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924"/>
  <workbookPr codeName="DieseArbeitsmappe"/>
  <mc:AlternateContent xmlns:mc="http://schemas.openxmlformats.org/markup-compatibility/2006">
    <mc:Choice Requires="x15">
      <x15ac:absPath xmlns:x15ac="http://schemas.microsoft.com/office/spreadsheetml/2010/11/ac" url="K:\ABT_HESS\2110 Standortpolitik - Wirtschaftspolitik\211003 Wirtschaftsstatistik\Realsteueratlas\2023\Niedersachsen\"/>
    </mc:Choice>
  </mc:AlternateContent>
  <xr:revisionPtr revIDLastSave="0" documentId="8_{289F0B00-99F9-440D-9B82-36891CF487BC}" xr6:coauthVersionLast="47" xr6:coauthVersionMax="47" xr10:uidLastSave="{00000000-0000-0000-0000-000000000000}"/>
  <workbookProtection workbookPassword="D29A" lockStructure="1"/>
  <bookViews>
    <workbookView xWindow="14303" yWindow="-1860" windowWidth="20715" windowHeight="13155" tabRatio="930"/>
  </bookViews>
  <sheets>
    <sheet name="Gewerbesteuer-Rechner" sheetId="1" r:id="rId1"/>
    <sheet name="Berechnung" sheetId="5" r:id="rId2"/>
    <sheet name="Grafik_endg" sheetId="26" state="hidden" r:id="rId3"/>
    <sheet name="Mittel_endg" sheetId="23" state="hidden" r:id="rId4"/>
    <sheet name="Liste_endg" sheetId="24" state="hidden" r:id="rId5"/>
    <sheet name="Einwohner_endg" sheetId="21" state="hidden" r:id="rId6"/>
    <sheet name="Hebesatz_endg" sheetId="20" state="hidden" r:id="rId7"/>
    <sheet name="Heprodukt_endg" sheetId="22" state="hidden" r:id="rId8"/>
  </sheets>
  <definedNames>
    <definedName name="_Gem1">OFFSET(Liste_endg!$J$3,0,0,Liste_endg!$I$104+1)</definedName>
    <definedName name="_Gem2">OFFSET(Liste_endg!$L$3,0,0,Liste_endg!$K$104+1)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916" i="22" l="1"/>
  <c r="AV917" i="22"/>
  <c r="AV918" i="22"/>
  <c r="AV919" i="22"/>
  <c r="AV920" i="22"/>
  <c r="AV921" i="22"/>
  <c r="AV922" i="22"/>
  <c r="AV923" i="22"/>
  <c r="AV924" i="22"/>
  <c r="AV925" i="22"/>
  <c r="AV926" i="22"/>
  <c r="AV2" i="22"/>
  <c r="AV3" i="22"/>
  <c r="AV4" i="22"/>
  <c r="AV5" i="22"/>
  <c r="AV6" i="22"/>
  <c r="AV7" i="22"/>
  <c r="AV8" i="22"/>
  <c r="AV9" i="22"/>
  <c r="AV10" i="22"/>
  <c r="AV11" i="22"/>
  <c r="AV12" i="22"/>
  <c r="AV13" i="22"/>
  <c r="AV14" i="22"/>
  <c r="AV15" i="22"/>
  <c r="AV16" i="22"/>
  <c r="AV17" i="22"/>
  <c r="AV18" i="22"/>
  <c r="AV19" i="22"/>
  <c r="AV20" i="22"/>
  <c r="AV21" i="22"/>
  <c r="AV22" i="22"/>
  <c r="AV23" i="22"/>
  <c r="AV24" i="22"/>
  <c r="AV25" i="22"/>
  <c r="AV26" i="22"/>
  <c r="AV27" i="22"/>
  <c r="AV28" i="22"/>
  <c r="AV29" i="22"/>
  <c r="AV30" i="22"/>
  <c r="AV31" i="22"/>
  <c r="AV32" i="22"/>
  <c r="AV33" i="22"/>
  <c r="AV34" i="22"/>
  <c r="AV35" i="22"/>
  <c r="AV36" i="22"/>
  <c r="AV37" i="22"/>
  <c r="AV38" i="22"/>
  <c r="AV39" i="22"/>
  <c r="AV40" i="22"/>
  <c r="AV41" i="22"/>
  <c r="AV42" i="22"/>
  <c r="AV43" i="22"/>
  <c r="AV44" i="22"/>
  <c r="AV45" i="22"/>
  <c r="AV46" i="22"/>
  <c r="AV47" i="22"/>
  <c r="AV48" i="22"/>
  <c r="AV49" i="22"/>
  <c r="AV50" i="22"/>
  <c r="AV51" i="22"/>
  <c r="AV52" i="22"/>
  <c r="AV53" i="22"/>
  <c r="AV54" i="22"/>
  <c r="AV55" i="22"/>
  <c r="AV56" i="22"/>
  <c r="AV57" i="22"/>
  <c r="AV58" i="22"/>
  <c r="AV59" i="22"/>
  <c r="AV60" i="22"/>
  <c r="AV61" i="22"/>
  <c r="AV62" i="22"/>
  <c r="AV63" i="22"/>
  <c r="AV64" i="22"/>
  <c r="AV65" i="22"/>
  <c r="AV66" i="22"/>
  <c r="AV67" i="22"/>
  <c r="AV68" i="22"/>
  <c r="AV69" i="22"/>
  <c r="AV70" i="22"/>
  <c r="AV71" i="22"/>
  <c r="AV72" i="22"/>
  <c r="AV73" i="22"/>
  <c r="AV74" i="22"/>
  <c r="AV75" i="22"/>
  <c r="AV76" i="22"/>
  <c r="AV77" i="22"/>
  <c r="AV78" i="22"/>
  <c r="AV79" i="22"/>
  <c r="AV80" i="22"/>
  <c r="AV81" i="22"/>
  <c r="AV82" i="22"/>
  <c r="AV83" i="22"/>
  <c r="AV84" i="22"/>
  <c r="AV85" i="22"/>
  <c r="AV86" i="22"/>
  <c r="AV87" i="22"/>
  <c r="AV88" i="22"/>
  <c r="AV89" i="22"/>
  <c r="AV90" i="22"/>
  <c r="AV91" i="22"/>
  <c r="AV92" i="22"/>
  <c r="AV93" i="22"/>
  <c r="AV94" i="22"/>
  <c r="AV95" i="22"/>
  <c r="AV96" i="22"/>
  <c r="AV97" i="22"/>
  <c r="AV98" i="22"/>
  <c r="AV99" i="22"/>
  <c r="AV100" i="22"/>
  <c r="AV101" i="22"/>
  <c r="AV102" i="22"/>
  <c r="AV103" i="22"/>
  <c r="AV104" i="22"/>
  <c r="AV105" i="22"/>
  <c r="AV106" i="22"/>
  <c r="AV107" i="22"/>
  <c r="AV108" i="22"/>
  <c r="AV109" i="22"/>
  <c r="AV110" i="22"/>
  <c r="AV111" i="22"/>
  <c r="AV112" i="22"/>
  <c r="AV113" i="22"/>
  <c r="AV114" i="22"/>
  <c r="AV115" i="22"/>
  <c r="AV116" i="22"/>
  <c r="AV117" i="22"/>
  <c r="AV118" i="22"/>
  <c r="AV119" i="22"/>
  <c r="AV120" i="22"/>
  <c r="AV121" i="22"/>
  <c r="AV122" i="22"/>
  <c r="AV123" i="22"/>
  <c r="AV124" i="22"/>
  <c r="AV125" i="22"/>
  <c r="AV126" i="22"/>
  <c r="AV127" i="22"/>
  <c r="AV128" i="22"/>
  <c r="AV129" i="22"/>
  <c r="AV130" i="22"/>
  <c r="AV131" i="22"/>
  <c r="AV132" i="22"/>
  <c r="AV133" i="22"/>
  <c r="AV134" i="22"/>
  <c r="AV135" i="22"/>
  <c r="AV136" i="22"/>
  <c r="AV137" i="22"/>
  <c r="AV138" i="22"/>
  <c r="AV139" i="22"/>
  <c r="AV140" i="22"/>
  <c r="AV141" i="22"/>
  <c r="AV142" i="22"/>
  <c r="AV143" i="22"/>
  <c r="AV144" i="22"/>
  <c r="AV145" i="22"/>
  <c r="AV146" i="22"/>
  <c r="AV147" i="22"/>
  <c r="AV148" i="22"/>
  <c r="AV149" i="22"/>
  <c r="AV150" i="22"/>
  <c r="AV151" i="22"/>
  <c r="AV152" i="22"/>
  <c r="AV153" i="22"/>
  <c r="AV154" i="22"/>
  <c r="AV155" i="22"/>
  <c r="AV156" i="22"/>
  <c r="AV157" i="22"/>
  <c r="AV158" i="22"/>
  <c r="AV159" i="22"/>
  <c r="AV160" i="22"/>
  <c r="AV161" i="22"/>
  <c r="AV162" i="22"/>
  <c r="AV163" i="22"/>
  <c r="AV164" i="22"/>
  <c r="AV165" i="22"/>
  <c r="AV166" i="22"/>
  <c r="AV167" i="22"/>
  <c r="AV168" i="22"/>
  <c r="AV169" i="22"/>
  <c r="AV170" i="22"/>
  <c r="AV171" i="22"/>
  <c r="AV172" i="22"/>
  <c r="AV173" i="22"/>
  <c r="AV174" i="22"/>
  <c r="AV175" i="22"/>
  <c r="AV176" i="22"/>
  <c r="AV177" i="22"/>
  <c r="AV178" i="22"/>
  <c r="AV179" i="22"/>
  <c r="AV180" i="22"/>
  <c r="AV181" i="22"/>
  <c r="AV182" i="22"/>
  <c r="AV183" i="22"/>
  <c r="AV184" i="22"/>
  <c r="AV185" i="22"/>
  <c r="AV186" i="22"/>
  <c r="AV187" i="22"/>
  <c r="AV188" i="22"/>
  <c r="AV189" i="22"/>
  <c r="AV190" i="22"/>
  <c r="AV191" i="22"/>
  <c r="AV192" i="22"/>
  <c r="AV193" i="22"/>
  <c r="AV194" i="22"/>
  <c r="AV195" i="22"/>
  <c r="AV196" i="22"/>
  <c r="AV197" i="22"/>
  <c r="AV198" i="22"/>
  <c r="AV199" i="22"/>
  <c r="AV200" i="22"/>
  <c r="AV201" i="22"/>
  <c r="AV202" i="22"/>
  <c r="AV203" i="22"/>
  <c r="AV204" i="22"/>
  <c r="AV205" i="22"/>
  <c r="AV206" i="22"/>
  <c r="AV207" i="22"/>
  <c r="AV208" i="22"/>
  <c r="AV209" i="22"/>
  <c r="AV210" i="22"/>
  <c r="AV211" i="22"/>
  <c r="AV212" i="22"/>
  <c r="AV213" i="22"/>
  <c r="AV214" i="22"/>
  <c r="AV215" i="22"/>
  <c r="AV216" i="22"/>
  <c r="AV217" i="22"/>
  <c r="AV218" i="22"/>
  <c r="AV219" i="22"/>
  <c r="AV220" i="22"/>
  <c r="AV221" i="22"/>
  <c r="AV222" i="22"/>
  <c r="AV223" i="22"/>
  <c r="AV224" i="22"/>
  <c r="AV225" i="22"/>
  <c r="AV226" i="22"/>
  <c r="AV227" i="22"/>
  <c r="AV228" i="22"/>
  <c r="AV229" i="22"/>
  <c r="AV230" i="22"/>
  <c r="AV231" i="22"/>
  <c r="AV232" i="22"/>
  <c r="AV233" i="22"/>
  <c r="AV234" i="22"/>
  <c r="AV235" i="22"/>
  <c r="AV236" i="22"/>
  <c r="AV237" i="22"/>
  <c r="AV238" i="22"/>
  <c r="AV239" i="22"/>
  <c r="AV240" i="22"/>
  <c r="AV241" i="22"/>
  <c r="AV242" i="22"/>
  <c r="AV243" i="22"/>
  <c r="AV244" i="22"/>
  <c r="AV245" i="22"/>
  <c r="AV246" i="22"/>
  <c r="AV247" i="22"/>
  <c r="AV248" i="22"/>
  <c r="AV249" i="22"/>
  <c r="AV250" i="22"/>
  <c r="AV251" i="22"/>
  <c r="AV252" i="22"/>
  <c r="AV253" i="22"/>
  <c r="AV254" i="22"/>
  <c r="AV255" i="22"/>
  <c r="AV256" i="22"/>
  <c r="AV257" i="22"/>
  <c r="AV258" i="22"/>
  <c r="AV259" i="22"/>
  <c r="AV260" i="22"/>
  <c r="AV261" i="22"/>
  <c r="AV262" i="22"/>
  <c r="AV263" i="22"/>
  <c r="AV264" i="22"/>
  <c r="AV265" i="22"/>
  <c r="AV266" i="22"/>
  <c r="AV267" i="22"/>
  <c r="AV268" i="22"/>
  <c r="AV269" i="22"/>
  <c r="AV270" i="22"/>
  <c r="AV271" i="22"/>
  <c r="AV272" i="22"/>
  <c r="AV273" i="22"/>
  <c r="AV274" i="22"/>
  <c r="AV275" i="22"/>
  <c r="AV276" i="22"/>
  <c r="AV277" i="22"/>
  <c r="AV278" i="22"/>
  <c r="AV279" i="22"/>
  <c r="AV280" i="22"/>
  <c r="AV281" i="22"/>
  <c r="AV282" i="22"/>
  <c r="AV283" i="22"/>
  <c r="AV284" i="22"/>
  <c r="AV285" i="22"/>
  <c r="AV286" i="22"/>
  <c r="AV287" i="22"/>
  <c r="AV288" i="22"/>
  <c r="AV289" i="22"/>
  <c r="AV290" i="22"/>
  <c r="AV291" i="22"/>
  <c r="AV292" i="22"/>
  <c r="AV293" i="22"/>
  <c r="AV294" i="22"/>
  <c r="AV295" i="22"/>
  <c r="AV296" i="22"/>
  <c r="AV297" i="22"/>
  <c r="AV298" i="22"/>
  <c r="AV299" i="22"/>
  <c r="AV300" i="22"/>
  <c r="AV301" i="22"/>
  <c r="AV302" i="22"/>
  <c r="AV303" i="22"/>
  <c r="AV304" i="22"/>
  <c r="AV305" i="22"/>
  <c r="AV306" i="22"/>
  <c r="AV307" i="22"/>
  <c r="AV308" i="22"/>
  <c r="AV309" i="22"/>
  <c r="AV310" i="22"/>
  <c r="AV311" i="22"/>
  <c r="AV312" i="22"/>
  <c r="AV313" i="22"/>
  <c r="AV314" i="22"/>
  <c r="AV315" i="22"/>
  <c r="AV316" i="22"/>
  <c r="AV317" i="22"/>
  <c r="AV318" i="22"/>
  <c r="AV319" i="22"/>
  <c r="AV320" i="22"/>
  <c r="AV321" i="22"/>
  <c r="AV322" i="22"/>
  <c r="AV323" i="22"/>
  <c r="AV324" i="22"/>
  <c r="AV325" i="22"/>
  <c r="AV326" i="22"/>
  <c r="AV327" i="22"/>
  <c r="AV328" i="22"/>
  <c r="AV329" i="22"/>
  <c r="AV330" i="22"/>
  <c r="AV331" i="22"/>
  <c r="AV332" i="22"/>
  <c r="AV333" i="22"/>
  <c r="AV334" i="22"/>
  <c r="AV335" i="22"/>
  <c r="AV336" i="22"/>
  <c r="AV337" i="22"/>
  <c r="AV338" i="22"/>
  <c r="AV339" i="22"/>
  <c r="AV340" i="22"/>
  <c r="AV341" i="22"/>
  <c r="AV342" i="22"/>
  <c r="AV343" i="22"/>
  <c r="AV344" i="22"/>
  <c r="AV345" i="22"/>
  <c r="AV346" i="22"/>
  <c r="AV347" i="22"/>
  <c r="AV348" i="22"/>
  <c r="AV349" i="22"/>
  <c r="AV350" i="22"/>
  <c r="AV351" i="22"/>
  <c r="AV352" i="22"/>
  <c r="AV353" i="22"/>
  <c r="AV354" i="22"/>
  <c r="AV355" i="22"/>
  <c r="AV356" i="22"/>
  <c r="AV357" i="22"/>
  <c r="AV358" i="22"/>
  <c r="AV359" i="22"/>
  <c r="AV360" i="22"/>
  <c r="AV361" i="22"/>
  <c r="AV362" i="22"/>
  <c r="AV363" i="22"/>
  <c r="AV364" i="22"/>
  <c r="AV365" i="22"/>
  <c r="AV366" i="22"/>
  <c r="AV367" i="22"/>
  <c r="AV368" i="22"/>
  <c r="AV369" i="22"/>
  <c r="AV370" i="22"/>
  <c r="AV371" i="22"/>
  <c r="AV372" i="22"/>
  <c r="AV373" i="22"/>
  <c r="AV374" i="22"/>
  <c r="AV375" i="22"/>
  <c r="AV376" i="22"/>
  <c r="AV377" i="22"/>
  <c r="AV378" i="22"/>
  <c r="AV379" i="22"/>
  <c r="AV380" i="22"/>
  <c r="AV381" i="22"/>
  <c r="AV382" i="22"/>
  <c r="AV383" i="22"/>
  <c r="AV384" i="22"/>
  <c r="AV385" i="22"/>
  <c r="AV386" i="22"/>
  <c r="AV387" i="22"/>
  <c r="AV388" i="22"/>
  <c r="AV389" i="22"/>
  <c r="AV390" i="22"/>
  <c r="AV391" i="22"/>
  <c r="AV392" i="22"/>
  <c r="AV393" i="22"/>
  <c r="AV394" i="22"/>
  <c r="AV395" i="22"/>
  <c r="AV396" i="22"/>
  <c r="AV397" i="22"/>
  <c r="AV398" i="22"/>
  <c r="AV399" i="22"/>
  <c r="AV400" i="22"/>
  <c r="AV401" i="22"/>
  <c r="AV402" i="22"/>
  <c r="AV403" i="22"/>
  <c r="AV404" i="22"/>
  <c r="AV405" i="22"/>
  <c r="AV406" i="22"/>
  <c r="AV407" i="22"/>
  <c r="AV408" i="22"/>
  <c r="AV409" i="22"/>
  <c r="AV410" i="22"/>
  <c r="AV411" i="22"/>
  <c r="AV412" i="22"/>
  <c r="AV413" i="22"/>
  <c r="AV414" i="22"/>
  <c r="AV415" i="22"/>
  <c r="AV416" i="22"/>
  <c r="AV417" i="22"/>
  <c r="AV418" i="22"/>
  <c r="AV419" i="22"/>
  <c r="AV420" i="22"/>
  <c r="AV421" i="22"/>
  <c r="AV422" i="22"/>
  <c r="AV423" i="22"/>
  <c r="AV424" i="22"/>
  <c r="AV425" i="22"/>
  <c r="AV426" i="22"/>
  <c r="AV427" i="22"/>
  <c r="AV428" i="22"/>
  <c r="AV429" i="22"/>
  <c r="AV430" i="22"/>
  <c r="AV431" i="22"/>
  <c r="AV432" i="22"/>
  <c r="AV433" i="22"/>
  <c r="AV434" i="22"/>
  <c r="AV435" i="22"/>
  <c r="AV436" i="22"/>
  <c r="AV437" i="22"/>
  <c r="AV438" i="22"/>
  <c r="AV439" i="22"/>
  <c r="AV440" i="22"/>
  <c r="AV441" i="22"/>
  <c r="AV442" i="22"/>
  <c r="AV443" i="22"/>
  <c r="AV444" i="22"/>
  <c r="AV445" i="22"/>
  <c r="AV446" i="22"/>
  <c r="AV447" i="22"/>
  <c r="AV448" i="22"/>
  <c r="AV449" i="22"/>
  <c r="AV450" i="22"/>
  <c r="AV451" i="22"/>
  <c r="AV452" i="22"/>
  <c r="AV453" i="22"/>
  <c r="AV454" i="22"/>
  <c r="AV455" i="22"/>
  <c r="AV456" i="22"/>
  <c r="AV457" i="22"/>
  <c r="AV458" i="22"/>
  <c r="AV459" i="22"/>
  <c r="AV460" i="22"/>
  <c r="AV461" i="22"/>
  <c r="AV462" i="22"/>
  <c r="AV463" i="22"/>
  <c r="AV464" i="22"/>
  <c r="AV465" i="22"/>
  <c r="AV466" i="22"/>
  <c r="AV467" i="22"/>
  <c r="AV468" i="22"/>
  <c r="AV469" i="22"/>
  <c r="AV470" i="22"/>
  <c r="AV471" i="22"/>
  <c r="AV472" i="22"/>
  <c r="AV473" i="22"/>
  <c r="AV474" i="22"/>
  <c r="AV475" i="22"/>
  <c r="AV476" i="22"/>
  <c r="AV477" i="22"/>
  <c r="AV478" i="22"/>
  <c r="AV479" i="22"/>
  <c r="AV480" i="22"/>
  <c r="AV481" i="22"/>
  <c r="AV482" i="22"/>
  <c r="AV483" i="22"/>
  <c r="AV484" i="22"/>
  <c r="AV485" i="22"/>
  <c r="AV486" i="22"/>
  <c r="AV487" i="22"/>
  <c r="AV488" i="22"/>
  <c r="AV489" i="22"/>
  <c r="AV490" i="22"/>
  <c r="AV491" i="22"/>
  <c r="AV492" i="22"/>
  <c r="AV493" i="22"/>
  <c r="AV494" i="22"/>
  <c r="AV495" i="22"/>
  <c r="AV496" i="22"/>
  <c r="AV497" i="22"/>
  <c r="AV498" i="22"/>
  <c r="AV499" i="22"/>
  <c r="AV500" i="22"/>
  <c r="AV501" i="22"/>
  <c r="AV502" i="22"/>
  <c r="AV503" i="22"/>
  <c r="AV504" i="22"/>
  <c r="AV505" i="22"/>
  <c r="AV506" i="22"/>
  <c r="AV507" i="22"/>
  <c r="AV508" i="22"/>
  <c r="AV509" i="22"/>
  <c r="AV510" i="22"/>
  <c r="AV511" i="22"/>
  <c r="AV512" i="22"/>
  <c r="AV513" i="22"/>
  <c r="AV514" i="22"/>
  <c r="AV515" i="22"/>
  <c r="AV516" i="22"/>
  <c r="AV517" i="22"/>
  <c r="AV518" i="22"/>
  <c r="AV519" i="22"/>
  <c r="AV520" i="22"/>
  <c r="AV521" i="22"/>
  <c r="AV522" i="22"/>
  <c r="AV523" i="22"/>
  <c r="AV524" i="22"/>
  <c r="AV525" i="22"/>
  <c r="AV526" i="22"/>
  <c r="AV527" i="22"/>
  <c r="AV528" i="22"/>
  <c r="AV529" i="22"/>
  <c r="AV530" i="22"/>
  <c r="AV531" i="22"/>
  <c r="AV532" i="22"/>
  <c r="AV533" i="22"/>
  <c r="AV534" i="22"/>
  <c r="AV535" i="22"/>
  <c r="AV536" i="22"/>
  <c r="AV537" i="22"/>
  <c r="AV538" i="22"/>
  <c r="AV539" i="22"/>
  <c r="AV540" i="22"/>
  <c r="AV541" i="22"/>
  <c r="AV542" i="22"/>
  <c r="AV543" i="22"/>
  <c r="AV544" i="22"/>
  <c r="AV545" i="22"/>
  <c r="AV546" i="22"/>
  <c r="AV547" i="22"/>
  <c r="AV548" i="22"/>
  <c r="AV549" i="22"/>
  <c r="AV550" i="22"/>
  <c r="AV551" i="22"/>
  <c r="AV552" i="22"/>
  <c r="AV553" i="22"/>
  <c r="AV554" i="22"/>
  <c r="AV555" i="22"/>
  <c r="AV556" i="22"/>
  <c r="AV557" i="22"/>
  <c r="AV558" i="22"/>
  <c r="AV559" i="22"/>
  <c r="AV560" i="22"/>
  <c r="AV561" i="22"/>
  <c r="AV562" i="22"/>
  <c r="AV563" i="22"/>
  <c r="AV564" i="22"/>
  <c r="AV565" i="22"/>
  <c r="AV566" i="22"/>
  <c r="AV567" i="22"/>
  <c r="AV568" i="22"/>
  <c r="AV569" i="22"/>
  <c r="AV570" i="22"/>
  <c r="AV571" i="22"/>
  <c r="AV572" i="22"/>
  <c r="AV573" i="22"/>
  <c r="AV574" i="22"/>
  <c r="AV575" i="22"/>
  <c r="AV576" i="22"/>
  <c r="AV577" i="22"/>
  <c r="AV578" i="22"/>
  <c r="AV579" i="22"/>
  <c r="AV580" i="22"/>
  <c r="AV581" i="22"/>
  <c r="AV582" i="22"/>
  <c r="AV583" i="22"/>
  <c r="AV584" i="22"/>
  <c r="AV585" i="22"/>
  <c r="AV586" i="22"/>
  <c r="AV587" i="22"/>
  <c r="AV588" i="22"/>
  <c r="AV589" i="22"/>
  <c r="AV590" i="22"/>
  <c r="AV591" i="22"/>
  <c r="AV592" i="22"/>
  <c r="AV593" i="22"/>
  <c r="AV594" i="22"/>
  <c r="AV595" i="22"/>
  <c r="AV596" i="22"/>
  <c r="AV597" i="22"/>
  <c r="AV598" i="22"/>
  <c r="AV599" i="22"/>
  <c r="AV600" i="22"/>
  <c r="AV601" i="22"/>
  <c r="AV602" i="22"/>
  <c r="AV603" i="22"/>
  <c r="AV604" i="22"/>
  <c r="AV605" i="22"/>
  <c r="AV606" i="22"/>
  <c r="AV607" i="22"/>
  <c r="AV608" i="22"/>
  <c r="AV609" i="22"/>
  <c r="AV610" i="22"/>
  <c r="AV611" i="22"/>
  <c r="AV612" i="22"/>
  <c r="AV613" i="22"/>
  <c r="AV614" i="22"/>
  <c r="AV615" i="22"/>
  <c r="AV616" i="22"/>
  <c r="AV617" i="22"/>
  <c r="AV618" i="22"/>
  <c r="AV619" i="22"/>
  <c r="AV620" i="22"/>
  <c r="AV621" i="22"/>
  <c r="AV622" i="22"/>
  <c r="AV623" i="22"/>
  <c r="AV624" i="22"/>
  <c r="AV625" i="22"/>
  <c r="AV626" i="22"/>
  <c r="AV627" i="22"/>
  <c r="AV628" i="22"/>
  <c r="AV629" i="22"/>
  <c r="AV630" i="22"/>
  <c r="AV631" i="22"/>
  <c r="AV632" i="22"/>
  <c r="AV633" i="22"/>
  <c r="AV634" i="22"/>
  <c r="AV635" i="22"/>
  <c r="AV636" i="22"/>
  <c r="AV637" i="22"/>
  <c r="AV638" i="22"/>
  <c r="AV639" i="22"/>
  <c r="AV640" i="22"/>
  <c r="AV641" i="22"/>
  <c r="AV642" i="22"/>
  <c r="AV643" i="22"/>
  <c r="AV644" i="22"/>
  <c r="AV645" i="22"/>
  <c r="AV646" i="22"/>
  <c r="AV647" i="22"/>
  <c r="AV648" i="22"/>
  <c r="AV649" i="22"/>
  <c r="AV650" i="22"/>
  <c r="AV651" i="22"/>
  <c r="AV652" i="22"/>
  <c r="AV653" i="22"/>
  <c r="AV654" i="22"/>
  <c r="AV655" i="22"/>
  <c r="AV656" i="22"/>
  <c r="AV657" i="22"/>
  <c r="AV658" i="22"/>
  <c r="AV659" i="22"/>
  <c r="AV660" i="22"/>
  <c r="AV661" i="22"/>
  <c r="AV662" i="22"/>
  <c r="AV663" i="22"/>
  <c r="AV664" i="22"/>
  <c r="AV665" i="22"/>
  <c r="AV666" i="22"/>
  <c r="AV667" i="22"/>
  <c r="AV668" i="22"/>
  <c r="AV669" i="22"/>
  <c r="AV670" i="22"/>
  <c r="AV671" i="22"/>
  <c r="AV672" i="22"/>
  <c r="AV673" i="22"/>
  <c r="AV674" i="22"/>
  <c r="AV675" i="22"/>
  <c r="AV676" i="22"/>
  <c r="AV677" i="22"/>
  <c r="AV678" i="22"/>
  <c r="AV679" i="22"/>
  <c r="AV680" i="22"/>
  <c r="AV681" i="22"/>
  <c r="AV682" i="22"/>
  <c r="AV683" i="22"/>
  <c r="AV684" i="22"/>
  <c r="AV685" i="22"/>
  <c r="AV686" i="22"/>
  <c r="AV687" i="22"/>
  <c r="AV688" i="22"/>
  <c r="AV689" i="22"/>
  <c r="AV690" i="22"/>
  <c r="AV691" i="22"/>
  <c r="AV692" i="22"/>
  <c r="AV693" i="22"/>
  <c r="AV694" i="22"/>
  <c r="AV695" i="22"/>
  <c r="AV696" i="22"/>
  <c r="AV697" i="22"/>
  <c r="AV698" i="22"/>
  <c r="AV699" i="22"/>
  <c r="AV700" i="22"/>
  <c r="AV701" i="22"/>
  <c r="AV702" i="22"/>
  <c r="AV703" i="22"/>
  <c r="AV704" i="22"/>
  <c r="AV705" i="22"/>
  <c r="AV706" i="22"/>
  <c r="AV707" i="22"/>
  <c r="AV708" i="22"/>
  <c r="AV709" i="22"/>
  <c r="AV710" i="22"/>
  <c r="AV711" i="22"/>
  <c r="AV712" i="22"/>
  <c r="AV713" i="22"/>
  <c r="AV714" i="22"/>
  <c r="AV715" i="22"/>
  <c r="AV716" i="22"/>
  <c r="AV717" i="22"/>
  <c r="AV718" i="22"/>
  <c r="AV719" i="22"/>
  <c r="AV720" i="22"/>
  <c r="AV721" i="22"/>
  <c r="AV722" i="22"/>
  <c r="AV723" i="22"/>
  <c r="AV724" i="22"/>
  <c r="AV725" i="22"/>
  <c r="AV726" i="22"/>
  <c r="AV727" i="22"/>
  <c r="AV728" i="22"/>
  <c r="AV729" i="22"/>
  <c r="AV730" i="22"/>
  <c r="AV731" i="22"/>
  <c r="AV732" i="22"/>
  <c r="AV733" i="22"/>
  <c r="AV734" i="22"/>
  <c r="AV735" i="22"/>
  <c r="AV736" i="22"/>
  <c r="AV737" i="22"/>
  <c r="AV738" i="22"/>
  <c r="AV739" i="22"/>
  <c r="AV740" i="22"/>
  <c r="AV741" i="22"/>
  <c r="AV742" i="22"/>
  <c r="AV743" i="22"/>
  <c r="AV744" i="22"/>
  <c r="AV745" i="22"/>
  <c r="AV746" i="22"/>
  <c r="AV747" i="22"/>
  <c r="AV748" i="22"/>
  <c r="AV749" i="22"/>
  <c r="AV750" i="22"/>
  <c r="AV751" i="22"/>
  <c r="AV752" i="22"/>
  <c r="AV753" i="22"/>
  <c r="AV754" i="22"/>
  <c r="AV755" i="22"/>
  <c r="AV756" i="22"/>
  <c r="AV757" i="22"/>
  <c r="AV758" i="22"/>
  <c r="AV759" i="22"/>
  <c r="AV760" i="22"/>
  <c r="AV761" i="22"/>
  <c r="AV762" i="22"/>
  <c r="AV763" i="22"/>
  <c r="AV764" i="22"/>
  <c r="AV765" i="22"/>
  <c r="AV766" i="22"/>
  <c r="AV767" i="22"/>
  <c r="AV768" i="22"/>
  <c r="AV769" i="22"/>
  <c r="AV770" i="22"/>
  <c r="AV771" i="22"/>
  <c r="AV772" i="22"/>
  <c r="AV773" i="22"/>
  <c r="AV774" i="22"/>
  <c r="AV775" i="22"/>
  <c r="AV776" i="22"/>
  <c r="AV777" i="22"/>
  <c r="AV778" i="22"/>
  <c r="AV779" i="22"/>
  <c r="AV780" i="22"/>
  <c r="AV781" i="22"/>
  <c r="AV782" i="22"/>
  <c r="AV783" i="22"/>
  <c r="AV784" i="22"/>
  <c r="AV785" i="22"/>
  <c r="AV786" i="22"/>
  <c r="AV787" i="22"/>
  <c r="AV788" i="22"/>
  <c r="AV789" i="22"/>
  <c r="AV790" i="22"/>
  <c r="AV791" i="22"/>
  <c r="AV792" i="22"/>
  <c r="AV793" i="22"/>
  <c r="AV794" i="22"/>
  <c r="AV795" i="22"/>
  <c r="AV796" i="22"/>
  <c r="AV797" i="22"/>
  <c r="AV798" i="22"/>
  <c r="AV799" i="22"/>
  <c r="AV800" i="22"/>
  <c r="AV801" i="22"/>
  <c r="AV802" i="22"/>
  <c r="AV803" i="22"/>
  <c r="AV804" i="22"/>
  <c r="AV805" i="22"/>
  <c r="AV806" i="22"/>
  <c r="AV807" i="22"/>
  <c r="AV808" i="22"/>
  <c r="AV809" i="22"/>
  <c r="AV810" i="22"/>
  <c r="AV811" i="22"/>
  <c r="AV812" i="22"/>
  <c r="AV813" i="22"/>
  <c r="AV814" i="22"/>
  <c r="AV815" i="22"/>
  <c r="AV816" i="22"/>
  <c r="AV817" i="22"/>
  <c r="AV818" i="22"/>
  <c r="AV819" i="22"/>
  <c r="AV820" i="22"/>
  <c r="AV821" i="22"/>
  <c r="AV822" i="22"/>
  <c r="AV823" i="22"/>
  <c r="AV824" i="22"/>
  <c r="AV825" i="22"/>
  <c r="AV826" i="22"/>
  <c r="AV827" i="22"/>
  <c r="AV828" i="22"/>
  <c r="AV829" i="22"/>
  <c r="AV830" i="22"/>
  <c r="AV831" i="22"/>
  <c r="AV832" i="22"/>
  <c r="AV833" i="22"/>
  <c r="AV834" i="22"/>
  <c r="AV835" i="22"/>
  <c r="AV836" i="22"/>
  <c r="AV837" i="22"/>
  <c r="AV838" i="22"/>
  <c r="AV839" i="22"/>
  <c r="AV840" i="22"/>
  <c r="AV841" i="22"/>
  <c r="AV842" i="22"/>
  <c r="AV843" i="22"/>
  <c r="AV844" i="22"/>
  <c r="AV845" i="22"/>
  <c r="AV846" i="22"/>
  <c r="AV847" i="22"/>
  <c r="AV848" i="22"/>
  <c r="AV849" i="22"/>
  <c r="AV850" i="22"/>
  <c r="AV851" i="22"/>
  <c r="AV852" i="22"/>
  <c r="AV853" i="22"/>
  <c r="AV854" i="22"/>
  <c r="AV855" i="22"/>
  <c r="AV856" i="22"/>
  <c r="AV857" i="22"/>
  <c r="AV858" i="22"/>
  <c r="AV859" i="22"/>
  <c r="AV860" i="22"/>
  <c r="AV861" i="22"/>
  <c r="AV862" i="22"/>
  <c r="AV863" i="22"/>
  <c r="AV864" i="22"/>
  <c r="AV865" i="22"/>
  <c r="AV866" i="22"/>
  <c r="AV867" i="22"/>
  <c r="AV868" i="22"/>
  <c r="AV869" i="22"/>
  <c r="AV870" i="22"/>
  <c r="AV871" i="22"/>
  <c r="AV872" i="22"/>
  <c r="AV873" i="22"/>
  <c r="AV874" i="22"/>
  <c r="AV875" i="22"/>
  <c r="AV876" i="22"/>
  <c r="AV877" i="22"/>
  <c r="AV878" i="22"/>
  <c r="AV879" i="22"/>
  <c r="AV880" i="22"/>
  <c r="AV881" i="22"/>
  <c r="AV882" i="22"/>
  <c r="AV883" i="22"/>
  <c r="AV884" i="22"/>
  <c r="AV885" i="22"/>
  <c r="AV886" i="22"/>
  <c r="AV887" i="22"/>
  <c r="AV888" i="22"/>
  <c r="AV889" i="22"/>
  <c r="AV890" i="22"/>
  <c r="AV891" i="22"/>
  <c r="AV892" i="22"/>
  <c r="AV893" i="22"/>
  <c r="AV894" i="22"/>
  <c r="AV895" i="22"/>
  <c r="AV896" i="22"/>
  <c r="AV897" i="22"/>
  <c r="AV898" i="22"/>
  <c r="AV899" i="22"/>
  <c r="AV900" i="22"/>
  <c r="AV901" i="22"/>
  <c r="AV902" i="22"/>
  <c r="AV903" i="22"/>
  <c r="AV904" i="22"/>
  <c r="AV905" i="22"/>
  <c r="AV906" i="22"/>
  <c r="AV907" i="22"/>
  <c r="AV908" i="22"/>
  <c r="AV909" i="22"/>
  <c r="AV910" i="22"/>
  <c r="AV911" i="22"/>
  <c r="AV912" i="22"/>
  <c r="AV913" i="22"/>
  <c r="AV914" i="22"/>
  <c r="AV915" i="22"/>
  <c r="AV927" i="22"/>
  <c r="AV928" i="22"/>
  <c r="AV929" i="22"/>
  <c r="AV930" i="22"/>
  <c r="AV931" i="22"/>
  <c r="AV932" i="22"/>
  <c r="AV933" i="22"/>
  <c r="AV934" i="22"/>
  <c r="AV935" i="22"/>
  <c r="AV936" i="22"/>
  <c r="AV937" i="22"/>
  <c r="AV938" i="22"/>
  <c r="AV939" i="22"/>
  <c r="AV940" i="22"/>
  <c r="AV941" i="22"/>
  <c r="AV942" i="22"/>
  <c r="AV943" i="22"/>
  <c r="AV944" i="22"/>
  <c r="AU3" i="22"/>
  <c r="AU4" i="22"/>
  <c r="AU5" i="22"/>
  <c r="AU6" i="22"/>
  <c r="AU7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AU21" i="22"/>
  <c r="AU22" i="22"/>
  <c r="AU23" i="22"/>
  <c r="AU24" i="22"/>
  <c r="AU25" i="22"/>
  <c r="AU26" i="22"/>
  <c r="AU27" i="22"/>
  <c r="AU28" i="22"/>
  <c r="AU29" i="22"/>
  <c r="AU30" i="22"/>
  <c r="AU31" i="22"/>
  <c r="AU32" i="22"/>
  <c r="AU33" i="22"/>
  <c r="AU34" i="22"/>
  <c r="AU35" i="22"/>
  <c r="AU36" i="22"/>
  <c r="AU37" i="22"/>
  <c r="AU38" i="22"/>
  <c r="AU39" i="22"/>
  <c r="AU40" i="22"/>
  <c r="AU41" i="22"/>
  <c r="AU42" i="22"/>
  <c r="AU43" i="22"/>
  <c r="AU44" i="22"/>
  <c r="AU45" i="22"/>
  <c r="AU46" i="22"/>
  <c r="AU47" i="22"/>
  <c r="AU48" i="22"/>
  <c r="AU49" i="22"/>
  <c r="AU50" i="22"/>
  <c r="AU51" i="22"/>
  <c r="AU52" i="22"/>
  <c r="AU53" i="22"/>
  <c r="AU54" i="22"/>
  <c r="AU55" i="22"/>
  <c r="AU56" i="22"/>
  <c r="AU57" i="22"/>
  <c r="AU58" i="22"/>
  <c r="AU59" i="22"/>
  <c r="AU60" i="22"/>
  <c r="AU61" i="22"/>
  <c r="AU62" i="22"/>
  <c r="AU63" i="22"/>
  <c r="AU64" i="22"/>
  <c r="AU65" i="22"/>
  <c r="AU66" i="22"/>
  <c r="AU67" i="22"/>
  <c r="AU68" i="22"/>
  <c r="AU69" i="22"/>
  <c r="AU70" i="22"/>
  <c r="AU71" i="22"/>
  <c r="AU72" i="22"/>
  <c r="AU73" i="22"/>
  <c r="AU74" i="22"/>
  <c r="AU75" i="22"/>
  <c r="AU76" i="22"/>
  <c r="AU77" i="22"/>
  <c r="AU78" i="22"/>
  <c r="AU79" i="22"/>
  <c r="AU80" i="22"/>
  <c r="AU81" i="22"/>
  <c r="AU82" i="22"/>
  <c r="AU83" i="22"/>
  <c r="AU84" i="22"/>
  <c r="AU85" i="22"/>
  <c r="AU86" i="22"/>
  <c r="AU87" i="22"/>
  <c r="AU88" i="22"/>
  <c r="AU89" i="22"/>
  <c r="AU90" i="22"/>
  <c r="AU91" i="22"/>
  <c r="AU92" i="22"/>
  <c r="AU93" i="22"/>
  <c r="AU94" i="22"/>
  <c r="AU95" i="22"/>
  <c r="AU96" i="22"/>
  <c r="AU97" i="22"/>
  <c r="AU98" i="22"/>
  <c r="AU99" i="22"/>
  <c r="AU100" i="22"/>
  <c r="AU101" i="22"/>
  <c r="AU102" i="22"/>
  <c r="AU103" i="22"/>
  <c r="AU104" i="22"/>
  <c r="AU105" i="22"/>
  <c r="AU106" i="22"/>
  <c r="AU107" i="22"/>
  <c r="AU108" i="22"/>
  <c r="AU109" i="22"/>
  <c r="AU110" i="22"/>
  <c r="AU111" i="22"/>
  <c r="AU112" i="22"/>
  <c r="AU113" i="22"/>
  <c r="AU114" i="22"/>
  <c r="AU115" i="22"/>
  <c r="AU116" i="22"/>
  <c r="AU117" i="22"/>
  <c r="AU118" i="22"/>
  <c r="AU119" i="22"/>
  <c r="AU120" i="22"/>
  <c r="AU121" i="22"/>
  <c r="AU122" i="22"/>
  <c r="AU123" i="22"/>
  <c r="AU124" i="22"/>
  <c r="AU125" i="22"/>
  <c r="AU126" i="22"/>
  <c r="AU127" i="22"/>
  <c r="AU128" i="22"/>
  <c r="AU129" i="22"/>
  <c r="AU130" i="22"/>
  <c r="AU131" i="22"/>
  <c r="AU132" i="22"/>
  <c r="AU133" i="22"/>
  <c r="AU134" i="22"/>
  <c r="AU135" i="22"/>
  <c r="AU136" i="22"/>
  <c r="AU137" i="22"/>
  <c r="AU138" i="22"/>
  <c r="AU139" i="22"/>
  <c r="AU140" i="22"/>
  <c r="AU141" i="22"/>
  <c r="AU142" i="22"/>
  <c r="AU143" i="22"/>
  <c r="AU144" i="22"/>
  <c r="AU145" i="22"/>
  <c r="AU146" i="22"/>
  <c r="AU147" i="22"/>
  <c r="AU148" i="22"/>
  <c r="AU149" i="22"/>
  <c r="AU150" i="22"/>
  <c r="AU151" i="22"/>
  <c r="AU152" i="22"/>
  <c r="AU153" i="22"/>
  <c r="AU154" i="22"/>
  <c r="AU155" i="22"/>
  <c r="AU156" i="22"/>
  <c r="AU157" i="22"/>
  <c r="AU158" i="22"/>
  <c r="AU159" i="22"/>
  <c r="AU160" i="22"/>
  <c r="AU161" i="22"/>
  <c r="AU162" i="22"/>
  <c r="AU163" i="22"/>
  <c r="AU164" i="22"/>
  <c r="AU165" i="22"/>
  <c r="AU166" i="22"/>
  <c r="AU167" i="22"/>
  <c r="AU168" i="22"/>
  <c r="AU169" i="22"/>
  <c r="AU170" i="22"/>
  <c r="AU171" i="22"/>
  <c r="AU172" i="22"/>
  <c r="AU173" i="22"/>
  <c r="AU174" i="22"/>
  <c r="AU175" i="22"/>
  <c r="AU176" i="22"/>
  <c r="AU177" i="22"/>
  <c r="AU178" i="22"/>
  <c r="AU179" i="22"/>
  <c r="AU180" i="22"/>
  <c r="AU181" i="22"/>
  <c r="AU182" i="22"/>
  <c r="AU183" i="22"/>
  <c r="AU184" i="22"/>
  <c r="AU185" i="22"/>
  <c r="AU186" i="22"/>
  <c r="AU187" i="22"/>
  <c r="AU188" i="22"/>
  <c r="AU189" i="22"/>
  <c r="AU190" i="22"/>
  <c r="AU191" i="22"/>
  <c r="AU192" i="22"/>
  <c r="AU193" i="22"/>
  <c r="AU194" i="22"/>
  <c r="AU195" i="22"/>
  <c r="AU196" i="22"/>
  <c r="AU197" i="22"/>
  <c r="AU198" i="22"/>
  <c r="AU199" i="22"/>
  <c r="AU200" i="22"/>
  <c r="AU201" i="22"/>
  <c r="AU202" i="22"/>
  <c r="AU203" i="22"/>
  <c r="AU204" i="22"/>
  <c r="AU205" i="22"/>
  <c r="AU206" i="22"/>
  <c r="AU207" i="22"/>
  <c r="AU208" i="22"/>
  <c r="AU209" i="22"/>
  <c r="AU210" i="22"/>
  <c r="AU211" i="22"/>
  <c r="AU212" i="22"/>
  <c r="AU213" i="22"/>
  <c r="AU214" i="22"/>
  <c r="AU215" i="22"/>
  <c r="AU216" i="22"/>
  <c r="AU217" i="22"/>
  <c r="AU218" i="22"/>
  <c r="AU219" i="22"/>
  <c r="AU220" i="22"/>
  <c r="AU221" i="22"/>
  <c r="AU222" i="22"/>
  <c r="AU223" i="22"/>
  <c r="AU224" i="22"/>
  <c r="AU225" i="22"/>
  <c r="AU226" i="22"/>
  <c r="AU227" i="22"/>
  <c r="AU228" i="22"/>
  <c r="AU229" i="22"/>
  <c r="AU230" i="22"/>
  <c r="AU231" i="22"/>
  <c r="AU232" i="22"/>
  <c r="AU233" i="22"/>
  <c r="AU234" i="22"/>
  <c r="AU235" i="22"/>
  <c r="AU236" i="22"/>
  <c r="AU237" i="22"/>
  <c r="AU238" i="22"/>
  <c r="AU239" i="22"/>
  <c r="AU240" i="22"/>
  <c r="AU241" i="22"/>
  <c r="AU242" i="22"/>
  <c r="AU243" i="22"/>
  <c r="AU244" i="22"/>
  <c r="AU245" i="22"/>
  <c r="AU246" i="22"/>
  <c r="AU247" i="22"/>
  <c r="AU248" i="22"/>
  <c r="AU249" i="22"/>
  <c r="AU250" i="22"/>
  <c r="AU251" i="22"/>
  <c r="AU252" i="22"/>
  <c r="AU253" i="22"/>
  <c r="AU254" i="22"/>
  <c r="AU255" i="22"/>
  <c r="AU256" i="22"/>
  <c r="AU257" i="22"/>
  <c r="AU258" i="22"/>
  <c r="AU259" i="22"/>
  <c r="AU260" i="22"/>
  <c r="AU261" i="22"/>
  <c r="AU262" i="22"/>
  <c r="AU263" i="22"/>
  <c r="AU264" i="22"/>
  <c r="AU265" i="22"/>
  <c r="AU266" i="22"/>
  <c r="AU267" i="22"/>
  <c r="AU268" i="22"/>
  <c r="AU269" i="22"/>
  <c r="AU270" i="22"/>
  <c r="AU271" i="22"/>
  <c r="AU272" i="22"/>
  <c r="AU273" i="22"/>
  <c r="AU274" i="22"/>
  <c r="AU275" i="22"/>
  <c r="AU276" i="22"/>
  <c r="AU277" i="22"/>
  <c r="AU278" i="22"/>
  <c r="AU279" i="22"/>
  <c r="AU280" i="22"/>
  <c r="AU281" i="22"/>
  <c r="AU282" i="22"/>
  <c r="AU283" i="22"/>
  <c r="AU284" i="22"/>
  <c r="AU285" i="22"/>
  <c r="AU286" i="22"/>
  <c r="AU287" i="22"/>
  <c r="AU288" i="22"/>
  <c r="AU289" i="22"/>
  <c r="AU290" i="22"/>
  <c r="AU291" i="22"/>
  <c r="AU292" i="22"/>
  <c r="AU293" i="22"/>
  <c r="AU294" i="22"/>
  <c r="AU295" i="22"/>
  <c r="AU296" i="22"/>
  <c r="AU297" i="22"/>
  <c r="AU298" i="22"/>
  <c r="AU299" i="22"/>
  <c r="AU300" i="22"/>
  <c r="AU301" i="22"/>
  <c r="AU302" i="22"/>
  <c r="AU303" i="22"/>
  <c r="AU304" i="22"/>
  <c r="AU305" i="22"/>
  <c r="AU306" i="22"/>
  <c r="AU307" i="22"/>
  <c r="AU308" i="22"/>
  <c r="AU309" i="22"/>
  <c r="AU310" i="22"/>
  <c r="AU311" i="22"/>
  <c r="AU312" i="22"/>
  <c r="AU313" i="22"/>
  <c r="AU314" i="22"/>
  <c r="AU315" i="22"/>
  <c r="AU316" i="22"/>
  <c r="AU317" i="22"/>
  <c r="AU318" i="22"/>
  <c r="AU319" i="22"/>
  <c r="AU320" i="22"/>
  <c r="AU321" i="22"/>
  <c r="AU322" i="22"/>
  <c r="AU323" i="22"/>
  <c r="AU324" i="22"/>
  <c r="AU325" i="22"/>
  <c r="AU326" i="22"/>
  <c r="AU327" i="22"/>
  <c r="AU328" i="22"/>
  <c r="AU329" i="22"/>
  <c r="AU330" i="22"/>
  <c r="AU331" i="22"/>
  <c r="AU332" i="22"/>
  <c r="AU333" i="22"/>
  <c r="AU334" i="22"/>
  <c r="AU335" i="22"/>
  <c r="AU336" i="22"/>
  <c r="AU337" i="22"/>
  <c r="AU338" i="22"/>
  <c r="AU339" i="22"/>
  <c r="AU340" i="22"/>
  <c r="AU341" i="22"/>
  <c r="AU342" i="22"/>
  <c r="AU343" i="22"/>
  <c r="AU344" i="22"/>
  <c r="AU345" i="22"/>
  <c r="AU346" i="22"/>
  <c r="AU347" i="22"/>
  <c r="AU348" i="22"/>
  <c r="AU349" i="22"/>
  <c r="AU350" i="22"/>
  <c r="AU351" i="22"/>
  <c r="AU352" i="22"/>
  <c r="AU353" i="22"/>
  <c r="AU354" i="22"/>
  <c r="AU355" i="22"/>
  <c r="AU356" i="22"/>
  <c r="AU357" i="22"/>
  <c r="AU358" i="22"/>
  <c r="AU359" i="22"/>
  <c r="AU360" i="22"/>
  <c r="AU361" i="22"/>
  <c r="AU362" i="22"/>
  <c r="AU363" i="22"/>
  <c r="AU364" i="22"/>
  <c r="AU365" i="22"/>
  <c r="AU366" i="22"/>
  <c r="AU367" i="22"/>
  <c r="AU368" i="22"/>
  <c r="AU369" i="22"/>
  <c r="AU370" i="22"/>
  <c r="AU371" i="22"/>
  <c r="AU372" i="22"/>
  <c r="AU373" i="22"/>
  <c r="AU374" i="22"/>
  <c r="AU375" i="22"/>
  <c r="AU376" i="22"/>
  <c r="AU377" i="22"/>
  <c r="AU378" i="22"/>
  <c r="AU379" i="22"/>
  <c r="AU380" i="22"/>
  <c r="AU381" i="22"/>
  <c r="AU382" i="22"/>
  <c r="AU383" i="22"/>
  <c r="AU384" i="22"/>
  <c r="AU385" i="22"/>
  <c r="AU386" i="22"/>
  <c r="AU387" i="22"/>
  <c r="AU388" i="22"/>
  <c r="AU389" i="22"/>
  <c r="AU390" i="22"/>
  <c r="AU391" i="22"/>
  <c r="AU392" i="22"/>
  <c r="AU393" i="22"/>
  <c r="AU394" i="22"/>
  <c r="AU395" i="22"/>
  <c r="AU396" i="22"/>
  <c r="AU397" i="22"/>
  <c r="AU398" i="22"/>
  <c r="AU399" i="22"/>
  <c r="AU400" i="22"/>
  <c r="AU401" i="22"/>
  <c r="AU402" i="22"/>
  <c r="AU403" i="22"/>
  <c r="AU404" i="22"/>
  <c r="AU405" i="22"/>
  <c r="AU406" i="22"/>
  <c r="AU407" i="22"/>
  <c r="AU408" i="22"/>
  <c r="AU409" i="22"/>
  <c r="AU410" i="22"/>
  <c r="AU411" i="22"/>
  <c r="AU412" i="22"/>
  <c r="AU413" i="22"/>
  <c r="AU414" i="22"/>
  <c r="AU415" i="22"/>
  <c r="AU416" i="22"/>
  <c r="AU417" i="22"/>
  <c r="AU418" i="22"/>
  <c r="AU419" i="22"/>
  <c r="AU420" i="22"/>
  <c r="AU421" i="22"/>
  <c r="AU422" i="22"/>
  <c r="AU423" i="22"/>
  <c r="AU424" i="22"/>
  <c r="AU425" i="22"/>
  <c r="AU426" i="22"/>
  <c r="AU427" i="22"/>
  <c r="AU428" i="22"/>
  <c r="AU429" i="22"/>
  <c r="AU430" i="22"/>
  <c r="AU431" i="22"/>
  <c r="AU432" i="22"/>
  <c r="AU433" i="22"/>
  <c r="AU434" i="22"/>
  <c r="AU435" i="22"/>
  <c r="AU436" i="22"/>
  <c r="AU437" i="22"/>
  <c r="AU438" i="22"/>
  <c r="AU439" i="22"/>
  <c r="AU440" i="22"/>
  <c r="AU441" i="22"/>
  <c r="AU442" i="22"/>
  <c r="AU443" i="22"/>
  <c r="AU444" i="22"/>
  <c r="AU445" i="22"/>
  <c r="AU446" i="22"/>
  <c r="AU447" i="22"/>
  <c r="AU448" i="22"/>
  <c r="AU449" i="22"/>
  <c r="AU450" i="22"/>
  <c r="AU451" i="22"/>
  <c r="AU452" i="22"/>
  <c r="AU453" i="22"/>
  <c r="AU454" i="22"/>
  <c r="AU455" i="22"/>
  <c r="AU456" i="22"/>
  <c r="AU457" i="22"/>
  <c r="AU458" i="22"/>
  <c r="AU459" i="22"/>
  <c r="AU460" i="22"/>
  <c r="AU461" i="22"/>
  <c r="AU462" i="22"/>
  <c r="AU463" i="22"/>
  <c r="AU464" i="22"/>
  <c r="AU465" i="22"/>
  <c r="AU466" i="22"/>
  <c r="AU467" i="22"/>
  <c r="AU468" i="22"/>
  <c r="AU469" i="22"/>
  <c r="AU470" i="22"/>
  <c r="AU471" i="22"/>
  <c r="AU472" i="22"/>
  <c r="AU473" i="22"/>
  <c r="AU474" i="22"/>
  <c r="AU475" i="22"/>
  <c r="AU476" i="22"/>
  <c r="AU477" i="22"/>
  <c r="AU478" i="22"/>
  <c r="AU479" i="22"/>
  <c r="AU480" i="22"/>
  <c r="AU481" i="22"/>
  <c r="AU482" i="22"/>
  <c r="AU483" i="22"/>
  <c r="AU484" i="22"/>
  <c r="AU485" i="22"/>
  <c r="AU486" i="22"/>
  <c r="AU487" i="22"/>
  <c r="AU488" i="22"/>
  <c r="AU489" i="22"/>
  <c r="AU490" i="22"/>
  <c r="AU491" i="22"/>
  <c r="AU492" i="22"/>
  <c r="AU493" i="22"/>
  <c r="AU494" i="22"/>
  <c r="AU495" i="22"/>
  <c r="AU496" i="22"/>
  <c r="AU497" i="22"/>
  <c r="AU498" i="22"/>
  <c r="AU499" i="22"/>
  <c r="AU500" i="22"/>
  <c r="AU501" i="22"/>
  <c r="AU502" i="22"/>
  <c r="AU503" i="22"/>
  <c r="AU504" i="22"/>
  <c r="AU505" i="22"/>
  <c r="AU506" i="22"/>
  <c r="AU507" i="22"/>
  <c r="AU508" i="22"/>
  <c r="AU509" i="22"/>
  <c r="AU510" i="22"/>
  <c r="AU511" i="22"/>
  <c r="AU512" i="22"/>
  <c r="AU513" i="22"/>
  <c r="AU514" i="22"/>
  <c r="AU515" i="22"/>
  <c r="AU516" i="22"/>
  <c r="AU517" i="22"/>
  <c r="AU518" i="22"/>
  <c r="AU519" i="22"/>
  <c r="AU520" i="22"/>
  <c r="AU521" i="22"/>
  <c r="AU522" i="22"/>
  <c r="AU523" i="22"/>
  <c r="AU524" i="22"/>
  <c r="AU525" i="22"/>
  <c r="AU526" i="22"/>
  <c r="AU527" i="22"/>
  <c r="AU528" i="22"/>
  <c r="AU529" i="22"/>
  <c r="AU530" i="22"/>
  <c r="AU531" i="22"/>
  <c r="AU532" i="22"/>
  <c r="AU533" i="22"/>
  <c r="AU534" i="22"/>
  <c r="AU535" i="22"/>
  <c r="AU536" i="22"/>
  <c r="AU537" i="22"/>
  <c r="AU538" i="22"/>
  <c r="AU539" i="22"/>
  <c r="AU540" i="22"/>
  <c r="AU541" i="22"/>
  <c r="AU542" i="22"/>
  <c r="AU543" i="22"/>
  <c r="AU544" i="22"/>
  <c r="AU545" i="22"/>
  <c r="AU546" i="22"/>
  <c r="AU547" i="22"/>
  <c r="AU548" i="22"/>
  <c r="AU549" i="22"/>
  <c r="AU550" i="22"/>
  <c r="AU551" i="22"/>
  <c r="AU552" i="22"/>
  <c r="AU553" i="22"/>
  <c r="AU554" i="22"/>
  <c r="AU555" i="22"/>
  <c r="AU556" i="22"/>
  <c r="AU557" i="22"/>
  <c r="AU558" i="22"/>
  <c r="AU559" i="22"/>
  <c r="AU560" i="22"/>
  <c r="AU561" i="22"/>
  <c r="AU562" i="22"/>
  <c r="AU563" i="22"/>
  <c r="AU564" i="22"/>
  <c r="AU565" i="22"/>
  <c r="AU566" i="22"/>
  <c r="AU567" i="22"/>
  <c r="AU568" i="22"/>
  <c r="AU569" i="22"/>
  <c r="AU570" i="22"/>
  <c r="AU571" i="22"/>
  <c r="AU572" i="22"/>
  <c r="AU573" i="22"/>
  <c r="AU574" i="22"/>
  <c r="AU575" i="22"/>
  <c r="AU576" i="22"/>
  <c r="AU577" i="22"/>
  <c r="AU578" i="22"/>
  <c r="AU579" i="22"/>
  <c r="AU580" i="22"/>
  <c r="AU581" i="22"/>
  <c r="AU582" i="22"/>
  <c r="AU583" i="22"/>
  <c r="AU584" i="22"/>
  <c r="AU585" i="22"/>
  <c r="AU586" i="22"/>
  <c r="AU587" i="22"/>
  <c r="AU588" i="22"/>
  <c r="AU589" i="22"/>
  <c r="AU590" i="22"/>
  <c r="AU591" i="22"/>
  <c r="AU592" i="22"/>
  <c r="AU593" i="22"/>
  <c r="AU594" i="22"/>
  <c r="AU595" i="22"/>
  <c r="AU596" i="22"/>
  <c r="AU597" i="22"/>
  <c r="AU598" i="22"/>
  <c r="AU599" i="22"/>
  <c r="AU600" i="22"/>
  <c r="AU601" i="22"/>
  <c r="AU602" i="22"/>
  <c r="AU603" i="22"/>
  <c r="AU604" i="22"/>
  <c r="AU605" i="22"/>
  <c r="AU606" i="22"/>
  <c r="AU607" i="22"/>
  <c r="AU608" i="22"/>
  <c r="AU609" i="22"/>
  <c r="AU610" i="22"/>
  <c r="AU611" i="22"/>
  <c r="AU612" i="22"/>
  <c r="AU613" i="22"/>
  <c r="AU614" i="22"/>
  <c r="AU615" i="22"/>
  <c r="AU616" i="22"/>
  <c r="AU617" i="22"/>
  <c r="AU618" i="22"/>
  <c r="AU619" i="22"/>
  <c r="AU620" i="22"/>
  <c r="AU621" i="22"/>
  <c r="AU622" i="22"/>
  <c r="AU623" i="22"/>
  <c r="AU624" i="22"/>
  <c r="AU625" i="22"/>
  <c r="AU626" i="22"/>
  <c r="AU627" i="22"/>
  <c r="AU628" i="22"/>
  <c r="AU629" i="22"/>
  <c r="AU630" i="22"/>
  <c r="AU631" i="22"/>
  <c r="AU632" i="22"/>
  <c r="AU633" i="22"/>
  <c r="AU634" i="22"/>
  <c r="AU635" i="22"/>
  <c r="AU636" i="22"/>
  <c r="AU637" i="22"/>
  <c r="AU638" i="22"/>
  <c r="AU639" i="22"/>
  <c r="AU640" i="22"/>
  <c r="AU641" i="22"/>
  <c r="AU642" i="22"/>
  <c r="AU643" i="22"/>
  <c r="AU644" i="22"/>
  <c r="AU645" i="22"/>
  <c r="AU646" i="22"/>
  <c r="AU647" i="22"/>
  <c r="AU648" i="22"/>
  <c r="AU649" i="22"/>
  <c r="AU650" i="22"/>
  <c r="AU651" i="22"/>
  <c r="AU652" i="22"/>
  <c r="AU653" i="22"/>
  <c r="AU654" i="22"/>
  <c r="AU655" i="22"/>
  <c r="AU656" i="22"/>
  <c r="AU657" i="22"/>
  <c r="AU658" i="22"/>
  <c r="AU659" i="22"/>
  <c r="AU660" i="22"/>
  <c r="AU661" i="22"/>
  <c r="AU662" i="22"/>
  <c r="AU663" i="22"/>
  <c r="AU664" i="22"/>
  <c r="AU665" i="22"/>
  <c r="AU666" i="22"/>
  <c r="AU667" i="22"/>
  <c r="AU668" i="22"/>
  <c r="AU669" i="22"/>
  <c r="AU670" i="22"/>
  <c r="AU671" i="22"/>
  <c r="AU672" i="22"/>
  <c r="AU673" i="22"/>
  <c r="AU674" i="22"/>
  <c r="AU675" i="22"/>
  <c r="AU676" i="22"/>
  <c r="AU677" i="22"/>
  <c r="AU678" i="22"/>
  <c r="AU679" i="22"/>
  <c r="AU680" i="22"/>
  <c r="AU681" i="22"/>
  <c r="AU682" i="22"/>
  <c r="AU683" i="22"/>
  <c r="AU684" i="22"/>
  <c r="AU685" i="22"/>
  <c r="AU686" i="22"/>
  <c r="AU687" i="22"/>
  <c r="AU688" i="22"/>
  <c r="AU689" i="22"/>
  <c r="AU690" i="22"/>
  <c r="AU691" i="22"/>
  <c r="AU692" i="22"/>
  <c r="AU693" i="22"/>
  <c r="AU694" i="22"/>
  <c r="AU695" i="22"/>
  <c r="AU696" i="22"/>
  <c r="AU697" i="22"/>
  <c r="AU698" i="22"/>
  <c r="AU699" i="22"/>
  <c r="AU700" i="22"/>
  <c r="AU701" i="22"/>
  <c r="AU702" i="22"/>
  <c r="AU703" i="22"/>
  <c r="AU704" i="22"/>
  <c r="AU705" i="22"/>
  <c r="AU706" i="22"/>
  <c r="AU707" i="22"/>
  <c r="AU708" i="22"/>
  <c r="AU709" i="22"/>
  <c r="AU710" i="22"/>
  <c r="AU711" i="22"/>
  <c r="AU712" i="22"/>
  <c r="AU713" i="22"/>
  <c r="AU714" i="22"/>
  <c r="AU715" i="22"/>
  <c r="AU716" i="22"/>
  <c r="AU717" i="22"/>
  <c r="AU718" i="22"/>
  <c r="AU719" i="22"/>
  <c r="AU720" i="22"/>
  <c r="AU721" i="22"/>
  <c r="AU722" i="22"/>
  <c r="AU723" i="22"/>
  <c r="AU724" i="22"/>
  <c r="AU725" i="22"/>
  <c r="AU726" i="22"/>
  <c r="AU727" i="22"/>
  <c r="AU728" i="22"/>
  <c r="AU729" i="22"/>
  <c r="AU730" i="22"/>
  <c r="AU731" i="22"/>
  <c r="AU732" i="22"/>
  <c r="AU733" i="22"/>
  <c r="AU734" i="22"/>
  <c r="AU735" i="22"/>
  <c r="AU736" i="22"/>
  <c r="AU737" i="22"/>
  <c r="AU738" i="22"/>
  <c r="AU739" i="22"/>
  <c r="AU740" i="22"/>
  <c r="AU741" i="22"/>
  <c r="AU742" i="22"/>
  <c r="AU743" i="22"/>
  <c r="AU744" i="22"/>
  <c r="AU745" i="22"/>
  <c r="AU746" i="22"/>
  <c r="AU747" i="22"/>
  <c r="AU748" i="22"/>
  <c r="AU749" i="22"/>
  <c r="AU750" i="22"/>
  <c r="AU751" i="22"/>
  <c r="AU752" i="22"/>
  <c r="AU753" i="22"/>
  <c r="AU754" i="22"/>
  <c r="AU755" i="22"/>
  <c r="AU756" i="22"/>
  <c r="AU757" i="22"/>
  <c r="AU758" i="22"/>
  <c r="AU759" i="22"/>
  <c r="AU760" i="22"/>
  <c r="AU761" i="22"/>
  <c r="AU762" i="22"/>
  <c r="AU763" i="22"/>
  <c r="AU764" i="22"/>
  <c r="AU765" i="22"/>
  <c r="AU766" i="22"/>
  <c r="AU767" i="22"/>
  <c r="AU768" i="22"/>
  <c r="AU769" i="22"/>
  <c r="AU770" i="22"/>
  <c r="AU771" i="22"/>
  <c r="AU772" i="22"/>
  <c r="AU773" i="22"/>
  <c r="AU774" i="22"/>
  <c r="AU775" i="22"/>
  <c r="AU776" i="22"/>
  <c r="AU777" i="22"/>
  <c r="AU778" i="22"/>
  <c r="AU779" i="22"/>
  <c r="AU780" i="22"/>
  <c r="AU781" i="22"/>
  <c r="AU782" i="22"/>
  <c r="AU783" i="22"/>
  <c r="AU784" i="22"/>
  <c r="AU785" i="22"/>
  <c r="AU786" i="22"/>
  <c r="AU787" i="22"/>
  <c r="AU788" i="22"/>
  <c r="AU789" i="22"/>
  <c r="AU790" i="22"/>
  <c r="AU791" i="22"/>
  <c r="AU792" i="22"/>
  <c r="AU793" i="22"/>
  <c r="AU794" i="22"/>
  <c r="AU795" i="22"/>
  <c r="AU796" i="22"/>
  <c r="AU797" i="22"/>
  <c r="AU798" i="22"/>
  <c r="AU799" i="22"/>
  <c r="AU800" i="22"/>
  <c r="AU801" i="22"/>
  <c r="AU802" i="22"/>
  <c r="AU803" i="22"/>
  <c r="AU804" i="22"/>
  <c r="AU805" i="22"/>
  <c r="AU806" i="22"/>
  <c r="AU807" i="22"/>
  <c r="AU808" i="22"/>
  <c r="AU809" i="22"/>
  <c r="AU810" i="22"/>
  <c r="AU811" i="22"/>
  <c r="AU812" i="22"/>
  <c r="AU813" i="22"/>
  <c r="AU814" i="22"/>
  <c r="AU815" i="22"/>
  <c r="AU816" i="22"/>
  <c r="AU817" i="22"/>
  <c r="AU818" i="22"/>
  <c r="AU819" i="22"/>
  <c r="AU820" i="22"/>
  <c r="AU821" i="22"/>
  <c r="AU822" i="22"/>
  <c r="AU823" i="22"/>
  <c r="AU824" i="22"/>
  <c r="AU825" i="22"/>
  <c r="AU826" i="22"/>
  <c r="AU827" i="22"/>
  <c r="AU828" i="22"/>
  <c r="AU829" i="22"/>
  <c r="AU830" i="22"/>
  <c r="AU831" i="22"/>
  <c r="AU832" i="22"/>
  <c r="AU833" i="22"/>
  <c r="AU834" i="22"/>
  <c r="AU835" i="22"/>
  <c r="AU836" i="22"/>
  <c r="AU837" i="22"/>
  <c r="AU838" i="22"/>
  <c r="AU839" i="22"/>
  <c r="AU840" i="22"/>
  <c r="AU841" i="22"/>
  <c r="AU842" i="22"/>
  <c r="AU843" i="22"/>
  <c r="AU844" i="22"/>
  <c r="AU845" i="22"/>
  <c r="AU846" i="22"/>
  <c r="AU847" i="22"/>
  <c r="AU848" i="22"/>
  <c r="AU849" i="22"/>
  <c r="AU850" i="22"/>
  <c r="AU851" i="22"/>
  <c r="AU852" i="22"/>
  <c r="AU853" i="22"/>
  <c r="AU854" i="22"/>
  <c r="AU855" i="22"/>
  <c r="AU856" i="22"/>
  <c r="AU857" i="22"/>
  <c r="AU858" i="22"/>
  <c r="AU859" i="22"/>
  <c r="AU860" i="22"/>
  <c r="AU861" i="22"/>
  <c r="AU862" i="22"/>
  <c r="AU863" i="22"/>
  <c r="AU864" i="22"/>
  <c r="AU865" i="22"/>
  <c r="AU866" i="22"/>
  <c r="AU867" i="22"/>
  <c r="AU868" i="22"/>
  <c r="AU869" i="22"/>
  <c r="AU870" i="22"/>
  <c r="AU871" i="22"/>
  <c r="AU872" i="22"/>
  <c r="AU873" i="22"/>
  <c r="AU874" i="22"/>
  <c r="AU875" i="22"/>
  <c r="AU876" i="22"/>
  <c r="AU877" i="22"/>
  <c r="AU878" i="22"/>
  <c r="AU879" i="22"/>
  <c r="AU880" i="22"/>
  <c r="AU881" i="22"/>
  <c r="AU882" i="22"/>
  <c r="AU883" i="22"/>
  <c r="AU884" i="22"/>
  <c r="AU885" i="22"/>
  <c r="AU886" i="22"/>
  <c r="AU887" i="22"/>
  <c r="AU888" i="22"/>
  <c r="AU889" i="22"/>
  <c r="AU890" i="22"/>
  <c r="AU891" i="22"/>
  <c r="AU892" i="22"/>
  <c r="AU893" i="22"/>
  <c r="AU894" i="22"/>
  <c r="AU895" i="22"/>
  <c r="AU896" i="22"/>
  <c r="AU897" i="22"/>
  <c r="AU898" i="22"/>
  <c r="AU899" i="22"/>
  <c r="AU900" i="22"/>
  <c r="AU901" i="22"/>
  <c r="AU902" i="22"/>
  <c r="AU903" i="22"/>
  <c r="AU904" i="22"/>
  <c r="AU905" i="22"/>
  <c r="AU906" i="22"/>
  <c r="AU907" i="22"/>
  <c r="AU908" i="22"/>
  <c r="AU909" i="22"/>
  <c r="AU910" i="22"/>
  <c r="AU911" i="22"/>
  <c r="AU912" i="22"/>
  <c r="AU913" i="22"/>
  <c r="AU914" i="22"/>
  <c r="AU915" i="22"/>
  <c r="AU916" i="22"/>
  <c r="AU917" i="22"/>
  <c r="AU918" i="22"/>
  <c r="AU919" i="22"/>
  <c r="AU920" i="22"/>
  <c r="AU921" i="22"/>
  <c r="AU922" i="22"/>
  <c r="AU923" i="22"/>
  <c r="AU924" i="22"/>
  <c r="AU925" i="22"/>
  <c r="AU926" i="22"/>
  <c r="AU927" i="22"/>
  <c r="AU928" i="22"/>
  <c r="AU929" i="22"/>
  <c r="AU930" i="22"/>
  <c r="AU931" i="22"/>
  <c r="AU932" i="22"/>
  <c r="AU933" i="22"/>
  <c r="AU934" i="22"/>
  <c r="AU935" i="22"/>
  <c r="AU936" i="22"/>
  <c r="AU937" i="22"/>
  <c r="AU938" i="22"/>
  <c r="AU939" i="22"/>
  <c r="AU940" i="22"/>
  <c r="AU941" i="22"/>
  <c r="AU942" i="22"/>
  <c r="AU943" i="22"/>
  <c r="AU944" i="22"/>
  <c r="AU2" i="22"/>
  <c r="AT3" i="22"/>
  <c r="AT4" i="22"/>
  <c r="AT5" i="22"/>
  <c r="AT6" i="22"/>
  <c r="AT7" i="22"/>
  <c r="AT8" i="22"/>
  <c r="AT9" i="22"/>
  <c r="AT10" i="22"/>
  <c r="AT11" i="22"/>
  <c r="AT12" i="22"/>
  <c r="AT13" i="22"/>
  <c r="AT14" i="22"/>
  <c r="AT15" i="22"/>
  <c r="AT16" i="22"/>
  <c r="AT17" i="22"/>
  <c r="AT18" i="22"/>
  <c r="AT19" i="22"/>
  <c r="AT20" i="22"/>
  <c r="AT21" i="22"/>
  <c r="AT22" i="22"/>
  <c r="AT23" i="22"/>
  <c r="AT24" i="22"/>
  <c r="AT25" i="22"/>
  <c r="AT26" i="22"/>
  <c r="AT27" i="22"/>
  <c r="AT28" i="22"/>
  <c r="AT29" i="22"/>
  <c r="AT30" i="22"/>
  <c r="AT31" i="22"/>
  <c r="AT32" i="22"/>
  <c r="AT33" i="22"/>
  <c r="AT34" i="22"/>
  <c r="AT35" i="22"/>
  <c r="AT36" i="22"/>
  <c r="AT37" i="22"/>
  <c r="AT38" i="22"/>
  <c r="AT39" i="22"/>
  <c r="AT40" i="22"/>
  <c r="AT41" i="22"/>
  <c r="AT42" i="22"/>
  <c r="AT43" i="22"/>
  <c r="AT44" i="22"/>
  <c r="AT45" i="22"/>
  <c r="AT46" i="22"/>
  <c r="AT47" i="22"/>
  <c r="AT48" i="22"/>
  <c r="AT49" i="22"/>
  <c r="AT50" i="22"/>
  <c r="AT51" i="22"/>
  <c r="AT52" i="22"/>
  <c r="AT53" i="22"/>
  <c r="AT54" i="22"/>
  <c r="AT55" i="22"/>
  <c r="AT56" i="22"/>
  <c r="AT57" i="22"/>
  <c r="AT58" i="22"/>
  <c r="AT59" i="22"/>
  <c r="AT60" i="22"/>
  <c r="AT61" i="22"/>
  <c r="AT62" i="22"/>
  <c r="AT63" i="22"/>
  <c r="AT64" i="22"/>
  <c r="AT65" i="22"/>
  <c r="AT66" i="22"/>
  <c r="AT67" i="22"/>
  <c r="AT68" i="22"/>
  <c r="AT69" i="22"/>
  <c r="AT70" i="22"/>
  <c r="AT71" i="22"/>
  <c r="AT72" i="22"/>
  <c r="AT73" i="22"/>
  <c r="AT74" i="22"/>
  <c r="AT75" i="22"/>
  <c r="AT76" i="22"/>
  <c r="AT77" i="22"/>
  <c r="AT78" i="22"/>
  <c r="AT79" i="22"/>
  <c r="AT80" i="22"/>
  <c r="AT81" i="22"/>
  <c r="AT82" i="22"/>
  <c r="AT83" i="22"/>
  <c r="AT84" i="22"/>
  <c r="AT85" i="22"/>
  <c r="AT86" i="22"/>
  <c r="AT87" i="22"/>
  <c r="AT88" i="22"/>
  <c r="AT89" i="22"/>
  <c r="AT90" i="22"/>
  <c r="AT91" i="22"/>
  <c r="AT92" i="22"/>
  <c r="AT93" i="22"/>
  <c r="AT94" i="22"/>
  <c r="AT95" i="22"/>
  <c r="AT96" i="22"/>
  <c r="AT97" i="22"/>
  <c r="AT98" i="22"/>
  <c r="AT99" i="22"/>
  <c r="AT100" i="22"/>
  <c r="AT101" i="22"/>
  <c r="AT102" i="22"/>
  <c r="AT103" i="22"/>
  <c r="AT104" i="22"/>
  <c r="AT105" i="22"/>
  <c r="AT106" i="22"/>
  <c r="AT107" i="22"/>
  <c r="AT108" i="22"/>
  <c r="AT109" i="22"/>
  <c r="AT110" i="22"/>
  <c r="AT111" i="22"/>
  <c r="AT112" i="22"/>
  <c r="AT113" i="22"/>
  <c r="AT114" i="22"/>
  <c r="AT115" i="22"/>
  <c r="AT116" i="22"/>
  <c r="AT117" i="22"/>
  <c r="AT118" i="22"/>
  <c r="AT119" i="22"/>
  <c r="AT120" i="22"/>
  <c r="AT121" i="22"/>
  <c r="AT122" i="22"/>
  <c r="AT123" i="22"/>
  <c r="AT124" i="22"/>
  <c r="AT125" i="22"/>
  <c r="AT126" i="22"/>
  <c r="AT127" i="22"/>
  <c r="AT128" i="22"/>
  <c r="AT129" i="22"/>
  <c r="AT130" i="22"/>
  <c r="AT131" i="22"/>
  <c r="AT132" i="22"/>
  <c r="AT133" i="22"/>
  <c r="AT134" i="22"/>
  <c r="AT135" i="22"/>
  <c r="AT136" i="22"/>
  <c r="AT137" i="22"/>
  <c r="AT138" i="22"/>
  <c r="AT139" i="22"/>
  <c r="AT140" i="22"/>
  <c r="AT141" i="22"/>
  <c r="AT142" i="22"/>
  <c r="AT143" i="22"/>
  <c r="AT144" i="22"/>
  <c r="AT145" i="22"/>
  <c r="AT146" i="22"/>
  <c r="AT147" i="22"/>
  <c r="AT148" i="22"/>
  <c r="AT149" i="22"/>
  <c r="AT150" i="22"/>
  <c r="AT151" i="22"/>
  <c r="AT152" i="22"/>
  <c r="AT153" i="22"/>
  <c r="AT154" i="22"/>
  <c r="AT155" i="22"/>
  <c r="AT156" i="22"/>
  <c r="AT157" i="22"/>
  <c r="AT158" i="22"/>
  <c r="AT159" i="22"/>
  <c r="AT160" i="22"/>
  <c r="AT161" i="22"/>
  <c r="AT162" i="22"/>
  <c r="AT163" i="22"/>
  <c r="AT164" i="22"/>
  <c r="AT165" i="22"/>
  <c r="AT166" i="22"/>
  <c r="AT167" i="22"/>
  <c r="AT168" i="22"/>
  <c r="AT169" i="22"/>
  <c r="AT170" i="22"/>
  <c r="AT171" i="22"/>
  <c r="AT172" i="22"/>
  <c r="AT173" i="22"/>
  <c r="AT174" i="22"/>
  <c r="AT175" i="22"/>
  <c r="AT176" i="22"/>
  <c r="AT177" i="22"/>
  <c r="AT178" i="22"/>
  <c r="AT179" i="22"/>
  <c r="AT180" i="22"/>
  <c r="AT181" i="22"/>
  <c r="AT182" i="22"/>
  <c r="AT183" i="22"/>
  <c r="AT184" i="22"/>
  <c r="AT185" i="22"/>
  <c r="AT186" i="22"/>
  <c r="AT187" i="22"/>
  <c r="AT188" i="22"/>
  <c r="AT189" i="22"/>
  <c r="AT190" i="22"/>
  <c r="AT191" i="22"/>
  <c r="AT192" i="22"/>
  <c r="AT193" i="22"/>
  <c r="AT194" i="22"/>
  <c r="AT195" i="22"/>
  <c r="AT196" i="22"/>
  <c r="AT197" i="22"/>
  <c r="AT198" i="22"/>
  <c r="AT199" i="22"/>
  <c r="AT200" i="22"/>
  <c r="AT201" i="22"/>
  <c r="AT202" i="22"/>
  <c r="AT203" i="22"/>
  <c r="AT204" i="22"/>
  <c r="AT205" i="22"/>
  <c r="AT206" i="22"/>
  <c r="AT207" i="22"/>
  <c r="AT208" i="22"/>
  <c r="AT209" i="22"/>
  <c r="AT210" i="22"/>
  <c r="AT211" i="22"/>
  <c r="AT212" i="22"/>
  <c r="AT213" i="22"/>
  <c r="AT214" i="22"/>
  <c r="AT215" i="22"/>
  <c r="AT216" i="22"/>
  <c r="AT217" i="22"/>
  <c r="AT218" i="22"/>
  <c r="AT219" i="22"/>
  <c r="AT220" i="22"/>
  <c r="AT221" i="22"/>
  <c r="AT222" i="22"/>
  <c r="AT223" i="22"/>
  <c r="AT224" i="22"/>
  <c r="AT225" i="22"/>
  <c r="AT226" i="22"/>
  <c r="AT227" i="22"/>
  <c r="AT228" i="22"/>
  <c r="AT229" i="22"/>
  <c r="AT230" i="22"/>
  <c r="AT231" i="22"/>
  <c r="AT232" i="22"/>
  <c r="AT233" i="22"/>
  <c r="AT234" i="22"/>
  <c r="AT235" i="22"/>
  <c r="AT236" i="22"/>
  <c r="AT237" i="22"/>
  <c r="AT238" i="22"/>
  <c r="AT239" i="22"/>
  <c r="AT240" i="22"/>
  <c r="AT241" i="22"/>
  <c r="AT242" i="22"/>
  <c r="AT243" i="22"/>
  <c r="AT244" i="22"/>
  <c r="AT245" i="22"/>
  <c r="AT246" i="22"/>
  <c r="AT247" i="22"/>
  <c r="AT248" i="22"/>
  <c r="AT249" i="22"/>
  <c r="AT250" i="22"/>
  <c r="AT251" i="22"/>
  <c r="AT252" i="22"/>
  <c r="AT253" i="22"/>
  <c r="AT254" i="22"/>
  <c r="AT255" i="22"/>
  <c r="AT256" i="22"/>
  <c r="AT257" i="22"/>
  <c r="AT258" i="22"/>
  <c r="AT259" i="22"/>
  <c r="AT260" i="22"/>
  <c r="AT261" i="22"/>
  <c r="AT262" i="22"/>
  <c r="AT263" i="22"/>
  <c r="AT264" i="22"/>
  <c r="AT265" i="22"/>
  <c r="AT266" i="22"/>
  <c r="AT267" i="22"/>
  <c r="AT268" i="22"/>
  <c r="AT269" i="22"/>
  <c r="AT270" i="22"/>
  <c r="AT271" i="22"/>
  <c r="AT272" i="22"/>
  <c r="AT273" i="22"/>
  <c r="AT274" i="22"/>
  <c r="AT275" i="22"/>
  <c r="AT276" i="22"/>
  <c r="AT277" i="22"/>
  <c r="AT278" i="22"/>
  <c r="AT279" i="22"/>
  <c r="AT280" i="22"/>
  <c r="AT281" i="22"/>
  <c r="AT282" i="22"/>
  <c r="AT283" i="22"/>
  <c r="AT284" i="22"/>
  <c r="AT285" i="22"/>
  <c r="AT286" i="22"/>
  <c r="AT287" i="22"/>
  <c r="AT288" i="22"/>
  <c r="AT289" i="22"/>
  <c r="AT290" i="22"/>
  <c r="AT291" i="22"/>
  <c r="AT292" i="22"/>
  <c r="AT293" i="22"/>
  <c r="AT294" i="22"/>
  <c r="AT295" i="22"/>
  <c r="AT296" i="22"/>
  <c r="AT297" i="22"/>
  <c r="AT298" i="22"/>
  <c r="AT299" i="22"/>
  <c r="AT300" i="22"/>
  <c r="AT301" i="22"/>
  <c r="AT302" i="22"/>
  <c r="AT303" i="22"/>
  <c r="AT304" i="22"/>
  <c r="AT305" i="22"/>
  <c r="AT306" i="22"/>
  <c r="AT307" i="22"/>
  <c r="AT308" i="22"/>
  <c r="AT309" i="22"/>
  <c r="AT310" i="22"/>
  <c r="AT311" i="22"/>
  <c r="AT312" i="22"/>
  <c r="AT313" i="22"/>
  <c r="AT314" i="22"/>
  <c r="AT315" i="22"/>
  <c r="AT316" i="22"/>
  <c r="AT317" i="22"/>
  <c r="AT318" i="22"/>
  <c r="AT319" i="22"/>
  <c r="AT320" i="22"/>
  <c r="AT321" i="22"/>
  <c r="AT322" i="22"/>
  <c r="AT323" i="22"/>
  <c r="AT324" i="22"/>
  <c r="AT325" i="22"/>
  <c r="AT326" i="22"/>
  <c r="AT327" i="22"/>
  <c r="AT328" i="22"/>
  <c r="AT329" i="22"/>
  <c r="AT330" i="22"/>
  <c r="AT331" i="22"/>
  <c r="AT332" i="22"/>
  <c r="AT333" i="22"/>
  <c r="AT334" i="22"/>
  <c r="AT335" i="22"/>
  <c r="AT336" i="22"/>
  <c r="AT337" i="22"/>
  <c r="AT338" i="22"/>
  <c r="AT339" i="22"/>
  <c r="AT340" i="22"/>
  <c r="AT341" i="22"/>
  <c r="AT342" i="22"/>
  <c r="AT343" i="22"/>
  <c r="AT344" i="22"/>
  <c r="AT345" i="22"/>
  <c r="AT346" i="22"/>
  <c r="AT347" i="22"/>
  <c r="AT348" i="22"/>
  <c r="AT349" i="22"/>
  <c r="AT350" i="22"/>
  <c r="AT351" i="22"/>
  <c r="AT352" i="22"/>
  <c r="AT353" i="22"/>
  <c r="AT354" i="22"/>
  <c r="AT355" i="22"/>
  <c r="AT356" i="22"/>
  <c r="AT357" i="22"/>
  <c r="AT358" i="22"/>
  <c r="AT359" i="22"/>
  <c r="AT360" i="22"/>
  <c r="AT361" i="22"/>
  <c r="AT362" i="22"/>
  <c r="AT363" i="22"/>
  <c r="AT364" i="22"/>
  <c r="AT365" i="22"/>
  <c r="AT366" i="22"/>
  <c r="AT367" i="22"/>
  <c r="AT368" i="22"/>
  <c r="AT369" i="22"/>
  <c r="AT370" i="22"/>
  <c r="AT371" i="22"/>
  <c r="AT372" i="22"/>
  <c r="AT373" i="22"/>
  <c r="AT374" i="22"/>
  <c r="AT375" i="22"/>
  <c r="AT376" i="22"/>
  <c r="AT377" i="22"/>
  <c r="AT378" i="22"/>
  <c r="AT379" i="22"/>
  <c r="AT380" i="22"/>
  <c r="AT381" i="22"/>
  <c r="AT382" i="22"/>
  <c r="AT383" i="22"/>
  <c r="AT384" i="22"/>
  <c r="AT385" i="22"/>
  <c r="AT386" i="22"/>
  <c r="AT387" i="22"/>
  <c r="AT388" i="22"/>
  <c r="AT389" i="22"/>
  <c r="AT390" i="22"/>
  <c r="AT391" i="22"/>
  <c r="AT392" i="22"/>
  <c r="AT393" i="22"/>
  <c r="AT394" i="22"/>
  <c r="AT395" i="22"/>
  <c r="AT396" i="22"/>
  <c r="AT397" i="22"/>
  <c r="AT398" i="22"/>
  <c r="AT399" i="22"/>
  <c r="AT400" i="22"/>
  <c r="AT401" i="22"/>
  <c r="AT402" i="22"/>
  <c r="AT403" i="22"/>
  <c r="AT404" i="22"/>
  <c r="AT405" i="22"/>
  <c r="AT406" i="22"/>
  <c r="AT407" i="22"/>
  <c r="AT408" i="22"/>
  <c r="AT409" i="22"/>
  <c r="AT410" i="22"/>
  <c r="AT411" i="22"/>
  <c r="AT412" i="22"/>
  <c r="AT413" i="22"/>
  <c r="AT414" i="22"/>
  <c r="AT415" i="22"/>
  <c r="AT416" i="22"/>
  <c r="AT417" i="22"/>
  <c r="AT418" i="22"/>
  <c r="AT419" i="22"/>
  <c r="AT420" i="22"/>
  <c r="AT421" i="22"/>
  <c r="AT422" i="22"/>
  <c r="AT423" i="22"/>
  <c r="AT424" i="22"/>
  <c r="AT425" i="22"/>
  <c r="AT426" i="22"/>
  <c r="AT427" i="22"/>
  <c r="AT428" i="22"/>
  <c r="AT429" i="22"/>
  <c r="AT430" i="22"/>
  <c r="AT431" i="22"/>
  <c r="AT432" i="22"/>
  <c r="AT433" i="22"/>
  <c r="AT434" i="22"/>
  <c r="AT435" i="22"/>
  <c r="AT436" i="22"/>
  <c r="AT437" i="22"/>
  <c r="AT438" i="22"/>
  <c r="AT439" i="22"/>
  <c r="AT440" i="22"/>
  <c r="AT441" i="22"/>
  <c r="AT442" i="22"/>
  <c r="AT443" i="22"/>
  <c r="AT444" i="22"/>
  <c r="AT445" i="22"/>
  <c r="AT446" i="22"/>
  <c r="AT447" i="22"/>
  <c r="AT448" i="22"/>
  <c r="AT449" i="22"/>
  <c r="AT450" i="22"/>
  <c r="AT451" i="22"/>
  <c r="AT452" i="22"/>
  <c r="AT453" i="22"/>
  <c r="AT454" i="22"/>
  <c r="AT455" i="22"/>
  <c r="AT456" i="22"/>
  <c r="AT457" i="22"/>
  <c r="AT458" i="22"/>
  <c r="AT459" i="22"/>
  <c r="AT460" i="22"/>
  <c r="AT461" i="22"/>
  <c r="AT462" i="22"/>
  <c r="AT463" i="22"/>
  <c r="AT464" i="22"/>
  <c r="AT465" i="22"/>
  <c r="AT466" i="22"/>
  <c r="AT467" i="22"/>
  <c r="AT468" i="22"/>
  <c r="AT469" i="22"/>
  <c r="AT470" i="22"/>
  <c r="AT471" i="22"/>
  <c r="AT472" i="22"/>
  <c r="AT473" i="22"/>
  <c r="AT474" i="22"/>
  <c r="AT475" i="22"/>
  <c r="AT476" i="22"/>
  <c r="AT477" i="22"/>
  <c r="AT478" i="22"/>
  <c r="AT479" i="22"/>
  <c r="AT480" i="22"/>
  <c r="AT481" i="22"/>
  <c r="AT482" i="22"/>
  <c r="AT483" i="22"/>
  <c r="AT484" i="22"/>
  <c r="AT485" i="22"/>
  <c r="AT486" i="22"/>
  <c r="AT487" i="22"/>
  <c r="AT488" i="22"/>
  <c r="AT489" i="22"/>
  <c r="AT490" i="22"/>
  <c r="AT491" i="22"/>
  <c r="AT492" i="22"/>
  <c r="AT493" i="22"/>
  <c r="AT494" i="22"/>
  <c r="AT495" i="22"/>
  <c r="AT496" i="22"/>
  <c r="AT497" i="22"/>
  <c r="AT498" i="22"/>
  <c r="AT499" i="22"/>
  <c r="AT500" i="22"/>
  <c r="AT501" i="22"/>
  <c r="AT502" i="22"/>
  <c r="AT503" i="22"/>
  <c r="AT504" i="22"/>
  <c r="AT505" i="22"/>
  <c r="AT506" i="22"/>
  <c r="AT507" i="22"/>
  <c r="AT508" i="22"/>
  <c r="AT509" i="22"/>
  <c r="AT510" i="22"/>
  <c r="AT511" i="22"/>
  <c r="AT512" i="22"/>
  <c r="AT513" i="22"/>
  <c r="AT514" i="22"/>
  <c r="AT515" i="22"/>
  <c r="AT516" i="22"/>
  <c r="AT517" i="22"/>
  <c r="AT518" i="22"/>
  <c r="AT519" i="22"/>
  <c r="AT520" i="22"/>
  <c r="AT521" i="22"/>
  <c r="AT522" i="22"/>
  <c r="AT523" i="22"/>
  <c r="AT524" i="22"/>
  <c r="AT525" i="22"/>
  <c r="AT526" i="22"/>
  <c r="AT527" i="22"/>
  <c r="AT528" i="22"/>
  <c r="AT529" i="22"/>
  <c r="AT530" i="22"/>
  <c r="AT531" i="22"/>
  <c r="AT532" i="22"/>
  <c r="AT533" i="22"/>
  <c r="AT534" i="22"/>
  <c r="AT535" i="22"/>
  <c r="AT536" i="22"/>
  <c r="AT537" i="22"/>
  <c r="AT538" i="22"/>
  <c r="AT539" i="22"/>
  <c r="AT540" i="22"/>
  <c r="AT541" i="22"/>
  <c r="AT542" i="22"/>
  <c r="AT543" i="22"/>
  <c r="AT544" i="22"/>
  <c r="AT545" i="22"/>
  <c r="AT546" i="22"/>
  <c r="AT547" i="22"/>
  <c r="AT548" i="22"/>
  <c r="AT549" i="22"/>
  <c r="AT550" i="22"/>
  <c r="AT551" i="22"/>
  <c r="AT552" i="22"/>
  <c r="AT553" i="22"/>
  <c r="AT554" i="22"/>
  <c r="AT555" i="22"/>
  <c r="AT556" i="22"/>
  <c r="AT557" i="22"/>
  <c r="AT558" i="22"/>
  <c r="AT559" i="22"/>
  <c r="AT560" i="22"/>
  <c r="AT561" i="22"/>
  <c r="AT562" i="22"/>
  <c r="AT563" i="22"/>
  <c r="AT564" i="22"/>
  <c r="AT565" i="22"/>
  <c r="AT566" i="22"/>
  <c r="AT567" i="22"/>
  <c r="AT568" i="22"/>
  <c r="AT569" i="22"/>
  <c r="AT570" i="22"/>
  <c r="AT571" i="22"/>
  <c r="AT572" i="22"/>
  <c r="AT573" i="22"/>
  <c r="AT574" i="22"/>
  <c r="AT575" i="22"/>
  <c r="AT576" i="22"/>
  <c r="AT577" i="22"/>
  <c r="AT578" i="22"/>
  <c r="AT579" i="22"/>
  <c r="AT580" i="22"/>
  <c r="AT581" i="22"/>
  <c r="AT582" i="22"/>
  <c r="AT583" i="22"/>
  <c r="AT584" i="22"/>
  <c r="AT585" i="22"/>
  <c r="AT586" i="22"/>
  <c r="AT587" i="22"/>
  <c r="AT588" i="22"/>
  <c r="AT589" i="22"/>
  <c r="AT590" i="22"/>
  <c r="AT591" i="22"/>
  <c r="AT592" i="22"/>
  <c r="AT593" i="22"/>
  <c r="AT594" i="22"/>
  <c r="AT595" i="22"/>
  <c r="AT596" i="22"/>
  <c r="AT597" i="22"/>
  <c r="AT598" i="22"/>
  <c r="AT599" i="22"/>
  <c r="AT600" i="22"/>
  <c r="AT601" i="22"/>
  <c r="AT602" i="22"/>
  <c r="AT603" i="22"/>
  <c r="AT604" i="22"/>
  <c r="AT605" i="22"/>
  <c r="AT606" i="22"/>
  <c r="AT607" i="22"/>
  <c r="AT608" i="22"/>
  <c r="AT609" i="22"/>
  <c r="AT610" i="22"/>
  <c r="AT611" i="22"/>
  <c r="AT612" i="22"/>
  <c r="AT613" i="22"/>
  <c r="AT614" i="22"/>
  <c r="AT615" i="22"/>
  <c r="AT616" i="22"/>
  <c r="AT617" i="22"/>
  <c r="AT618" i="22"/>
  <c r="AT619" i="22"/>
  <c r="AT620" i="22"/>
  <c r="AT621" i="22"/>
  <c r="AT622" i="22"/>
  <c r="AT623" i="22"/>
  <c r="AT624" i="22"/>
  <c r="AT625" i="22"/>
  <c r="AT626" i="22"/>
  <c r="AT627" i="22"/>
  <c r="AT628" i="22"/>
  <c r="AT629" i="22"/>
  <c r="AT630" i="22"/>
  <c r="AT631" i="22"/>
  <c r="AT632" i="22"/>
  <c r="AT633" i="22"/>
  <c r="AT634" i="22"/>
  <c r="AT635" i="22"/>
  <c r="AT636" i="22"/>
  <c r="AT637" i="22"/>
  <c r="AT638" i="22"/>
  <c r="AT639" i="22"/>
  <c r="AT640" i="22"/>
  <c r="AT641" i="22"/>
  <c r="AT642" i="22"/>
  <c r="AT643" i="22"/>
  <c r="AT644" i="22"/>
  <c r="AT645" i="22"/>
  <c r="AT646" i="22"/>
  <c r="AT647" i="22"/>
  <c r="AT648" i="22"/>
  <c r="AT649" i="22"/>
  <c r="AT650" i="22"/>
  <c r="AT651" i="22"/>
  <c r="AT652" i="22"/>
  <c r="AT653" i="22"/>
  <c r="AT654" i="22"/>
  <c r="AT655" i="22"/>
  <c r="AT656" i="22"/>
  <c r="AT657" i="22"/>
  <c r="AT658" i="22"/>
  <c r="AT659" i="22"/>
  <c r="AT660" i="22"/>
  <c r="AT661" i="22"/>
  <c r="AT662" i="22"/>
  <c r="AT663" i="22"/>
  <c r="AT664" i="22"/>
  <c r="AT665" i="22"/>
  <c r="AT666" i="22"/>
  <c r="AT667" i="22"/>
  <c r="AT668" i="22"/>
  <c r="AT669" i="22"/>
  <c r="AT670" i="22"/>
  <c r="AT671" i="22"/>
  <c r="AT672" i="22"/>
  <c r="AT673" i="22"/>
  <c r="AT674" i="22"/>
  <c r="AT675" i="22"/>
  <c r="AT676" i="22"/>
  <c r="AT677" i="22"/>
  <c r="AT678" i="22"/>
  <c r="AT679" i="22"/>
  <c r="AT680" i="22"/>
  <c r="AT681" i="22"/>
  <c r="AT682" i="22"/>
  <c r="AT683" i="22"/>
  <c r="AT684" i="22"/>
  <c r="AT685" i="22"/>
  <c r="AT686" i="22"/>
  <c r="AT687" i="22"/>
  <c r="AT688" i="22"/>
  <c r="AT689" i="22"/>
  <c r="AT690" i="22"/>
  <c r="AT691" i="22"/>
  <c r="AT692" i="22"/>
  <c r="AT693" i="22"/>
  <c r="AT694" i="22"/>
  <c r="AT695" i="22"/>
  <c r="AT696" i="22"/>
  <c r="AT697" i="22"/>
  <c r="AT698" i="22"/>
  <c r="AT699" i="22"/>
  <c r="AT700" i="22"/>
  <c r="AT701" i="22"/>
  <c r="AT702" i="22"/>
  <c r="AT703" i="22"/>
  <c r="AT704" i="22"/>
  <c r="AT705" i="22"/>
  <c r="AT706" i="22"/>
  <c r="AT707" i="22"/>
  <c r="AT708" i="22"/>
  <c r="AT709" i="22"/>
  <c r="AT710" i="22"/>
  <c r="AT711" i="22"/>
  <c r="AT712" i="22"/>
  <c r="AT713" i="22"/>
  <c r="AT714" i="22"/>
  <c r="AT715" i="22"/>
  <c r="AT716" i="22"/>
  <c r="AT717" i="22"/>
  <c r="AT718" i="22"/>
  <c r="AT719" i="22"/>
  <c r="AT720" i="22"/>
  <c r="AT721" i="22"/>
  <c r="AT722" i="22"/>
  <c r="AT723" i="22"/>
  <c r="AT724" i="22"/>
  <c r="AT725" i="22"/>
  <c r="AT726" i="22"/>
  <c r="AT727" i="22"/>
  <c r="AT728" i="22"/>
  <c r="AT729" i="22"/>
  <c r="AT730" i="22"/>
  <c r="AT731" i="22"/>
  <c r="AT732" i="22"/>
  <c r="AT733" i="22"/>
  <c r="AT734" i="22"/>
  <c r="AT735" i="22"/>
  <c r="AT736" i="22"/>
  <c r="AT737" i="22"/>
  <c r="AT738" i="22"/>
  <c r="AT739" i="22"/>
  <c r="AT740" i="22"/>
  <c r="AT741" i="22"/>
  <c r="AT742" i="22"/>
  <c r="AT743" i="22"/>
  <c r="AT744" i="22"/>
  <c r="AT745" i="22"/>
  <c r="AT746" i="22"/>
  <c r="AT747" i="22"/>
  <c r="AT748" i="22"/>
  <c r="AT749" i="22"/>
  <c r="AT750" i="22"/>
  <c r="AT751" i="22"/>
  <c r="AT752" i="22"/>
  <c r="AT753" i="22"/>
  <c r="AT754" i="22"/>
  <c r="AT755" i="22"/>
  <c r="AT756" i="22"/>
  <c r="AT757" i="22"/>
  <c r="AT758" i="22"/>
  <c r="AT759" i="22"/>
  <c r="AT760" i="22"/>
  <c r="AT761" i="22"/>
  <c r="AT762" i="22"/>
  <c r="AT763" i="22"/>
  <c r="AT764" i="22"/>
  <c r="AT765" i="22"/>
  <c r="AT766" i="22"/>
  <c r="AT767" i="22"/>
  <c r="AT768" i="22"/>
  <c r="AT769" i="22"/>
  <c r="AT770" i="22"/>
  <c r="AT771" i="22"/>
  <c r="AT772" i="22"/>
  <c r="AT773" i="22"/>
  <c r="AT774" i="22"/>
  <c r="AT775" i="22"/>
  <c r="AT776" i="22"/>
  <c r="AT777" i="22"/>
  <c r="AT778" i="22"/>
  <c r="AT779" i="22"/>
  <c r="AT780" i="22"/>
  <c r="AT781" i="22"/>
  <c r="AT782" i="22"/>
  <c r="AT783" i="22"/>
  <c r="AT784" i="22"/>
  <c r="AT785" i="22"/>
  <c r="AT786" i="22"/>
  <c r="AT787" i="22"/>
  <c r="AT788" i="22"/>
  <c r="AT789" i="22"/>
  <c r="AT790" i="22"/>
  <c r="AT791" i="22"/>
  <c r="AT792" i="22"/>
  <c r="AT793" i="22"/>
  <c r="AT794" i="22"/>
  <c r="AT795" i="22"/>
  <c r="AT796" i="22"/>
  <c r="AT797" i="22"/>
  <c r="AT798" i="22"/>
  <c r="AT799" i="22"/>
  <c r="AT800" i="22"/>
  <c r="AT801" i="22"/>
  <c r="AT802" i="22"/>
  <c r="AT803" i="22"/>
  <c r="AT804" i="22"/>
  <c r="AT805" i="22"/>
  <c r="AT806" i="22"/>
  <c r="AT807" i="22"/>
  <c r="AT808" i="22"/>
  <c r="AT809" i="22"/>
  <c r="AT810" i="22"/>
  <c r="AT811" i="22"/>
  <c r="AT812" i="22"/>
  <c r="AT813" i="22"/>
  <c r="AT814" i="22"/>
  <c r="AT815" i="22"/>
  <c r="AT816" i="22"/>
  <c r="AT817" i="22"/>
  <c r="AT818" i="22"/>
  <c r="AT819" i="22"/>
  <c r="AT820" i="22"/>
  <c r="AT821" i="22"/>
  <c r="AT822" i="22"/>
  <c r="AT823" i="22"/>
  <c r="AT824" i="22"/>
  <c r="AT825" i="22"/>
  <c r="AT826" i="22"/>
  <c r="AT827" i="22"/>
  <c r="AT828" i="22"/>
  <c r="AT829" i="22"/>
  <c r="AT830" i="22"/>
  <c r="AT831" i="22"/>
  <c r="AT832" i="22"/>
  <c r="AT833" i="22"/>
  <c r="AT834" i="22"/>
  <c r="AT835" i="22"/>
  <c r="AT836" i="22"/>
  <c r="AT837" i="22"/>
  <c r="AT838" i="22"/>
  <c r="AT839" i="22"/>
  <c r="AT840" i="22"/>
  <c r="AT841" i="22"/>
  <c r="AT842" i="22"/>
  <c r="AT843" i="22"/>
  <c r="AT844" i="22"/>
  <c r="AT845" i="22"/>
  <c r="AT846" i="22"/>
  <c r="AT847" i="22"/>
  <c r="AT848" i="22"/>
  <c r="AT849" i="22"/>
  <c r="AT850" i="22"/>
  <c r="AT851" i="22"/>
  <c r="AT852" i="22"/>
  <c r="AT853" i="22"/>
  <c r="AT854" i="22"/>
  <c r="AT855" i="22"/>
  <c r="AT856" i="22"/>
  <c r="AT857" i="22"/>
  <c r="AT858" i="22"/>
  <c r="AT859" i="22"/>
  <c r="AT860" i="22"/>
  <c r="AT861" i="22"/>
  <c r="AT862" i="22"/>
  <c r="AT863" i="22"/>
  <c r="AT864" i="22"/>
  <c r="AT865" i="22"/>
  <c r="AT866" i="22"/>
  <c r="AT867" i="22"/>
  <c r="AT868" i="22"/>
  <c r="AT869" i="22"/>
  <c r="AT870" i="22"/>
  <c r="AT871" i="22"/>
  <c r="AT872" i="22"/>
  <c r="AT873" i="22"/>
  <c r="AT874" i="22"/>
  <c r="AT875" i="22"/>
  <c r="AT876" i="22"/>
  <c r="AT877" i="22"/>
  <c r="AT878" i="22"/>
  <c r="AT879" i="22"/>
  <c r="AT880" i="22"/>
  <c r="AT881" i="22"/>
  <c r="AT882" i="22"/>
  <c r="AT883" i="22"/>
  <c r="AT884" i="22"/>
  <c r="AT885" i="22"/>
  <c r="AT886" i="22"/>
  <c r="AT887" i="22"/>
  <c r="AT888" i="22"/>
  <c r="AT889" i="22"/>
  <c r="AT890" i="22"/>
  <c r="AT891" i="22"/>
  <c r="AT892" i="22"/>
  <c r="AT893" i="22"/>
  <c r="AT894" i="22"/>
  <c r="AT895" i="22"/>
  <c r="AT896" i="22"/>
  <c r="AT897" i="22"/>
  <c r="AT898" i="22"/>
  <c r="AT899" i="22"/>
  <c r="AT900" i="22"/>
  <c r="AT901" i="22"/>
  <c r="AT902" i="22"/>
  <c r="AT903" i="22"/>
  <c r="AT904" i="22"/>
  <c r="AT905" i="22"/>
  <c r="AT906" i="22"/>
  <c r="AT907" i="22"/>
  <c r="AT908" i="22"/>
  <c r="AT909" i="22"/>
  <c r="AT910" i="22"/>
  <c r="AT911" i="22"/>
  <c r="AT912" i="22"/>
  <c r="AT913" i="22"/>
  <c r="AT914" i="22"/>
  <c r="AT915" i="22"/>
  <c r="AT916" i="22"/>
  <c r="AT917" i="22"/>
  <c r="AT918" i="22"/>
  <c r="AT919" i="22"/>
  <c r="AT920" i="22"/>
  <c r="AT921" i="22"/>
  <c r="AT922" i="22"/>
  <c r="AT923" i="22"/>
  <c r="AT924" i="22"/>
  <c r="AT925" i="22"/>
  <c r="AT926" i="22"/>
  <c r="AT927" i="22"/>
  <c r="AT928" i="22"/>
  <c r="AT929" i="22"/>
  <c r="AT930" i="22"/>
  <c r="AT931" i="22"/>
  <c r="AT932" i="22"/>
  <c r="AT933" i="22"/>
  <c r="AT934" i="22"/>
  <c r="AT935" i="22"/>
  <c r="AT936" i="22"/>
  <c r="AT937" i="22"/>
  <c r="AT938" i="22"/>
  <c r="AT939" i="22"/>
  <c r="AT940" i="22"/>
  <c r="AT941" i="22"/>
  <c r="AT942" i="22"/>
  <c r="AT943" i="22"/>
  <c r="AT944" i="22"/>
  <c r="AT2" i="22"/>
  <c r="B5" i="24"/>
  <c r="AS3" i="22"/>
  <c r="AS4" i="22"/>
  <c r="AS5" i="22"/>
  <c r="AS6" i="22"/>
  <c r="AS7" i="22"/>
  <c r="AS8" i="22"/>
  <c r="AS9" i="22"/>
  <c r="AS10" i="22"/>
  <c r="AS11" i="22"/>
  <c r="AS12" i="22"/>
  <c r="AS13" i="22"/>
  <c r="AS14" i="22"/>
  <c r="AS15" i="22"/>
  <c r="AS16" i="22"/>
  <c r="AS17" i="22"/>
  <c r="AS18" i="22"/>
  <c r="AS19" i="22"/>
  <c r="AS20" i="22"/>
  <c r="AS21" i="22"/>
  <c r="AS22" i="22"/>
  <c r="AS23" i="22"/>
  <c r="AS24" i="22"/>
  <c r="AS25" i="22"/>
  <c r="AS26" i="22"/>
  <c r="AS27" i="22"/>
  <c r="AS28" i="22"/>
  <c r="AS29" i="22"/>
  <c r="AS30" i="22"/>
  <c r="AS31" i="22"/>
  <c r="AS32" i="22"/>
  <c r="AS33" i="22"/>
  <c r="AS34" i="22"/>
  <c r="AS35" i="22"/>
  <c r="AS36" i="22"/>
  <c r="AS37" i="22"/>
  <c r="AS38" i="22"/>
  <c r="AS39" i="22"/>
  <c r="AS40" i="22"/>
  <c r="AS41" i="22"/>
  <c r="AS42" i="22"/>
  <c r="AS43" i="22"/>
  <c r="AS44" i="22"/>
  <c r="AS45" i="22"/>
  <c r="AS46" i="22"/>
  <c r="AS47" i="22"/>
  <c r="AS48" i="22"/>
  <c r="AS49" i="22"/>
  <c r="AS50" i="22"/>
  <c r="AS51" i="22"/>
  <c r="AS52" i="22"/>
  <c r="AS53" i="22"/>
  <c r="AS54" i="22"/>
  <c r="AS55" i="22"/>
  <c r="AS56" i="22"/>
  <c r="AS57" i="22"/>
  <c r="AS58" i="22"/>
  <c r="AS59" i="22"/>
  <c r="AS60" i="22"/>
  <c r="AS61" i="22"/>
  <c r="AS62" i="22"/>
  <c r="AS63" i="22"/>
  <c r="AS64" i="22"/>
  <c r="AS65" i="22"/>
  <c r="AS66" i="22"/>
  <c r="AS67" i="22"/>
  <c r="AS68" i="22"/>
  <c r="AS69" i="22"/>
  <c r="AS70" i="22"/>
  <c r="AS71" i="22"/>
  <c r="AS72" i="22"/>
  <c r="AS73" i="22"/>
  <c r="AS74" i="22"/>
  <c r="AS75" i="22"/>
  <c r="AS76" i="22"/>
  <c r="AS77" i="22"/>
  <c r="AS78" i="22"/>
  <c r="AS79" i="22"/>
  <c r="AS80" i="22"/>
  <c r="AS81" i="22"/>
  <c r="AS82" i="22"/>
  <c r="AS83" i="22"/>
  <c r="AS84" i="22"/>
  <c r="AS85" i="22"/>
  <c r="AS86" i="22"/>
  <c r="AS87" i="22"/>
  <c r="AS88" i="22"/>
  <c r="AS89" i="22"/>
  <c r="AS90" i="22"/>
  <c r="AS91" i="22"/>
  <c r="AS92" i="22"/>
  <c r="AS93" i="22"/>
  <c r="AS94" i="22"/>
  <c r="AS95" i="22"/>
  <c r="AS96" i="22"/>
  <c r="AS97" i="22"/>
  <c r="AS98" i="22"/>
  <c r="AS99" i="22"/>
  <c r="AS100" i="22"/>
  <c r="AS101" i="22"/>
  <c r="AS102" i="22"/>
  <c r="AS103" i="22"/>
  <c r="AS104" i="22"/>
  <c r="AS105" i="22"/>
  <c r="AS106" i="22"/>
  <c r="AS107" i="22"/>
  <c r="AS108" i="22"/>
  <c r="AS109" i="22"/>
  <c r="AS110" i="22"/>
  <c r="AS111" i="22"/>
  <c r="AS112" i="22"/>
  <c r="AS113" i="22"/>
  <c r="AS114" i="22"/>
  <c r="AS115" i="22"/>
  <c r="AS116" i="22"/>
  <c r="AS117" i="22"/>
  <c r="AS118" i="22"/>
  <c r="AS119" i="22"/>
  <c r="AS120" i="22"/>
  <c r="AS121" i="22"/>
  <c r="AS122" i="22"/>
  <c r="AS123" i="22"/>
  <c r="AS124" i="22"/>
  <c r="AS125" i="22"/>
  <c r="AS126" i="22"/>
  <c r="AS127" i="22"/>
  <c r="AS128" i="22"/>
  <c r="AS129" i="22"/>
  <c r="AS130" i="22"/>
  <c r="AS131" i="22"/>
  <c r="AS132" i="22"/>
  <c r="AS133" i="22"/>
  <c r="AS134" i="22"/>
  <c r="AS135" i="22"/>
  <c r="AS136" i="22"/>
  <c r="AS137" i="22"/>
  <c r="AS138" i="22"/>
  <c r="AS139" i="22"/>
  <c r="AS140" i="22"/>
  <c r="AS141" i="22"/>
  <c r="AS142" i="22"/>
  <c r="AS143" i="22"/>
  <c r="AS144" i="22"/>
  <c r="AS145" i="22"/>
  <c r="AS146" i="22"/>
  <c r="AS147" i="22"/>
  <c r="AS148" i="22"/>
  <c r="AS149" i="22"/>
  <c r="AS150" i="22"/>
  <c r="AS151" i="22"/>
  <c r="AS152" i="22"/>
  <c r="AS153" i="22"/>
  <c r="AS154" i="22"/>
  <c r="AS155" i="22"/>
  <c r="AS156" i="22"/>
  <c r="AS157" i="22"/>
  <c r="AS158" i="22"/>
  <c r="AS159" i="22"/>
  <c r="AS160" i="22"/>
  <c r="AS161" i="22"/>
  <c r="AS162" i="22"/>
  <c r="AS163" i="22"/>
  <c r="AS164" i="22"/>
  <c r="AS165" i="22"/>
  <c r="AS166" i="22"/>
  <c r="AS167" i="22"/>
  <c r="AS168" i="22"/>
  <c r="AS169" i="22"/>
  <c r="AS170" i="22"/>
  <c r="AS171" i="22"/>
  <c r="AS172" i="22"/>
  <c r="AS173" i="22"/>
  <c r="AS174" i="22"/>
  <c r="AS175" i="22"/>
  <c r="AS176" i="22"/>
  <c r="AS177" i="22"/>
  <c r="AS178" i="22"/>
  <c r="AS179" i="22"/>
  <c r="AS180" i="22"/>
  <c r="AS181" i="22"/>
  <c r="AS182" i="22"/>
  <c r="AS183" i="22"/>
  <c r="AS184" i="22"/>
  <c r="AS185" i="22"/>
  <c r="AS186" i="22"/>
  <c r="AS187" i="22"/>
  <c r="AS188" i="22"/>
  <c r="AS189" i="22"/>
  <c r="AS190" i="22"/>
  <c r="AS191" i="22"/>
  <c r="AS192" i="22"/>
  <c r="AS193" i="22"/>
  <c r="AS194" i="22"/>
  <c r="AS195" i="22"/>
  <c r="AS196" i="22"/>
  <c r="AS197" i="22"/>
  <c r="AS198" i="22"/>
  <c r="AS199" i="22"/>
  <c r="AS200" i="22"/>
  <c r="AS201" i="22"/>
  <c r="AS202" i="22"/>
  <c r="AS203" i="22"/>
  <c r="AS204" i="22"/>
  <c r="AS205" i="22"/>
  <c r="AS206" i="22"/>
  <c r="AS207" i="22"/>
  <c r="AS208" i="22"/>
  <c r="AS209" i="22"/>
  <c r="AS210" i="22"/>
  <c r="AS211" i="22"/>
  <c r="AS212" i="22"/>
  <c r="AS213" i="22"/>
  <c r="AS214" i="22"/>
  <c r="AS215" i="22"/>
  <c r="AS216" i="22"/>
  <c r="AS217" i="22"/>
  <c r="AS218" i="22"/>
  <c r="AS219" i="22"/>
  <c r="AS220" i="22"/>
  <c r="AS221" i="22"/>
  <c r="AS222" i="22"/>
  <c r="AS223" i="22"/>
  <c r="AS224" i="22"/>
  <c r="AS225" i="22"/>
  <c r="AS226" i="22"/>
  <c r="AS227" i="22"/>
  <c r="AS228" i="22"/>
  <c r="AS229" i="22"/>
  <c r="AS230" i="22"/>
  <c r="AS231" i="22"/>
  <c r="AS232" i="22"/>
  <c r="AS233" i="22"/>
  <c r="AS234" i="22"/>
  <c r="AS235" i="22"/>
  <c r="AS236" i="22"/>
  <c r="AS237" i="22"/>
  <c r="AS238" i="22"/>
  <c r="AS239" i="22"/>
  <c r="AS240" i="22"/>
  <c r="AS241" i="22"/>
  <c r="AS242" i="22"/>
  <c r="AS243" i="22"/>
  <c r="AS244" i="22"/>
  <c r="AS245" i="22"/>
  <c r="AS246" i="22"/>
  <c r="AS247" i="22"/>
  <c r="AS248" i="22"/>
  <c r="AS249" i="22"/>
  <c r="AS250" i="22"/>
  <c r="AS251" i="22"/>
  <c r="AS252" i="22"/>
  <c r="AS253" i="22"/>
  <c r="AS254" i="22"/>
  <c r="AS255" i="22"/>
  <c r="AS256" i="22"/>
  <c r="AS257" i="22"/>
  <c r="AS258" i="22"/>
  <c r="AS259" i="22"/>
  <c r="AS260" i="22"/>
  <c r="AS261" i="22"/>
  <c r="AS262" i="22"/>
  <c r="AS263" i="22"/>
  <c r="AS264" i="22"/>
  <c r="AS265" i="22"/>
  <c r="AS266" i="22"/>
  <c r="AS267" i="22"/>
  <c r="AS268" i="22"/>
  <c r="AS269" i="22"/>
  <c r="AS270" i="22"/>
  <c r="AS271" i="22"/>
  <c r="AS272" i="22"/>
  <c r="AS273" i="22"/>
  <c r="AS274" i="22"/>
  <c r="AS275" i="22"/>
  <c r="AS276" i="22"/>
  <c r="AS277" i="22"/>
  <c r="AS278" i="22"/>
  <c r="AS279" i="22"/>
  <c r="AS280" i="22"/>
  <c r="AS281" i="22"/>
  <c r="AS282" i="22"/>
  <c r="AS283" i="22"/>
  <c r="AS284" i="22"/>
  <c r="AS285" i="22"/>
  <c r="AS286" i="22"/>
  <c r="AS287" i="22"/>
  <c r="AS288" i="22"/>
  <c r="AS289" i="22"/>
  <c r="AS290" i="22"/>
  <c r="AS291" i="22"/>
  <c r="AS292" i="22"/>
  <c r="AS293" i="22"/>
  <c r="AS294" i="22"/>
  <c r="AS295" i="22"/>
  <c r="AS296" i="22"/>
  <c r="AS297" i="22"/>
  <c r="AS298" i="22"/>
  <c r="AS299" i="22"/>
  <c r="AS300" i="22"/>
  <c r="AS301" i="22"/>
  <c r="AS302" i="22"/>
  <c r="AS303" i="22"/>
  <c r="AS304" i="22"/>
  <c r="AS305" i="22"/>
  <c r="AS306" i="22"/>
  <c r="AS307" i="22"/>
  <c r="AS308" i="22"/>
  <c r="AS309" i="22"/>
  <c r="AS310" i="22"/>
  <c r="AS311" i="22"/>
  <c r="AS312" i="22"/>
  <c r="AS313" i="22"/>
  <c r="AS314" i="22"/>
  <c r="AS315" i="22"/>
  <c r="AS316" i="22"/>
  <c r="AS317" i="22"/>
  <c r="AS318" i="22"/>
  <c r="AS319" i="22"/>
  <c r="AS320" i="22"/>
  <c r="AS321" i="22"/>
  <c r="AS322" i="22"/>
  <c r="AS323" i="22"/>
  <c r="AS324" i="22"/>
  <c r="AS325" i="22"/>
  <c r="AS326" i="22"/>
  <c r="AS327" i="22"/>
  <c r="AS328" i="22"/>
  <c r="AS329" i="22"/>
  <c r="AS330" i="22"/>
  <c r="AS331" i="22"/>
  <c r="AS332" i="22"/>
  <c r="AS333" i="22"/>
  <c r="AS334" i="22"/>
  <c r="AS335" i="22"/>
  <c r="AS336" i="22"/>
  <c r="AS337" i="22"/>
  <c r="AS338" i="22"/>
  <c r="AS339" i="22"/>
  <c r="AS340" i="22"/>
  <c r="AS341" i="22"/>
  <c r="AS342" i="22"/>
  <c r="AS343" i="22"/>
  <c r="AS344" i="22"/>
  <c r="AS345" i="22"/>
  <c r="AS346" i="22"/>
  <c r="AS347" i="22"/>
  <c r="AS348" i="22"/>
  <c r="AS349" i="22"/>
  <c r="AS350" i="22"/>
  <c r="AS351" i="22"/>
  <c r="AS352" i="22"/>
  <c r="AS353" i="22"/>
  <c r="AS354" i="22"/>
  <c r="AS355" i="22"/>
  <c r="AS356" i="22"/>
  <c r="AS357" i="22"/>
  <c r="AS358" i="22"/>
  <c r="AS359" i="22"/>
  <c r="AS360" i="22"/>
  <c r="AS361" i="22"/>
  <c r="AS362" i="22"/>
  <c r="AS363" i="22"/>
  <c r="AS364" i="22"/>
  <c r="AS365" i="22"/>
  <c r="AS366" i="22"/>
  <c r="AS367" i="22"/>
  <c r="AS368" i="22"/>
  <c r="AS369" i="22"/>
  <c r="AS370" i="22"/>
  <c r="AS371" i="22"/>
  <c r="AS372" i="22"/>
  <c r="AS373" i="22"/>
  <c r="AS374" i="22"/>
  <c r="AS375" i="22"/>
  <c r="AS376" i="22"/>
  <c r="AS377" i="22"/>
  <c r="AS378" i="22"/>
  <c r="AS379" i="22"/>
  <c r="AS380" i="22"/>
  <c r="AS381" i="22"/>
  <c r="AS382" i="22"/>
  <c r="AS383" i="22"/>
  <c r="AS384" i="22"/>
  <c r="AS385" i="22"/>
  <c r="AS386" i="22"/>
  <c r="AS387" i="22"/>
  <c r="AS388" i="22"/>
  <c r="AS389" i="22"/>
  <c r="AS390" i="22"/>
  <c r="AS391" i="22"/>
  <c r="AS392" i="22"/>
  <c r="AS393" i="22"/>
  <c r="AS394" i="22"/>
  <c r="AS395" i="22"/>
  <c r="AS396" i="22"/>
  <c r="AS397" i="22"/>
  <c r="AS398" i="22"/>
  <c r="AS399" i="22"/>
  <c r="AS400" i="22"/>
  <c r="AS401" i="22"/>
  <c r="AS402" i="22"/>
  <c r="AS403" i="22"/>
  <c r="AS404" i="22"/>
  <c r="AS405" i="22"/>
  <c r="AS406" i="22"/>
  <c r="AS407" i="22"/>
  <c r="AS408" i="22"/>
  <c r="AS409" i="22"/>
  <c r="AS410" i="22"/>
  <c r="AS411" i="22"/>
  <c r="AS412" i="22"/>
  <c r="AS413" i="22"/>
  <c r="AS414" i="22"/>
  <c r="AS415" i="22"/>
  <c r="AS416" i="22"/>
  <c r="AS417" i="22"/>
  <c r="AS418" i="22"/>
  <c r="AS419" i="22"/>
  <c r="AS420" i="22"/>
  <c r="AS421" i="22"/>
  <c r="AS422" i="22"/>
  <c r="AS423" i="22"/>
  <c r="AS424" i="22"/>
  <c r="AS425" i="22"/>
  <c r="AS426" i="22"/>
  <c r="AS427" i="22"/>
  <c r="AS428" i="22"/>
  <c r="AS429" i="22"/>
  <c r="AS430" i="22"/>
  <c r="AS431" i="22"/>
  <c r="AS432" i="22"/>
  <c r="AS433" i="22"/>
  <c r="AS434" i="22"/>
  <c r="AS435" i="22"/>
  <c r="AS436" i="22"/>
  <c r="AS437" i="22"/>
  <c r="AS438" i="22"/>
  <c r="AS439" i="22"/>
  <c r="AS440" i="22"/>
  <c r="AS441" i="22"/>
  <c r="AS442" i="22"/>
  <c r="AS443" i="22"/>
  <c r="AS444" i="22"/>
  <c r="AS445" i="22"/>
  <c r="AS446" i="22"/>
  <c r="AS447" i="22"/>
  <c r="AS448" i="22"/>
  <c r="AS449" i="22"/>
  <c r="AS450" i="22"/>
  <c r="AS451" i="22"/>
  <c r="AS452" i="22"/>
  <c r="AS453" i="22"/>
  <c r="AS454" i="22"/>
  <c r="AS455" i="22"/>
  <c r="AS456" i="22"/>
  <c r="AS457" i="22"/>
  <c r="AS458" i="22"/>
  <c r="AS459" i="22"/>
  <c r="AS460" i="22"/>
  <c r="AS461" i="22"/>
  <c r="AS462" i="22"/>
  <c r="AS463" i="22"/>
  <c r="AS464" i="22"/>
  <c r="AS465" i="22"/>
  <c r="AS466" i="22"/>
  <c r="AS467" i="22"/>
  <c r="AS468" i="22"/>
  <c r="AS469" i="22"/>
  <c r="AS470" i="22"/>
  <c r="AS471" i="22"/>
  <c r="AS472" i="22"/>
  <c r="AS473" i="22"/>
  <c r="AS474" i="22"/>
  <c r="AS475" i="22"/>
  <c r="AS476" i="22"/>
  <c r="AS477" i="22"/>
  <c r="AS478" i="22"/>
  <c r="AS479" i="22"/>
  <c r="AS480" i="22"/>
  <c r="AS481" i="22"/>
  <c r="AS482" i="22"/>
  <c r="AS483" i="22"/>
  <c r="AS484" i="22"/>
  <c r="AS485" i="22"/>
  <c r="AS486" i="22"/>
  <c r="AS487" i="22"/>
  <c r="AS488" i="22"/>
  <c r="AS489" i="22"/>
  <c r="AS490" i="22"/>
  <c r="AS491" i="22"/>
  <c r="AS492" i="22"/>
  <c r="AS493" i="22"/>
  <c r="AS494" i="22"/>
  <c r="AS495" i="22"/>
  <c r="AS496" i="22"/>
  <c r="AS497" i="22"/>
  <c r="AS498" i="22"/>
  <c r="AS499" i="22"/>
  <c r="AS500" i="22"/>
  <c r="AS501" i="22"/>
  <c r="AS502" i="22"/>
  <c r="AS503" i="22"/>
  <c r="AS504" i="22"/>
  <c r="AS505" i="22"/>
  <c r="AS506" i="22"/>
  <c r="AS507" i="22"/>
  <c r="AS508" i="22"/>
  <c r="AS509" i="22"/>
  <c r="AS510" i="22"/>
  <c r="AS511" i="22"/>
  <c r="AS512" i="22"/>
  <c r="AS513" i="22"/>
  <c r="AS514" i="22"/>
  <c r="AS515" i="22"/>
  <c r="AS516" i="22"/>
  <c r="AS517" i="22"/>
  <c r="AS518" i="22"/>
  <c r="AS519" i="22"/>
  <c r="AS520" i="22"/>
  <c r="AS521" i="22"/>
  <c r="AS522" i="22"/>
  <c r="AS523" i="22"/>
  <c r="AS524" i="22"/>
  <c r="AS525" i="22"/>
  <c r="AS526" i="22"/>
  <c r="AS527" i="22"/>
  <c r="AS528" i="22"/>
  <c r="AS529" i="22"/>
  <c r="AS530" i="22"/>
  <c r="AS531" i="22"/>
  <c r="AS532" i="22"/>
  <c r="AS533" i="22"/>
  <c r="AS534" i="22"/>
  <c r="AS535" i="22"/>
  <c r="AS536" i="22"/>
  <c r="AS537" i="22"/>
  <c r="AS538" i="22"/>
  <c r="AS539" i="22"/>
  <c r="AS540" i="22"/>
  <c r="AS541" i="22"/>
  <c r="AS542" i="22"/>
  <c r="AS543" i="22"/>
  <c r="AS544" i="22"/>
  <c r="AS545" i="22"/>
  <c r="AS546" i="22"/>
  <c r="AS547" i="22"/>
  <c r="AS548" i="22"/>
  <c r="AS549" i="22"/>
  <c r="AS550" i="22"/>
  <c r="AS551" i="22"/>
  <c r="AS552" i="22"/>
  <c r="AS553" i="22"/>
  <c r="AS554" i="22"/>
  <c r="AS555" i="22"/>
  <c r="AS556" i="22"/>
  <c r="AS557" i="22"/>
  <c r="AS558" i="22"/>
  <c r="AS559" i="22"/>
  <c r="AS560" i="22"/>
  <c r="AS561" i="22"/>
  <c r="AS562" i="22"/>
  <c r="AS563" i="22"/>
  <c r="AS564" i="22"/>
  <c r="AS565" i="22"/>
  <c r="AS566" i="22"/>
  <c r="AS567" i="22"/>
  <c r="AS568" i="22"/>
  <c r="AS569" i="22"/>
  <c r="AS570" i="22"/>
  <c r="AS571" i="22"/>
  <c r="AS572" i="22"/>
  <c r="AS573" i="22"/>
  <c r="AS574" i="22"/>
  <c r="AS575" i="22"/>
  <c r="AS576" i="22"/>
  <c r="AS577" i="22"/>
  <c r="AS578" i="22"/>
  <c r="AS579" i="22"/>
  <c r="AS580" i="22"/>
  <c r="AS581" i="22"/>
  <c r="AS582" i="22"/>
  <c r="AS583" i="22"/>
  <c r="AS584" i="22"/>
  <c r="AS585" i="22"/>
  <c r="AS586" i="22"/>
  <c r="AS587" i="22"/>
  <c r="AS588" i="22"/>
  <c r="AS589" i="22"/>
  <c r="AS590" i="22"/>
  <c r="AS591" i="22"/>
  <c r="AS592" i="22"/>
  <c r="AS593" i="22"/>
  <c r="AS594" i="22"/>
  <c r="AS595" i="22"/>
  <c r="AS596" i="22"/>
  <c r="AS597" i="22"/>
  <c r="AS598" i="22"/>
  <c r="AS599" i="22"/>
  <c r="AS600" i="22"/>
  <c r="AS601" i="22"/>
  <c r="AS602" i="22"/>
  <c r="AS603" i="22"/>
  <c r="AS604" i="22"/>
  <c r="AS605" i="22"/>
  <c r="AS606" i="22"/>
  <c r="AS607" i="22"/>
  <c r="AS608" i="22"/>
  <c r="AS609" i="22"/>
  <c r="AS610" i="22"/>
  <c r="AS611" i="22"/>
  <c r="AS612" i="22"/>
  <c r="AS613" i="22"/>
  <c r="AS614" i="22"/>
  <c r="AS615" i="22"/>
  <c r="AS616" i="22"/>
  <c r="AS617" i="22"/>
  <c r="AS618" i="22"/>
  <c r="AS619" i="22"/>
  <c r="AS620" i="22"/>
  <c r="AS621" i="22"/>
  <c r="AS622" i="22"/>
  <c r="AS623" i="22"/>
  <c r="AS624" i="22"/>
  <c r="AS625" i="22"/>
  <c r="AS626" i="22"/>
  <c r="AS627" i="22"/>
  <c r="AS628" i="22"/>
  <c r="AS629" i="22"/>
  <c r="AS630" i="22"/>
  <c r="AS631" i="22"/>
  <c r="AS632" i="22"/>
  <c r="AS633" i="22"/>
  <c r="AS634" i="22"/>
  <c r="AS635" i="22"/>
  <c r="AS636" i="22"/>
  <c r="AS637" i="22"/>
  <c r="AS638" i="22"/>
  <c r="AS639" i="22"/>
  <c r="AS640" i="22"/>
  <c r="AS641" i="22"/>
  <c r="AS642" i="22"/>
  <c r="AS643" i="22"/>
  <c r="AS644" i="22"/>
  <c r="AS645" i="22"/>
  <c r="AS646" i="22"/>
  <c r="AS647" i="22"/>
  <c r="AS648" i="22"/>
  <c r="AS649" i="22"/>
  <c r="AS650" i="22"/>
  <c r="AS651" i="22"/>
  <c r="AS652" i="22"/>
  <c r="AS653" i="22"/>
  <c r="AS654" i="22"/>
  <c r="AS655" i="22"/>
  <c r="AS656" i="22"/>
  <c r="AS657" i="22"/>
  <c r="AS658" i="22"/>
  <c r="AS659" i="22"/>
  <c r="AS660" i="22"/>
  <c r="AS661" i="22"/>
  <c r="AS662" i="22"/>
  <c r="AS663" i="22"/>
  <c r="AS664" i="22"/>
  <c r="AS665" i="22"/>
  <c r="AS666" i="22"/>
  <c r="AS667" i="22"/>
  <c r="AS668" i="22"/>
  <c r="AS669" i="22"/>
  <c r="AS670" i="22"/>
  <c r="AS671" i="22"/>
  <c r="AS672" i="22"/>
  <c r="AS673" i="22"/>
  <c r="AS674" i="22"/>
  <c r="AS675" i="22"/>
  <c r="AS676" i="22"/>
  <c r="AS677" i="22"/>
  <c r="AS678" i="22"/>
  <c r="AS679" i="22"/>
  <c r="AS680" i="22"/>
  <c r="AS681" i="22"/>
  <c r="AS682" i="22"/>
  <c r="AS683" i="22"/>
  <c r="AS684" i="22"/>
  <c r="AS685" i="22"/>
  <c r="AS686" i="22"/>
  <c r="AS687" i="22"/>
  <c r="AS688" i="22"/>
  <c r="AS689" i="22"/>
  <c r="AS690" i="22"/>
  <c r="AS691" i="22"/>
  <c r="AS692" i="22"/>
  <c r="AS693" i="22"/>
  <c r="AS694" i="22"/>
  <c r="AS695" i="22"/>
  <c r="AS696" i="22"/>
  <c r="AS697" i="22"/>
  <c r="AS698" i="22"/>
  <c r="AS699" i="22"/>
  <c r="AS700" i="22"/>
  <c r="AS701" i="22"/>
  <c r="AS702" i="22"/>
  <c r="AS703" i="22"/>
  <c r="AS704" i="22"/>
  <c r="AS705" i="22"/>
  <c r="AS706" i="22"/>
  <c r="AS707" i="22"/>
  <c r="AS708" i="22"/>
  <c r="AS709" i="22"/>
  <c r="AS710" i="22"/>
  <c r="AS711" i="22"/>
  <c r="AS712" i="22"/>
  <c r="AS713" i="22"/>
  <c r="AS714" i="22"/>
  <c r="AS715" i="22"/>
  <c r="AS716" i="22"/>
  <c r="AS717" i="22"/>
  <c r="AS718" i="22"/>
  <c r="AS719" i="22"/>
  <c r="AS720" i="22"/>
  <c r="AS721" i="22"/>
  <c r="AS722" i="22"/>
  <c r="AS723" i="22"/>
  <c r="AS724" i="22"/>
  <c r="AS725" i="22"/>
  <c r="AS726" i="22"/>
  <c r="AS727" i="22"/>
  <c r="AS728" i="22"/>
  <c r="AS729" i="22"/>
  <c r="AS730" i="22"/>
  <c r="AS731" i="22"/>
  <c r="AS732" i="22"/>
  <c r="AS733" i="22"/>
  <c r="AS734" i="22"/>
  <c r="AS735" i="22"/>
  <c r="AS736" i="22"/>
  <c r="AS737" i="22"/>
  <c r="AS738" i="22"/>
  <c r="AS739" i="22"/>
  <c r="AS740" i="22"/>
  <c r="AS741" i="22"/>
  <c r="AS742" i="22"/>
  <c r="AS743" i="22"/>
  <c r="AS744" i="22"/>
  <c r="AS745" i="22"/>
  <c r="AS746" i="22"/>
  <c r="AS747" i="22"/>
  <c r="AS748" i="22"/>
  <c r="AS749" i="22"/>
  <c r="AS750" i="22"/>
  <c r="AS751" i="22"/>
  <c r="AS752" i="22"/>
  <c r="AS753" i="22"/>
  <c r="AS754" i="22"/>
  <c r="AS755" i="22"/>
  <c r="AS756" i="22"/>
  <c r="AS757" i="22"/>
  <c r="AS758" i="22"/>
  <c r="AS759" i="22"/>
  <c r="AS760" i="22"/>
  <c r="AS761" i="22"/>
  <c r="AS762" i="22"/>
  <c r="AS763" i="22"/>
  <c r="AS764" i="22"/>
  <c r="AS765" i="22"/>
  <c r="AS766" i="22"/>
  <c r="AS767" i="22"/>
  <c r="AS768" i="22"/>
  <c r="AS769" i="22"/>
  <c r="AS770" i="22"/>
  <c r="AS771" i="22"/>
  <c r="AS772" i="22"/>
  <c r="AS773" i="22"/>
  <c r="AS774" i="22"/>
  <c r="AS775" i="22"/>
  <c r="AS776" i="22"/>
  <c r="AS777" i="22"/>
  <c r="AS778" i="22"/>
  <c r="AS779" i="22"/>
  <c r="AS780" i="22"/>
  <c r="AS781" i="22"/>
  <c r="AS782" i="22"/>
  <c r="AS783" i="22"/>
  <c r="AS784" i="22"/>
  <c r="AS785" i="22"/>
  <c r="AS786" i="22"/>
  <c r="AS787" i="22"/>
  <c r="AS788" i="22"/>
  <c r="AS789" i="22"/>
  <c r="AS790" i="22"/>
  <c r="AS791" i="22"/>
  <c r="AS792" i="22"/>
  <c r="AS793" i="22"/>
  <c r="AS794" i="22"/>
  <c r="AS795" i="22"/>
  <c r="AS796" i="22"/>
  <c r="AS797" i="22"/>
  <c r="AS798" i="22"/>
  <c r="AS799" i="22"/>
  <c r="AS800" i="22"/>
  <c r="AS801" i="22"/>
  <c r="AS802" i="22"/>
  <c r="AS803" i="22"/>
  <c r="AS804" i="22"/>
  <c r="AS805" i="22"/>
  <c r="AS806" i="22"/>
  <c r="AS807" i="22"/>
  <c r="AS808" i="22"/>
  <c r="AS809" i="22"/>
  <c r="AS810" i="22"/>
  <c r="AS811" i="22"/>
  <c r="AS812" i="22"/>
  <c r="AS813" i="22"/>
  <c r="AS814" i="22"/>
  <c r="AS815" i="22"/>
  <c r="AS816" i="22"/>
  <c r="AS817" i="22"/>
  <c r="AS818" i="22"/>
  <c r="AS819" i="22"/>
  <c r="AS820" i="22"/>
  <c r="AS821" i="22"/>
  <c r="AS822" i="22"/>
  <c r="AS823" i="22"/>
  <c r="AS824" i="22"/>
  <c r="AS825" i="22"/>
  <c r="AS826" i="22"/>
  <c r="AS827" i="22"/>
  <c r="AS828" i="22"/>
  <c r="AS829" i="22"/>
  <c r="AS830" i="22"/>
  <c r="AS831" i="22"/>
  <c r="AS832" i="22"/>
  <c r="AS833" i="22"/>
  <c r="AS834" i="22"/>
  <c r="AS835" i="22"/>
  <c r="AS836" i="22"/>
  <c r="AS837" i="22"/>
  <c r="AS838" i="22"/>
  <c r="AS839" i="22"/>
  <c r="AS840" i="22"/>
  <c r="AS841" i="22"/>
  <c r="AS842" i="22"/>
  <c r="AS843" i="22"/>
  <c r="AS844" i="22"/>
  <c r="AS845" i="22"/>
  <c r="AS846" i="22"/>
  <c r="AS847" i="22"/>
  <c r="AS848" i="22"/>
  <c r="AS849" i="22"/>
  <c r="AS850" i="22"/>
  <c r="AS851" i="22"/>
  <c r="AS852" i="22"/>
  <c r="AS853" i="22"/>
  <c r="AS854" i="22"/>
  <c r="AS855" i="22"/>
  <c r="AS856" i="22"/>
  <c r="AS857" i="22"/>
  <c r="AS858" i="22"/>
  <c r="AS859" i="22"/>
  <c r="AS860" i="22"/>
  <c r="AS861" i="22"/>
  <c r="AS862" i="22"/>
  <c r="AS863" i="22"/>
  <c r="AS864" i="22"/>
  <c r="AS865" i="22"/>
  <c r="AS866" i="22"/>
  <c r="AS867" i="22"/>
  <c r="AS868" i="22"/>
  <c r="AS869" i="22"/>
  <c r="AS870" i="22"/>
  <c r="AS871" i="22"/>
  <c r="AS872" i="22"/>
  <c r="AS873" i="22"/>
  <c r="AS874" i="22"/>
  <c r="AS875" i="22"/>
  <c r="AS876" i="22"/>
  <c r="AS877" i="22"/>
  <c r="AS878" i="22"/>
  <c r="AS879" i="22"/>
  <c r="AS880" i="22"/>
  <c r="AS881" i="22"/>
  <c r="AS882" i="22"/>
  <c r="AS883" i="22"/>
  <c r="AS884" i="22"/>
  <c r="AS885" i="22"/>
  <c r="AS886" i="22"/>
  <c r="AS887" i="22"/>
  <c r="AS888" i="22"/>
  <c r="AS889" i="22"/>
  <c r="AS890" i="22"/>
  <c r="AS891" i="22"/>
  <c r="AS892" i="22"/>
  <c r="AS893" i="22"/>
  <c r="AS894" i="22"/>
  <c r="AS895" i="22"/>
  <c r="AS896" i="22"/>
  <c r="AS897" i="22"/>
  <c r="AS898" i="22"/>
  <c r="AS899" i="22"/>
  <c r="AS900" i="22"/>
  <c r="AS901" i="22"/>
  <c r="AS902" i="22"/>
  <c r="AS903" i="22"/>
  <c r="AS904" i="22"/>
  <c r="AS905" i="22"/>
  <c r="AS906" i="22"/>
  <c r="AS907" i="22"/>
  <c r="AS908" i="22"/>
  <c r="AS909" i="22"/>
  <c r="AS910" i="22"/>
  <c r="AS911" i="22"/>
  <c r="AS912" i="22"/>
  <c r="AS913" i="22"/>
  <c r="AS914" i="22"/>
  <c r="AS915" i="22"/>
  <c r="AS916" i="22"/>
  <c r="AS917" i="22"/>
  <c r="AS918" i="22"/>
  <c r="AS919" i="22"/>
  <c r="AS920" i="22"/>
  <c r="AS921" i="22"/>
  <c r="AS922" i="22"/>
  <c r="AS923" i="22"/>
  <c r="AS924" i="22"/>
  <c r="AS925" i="22"/>
  <c r="AS926" i="22"/>
  <c r="AS927" i="22"/>
  <c r="AS928" i="22"/>
  <c r="AS929" i="22"/>
  <c r="AS930" i="22"/>
  <c r="AS931" i="22"/>
  <c r="AS932" i="22"/>
  <c r="AS933" i="22"/>
  <c r="AS934" i="22"/>
  <c r="AS935" i="22"/>
  <c r="AS936" i="22"/>
  <c r="AS937" i="22"/>
  <c r="AS938" i="22"/>
  <c r="AS939" i="22"/>
  <c r="AS940" i="22"/>
  <c r="AS941" i="22"/>
  <c r="AS942" i="22"/>
  <c r="AS943" i="22"/>
  <c r="AS944" i="22"/>
  <c r="AS2" i="22"/>
  <c r="AR3" i="22"/>
  <c r="AR4" i="22"/>
  <c r="AR5" i="22"/>
  <c r="AR6" i="22"/>
  <c r="AR7" i="22"/>
  <c r="AR8" i="22"/>
  <c r="AR9" i="22"/>
  <c r="AR10" i="22"/>
  <c r="AR11" i="22"/>
  <c r="AR12" i="22"/>
  <c r="AR13" i="22"/>
  <c r="AR14" i="22"/>
  <c r="AR15" i="22"/>
  <c r="AR16" i="22"/>
  <c r="AR17" i="22"/>
  <c r="AR18" i="22"/>
  <c r="AR19" i="22"/>
  <c r="AR20" i="22"/>
  <c r="AR21" i="22"/>
  <c r="AR22" i="22"/>
  <c r="AR23" i="22"/>
  <c r="AR24" i="22"/>
  <c r="AR25" i="22"/>
  <c r="AR26" i="22"/>
  <c r="AR27" i="22"/>
  <c r="AR28" i="22"/>
  <c r="AR29" i="22"/>
  <c r="AR30" i="22"/>
  <c r="AR31" i="22"/>
  <c r="AR32" i="22"/>
  <c r="AR33" i="22"/>
  <c r="AR34" i="22"/>
  <c r="AR35" i="22"/>
  <c r="AR36" i="22"/>
  <c r="AR37" i="22"/>
  <c r="AR38" i="22"/>
  <c r="AR39" i="22"/>
  <c r="AR40" i="22"/>
  <c r="AR41" i="22"/>
  <c r="AR42" i="22"/>
  <c r="AR43" i="22"/>
  <c r="AR44" i="22"/>
  <c r="AR45" i="22"/>
  <c r="AR46" i="22"/>
  <c r="AR47" i="22"/>
  <c r="AR48" i="22"/>
  <c r="AR49" i="22"/>
  <c r="AR50" i="22"/>
  <c r="AR51" i="22"/>
  <c r="AR52" i="22"/>
  <c r="AR53" i="22"/>
  <c r="AR54" i="22"/>
  <c r="AR55" i="22"/>
  <c r="AR56" i="22"/>
  <c r="AR57" i="22"/>
  <c r="AR58" i="22"/>
  <c r="AR59" i="22"/>
  <c r="AR60" i="22"/>
  <c r="AR61" i="22"/>
  <c r="AR62" i="22"/>
  <c r="AR63" i="22"/>
  <c r="AR64" i="22"/>
  <c r="AR65" i="22"/>
  <c r="AR66" i="22"/>
  <c r="AR67" i="22"/>
  <c r="AR68" i="22"/>
  <c r="AR69" i="22"/>
  <c r="AR70" i="22"/>
  <c r="AR71" i="22"/>
  <c r="AR72" i="22"/>
  <c r="AR73" i="22"/>
  <c r="AR74" i="22"/>
  <c r="AR75" i="22"/>
  <c r="AR76" i="22"/>
  <c r="AR77" i="22"/>
  <c r="AR78" i="22"/>
  <c r="AR79" i="22"/>
  <c r="AR80" i="22"/>
  <c r="AR81" i="22"/>
  <c r="AR82" i="22"/>
  <c r="AR83" i="22"/>
  <c r="AR84" i="22"/>
  <c r="AR85" i="22"/>
  <c r="AR86" i="22"/>
  <c r="AR87" i="22"/>
  <c r="AR88" i="22"/>
  <c r="AR89" i="22"/>
  <c r="AR90" i="22"/>
  <c r="AR91" i="22"/>
  <c r="AR92" i="22"/>
  <c r="AR93" i="22"/>
  <c r="AR94" i="22"/>
  <c r="AR95" i="22"/>
  <c r="AR96" i="22"/>
  <c r="AR97" i="22"/>
  <c r="AR98" i="22"/>
  <c r="AR99" i="22"/>
  <c r="AR100" i="22"/>
  <c r="AR101" i="22"/>
  <c r="AR102" i="22"/>
  <c r="AR103" i="22"/>
  <c r="AR104" i="22"/>
  <c r="AR105" i="22"/>
  <c r="AR106" i="22"/>
  <c r="AR107" i="22"/>
  <c r="AR108" i="22"/>
  <c r="AR109" i="22"/>
  <c r="AR110" i="22"/>
  <c r="AR111" i="22"/>
  <c r="AR112" i="22"/>
  <c r="AR113" i="22"/>
  <c r="AR114" i="22"/>
  <c r="AR115" i="22"/>
  <c r="AR116" i="22"/>
  <c r="AR117" i="22"/>
  <c r="AR118" i="22"/>
  <c r="AR119" i="22"/>
  <c r="AR120" i="22"/>
  <c r="AR121" i="22"/>
  <c r="AR122" i="22"/>
  <c r="AR123" i="22"/>
  <c r="AR124" i="22"/>
  <c r="AR125" i="22"/>
  <c r="AR126" i="22"/>
  <c r="AR127" i="22"/>
  <c r="AR128" i="22"/>
  <c r="AR129" i="22"/>
  <c r="AR130" i="22"/>
  <c r="AR131" i="22"/>
  <c r="AR132" i="22"/>
  <c r="AR133" i="22"/>
  <c r="AR134" i="22"/>
  <c r="AR135" i="22"/>
  <c r="AR136" i="22"/>
  <c r="AR137" i="22"/>
  <c r="AR138" i="22"/>
  <c r="AR139" i="22"/>
  <c r="AR140" i="22"/>
  <c r="AR141" i="22"/>
  <c r="AR142" i="22"/>
  <c r="AR143" i="22"/>
  <c r="AR144" i="22"/>
  <c r="AR145" i="22"/>
  <c r="AR146" i="22"/>
  <c r="AR147" i="22"/>
  <c r="AR148" i="22"/>
  <c r="AR149" i="22"/>
  <c r="AR150" i="22"/>
  <c r="AR151" i="22"/>
  <c r="AR152" i="22"/>
  <c r="AR153" i="22"/>
  <c r="AR154" i="22"/>
  <c r="AR155" i="22"/>
  <c r="AR156" i="22"/>
  <c r="AR157" i="22"/>
  <c r="AR158" i="22"/>
  <c r="AR159" i="22"/>
  <c r="AR160" i="22"/>
  <c r="AR161" i="22"/>
  <c r="AR162" i="22"/>
  <c r="AR163" i="22"/>
  <c r="AR164" i="22"/>
  <c r="AR165" i="22"/>
  <c r="AR166" i="22"/>
  <c r="AR167" i="22"/>
  <c r="AR168" i="22"/>
  <c r="AR169" i="22"/>
  <c r="AR170" i="22"/>
  <c r="AR171" i="22"/>
  <c r="AR172" i="22"/>
  <c r="AR173" i="22"/>
  <c r="AR174" i="22"/>
  <c r="AR175" i="22"/>
  <c r="AR176" i="22"/>
  <c r="AR177" i="22"/>
  <c r="AR178" i="22"/>
  <c r="AR179" i="22"/>
  <c r="AR180" i="22"/>
  <c r="AR181" i="22"/>
  <c r="AR182" i="22"/>
  <c r="AR183" i="22"/>
  <c r="AR184" i="22"/>
  <c r="AR185" i="22"/>
  <c r="AR186" i="22"/>
  <c r="AR187" i="22"/>
  <c r="AR188" i="22"/>
  <c r="AR189" i="22"/>
  <c r="AR190" i="22"/>
  <c r="AR191" i="22"/>
  <c r="AR192" i="22"/>
  <c r="AR193" i="22"/>
  <c r="AR194" i="22"/>
  <c r="AR195" i="22"/>
  <c r="AR196" i="22"/>
  <c r="AR197" i="22"/>
  <c r="AR198" i="22"/>
  <c r="AR199" i="22"/>
  <c r="AR200" i="22"/>
  <c r="AR201" i="22"/>
  <c r="AR202" i="22"/>
  <c r="AR203" i="22"/>
  <c r="AR204" i="22"/>
  <c r="AR205" i="22"/>
  <c r="AR206" i="22"/>
  <c r="AR207" i="22"/>
  <c r="AR208" i="22"/>
  <c r="AR209" i="22"/>
  <c r="AR210" i="22"/>
  <c r="AR211" i="22"/>
  <c r="AR212" i="22"/>
  <c r="AR213" i="22"/>
  <c r="AR214" i="22"/>
  <c r="AR215" i="22"/>
  <c r="AR216" i="22"/>
  <c r="AR217" i="22"/>
  <c r="AR218" i="22"/>
  <c r="AR219" i="22"/>
  <c r="AR220" i="22"/>
  <c r="AR221" i="22"/>
  <c r="AR222" i="22"/>
  <c r="AR223" i="22"/>
  <c r="AR224" i="22"/>
  <c r="AR225" i="22"/>
  <c r="AR226" i="22"/>
  <c r="AR227" i="22"/>
  <c r="AR228" i="22"/>
  <c r="AR229" i="22"/>
  <c r="AR230" i="22"/>
  <c r="AR231" i="22"/>
  <c r="AR232" i="22"/>
  <c r="AR233" i="22"/>
  <c r="AR234" i="22"/>
  <c r="AR235" i="22"/>
  <c r="AR236" i="22"/>
  <c r="AR237" i="22"/>
  <c r="AR238" i="22"/>
  <c r="AR239" i="22"/>
  <c r="AR240" i="22"/>
  <c r="AR241" i="22"/>
  <c r="AR242" i="22"/>
  <c r="AR243" i="22"/>
  <c r="AR244" i="22"/>
  <c r="AR245" i="22"/>
  <c r="AR246" i="22"/>
  <c r="AR247" i="22"/>
  <c r="AR248" i="22"/>
  <c r="AR249" i="22"/>
  <c r="AR250" i="22"/>
  <c r="AR251" i="22"/>
  <c r="AR252" i="22"/>
  <c r="AR253" i="22"/>
  <c r="AR254" i="22"/>
  <c r="AR255" i="22"/>
  <c r="AR256" i="22"/>
  <c r="AR257" i="22"/>
  <c r="AR258" i="22"/>
  <c r="AR259" i="22"/>
  <c r="AR260" i="22"/>
  <c r="AR261" i="22"/>
  <c r="AR262" i="22"/>
  <c r="AR263" i="22"/>
  <c r="AR264" i="22"/>
  <c r="AR265" i="22"/>
  <c r="AR266" i="22"/>
  <c r="AR267" i="22"/>
  <c r="AR268" i="22"/>
  <c r="AR269" i="22"/>
  <c r="AR270" i="22"/>
  <c r="AR271" i="22"/>
  <c r="AR272" i="22"/>
  <c r="AR273" i="22"/>
  <c r="AR274" i="22"/>
  <c r="AR275" i="22"/>
  <c r="AR276" i="22"/>
  <c r="AR277" i="22"/>
  <c r="AR278" i="22"/>
  <c r="AR279" i="22"/>
  <c r="AR280" i="22"/>
  <c r="AR281" i="22"/>
  <c r="AR282" i="22"/>
  <c r="AR283" i="22"/>
  <c r="AR284" i="22"/>
  <c r="AR285" i="22"/>
  <c r="AR286" i="22"/>
  <c r="AR287" i="22"/>
  <c r="AR288" i="22"/>
  <c r="AR289" i="22"/>
  <c r="AR290" i="22"/>
  <c r="AR291" i="22"/>
  <c r="AR292" i="22"/>
  <c r="AR293" i="22"/>
  <c r="AR294" i="22"/>
  <c r="AR295" i="22"/>
  <c r="AR296" i="22"/>
  <c r="AR297" i="22"/>
  <c r="AR298" i="22"/>
  <c r="AR299" i="22"/>
  <c r="AR300" i="22"/>
  <c r="AR301" i="22"/>
  <c r="AR302" i="22"/>
  <c r="AR303" i="22"/>
  <c r="AR304" i="22"/>
  <c r="AR305" i="22"/>
  <c r="AR306" i="22"/>
  <c r="AR307" i="22"/>
  <c r="AR308" i="22"/>
  <c r="AR309" i="22"/>
  <c r="AR310" i="22"/>
  <c r="AR311" i="22"/>
  <c r="AR312" i="22"/>
  <c r="AR313" i="22"/>
  <c r="AR314" i="22"/>
  <c r="AR315" i="22"/>
  <c r="AR316" i="22"/>
  <c r="AR317" i="22"/>
  <c r="AR318" i="22"/>
  <c r="AR319" i="22"/>
  <c r="AR320" i="22"/>
  <c r="AR321" i="22"/>
  <c r="AR322" i="22"/>
  <c r="AR323" i="22"/>
  <c r="AR324" i="22"/>
  <c r="AR325" i="22"/>
  <c r="AR326" i="22"/>
  <c r="AR327" i="22"/>
  <c r="AR328" i="22"/>
  <c r="AR329" i="22"/>
  <c r="AR330" i="22"/>
  <c r="AR331" i="22"/>
  <c r="AR332" i="22"/>
  <c r="AR333" i="22"/>
  <c r="AR334" i="22"/>
  <c r="AR335" i="22"/>
  <c r="AR336" i="22"/>
  <c r="AR337" i="22"/>
  <c r="AR338" i="22"/>
  <c r="AR339" i="22"/>
  <c r="AR340" i="22"/>
  <c r="AR341" i="22"/>
  <c r="AR342" i="22"/>
  <c r="AR343" i="22"/>
  <c r="AR344" i="22"/>
  <c r="AR345" i="22"/>
  <c r="AR346" i="22"/>
  <c r="AR347" i="22"/>
  <c r="AR348" i="22"/>
  <c r="AR349" i="22"/>
  <c r="AR350" i="22"/>
  <c r="AR351" i="22"/>
  <c r="AR352" i="22"/>
  <c r="AR353" i="22"/>
  <c r="AR354" i="22"/>
  <c r="AR355" i="22"/>
  <c r="AR356" i="22"/>
  <c r="AR357" i="22"/>
  <c r="AR358" i="22"/>
  <c r="AR359" i="22"/>
  <c r="AR360" i="22"/>
  <c r="AR361" i="22"/>
  <c r="AR362" i="22"/>
  <c r="AR363" i="22"/>
  <c r="AR364" i="22"/>
  <c r="AR365" i="22"/>
  <c r="AR366" i="22"/>
  <c r="AR367" i="22"/>
  <c r="AR368" i="22"/>
  <c r="AR369" i="22"/>
  <c r="AR370" i="22"/>
  <c r="AR371" i="22"/>
  <c r="AR372" i="22"/>
  <c r="AR373" i="22"/>
  <c r="AR374" i="22"/>
  <c r="AR375" i="22"/>
  <c r="AR376" i="22"/>
  <c r="AR377" i="22"/>
  <c r="AR378" i="22"/>
  <c r="AR379" i="22"/>
  <c r="AR380" i="22"/>
  <c r="AR381" i="22"/>
  <c r="AR382" i="22"/>
  <c r="AR383" i="22"/>
  <c r="AR384" i="22"/>
  <c r="AR385" i="22"/>
  <c r="AR386" i="22"/>
  <c r="AR387" i="22"/>
  <c r="AR388" i="22"/>
  <c r="AR389" i="22"/>
  <c r="AR390" i="22"/>
  <c r="AR391" i="22"/>
  <c r="AR392" i="22"/>
  <c r="AR393" i="22"/>
  <c r="AR394" i="22"/>
  <c r="AR395" i="22"/>
  <c r="AR396" i="22"/>
  <c r="AR397" i="22"/>
  <c r="AR398" i="22"/>
  <c r="AR399" i="22"/>
  <c r="AR400" i="22"/>
  <c r="AR401" i="22"/>
  <c r="AR402" i="22"/>
  <c r="AR403" i="22"/>
  <c r="AR404" i="22"/>
  <c r="AR405" i="22"/>
  <c r="AR406" i="22"/>
  <c r="AR407" i="22"/>
  <c r="AR408" i="22"/>
  <c r="AR409" i="22"/>
  <c r="AR410" i="22"/>
  <c r="AR411" i="22"/>
  <c r="AR412" i="22"/>
  <c r="AR413" i="22"/>
  <c r="AR414" i="22"/>
  <c r="AR415" i="22"/>
  <c r="AR416" i="22"/>
  <c r="AR417" i="22"/>
  <c r="AR418" i="22"/>
  <c r="AR419" i="22"/>
  <c r="AR420" i="22"/>
  <c r="AR421" i="22"/>
  <c r="AR422" i="22"/>
  <c r="AR423" i="22"/>
  <c r="AR424" i="22"/>
  <c r="AR425" i="22"/>
  <c r="AR426" i="22"/>
  <c r="AR427" i="22"/>
  <c r="AR428" i="22"/>
  <c r="AR429" i="22"/>
  <c r="AR430" i="22"/>
  <c r="AR431" i="22"/>
  <c r="AR432" i="22"/>
  <c r="AR433" i="22"/>
  <c r="AR434" i="22"/>
  <c r="AR435" i="22"/>
  <c r="AR436" i="22"/>
  <c r="AR437" i="22"/>
  <c r="AR438" i="22"/>
  <c r="AR439" i="22"/>
  <c r="AR440" i="22"/>
  <c r="AR441" i="22"/>
  <c r="AR442" i="22"/>
  <c r="AR443" i="22"/>
  <c r="AR444" i="22"/>
  <c r="AR445" i="22"/>
  <c r="AR446" i="22"/>
  <c r="AR447" i="22"/>
  <c r="AR448" i="22"/>
  <c r="AR449" i="22"/>
  <c r="AR450" i="22"/>
  <c r="AR451" i="22"/>
  <c r="AR452" i="22"/>
  <c r="AR453" i="22"/>
  <c r="AR454" i="22"/>
  <c r="AR455" i="22"/>
  <c r="AR456" i="22"/>
  <c r="AR457" i="22"/>
  <c r="AR458" i="22"/>
  <c r="AR459" i="22"/>
  <c r="AR460" i="22"/>
  <c r="AR461" i="22"/>
  <c r="AR462" i="22"/>
  <c r="AR463" i="22"/>
  <c r="AR464" i="22"/>
  <c r="AR465" i="22"/>
  <c r="AR466" i="22"/>
  <c r="AR467" i="22"/>
  <c r="AR468" i="22"/>
  <c r="AR470" i="22"/>
  <c r="AR471" i="22"/>
  <c r="AR469" i="22"/>
  <c r="AR472" i="22"/>
  <c r="AR473" i="22"/>
  <c r="AR474" i="22"/>
  <c r="AR475" i="22"/>
  <c r="AR476" i="22"/>
  <c r="AR477" i="22"/>
  <c r="AR478" i="22"/>
  <c r="AR479" i="22"/>
  <c r="AR480" i="22"/>
  <c r="AR481" i="22"/>
  <c r="AR482" i="22"/>
  <c r="AR483" i="22"/>
  <c r="AR484" i="22"/>
  <c r="AR485" i="22"/>
  <c r="AR486" i="22"/>
  <c r="AR487" i="22"/>
  <c r="AR488" i="22"/>
  <c r="AR489" i="22"/>
  <c r="AR490" i="22"/>
  <c r="AR491" i="22"/>
  <c r="AR492" i="22"/>
  <c r="AR493" i="22"/>
  <c r="AR494" i="22"/>
  <c r="AR495" i="22"/>
  <c r="AR496" i="22"/>
  <c r="AR497" i="22"/>
  <c r="AR498" i="22"/>
  <c r="AR499" i="22"/>
  <c r="AR500" i="22"/>
  <c r="AR501" i="22"/>
  <c r="AR502" i="22"/>
  <c r="AR503" i="22"/>
  <c r="AR504" i="22"/>
  <c r="AR505" i="22"/>
  <c r="AR506" i="22"/>
  <c r="AR507" i="22"/>
  <c r="AR508" i="22"/>
  <c r="AR509" i="22"/>
  <c r="AR510" i="22"/>
  <c r="AR511" i="22"/>
  <c r="AR512" i="22"/>
  <c r="AR513" i="22"/>
  <c r="AR514" i="22"/>
  <c r="AR515" i="22"/>
  <c r="AR516" i="22"/>
  <c r="AR517" i="22"/>
  <c r="AR518" i="22"/>
  <c r="AR519" i="22"/>
  <c r="AR520" i="22"/>
  <c r="AR521" i="22"/>
  <c r="AR522" i="22"/>
  <c r="AR523" i="22"/>
  <c r="AR524" i="22"/>
  <c r="AR525" i="22"/>
  <c r="AR526" i="22"/>
  <c r="AR527" i="22"/>
  <c r="AR528" i="22"/>
  <c r="AR529" i="22"/>
  <c r="AR530" i="22"/>
  <c r="AR531" i="22"/>
  <c r="AR532" i="22"/>
  <c r="AR533" i="22"/>
  <c r="AR534" i="22"/>
  <c r="AR535" i="22"/>
  <c r="AR536" i="22"/>
  <c r="AR537" i="22"/>
  <c r="AR538" i="22"/>
  <c r="AR539" i="22"/>
  <c r="AR540" i="22"/>
  <c r="AR541" i="22"/>
  <c r="AR542" i="22"/>
  <c r="AR543" i="22"/>
  <c r="AR544" i="22"/>
  <c r="AR545" i="22"/>
  <c r="AR546" i="22"/>
  <c r="AR547" i="22"/>
  <c r="AR548" i="22"/>
  <c r="AR549" i="22"/>
  <c r="AR550" i="22"/>
  <c r="AR551" i="22"/>
  <c r="AR552" i="22"/>
  <c r="AR553" i="22"/>
  <c r="AR554" i="22"/>
  <c r="AR555" i="22"/>
  <c r="AR556" i="22"/>
  <c r="AR557" i="22"/>
  <c r="AR558" i="22"/>
  <c r="AR559" i="22"/>
  <c r="AR560" i="22"/>
  <c r="AR561" i="22"/>
  <c r="AR562" i="22"/>
  <c r="AR563" i="22"/>
  <c r="AR564" i="22"/>
  <c r="AR565" i="22"/>
  <c r="AR566" i="22"/>
  <c r="AR567" i="22"/>
  <c r="AR568" i="22"/>
  <c r="AR569" i="22"/>
  <c r="AR570" i="22"/>
  <c r="AR571" i="22"/>
  <c r="AR572" i="22"/>
  <c r="AR573" i="22"/>
  <c r="AR574" i="22"/>
  <c r="AR575" i="22"/>
  <c r="AR576" i="22"/>
  <c r="AR577" i="22"/>
  <c r="AR578" i="22"/>
  <c r="AR579" i="22"/>
  <c r="AR580" i="22"/>
  <c r="AR581" i="22"/>
  <c r="AR582" i="22"/>
  <c r="AR583" i="22"/>
  <c r="AR584" i="22"/>
  <c r="AR585" i="22"/>
  <c r="AR586" i="22"/>
  <c r="AR587" i="22"/>
  <c r="AR588" i="22"/>
  <c r="AR589" i="22"/>
  <c r="AR590" i="22"/>
  <c r="AR591" i="22"/>
  <c r="AR592" i="22"/>
  <c r="AR593" i="22"/>
  <c r="AR594" i="22"/>
  <c r="AR595" i="22"/>
  <c r="AR596" i="22"/>
  <c r="AR597" i="22"/>
  <c r="AR598" i="22"/>
  <c r="AR599" i="22"/>
  <c r="AR600" i="22"/>
  <c r="AR601" i="22"/>
  <c r="AR602" i="22"/>
  <c r="AR603" i="22"/>
  <c r="AR604" i="22"/>
  <c r="AR605" i="22"/>
  <c r="AR606" i="22"/>
  <c r="AR607" i="22"/>
  <c r="AR608" i="22"/>
  <c r="AR609" i="22"/>
  <c r="AR610" i="22"/>
  <c r="AR611" i="22"/>
  <c r="AR612" i="22"/>
  <c r="AR613" i="22"/>
  <c r="AR614" i="22"/>
  <c r="AR615" i="22"/>
  <c r="AR616" i="22"/>
  <c r="AR617" i="22"/>
  <c r="AR618" i="22"/>
  <c r="AR619" i="22"/>
  <c r="AR620" i="22"/>
  <c r="AR621" i="22"/>
  <c r="AR622" i="22"/>
  <c r="AR623" i="22"/>
  <c r="AR624" i="22"/>
  <c r="AR625" i="22"/>
  <c r="AR626" i="22"/>
  <c r="AR627" i="22"/>
  <c r="AR628" i="22"/>
  <c r="AR629" i="22"/>
  <c r="AR630" i="22"/>
  <c r="AR631" i="22"/>
  <c r="AR632" i="22"/>
  <c r="AR633" i="22"/>
  <c r="AR634" i="22"/>
  <c r="AR635" i="22"/>
  <c r="AR636" i="22"/>
  <c r="AR637" i="22"/>
  <c r="AR638" i="22"/>
  <c r="AR639" i="22"/>
  <c r="AR640" i="22"/>
  <c r="AR641" i="22"/>
  <c r="AR642" i="22"/>
  <c r="AR643" i="22"/>
  <c r="AR644" i="22"/>
  <c r="AR645" i="22"/>
  <c r="AR646" i="22"/>
  <c r="AR647" i="22"/>
  <c r="AR648" i="22"/>
  <c r="AR649" i="22"/>
  <c r="AR650" i="22"/>
  <c r="AR651" i="22"/>
  <c r="AR652" i="22"/>
  <c r="AR653" i="22"/>
  <c r="AR654" i="22"/>
  <c r="AR655" i="22"/>
  <c r="AR656" i="22"/>
  <c r="AR657" i="22"/>
  <c r="AR658" i="22"/>
  <c r="AR659" i="22"/>
  <c r="AR660" i="22"/>
  <c r="AR661" i="22"/>
  <c r="AR662" i="22"/>
  <c r="AR663" i="22"/>
  <c r="AR664" i="22"/>
  <c r="AR665" i="22"/>
  <c r="AR666" i="22"/>
  <c r="AR667" i="22"/>
  <c r="AR668" i="22"/>
  <c r="AR669" i="22"/>
  <c r="AR670" i="22"/>
  <c r="AR671" i="22"/>
  <c r="AR672" i="22"/>
  <c r="AR673" i="22"/>
  <c r="AR674" i="22"/>
  <c r="AR675" i="22"/>
  <c r="AR676" i="22"/>
  <c r="AR677" i="22"/>
  <c r="AR678" i="22"/>
  <c r="AR679" i="22"/>
  <c r="AR680" i="22"/>
  <c r="AR681" i="22"/>
  <c r="AR682" i="22"/>
  <c r="AR683" i="22"/>
  <c r="AR684" i="22"/>
  <c r="AR685" i="22"/>
  <c r="AR686" i="22"/>
  <c r="AR687" i="22"/>
  <c r="AR688" i="22"/>
  <c r="AR689" i="22"/>
  <c r="AR690" i="22"/>
  <c r="AR691" i="22"/>
  <c r="AR692" i="22"/>
  <c r="AR693" i="22"/>
  <c r="AR694" i="22"/>
  <c r="AR695" i="22"/>
  <c r="AR696" i="22"/>
  <c r="AR697" i="22"/>
  <c r="AR698" i="22"/>
  <c r="AR699" i="22"/>
  <c r="AR700" i="22"/>
  <c r="AR701" i="22"/>
  <c r="AR702" i="22"/>
  <c r="AR703" i="22"/>
  <c r="AR704" i="22"/>
  <c r="AR705" i="22"/>
  <c r="AR706" i="22"/>
  <c r="AR707" i="22"/>
  <c r="AR708" i="22"/>
  <c r="AR709" i="22"/>
  <c r="AR710" i="22"/>
  <c r="AR711" i="22"/>
  <c r="AR712" i="22"/>
  <c r="AR713" i="22"/>
  <c r="AR714" i="22"/>
  <c r="AR715" i="22"/>
  <c r="AR716" i="22"/>
  <c r="AR717" i="22"/>
  <c r="AR718" i="22"/>
  <c r="AR719" i="22"/>
  <c r="AR720" i="22"/>
  <c r="AR721" i="22"/>
  <c r="AR722" i="22"/>
  <c r="AR723" i="22"/>
  <c r="AR724" i="22"/>
  <c r="AR725" i="22"/>
  <c r="AR726" i="22"/>
  <c r="AR727" i="22"/>
  <c r="AR728" i="22"/>
  <c r="AR729" i="22"/>
  <c r="AR730" i="22"/>
  <c r="AR731" i="22"/>
  <c r="AR732" i="22"/>
  <c r="AR733" i="22"/>
  <c r="AR734" i="22"/>
  <c r="AR735" i="22"/>
  <c r="AR736" i="22"/>
  <c r="AR737" i="22"/>
  <c r="AR738" i="22"/>
  <c r="AR739" i="22"/>
  <c r="AR740" i="22"/>
  <c r="AR741" i="22"/>
  <c r="AR742" i="22"/>
  <c r="AR744" i="22"/>
  <c r="AR743" i="22"/>
  <c r="AR745" i="22"/>
  <c r="AR746" i="22"/>
  <c r="AR747" i="22"/>
  <c r="AR748" i="22"/>
  <c r="AR749" i="22"/>
  <c r="AR750" i="22"/>
  <c r="AR751" i="22"/>
  <c r="AR752" i="22"/>
  <c r="AR753" i="22"/>
  <c r="AR754" i="22"/>
  <c r="AR755" i="22"/>
  <c r="AR756" i="22"/>
  <c r="AR757" i="22"/>
  <c r="AR758" i="22"/>
  <c r="AR759" i="22"/>
  <c r="AR760" i="22"/>
  <c r="AR761" i="22"/>
  <c r="AR762" i="22"/>
  <c r="AR763" i="22"/>
  <c r="AR764" i="22"/>
  <c r="AR765" i="22"/>
  <c r="AR766" i="22"/>
  <c r="AR767" i="22"/>
  <c r="AR768" i="22"/>
  <c r="AR769" i="22"/>
  <c r="AR770" i="22"/>
  <c r="AR771" i="22"/>
  <c r="AR772" i="22"/>
  <c r="AR773" i="22"/>
  <c r="AR774" i="22"/>
  <c r="AR775" i="22"/>
  <c r="AR776" i="22"/>
  <c r="AR777" i="22"/>
  <c r="AR778" i="22"/>
  <c r="AR779" i="22"/>
  <c r="AR780" i="22"/>
  <c r="AR781" i="22"/>
  <c r="AR782" i="22"/>
  <c r="AR783" i="22"/>
  <c r="AR784" i="22"/>
  <c r="AR785" i="22"/>
  <c r="AR786" i="22"/>
  <c r="AR787" i="22"/>
  <c r="AR788" i="22"/>
  <c r="AR789" i="22"/>
  <c r="AR790" i="22"/>
  <c r="AR791" i="22"/>
  <c r="AR792" i="22"/>
  <c r="AR793" i="22"/>
  <c r="AR794" i="22"/>
  <c r="AR795" i="22"/>
  <c r="AR796" i="22"/>
  <c r="AR797" i="22"/>
  <c r="AR798" i="22"/>
  <c r="AR799" i="22"/>
  <c r="AR800" i="22"/>
  <c r="AR801" i="22"/>
  <c r="AR802" i="22"/>
  <c r="AR803" i="22"/>
  <c r="AR804" i="22"/>
  <c r="AR805" i="22"/>
  <c r="AR806" i="22"/>
  <c r="AR807" i="22"/>
  <c r="AR808" i="22"/>
  <c r="AR809" i="22"/>
  <c r="AR810" i="22"/>
  <c r="AR811" i="22"/>
  <c r="AR812" i="22"/>
  <c r="AR813" i="22"/>
  <c r="AR814" i="22"/>
  <c r="AR815" i="22"/>
  <c r="AR816" i="22"/>
  <c r="AR817" i="22"/>
  <c r="AR818" i="22"/>
  <c r="AR819" i="22"/>
  <c r="AR820" i="22"/>
  <c r="AR821" i="22"/>
  <c r="AR822" i="22"/>
  <c r="AR823" i="22"/>
  <c r="AR824" i="22"/>
  <c r="AR825" i="22"/>
  <c r="AR826" i="22"/>
  <c r="AR827" i="22"/>
  <c r="AR828" i="22"/>
  <c r="AR829" i="22"/>
  <c r="AR830" i="22"/>
  <c r="AR831" i="22"/>
  <c r="AR832" i="22"/>
  <c r="AR833" i="22"/>
  <c r="AR834" i="22"/>
  <c r="AR835" i="22"/>
  <c r="AR836" i="22"/>
  <c r="AR837" i="22"/>
  <c r="AR838" i="22"/>
  <c r="AR839" i="22"/>
  <c r="AR840" i="22"/>
  <c r="AR841" i="22"/>
  <c r="AR842" i="22"/>
  <c r="AR843" i="22"/>
  <c r="AR844" i="22"/>
  <c r="AR845" i="22"/>
  <c r="AR846" i="22"/>
  <c r="AR847" i="22"/>
  <c r="AR848" i="22"/>
  <c r="AR849" i="22"/>
  <c r="AR850" i="22"/>
  <c r="AR851" i="22"/>
  <c r="AR852" i="22"/>
  <c r="AR853" i="22"/>
  <c r="AR854" i="22"/>
  <c r="AR855" i="22"/>
  <c r="AR856" i="22"/>
  <c r="AR857" i="22"/>
  <c r="AR858" i="22"/>
  <c r="AR859" i="22"/>
  <c r="AR860" i="22"/>
  <c r="AR861" i="22"/>
  <c r="AR862" i="22"/>
  <c r="AR863" i="22"/>
  <c r="AR864" i="22"/>
  <c r="AR865" i="22"/>
  <c r="AR866" i="22"/>
  <c r="AR867" i="22"/>
  <c r="AR868" i="22"/>
  <c r="AR869" i="22"/>
  <c r="AR870" i="22"/>
  <c r="AR871" i="22"/>
  <c r="AR872" i="22"/>
  <c r="AR873" i="22"/>
  <c r="AR874" i="22"/>
  <c r="AR875" i="22"/>
  <c r="AR876" i="22"/>
  <c r="AR877" i="22"/>
  <c r="AR878" i="22"/>
  <c r="AR879" i="22"/>
  <c r="AR880" i="22"/>
  <c r="AR881" i="22"/>
  <c r="AR882" i="22"/>
  <c r="AR883" i="22"/>
  <c r="AR884" i="22"/>
  <c r="AR885" i="22"/>
  <c r="AR886" i="22"/>
  <c r="AR887" i="22"/>
  <c r="AR888" i="22"/>
  <c r="AR889" i="22"/>
  <c r="AR890" i="22"/>
  <c r="AR891" i="22"/>
  <c r="AR892" i="22"/>
  <c r="AR893" i="22"/>
  <c r="AR894" i="22"/>
  <c r="AR895" i="22"/>
  <c r="AR896" i="22"/>
  <c r="AR897" i="22"/>
  <c r="AR898" i="22"/>
  <c r="AR899" i="22"/>
  <c r="AR900" i="22"/>
  <c r="AR901" i="22"/>
  <c r="AR902" i="22"/>
  <c r="AR903" i="22"/>
  <c r="AR904" i="22"/>
  <c r="AR905" i="22"/>
  <c r="AR906" i="22"/>
  <c r="AR907" i="22"/>
  <c r="AR908" i="22"/>
  <c r="AR909" i="22"/>
  <c r="AR910" i="22"/>
  <c r="AR911" i="22"/>
  <c r="AR912" i="22"/>
  <c r="AR913" i="22"/>
  <c r="AR914" i="22"/>
  <c r="AR915" i="22"/>
  <c r="AR916" i="22"/>
  <c r="AR917" i="22"/>
  <c r="AR918" i="22"/>
  <c r="AR919" i="22"/>
  <c r="AR920" i="22"/>
  <c r="AR921" i="22"/>
  <c r="AR922" i="22"/>
  <c r="AR923" i="22"/>
  <c r="AR924" i="22"/>
  <c r="AR925" i="22"/>
  <c r="AR926" i="22"/>
  <c r="AR927" i="22"/>
  <c r="AR928" i="22"/>
  <c r="AR929" i="22"/>
  <c r="AR930" i="22"/>
  <c r="AR931" i="22"/>
  <c r="AR932" i="22"/>
  <c r="AR933" i="22"/>
  <c r="AR934" i="22"/>
  <c r="AR935" i="22"/>
  <c r="AR936" i="22"/>
  <c r="AR937" i="22"/>
  <c r="AR938" i="22"/>
  <c r="AR939" i="22"/>
  <c r="AR940" i="22"/>
  <c r="AR941" i="22"/>
  <c r="AR942" i="22"/>
  <c r="AR943" i="22"/>
  <c r="AR944" i="22"/>
  <c r="AR2" i="22"/>
  <c r="B3" i="5"/>
  <c r="AQ3" i="22"/>
  <c r="AQ4" i="22"/>
  <c r="AQ5" i="22"/>
  <c r="AQ6" i="22"/>
  <c r="AQ7" i="22"/>
  <c r="AQ8" i="22"/>
  <c r="AQ9" i="22"/>
  <c r="AQ10" i="22"/>
  <c r="AQ11" i="22"/>
  <c r="AQ12" i="22"/>
  <c r="AQ13" i="22"/>
  <c r="AQ14" i="22"/>
  <c r="AQ15" i="22"/>
  <c r="AQ16" i="22"/>
  <c r="AQ17" i="22"/>
  <c r="AQ18" i="22"/>
  <c r="AQ19" i="22"/>
  <c r="AQ20" i="22"/>
  <c r="AQ21" i="22"/>
  <c r="AQ22" i="22"/>
  <c r="AQ23" i="22"/>
  <c r="AQ24" i="22"/>
  <c r="AQ25" i="22"/>
  <c r="AQ26" i="22"/>
  <c r="AQ27" i="22"/>
  <c r="AQ28" i="22"/>
  <c r="AQ29" i="22"/>
  <c r="AQ30" i="22"/>
  <c r="AQ31" i="22"/>
  <c r="AQ32" i="22"/>
  <c r="AQ33" i="22"/>
  <c r="AQ34" i="22"/>
  <c r="AQ35" i="22"/>
  <c r="AQ36" i="22"/>
  <c r="AQ37" i="22"/>
  <c r="AQ38" i="22"/>
  <c r="AQ39" i="22"/>
  <c r="AQ40" i="22"/>
  <c r="AQ41" i="22"/>
  <c r="AQ42" i="22"/>
  <c r="AQ43" i="22"/>
  <c r="AQ44" i="22"/>
  <c r="AQ45" i="22"/>
  <c r="AQ46" i="22"/>
  <c r="AQ47" i="22"/>
  <c r="AQ48" i="22"/>
  <c r="AQ49" i="22"/>
  <c r="AQ50" i="22"/>
  <c r="AQ51" i="22"/>
  <c r="AQ52" i="22"/>
  <c r="AQ53" i="22"/>
  <c r="AQ54" i="22"/>
  <c r="AQ55" i="22"/>
  <c r="AQ56" i="22"/>
  <c r="AQ57" i="22"/>
  <c r="AQ58" i="22"/>
  <c r="AQ59" i="22"/>
  <c r="AQ60" i="22"/>
  <c r="AQ61" i="22"/>
  <c r="AQ62" i="22"/>
  <c r="AQ63" i="22"/>
  <c r="AQ64" i="22"/>
  <c r="AQ65" i="22"/>
  <c r="AQ66" i="22"/>
  <c r="AQ67" i="22"/>
  <c r="AQ68" i="22"/>
  <c r="AQ69" i="22"/>
  <c r="AQ70" i="22"/>
  <c r="AQ71" i="22"/>
  <c r="AQ72" i="22"/>
  <c r="AQ73" i="22"/>
  <c r="AQ74" i="22"/>
  <c r="AQ75" i="22"/>
  <c r="AQ76" i="22"/>
  <c r="AQ77" i="22"/>
  <c r="AQ78" i="22"/>
  <c r="AQ79" i="22"/>
  <c r="AQ80" i="22"/>
  <c r="AQ81" i="22"/>
  <c r="AQ82" i="22"/>
  <c r="AQ83" i="22"/>
  <c r="AQ84" i="22"/>
  <c r="AQ85" i="22"/>
  <c r="AQ86" i="22"/>
  <c r="AQ87" i="22"/>
  <c r="AQ88" i="22"/>
  <c r="AQ89" i="22"/>
  <c r="AQ90" i="22"/>
  <c r="AQ91" i="22"/>
  <c r="AQ92" i="22"/>
  <c r="AQ93" i="22"/>
  <c r="AQ94" i="22"/>
  <c r="AQ95" i="22"/>
  <c r="AQ96" i="22"/>
  <c r="AQ97" i="22"/>
  <c r="AQ98" i="22"/>
  <c r="AQ99" i="22"/>
  <c r="AQ100" i="22"/>
  <c r="AQ101" i="22"/>
  <c r="AQ102" i="22"/>
  <c r="AQ103" i="22"/>
  <c r="AQ104" i="22"/>
  <c r="AQ105" i="22"/>
  <c r="AQ106" i="22"/>
  <c r="AQ107" i="22"/>
  <c r="AQ108" i="22"/>
  <c r="AQ109" i="22"/>
  <c r="AQ110" i="22"/>
  <c r="AQ111" i="22"/>
  <c r="AQ112" i="22"/>
  <c r="AQ113" i="22"/>
  <c r="AQ114" i="22"/>
  <c r="AQ115" i="22"/>
  <c r="AQ116" i="22"/>
  <c r="AQ117" i="22"/>
  <c r="AQ118" i="22"/>
  <c r="AQ119" i="22"/>
  <c r="AQ120" i="22"/>
  <c r="AQ121" i="22"/>
  <c r="AQ122" i="22"/>
  <c r="AQ123" i="22"/>
  <c r="AQ124" i="22"/>
  <c r="AQ125" i="22"/>
  <c r="AQ126" i="22"/>
  <c r="AQ127" i="22"/>
  <c r="AQ128" i="22"/>
  <c r="AQ129" i="22"/>
  <c r="AQ130" i="22"/>
  <c r="AQ131" i="22"/>
  <c r="AQ132" i="22"/>
  <c r="AQ133" i="22"/>
  <c r="AQ134" i="22"/>
  <c r="AQ135" i="22"/>
  <c r="AQ136" i="22"/>
  <c r="AQ137" i="22"/>
  <c r="AQ138" i="22"/>
  <c r="AQ139" i="22"/>
  <c r="AQ140" i="22"/>
  <c r="AQ141" i="22"/>
  <c r="AQ142" i="22"/>
  <c r="AQ143" i="22"/>
  <c r="AQ144" i="22"/>
  <c r="AQ145" i="22"/>
  <c r="AQ146" i="22"/>
  <c r="AQ147" i="22"/>
  <c r="AQ148" i="22"/>
  <c r="AQ149" i="22"/>
  <c r="AQ150" i="22"/>
  <c r="AQ151" i="22"/>
  <c r="AQ152" i="22"/>
  <c r="AQ153" i="22"/>
  <c r="AQ154" i="22"/>
  <c r="AQ155" i="22"/>
  <c r="AQ156" i="22"/>
  <c r="AQ157" i="22"/>
  <c r="AQ158" i="22"/>
  <c r="AQ159" i="22"/>
  <c r="AQ160" i="22"/>
  <c r="AQ161" i="22"/>
  <c r="AQ162" i="22"/>
  <c r="AQ163" i="22"/>
  <c r="AQ164" i="22"/>
  <c r="AQ165" i="22"/>
  <c r="AQ166" i="22"/>
  <c r="AQ167" i="22"/>
  <c r="AQ168" i="22"/>
  <c r="AQ169" i="22"/>
  <c r="AQ170" i="22"/>
  <c r="AQ171" i="22"/>
  <c r="AQ172" i="22"/>
  <c r="AQ173" i="22"/>
  <c r="AQ174" i="22"/>
  <c r="AQ175" i="22"/>
  <c r="AQ176" i="22"/>
  <c r="AQ177" i="22"/>
  <c r="AQ178" i="22"/>
  <c r="AQ179" i="22"/>
  <c r="AQ180" i="22"/>
  <c r="AQ181" i="22"/>
  <c r="AQ182" i="22"/>
  <c r="AQ183" i="22"/>
  <c r="AQ184" i="22"/>
  <c r="AQ185" i="22"/>
  <c r="AQ186" i="22"/>
  <c r="AQ187" i="22"/>
  <c r="AQ188" i="22"/>
  <c r="AQ189" i="22"/>
  <c r="AQ190" i="22"/>
  <c r="AQ191" i="22"/>
  <c r="AQ192" i="22"/>
  <c r="AQ193" i="22"/>
  <c r="AQ194" i="22"/>
  <c r="AQ195" i="22"/>
  <c r="AQ196" i="22"/>
  <c r="AQ197" i="22"/>
  <c r="AQ198" i="22"/>
  <c r="AQ199" i="22"/>
  <c r="AQ200" i="22"/>
  <c r="AQ201" i="22"/>
  <c r="AQ202" i="22"/>
  <c r="AQ203" i="22"/>
  <c r="AQ204" i="22"/>
  <c r="AQ205" i="22"/>
  <c r="AQ206" i="22"/>
  <c r="AQ207" i="22"/>
  <c r="AQ208" i="22"/>
  <c r="AQ209" i="22"/>
  <c r="AQ210" i="22"/>
  <c r="AQ211" i="22"/>
  <c r="AQ212" i="22"/>
  <c r="AQ213" i="22"/>
  <c r="AQ214" i="22"/>
  <c r="AQ215" i="22"/>
  <c r="AQ216" i="22"/>
  <c r="AQ217" i="22"/>
  <c r="AQ218" i="22"/>
  <c r="AQ219" i="22"/>
  <c r="AQ220" i="22"/>
  <c r="AQ221" i="22"/>
  <c r="AQ222" i="22"/>
  <c r="AQ223" i="22"/>
  <c r="AQ224" i="22"/>
  <c r="AQ225" i="22"/>
  <c r="AQ226" i="22"/>
  <c r="AQ227" i="22"/>
  <c r="AQ228" i="22"/>
  <c r="AQ229" i="22"/>
  <c r="AQ230" i="22"/>
  <c r="AQ231" i="22"/>
  <c r="AQ232" i="22"/>
  <c r="AQ233" i="22"/>
  <c r="AQ234" i="22"/>
  <c r="AQ235" i="22"/>
  <c r="AQ236" i="22"/>
  <c r="AQ237" i="22"/>
  <c r="AQ238" i="22"/>
  <c r="AQ239" i="22"/>
  <c r="AQ240" i="22"/>
  <c r="AQ241" i="22"/>
  <c r="AQ242" i="22"/>
  <c r="AQ243" i="22"/>
  <c r="AQ244" i="22"/>
  <c r="AQ245" i="22"/>
  <c r="AQ246" i="22"/>
  <c r="AQ247" i="22"/>
  <c r="AQ248" i="22"/>
  <c r="AQ249" i="22"/>
  <c r="AQ250" i="22"/>
  <c r="AQ251" i="22"/>
  <c r="AQ252" i="22"/>
  <c r="AQ253" i="22"/>
  <c r="AQ254" i="22"/>
  <c r="AQ255" i="22"/>
  <c r="AQ256" i="22"/>
  <c r="AQ257" i="22"/>
  <c r="AQ258" i="22"/>
  <c r="AQ259" i="22"/>
  <c r="AQ260" i="22"/>
  <c r="AQ261" i="22"/>
  <c r="AQ262" i="22"/>
  <c r="AQ263" i="22"/>
  <c r="AQ264" i="22"/>
  <c r="AQ265" i="22"/>
  <c r="AQ266" i="22"/>
  <c r="AQ267" i="22"/>
  <c r="AQ268" i="22"/>
  <c r="AQ269" i="22"/>
  <c r="AQ270" i="22"/>
  <c r="AQ271" i="22"/>
  <c r="AQ272" i="22"/>
  <c r="AQ273" i="22"/>
  <c r="AQ274" i="22"/>
  <c r="AQ275" i="22"/>
  <c r="AQ276" i="22"/>
  <c r="AQ277" i="22"/>
  <c r="AQ278" i="22"/>
  <c r="AQ279" i="22"/>
  <c r="AQ280" i="22"/>
  <c r="AQ281" i="22"/>
  <c r="AQ282" i="22"/>
  <c r="AQ283" i="22"/>
  <c r="AQ284" i="22"/>
  <c r="AQ285" i="22"/>
  <c r="AQ286" i="22"/>
  <c r="AQ287" i="22"/>
  <c r="AQ288" i="22"/>
  <c r="AQ289" i="22"/>
  <c r="AQ290" i="22"/>
  <c r="AQ291" i="22"/>
  <c r="AQ292" i="22"/>
  <c r="AQ293" i="22"/>
  <c r="AQ294" i="22"/>
  <c r="AQ295" i="22"/>
  <c r="AQ296" i="22"/>
  <c r="AQ297" i="22"/>
  <c r="AQ298" i="22"/>
  <c r="AQ299" i="22"/>
  <c r="AQ300" i="22"/>
  <c r="AQ301" i="22"/>
  <c r="AQ302" i="22"/>
  <c r="AQ303" i="22"/>
  <c r="AQ304" i="22"/>
  <c r="AQ305" i="22"/>
  <c r="AQ306" i="22"/>
  <c r="AQ307" i="22"/>
  <c r="AQ308" i="22"/>
  <c r="AQ309" i="22"/>
  <c r="AQ310" i="22"/>
  <c r="AQ311" i="22"/>
  <c r="AQ312" i="22"/>
  <c r="AQ313" i="22"/>
  <c r="AQ314" i="22"/>
  <c r="AQ315" i="22"/>
  <c r="AQ316" i="22"/>
  <c r="AQ317" i="22"/>
  <c r="AQ318" i="22"/>
  <c r="AQ319" i="22"/>
  <c r="AQ320" i="22"/>
  <c r="AQ321" i="22"/>
  <c r="AQ322" i="22"/>
  <c r="AQ323" i="22"/>
  <c r="AQ324" i="22"/>
  <c r="AQ325" i="22"/>
  <c r="AQ326" i="22"/>
  <c r="AQ327" i="22"/>
  <c r="AQ328" i="22"/>
  <c r="AQ329" i="22"/>
  <c r="AQ330" i="22"/>
  <c r="AQ331" i="22"/>
  <c r="AQ332" i="22"/>
  <c r="AQ333" i="22"/>
  <c r="AQ334" i="22"/>
  <c r="AQ335" i="22"/>
  <c r="AQ336" i="22"/>
  <c r="AQ337" i="22"/>
  <c r="AQ338" i="22"/>
  <c r="AQ339" i="22"/>
  <c r="AQ340" i="22"/>
  <c r="AQ341" i="22"/>
  <c r="AQ342" i="22"/>
  <c r="AQ343" i="22"/>
  <c r="AQ344" i="22"/>
  <c r="AQ345" i="22"/>
  <c r="AQ346" i="22"/>
  <c r="AQ347" i="22"/>
  <c r="AQ348" i="22"/>
  <c r="AQ349" i="22"/>
  <c r="AQ350" i="22"/>
  <c r="AQ351" i="22"/>
  <c r="AQ352" i="22"/>
  <c r="AQ353" i="22"/>
  <c r="AQ354" i="22"/>
  <c r="AQ355" i="22"/>
  <c r="AQ356" i="22"/>
  <c r="AQ357" i="22"/>
  <c r="AQ358" i="22"/>
  <c r="AQ359" i="22"/>
  <c r="AQ360" i="22"/>
  <c r="AQ361" i="22"/>
  <c r="AQ362" i="22"/>
  <c r="AQ363" i="22"/>
  <c r="AQ364" i="22"/>
  <c r="AQ365" i="22"/>
  <c r="AQ366" i="22"/>
  <c r="AQ367" i="22"/>
  <c r="AQ368" i="22"/>
  <c r="AQ369" i="22"/>
  <c r="AQ370" i="22"/>
  <c r="AQ371" i="22"/>
  <c r="AQ372" i="22"/>
  <c r="AQ373" i="22"/>
  <c r="AQ374" i="22"/>
  <c r="AQ375" i="22"/>
  <c r="AQ376" i="22"/>
  <c r="AQ377" i="22"/>
  <c r="AQ378" i="22"/>
  <c r="AQ379" i="22"/>
  <c r="AQ380" i="22"/>
  <c r="AQ381" i="22"/>
  <c r="AQ382" i="22"/>
  <c r="AQ383" i="22"/>
  <c r="AQ384" i="22"/>
  <c r="AQ385" i="22"/>
  <c r="AQ386" i="22"/>
  <c r="AQ387" i="22"/>
  <c r="AQ388" i="22"/>
  <c r="AQ389" i="22"/>
  <c r="AQ390" i="22"/>
  <c r="AQ391" i="22"/>
  <c r="AQ392" i="22"/>
  <c r="AQ393" i="22"/>
  <c r="AQ394" i="22"/>
  <c r="AQ395" i="22"/>
  <c r="AQ396" i="22"/>
  <c r="AQ397" i="22"/>
  <c r="AQ398" i="22"/>
  <c r="AQ399" i="22"/>
  <c r="AQ400" i="22"/>
  <c r="AQ401" i="22"/>
  <c r="AQ402" i="22"/>
  <c r="AQ403" i="22"/>
  <c r="AQ404" i="22"/>
  <c r="AQ405" i="22"/>
  <c r="AQ406" i="22"/>
  <c r="AQ407" i="22"/>
  <c r="AQ408" i="22"/>
  <c r="AQ409" i="22"/>
  <c r="AQ410" i="22"/>
  <c r="AQ411" i="22"/>
  <c r="AQ412" i="22"/>
  <c r="AQ413" i="22"/>
  <c r="AQ414" i="22"/>
  <c r="AQ415" i="22"/>
  <c r="AQ416" i="22"/>
  <c r="AQ417" i="22"/>
  <c r="AQ418" i="22"/>
  <c r="AQ419" i="22"/>
  <c r="AQ420" i="22"/>
  <c r="AQ421" i="22"/>
  <c r="AQ422" i="22"/>
  <c r="AQ423" i="22"/>
  <c r="AQ424" i="22"/>
  <c r="AQ425" i="22"/>
  <c r="AQ426" i="22"/>
  <c r="AQ427" i="22"/>
  <c r="AQ428" i="22"/>
  <c r="AQ429" i="22"/>
  <c r="AQ430" i="22"/>
  <c r="AQ431" i="22"/>
  <c r="AQ432" i="22"/>
  <c r="AQ433" i="22"/>
  <c r="AQ434" i="22"/>
  <c r="AQ435" i="22"/>
  <c r="AQ436" i="22"/>
  <c r="AQ437" i="22"/>
  <c r="AQ438" i="22"/>
  <c r="AQ439" i="22"/>
  <c r="AQ440" i="22"/>
  <c r="AQ441" i="22"/>
  <c r="AQ442" i="22"/>
  <c r="AQ443" i="22"/>
  <c r="AQ444" i="22"/>
  <c r="AQ445" i="22"/>
  <c r="AQ446" i="22"/>
  <c r="AQ447" i="22"/>
  <c r="AQ448" i="22"/>
  <c r="AQ449" i="22"/>
  <c r="AQ450" i="22"/>
  <c r="AQ451" i="22"/>
  <c r="AQ452" i="22"/>
  <c r="AQ453" i="22"/>
  <c r="AQ454" i="22"/>
  <c r="AQ455" i="22"/>
  <c r="AQ456" i="22"/>
  <c r="AQ457" i="22"/>
  <c r="AQ458" i="22"/>
  <c r="AQ459" i="22"/>
  <c r="AQ460" i="22"/>
  <c r="AQ461" i="22"/>
  <c r="AQ462" i="22"/>
  <c r="AQ463" i="22"/>
  <c r="AQ464" i="22"/>
  <c r="AQ465" i="22"/>
  <c r="AQ466" i="22"/>
  <c r="AQ467" i="22"/>
  <c r="AQ468" i="22"/>
  <c r="AQ469" i="22"/>
  <c r="AQ470" i="22"/>
  <c r="AQ471" i="22"/>
  <c r="AQ472" i="22"/>
  <c r="AQ473" i="22"/>
  <c r="AQ474" i="22"/>
  <c r="AQ475" i="22"/>
  <c r="AQ476" i="22"/>
  <c r="AQ477" i="22"/>
  <c r="AQ478" i="22"/>
  <c r="AQ479" i="22"/>
  <c r="AQ480" i="22"/>
  <c r="AQ481" i="22"/>
  <c r="AQ482" i="22"/>
  <c r="AQ483" i="22"/>
  <c r="AQ484" i="22"/>
  <c r="AQ485" i="22"/>
  <c r="AQ486" i="22"/>
  <c r="AQ487" i="22"/>
  <c r="AQ488" i="22"/>
  <c r="AQ489" i="22"/>
  <c r="AQ490" i="22"/>
  <c r="AQ491" i="22"/>
  <c r="AQ492" i="22"/>
  <c r="AQ493" i="22"/>
  <c r="AQ494" i="22"/>
  <c r="AQ495" i="22"/>
  <c r="AQ496" i="22"/>
  <c r="AQ497" i="22"/>
  <c r="AQ498" i="22"/>
  <c r="AQ499" i="22"/>
  <c r="AQ500" i="22"/>
  <c r="AQ501" i="22"/>
  <c r="AQ502" i="22"/>
  <c r="AQ503" i="22"/>
  <c r="AQ504" i="22"/>
  <c r="AQ505" i="22"/>
  <c r="AQ506" i="22"/>
  <c r="AQ507" i="22"/>
  <c r="AQ508" i="22"/>
  <c r="AQ509" i="22"/>
  <c r="AQ510" i="22"/>
  <c r="AQ511" i="22"/>
  <c r="AQ512" i="22"/>
  <c r="AQ513" i="22"/>
  <c r="AQ514" i="22"/>
  <c r="AQ515" i="22"/>
  <c r="AQ516" i="22"/>
  <c r="AQ517" i="22"/>
  <c r="AQ518" i="22"/>
  <c r="AQ519" i="22"/>
  <c r="AQ520" i="22"/>
  <c r="AQ521" i="22"/>
  <c r="AQ522" i="22"/>
  <c r="AQ523" i="22"/>
  <c r="AQ524" i="22"/>
  <c r="AQ525" i="22"/>
  <c r="AQ526" i="22"/>
  <c r="AQ527" i="22"/>
  <c r="AQ528" i="22"/>
  <c r="AQ529" i="22"/>
  <c r="AQ530" i="22"/>
  <c r="AQ531" i="22"/>
  <c r="AQ532" i="22"/>
  <c r="AQ533" i="22"/>
  <c r="AQ534" i="22"/>
  <c r="AQ535" i="22"/>
  <c r="AQ536" i="22"/>
  <c r="AQ537" i="22"/>
  <c r="AQ538" i="22"/>
  <c r="AQ539" i="22"/>
  <c r="AQ540" i="22"/>
  <c r="AQ541" i="22"/>
  <c r="AQ542" i="22"/>
  <c r="AQ543" i="22"/>
  <c r="AQ544" i="22"/>
  <c r="AQ545" i="22"/>
  <c r="AQ546" i="22"/>
  <c r="AQ547" i="22"/>
  <c r="AQ548" i="22"/>
  <c r="AQ549" i="22"/>
  <c r="AQ550" i="22"/>
  <c r="AQ551" i="22"/>
  <c r="AQ552" i="22"/>
  <c r="AQ553" i="22"/>
  <c r="AQ554" i="22"/>
  <c r="AQ555" i="22"/>
  <c r="AQ556" i="22"/>
  <c r="AQ557" i="22"/>
  <c r="AQ558" i="22"/>
  <c r="AQ559" i="22"/>
  <c r="AQ560" i="22"/>
  <c r="AQ561" i="22"/>
  <c r="AQ562" i="22"/>
  <c r="AQ563" i="22"/>
  <c r="AQ564" i="22"/>
  <c r="AQ565" i="22"/>
  <c r="AQ566" i="22"/>
  <c r="AQ567" i="22"/>
  <c r="AQ568" i="22"/>
  <c r="AQ569" i="22"/>
  <c r="AQ570" i="22"/>
  <c r="AQ571" i="22"/>
  <c r="AQ572" i="22"/>
  <c r="AQ573" i="22"/>
  <c r="AQ574" i="22"/>
  <c r="AQ575" i="22"/>
  <c r="AQ576" i="22"/>
  <c r="AQ577" i="22"/>
  <c r="AQ578" i="22"/>
  <c r="AQ579" i="22"/>
  <c r="AQ580" i="22"/>
  <c r="AQ581" i="22"/>
  <c r="AQ582" i="22"/>
  <c r="AQ583" i="22"/>
  <c r="AQ584" i="22"/>
  <c r="AQ585" i="22"/>
  <c r="AQ586" i="22"/>
  <c r="AQ587" i="22"/>
  <c r="AQ588" i="22"/>
  <c r="AQ589" i="22"/>
  <c r="AQ590" i="22"/>
  <c r="AQ591" i="22"/>
  <c r="AQ592" i="22"/>
  <c r="AQ593" i="22"/>
  <c r="AQ594" i="22"/>
  <c r="AQ595" i="22"/>
  <c r="AQ596" i="22"/>
  <c r="AQ597" i="22"/>
  <c r="AQ598" i="22"/>
  <c r="AQ599" i="22"/>
  <c r="AQ600" i="22"/>
  <c r="AQ601" i="22"/>
  <c r="AQ602" i="22"/>
  <c r="AQ603" i="22"/>
  <c r="AQ604" i="22"/>
  <c r="AQ605" i="22"/>
  <c r="AQ606" i="22"/>
  <c r="AQ607" i="22"/>
  <c r="AQ608" i="22"/>
  <c r="AQ609" i="22"/>
  <c r="AQ610" i="22"/>
  <c r="AQ611" i="22"/>
  <c r="AQ612" i="22"/>
  <c r="AQ613" i="22"/>
  <c r="AQ614" i="22"/>
  <c r="AQ615" i="22"/>
  <c r="AQ616" i="22"/>
  <c r="AQ617" i="22"/>
  <c r="AQ618" i="22"/>
  <c r="AQ619" i="22"/>
  <c r="AQ620" i="22"/>
  <c r="AQ621" i="22"/>
  <c r="AQ622" i="22"/>
  <c r="AQ623" i="22"/>
  <c r="AQ624" i="22"/>
  <c r="AQ625" i="22"/>
  <c r="AQ626" i="22"/>
  <c r="AQ627" i="22"/>
  <c r="AQ628" i="22"/>
  <c r="AQ629" i="22"/>
  <c r="AQ630" i="22"/>
  <c r="AQ631" i="22"/>
  <c r="AQ632" i="22"/>
  <c r="AQ633" i="22"/>
  <c r="AQ634" i="22"/>
  <c r="AQ635" i="22"/>
  <c r="AQ636" i="22"/>
  <c r="AQ637" i="22"/>
  <c r="AQ638" i="22"/>
  <c r="AQ639" i="22"/>
  <c r="AQ640" i="22"/>
  <c r="AQ641" i="22"/>
  <c r="AQ642" i="22"/>
  <c r="AQ643" i="22"/>
  <c r="AQ644" i="22"/>
  <c r="AQ645" i="22"/>
  <c r="AQ646" i="22"/>
  <c r="AQ647" i="22"/>
  <c r="AQ648" i="22"/>
  <c r="AQ649" i="22"/>
  <c r="AQ650" i="22"/>
  <c r="AQ651" i="22"/>
  <c r="AQ652" i="22"/>
  <c r="AQ653" i="22"/>
  <c r="AQ654" i="22"/>
  <c r="AQ655" i="22"/>
  <c r="AQ656" i="22"/>
  <c r="AQ657" i="22"/>
  <c r="AQ658" i="22"/>
  <c r="AQ659" i="22"/>
  <c r="AQ660" i="22"/>
  <c r="AQ661" i="22"/>
  <c r="AQ662" i="22"/>
  <c r="AQ663" i="22"/>
  <c r="AQ664" i="22"/>
  <c r="AQ665" i="22"/>
  <c r="AQ666" i="22"/>
  <c r="AQ667" i="22"/>
  <c r="AQ668" i="22"/>
  <c r="AQ669" i="22"/>
  <c r="AQ670" i="22"/>
  <c r="AQ671" i="22"/>
  <c r="AQ672" i="22"/>
  <c r="AQ673" i="22"/>
  <c r="AQ674" i="22"/>
  <c r="AQ675" i="22"/>
  <c r="AQ676" i="22"/>
  <c r="AQ677" i="22"/>
  <c r="AQ678" i="22"/>
  <c r="AQ679" i="22"/>
  <c r="AQ680" i="22"/>
  <c r="AQ681" i="22"/>
  <c r="AQ682" i="22"/>
  <c r="AQ683" i="22"/>
  <c r="AQ684" i="22"/>
  <c r="AQ685" i="22"/>
  <c r="AQ686" i="22"/>
  <c r="AQ687" i="22"/>
  <c r="AQ688" i="22"/>
  <c r="AQ689" i="22"/>
  <c r="AQ690" i="22"/>
  <c r="AQ691" i="22"/>
  <c r="AQ692" i="22"/>
  <c r="AQ693" i="22"/>
  <c r="AQ694" i="22"/>
  <c r="AQ695" i="22"/>
  <c r="AQ696" i="22"/>
  <c r="AQ697" i="22"/>
  <c r="AQ698" i="22"/>
  <c r="AQ699" i="22"/>
  <c r="AQ700" i="22"/>
  <c r="AQ701" i="22"/>
  <c r="AQ702" i="22"/>
  <c r="AQ703" i="22"/>
  <c r="AQ704" i="22"/>
  <c r="AQ705" i="22"/>
  <c r="AQ706" i="22"/>
  <c r="AQ707" i="22"/>
  <c r="AQ708" i="22"/>
  <c r="AQ709" i="22"/>
  <c r="AQ710" i="22"/>
  <c r="AQ711" i="22"/>
  <c r="AQ712" i="22"/>
  <c r="AQ713" i="22"/>
  <c r="AQ714" i="22"/>
  <c r="AQ715" i="22"/>
  <c r="AQ716" i="22"/>
  <c r="AQ717" i="22"/>
  <c r="AQ718" i="22"/>
  <c r="AQ719" i="22"/>
  <c r="AQ720" i="22"/>
  <c r="AQ721" i="22"/>
  <c r="AQ722" i="22"/>
  <c r="AQ723" i="22"/>
  <c r="AQ724" i="22"/>
  <c r="AQ725" i="22"/>
  <c r="AQ726" i="22"/>
  <c r="AQ727" i="22"/>
  <c r="AQ728" i="22"/>
  <c r="AQ729" i="22"/>
  <c r="AQ730" i="22"/>
  <c r="AQ731" i="22"/>
  <c r="AQ732" i="22"/>
  <c r="AQ733" i="22"/>
  <c r="AQ734" i="22"/>
  <c r="AQ735" i="22"/>
  <c r="AQ736" i="22"/>
  <c r="AQ737" i="22"/>
  <c r="AQ738" i="22"/>
  <c r="AQ739" i="22"/>
  <c r="AQ740" i="22"/>
  <c r="AQ741" i="22"/>
  <c r="AQ742" i="22"/>
  <c r="AQ743" i="22"/>
  <c r="AQ744" i="22"/>
  <c r="AQ745" i="22"/>
  <c r="AQ746" i="22"/>
  <c r="AQ747" i="22"/>
  <c r="AQ748" i="22"/>
  <c r="AQ749" i="22"/>
  <c r="AQ750" i="22"/>
  <c r="AQ751" i="22"/>
  <c r="AQ752" i="22"/>
  <c r="AQ753" i="22"/>
  <c r="AQ754" i="22"/>
  <c r="AQ755" i="22"/>
  <c r="AQ756" i="22"/>
  <c r="AQ757" i="22"/>
  <c r="AQ758" i="22"/>
  <c r="AQ759" i="22"/>
  <c r="AQ760" i="22"/>
  <c r="AQ761" i="22"/>
  <c r="AQ762" i="22"/>
  <c r="AQ763" i="22"/>
  <c r="AQ764" i="22"/>
  <c r="AQ765" i="22"/>
  <c r="AQ766" i="22"/>
  <c r="AQ767" i="22"/>
  <c r="AQ768" i="22"/>
  <c r="AQ769" i="22"/>
  <c r="AQ770" i="22"/>
  <c r="AQ771" i="22"/>
  <c r="AQ772" i="22"/>
  <c r="AQ773" i="22"/>
  <c r="AQ774" i="22"/>
  <c r="AQ775" i="22"/>
  <c r="AQ776" i="22"/>
  <c r="AQ777" i="22"/>
  <c r="AQ778" i="22"/>
  <c r="AQ779" i="22"/>
  <c r="AQ780" i="22"/>
  <c r="AQ781" i="22"/>
  <c r="AQ782" i="22"/>
  <c r="AQ783" i="22"/>
  <c r="AQ784" i="22"/>
  <c r="AQ785" i="22"/>
  <c r="AQ786" i="22"/>
  <c r="AQ787" i="22"/>
  <c r="AQ788" i="22"/>
  <c r="AQ789" i="22"/>
  <c r="AQ790" i="22"/>
  <c r="AQ791" i="22"/>
  <c r="AQ792" i="22"/>
  <c r="AQ793" i="22"/>
  <c r="AQ794" i="22"/>
  <c r="AQ795" i="22"/>
  <c r="AQ796" i="22"/>
  <c r="AQ797" i="22"/>
  <c r="AQ798" i="22"/>
  <c r="AQ799" i="22"/>
  <c r="AQ800" i="22"/>
  <c r="AQ801" i="22"/>
  <c r="AQ802" i="22"/>
  <c r="AQ803" i="22"/>
  <c r="AQ804" i="22"/>
  <c r="AQ805" i="22"/>
  <c r="AQ806" i="22"/>
  <c r="AQ807" i="22"/>
  <c r="AQ808" i="22"/>
  <c r="AQ809" i="22"/>
  <c r="AQ810" i="22"/>
  <c r="AQ811" i="22"/>
  <c r="AQ812" i="22"/>
  <c r="AQ813" i="22"/>
  <c r="AQ814" i="22"/>
  <c r="AQ815" i="22"/>
  <c r="AQ816" i="22"/>
  <c r="AQ817" i="22"/>
  <c r="AQ818" i="22"/>
  <c r="AQ819" i="22"/>
  <c r="AQ820" i="22"/>
  <c r="AQ821" i="22"/>
  <c r="AQ822" i="22"/>
  <c r="AQ823" i="22"/>
  <c r="AQ824" i="22"/>
  <c r="AQ825" i="22"/>
  <c r="AQ826" i="22"/>
  <c r="AQ827" i="22"/>
  <c r="AQ828" i="22"/>
  <c r="AQ829" i="22"/>
  <c r="AQ830" i="22"/>
  <c r="AQ831" i="22"/>
  <c r="AQ832" i="22"/>
  <c r="AQ833" i="22"/>
  <c r="AQ834" i="22"/>
  <c r="AQ835" i="22"/>
  <c r="AQ836" i="22"/>
  <c r="AQ837" i="22"/>
  <c r="AQ838" i="22"/>
  <c r="AQ839" i="22"/>
  <c r="AQ840" i="22"/>
  <c r="AQ841" i="22"/>
  <c r="AQ842" i="22"/>
  <c r="AQ843" i="22"/>
  <c r="AQ844" i="22"/>
  <c r="AQ845" i="22"/>
  <c r="AQ846" i="22"/>
  <c r="AQ847" i="22"/>
  <c r="AQ848" i="22"/>
  <c r="AQ849" i="22"/>
  <c r="AQ850" i="22"/>
  <c r="AQ851" i="22"/>
  <c r="AQ852" i="22"/>
  <c r="AQ853" i="22"/>
  <c r="AQ854" i="22"/>
  <c r="AQ855" i="22"/>
  <c r="AQ856" i="22"/>
  <c r="AQ857" i="22"/>
  <c r="AQ858" i="22"/>
  <c r="AQ859" i="22"/>
  <c r="AQ860" i="22"/>
  <c r="AQ861" i="22"/>
  <c r="AQ862" i="22"/>
  <c r="AQ863" i="22"/>
  <c r="AQ864" i="22"/>
  <c r="AQ865" i="22"/>
  <c r="AQ866" i="22"/>
  <c r="AQ867" i="22"/>
  <c r="AQ868" i="22"/>
  <c r="AQ869" i="22"/>
  <c r="AQ870" i="22"/>
  <c r="AQ871" i="22"/>
  <c r="AQ872" i="22"/>
  <c r="AQ873" i="22"/>
  <c r="AQ874" i="22"/>
  <c r="AQ875" i="22"/>
  <c r="AQ876" i="22"/>
  <c r="AQ877" i="22"/>
  <c r="AQ878" i="22"/>
  <c r="AQ879" i="22"/>
  <c r="AQ880" i="22"/>
  <c r="AQ881" i="22"/>
  <c r="AQ882" i="22"/>
  <c r="AQ883" i="22"/>
  <c r="AQ884" i="22"/>
  <c r="AQ885" i="22"/>
  <c r="AQ886" i="22"/>
  <c r="AQ887" i="22"/>
  <c r="AQ888" i="22"/>
  <c r="AQ889" i="22"/>
  <c r="AQ890" i="22"/>
  <c r="AQ891" i="22"/>
  <c r="AQ892" i="22"/>
  <c r="AQ893" i="22"/>
  <c r="AQ894" i="22"/>
  <c r="AQ895" i="22"/>
  <c r="AQ896" i="22"/>
  <c r="AQ897" i="22"/>
  <c r="AQ898" i="22"/>
  <c r="AQ899" i="22"/>
  <c r="AQ900" i="22"/>
  <c r="AQ901" i="22"/>
  <c r="AQ902" i="22"/>
  <c r="AQ903" i="22"/>
  <c r="AQ904" i="22"/>
  <c r="AQ905" i="22"/>
  <c r="AQ906" i="22"/>
  <c r="AQ907" i="22"/>
  <c r="AQ908" i="22"/>
  <c r="AQ909" i="22"/>
  <c r="AQ910" i="22"/>
  <c r="AQ911" i="22"/>
  <c r="AQ912" i="22"/>
  <c r="AQ913" i="22"/>
  <c r="AQ914" i="22"/>
  <c r="AQ915" i="22"/>
  <c r="AQ916" i="22"/>
  <c r="AQ917" i="22"/>
  <c r="AQ918" i="22"/>
  <c r="AQ919" i="22"/>
  <c r="AQ920" i="22"/>
  <c r="AQ921" i="22"/>
  <c r="AQ922" i="22"/>
  <c r="AQ923" i="22"/>
  <c r="AQ924" i="22"/>
  <c r="AQ925" i="22"/>
  <c r="AQ926" i="22"/>
  <c r="AQ927" i="22"/>
  <c r="AQ928" i="22"/>
  <c r="AQ929" i="22"/>
  <c r="AQ930" i="22"/>
  <c r="AQ931" i="22"/>
  <c r="AQ932" i="22"/>
  <c r="AQ933" i="22"/>
  <c r="AQ934" i="22"/>
  <c r="AQ935" i="22"/>
  <c r="AQ936" i="22"/>
  <c r="AQ937" i="22"/>
  <c r="AQ938" i="22"/>
  <c r="AQ939" i="22"/>
  <c r="AQ940" i="22"/>
  <c r="AQ941" i="22"/>
  <c r="AQ942" i="22"/>
  <c r="AQ943" i="22"/>
  <c r="AQ944" i="22"/>
  <c r="AQ2" i="22"/>
  <c r="AO3" i="22"/>
  <c r="AO4" i="22"/>
  <c r="AO5" i="22"/>
  <c r="AO6" i="22"/>
  <c r="AO7" i="22"/>
  <c r="AO8" i="22"/>
  <c r="AO9" i="22"/>
  <c r="AO10" i="22"/>
  <c r="AO11" i="22"/>
  <c r="AO12" i="22"/>
  <c r="AO13" i="22"/>
  <c r="AO14" i="22"/>
  <c r="AO15" i="22"/>
  <c r="AO16" i="22"/>
  <c r="AO17" i="22"/>
  <c r="AO18" i="22"/>
  <c r="AO19" i="22"/>
  <c r="AO20" i="22"/>
  <c r="AO21" i="22"/>
  <c r="AO22" i="22"/>
  <c r="AO23" i="22"/>
  <c r="AO24" i="22"/>
  <c r="AO25" i="22"/>
  <c r="AO26" i="22"/>
  <c r="AO27" i="22"/>
  <c r="AO28" i="22"/>
  <c r="AO29" i="22"/>
  <c r="AO30" i="22"/>
  <c r="AO31" i="22"/>
  <c r="AO32" i="22"/>
  <c r="AO33" i="22"/>
  <c r="AO34" i="22"/>
  <c r="AO35" i="22"/>
  <c r="AO36" i="22"/>
  <c r="AO37" i="22"/>
  <c r="AO38" i="22"/>
  <c r="AO39" i="22"/>
  <c r="AO40" i="22"/>
  <c r="AO41" i="22"/>
  <c r="AO42" i="22"/>
  <c r="AO43" i="22"/>
  <c r="AO44" i="22"/>
  <c r="AO45" i="22"/>
  <c r="AO46" i="22"/>
  <c r="AO47" i="22"/>
  <c r="AO48" i="22"/>
  <c r="AO49" i="22"/>
  <c r="AO50" i="22"/>
  <c r="AO51" i="22"/>
  <c r="AO52" i="22"/>
  <c r="AO53" i="22"/>
  <c r="AO54" i="22"/>
  <c r="AO55" i="22"/>
  <c r="AO56" i="22"/>
  <c r="AO57" i="22"/>
  <c r="AO58" i="22"/>
  <c r="AO59" i="22"/>
  <c r="AO60" i="22"/>
  <c r="AO61" i="22"/>
  <c r="AO62" i="22"/>
  <c r="AO63" i="22"/>
  <c r="AO64" i="22"/>
  <c r="AO65" i="22"/>
  <c r="AO66" i="22"/>
  <c r="AO67" i="22"/>
  <c r="AO68" i="22"/>
  <c r="AO69" i="22"/>
  <c r="AO70" i="22"/>
  <c r="AO71" i="22"/>
  <c r="AO72" i="22"/>
  <c r="AO73" i="22"/>
  <c r="AO74" i="22"/>
  <c r="AO75" i="22"/>
  <c r="AO76" i="22"/>
  <c r="AO77" i="22"/>
  <c r="AO78" i="22"/>
  <c r="AO79" i="22"/>
  <c r="AO80" i="22"/>
  <c r="AO81" i="22"/>
  <c r="AO82" i="22"/>
  <c r="AO83" i="22"/>
  <c r="AO84" i="22"/>
  <c r="AO85" i="22"/>
  <c r="AO86" i="22"/>
  <c r="AO87" i="22"/>
  <c r="AO88" i="22"/>
  <c r="AO89" i="22"/>
  <c r="AO90" i="22"/>
  <c r="AO91" i="22"/>
  <c r="AO92" i="22"/>
  <c r="AO93" i="22"/>
  <c r="AO94" i="22"/>
  <c r="AO95" i="22"/>
  <c r="AO96" i="22"/>
  <c r="AO97" i="22"/>
  <c r="AO98" i="22"/>
  <c r="AO99" i="22"/>
  <c r="AO100" i="22"/>
  <c r="AO101" i="22"/>
  <c r="AO102" i="22"/>
  <c r="AO103" i="22"/>
  <c r="AO104" i="22"/>
  <c r="AO105" i="22"/>
  <c r="AO106" i="22"/>
  <c r="AO107" i="22"/>
  <c r="AO108" i="22"/>
  <c r="AO109" i="22"/>
  <c r="AO110" i="22"/>
  <c r="AO111" i="22"/>
  <c r="AO112" i="22"/>
  <c r="AO113" i="22"/>
  <c r="AO114" i="22"/>
  <c r="AO115" i="22"/>
  <c r="AO116" i="22"/>
  <c r="AO117" i="22"/>
  <c r="AO118" i="22"/>
  <c r="AO119" i="22"/>
  <c r="AO120" i="22"/>
  <c r="AO121" i="22"/>
  <c r="AO122" i="22"/>
  <c r="AO123" i="22"/>
  <c r="AO124" i="22"/>
  <c r="AO125" i="22"/>
  <c r="AO126" i="22"/>
  <c r="AO127" i="22"/>
  <c r="AO128" i="22"/>
  <c r="AO129" i="22"/>
  <c r="AO130" i="22"/>
  <c r="AO131" i="22"/>
  <c r="AO132" i="22"/>
  <c r="AO133" i="22"/>
  <c r="AO134" i="22"/>
  <c r="AO135" i="22"/>
  <c r="AO136" i="22"/>
  <c r="AO137" i="22"/>
  <c r="AO138" i="22"/>
  <c r="AO139" i="22"/>
  <c r="AO140" i="22"/>
  <c r="AO141" i="22"/>
  <c r="AO142" i="22"/>
  <c r="AO143" i="22"/>
  <c r="AO144" i="22"/>
  <c r="AO145" i="22"/>
  <c r="AO146" i="22"/>
  <c r="AO147" i="22"/>
  <c r="AO148" i="22"/>
  <c r="AO149" i="22"/>
  <c r="AO150" i="22"/>
  <c r="AO151" i="22"/>
  <c r="AO152" i="22"/>
  <c r="AO153" i="22"/>
  <c r="AO154" i="22"/>
  <c r="AO155" i="22"/>
  <c r="AO156" i="22"/>
  <c r="AO157" i="22"/>
  <c r="AO158" i="22"/>
  <c r="AO159" i="22"/>
  <c r="AO160" i="22"/>
  <c r="AO161" i="22"/>
  <c r="AO162" i="22"/>
  <c r="AO163" i="22"/>
  <c r="AO164" i="22"/>
  <c r="AO165" i="22"/>
  <c r="AO166" i="22"/>
  <c r="AO167" i="22"/>
  <c r="AO168" i="22"/>
  <c r="AO169" i="22"/>
  <c r="AO170" i="22"/>
  <c r="AO171" i="22"/>
  <c r="AO172" i="22"/>
  <c r="AO173" i="22"/>
  <c r="AO174" i="22"/>
  <c r="AO175" i="22"/>
  <c r="AO176" i="22"/>
  <c r="AO177" i="22"/>
  <c r="AO178" i="22"/>
  <c r="AO179" i="22"/>
  <c r="AO180" i="22"/>
  <c r="AO181" i="22"/>
  <c r="AO182" i="22"/>
  <c r="AO183" i="22"/>
  <c r="AO184" i="22"/>
  <c r="AO185" i="22"/>
  <c r="AO186" i="22"/>
  <c r="AO187" i="22"/>
  <c r="AO188" i="22"/>
  <c r="AO189" i="22"/>
  <c r="AO190" i="22"/>
  <c r="AO191" i="22"/>
  <c r="AO192" i="22"/>
  <c r="AO193" i="22"/>
  <c r="AO194" i="22"/>
  <c r="AO195" i="22"/>
  <c r="AO196" i="22"/>
  <c r="AO197" i="22"/>
  <c r="AO198" i="22"/>
  <c r="AO199" i="22"/>
  <c r="AO200" i="22"/>
  <c r="AO201" i="22"/>
  <c r="AO202" i="22"/>
  <c r="AO203" i="22"/>
  <c r="AO204" i="22"/>
  <c r="AO205" i="22"/>
  <c r="AO206" i="22"/>
  <c r="AO207" i="22"/>
  <c r="AO208" i="22"/>
  <c r="AO209" i="22"/>
  <c r="AO210" i="22"/>
  <c r="AO211" i="22"/>
  <c r="AO212" i="22"/>
  <c r="AO213" i="22"/>
  <c r="AO214" i="22"/>
  <c r="AO215" i="22"/>
  <c r="AO216" i="22"/>
  <c r="AO217" i="22"/>
  <c r="AO218" i="22"/>
  <c r="AO219" i="22"/>
  <c r="AO220" i="22"/>
  <c r="AO221" i="22"/>
  <c r="AO222" i="22"/>
  <c r="AO223" i="22"/>
  <c r="AO224" i="22"/>
  <c r="AO225" i="22"/>
  <c r="AO226" i="22"/>
  <c r="AO227" i="22"/>
  <c r="AO228" i="22"/>
  <c r="AO229" i="22"/>
  <c r="AO230" i="22"/>
  <c r="AO231" i="22"/>
  <c r="AO232" i="22"/>
  <c r="AO233" i="22"/>
  <c r="AO234" i="22"/>
  <c r="AO235" i="22"/>
  <c r="AO236" i="22"/>
  <c r="AO237" i="22"/>
  <c r="AO238" i="22"/>
  <c r="AO239" i="22"/>
  <c r="AO240" i="22"/>
  <c r="AO241" i="22"/>
  <c r="AO242" i="22"/>
  <c r="AO243" i="22"/>
  <c r="AO244" i="22"/>
  <c r="AO245" i="22"/>
  <c r="AO246" i="22"/>
  <c r="AO247" i="22"/>
  <c r="AO248" i="22"/>
  <c r="AO249" i="22"/>
  <c r="AO250" i="22"/>
  <c r="AO251" i="22"/>
  <c r="AO252" i="22"/>
  <c r="AO253" i="22"/>
  <c r="AO254" i="22"/>
  <c r="AO255" i="22"/>
  <c r="AO256" i="22"/>
  <c r="AO257" i="22"/>
  <c r="AO258" i="22"/>
  <c r="AO259" i="22"/>
  <c r="AO260" i="22"/>
  <c r="AO261" i="22"/>
  <c r="AO262" i="22"/>
  <c r="AO263" i="22"/>
  <c r="AO264" i="22"/>
  <c r="AO265" i="22"/>
  <c r="AO266" i="22"/>
  <c r="AO267" i="22"/>
  <c r="AO268" i="22"/>
  <c r="AO269" i="22"/>
  <c r="AO270" i="22"/>
  <c r="AO271" i="22"/>
  <c r="AO272" i="22"/>
  <c r="AO273" i="22"/>
  <c r="AO274" i="22"/>
  <c r="AO275" i="22"/>
  <c r="AO276" i="22"/>
  <c r="AO277" i="22"/>
  <c r="AO278" i="22"/>
  <c r="AO279" i="22"/>
  <c r="AO280" i="22"/>
  <c r="AO281" i="22"/>
  <c r="AO282" i="22"/>
  <c r="AO283" i="22"/>
  <c r="AO284" i="22"/>
  <c r="AO285" i="22"/>
  <c r="AO286" i="22"/>
  <c r="AO287" i="22"/>
  <c r="AO288" i="22"/>
  <c r="AO289" i="22"/>
  <c r="AO290" i="22"/>
  <c r="AO291" i="22"/>
  <c r="AO292" i="22"/>
  <c r="AO293" i="22"/>
  <c r="AO294" i="22"/>
  <c r="AO295" i="22"/>
  <c r="AO296" i="22"/>
  <c r="AO297" i="22"/>
  <c r="AO298" i="22"/>
  <c r="AO299" i="22"/>
  <c r="AO300" i="22"/>
  <c r="AO301" i="22"/>
  <c r="AO302" i="22"/>
  <c r="AO303" i="22"/>
  <c r="AO304" i="22"/>
  <c r="AO305" i="22"/>
  <c r="AO306" i="22"/>
  <c r="AO307" i="22"/>
  <c r="AO308" i="22"/>
  <c r="AO309" i="22"/>
  <c r="AO310" i="22"/>
  <c r="AO311" i="22"/>
  <c r="AO312" i="22"/>
  <c r="AO313" i="22"/>
  <c r="AO314" i="22"/>
  <c r="AO315" i="22"/>
  <c r="AO316" i="22"/>
  <c r="AO317" i="22"/>
  <c r="AO318" i="22"/>
  <c r="AO319" i="22"/>
  <c r="AO320" i="22"/>
  <c r="AO321" i="22"/>
  <c r="AO322" i="22"/>
  <c r="AO323" i="22"/>
  <c r="AO324" i="22"/>
  <c r="AO325" i="22"/>
  <c r="AO326" i="22"/>
  <c r="AO327" i="22"/>
  <c r="AO328" i="22"/>
  <c r="AO329" i="22"/>
  <c r="AO330" i="22"/>
  <c r="AO331" i="22"/>
  <c r="AO332" i="22"/>
  <c r="AO333" i="22"/>
  <c r="AO334" i="22"/>
  <c r="AO335" i="22"/>
  <c r="AO336" i="22"/>
  <c r="AO337" i="22"/>
  <c r="AO338" i="22"/>
  <c r="AO339" i="22"/>
  <c r="AO340" i="22"/>
  <c r="AO341" i="22"/>
  <c r="AO342" i="22"/>
  <c r="AO343" i="22"/>
  <c r="AO344" i="22"/>
  <c r="AO345" i="22"/>
  <c r="AO346" i="22"/>
  <c r="AO347" i="22"/>
  <c r="AO348" i="22"/>
  <c r="AO349" i="22"/>
  <c r="AO350" i="22"/>
  <c r="AO351" i="22"/>
  <c r="AO352" i="22"/>
  <c r="AO353" i="22"/>
  <c r="AO354" i="22"/>
  <c r="AO355" i="22"/>
  <c r="AO356" i="22"/>
  <c r="AO357" i="22"/>
  <c r="AO358" i="22"/>
  <c r="AO359" i="22"/>
  <c r="AO360" i="22"/>
  <c r="AO361" i="22"/>
  <c r="AO362" i="22"/>
  <c r="AO363" i="22"/>
  <c r="AO364" i="22"/>
  <c r="AO365" i="22"/>
  <c r="AO366" i="22"/>
  <c r="AO367" i="22"/>
  <c r="AO368" i="22"/>
  <c r="AO369" i="22"/>
  <c r="AO370" i="22"/>
  <c r="AO371" i="22"/>
  <c r="AO372" i="22"/>
  <c r="AO373" i="22"/>
  <c r="AO374" i="22"/>
  <c r="AO375" i="22"/>
  <c r="AO376" i="22"/>
  <c r="AO377" i="22"/>
  <c r="AO378" i="22"/>
  <c r="AO379" i="22"/>
  <c r="AO380" i="22"/>
  <c r="AO381" i="22"/>
  <c r="AO382" i="22"/>
  <c r="AO383" i="22"/>
  <c r="AO384" i="22"/>
  <c r="AO385" i="22"/>
  <c r="AO386" i="22"/>
  <c r="AO387" i="22"/>
  <c r="AO388" i="22"/>
  <c r="AO389" i="22"/>
  <c r="AO390" i="22"/>
  <c r="AO391" i="22"/>
  <c r="AO392" i="22"/>
  <c r="AO393" i="22"/>
  <c r="AO394" i="22"/>
  <c r="AO395" i="22"/>
  <c r="AO396" i="22"/>
  <c r="AO397" i="22"/>
  <c r="AO398" i="22"/>
  <c r="AO399" i="22"/>
  <c r="AO400" i="22"/>
  <c r="AO401" i="22"/>
  <c r="AO402" i="22"/>
  <c r="AO403" i="22"/>
  <c r="AO404" i="22"/>
  <c r="AO405" i="22"/>
  <c r="AO406" i="22"/>
  <c r="AO407" i="22"/>
  <c r="AO408" i="22"/>
  <c r="AO409" i="22"/>
  <c r="AO410" i="22"/>
  <c r="AO411" i="22"/>
  <c r="AO412" i="22"/>
  <c r="AO413" i="22"/>
  <c r="AO414" i="22"/>
  <c r="AO415" i="22"/>
  <c r="AO416" i="22"/>
  <c r="AO417" i="22"/>
  <c r="AO418" i="22"/>
  <c r="AO419" i="22"/>
  <c r="AO420" i="22"/>
  <c r="AO421" i="22"/>
  <c r="AO422" i="22"/>
  <c r="AO423" i="22"/>
  <c r="AO424" i="22"/>
  <c r="AO425" i="22"/>
  <c r="AO426" i="22"/>
  <c r="AO427" i="22"/>
  <c r="AO428" i="22"/>
  <c r="AO429" i="22"/>
  <c r="AO430" i="22"/>
  <c r="AO431" i="22"/>
  <c r="AO432" i="22"/>
  <c r="AO433" i="22"/>
  <c r="AO434" i="22"/>
  <c r="AO435" i="22"/>
  <c r="AO436" i="22"/>
  <c r="AO437" i="22"/>
  <c r="AO438" i="22"/>
  <c r="AO439" i="22"/>
  <c r="AO440" i="22"/>
  <c r="AO441" i="22"/>
  <c r="AO442" i="22"/>
  <c r="AO443" i="22"/>
  <c r="AO444" i="22"/>
  <c r="AO445" i="22"/>
  <c r="AO446" i="22"/>
  <c r="AO447" i="22"/>
  <c r="AO448" i="22"/>
  <c r="AO449" i="22"/>
  <c r="AO450" i="22"/>
  <c r="AO451" i="22"/>
  <c r="AO452" i="22"/>
  <c r="AO453" i="22"/>
  <c r="AO454" i="22"/>
  <c r="AO455" i="22"/>
  <c r="AO456" i="22"/>
  <c r="AO457" i="22"/>
  <c r="AO458" i="22"/>
  <c r="AO459" i="22"/>
  <c r="AO460" i="22"/>
  <c r="AO461" i="22"/>
  <c r="AO462" i="22"/>
  <c r="AO463" i="22"/>
  <c r="AO464" i="22"/>
  <c r="AO465" i="22"/>
  <c r="AO466" i="22"/>
  <c r="AO467" i="22"/>
  <c r="AO468" i="22"/>
  <c r="AO469" i="22"/>
  <c r="AO470" i="22"/>
  <c r="AO471" i="22"/>
  <c r="AO472" i="22"/>
  <c r="AO473" i="22"/>
  <c r="AO474" i="22"/>
  <c r="AO475" i="22"/>
  <c r="AO476" i="22"/>
  <c r="AO477" i="22"/>
  <c r="AO478" i="22"/>
  <c r="AO479" i="22"/>
  <c r="AO480" i="22"/>
  <c r="AO481" i="22"/>
  <c r="AO482" i="22"/>
  <c r="AO483" i="22"/>
  <c r="AO484" i="22"/>
  <c r="AO485" i="22"/>
  <c r="AO486" i="22"/>
  <c r="AO487" i="22"/>
  <c r="AO488" i="22"/>
  <c r="AO489" i="22"/>
  <c r="AO490" i="22"/>
  <c r="AO491" i="22"/>
  <c r="AO492" i="22"/>
  <c r="AO493" i="22"/>
  <c r="AO494" i="22"/>
  <c r="AO495" i="22"/>
  <c r="AO496" i="22"/>
  <c r="AO497" i="22"/>
  <c r="AO498" i="22"/>
  <c r="AO499" i="22"/>
  <c r="AO500" i="22"/>
  <c r="AO501" i="22"/>
  <c r="AO502" i="22"/>
  <c r="AO503" i="22"/>
  <c r="AO504" i="22"/>
  <c r="AO505" i="22"/>
  <c r="AO506" i="22"/>
  <c r="AO507" i="22"/>
  <c r="AO508" i="22"/>
  <c r="AO509" i="22"/>
  <c r="AO510" i="22"/>
  <c r="AO511" i="22"/>
  <c r="AO512" i="22"/>
  <c r="AO513" i="22"/>
  <c r="AO514" i="22"/>
  <c r="AO515" i="22"/>
  <c r="AO516" i="22"/>
  <c r="AO517" i="22"/>
  <c r="AO518" i="22"/>
  <c r="AO519" i="22"/>
  <c r="AO520" i="22"/>
  <c r="AO521" i="22"/>
  <c r="AO522" i="22"/>
  <c r="AO523" i="22"/>
  <c r="AO524" i="22"/>
  <c r="AO525" i="22"/>
  <c r="AO526" i="22"/>
  <c r="AO527" i="22"/>
  <c r="AO528" i="22"/>
  <c r="AO529" i="22"/>
  <c r="AO530" i="22"/>
  <c r="AO531" i="22"/>
  <c r="AO532" i="22"/>
  <c r="AO533" i="22"/>
  <c r="AO534" i="22"/>
  <c r="AO535" i="22"/>
  <c r="AO536" i="22"/>
  <c r="AO537" i="22"/>
  <c r="AO538" i="22"/>
  <c r="AO539" i="22"/>
  <c r="AO540" i="22"/>
  <c r="AO541" i="22"/>
  <c r="AO542" i="22"/>
  <c r="AO543" i="22"/>
  <c r="AO544" i="22"/>
  <c r="AO545" i="22"/>
  <c r="AO546" i="22"/>
  <c r="AO547" i="22"/>
  <c r="AO548" i="22"/>
  <c r="AO549" i="22"/>
  <c r="AO550" i="22"/>
  <c r="AO551" i="22"/>
  <c r="AO552" i="22"/>
  <c r="AO553" i="22"/>
  <c r="AO554" i="22"/>
  <c r="AO555" i="22"/>
  <c r="AO556" i="22"/>
  <c r="AO557" i="22"/>
  <c r="AO558" i="22"/>
  <c r="AO559" i="22"/>
  <c r="AO560" i="22"/>
  <c r="AO561" i="22"/>
  <c r="AO562" i="22"/>
  <c r="AO563" i="22"/>
  <c r="AO564" i="22"/>
  <c r="AO565" i="22"/>
  <c r="AO566" i="22"/>
  <c r="AO567" i="22"/>
  <c r="AO568" i="22"/>
  <c r="AO569" i="22"/>
  <c r="AO570" i="22"/>
  <c r="AO571" i="22"/>
  <c r="AO572" i="22"/>
  <c r="AO573" i="22"/>
  <c r="AO574" i="22"/>
  <c r="AO575" i="22"/>
  <c r="AO576" i="22"/>
  <c r="AO577" i="22"/>
  <c r="AO578" i="22"/>
  <c r="AO579" i="22"/>
  <c r="AO580" i="22"/>
  <c r="AO581" i="22"/>
  <c r="AO582" i="22"/>
  <c r="AO583" i="22"/>
  <c r="AO584" i="22"/>
  <c r="AO585" i="22"/>
  <c r="AO586" i="22"/>
  <c r="AO587" i="22"/>
  <c r="AO588" i="22"/>
  <c r="AO589" i="22"/>
  <c r="AO590" i="22"/>
  <c r="AO591" i="22"/>
  <c r="AO592" i="22"/>
  <c r="AO593" i="22"/>
  <c r="AO594" i="22"/>
  <c r="AO595" i="22"/>
  <c r="AO596" i="22"/>
  <c r="AO597" i="22"/>
  <c r="AO598" i="22"/>
  <c r="AO599" i="22"/>
  <c r="AO600" i="22"/>
  <c r="AO601" i="22"/>
  <c r="AO602" i="22"/>
  <c r="AO603" i="22"/>
  <c r="AO604" i="22"/>
  <c r="AO605" i="22"/>
  <c r="AO606" i="22"/>
  <c r="AO607" i="22"/>
  <c r="AO608" i="22"/>
  <c r="AO609" i="22"/>
  <c r="AO610" i="22"/>
  <c r="AO611" i="22"/>
  <c r="AO612" i="22"/>
  <c r="AO613" i="22"/>
  <c r="AO614" i="22"/>
  <c r="AO615" i="22"/>
  <c r="AO616" i="22"/>
  <c r="AO617" i="22"/>
  <c r="AO618" i="22"/>
  <c r="AO619" i="22"/>
  <c r="AO620" i="22"/>
  <c r="AO621" i="22"/>
  <c r="AO622" i="22"/>
  <c r="AO623" i="22"/>
  <c r="AO624" i="22"/>
  <c r="AO625" i="22"/>
  <c r="AO626" i="22"/>
  <c r="AO627" i="22"/>
  <c r="AO628" i="22"/>
  <c r="AO629" i="22"/>
  <c r="AO630" i="22"/>
  <c r="AO631" i="22"/>
  <c r="AO632" i="22"/>
  <c r="AO633" i="22"/>
  <c r="AO634" i="22"/>
  <c r="AO635" i="22"/>
  <c r="AO636" i="22"/>
  <c r="AO637" i="22"/>
  <c r="AO638" i="22"/>
  <c r="AO639" i="22"/>
  <c r="AO640" i="22"/>
  <c r="AO641" i="22"/>
  <c r="AO642" i="22"/>
  <c r="AO643" i="22"/>
  <c r="AO644" i="22"/>
  <c r="AO645" i="22"/>
  <c r="AO646" i="22"/>
  <c r="AO647" i="22"/>
  <c r="AO648" i="22"/>
  <c r="AO649" i="22"/>
  <c r="AO650" i="22"/>
  <c r="AO651" i="22"/>
  <c r="AO652" i="22"/>
  <c r="AO653" i="22"/>
  <c r="AO654" i="22"/>
  <c r="AO655" i="22"/>
  <c r="AO656" i="22"/>
  <c r="AO657" i="22"/>
  <c r="AO658" i="22"/>
  <c r="AO659" i="22"/>
  <c r="AO660" i="22"/>
  <c r="AO661" i="22"/>
  <c r="AO662" i="22"/>
  <c r="AO663" i="22"/>
  <c r="AO664" i="22"/>
  <c r="AO665" i="22"/>
  <c r="AO666" i="22"/>
  <c r="AO667" i="22"/>
  <c r="AO668" i="22"/>
  <c r="AO669" i="22"/>
  <c r="AO670" i="22"/>
  <c r="AO671" i="22"/>
  <c r="AO672" i="22"/>
  <c r="AO673" i="22"/>
  <c r="AO674" i="22"/>
  <c r="AO675" i="22"/>
  <c r="AO676" i="22"/>
  <c r="AO677" i="22"/>
  <c r="AO678" i="22"/>
  <c r="AO679" i="22"/>
  <c r="AO680" i="22"/>
  <c r="AO681" i="22"/>
  <c r="AO682" i="22"/>
  <c r="AO683" i="22"/>
  <c r="AO684" i="22"/>
  <c r="AO685" i="22"/>
  <c r="AO686" i="22"/>
  <c r="AO687" i="22"/>
  <c r="AO688" i="22"/>
  <c r="AO689" i="22"/>
  <c r="AO690" i="22"/>
  <c r="AO691" i="22"/>
  <c r="AO692" i="22"/>
  <c r="AO693" i="22"/>
  <c r="AO694" i="22"/>
  <c r="AO695" i="22"/>
  <c r="AO696" i="22"/>
  <c r="AO697" i="22"/>
  <c r="AO698" i="22"/>
  <c r="AO699" i="22"/>
  <c r="AO700" i="22"/>
  <c r="AO701" i="22"/>
  <c r="AO702" i="22"/>
  <c r="AO703" i="22"/>
  <c r="AO704" i="22"/>
  <c r="AO705" i="22"/>
  <c r="AO706" i="22"/>
  <c r="AO707" i="22"/>
  <c r="AO708" i="22"/>
  <c r="AO709" i="22"/>
  <c r="AO710" i="22"/>
  <c r="AO711" i="22"/>
  <c r="AO712" i="22"/>
  <c r="AO713" i="22"/>
  <c r="AO714" i="22"/>
  <c r="AO715" i="22"/>
  <c r="AO716" i="22"/>
  <c r="AO717" i="22"/>
  <c r="AO718" i="22"/>
  <c r="AO719" i="22"/>
  <c r="AO720" i="22"/>
  <c r="AO721" i="22"/>
  <c r="AO722" i="22"/>
  <c r="AO723" i="22"/>
  <c r="AO724" i="22"/>
  <c r="AO725" i="22"/>
  <c r="AO726" i="22"/>
  <c r="AO727" i="22"/>
  <c r="AO728" i="22"/>
  <c r="AO729" i="22"/>
  <c r="AO730" i="22"/>
  <c r="AO731" i="22"/>
  <c r="AO732" i="22"/>
  <c r="AO733" i="22"/>
  <c r="AO734" i="22"/>
  <c r="AO735" i="22"/>
  <c r="AO736" i="22"/>
  <c r="AO737" i="22"/>
  <c r="AO738" i="22"/>
  <c r="AO739" i="22"/>
  <c r="AO740" i="22"/>
  <c r="AO741" i="22"/>
  <c r="AO742" i="22"/>
  <c r="AO743" i="22"/>
  <c r="AO744" i="22"/>
  <c r="AO745" i="22"/>
  <c r="AO746" i="22"/>
  <c r="AO747" i="22"/>
  <c r="AO748" i="22"/>
  <c r="AO749" i="22"/>
  <c r="AO750" i="22"/>
  <c r="AO751" i="22"/>
  <c r="AO752" i="22"/>
  <c r="AO753" i="22"/>
  <c r="AO754" i="22"/>
  <c r="AO755" i="22"/>
  <c r="AO756" i="22"/>
  <c r="AO757" i="22"/>
  <c r="AO758" i="22"/>
  <c r="AO759" i="22"/>
  <c r="AO760" i="22"/>
  <c r="AO761" i="22"/>
  <c r="AO762" i="22"/>
  <c r="AO763" i="22"/>
  <c r="AO764" i="22"/>
  <c r="AO765" i="22"/>
  <c r="AO766" i="22"/>
  <c r="AO767" i="22"/>
  <c r="AO768" i="22"/>
  <c r="AO769" i="22"/>
  <c r="AO770" i="22"/>
  <c r="AO771" i="22"/>
  <c r="AO772" i="22"/>
  <c r="AO773" i="22"/>
  <c r="AO774" i="22"/>
  <c r="AO775" i="22"/>
  <c r="AO776" i="22"/>
  <c r="AO777" i="22"/>
  <c r="AO778" i="22"/>
  <c r="AO779" i="22"/>
  <c r="AO780" i="22"/>
  <c r="AO781" i="22"/>
  <c r="AO782" i="22"/>
  <c r="AO783" i="22"/>
  <c r="AO784" i="22"/>
  <c r="AO785" i="22"/>
  <c r="AO786" i="22"/>
  <c r="AO787" i="22"/>
  <c r="AO788" i="22"/>
  <c r="AO789" i="22"/>
  <c r="AO790" i="22"/>
  <c r="AO791" i="22"/>
  <c r="AO792" i="22"/>
  <c r="AO793" i="22"/>
  <c r="AO794" i="22"/>
  <c r="AO795" i="22"/>
  <c r="AO796" i="22"/>
  <c r="AO797" i="22"/>
  <c r="AO798" i="22"/>
  <c r="AO799" i="22"/>
  <c r="AO800" i="22"/>
  <c r="AO801" i="22"/>
  <c r="AO802" i="22"/>
  <c r="AO803" i="22"/>
  <c r="AO804" i="22"/>
  <c r="AO805" i="22"/>
  <c r="AO806" i="22"/>
  <c r="AO807" i="22"/>
  <c r="AO808" i="22"/>
  <c r="AO809" i="22"/>
  <c r="AO810" i="22"/>
  <c r="AO811" i="22"/>
  <c r="AO812" i="22"/>
  <c r="AO813" i="22"/>
  <c r="AO814" i="22"/>
  <c r="AO815" i="22"/>
  <c r="AO816" i="22"/>
  <c r="AO817" i="22"/>
  <c r="AO818" i="22"/>
  <c r="AO819" i="22"/>
  <c r="AO820" i="22"/>
  <c r="AO821" i="22"/>
  <c r="AO822" i="22"/>
  <c r="AO823" i="22"/>
  <c r="AO824" i="22"/>
  <c r="AO825" i="22"/>
  <c r="AO826" i="22"/>
  <c r="AO827" i="22"/>
  <c r="AO828" i="22"/>
  <c r="AO829" i="22"/>
  <c r="AO830" i="22"/>
  <c r="AO831" i="22"/>
  <c r="AO832" i="22"/>
  <c r="AO833" i="22"/>
  <c r="AO834" i="22"/>
  <c r="AO835" i="22"/>
  <c r="AO836" i="22"/>
  <c r="AO837" i="22"/>
  <c r="AO838" i="22"/>
  <c r="AO839" i="22"/>
  <c r="AO840" i="22"/>
  <c r="AO841" i="22"/>
  <c r="AO842" i="22"/>
  <c r="AO843" i="22"/>
  <c r="AO844" i="22"/>
  <c r="AO845" i="22"/>
  <c r="AO846" i="22"/>
  <c r="AO847" i="22"/>
  <c r="AO848" i="22"/>
  <c r="AO849" i="22"/>
  <c r="AO850" i="22"/>
  <c r="AO851" i="22"/>
  <c r="AO852" i="22"/>
  <c r="AO853" i="22"/>
  <c r="AO854" i="22"/>
  <c r="AO855" i="22"/>
  <c r="AO856" i="22"/>
  <c r="AO857" i="22"/>
  <c r="AO858" i="22"/>
  <c r="AO859" i="22"/>
  <c r="AO860" i="22"/>
  <c r="AO861" i="22"/>
  <c r="AO862" i="22"/>
  <c r="AO863" i="22"/>
  <c r="AO864" i="22"/>
  <c r="AO865" i="22"/>
  <c r="AO866" i="22"/>
  <c r="AO867" i="22"/>
  <c r="AO868" i="22"/>
  <c r="AO869" i="22"/>
  <c r="AO870" i="22"/>
  <c r="AO871" i="22"/>
  <c r="AO872" i="22"/>
  <c r="AO873" i="22"/>
  <c r="AO874" i="22"/>
  <c r="AO875" i="22"/>
  <c r="AO876" i="22"/>
  <c r="AO877" i="22"/>
  <c r="AO878" i="22"/>
  <c r="AO879" i="22"/>
  <c r="AO880" i="22"/>
  <c r="AO881" i="22"/>
  <c r="AO882" i="22"/>
  <c r="AO883" i="22"/>
  <c r="AO884" i="22"/>
  <c r="AO885" i="22"/>
  <c r="AO886" i="22"/>
  <c r="AO887" i="22"/>
  <c r="AO888" i="22"/>
  <c r="AO889" i="22"/>
  <c r="AO890" i="22"/>
  <c r="AO891" i="22"/>
  <c r="AO892" i="22"/>
  <c r="AO893" i="22"/>
  <c r="AO894" i="22"/>
  <c r="AO895" i="22"/>
  <c r="AO896" i="22"/>
  <c r="AO897" i="22"/>
  <c r="AO898" i="22"/>
  <c r="AO899" i="22"/>
  <c r="AO900" i="22"/>
  <c r="AO901" i="22"/>
  <c r="AO902" i="22"/>
  <c r="AO903" i="22"/>
  <c r="AO904" i="22"/>
  <c r="AO905" i="22"/>
  <c r="AO906" i="22"/>
  <c r="AO907" i="22"/>
  <c r="AO908" i="22"/>
  <c r="AO909" i="22"/>
  <c r="AO910" i="22"/>
  <c r="AO911" i="22"/>
  <c r="AO912" i="22"/>
  <c r="AO913" i="22"/>
  <c r="AO914" i="22"/>
  <c r="AO915" i="22"/>
  <c r="AO916" i="22"/>
  <c r="AO917" i="22"/>
  <c r="AO918" i="22"/>
  <c r="AO919" i="22"/>
  <c r="AO920" i="22"/>
  <c r="AO921" i="22"/>
  <c r="AO922" i="22"/>
  <c r="AO923" i="22"/>
  <c r="AO924" i="22"/>
  <c r="AO925" i="22"/>
  <c r="AO926" i="22"/>
  <c r="AO927" i="22"/>
  <c r="AO928" i="22"/>
  <c r="AO929" i="22"/>
  <c r="AO930" i="22"/>
  <c r="AO931" i="22"/>
  <c r="AO932" i="22"/>
  <c r="AO933" i="22"/>
  <c r="AO934" i="22"/>
  <c r="AO935" i="22"/>
  <c r="AO936" i="22"/>
  <c r="AO937" i="22"/>
  <c r="AO938" i="22"/>
  <c r="AO939" i="22"/>
  <c r="AO940" i="22"/>
  <c r="AO941" i="22"/>
  <c r="AO942" i="22"/>
  <c r="AO943" i="22"/>
  <c r="AO944" i="22"/>
  <c r="AO2" i="22"/>
  <c r="AP3" i="22"/>
  <c r="AP4" i="22"/>
  <c r="AP5" i="22"/>
  <c r="AP6" i="22"/>
  <c r="AP7" i="22"/>
  <c r="AP8" i="22"/>
  <c r="AP9" i="22"/>
  <c r="AP10" i="22"/>
  <c r="AP11" i="22"/>
  <c r="AP12" i="22"/>
  <c r="AP13" i="22"/>
  <c r="AP14" i="22"/>
  <c r="AP15" i="22"/>
  <c r="AP16" i="22"/>
  <c r="AP17" i="22"/>
  <c r="AP18" i="22"/>
  <c r="AP19" i="22"/>
  <c r="AP20" i="22"/>
  <c r="AP21" i="22"/>
  <c r="AP22" i="22"/>
  <c r="AP23" i="22"/>
  <c r="AP24" i="22"/>
  <c r="AP25" i="22"/>
  <c r="AP26" i="22"/>
  <c r="AP27" i="22"/>
  <c r="AP28" i="22"/>
  <c r="AP29" i="22"/>
  <c r="AP30" i="22"/>
  <c r="AP31" i="22"/>
  <c r="AP32" i="22"/>
  <c r="AP33" i="22"/>
  <c r="AP34" i="22"/>
  <c r="AP35" i="22"/>
  <c r="AP36" i="22"/>
  <c r="AP37" i="22"/>
  <c r="AP38" i="22"/>
  <c r="AP39" i="22"/>
  <c r="AP40" i="22"/>
  <c r="AP41" i="22"/>
  <c r="AP42" i="22"/>
  <c r="AP43" i="22"/>
  <c r="AP44" i="22"/>
  <c r="AP45" i="22"/>
  <c r="AP46" i="22"/>
  <c r="AP47" i="22"/>
  <c r="AP48" i="22"/>
  <c r="AP49" i="22"/>
  <c r="AP50" i="22"/>
  <c r="AP51" i="22"/>
  <c r="AP52" i="22"/>
  <c r="AP53" i="22"/>
  <c r="AP54" i="22"/>
  <c r="AP55" i="22"/>
  <c r="AP56" i="22"/>
  <c r="AP57" i="22"/>
  <c r="AP58" i="22"/>
  <c r="AP59" i="22"/>
  <c r="AP60" i="22"/>
  <c r="AP61" i="22"/>
  <c r="AP62" i="22"/>
  <c r="AP63" i="22"/>
  <c r="AP64" i="22"/>
  <c r="AP65" i="22"/>
  <c r="AP66" i="22"/>
  <c r="AP67" i="22"/>
  <c r="AP68" i="22"/>
  <c r="AP69" i="22"/>
  <c r="AP70" i="22"/>
  <c r="AP71" i="22"/>
  <c r="AP72" i="22"/>
  <c r="AP73" i="22"/>
  <c r="AP74" i="22"/>
  <c r="AP75" i="22"/>
  <c r="AP76" i="22"/>
  <c r="AP77" i="22"/>
  <c r="AP78" i="22"/>
  <c r="AP79" i="22"/>
  <c r="AP80" i="22"/>
  <c r="AP81" i="22"/>
  <c r="AP82" i="22"/>
  <c r="AP83" i="22"/>
  <c r="AP84" i="22"/>
  <c r="AP85" i="22"/>
  <c r="AP86" i="22"/>
  <c r="AP87" i="22"/>
  <c r="AP88" i="22"/>
  <c r="AP89" i="22"/>
  <c r="AP90" i="22"/>
  <c r="AP91" i="22"/>
  <c r="AP92" i="22"/>
  <c r="AP93" i="22"/>
  <c r="AP94" i="22"/>
  <c r="AP95" i="22"/>
  <c r="AP96" i="22"/>
  <c r="AP97" i="22"/>
  <c r="AP98" i="22"/>
  <c r="AP99" i="22"/>
  <c r="AP100" i="22"/>
  <c r="AP101" i="22"/>
  <c r="AP102" i="22"/>
  <c r="AP103" i="22"/>
  <c r="AP104" i="22"/>
  <c r="AP105" i="22"/>
  <c r="AP106" i="22"/>
  <c r="AP107" i="22"/>
  <c r="AP108" i="22"/>
  <c r="AP109" i="22"/>
  <c r="AP110" i="22"/>
  <c r="AP111" i="22"/>
  <c r="AP112" i="22"/>
  <c r="AP113" i="22"/>
  <c r="AP114" i="22"/>
  <c r="AP115" i="22"/>
  <c r="AP116" i="22"/>
  <c r="AP117" i="22"/>
  <c r="AP118" i="22"/>
  <c r="AP119" i="22"/>
  <c r="AP120" i="22"/>
  <c r="AP121" i="22"/>
  <c r="AP122" i="22"/>
  <c r="AP123" i="22"/>
  <c r="AP124" i="22"/>
  <c r="AP125" i="22"/>
  <c r="AP126" i="22"/>
  <c r="AP127" i="22"/>
  <c r="AP128" i="22"/>
  <c r="AP129" i="22"/>
  <c r="AP130" i="22"/>
  <c r="AP131" i="22"/>
  <c r="AP132" i="22"/>
  <c r="AP133" i="22"/>
  <c r="AP134" i="22"/>
  <c r="AP135" i="22"/>
  <c r="AP136" i="22"/>
  <c r="AP137" i="22"/>
  <c r="AP138" i="22"/>
  <c r="AP139" i="22"/>
  <c r="AP140" i="22"/>
  <c r="AP141" i="22"/>
  <c r="AP142" i="22"/>
  <c r="AP143" i="22"/>
  <c r="AP144" i="22"/>
  <c r="AP145" i="22"/>
  <c r="AP146" i="22"/>
  <c r="AP147" i="22"/>
  <c r="AP148" i="22"/>
  <c r="AP149" i="22"/>
  <c r="AP150" i="22"/>
  <c r="AP151" i="22"/>
  <c r="AP152" i="22"/>
  <c r="AP153" i="22"/>
  <c r="AP154" i="22"/>
  <c r="AP155" i="22"/>
  <c r="AP156" i="22"/>
  <c r="AP157" i="22"/>
  <c r="AP158" i="22"/>
  <c r="AP159" i="22"/>
  <c r="AP160" i="22"/>
  <c r="AP161" i="22"/>
  <c r="AP162" i="22"/>
  <c r="AP163" i="22"/>
  <c r="AP164" i="22"/>
  <c r="AP165" i="22"/>
  <c r="AP166" i="22"/>
  <c r="AP167" i="22"/>
  <c r="AP168" i="22"/>
  <c r="AP169" i="22"/>
  <c r="AP170" i="22"/>
  <c r="AP171" i="22"/>
  <c r="AP172" i="22"/>
  <c r="AP173" i="22"/>
  <c r="AP174" i="22"/>
  <c r="AP175" i="22"/>
  <c r="AP176" i="22"/>
  <c r="AP177" i="22"/>
  <c r="AP178" i="22"/>
  <c r="AP179" i="22"/>
  <c r="AP180" i="22"/>
  <c r="AP181" i="22"/>
  <c r="AP182" i="22"/>
  <c r="AP183" i="22"/>
  <c r="AP184" i="22"/>
  <c r="AP185" i="22"/>
  <c r="AP186" i="22"/>
  <c r="AP187" i="22"/>
  <c r="AP188" i="22"/>
  <c r="AP189" i="22"/>
  <c r="AP190" i="22"/>
  <c r="AP191" i="22"/>
  <c r="AP192" i="22"/>
  <c r="AP193" i="22"/>
  <c r="AP194" i="22"/>
  <c r="AP195" i="22"/>
  <c r="AP196" i="22"/>
  <c r="AP197" i="22"/>
  <c r="AP198" i="22"/>
  <c r="AP199" i="22"/>
  <c r="AP200" i="22"/>
  <c r="AP201" i="22"/>
  <c r="AP202" i="22"/>
  <c r="AP203" i="22"/>
  <c r="AP204" i="22"/>
  <c r="AP205" i="22"/>
  <c r="AP206" i="22"/>
  <c r="AP207" i="22"/>
  <c r="AP208" i="22"/>
  <c r="AP209" i="22"/>
  <c r="AP210" i="22"/>
  <c r="AP211" i="22"/>
  <c r="AP212" i="22"/>
  <c r="AP213" i="22"/>
  <c r="AP214" i="22"/>
  <c r="AP215" i="22"/>
  <c r="AP216" i="22"/>
  <c r="AP217" i="22"/>
  <c r="AP218" i="22"/>
  <c r="AP219" i="22"/>
  <c r="AP220" i="22"/>
  <c r="AP221" i="22"/>
  <c r="AP222" i="22"/>
  <c r="AP223" i="22"/>
  <c r="AP224" i="22"/>
  <c r="AP225" i="22"/>
  <c r="AP226" i="22"/>
  <c r="AP227" i="22"/>
  <c r="AP228" i="22"/>
  <c r="AP229" i="22"/>
  <c r="AP230" i="22"/>
  <c r="AP231" i="22"/>
  <c r="AP232" i="22"/>
  <c r="AP233" i="22"/>
  <c r="AP234" i="22"/>
  <c r="AP235" i="22"/>
  <c r="AP236" i="22"/>
  <c r="AP237" i="22"/>
  <c r="AP238" i="22"/>
  <c r="AP239" i="22"/>
  <c r="AP240" i="22"/>
  <c r="AP241" i="22"/>
  <c r="AP242" i="22"/>
  <c r="AP243" i="22"/>
  <c r="AP244" i="22"/>
  <c r="AP245" i="22"/>
  <c r="AP246" i="22"/>
  <c r="AP247" i="22"/>
  <c r="AP248" i="22"/>
  <c r="AP249" i="22"/>
  <c r="AP250" i="22"/>
  <c r="AP251" i="22"/>
  <c r="AP252" i="22"/>
  <c r="AP253" i="22"/>
  <c r="AP254" i="22"/>
  <c r="AP255" i="22"/>
  <c r="AP256" i="22"/>
  <c r="AP257" i="22"/>
  <c r="AP258" i="22"/>
  <c r="AP259" i="22"/>
  <c r="AP260" i="22"/>
  <c r="AP261" i="22"/>
  <c r="AP262" i="22"/>
  <c r="AP263" i="22"/>
  <c r="AP264" i="22"/>
  <c r="AP265" i="22"/>
  <c r="AP266" i="22"/>
  <c r="AP267" i="22"/>
  <c r="AP268" i="22"/>
  <c r="AP269" i="22"/>
  <c r="AP270" i="22"/>
  <c r="AP271" i="22"/>
  <c r="AP272" i="22"/>
  <c r="AP273" i="22"/>
  <c r="AP274" i="22"/>
  <c r="AP275" i="22"/>
  <c r="AP276" i="22"/>
  <c r="AP277" i="22"/>
  <c r="AP278" i="22"/>
  <c r="AP279" i="22"/>
  <c r="AP280" i="22"/>
  <c r="AP281" i="22"/>
  <c r="AP282" i="22"/>
  <c r="AP283" i="22"/>
  <c r="AP284" i="22"/>
  <c r="AP285" i="22"/>
  <c r="AP286" i="22"/>
  <c r="AP287" i="22"/>
  <c r="AP288" i="22"/>
  <c r="AP289" i="22"/>
  <c r="AP290" i="22"/>
  <c r="AP291" i="22"/>
  <c r="AP292" i="22"/>
  <c r="AP293" i="22"/>
  <c r="AP294" i="22"/>
  <c r="AP295" i="22"/>
  <c r="AP296" i="22"/>
  <c r="AP297" i="22"/>
  <c r="AP298" i="22"/>
  <c r="AP299" i="22"/>
  <c r="AP300" i="22"/>
  <c r="AP301" i="22"/>
  <c r="AP302" i="22"/>
  <c r="AP303" i="22"/>
  <c r="AP304" i="22"/>
  <c r="AP305" i="22"/>
  <c r="AP306" i="22"/>
  <c r="AP307" i="22"/>
  <c r="AP308" i="22"/>
  <c r="AP309" i="22"/>
  <c r="AP310" i="22"/>
  <c r="AP311" i="22"/>
  <c r="AP312" i="22"/>
  <c r="AP313" i="22"/>
  <c r="AP314" i="22"/>
  <c r="AP315" i="22"/>
  <c r="AP316" i="22"/>
  <c r="AP317" i="22"/>
  <c r="AP318" i="22"/>
  <c r="AP319" i="22"/>
  <c r="AP320" i="22"/>
  <c r="AP321" i="22"/>
  <c r="AP322" i="22"/>
  <c r="AP323" i="22"/>
  <c r="AP324" i="22"/>
  <c r="AP325" i="22"/>
  <c r="AP326" i="22"/>
  <c r="AP327" i="22"/>
  <c r="AP328" i="22"/>
  <c r="AP329" i="22"/>
  <c r="AP330" i="22"/>
  <c r="AP331" i="22"/>
  <c r="AP332" i="22"/>
  <c r="AP333" i="22"/>
  <c r="AP334" i="22"/>
  <c r="AP335" i="22"/>
  <c r="AP336" i="22"/>
  <c r="AP337" i="22"/>
  <c r="AP338" i="22"/>
  <c r="AP339" i="22"/>
  <c r="AP340" i="22"/>
  <c r="AP341" i="22"/>
  <c r="AP342" i="22"/>
  <c r="AP343" i="22"/>
  <c r="AP344" i="22"/>
  <c r="AP345" i="22"/>
  <c r="AP346" i="22"/>
  <c r="AP347" i="22"/>
  <c r="AP348" i="22"/>
  <c r="AP349" i="22"/>
  <c r="AP350" i="22"/>
  <c r="AP351" i="22"/>
  <c r="AP352" i="22"/>
  <c r="AP353" i="22"/>
  <c r="AP354" i="22"/>
  <c r="AP355" i="22"/>
  <c r="AP356" i="22"/>
  <c r="AP357" i="22"/>
  <c r="AP358" i="22"/>
  <c r="AP359" i="22"/>
  <c r="AP360" i="22"/>
  <c r="AP361" i="22"/>
  <c r="AP362" i="22"/>
  <c r="AP363" i="22"/>
  <c r="AP364" i="22"/>
  <c r="AP365" i="22"/>
  <c r="AP366" i="22"/>
  <c r="AP367" i="22"/>
  <c r="AP368" i="22"/>
  <c r="AP369" i="22"/>
  <c r="AP370" i="22"/>
  <c r="AP371" i="22"/>
  <c r="AP372" i="22"/>
  <c r="AP373" i="22"/>
  <c r="AP374" i="22"/>
  <c r="AP375" i="22"/>
  <c r="AP376" i="22"/>
  <c r="AP377" i="22"/>
  <c r="AP378" i="22"/>
  <c r="AP379" i="22"/>
  <c r="AP380" i="22"/>
  <c r="AP381" i="22"/>
  <c r="AP382" i="22"/>
  <c r="AP383" i="22"/>
  <c r="AP384" i="22"/>
  <c r="AP385" i="22"/>
  <c r="AP386" i="22"/>
  <c r="AP387" i="22"/>
  <c r="AP388" i="22"/>
  <c r="AP389" i="22"/>
  <c r="AP390" i="22"/>
  <c r="AP391" i="22"/>
  <c r="AP392" i="22"/>
  <c r="AP393" i="22"/>
  <c r="AP394" i="22"/>
  <c r="AP395" i="22"/>
  <c r="AP396" i="22"/>
  <c r="AP397" i="22"/>
  <c r="AP398" i="22"/>
  <c r="AP399" i="22"/>
  <c r="AP400" i="22"/>
  <c r="AP401" i="22"/>
  <c r="AP402" i="22"/>
  <c r="AP403" i="22"/>
  <c r="AP404" i="22"/>
  <c r="AP405" i="22"/>
  <c r="AP406" i="22"/>
  <c r="AP407" i="22"/>
  <c r="AP408" i="22"/>
  <c r="AP409" i="22"/>
  <c r="AP410" i="22"/>
  <c r="AP411" i="22"/>
  <c r="AP412" i="22"/>
  <c r="AP413" i="22"/>
  <c r="AP414" i="22"/>
  <c r="AP415" i="22"/>
  <c r="AP416" i="22"/>
  <c r="AP417" i="22"/>
  <c r="AP418" i="22"/>
  <c r="AP419" i="22"/>
  <c r="AP420" i="22"/>
  <c r="AP421" i="22"/>
  <c r="AP422" i="22"/>
  <c r="AP423" i="22"/>
  <c r="AP424" i="22"/>
  <c r="AP425" i="22"/>
  <c r="AP426" i="22"/>
  <c r="AP427" i="22"/>
  <c r="AP428" i="22"/>
  <c r="AP429" i="22"/>
  <c r="AP430" i="22"/>
  <c r="AP431" i="22"/>
  <c r="AP432" i="22"/>
  <c r="AP433" i="22"/>
  <c r="AP434" i="22"/>
  <c r="AP435" i="22"/>
  <c r="AP436" i="22"/>
  <c r="AP437" i="22"/>
  <c r="AP438" i="22"/>
  <c r="AP439" i="22"/>
  <c r="AP440" i="22"/>
  <c r="AP441" i="22"/>
  <c r="AP442" i="22"/>
  <c r="AP443" i="22"/>
  <c r="AP444" i="22"/>
  <c r="AP445" i="22"/>
  <c r="AP446" i="22"/>
  <c r="AP447" i="22"/>
  <c r="AP448" i="22"/>
  <c r="AP449" i="22"/>
  <c r="AP450" i="22"/>
  <c r="AP451" i="22"/>
  <c r="AP452" i="22"/>
  <c r="AP453" i="22"/>
  <c r="AP454" i="22"/>
  <c r="AP455" i="22"/>
  <c r="AP456" i="22"/>
  <c r="AP457" i="22"/>
  <c r="AP458" i="22"/>
  <c r="AP459" i="22"/>
  <c r="AP460" i="22"/>
  <c r="AP461" i="22"/>
  <c r="AP462" i="22"/>
  <c r="AP463" i="22"/>
  <c r="AP464" i="22"/>
  <c r="AP465" i="22"/>
  <c r="AP466" i="22"/>
  <c r="AP467" i="22"/>
  <c r="AP468" i="22"/>
  <c r="AP469" i="22"/>
  <c r="AP470" i="22"/>
  <c r="AP471" i="22"/>
  <c r="AP472" i="22"/>
  <c r="AP473" i="22"/>
  <c r="AP474" i="22"/>
  <c r="AP475" i="22"/>
  <c r="AP476" i="22"/>
  <c r="AP477" i="22"/>
  <c r="AP478" i="22"/>
  <c r="AP479" i="22"/>
  <c r="AP480" i="22"/>
  <c r="AP481" i="22"/>
  <c r="AP482" i="22"/>
  <c r="AP483" i="22"/>
  <c r="AP484" i="22"/>
  <c r="AP485" i="22"/>
  <c r="AP486" i="22"/>
  <c r="AP487" i="22"/>
  <c r="AP488" i="22"/>
  <c r="AP489" i="22"/>
  <c r="AP490" i="22"/>
  <c r="AP491" i="22"/>
  <c r="AP492" i="22"/>
  <c r="AP493" i="22"/>
  <c r="AP494" i="22"/>
  <c r="AP495" i="22"/>
  <c r="AP496" i="22"/>
  <c r="AP497" i="22"/>
  <c r="AP498" i="22"/>
  <c r="AP499" i="22"/>
  <c r="AP500" i="22"/>
  <c r="AP501" i="22"/>
  <c r="AP502" i="22"/>
  <c r="AP503" i="22"/>
  <c r="AP504" i="22"/>
  <c r="AP505" i="22"/>
  <c r="AP506" i="22"/>
  <c r="AP507" i="22"/>
  <c r="AP508" i="22"/>
  <c r="AP509" i="22"/>
  <c r="AP510" i="22"/>
  <c r="AP511" i="22"/>
  <c r="AP512" i="22"/>
  <c r="AP513" i="22"/>
  <c r="AP514" i="22"/>
  <c r="AP515" i="22"/>
  <c r="AP516" i="22"/>
  <c r="AP517" i="22"/>
  <c r="AP518" i="22"/>
  <c r="AP519" i="22"/>
  <c r="AP520" i="22"/>
  <c r="AP521" i="22"/>
  <c r="AP522" i="22"/>
  <c r="AP523" i="22"/>
  <c r="AP524" i="22"/>
  <c r="AP525" i="22"/>
  <c r="AP526" i="22"/>
  <c r="AP527" i="22"/>
  <c r="AP528" i="22"/>
  <c r="AP529" i="22"/>
  <c r="AP530" i="22"/>
  <c r="AP531" i="22"/>
  <c r="AP532" i="22"/>
  <c r="AP533" i="22"/>
  <c r="AP534" i="22"/>
  <c r="AP535" i="22"/>
  <c r="AP536" i="22"/>
  <c r="AP537" i="22"/>
  <c r="AP538" i="22"/>
  <c r="AP539" i="22"/>
  <c r="AP540" i="22"/>
  <c r="AP541" i="22"/>
  <c r="AP542" i="22"/>
  <c r="AP543" i="22"/>
  <c r="AP544" i="22"/>
  <c r="AP545" i="22"/>
  <c r="AP546" i="22"/>
  <c r="AP547" i="22"/>
  <c r="AP548" i="22"/>
  <c r="AP549" i="22"/>
  <c r="AP550" i="22"/>
  <c r="AP551" i="22"/>
  <c r="AP552" i="22"/>
  <c r="AP553" i="22"/>
  <c r="AP554" i="22"/>
  <c r="AP555" i="22"/>
  <c r="AP556" i="22"/>
  <c r="AP557" i="22"/>
  <c r="AP558" i="22"/>
  <c r="AP559" i="22"/>
  <c r="AP560" i="22"/>
  <c r="AP561" i="22"/>
  <c r="AP562" i="22"/>
  <c r="AP563" i="22"/>
  <c r="AP564" i="22"/>
  <c r="AP565" i="22"/>
  <c r="AP566" i="22"/>
  <c r="AP567" i="22"/>
  <c r="AP568" i="22"/>
  <c r="AP569" i="22"/>
  <c r="AP570" i="22"/>
  <c r="AP571" i="22"/>
  <c r="AP572" i="22"/>
  <c r="AP573" i="22"/>
  <c r="AP574" i="22"/>
  <c r="AP575" i="22"/>
  <c r="AP576" i="22"/>
  <c r="AP577" i="22"/>
  <c r="AP578" i="22"/>
  <c r="AP579" i="22"/>
  <c r="AP580" i="22"/>
  <c r="AP581" i="22"/>
  <c r="AP582" i="22"/>
  <c r="AP583" i="22"/>
  <c r="AP584" i="22"/>
  <c r="AP585" i="22"/>
  <c r="AP586" i="22"/>
  <c r="AP587" i="22"/>
  <c r="AP588" i="22"/>
  <c r="AP589" i="22"/>
  <c r="AP590" i="22"/>
  <c r="AP591" i="22"/>
  <c r="AP592" i="22"/>
  <c r="AP593" i="22"/>
  <c r="AP594" i="22"/>
  <c r="AP595" i="22"/>
  <c r="AP596" i="22"/>
  <c r="AP597" i="22"/>
  <c r="AP598" i="22"/>
  <c r="AP599" i="22"/>
  <c r="AP600" i="22"/>
  <c r="AP601" i="22"/>
  <c r="AP602" i="22"/>
  <c r="AP603" i="22"/>
  <c r="AP604" i="22"/>
  <c r="AP605" i="22"/>
  <c r="AP606" i="22"/>
  <c r="AP607" i="22"/>
  <c r="AP608" i="22"/>
  <c r="AP609" i="22"/>
  <c r="AP610" i="22"/>
  <c r="AP611" i="22"/>
  <c r="AP612" i="22"/>
  <c r="AP613" i="22"/>
  <c r="AP614" i="22"/>
  <c r="AP615" i="22"/>
  <c r="AP616" i="22"/>
  <c r="AP617" i="22"/>
  <c r="AP618" i="22"/>
  <c r="AP619" i="22"/>
  <c r="AP620" i="22"/>
  <c r="AP621" i="22"/>
  <c r="AP622" i="22"/>
  <c r="AP623" i="22"/>
  <c r="AP624" i="22"/>
  <c r="AP625" i="22"/>
  <c r="AP626" i="22"/>
  <c r="AP627" i="22"/>
  <c r="AP628" i="22"/>
  <c r="AP629" i="22"/>
  <c r="AP630" i="22"/>
  <c r="AP631" i="22"/>
  <c r="AP632" i="22"/>
  <c r="AP633" i="22"/>
  <c r="AP634" i="22"/>
  <c r="AP635" i="22"/>
  <c r="AP636" i="22"/>
  <c r="AP637" i="22"/>
  <c r="AP638" i="22"/>
  <c r="AP639" i="22"/>
  <c r="AP640" i="22"/>
  <c r="AP641" i="22"/>
  <c r="AP642" i="22"/>
  <c r="AP643" i="22"/>
  <c r="AP644" i="22"/>
  <c r="AP645" i="22"/>
  <c r="AP646" i="22"/>
  <c r="AP647" i="22"/>
  <c r="AP648" i="22"/>
  <c r="AP649" i="22"/>
  <c r="AP650" i="22"/>
  <c r="AP651" i="22"/>
  <c r="AP652" i="22"/>
  <c r="AP653" i="22"/>
  <c r="AP654" i="22"/>
  <c r="AP655" i="22"/>
  <c r="AP656" i="22"/>
  <c r="AP657" i="22"/>
  <c r="AP658" i="22"/>
  <c r="AP659" i="22"/>
  <c r="AP660" i="22"/>
  <c r="AP661" i="22"/>
  <c r="AP662" i="22"/>
  <c r="AP663" i="22"/>
  <c r="AP664" i="22"/>
  <c r="AP665" i="22"/>
  <c r="AP666" i="22"/>
  <c r="AP667" i="22"/>
  <c r="AP668" i="22"/>
  <c r="AP669" i="22"/>
  <c r="AP670" i="22"/>
  <c r="AP671" i="22"/>
  <c r="AP672" i="22"/>
  <c r="AP673" i="22"/>
  <c r="AP674" i="22"/>
  <c r="AP675" i="22"/>
  <c r="AP676" i="22"/>
  <c r="AP677" i="22"/>
  <c r="AP678" i="22"/>
  <c r="AP679" i="22"/>
  <c r="AP680" i="22"/>
  <c r="AP681" i="22"/>
  <c r="AP682" i="22"/>
  <c r="AP683" i="22"/>
  <c r="AP684" i="22"/>
  <c r="AP685" i="22"/>
  <c r="AP686" i="22"/>
  <c r="AP687" i="22"/>
  <c r="AP688" i="22"/>
  <c r="AP689" i="22"/>
  <c r="AP690" i="22"/>
  <c r="AP691" i="22"/>
  <c r="AP692" i="22"/>
  <c r="AP693" i="22"/>
  <c r="AP694" i="22"/>
  <c r="AP695" i="22"/>
  <c r="AP696" i="22"/>
  <c r="AP697" i="22"/>
  <c r="AP698" i="22"/>
  <c r="AP699" i="22"/>
  <c r="AP700" i="22"/>
  <c r="AP701" i="22"/>
  <c r="AP702" i="22"/>
  <c r="AP703" i="22"/>
  <c r="AP704" i="22"/>
  <c r="AP705" i="22"/>
  <c r="AP706" i="22"/>
  <c r="AP707" i="22"/>
  <c r="AP708" i="22"/>
  <c r="AP709" i="22"/>
  <c r="AP710" i="22"/>
  <c r="AP711" i="22"/>
  <c r="AP712" i="22"/>
  <c r="AP713" i="22"/>
  <c r="AP714" i="22"/>
  <c r="AP715" i="22"/>
  <c r="AP716" i="22"/>
  <c r="AP717" i="22"/>
  <c r="AP718" i="22"/>
  <c r="AP719" i="22"/>
  <c r="AP720" i="22"/>
  <c r="AP721" i="22"/>
  <c r="AP722" i="22"/>
  <c r="AP723" i="22"/>
  <c r="AP724" i="22"/>
  <c r="AP725" i="22"/>
  <c r="AP726" i="22"/>
  <c r="AP727" i="22"/>
  <c r="AP728" i="22"/>
  <c r="AP729" i="22"/>
  <c r="AP730" i="22"/>
  <c r="AP731" i="22"/>
  <c r="AP732" i="22"/>
  <c r="AP733" i="22"/>
  <c r="AP734" i="22"/>
  <c r="AP735" i="22"/>
  <c r="AP736" i="22"/>
  <c r="AP737" i="22"/>
  <c r="AP738" i="22"/>
  <c r="AP739" i="22"/>
  <c r="AP740" i="22"/>
  <c r="AP741" i="22"/>
  <c r="AP742" i="22"/>
  <c r="AP743" i="22"/>
  <c r="AP744" i="22"/>
  <c r="AP745" i="22"/>
  <c r="AP746" i="22"/>
  <c r="AP747" i="22"/>
  <c r="AP748" i="22"/>
  <c r="AP749" i="22"/>
  <c r="AP750" i="22"/>
  <c r="AP751" i="22"/>
  <c r="AP752" i="22"/>
  <c r="AP753" i="22"/>
  <c r="AP754" i="22"/>
  <c r="AP755" i="22"/>
  <c r="AP756" i="22"/>
  <c r="AP757" i="22"/>
  <c r="AP758" i="22"/>
  <c r="AP759" i="22"/>
  <c r="AP760" i="22"/>
  <c r="AP761" i="22"/>
  <c r="AP762" i="22"/>
  <c r="AP763" i="22"/>
  <c r="AP764" i="22"/>
  <c r="AP765" i="22"/>
  <c r="AP766" i="22"/>
  <c r="AP767" i="22"/>
  <c r="AP768" i="22"/>
  <c r="AP769" i="22"/>
  <c r="AP770" i="22"/>
  <c r="AP771" i="22"/>
  <c r="AP772" i="22"/>
  <c r="AP773" i="22"/>
  <c r="AP774" i="22"/>
  <c r="AP775" i="22"/>
  <c r="AP776" i="22"/>
  <c r="AP777" i="22"/>
  <c r="AP778" i="22"/>
  <c r="AP779" i="22"/>
  <c r="AP780" i="22"/>
  <c r="AP781" i="22"/>
  <c r="AP782" i="22"/>
  <c r="AP783" i="22"/>
  <c r="AP784" i="22"/>
  <c r="AP785" i="22"/>
  <c r="AP786" i="22"/>
  <c r="AP787" i="22"/>
  <c r="AP788" i="22"/>
  <c r="AP789" i="22"/>
  <c r="AP790" i="22"/>
  <c r="AP791" i="22"/>
  <c r="AP792" i="22"/>
  <c r="AP793" i="22"/>
  <c r="AP794" i="22"/>
  <c r="AP795" i="22"/>
  <c r="AP796" i="22"/>
  <c r="AP797" i="22"/>
  <c r="AP798" i="22"/>
  <c r="AP799" i="22"/>
  <c r="AP800" i="22"/>
  <c r="AP801" i="22"/>
  <c r="AP802" i="22"/>
  <c r="AP803" i="22"/>
  <c r="AP804" i="22"/>
  <c r="AP805" i="22"/>
  <c r="AP806" i="22"/>
  <c r="AP807" i="22"/>
  <c r="AP808" i="22"/>
  <c r="AP809" i="22"/>
  <c r="AP810" i="22"/>
  <c r="AP811" i="22"/>
  <c r="AP812" i="22"/>
  <c r="AP813" i="22"/>
  <c r="AP814" i="22"/>
  <c r="AP815" i="22"/>
  <c r="AP816" i="22"/>
  <c r="AP817" i="22"/>
  <c r="AP818" i="22"/>
  <c r="AP819" i="22"/>
  <c r="AP820" i="22"/>
  <c r="AP821" i="22"/>
  <c r="AP822" i="22"/>
  <c r="AP823" i="22"/>
  <c r="AP824" i="22"/>
  <c r="AP825" i="22"/>
  <c r="AP826" i="22"/>
  <c r="AP827" i="22"/>
  <c r="AP828" i="22"/>
  <c r="AP829" i="22"/>
  <c r="AP830" i="22"/>
  <c r="AP831" i="22"/>
  <c r="AP832" i="22"/>
  <c r="AP833" i="22"/>
  <c r="AP834" i="22"/>
  <c r="AP835" i="22"/>
  <c r="AP836" i="22"/>
  <c r="AP837" i="22"/>
  <c r="AP838" i="22"/>
  <c r="AP839" i="22"/>
  <c r="AP840" i="22"/>
  <c r="AP841" i="22"/>
  <c r="AP842" i="22"/>
  <c r="AP843" i="22"/>
  <c r="AP844" i="22"/>
  <c r="AP845" i="22"/>
  <c r="AP846" i="22"/>
  <c r="AP847" i="22"/>
  <c r="AP848" i="22"/>
  <c r="AP849" i="22"/>
  <c r="AP850" i="22"/>
  <c r="AP851" i="22"/>
  <c r="AP852" i="22"/>
  <c r="AP853" i="22"/>
  <c r="AP854" i="22"/>
  <c r="AP855" i="22"/>
  <c r="AP856" i="22"/>
  <c r="AP857" i="22"/>
  <c r="AP858" i="22"/>
  <c r="AP859" i="22"/>
  <c r="AP860" i="22"/>
  <c r="AP861" i="22"/>
  <c r="AP862" i="22"/>
  <c r="AP863" i="22"/>
  <c r="AP864" i="22"/>
  <c r="AP865" i="22"/>
  <c r="AP866" i="22"/>
  <c r="AP867" i="22"/>
  <c r="AP868" i="22"/>
  <c r="AP869" i="22"/>
  <c r="AP870" i="22"/>
  <c r="AP871" i="22"/>
  <c r="AP872" i="22"/>
  <c r="AP873" i="22"/>
  <c r="AP874" i="22"/>
  <c r="AP875" i="22"/>
  <c r="AP876" i="22"/>
  <c r="AP877" i="22"/>
  <c r="AP878" i="22"/>
  <c r="AP879" i="22"/>
  <c r="AP880" i="22"/>
  <c r="AP881" i="22"/>
  <c r="AP882" i="22"/>
  <c r="AP883" i="22"/>
  <c r="AP884" i="22"/>
  <c r="AP885" i="22"/>
  <c r="AP886" i="22"/>
  <c r="AP887" i="22"/>
  <c r="AP888" i="22"/>
  <c r="AP889" i="22"/>
  <c r="AP890" i="22"/>
  <c r="AP891" i="22"/>
  <c r="AP892" i="22"/>
  <c r="AP893" i="22"/>
  <c r="AP894" i="22"/>
  <c r="AP895" i="22"/>
  <c r="AP896" i="22"/>
  <c r="AP897" i="22"/>
  <c r="AP898" i="22"/>
  <c r="AP899" i="22"/>
  <c r="AP900" i="22"/>
  <c r="AP901" i="22"/>
  <c r="AP902" i="22"/>
  <c r="AP903" i="22"/>
  <c r="AP904" i="22"/>
  <c r="AP905" i="22"/>
  <c r="AP906" i="22"/>
  <c r="AP907" i="22"/>
  <c r="AP908" i="22"/>
  <c r="AP909" i="22"/>
  <c r="AP910" i="22"/>
  <c r="AP911" i="22"/>
  <c r="AP912" i="22"/>
  <c r="AP913" i="22"/>
  <c r="AP914" i="22"/>
  <c r="AP915" i="22"/>
  <c r="AP916" i="22"/>
  <c r="AP917" i="22"/>
  <c r="AP918" i="22"/>
  <c r="AP919" i="22"/>
  <c r="AP920" i="22"/>
  <c r="AP921" i="22"/>
  <c r="AP922" i="22"/>
  <c r="AP923" i="22"/>
  <c r="AP924" i="22"/>
  <c r="AP925" i="22"/>
  <c r="AP926" i="22"/>
  <c r="AP927" i="22"/>
  <c r="AP928" i="22"/>
  <c r="AP929" i="22"/>
  <c r="AP930" i="22"/>
  <c r="AP931" i="22"/>
  <c r="AP932" i="22"/>
  <c r="AP933" i="22"/>
  <c r="AP934" i="22"/>
  <c r="AP935" i="22"/>
  <c r="AP936" i="22"/>
  <c r="AP937" i="22"/>
  <c r="AP938" i="22"/>
  <c r="AP939" i="22"/>
  <c r="AP940" i="22"/>
  <c r="AP941" i="22"/>
  <c r="AP942" i="22"/>
  <c r="AP943" i="22"/>
  <c r="AP944" i="22"/>
  <c r="AP2" i="22"/>
  <c r="B8" i="5"/>
  <c r="C2" i="26"/>
  <c r="A2" i="26"/>
  <c r="F43" i="24"/>
  <c r="E43" i="24"/>
  <c r="S202" i="24"/>
  <c r="F42" i="24"/>
  <c r="E42" i="24"/>
  <c r="Q27" i="24"/>
  <c r="AN3" i="22"/>
  <c r="AN4" i="22"/>
  <c r="AN5" i="22"/>
  <c r="AN6" i="22"/>
  <c r="AN7" i="22"/>
  <c r="AN8" i="22"/>
  <c r="AN9" i="22"/>
  <c r="AN10" i="22"/>
  <c r="AN11" i="22"/>
  <c r="AN12" i="22"/>
  <c r="AN13" i="22"/>
  <c r="AN14" i="22"/>
  <c r="AN15" i="22"/>
  <c r="AN16" i="22"/>
  <c r="AN17" i="22"/>
  <c r="AN18" i="22"/>
  <c r="AN19" i="22"/>
  <c r="AN20" i="22"/>
  <c r="AN21" i="22"/>
  <c r="AN22" i="22"/>
  <c r="AN23" i="22"/>
  <c r="AN24" i="22"/>
  <c r="AN25" i="22"/>
  <c r="AN26" i="22"/>
  <c r="AN27" i="22"/>
  <c r="AN28" i="22"/>
  <c r="AN29" i="22"/>
  <c r="AN30" i="22"/>
  <c r="AN31" i="22"/>
  <c r="AN32" i="22"/>
  <c r="AN33" i="22"/>
  <c r="AN34" i="22"/>
  <c r="AN35" i="22"/>
  <c r="AN36" i="22"/>
  <c r="AN37" i="22"/>
  <c r="AN38" i="22"/>
  <c r="AN39" i="22"/>
  <c r="AN40" i="22"/>
  <c r="AN41" i="22"/>
  <c r="AN42" i="22"/>
  <c r="AN43" i="22"/>
  <c r="AN44" i="22"/>
  <c r="AN45" i="22"/>
  <c r="AN46" i="22"/>
  <c r="AN47" i="22"/>
  <c r="AN48" i="22"/>
  <c r="AN49" i="22"/>
  <c r="AN50" i="22"/>
  <c r="AN51" i="22"/>
  <c r="AN52" i="22"/>
  <c r="AN53" i="22"/>
  <c r="AN54" i="22"/>
  <c r="AN55" i="22"/>
  <c r="AN56" i="22"/>
  <c r="AN57" i="22"/>
  <c r="AN58" i="22"/>
  <c r="AN59" i="22"/>
  <c r="AN60" i="22"/>
  <c r="AN61" i="22"/>
  <c r="AN62" i="22"/>
  <c r="AN63" i="22"/>
  <c r="AN64" i="22"/>
  <c r="AN65" i="22"/>
  <c r="AN66" i="22"/>
  <c r="AN67" i="22"/>
  <c r="AN68" i="22"/>
  <c r="AN69" i="22"/>
  <c r="AN70" i="22"/>
  <c r="AN71" i="22"/>
  <c r="AN72" i="22"/>
  <c r="AN73" i="22"/>
  <c r="AN74" i="22"/>
  <c r="AN75" i="22"/>
  <c r="AN76" i="22"/>
  <c r="AN77" i="22"/>
  <c r="AN78" i="22"/>
  <c r="AN79" i="22"/>
  <c r="AN80" i="22"/>
  <c r="AN81" i="22"/>
  <c r="AN82" i="22"/>
  <c r="AN83" i="22"/>
  <c r="AN84" i="22"/>
  <c r="AN85" i="22"/>
  <c r="AN86" i="22"/>
  <c r="AN87" i="22"/>
  <c r="AN88" i="22"/>
  <c r="AN89" i="22"/>
  <c r="AN90" i="22"/>
  <c r="AN91" i="22"/>
  <c r="AN92" i="22"/>
  <c r="AN93" i="22"/>
  <c r="AN94" i="22"/>
  <c r="AN95" i="22"/>
  <c r="AN96" i="22"/>
  <c r="AN97" i="22"/>
  <c r="AN98" i="22"/>
  <c r="AN99" i="22"/>
  <c r="AN100" i="22"/>
  <c r="AN101" i="22"/>
  <c r="AN102" i="22"/>
  <c r="AN103" i="22"/>
  <c r="AN104" i="22"/>
  <c r="AN105" i="22"/>
  <c r="AN106" i="22"/>
  <c r="AN107" i="22"/>
  <c r="AN108" i="22"/>
  <c r="AN109" i="22"/>
  <c r="AN110" i="22"/>
  <c r="AN111" i="22"/>
  <c r="AN112" i="22"/>
  <c r="AN113" i="22"/>
  <c r="AN114" i="22"/>
  <c r="AN115" i="22"/>
  <c r="AN116" i="22"/>
  <c r="AN117" i="22"/>
  <c r="AN118" i="22"/>
  <c r="AN119" i="22"/>
  <c r="AN120" i="22"/>
  <c r="AN121" i="22"/>
  <c r="AN122" i="22"/>
  <c r="AN123" i="22"/>
  <c r="AN124" i="22"/>
  <c r="AN125" i="22"/>
  <c r="AN126" i="22"/>
  <c r="AN127" i="22"/>
  <c r="AN128" i="22"/>
  <c r="AN129" i="22"/>
  <c r="AN130" i="22"/>
  <c r="AN131" i="22"/>
  <c r="AN132" i="22"/>
  <c r="AN133" i="22"/>
  <c r="AN134" i="22"/>
  <c r="AN135" i="22"/>
  <c r="AN136" i="22"/>
  <c r="AN137" i="22"/>
  <c r="AN138" i="22"/>
  <c r="AN139" i="22"/>
  <c r="AN140" i="22"/>
  <c r="AN141" i="22"/>
  <c r="AN142" i="22"/>
  <c r="AN143" i="22"/>
  <c r="AN144" i="22"/>
  <c r="AN145" i="22"/>
  <c r="AN146" i="22"/>
  <c r="AN147" i="22"/>
  <c r="AN148" i="22"/>
  <c r="AN149" i="22"/>
  <c r="AN150" i="22"/>
  <c r="AN151" i="22"/>
  <c r="AN152" i="22"/>
  <c r="AN153" i="22"/>
  <c r="AN154" i="22"/>
  <c r="AN155" i="22"/>
  <c r="AN156" i="22"/>
  <c r="AN157" i="22"/>
  <c r="AN158" i="22"/>
  <c r="AN159" i="22"/>
  <c r="AN160" i="22"/>
  <c r="AN161" i="22"/>
  <c r="AN162" i="22"/>
  <c r="AN163" i="22"/>
  <c r="AN164" i="22"/>
  <c r="AN165" i="22"/>
  <c r="AN166" i="22"/>
  <c r="AN167" i="22"/>
  <c r="AN168" i="22"/>
  <c r="AN169" i="22"/>
  <c r="AN170" i="22"/>
  <c r="AN171" i="22"/>
  <c r="AN172" i="22"/>
  <c r="AN173" i="22"/>
  <c r="AN174" i="22"/>
  <c r="AN175" i="22"/>
  <c r="AN176" i="22"/>
  <c r="AN177" i="22"/>
  <c r="AN178" i="22"/>
  <c r="AN179" i="22"/>
  <c r="AN180" i="22"/>
  <c r="AN181" i="22"/>
  <c r="AN182" i="22"/>
  <c r="AN183" i="22"/>
  <c r="AN184" i="22"/>
  <c r="AN185" i="22"/>
  <c r="AN186" i="22"/>
  <c r="AN187" i="22"/>
  <c r="AN188" i="22"/>
  <c r="AN189" i="22"/>
  <c r="AN190" i="22"/>
  <c r="AN191" i="22"/>
  <c r="AN192" i="22"/>
  <c r="AN193" i="22"/>
  <c r="AN194" i="22"/>
  <c r="AN195" i="22"/>
  <c r="AN196" i="22"/>
  <c r="AN197" i="22"/>
  <c r="AN198" i="22"/>
  <c r="AN199" i="22"/>
  <c r="AN200" i="22"/>
  <c r="AN201" i="22"/>
  <c r="AN202" i="22"/>
  <c r="AN203" i="22"/>
  <c r="AN204" i="22"/>
  <c r="AN205" i="22"/>
  <c r="AN206" i="22"/>
  <c r="AN207" i="22"/>
  <c r="AN208" i="22"/>
  <c r="AN209" i="22"/>
  <c r="AN210" i="22"/>
  <c r="AN211" i="22"/>
  <c r="AN212" i="22"/>
  <c r="AN213" i="22"/>
  <c r="AN214" i="22"/>
  <c r="AN215" i="22"/>
  <c r="AN216" i="22"/>
  <c r="AN217" i="22"/>
  <c r="AN218" i="22"/>
  <c r="AN219" i="22"/>
  <c r="AN220" i="22"/>
  <c r="AN221" i="22"/>
  <c r="AN222" i="22"/>
  <c r="AN223" i="22"/>
  <c r="AN224" i="22"/>
  <c r="AN225" i="22"/>
  <c r="AN226" i="22"/>
  <c r="AN227" i="22"/>
  <c r="AN228" i="22"/>
  <c r="AN229" i="22"/>
  <c r="AN230" i="22"/>
  <c r="AN231" i="22"/>
  <c r="AN232" i="22"/>
  <c r="AN233" i="22"/>
  <c r="AN234" i="22"/>
  <c r="AN235" i="22"/>
  <c r="AN236" i="22"/>
  <c r="AN237" i="22"/>
  <c r="AN238" i="22"/>
  <c r="AN239" i="22"/>
  <c r="AN240" i="22"/>
  <c r="AN241" i="22"/>
  <c r="AN242" i="22"/>
  <c r="AN243" i="22"/>
  <c r="AN244" i="22"/>
  <c r="AN245" i="22"/>
  <c r="AN246" i="22"/>
  <c r="AN247" i="22"/>
  <c r="AN248" i="22"/>
  <c r="AN249" i="22"/>
  <c r="AN250" i="22"/>
  <c r="AN251" i="22"/>
  <c r="AN252" i="22"/>
  <c r="AN253" i="22"/>
  <c r="AN254" i="22"/>
  <c r="AN255" i="22"/>
  <c r="AN256" i="22"/>
  <c r="AN257" i="22"/>
  <c r="AN258" i="22"/>
  <c r="AN259" i="22"/>
  <c r="AN260" i="22"/>
  <c r="AN261" i="22"/>
  <c r="AN262" i="22"/>
  <c r="AN263" i="22"/>
  <c r="AN264" i="22"/>
  <c r="AN265" i="22"/>
  <c r="AN266" i="22"/>
  <c r="AN267" i="22"/>
  <c r="AN268" i="22"/>
  <c r="AN269" i="22"/>
  <c r="AN270" i="22"/>
  <c r="AN271" i="22"/>
  <c r="AN272" i="22"/>
  <c r="AN273" i="22"/>
  <c r="AN274" i="22"/>
  <c r="AN275" i="22"/>
  <c r="AN276" i="22"/>
  <c r="AN277" i="22"/>
  <c r="AN278" i="22"/>
  <c r="AN279" i="22"/>
  <c r="AN280" i="22"/>
  <c r="AN281" i="22"/>
  <c r="AN282" i="22"/>
  <c r="AN283" i="22"/>
  <c r="AN284" i="22"/>
  <c r="AN285" i="22"/>
  <c r="AN286" i="22"/>
  <c r="AN287" i="22"/>
  <c r="AN288" i="22"/>
  <c r="AN289" i="22"/>
  <c r="AN290" i="22"/>
  <c r="AN291" i="22"/>
  <c r="AN292" i="22"/>
  <c r="AN293" i="22"/>
  <c r="AN294" i="22"/>
  <c r="AN295" i="22"/>
  <c r="AN296" i="22"/>
  <c r="AN297" i="22"/>
  <c r="AN298" i="22"/>
  <c r="AN299" i="22"/>
  <c r="AN300" i="22"/>
  <c r="AN301" i="22"/>
  <c r="AN302" i="22"/>
  <c r="AN303" i="22"/>
  <c r="AN304" i="22"/>
  <c r="AN305" i="22"/>
  <c r="AN306" i="22"/>
  <c r="AN307" i="22"/>
  <c r="AN308" i="22"/>
  <c r="AN309" i="22"/>
  <c r="AN310" i="22"/>
  <c r="AN311" i="22"/>
  <c r="AN312" i="22"/>
  <c r="AN313" i="22"/>
  <c r="AN314" i="22"/>
  <c r="AN315" i="22"/>
  <c r="AN316" i="22"/>
  <c r="AN317" i="22"/>
  <c r="AN318" i="22"/>
  <c r="AN319" i="22"/>
  <c r="AN320" i="22"/>
  <c r="AN321" i="22"/>
  <c r="AN322" i="22"/>
  <c r="AN323" i="22"/>
  <c r="AN324" i="22"/>
  <c r="AN325" i="22"/>
  <c r="AN326" i="22"/>
  <c r="AN327" i="22"/>
  <c r="AN328" i="22"/>
  <c r="AN329" i="22"/>
  <c r="AN330" i="22"/>
  <c r="AN331" i="22"/>
  <c r="AN332" i="22"/>
  <c r="AN333" i="22"/>
  <c r="AN334" i="22"/>
  <c r="AN335" i="22"/>
  <c r="AN336" i="22"/>
  <c r="AN337" i="22"/>
  <c r="AN338" i="22"/>
  <c r="AN339" i="22"/>
  <c r="AN340" i="22"/>
  <c r="AN341" i="22"/>
  <c r="AN342" i="22"/>
  <c r="AN343" i="22"/>
  <c r="AN344" i="22"/>
  <c r="AN345" i="22"/>
  <c r="AN346" i="22"/>
  <c r="AN347" i="22"/>
  <c r="AN348" i="22"/>
  <c r="AN349" i="22"/>
  <c r="AN350" i="22"/>
  <c r="AN351" i="22"/>
  <c r="AN352" i="22"/>
  <c r="AN353" i="22"/>
  <c r="AN354" i="22"/>
  <c r="AN355" i="22"/>
  <c r="AN356" i="22"/>
  <c r="AN357" i="22"/>
  <c r="AN358" i="22"/>
  <c r="AN359" i="22"/>
  <c r="AN360" i="22"/>
  <c r="AN361" i="22"/>
  <c r="AN362" i="22"/>
  <c r="AN363" i="22"/>
  <c r="AN364" i="22"/>
  <c r="AN365" i="22"/>
  <c r="AN366" i="22"/>
  <c r="AN367" i="22"/>
  <c r="AN368" i="22"/>
  <c r="AN369" i="22"/>
  <c r="AN370" i="22"/>
  <c r="AN371" i="22"/>
  <c r="AN372" i="22"/>
  <c r="AN373" i="22"/>
  <c r="AN374" i="22"/>
  <c r="AN375" i="22"/>
  <c r="AN376" i="22"/>
  <c r="AN377" i="22"/>
  <c r="AN378" i="22"/>
  <c r="AN379" i="22"/>
  <c r="AN380" i="22"/>
  <c r="AN381" i="22"/>
  <c r="AN382" i="22"/>
  <c r="AN383" i="22"/>
  <c r="AN384" i="22"/>
  <c r="AN385" i="22"/>
  <c r="AN386" i="22"/>
  <c r="AN387" i="22"/>
  <c r="AN388" i="22"/>
  <c r="AN389" i="22"/>
  <c r="AN390" i="22"/>
  <c r="AN391" i="22"/>
  <c r="AN392" i="22"/>
  <c r="AN393" i="22"/>
  <c r="AN394" i="22"/>
  <c r="AN395" i="22"/>
  <c r="AN396" i="22"/>
  <c r="AN397" i="22"/>
  <c r="AN398" i="22"/>
  <c r="AN399" i="22"/>
  <c r="AN400" i="22"/>
  <c r="AN401" i="22"/>
  <c r="AN402" i="22"/>
  <c r="AN403" i="22"/>
  <c r="AN404" i="22"/>
  <c r="AN405" i="22"/>
  <c r="AN406" i="22"/>
  <c r="AN407" i="22"/>
  <c r="AN408" i="22"/>
  <c r="AN409" i="22"/>
  <c r="AN410" i="22"/>
  <c r="AN411" i="22"/>
  <c r="AN412" i="22"/>
  <c r="AN413" i="22"/>
  <c r="AN414" i="22"/>
  <c r="AN415" i="22"/>
  <c r="AN416" i="22"/>
  <c r="AN417" i="22"/>
  <c r="AN418" i="22"/>
  <c r="AN419" i="22"/>
  <c r="AN420" i="22"/>
  <c r="AN421" i="22"/>
  <c r="AN422" i="22"/>
  <c r="AN423" i="22"/>
  <c r="AN424" i="22"/>
  <c r="AN425" i="22"/>
  <c r="AN426" i="22"/>
  <c r="AN427" i="22"/>
  <c r="AN428" i="22"/>
  <c r="AN429" i="22"/>
  <c r="AN430" i="22"/>
  <c r="AN431" i="22"/>
  <c r="AN432" i="22"/>
  <c r="AN433" i="22"/>
  <c r="AN434" i="22"/>
  <c r="AN435" i="22"/>
  <c r="AN436" i="22"/>
  <c r="AN437" i="22"/>
  <c r="AN438" i="22"/>
  <c r="AN439" i="22"/>
  <c r="AN440" i="22"/>
  <c r="AN441" i="22"/>
  <c r="AN442" i="22"/>
  <c r="AN443" i="22"/>
  <c r="AN444" i="22"/>
  <c r="AN445" i="22"/>
  <c r="AN446" i="22"/>
  <c r="AN447" i="22"/>
  <c r="AN448" i="22"/>
  <c r="AN449" i="22"/>
  <c r="AN450" i="22"/>
  <c r="AN451" i="22"/>
  <c r="AN452" i="22"/>
  <c r="AN453" i="22"/>
  <c r="AN454" i="22"/>
  <c r="AN455" i="22"/>
  <c r="AN456" i="22"/>
  <c r="AN457" i="22"/>
  <c r="AN458" i="22"/>
  <c r="AN459" i="22"/>
  <c r="AN460" i="22"/>
  <c r="AN461" i="22"/>
  <c r="AN462" i="22"/>
  <c r="AN463" i="22"/>
  <c r="AN464" i="22"/>
  <c r="AN465" i="22"/>
  <c r="AN466" i="22"/>
  <c r="AN467" i="22"/>
  <c r="AN468" i="22"/>
  <c r="AN469" i="22"/>
  <c r="AN470" i="22"/>
  <c r="AN471" i="22"/>
  <c r="AN472" i="22"/>
  <c r="AN473" i="22"/>
  <c r="AN474" i="22"/>
  <c r="AN475" i="22"/>
  <c r="AN476" i="22"/>
  <c r="AN477" i="22"/>
  <c r="AN478" i="22"/>
  <c r="AN479" i="22"/>
  <c r="AN480" i="22"/>
  <c r="AN481" i="22"/>
  <c r="AN482" i="22"/>
  <c r="AN483" i="22"/>
  <c r="AN484" i="22"/>
  <c r="AN485" i="22"/>
  <c r="AN486" i="22"/>
  <c r="AN487" i="22"/>
  <c r="AN488" i="22"/>
  <c r="AN489" i="22"/>
  <c r="AN490" i="22"/>
  <c r="AN491" i="22"/>
  <c r="AN492" i="22"/>
  <c r="AN493" i="22"/>
  <c r="AN494" i="22"/>
  <c r="AN495" i="22"/>
  <c r="AN496" i="22"/>
  <c r="AN497" i="22"/>
  <c r="AN498" i="22"/>
  <c r="AN499" i="22"/>
  <c r="AN500" i="22"/>
  <c r="AN501" i="22"/>
  <c r="AN502" i="22"/>
  <c r="AN503" i="22"/>
  <c r="AN504" i="22"/>
  <c r="AN505" i="22"/>
  <c r="AN506" i="22"/>
  <c r="AN507" i="22"/>
  <c r="AN508" i="22"/>
  <c r="AN509" i="22"/>
  <c r="AN510" i="22"/>
  <c r="AN511" i="22"/>
  <c r="AN512" i="22"/>
  <c r="AN513" i="22"/>
  <c r="AN514" i="22"/>
  <c r="AN515" i="22"/>
  <c r="AN516" i="22"/>
  <c r="AN517" i="22"/>
  <c r="AN518" i="22"/>
  <c r="AN519" i="22"/>
  <c r="AN520" i="22"/>
  <c r="AN521" i="22"/>
  <c r="AN522" i="22"/>
  <c r="AN523" i="22"/>
  <c r="AN524" i="22"/>
  <c r="AN525" i="22"/>
  <c r="AN526" i="22"/>
  <c r="AN527" i="22"/>
  <c r="AN528" i="22"/>
  <c r="AN529" i="22"/>
  <c r="AN530" i="22"/>
  <c r="AN531" i="22"/>
  <c r="AN532" i="22"/>
  <c r="AN533" i="22"/>
  <c r="AN534" i="22"/>
  <c r="AN535" i="22"/>
  <c r="AN536" i="22"/>
  <c r="AN537" i="22"/>
  <c r="AN538" i="22"/>
  <c r="AN539" i="22"/>
  <c r="AN540" i="22"/>
  <c r="AN541" i="22"/>
  <c r="AN542" i="22"/>
  <c r="AN543" i="22"/>
  <c r="AN544" i="22"/>
  <c r="AN545" i="22"/>
  <c r="AN546" i="22"/>
  <c r="AN547" i="22"/>
  <c r="AN548" i="22"/>
  <c r="AN549" i="22"/>
  <c r="AN550" i="22"/>
  <c r="AN551" i="22"/>
  <c r="AN552" i="22"/>
  <c r="AN553" i="22"/>
  <c r="AN554" i="22"/>
  <c r="AN555" i="22"/>
  <c r="AN556" i="22"/>
  <c r="AN557" i="22"/>
  <c r="AN558" i="22"/>
  <c r="AN559" i="22"/>
  <c r="AN560" i="22"/>
  <c r="AN561" i="22"/>
  <c r="AN562" i="22"/>
  <c r="AN563" i="22"/>
  <c r="AN564" i="22"/>
  <c r="AN565" i="22"/>
  <c r="AN566" i="22"/>
  <c r="AN567" i="22"/>
  <c r="AN568" i="22"/>
  <c r="AN569" i="22"/>
  <c r="AN570" i="22"/>
  <c r="AN571" i="22"/>
  <c r="AN572" i="22"/>
  <c r="AN573" i="22"/>
  <c r="AN574" i="22"/>
  <c r="AN575" i="22"/>
  <c r="AN576" i="22"/>
  <c r="AN577" i="22"/>
  <c r="AN578" i="22"/>
  <c r="AN579" i="22"/>
  <c r="AN580" i="22"/>
  <c r="AN581" i="22"/>
  <c r="AN582" i="22"/>
  <c r="AN583" i="22"/>
  <c r="AN584" i="22"/>
  <c r="AN585" i="22"/>
  <c r="AN586" i="22"/>
  <c r="AN587" i="22"/>
  <c r="AN588" i="22"/>
  <c r="AN589" i="22"/>
  <c r="AN590" i="22"/>
  <c r="AN591" i="22"/>
  <c r="AN592" i="22"/>
  <c r="AN593" i="22"/>
  <c r="AN594" i="22"/>
  <c r="AN595" i="22"/>
  <c r="AN596" i="22"/>
  <c r="AN597" i="22"/>
  <c r="AN598" i="22"/>
  <c r="AN599" i="22"/>
  <c r="AN600" i="22"/>
  <c r="AN601" i="22"/>
  <c r="AN602" i="22"/>
  <c r="AN603" i="22"/>
  <c r="AN604" i="22"/>
  <c r="AN605" i="22"/>
  <c r="AN606" i="22"/>
  <c r="AN607" i="22"/>
  <c r="AN608" i="22"/>
  <c r="AN609" i="22"/>
  <c r="AN610" i="22"/>
  <c r="AN611" i="22"/>
  <c r="AN612" i="22"/>
  <c r="AN613" i="22"/>
  <c r="AN614" i="22"/>
  <c r="AN615" i="22"/>
  <c r="AN616" i="22"/>
  <c r="AN617" i="22"/>
  <c r="AN618" i="22"/>
  <c r="AN619" i="22"/>
  <c r="AN620" i="22"/>
  <c r="AN621" i="22"/>
  <c r="AN622" i="22"/>
  <c r="AN623" i="22"/>
  <c r="AN624" i="22"/>
  <c r="AN625" i="22"/>
  <c r="AN626" i="22"/>
  <c r="AN627" i="22"/>
  <c r="AN628" i="22"/>
  <c r="AN629" i="22"/>
  <c r="AN630" i="22"/>
  <c r="AN631" i="22"/>
  <c r="AN632" i="22"/>
  <c r="AN633" i="22"/>
  <c r="AN634" i="22"/>
  <c r="AN635" i="22"/>
  <c r="AN636" i="22"/>
  <c r="AN637" i="22"/>
  <c r="AN638" i="22"/>
  <c r="AN639" i="22"/>
  <c r="AN640" i="22"/>
  <c r="AN641" i="22"/>
  <c r="AN642" i="22"/>
  <c r="AN643" i="22"/>
  <c r="AN644" i="22"/>
  <c r="AN645" i="22"/>
  <c r="AN646" i="22"/>
  <c r="AN647" i="22"/>
  <c r="AN648" i="22"/>
  <c r="AN649" i="22"/>
  <c r="AN650" i="22"/>
  <c r="AN651" i="22"/>
  <c r="AN652" i="22"/>
  <c r="AN653" i="22"/>
  <c r="AN654" i="22"/>
  <c r="AN655" i="22"/>
  <c r="AN656" i="22"/>
  <c r="AN657" i="22"/>
  <c r="AN658" i="22"/>
  <c r="AN659" i="22"/>
  <c r="AN660" i="22"/>
  <c r="AN661" i="22"/>
  <c r="AN662" i="22"/>
  <c r="AN663" i="22"/>
  <c r="AN664" i="22"/>
  <c r="AN665" i="22"/>
  <c r="AN666" i="22"/>
  <c r="AN667" i="22"/>
  <c r="AN668" i="22"/>
  <c r="AN669" i="22"/>
  <c r="AN670" i="22"/>
  <c r="AN671" i="22"/>
  <c r="AN672" i="22"/>
  <c r="AN673" i="22"/>
  <c r="AN674" i="22"/>
  <c r="AN675" i="22"/>
  <c r="AN676" i="22"/>
  <c r="AN677" i="22"/>
  <c r="AN678" i="22"/>
  <c r="AN679" i="22"/>
  <c r="AN680" i="22"/>
  <c r="AN681" i="22"/>
  <c r="AN682" i="22"/>
  <c r="AN683" i="22"/>
  <c r="AN684" i="22"/>
  <c r="AN685" i="22"/>
  <c r="AN686" i="22"/>
  <c r="AN687" i="22"/>
  <c r="AN688" i="22"/>
  <c r="AN689" i="22"/>
  <c r="AN690" i="22"/>
  <c r="AN691" i="22"/>
  <c r="AN692" i="22"/>
  <c r="AN693" i="22"/>
  <c r="AN694" i="22"/>
  <c r="AN695" i="22"/>
  <c r="AN696" i="22"/>
  <c r="AN697" i="22"/>
  <c r="AN698" i="22"/>
  <c r="AN699" i="22"/>
  <c r="AN700" i="22"/>
  <c r="AN701" i="22"/>
  <c r="AN702" i="22"/>
  <c r="AN703" i="22"/>
  <c r="AN704" i="22"/>
  <c r="AN705" i="22"/>
  <c r="AN706" i="22"/>
  <c r="AN707" i="22"/>
  <c r="AN708" i="22"/>
  <c r="AN709" i="22"/>
  <c r="AN710" i="22"/>
  <c r="AN711" i="22"/>
  <c r="AN712" i="22"/>
  <c r="AN713" i="22"/>
  <c r="AN714" i="22"/>
  <c r="AN715" i="22"/>
  <c r="AN716" i="22"/>
  <c r="AN717" i="22"/>
  <c r="AN718" i="22"/>
  <c r="AN719" i="22"/>
  <c r="AN720" i="22"/>
  <c r="AN721" i="22"/>
  <c r="AN722" i="22"/>
  <c r="AN723" i="22"/>
  <c r="AN724" i="22"/>
  <c r="AN725" i="22"/>
  <c r="AN726" i="22"/>
  <c r="AN727" i="22"/>
  <c r="AN728" i="22"/>
  <c r="AN729" i="22"/>
  <c r="AN730" i="22"/>
  <c r="AN731" i="22"/>
  <c r="AN732" i="22"/>
  <c r="AN733" i="22"/>
  <c r="AN734" i="22"/>
  <c r="AN735" i="22"/>
  <c r="AN736" i="22"/>
  <c r="AN737" i="22"/>
  <c r="AN738" i="22"/>
  <c r="AN739" i="22"/>
  <c r="AN740" i="22"/>
  <c r="AN741" i="22"/>
  <c r="AN742" i="22"/>
  <c r="AN743" i="22"/>
  <c r="AN744" i="22"/>
  <c r="AN745" i="22"/>
  <c r="AN746" i="22"/>
  <c r="AN747" i="22"/>
  <c r="AN748" i="22"/>
  <c r="AN749" i="22"/>
  <c r="AN750" i="22"/>
  <c r="AN751" i="22"/>
  <c r="AN752" i="22"/>
  <c r="AN753" i="22"/>
  <c r="AN754" i="22"/>
  <c r="AN755" i="22"/>
  <c r="AN756" i="22"/>
  <c r="AN757" i="22"/>
  <c r="AN758" i="22"/>
  <c r="AN759" i="22"/>
  <c r="AN760" i="22"/>
  <c r="AN761" i="22"/>
  <c r="AN762" i="22"/>
  <c r="AN763" i="22"/>
  <c r="AN764" i="22"/>
  <c r="AN765" i="22"/>
  <c r="AN766" i="22"/>
  <c r="AN767" i="22"/>
  <c r="AN768" i="22"/>
  <c r="AN769" i="22"/>
  <c r="AN770" i="22"/>
  <c r="AN771" i="22"/>
  <c r="AN772" i="22"/>
  <c r="AN773" i="22"/>
  <c r="AN774" i="22"/>
  <c r="AN775" i="22"/>
  <c r="AN776" i="22"/>
  <c r="AN777" i="22"/>
  <c r="AN778" i="22"/>
  <c r="AN779" i="22"/>
  <c r="AN780" i="22"/>
  <c r="AN781" i="22"/>
  <c r="AN782" i="22"/>
  <c r="AN783" i="22"/>
  <c r="AN784" i="22"/>
  <c r="AN785" i="22"/>
  <c r="AN786" i="22"/>
  <c r="AN787" i="22"/>
  <c r="AN788" i="22"/>
  <c r="AN789" i="22"/>
  <c r="AN790" i="22"/>
  <c r="AN791" i="22"/>
  <c r="AN792" i="22"/>
  <c r="AN793" i="22"/>
  <c r="AN794" i="22"/>
  <c r="AN795" i="22"/>
  <c r="AN796" i="22"/>
  <c r="AN797" i="22"/>
  <c r="AN798" i="22"/>
  <c r="AN799" i="22"/>
  <c r="AN800" i="22"/>
  <c r="AN801" i="22"/>
  <c r="AN802" i="22"/>
  <c r="AN803" i="22"/>
  <c r="AN804" i="22"/>
  <c r="AN805" i="22"/>
  <c r="AN806" i="22"/>
  <c r="AN807" i="22"/>
  <c r="AN808" i="22"/>
  <c r="AN809" i="22"/>
  <c r="AN810" i="22"/>
  <c r="AN811" i="22"/>
  <c r="AN812" i="22"/>
  <c r="AN813" i="22"/>
  <c r="AN814" i="22"/>
  <c r="AN815" i="22"/>
  <c r="AN816" i="22"/>
  <c r="AN817" i="22"/>
  <c r="AN818" i="22"/>
  <c r="AN819" i="22"/>
  <c r="AN820" i="22"/>
  <c r="AN821" i="22"/>
  <c r="AN822" i="22"/>
  <c r="AN823" i="22"/>
  <c r="AN824" i="22"/>
  <c r="AN825" i="22"/>
  <c r="AN826" i="22"/>
  <c r="AN827" i="22"/>
  <c r="AN828" i="22"/>
  <c r="AN829" i="22"/>
  <c r="AN830" i="22"/>
  <c r="AN831" i="22"/>
  <c r="AN832" i="22"/>
  <c r="AN833" i="22"/>
  <c r="AN834" i="22"/>
  <c r="AN835" i="22"/>
  <c r="AN836" i="22"/>
  <c r="AN837" i="22"/>
  <c r="AN838" i="22"/>
  <c r="AN839" i="22"/>
  <c r="AN840" i="22"/>
  <c r="AN841" i="22"/>
  <c r="AN842" i="22"/>
  <c r="AN843" i="22"/>
  <c r="AN844" i="22"/>
  <c r="AN845" i="22"/>
  <c r="AN846" i="22"/>
  <c r="AN847" i="22"/>
  <c r="AN848" i="22"/>
  <c r="AN849" i="22"/>
  <c r="AN850" i="22"/>
  <c r="AN851" i="22"/>
  <c r="AN852" i="22"/>
  <c r="AN853" i="22"/>
  <c r="AN854" i="22"/>
  <c r="AN855" i="22"/>
  <c r="AN856" i="22"/>
  <c r="AN857" i="22"/>
  <c r="AN858" i="22"/>
  <c r="AN859" i="22"/>
  <c r="AN860" i="22"/>
  <c r="AN861" i="22"/>
  <c r="AN862" i="22"/>
  <c r="AN863" i="22"/>
  <c r="AN864" i="22"/>
  <c r="AN865" i="22"/>
  <c r="AN866" i="22"/>
  <c r="AN867" i="22"/>
  <c r="AN868" i="22"/>
  <c r="AN869" i="22"/>
  <c r="AN870" i="22"/>
  <c r="AN871" i="22"/>
  <c r="AN872" i="22"/>
  <c r="AN873" i="22"/>
  <c r="AN874" i="22"/>
  <c r="AN875" i="22"/>
  <c r="AN876" i="22"/>
  <c r="AN877" i="22"/>
  <c r="AN878" i="22"/>
  <c r="AN879" i="22"/>
  <c r="AN880" i="22"/>
  <c r="AN881" i="22"/>
  <c r="AN882" i="22"/>
  <c r="AN883" i="22"/>
  <c r="AN884" i="22"/>
  <c r="AN885" i="22"/>
  <c r="AN886" i="22"/>
  <c r="AN887" i="22"/>
  <c r="AN888" i="22"/>
  <c r="AN889" i="22"/>
  <c r="AN890" i="22"/>
  <c r="AN891" i="22"/>
  <c r="AN892" i="22"/>
  <c r="AN893" i="22"/>
  <c r="AN894" i="22"/>
  <c r="AN895" i="22"/>
  <c r="AN896" i="22"/>
  <c r="AN897" i="22"/>
  <c r="AN898" i="22"/>
  <c r="AN899" i="22"/>
  <c r="AN900" i="22"/>
  <c r="AN901" i="22"/>
  <c r="AN902" i="22"/>
  <c r="AN903" i="22"/>
  <c r="AN904" i="22"/>
  <c r="AN905" i="22"/>
  <c r="AN906" i="22"/>
  <c r="AN907" i="22"/>
  <c r="AN908" i="22"/>
  <c r="AN909" i="22"/>
  <c r="AN910" i="22"/>
  <c r="AN911" i="22"/>
  <c r="AN912" i="22"/>
  <c r="AN913" i="22"/>
  <c r="AN914" i="22"/>
  <c r="AN915" i="22"/>
  <c r="AN916" i="22"/>
  <c r="AN917" i="22"/>
  <c r="AN918" i="22"/>
  <c r="AN919" i="22"/>
  <c r="AN920" i="22"/>
  <c r="AN921" i="22"/>
  <c r="AN922" i="22"/>
  <c r="AN923" i="22"/>
  <c r="AN924" i="22"/>
  <c r="AN925" i="22"/>
  <c r="AN926" i="22"/>
  <c r="AN927" i="22"/>
  <c r="AN928" i="22"/>
  <c r="AN929" i="22"/>
  <c r="AN930" i="22"/>
  <c r="AN931" i="22"/>
  <c r="AN932" i="22"/>
  <c r="AN933" i="22"/>
  <c r="AN934" i="22"/>
  <c r="AN935" i="22"/>
  <c r="AN936" i="22"/>
  <c r="AN937" i="22"/>
  <c r="AN938" i="22"/>
  <c r="AN939" i="22"/>
  <c r="AN940" i="22"/>
  <c r="AN941" i="22"/>
  <c r="AN942" i="22"/>
  <c r="AN943" i="22"/>
  <c r="AN944" i="22"/>
  <c r="AM3" i="22"/>
  <c r="AM4" i="22"/>
  <c r="AM5" i="22"/>
  <c r="AM6" i="22"/>
  <c r="AM7" i="22"/>
  <c r="AM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21" i="22"/>
  <c r="AM22" i="22"/>
  <c r="AM23" i="22"/>
  <c r="AM24" i="22"/>
  <c r="AM25" i="22"/>
  <c r="AM26" i="22"/>
  <c r="AM27" i="22"/>
  <c r="AM28" i="22"/>
  <c r="AM29" i="22"/>
  <c r="AM30" i="22"/>
  <c r="AM31" i="22"/>
  <c r="AM32" i="22"/>
  <c r="AM33" i="22"/>
  <c r="AM34" i="22"/>
  <c r="AM35" i="22"/>
  <c r="AM36" i="22"/>
  <c r="AM37" i="22"/>
  <c r="AM38" i="22"/>
  <c r="AM39" i="22"/>
  <c r="AM40" i="22"/>
  <c r="AM41" i="22"/>
  <c r="AM42" i="22"/>
  <c r="AM43" i="22"/>
  <c r="AM44" i="22"/>
  <c r="AM45" i="22"/>
  <c r="AM46" i="22"/>
  <c r="AM47" i="22"/>
  <c r="AM48" i="22"/>
  <c r="AM49" i="22"/>
  <c r="AM50" i="22"/>
  <c r="AM51" i="22"/>
  <c r="AM52" i="22"/>
  <c r="AM53" i="22"/>
  <c r="AM54" i="22"/>
  <c r="AM55" i="22"/>
  <c r="AM56" i="22"/>
  <c r="AM57" i="22"/>
  <c r="AM58" i="22"/>
  <c r="AM59" i="22"/>
  <c r="AM60" i="22"/>
  <c r="AM61" i="22"/>
  <c r="AM62" i="22"/>
  <c r="AM63" i="22"/>
  <c r="AM64" i="22"/>
  <c r="AM65" i="22"/>
  <c r="AM66" i="22"/>
  <c r="AM67" i="22"/>
  <c r="AM68" i="22"/>
  <c r="AM69" i="22"/>
  <c r="AM70" i="22"/>
  <c r="AM71" i="22"/>
  <c r="AM72" i="22"/>
  <c r="AM73" i="22"/>
  <c r="AM74" i="22"/>
  <c r="AM75" i="22"/>
  <c r="AM76" i="22"/>
  <c r="AM77" i="22"/>
  <c r="AM78" i="22"/>
  <c r="AM79" i="22"/>
  <c r="AM80" i="22"/>
  <c r="AM81" i="22"/>
  <c r="AM82" i="22"/>
  <c r="AM83" i="22"/>
  <c r="AM84" i="22"/>
  <c r="AM85" i="22"/>
  <c r="AM86" i="22"/>
  <c r="AM87" i="22"/>
  <c r="AM88" i="22"/>
  <c r="AM89" i="22"/>
  <c r="AM90" i="22"/>
  <c r="AM91" i="22"/>
  <c r="AM92" i="22"/>
  <c r="AM93" i="22"/>
  <c r="AM94" i="22"/>
  <c r="AM95" i="22"/>
  <c r="AM96" i="22"/>
  <c r="AM97" i="22"/>
  <c r="AM98" i="22"/>
  <c r="AM99" i="22"/>
  <c r="AM100" i="22"/>
  <c r="AM101" i="22"/>
  <c r="AM102" i="22"/>
  <c r="AM103" i="22"/>
  <c r="AM104" i="22"/>
  <c r="AM105" i="22"/>
  <c r="AM106" i="22"/>
  <c r="AM107" i="22"/>
  <c r="AM108" i="22"/>
  <c r="AM109" i="22"/>
  <c r="AM110" i="22"/>
  <c r="AM111" i="22"/>
  <c r="AM112" i="22"/>
  <c r="AM113" i="22"/>
  <c r="AM114" i="22"/>
  <c r="AM115" i="22"/>
  <c r="AM116" i="22"/>
  <c r="AM117" i="22"/>
  <c r="AM118" i="22"/>
  <c r="AM119" i="22"/>
  <c r="AM120" i="22"/>
  <c r="AM121" i="22"/>
  <c r="AM122" i="22"/>
  <c r="AM123" i="22"/>
  <c r="AM124" i="22"/>
  <c r="AM125" i="22"/>
  <c r="AM126" i="22"/>
  <c r="AM127" i="22"/>
  <c r="AM128" i="22"/>
  <c r="AM129" i="22"/>
  <c r="AM130" i="22"/>
  <c r="AM131" i="22"/>
  <c r="AM132" i="22"/>
  <c r="AM133" i="22"/>
  <c r="AM134" i="22"/>
  <c r="AM135" i="22"/>
  <c r="AM136" i="22"/>
  <c r="AM137" i="22"/>
  <c r="AM138" i="22"/>
  <c r="AM139" i="22"/>
  <c r="AM140" i="22"/>
  <c r="AM141" i="22"/>
  <c r="AM142" i="22"/>
  <c r="AM143" i="22"/>
  <c r="AM144" i="22"/>
  <c r="AM145" i="22"/>
  <c r="AM146" i="22"/>
  <c r="AM147" i="22"/>
  <c r="AM148" i="22"/>
  <c r="AM149" i="22"/>
  <c r="AM150" i="22"/>
  <c r="AM151" i="22"/>
  <c r="AM152" i="22"/>
  <c r="AM153" i="22"/>
  <c r="AM154" i="22"/>
  <c r="AM155" i="22"/>
  <c r="AM156" i="22"/>
  <c r="AM157" i="22"/>
  <c r="AM158" i="22"/>
  <c r="AM159" i="22"/>
  <c r="AM160" i="22"/>
  <c r="AM161" i="22"/>
  <c r="AM162" i="22"/>
  <c r="AM163" i="22"/>
  <c r="AM164" i="22"/>
  <c r="AM165" i="22"/>
  <c r="AM166" i="22"/>
  <c r="AM167" i="22"/>
  <c r="AM168" i="22"/>
  <c r="AM169" i="22"/>
  <c r="AM170" i="22"/>
  <c r="AM171" i="22"/>
  <c r="AM172" i="22"/>
  <c r="AM173" i="22"/>
  <c r="AM174" i="22"/>
  <c r="AM175" i="22"/>
  <c r="AM176" i="22"/>
  <c r="AM177" i="22"/>
  <c r="AM178" i="22"/>
  <c r="AM179" i="22"/>
  <c r="AM180" i="22"/>
  <c r="AM181" i="22"/>
  <c r="AM182" i="22"/>
  <c r="AM183" i="22"/>
  <c r="AM184" i="22"/>
  <c r="AM185" i="22"/>
  <c r="AM186" i="22"/>
  <c r="AM187" i="22"/>
  <c r="AM188" i="22"/>
  <c r="AM189" i="22"/>
  <c r="AM190" i="22"/>
  <c r="AM191" i="22"/>
  <c r="AM192" i="22"/>
  <c r="AM193" i="22"/>
  <c r="AM194" i="22"/>
  <c r="AM195" i="22"/>
  <c r="AM196" i="22"/>
  <c r="AM197" i="22"/>
  <c r="AM198" i="22"/>
  <c r="AM199" i="22"/>
  <c r="AM200" i="22"/>
  <c r="AM201" i="22"/>
  <c r="AM202" i="22"/>
  <c r="AM203" i="22"/>
  <c r="AM204" i="22"/>
  <c r="AM205" i="22"/>
  <c r="AM206" i="22"/>
  <c r="AM207" i="22"/>
  <c r="AM208" i="22"/>
  <c r="AM209" i="22"/>
  <c r="AM210" i="22"/>
  <c r="AM211" i="22"/>
  <c r="AM212" i="22"/>
  <c r="AM213" i="22"/>
  <c r="AM214" i="22"/>
  <c r="AM215" i="22"/>
  <c r="AM216" i="22"/>
  <c r="AM217" i="22"/>
  <c r="AM218" i="22"/>
  <c r="AM219" i="22"/>
  <c r="AM220" i="22"/>
  <c r="AM221" i="22"/>
  <c r="AM222" i="22"/>
  <c r="AM223" i="22"/>
  <c r="AM224" i="22"/>
  <c r="AM225" i="22"/>
  <c r="AM226" i="22"/>
  <c r="AM227" i="22"/>
  <c r="AM228" i="22"/>
  <c r="AM229" i="22"/>
  <c r="AM230" i="22"/>
  <c r="AM231" i="22"/>
  <c r="AM232" i="22"/>
  <c r="AM233" i="22"/>
  <c r="AM234" i="22"/>
  <c r="AM235" i="22"/>
  <c r="AM236" i="22"/>
  <c r="AM237" i="22"/>
  <c r="AM238" i="22"/>
  <c r="AM239" i="22"/>
  <c r="AM240" i="22"/>
  <c r="AM241" i="22"/>
  <c r="AM242" i="22"/>
  <c r="AM243" i="22"/>
  <c r="AM244" i="22"/>
  <c r="AM245" i="22"/>
  <c r="AM246" i="22"/>
  <c r="AM247" i="22"/>
  <c r="AM248" i="22"/>
  <c r="AM249" i="22"/>
  <c r="AM250" i="22"/>
  <c r="AM251" i="22"/>
  <c r="AM252" i="22"/>
  <c r="AM253" i="22"/>
  <c r="AM254" i="22"/>
  <c r="AM255" i="22"/>
  <c r="AM256" i="22"/>
  <c r="AM257" i="22"/>
  <c r="AM258" i="22"/>
  <c r="AM259" i="22"/>
  <c r="AM260" i="22"/>
  <c r="AM261" i="22"/>
  <c r="AM262" i="22"/>
  <c r="AM263" i="22"/>
  <c r="AM264" i="22"/>
  <c r="AM265" i="22"/>
  <c r="AM266" i="22"/>
  <c r="AM267" i="22"/>
  <c r="AM268" i="22"/>
  <c r="AM269" i="22"/>
  <c r="AM270" i="22"/>
  <c r="AM271" i="22"/>
  <c r="AM272" i="22"/>
  <c r="AM273" i="22"/>
  <c r="AM274" i="22"/>
  <c r="AM275" i="22"/>
  <c r="AM276" i="22"/>
  <c r="AM277" i="22"/>
  <c r="AM278" i="22"/>
  <c r="AM279" i="22"/>
  <c r="AM280" i="22"/>
  <c r="AM281" i="22"/>
  <c r="AM282" i="22"/>
  <c r="AM283" i="22"/>
  <c r="AM284" i="22"/>
  <c r="AM285" i="22"/>
  <c r="AM286" i="22"/>
  <c r="AM287" i="22"/>
  <c r="AM288" i="22"/>
  <c r="AM289" i="22"/>
  <c r="AM290" i="22"/>
  <c r="AM291" i="22"/>
  <c r="AM292" i="22"/>
  <c r="AM293" i="22"/>
  <c r="AM294" i="22"/>
  <c r="AM295" i="22"/>
  <c r="AM296" i="22"/>
  <c r="AM297" i="22"/>
  <c r="AM298" i="22"/>
  <c r="AM299" i="22"/>
  <c r="AM300" i="22"/>
  <c r="AM301" i="22"/>
  <c r="AM302" i="22"/>
  <c r="AM303" i="22"/>
  <c r="AM304" i="22"/>
  <c r="AM305" i="22"/>
  <c r="AM306" i="22"/>
  <c r="AM307" i="22"/>
  <c r="AM308" i="22"/>
  <c r="AM309" i="22"/>
  <c r="AM310" i="22"/>
  <c r="AM311" i="22"/>
  <c r="AM312" i="22"/>
  <c r="AM313" i="22"/>
  <c r="AM314" i="22"/>
  <c r="AM315" i="22"/>
  <c r="AM316" i="22"/>
  <c r="AM317" i="22"/>
  <c r="AM318" i="22"/>
  <c r="AM319" i="22"/>
  <c r="AM320" i="22"/>
  <c r="AM321" i="22"/>
  <c r="AM322" i="22"/>
  <c r="AM323" i="22"/>
  <c r="AM324" i="22"/>
  <c r="AM325" i="22"/>
  <c r="AM326" i="22"/>
  <c r="AM327" i="22"/>
  <c r="AM328" i="22"/>
  <c r="AM329" i="22"/>
  <c r="AM330" i="22"/>
  <c r="AM331" i="22"/>
  <c r="AM332" i="22"/>
  <c r="AM333" i="22"/>
  <c r="AM334" i="22"/>
  <c r="AM335" i="22"/>
  <c r="AM336" i="22"/>
  <c r="AM337" i="22"/>
  <c r="AM338" i="22"/>
  <c r="AM339" i="22"/>
  <c r="AM340" i="22"/>
  <c r="AM341" i="22"/>
  <c r="AM342" i="22"/>
  <c r="AM343" i="22"/>
  <c r="AM344" i="22"/>
  <c r="AM345" i="22"/>
  <c r="AM346" i="22"/>
  <c r="AM347" i="22"/>
  <c r="AM348" i="22"/>
  <c r="AM349" i="22"/>
  <c r="AM350" i="22"/>
  <c r="AM351" i="22"/>
  <c r="AM352" i="22"/>
  <c r="AM353" i="22"/>
  <c r="AM354" i="22"/>
  <c r="AM355" i="22"/>
  <c r="AM356" i="22"/>
  <c r="AM357" i="22"/>
  <c r="AM358" i="22"/>
  <c r="AM359" i="22"/>
  <c r="AM360" i="22"/>
  <c r="AM361" i="22"/>
  <c r="AM362" i="22"/>
  <c r="AM363" i="22"/>
  <c r="AM364" i="22"/>
  <c r="AM365" i="22"/>
  <c r="AM366" i="22"/>
  <c r="AM367" i="22"/>
  <c r="AM368" i="22"/>
  <c r="AM369" i="22"/>
  <c r="AM370" i="22"/>
  <c r="AM371" i="22"/>
  <c r="AM372" i="22"/>
  <c r="AM373" i="22"/>
  <c r="AM374" i="22"/>
  <c r="AM375" i="22"/>
  <c r="AM376" i="22"/>
  <c r="AM377" i="22"/>
  <c r="AM378" i="22"/>
  <c r="AM379" i="22"/>
  <c r="AM380" i="22"/>
  <c r="AM381" i="22"/>
  <c r="AM382" i="22"/>
  <c r="AM383" i="22"/>
  <c r="AM384" i="22"/>
  <c r="AM385" i="22"/>
  <c r="AM386" i="22"/>
  <c r="AM387" i="22"/>
  <c r="AM388" i="22"/>
  <c r="AM389" i="22"/>
  <c r="AM390" i="22"/>
  <c r="AM391" i="22"/>
  <c r="AM392" i="22"/>
  <c r="AM393" i="22"/>
  <c r="AM394" i="22"/>
  <c r="AM395" i="22"/>
  <c r="AM396" i="22"/>
  <c r="AM397" i="22"/>
  <c r="AM398" i="22"/>
  <c r="AM399" i="22"/>
  <c r="AM400" i="22"/>
  <c r="AM401" i="22"/>
  <c r="AM402" i="22"/>
  <c r="AM403" i="22"/>
  <c r="AM404" i="22"/>
  <c r="AM405" i="22"/>
  <c r="AM406" i="22"/>
  <c r="AM407" i="22"/>
  <c r="AM408" i="22"/>
  <c r="AM409" i="22"/>
  <c r="AM410" i="22"/>
  <c r="AM411" i="22"/>
  <c r="AM412" i="22"/>
  <c r="AM413" i="22"/>
  <c r="AM414" i="22"/>
  <c r="AM415" i="22"/>
  <c r="AM416" i="22"/>
  <c r="AM417" i="22"/>
  <c r="AM418" i="22"/>
  <c r="AM419" i="22"/>
  <c r="AM420" i="22"/>
  <c r="AM421" i="22"/>
  <c r="AM422" i="22"/>
  <c r="AM423" i="22"/>
  <c r="AM424" i="22"/>
  <c r="AM425" i="22"/>
  <c r="AM426" i="22"/>
  <c r="AM427" i="22"/>
  <c r="AM428" i="22"/>
  <c r="AM429" i="22"/>
  <c r="AM430" i="22"/>
  <c r="AM431" i="22"/>
  <c r="AM432" i="22"/>
  <c r="AM433" i="22"/>
  <c r="AM434" i="22"/>
  <c r="AM435" i="22"/>
  <c r="AM436" i="22"/>
  <c r="AM437" i="22"/>
  <c r="AM438" i="22"/>
  <c r="AM439" i="22"/>
  <c r="AM440" i="22"/>
  <c r="AM441" i="22"/>
  <c r="AM442" i="22"/>
  <c r="AM443" i="22"/>
  <c r="AM444" i="22"/>
  <c r="AM445" i="22"/>
  <c r="AM446" i="22"/>
  <c r="AM447" i="22"/>
  <c r="AM448" i="22"/>
  <c r="AM449" i="22"/>
  <c r="AM450" i="22"/>
  <c r="AM451" i="22"/>
  <c r="AM452" i="22"/>
  <c r="AM453" i="22"/>
  <c r="AM454" i="22"/>
  <c r="AM455" i="22"/>
  <c r="AM456" i="22"/>
  <c r="AM457" i="22"/>
  <c r="AM458" i="22"/>
  <c r="AM459" i="22"/>
  <c r="AM460" i="22"/>
  <c r="AM461" i="22"/>
  <c r="AM462" i="22"/>
  <c r="AM463" i="22"/>
  <c r="AM464" i="22"/>
  <c r="AM465" i="22"/>
  <c r="AM466" i="22"/>
  <c r="AM467" i="22"/>
  <c r="AM468" i="22"/>
  <c r="AM469" i="22"/>
  <c r="AM470" i="22"/>
  <c r="AM471" i="22"/>
  <c r="AM472" i="22"/>
  <c r="AM473" i="22"/>
  <c r="AM474" i="22"/>
  <c r="AM475" i="22"/>
  <c r="AM476" i="22"/>
  <c r="AM477" i="22"/>
  <c r="AM478" i="22"/>
  <c r="AM479" i="22"/>
  <c r="AM480" i="22"/>
  <c r="AM481" i="22"/>
  <c r="AM482" i="22"/>
  <c r="AM483" i="22"/>
  <c r="AM484" i="22"/>
  <c r="AM485" i="22"/>
  <c r="AM486" i="22"/>
  <c r="AM487" i="22"/>
  <c r="AM488" i="22"/>
  <c r="AM489" i="22"/>
  <c r="AM490" i="22"/>
  <c r="AM491" i="22"/>
  <c r="AM492" i="22"/>
  <c r="AM493" i="22"/>
  <c r="AM494" i="22"/>
  <c r="AM495" i="22"/>
  <c r="AM496" i="22"/>
  <c r="AM497" i="22"/>
  <c r="AM498" i="22"/>
  <c r="AM499" i="22"/>
  <c r="AM500" i="22"/>
  <c r="AM501" i="22"/>
  <c r="AM502" i="22"/>
  <c r="AM503" i="22"/>
  <c r="AM504" i="22"/>
  <c r="AM505" i="22"/>
  <c r="AM506" i="22"/>
  <c r="AM507" i="22"/>
  <c r="AM508" i="22"/>
  <c r="AM509" i="22"/>
  <c r="AM510" i="22"/>
  <c r="AM511" i="22"/>
  <c r="AM512" i="22"/>
  <c r="AM513" i="22"/>
  <c r="AM514" i="22"/>
  <c r="AM515" i="22"/>
  <c r="AM516" i="22"/>
  <c r="AM517" i="22"/>
  <c r="AM518" i="22"/>
  <c r="AM519" i="22"/>
  <c r="AM520" i="22"/>
  <c r="AM521" i="22"/>
  <c r="AM522" i="22"/>
  <c r="AM523" i="22"/>
  <c r="AM524" i="22"/>
  <c r="AM525" i="22"/>
  <c r="AM526" i="22"/>
  <c r="AM527" i="22"/>
  <c r="AM528" i="22"/>
  <c r="AM529" i="22"/>
  <c r="AM530" i="22"/>
  <c r="AM531" i="22"/>
  <c r="AM532" i="22"/>
  <c r="AM533" i="22"/>
  <c r="AM534" i="22"/>
  <c r="AM535" i="22"/>
  <c r="AM536" i="22"/>
  <c r="AM537" i="22"/>
  <c r="AM538" i="22"/>
  <c r="AM539" i="22"/>
  <c r="AM540" i="22"/>
  <c r="AM541" i="22"/>
  <c r="AM542" i="22"/>
  <c r="AM543" i="22"/>
  <c r="AM544" i="22"/>
  <c r="AM545" i="22"/>
  <c r="AM546" i="22"/>
  <c r="AM547" i="22"/>
  <c r="AM548" i="22"/>
  <c r="AM549" i="22"/>
  <c r="AM550" i="22"/>
  <c r="AM551" i="22"/>
  <c r="AM552" i="22"/>
  <c r="AM553" i="22"/>
  <c r="AM554" i="22"/>
  <c r="AM555" i="22"/>
  <c r="AM556" i="22"/>
  <c r="AM557" i="22"/>
  <c r="AM558" i="22"/>
  <c r="AM559" i="22"/>
  <c r="AM560" i="22"/>
  <c r="AM561" i="22"/>
  <c r="AM562" i="22"/>
  <c r="AM563" i="22"/>
  <c r="AM564" i="22"/>
  <c r="AM565" i="22"/>
  <c r="AM566" i="22"/>
  <c r="AM567" i="22"/>
  <c r="AM568" i="22"/>
  <c r="AM569" i="22"/>
  <c r="AM570" i="22"/>
  <c r="AM571" i="22"/>
  <c r="AM572" i="22"/>
  <c r="AM573" i="22"/>
  <c r="AM574" i="22"/>
  <c r="AM575" i="22"/>
  <c r="AM576" i="22"/>
  <c r="AM577" i="22"/>
  <c r="AM578" i="22"/>
  <c r="AM579" i="22"/>
  <c r="AM580" i="22"/>
  <c r="AM581" i="22"/>
  <c r="AM582" i="22"/>
  <c r="AM583" i="22"/>
  <c r="AM584" i="22"/>
  <c r="AM585" i="22"/>
  <c r="AM586" i="22"/>
  <c r="AM587" i="22"/>
  <c r="AM588" i="22"/>
  <c r="AM589" i="22"/>
  <c r="AM590" i="22"/>
  <c r="AM591" i="22"/>
  <c r="AM592" i="22"/>
  <c r="AM593" i="22"/>
  <c r="AM594" i="22"/>
  <c r="AM595" i="22"/>
  <c r="AM596" i="22"/>
  <c r="AM597" i="22"/>
  <c r="AM598" i="22"/>
  <c r="AM599" i="22"/>
  <c r="AM600" i="22"/>
  <c r="AM601" i="22"/>
  <c r="AM602" i="22"/>
  <c r="AM603" i="22"/>
  <c r="AM604" i="22"/>
  <c r="AM605" i="22"/>
  <c r="AM606" i="22"/>
  <c r="AM607" i="22"/>
  <c r="AM608" i="22"/>
  <c r="AM609" i="22"/>
  <c r="AM610" i="22"/>
  <c r="AM611" i="22"/>
  <c r="AM612" i="22"/>
  <c r="AM613" i="22"/>
  <c r="AM614" i="22"/>
  <c r="AM615" i="22"/>
  <c r="AM616" i="22"/>
  <c r="AM617" i="22"/>
  <c r="AM618" i="22"/>
  <c r="AM619" i="22"/>
  <c r="AM620" i="22"/>
  <c r="AM621" i="22"/>
  <c r="AM622" i="22"/>
  <c r="AM623" i="22"/>
  <c r="AM624" i="22"/>
  <c r="AM625" i="22"/>
  <c r="AM626" i="22"/>
  <c r="AM627" i="22"/>
  <c r="AM628" i="22"/>
  <c r="AM629" i="22"/>
  <c r="AM630" i="22"/>
  <c r="AM631" i="22"/>
  <c r="AM632" i="22"/>
  <c r="AM633" i="22"/>
  <c r="AM634" i="22"/>
  <c r="AM635" i="22"/>
  <c r="AM636" i="22"/>
  <c r="AM637" i="22"/>
  <c r="AM638" i="22"/>
  <c r="AM639" i="22"/>
  <c r="AM640" i="22"/>
  <c r="AM641" i="22"/>
  <c r="AM642" i="22"/>
  <c r="AM643" i="22"/>
  <c r="AM644" i="22"/>
  <c r="AM645" i="22"/>
  <c r="AM646" i="22"/>
  <c r="AM647" i="22"/>
  <c r="AM648" i="22"/>
  <c r="AM649" i="22"/>
  <c r="AM650" i="22"/>
  <c r="AM651" i="22"/>
  <c r="AM652" i="22"/>
  <c r="AM653" i="22"/>
  <c r="AM654" i="22"/>
  <c r="AM655" i="22"/>
  <c r="AM656" i="22"/>
  <c r="AM657" i="22"/>
  <c r="AM658" i="22"/>
  <c r="AM659" i="22"/>
  <c r="AM660" i="22"/>
  <c r="AM661" i="22"/>
  <c r="AM662" i="22"/>
  <c r="AM663" i="22"/>
  <c r="AM664" i="22"/>
  <c r="AM665" i="22"/>
  <c r="AM666" i="22"/>
  <c r="AM667" i="22"/>
  <c r="AM668" i="22"/>
  <c r="AM669" i="22"/>
  <c r="AM670" i="22"/>
  <c r="AM671" i="22"/>
  <c r="AM672" i="22"/>
  <c r="AM673" i="22"/>
  <c r="AM674" i="22"/>
  <c r="AM675" i="22"/>
  <c r="AM676" i="22"/>
  <c r="AM677" i="22"/>
  <c r="AM678" i="22"/>
  <c r="AM679" i="22"/>
  <c r="AM680" i="22"/>
  <c r="AM681" i="22"/>
  <c r="AM682" i="22"/>
  <c r="AM683" i="22"/>
  <c r="AM684" i="22"/>
  <c r="AM685" i="22"/>
  <c r="AM686" i="22"/>
  <c r="AM687" i="22"/>
  <c r="AM688" i="22"/>
  <c r="AM689" i="22"/>
  <c r="AM690" i="22"/>
  <c r="AM691" i="22"/>
  <c r="AM692" i="22"/>
  <c r="AM693" i="22"/>
  <c r="AM694" i="22"/>
  <c r="AM695" i="22"/>
  <c r="AM696" i="22"/>
  <c r="AM697" i="22"/>
  <c r="AM698" i="22"/>
  <c r="AM699" i="22"/>
  <c r="AM700" i="22"/>
  <c r="AM701" i="22"/>
  <c r="AM702" i="22"/>
  <c r="AM703" i="22"/>
  <c r="AM704" i="22"/>
  <c r="AM705" i="22"/>
  <c r="AM706" i="22"/>
  <c r="AM707" i="22"/>
  <c r="AM708" i="22"/>
  <c r="AM709" i="22"/>
  <c r="AM710" i="22"/>
  <c r="AM711" i="22"/>
  <c r="AM712" i="22"/>
  <c r="AM713" i="22"/>
  <c r="AM714" i="22"/>
  <c r="AM715" i="22"/>
  <c r="AM716" i="22"/>
  <c r="AM717" i="22"/>
  <c r="AM718" i="22"/>
  <c r="AM719" i="22"/>
  <c r="AM720" i="22"/>
  <c r="AM721" i="22"/>
  <c r="AM722" i="22"/>
  <c r="AM723" i="22"/>
  <c r="AM724" i="22"/>
  <c r="AM725" i="22"/>
  <c r="AM726" i="22"/>
  <c r="AM727" i="22"/>
  <c r="AM728" i="22"/>
  <c r="AM729" i="22"/>
  <c r="AM730" i="22"/>
  <c r="AM731" i="22"/>
  <c r="AM732" i="22"/>
  <c r="AM733" i="22"/>
  <c r="AM734" i="22"/>
  <c r="AM735" i="22"/>
  <c r="AM736" i="22"/>
  <c r="AM737" i="22"/>
  <c r="AM738" i="22"/>
  <c r="AM739" i="22"/>
  <c r="AM740" i="22"/>
  <c r="AM741" i="22"/>
  <c r="AM742" i="22"/>
  <c r="AM743" i="22"/>
  <c r="AM744" i="22"/>
  <c r="AM745" i="22"/>
  <c r="AM746" i="22"/>
  <c r="AM747" i="22"/>
  <c r="AM748" i="22"/>
  <c r="AM749" i="22"/>
  <c r="AM750" i="22"/>
  <c r="AM751" i="22"/>
  <c r="AM752" i="22"/>
  <c r="AM753" i="22"/>
  <c r="AM754" i="22"/>
  <c r="AM755" i="22"/>
  <c r="AM756" i="22"/>
  <c r="AM757" i="22"/>
  <c r="AM758" i="22"/>
  <c r="AM759" i="22"/>
  <c r="AM760" i="22"/>
  <c r="AM761" i="22"/>
  <c r="AM762" i="22"/>
  <c r="AM763" i="22"/>
  <c r="AM764" i="22"/>
  <c r="AM765" i="22"/>
  <c r="AM766" i="22"/>
  <c r="AM767" i="22"/>
  <c r="AM768" i="22"/>
  <c r="AM769" i="22"/>
  <c r="AM770" i="22"/>
  <c r="AM771" i="22"/>
  <c r="AM772" i="22"/>
  <c r="AM773" i="22"/>
  <c r="AM774" i="22"/>
  <c r="AM775" i="22"/>
  <c r="AM776" i="22"/>
  <c r="AM777" i="22"/>
  <c r="AM778" i="22"/>
  <c r="AM779" i="22"/>
  <c r="AM780" i="22"/>
  <c r="AM781" i="22"/>
  <c r="AM782" i="22"/>
  <c r="AM783" i="22"/>
  <c r="AM784" i="22"/>
  <c r="AM785" i="22"/>
  <c r="AM786" i="22"/>
  <c r="AM787" i="22"/>
  <c r="AM788" i="22"/>
  <c r="AM789" i="22"/>
  <c r="AM790" i="22"/>
  <c r="AM791" i="22"/>
  <c r="AM792" i="22"/>
  <c r="AM793" i="22"/>
  <c r="AM794" i="22"/>
  <c r="AM795" i="22"/>
  <c r="AM796" i="22"/>
  <c r="AM797" i="22"/>
  <c r="AM798" i="22"/>
  <c r="AM799" i="22"/>
  <c r="AM800" i="22"/>
  <c r="AM801" i="22"/>
  <c r="AM802" i="22"/>
  <c r="AM803" i="22"/>
  <c r="AM804" i="22"/>
  <c r="AM805" i="22"/>
  <c r="AM806" i="22"/>
  <c r="AM807" i="22"/>
  <c r="AM808" i="22"/>
  <c r="AM809" i="22"/>
  <c r="AM810" i="22"/>
  <c r="AM811" i="22"/>
  <c r="AM812" i="22"/>
  <c r="AM813" i="22"/>
  <c r="AM814" i="22"/>
  <c r="AM815" i="22"/>
  <c r="AM816" i="22"/>
  <c r="AM817" i="22"/>
  <c r="AM818" i="22"/>
  <c r="AM819" i="22"/>
  <c r="AM820" i="22"/>
  <c r="AM821" i="22"/>
  <c r="AM822" i="22"/>
  <c r="AM823" i="22"/>
  <c r="AM824" i="22"/>
  <c r="AM825" i="22"/>
  <c r="AM826" i="22"/>
  <c r="AM827" i="22"/>
  <c r="AM828" i="22"/>
  <c r="AM829" i="22"/>
  <c r="AM830" i="22"/>
  <c r="AM831" i="22"/>
  <c r="AM832" i="22"/>
  <c r="AM833" i="22"/>
  <c r="AM834" i="22"/>
  <c r="AM835" i="22"/>
  <c r="AM836" i="22"/>
  <c r="AM837" i="22"/>
  <c r="AM838" i="22"/>
  <c r="AM839" i="22"/>
  <c r="AM840" i="22"/>
  <c r="AM841" i="22"/>
  <c r="AM842" i="22"/>
  <c r="AM843" i="22"/>
  <c r="AM844" i="22"/>
  <c r="AM845" i="22"/>
  <c r="AM846" i="22"/>
  <c r="AM847" i="22"/>
  <c r="AM848" i="22"/>
  <c r="AM849" i="22"/>
  <c r="AM850" i="22"/>
  <c r="AM851" i="22"/>
  <c r="AM852" i="22"/>
  <c r="AM853" i="22"/>
  <c r="AM854" i="22"/>
  <c r="AM855" i="22"/>
  <c r="AM856" i="22"/>
  <c r="AM857" i="22"/>
  <c r="AM858" i="22"/>
  <c r="AM859" i="22"/>
  <c r="AM860" i="22"/>
  <c r="AM861" i="22"/>
  <c r="AM862" i="22"/>
  <c r="AM863" i="22"/>
  <c r="AM864" i="22"/>
  <c r="AM865" i="22"/>
  <c r="AM866" i="22"/>
  <c r="AM867" i="22"/>
  <c r="AM868" i="22"/>
  <c r="AM869" i="22"/>
  <c r="AM870" i="22"/>
  <c r="AM871" i="22"/>
  <c r="AM872" i="22"/>
  <c r="AM873" i="22"/>
  <c r="AM874" i="22"/>
  <c r="AM875" i="22"/>
  <c r="AM876" i="22"/>
  <c r="AM877" i="22"/>
  <c r="AM878" i="22"/>
  <c r="AM879" i="22"/>
  <c r="AM880" i="22"/>
  <c r="AM881" i="22"/>
  <c r="AM882" i="22"/>
  <c r="AM883" i="22"/>
  <c r="AM884" i="22"/>
  <c r="AM885" i="22"/>
  <c r="AM886" i="22"/>
  <c r="AM887" i="22"/>
  <c r="AM888" i="22"/>
  <c r="AM889" i="22"/>
  <c r="AM890" i="22"/>
  <c r="AM891" i="22"/>
  <c r="AM892" i="22"/>
  <c r="AM893" i="22"/>
  <c r="AM894" i="22"/>
  <c r="AM895" i="22"/>
  <c r="AM896" i="22"/>
  <c r="AM897" i="22"/>
  <c r="AM898" i="22"/>
  <c r="AM899" i="22"/>
  <c r="AM900" i="22"/>
  <c r="AM901" i="22"/>
  <c r="AM902" i="22"/>
  <c r="AM903" i="22"/>
  <c r="AM904" i="22"/>
  <c r="AM905" i="22"/>
  <c r="AM906" i="22"/>
  <c r="AM907" i="22"/>
  <c r="AM908" i="22"/>
  <c r="AM909" i="22"/>
  <c r="AM910" i="22"/>
  <c r="AM911" i="22"/>
  <c r="AM912" i="22"/>
  <c r="AM913" i="22"/>
  <c r="AM914" i="22"/>
  <c r="AM915" i="22"/>
  <c r="AM916" i="22"/>
  <c r="AM917" i="22"/>
  <c r="AM918" i="22"/>
  <c r="AM919" i="22"/>
  <c r="AM920" i="22"/>
  <c r="AM921" i="22"/>
  <c r="AM922" i="22"/>
  <c r="AM923" i="22"/>
  <c r="AM924" i="22"/>
  <c r="AM925" i="22"/>
  <c r="AM926" i="22"/>
  <c r="AM927" i="22"/>
  <c r="AM928" i="22"/>
  <c r="AM929" i="22"/>
  <c r="AM930" i="22"/>
  <c r="AM931" i="22"/>
  <c r="AM932" i="22"/>
  <c r="AM933" i="22"/>
  <c r="AM934" i="22"/>
  <c r="AM935" i="22"/>
  <c r="AM936" i="22"/>
  <c r="AM937" i="22"/>
  <c r="AM938" i="22"/>
  <c r="AM939" i="22"/>
  <c r="AM940" i="22"/>
  <c r="AM941" i="22"/>
  <c r="AM942" i="22"/>
  <c r="AM943" i="22"/>
  <c r="AM944" i="22"/>
  <c r="AL3" i="22"/>
  <c r="AL4" i="22"/>
  <c r="AL5" i="22"/>
  <c r="AL6" i="22"/>
  <c r="AL7" i="22"/>
  <c r="AL8" i="22"/>
  <c r="AL9" i="22"/>
  <c r="AL10" i="22"/>
  <c r="AL11" i="22"/>
  <c r="AL12" i="22"/>
  <c r="AL13" i="22"/>
  <c r="AL14" i="22"/>
  <c r="AL15" i="22"/>
  <c r="AL16" i="22"/>
  <c r="AL17" i="22"/>
  <c r="AL18" i="22"/>
  <c r="AL19" i="22"/>
  <c r="AL20" i="22"/>
  <c r="AL21" i="22"/>
  <c r="AL22" i="22"/>
  <c r="AL23" i="22"/>
  <c r="AL24" i="22"/>
  <c r="AL25" i="22"/>
  <c r="AL26" i="22"/>
  <c r="AL27" i="22"/>
  <c r="AL28" i="22"/>
  <c r="AL29" i="22"/>
  <c r="AL30" i="22"/>
  <c r="AL31" i="22"/>
  <c r="AL32" i="22"/>
  <c r="AL33" i="22"/>
  <c r="AL34" i="22"/>
  <c r="AL35" i="22"/>
  <c r="AL36" i="22"/>
  <c r="AL37" i="22"/>
  <c r="AL38" i="22"/>
  <c r="AL39" i="22"/>
  <c r="AL40" i="22"/>
  <c r="AL41" i="22"/>
  <c r="AL42" i="22"/>
  <c r="AL43" i="22"/>
  <c r="AL44" i="22"/>
  <c r="AL45" i="22"/>
  <c r="AL46" i="22"/>
  <c r="AL47" i="22"/>
  <c r="AL48" i="22"/>
  <c r="AL49" i="22"/>
  <c r="AL50" i="22"/>
  <c r="AL51" i="22"/>
  <c r="AL52" i="22"/>
  <c r="AL53" i="22"/>
  <c r="AL54" i="22"/>
  <c r="AL55" i="22"/>
  <c r="AL56" i="22"/>
  <c r="AL57" i="22"/>
  <c r="AL58" i="22"/>
  <c r="AL59" i="22"/>
  <c r="AL60" i="22"/>
  <c r="AL61" i="22"/>
  <c r="AL62" i="22"/>
  <c r="AL63" i="22"/>
  <c r="AL64" i="22"/>
  <c r="AL65" i="22"/>
  <c r="AL66" i="22"/>
  <c r="AL67" i="22"/>
  <c r="AL68" i="22"/>
  <c r="AL69" i="22"/>
  <c r="AL70" i="22"/>
  <c r="AL71" i="22"/>
  <c r="AL72" i="22"/>
  <c r="AL73" i="22"/>
  <c r="AL74" i="22"/>
  <c r="AL75" i="22"/>
  <c r="AL76" i="22"/>
  <c r="AL77" i="22"/>
  <c r="AL78" i="22"/>
  <c r="AL79" i="22"/>
  <c r="AL80" i="22"/>
  <c r="AL81" i="22"/>
  <c r="AL82" i="22"/>
  <c r="AL83" i="22"/>
  <c r="AL84" i="22"/>
  <c r="AL85" i="22"/>
  <c r="AL86" i="22"/>
  <c r="AL87" i="22"/>
  <c r="AL88" i="22"/>
  <c r="AL89" i="22"/>
  <c r="AL90" i="22"/>
  <c r="AL91" i="22"/>
  <c r="AL92" i="22"/>
  <c r="AL93" i="22"/>
  <c r="AL94" i="22"/>
  <c r="AL95" i="22"/>
  <c r="AL96" i="22"/>
  <c r="AL97" i="22"/>
  <c r="AL98" i="22"/>
  <c r="AL99" i="22"/>
  <c r="AL100" i="22"/>
  <c r="AL101" i="22"/>
  <c r="AL102" i="22"/>
  <c r="AL103" i="22"/>
  <c r="AL104" i="22"/>
  <c r="AL105" i="22"/>
  <c r="AL106" i="22"/>
  <c r="AL107" i="22"/>
  <c r="AL108" i="22"/>
  <c r="AL109" i="22"/>
  <c r="AL110" i="22"/>
  <c r="AL111" i="22"/>
  <c r="AL112" i="22"/>
  <c r="AL113" i="22"/>
  <c r="AL114" i="22"/>
  <c r="AL115" i="22"/>
  <c r="AL116" i="22"/>
  <c r="AL117" i="22"/>
  <c r="AL118" i="22"/>
  <c r="AL119" i="22"/>
  <c r="AL120" i="22"/>
  <c r="AL121" i="22"/>
  <c r="AL122" i="22"/>
  <c r="AL123" i="22"/>
  <c r="AL124" i="22"/>
  <c r="AL125" i="22"/>
  <c r="AL126" i="22"/>
  <c r="AL127" i="22"/>
  <c r="AL128" i="22"/>
  <c r="AL129" i="22"/>
  <c r="AL130" i="22"/>
  <c r="AL131" i="22"/>
  <c r="AL132" i="22"/>
  <c r="AL133" i="22"/>
  <c r="AL134" i="22"/>
  <c r="AL135" i="22"/>
  <c r="AL136" i="22"/>
  <c r="AL137" i="22"/>
  <c r="AL138" i="22"/>
  <c r="AL139" i="22"/>
  <c r="AL140" i="22"/>
  <c r="AL141" i="22"/>
  <c r="AL142" i="22"/>
  <c r="AL143" i="22"/>
  <c r="AL144" i="22"/>
  <c r="AL145" i="22"/>
  <c r="AL146" i="22"/>
  <c r="AL147" i="22"/>
  <c r="AL148" i="22"/>
  <c r="AL149" i="22"/>
  <c r="AL150" i="22"/>
  <c r="AL151" i="22"/>
  <c r="AL152" i="22"/>
  <c r="AL153" i="22"/>
  <c r="AL154" i="22"/>
  <c r="AL155" i="22"/>
  <c r="AL156" i="22"/>
  <c r="AL157" i="22"/>
  <c r="AL158" i="22"/>
  <c r="AL159" i="22"/>
  <c r="AL160" i="22"/>
  <c r="AL161" i="22"/>
  <c r="AL162" i="22"/>
  <c r="AL163" i="22"/>
  <c r="AL164" i="22"/>
  <c r="AL165" i="22"/>
  <c r="AL166" i="22"/>
  <c r="AL167" i="22"/>
  <c r="AL168" i="22"/>
  <c r="AL169" i="22"/>
  <c r="AL170" i="22"/>
  <c r="AL171" i="22"/>
  <c r="AL172" i="22"/>
  <c r="AL173" i="22"/>
  <c r="AL174" i="22"/>
  <c r="AL175" i="22"/>
  <c r="AL176" i="22"/>
  <c r="AL177" i="22"/>
  <c r="AL178" i="22"/>
  <c r="AL179" i="22"/>
  <c r="AL180" i="22"/>
  <c r="AL181" i="22"/>
  <c r="AL182" i="22"/>
  <c r="AL183" i="22"/>
  <c r="AL184" i="22"/>
  <c r="AL185" i="22"/>
  <c r="AL186" i="22"/>
  <c r="AL187" i="22"/>
  <c r="AL188" i="22"/>
  <c r="AL189" i="22"/>
  <c r="AL190" i="22"/>
  <c r="AL191" i="22"/>
  <c r="AL192" i="22"/>
  <c r="AL193" i="22"/>
  <c r="AL194" i="22"/>
  <c r="AL195" i="22"/>
  <c r="AL196" i="22"/>
  <c r="AL197" i="22"/>
  <c r="AL198" i="22"/>
  <c r="AL199" i="22"/>
  <c r="AL200" i="22"/>
  <c r="AL201" i="22"/>
  <c r="AL202" i="22"/>
  <c r="AL203" i="22"/>
  <c r="AL204" i="22"/>
  <c r="AL205" i="22"/>
  <c r="AL206" i="22"/>
  <c r="AL207" i="22"/>
  <c r="AL208" i="22"/>
  <c r="AL209" i="22"/>
  <c r="AL210" i="22"/>
  <c r="AL211" i="22"/>
  <c r="AL212" i="22"/>
  <c r="AL213" i="22"/>
  <c r="AL214" i="22"/>
  <c r="AL215" i="22"/>
  <c r="AL216" i="22"/>
  <c r="AL217" i="22"/>
  <c r="AL218" i="22"/>
  <c r="AL219" i="22"/>
  <c r="AL220" i="22"/>
  <c r="AL221" i="22"/>
  <c r="AL222" i="22"/>
  <c r="AL223" i="22"/>
  <c r="AL224" i="22"/>
  <c r="AL225" i="22"/>
  <c r="AL226" i="22"/>
  <c r="AL227" i="22"/>
  <c r="AL228" i="22"/>
  <c r="AL229" i="22"/>
  <c r="AL230" i="22"/>
  <c r="AL231" i="22"/>
  <c r="AL232" i="22"/>
  <c r="AL233" i="22"/>
  <c r="AL234" i="22"/>
  <c r="AL235" i="22"/>
  <c r="AL236" i="22"/>
  <c r="AL237" i="22"/>
  <c r="AL238" i="22"/>
  <c r="AL239" i="22"/>
  <c r="AL240" i="22"/>
  <c r="AL241" i="22"/>
  <c r="AL242" i="22"/>
  <c r="AL243" i="22"/>
  <c r="AL244" i="22"/>
  <c r="AL245" i="22"/>
  <c r="AL246" i="22"/>
  <c r="AL247" i="22"/>
  <c r="AL248" i="22"/>
  <c r="AL249" i="22"/>
  <c r="AL250" i="22"/>
  <c r="AL251" i="22"/>
  <c r="AL252" i="22"/>
  <c r="AL253" i="22"/>
  <c r="AL254" i="22"/>
  <c r="AL255" i="22"/>
  <c r="AL256" i="22"/>
  <c r="AL257" i="22"/>
  <c r="AL258" i="22"/>
  <c r="AL259" i="22"/>
  <c r="AL260" i="22"/>
  <c r="AL261" i="22"/>
  <c r="AL262" i="22"/>
  <c r="AL263" i="22"/>
  <c r="AL264" i="22"/>
  <c r="AL265" i="22"/>
  <c r="AL266" i="22"/>
  <c r="AL267" i="22"/>
  <c r="AL268" i="22"/>
  <c r="AL269" i="22"/>
  <c r="AL270" i="22"/>
  <c r="AL271" i="22"/>
  <c r="AL272" i="22"/>
  <c r="AL273" i="22"/>
  <c r="AL274" i="22"/>
  <c r="AL275" i="22"/>
  <c r="AL276" i="22"/>
  <c r="AL277" i="22"/>
  <c r="AL278" i="22"/>
  <c r="AL279" i="22"/>
  <c r="AL280" i="22"/>
  <c r="AL281" i="22"/>
  <c r="AL282" i="22"/>
  <c r="AL283" i="22"/>
  <c r="AL284" i="22"/>
  <c r="AL285" i="22"/>
  <c r="AL286" i="22"/>
  <c r="AL287" i="22"/>
  <c r="AL288" i="22"/>
  <c r="AL289" i="22"/>
  <c r="AL290" i="22"/>
  <c r="AL291" i="22"/>
  <c r="AL292" i="22"/>
  <c r="AL293" i="22"/>
  <c r="AL294" i="22"/>
  <c r="AL295" i="22"/>
  <c r="AL296" i="22"/>
  <c r="AL297" i="22"/>
  <c r="AL298" i="22"/>
  <c r="AL299" i="22"/>
  <c r="AL300" i="22"/>
  <c r="AL301" i="22"/>
  <c r="AL302" i="22"/>
  <c r="AL303" i="22"/>
  <c r="AL304" i="22"/>
  <c r="AL305" i="22"/>
  <c r="AL306" i="22"/>
  <c r="AL307" i="22"/>
  <c r="AL308" i="22"/>
  <c r="AL309" i="22"/>
  <c r="AL310" i="22"/>
  <c r="AL311" i="22"/>
  <c r="AL312" i="22"/>
  <c r="AL313" i="22"/>
  <c r="AL314" i="22"/>
  <c r="AL315" i="22"/>
  <c r="AL316" i="22"/>
  <c r="AL317" i="22"/>
  <c r="AL318" i="22"/>
  <c r="AL319" i="22"/>
  <c r="AL320" i="22"/>
  <c r="AL321" i="22"/>
  <c r="AL322" i="22"/>
  <c r="AL323" i="22"/>
  <c r="AL324" i="22"/>
  <c r="AL325" i="22"/>
  <c r="AL326" i="22"/>
  <c r="AL327" i="22"/>
  <c r="AL328" i="22"/>
  <c r="AL329" i="22"/>
  <c r="AL330" i="22"/>
  <c r="AL331" i="22"/>
  <c r="AL332" i="22"/>
  <c r="AL333" i="22"/>
  <c r="AL334" i="22"/>
  <c r="AL335" i="22"/>
  <c r="AL336" i="22"/>
  <c r="AL337" i="22"/>
  <c r="AL338" i="22"/>
  <c r="AL339" i="22"/>
  <c r="AL340" i="22"/>
  <c r="AL341" i="22"/>
  <c r="AL342" i="22"/>
  <c r="AL343" i="22"/>
  <c r="AL344" i="22"/>
  <c r="AL345" i="22"/>
  <c r="AL346" i="22"/>
  <c r="AL347" i="22"/>
  <c r="AL348" i="22"/>
  <c r="AL349" i="22"/>
  <c r="AL350" i="22"/>
  <c r="AL351" i="22"/>
  <c r="AL352" i="22"/>
  <c r="AL353" i="22"/>
  <c r="AL354" i="22"/>
  <c r="AL355" i="22"/>
  <c r="AL356" i="22"/>
  <c r="AL357" i="22"/>
  <c r="AL358" i="22"/>
  <c r="AL359" i="22"/>
  <c r="AL360" i="22"/>
  <c r="AL361" i="22"/>
  <c r="AL362" i="22"/>
  <c r="AL363" i="22"/>
  <c r="AL364" i="22"/>
  <c r="AL365" i="22"/>
  <c r="AL366" i="22"/>
  <c r="AL367" i="22"/>
  <c r="AL368" i="22"/>
  <c r="AL369" i="22"/>
  <c r="AL370" i="22"/>
  <c r="AL371" i="22"/>
  <c r="AL372" i="22"/>
  <c r="AL373" i="22"/>
  <c r="AL374" i="22"/>
  <c r="AL375" i="22"/>
  <c r="AL376" i="22"/>
  <c r="AL377" i="22"/>
  <c r="AL378" i="22"/>
  <c r="AL379" i="22"/>
  <c r="AL380" i="22"/>
  <c r="AL381" i="22"/>
  <c r="AL382" i="22"/>
  <c r="AL383" i="22"/>
  <c r="AL384" i="22"/>
  <c r="AL385" i="22"/>
  <c r="AL386" i="22"/>
  <c r="AL387" i="22"/>
  <c r="AL388" i="22"/>
  <c r="AL389" i="22"/>
  <c r="AL390" i="22"/>
  <c r="AL391" i="22"/>
  <c r="AL392" i="22"/>
  <c r="AL393" i="22"/>
  <c r="AL394" i="22"/>
  <c r="AL395" i="22"/>
  <c r="AL396" i="22"/>
  <c r="AL397" i="22"/>
  <c r="AL398" i="22"/>
  <c r="AL399" i="22"/>
  <c r="AL400" i="22"/>
  <c r="AL401" i="22"/>
  <c r="AL402" i="22"/>
  <c r="AL403" i="22"/>
  <c r="AL404" i="22"/>
  <c r="AL405" i="22"/>
  <c r="AL406" i="22"/>
  <c r="AL407" i="22"/>
  <c r="AL408" i="22"/>
  <c r="AL409" i="22"/>
  <c r="AL410" i="22"/>
  <c r="AL411" i="22"/>
  <c r="AL412" i="22"/>
  <c r="AL413" i="22"/>
  <c r="AL414" i="22"/>
  <c r="AL415" i="22"/>
  <c r="AL416" i="22"/>
  <c r="AL417" i="22"/>
  <c r="AL418" i="22"/>
  <c r="AL419" i="22"/>
  <c r="AL420" i="22"/>
  <c r="AL421" i="22"/>
  <c r="AL422" i="22"/>
  <c r="AL423" i="22"/>
  <c r="AL424" i="22"/>
  <c r="AL425" i="22"/>
  <c r="AL426" i="22"/>
  <c r="AL427" i="22"/>
  <c r="AL428" i="22"/>
  <c r="AL429" i="22"/>
  <c r="AL430" i="22"/>
  <c r="AL431" i="22"/>
  <c r="AL432" i="22"/>
  <c r="AL433" i="22"/>
  <c r="AL434" i="22"/>
  <c r="AL435" i="22"/>
  <c r="AL436" i="22"/>
  <c r="AL437" i="22"/>
  <c r="AL438" i="22"/>
  <c r="AL439" i="22"/>
  <c r="AL440" i="22"/>
  <c r="AL441" i="22"/>
  <c r="AL442" i="22"/>
  <c r="AL443" i="22"/>
  <c r="AL444" i="22"/>
  <c r="AL445" i="22"/>
  <c r="AL446" i="22"/>
  <c r="AL447" i="22"/>
  <c r="AL448" i="22"/>
  <c r="AL449" i="22"/>
  <c r="AL450" i="22"/>
  <c r="AL451" i="22"/>
  <c r="AL452" i="22"/>
  <c r="AL453" i="22"/>
  <c r="AL454" i="22"/>
  <c r="AL455" i="22"/>
  <c r="AL456" i="22"/>
  <c r="AL457" i="22"/>
  <c r="AL458" i="22"/>
  <c r="AL459" i="22"/>
  <c r="AL460" i="22"/>
  <c r="AL461" i="22"/>
  <c r="AL462" i="22"/>
  <c r="AL463" i="22"/>
  <c r="AL464" i="22"/>
  <c r="AL465" i="22"/>
  <c r="AL466" i="22"/>
  <c r="AL467" i="22"/>
  <c r="AL468" i="22"/>
  <c r="AL469" i="22"/>
  <c r="AL470" i="22"/>
  <c r="AL471" i="22"/>
  <c r="AL472" i="22"/>
  <c r="AL473" i="22"/>
  <c r="AL474" i="22"/>
  <c r="AL475" i="22"/>
  <c r="AL476" i="22"/>
  <c r="AL477" i="22"/>
  <c r="AL478" i="22"/>
  <c r="AL479" i="22"/>
  <c r="AL480" i="22"/>
  <c r="AL481" i="22"/>
  <c r="AL482" i="22"/>
  <c r="AL483" i="22"/>
  <c r="AL484" i="22"/>
  <c r="AL485" i="22"/>
  <c r="AL486" i="22"/>
  <c r="AL487" i="22"/>
  <c r="AL488" i="22"/>
  <c r="AL489" i="22"/>
  <c r="AL490" i="22"/>
  <c r="AL491" i="22"/>
  <c r="AL492" i="22"/>
  <c r="AL493" i="22"/>
  <c r="AL494" i="22"/>
  <c r="AL495" i="22"/>
  <c r="AL496" i="22"/>
  <c r="AL497" i="22"/>
  <c r="AL498" i="22"/>
  <c r="AL499" i="22"/>
  <c r="AL500" i="22"/>
  <c r="AL501" i="22"/>
  <c r="AL502" i="22"/>
  <c r="AL503" i="22"/>
  <c r="AL504" i="22"/>
  <c r="AL505" i="22"/>
  <c r="AL506" i="22"/>
  <c r="AL507" i="22"/>
  <c r="AL508" i="22"/>
  <c r="AL509" i="22"/>
  <c r="AL510" i="22"/>
  <c r="AL511" i="22"/>
  <c r="AL512" i="22"/>
  <c r="AL513" i="22"/>
  <c r="AL514" i="22"/>
  <c r="AL515" i="22"/>
  <c r="AL516" i="22"/>
  <c r="AL517" i="22"/>
  <c r="AL518" i="22"/>
  <c r="AL519" i="22"/>
  <c r="AL520" i="22"/>
  <c r="AL521" i="22"/>
  <c r="AL522" i="22"/>
  <c r="AL523" i="22"/>
  <c r="AL524" i="22"/>
  <c r="AL525" i="22"/>
  <c r="AL526" i="22"/>
  <c r="AL527" i="22"/>
  <c r="AL528" i="22"/>
  <c r="AL529" i="22"/>
  <c r="AL530" i="22"/>
  <c r="AL531" i="22"/>
  <c r="AL532" i="22"/>
  <c r="AL533" i="22"/>
  <c r="AL534" i="22"/>
  <c r="AL535" i="22"/>
  <c r="AL536" i="22"/>
  <c r="AL537" i="22"/>
  <c r="AL538" i="22"/>
  <c r="AL539" i="22"/>
  <c r="AL540" i="22"/>
  <c r="AL541" i="22"/>
  <c r="AL542" i="22"/>
  <c r="AL543" i="22"/>
  <c r="AL544" i="22"/>
  <c r="AL545" i="22"/>
  <c r="AL546" i="22"/>
  <c r="AL547" i="22"/>
  <c r="AL548" i="22"/>
  <c r="AL549" i="22"/>
  <c r="AL550" i="22"/>
  <c r="AL551" i="22"/>
  <c r="AL552" i="22"/>
  <c r="AL553" i="22"/>
  <c r="AL554" i="22"/>
  <c r="AL555" i="22"/>
  <c r="AL556" i="22"/>
  <c r="AL557" i="22"/>
  <c r="AL558" i="22"/>
  <c r="AL559" i="22"/>
  <c r="AL560" i="22"/>
  <c r="AL561" i="22"/>
  <c r="AL562" i="22"/>
  <c r="AL563" i="22"/>
  <c r="AL564" i="22"/>
  <c r="AL565" i="22"/>
  <c r="AL566" i="22"/>
  <c r="AL567" i="22"/>
  <c r="AL568" i="22"/>
  <c r="AL569" i="22"/>
  <c r="AL570" i="22"/>
  <c r="AL571" i="22"/>
  <c r="AL572" i="22"/>
  <c r="AL573" i="22"/>
  <c r="AL574" i="22"/>
  <c r="AL575" i="22"/>
  <c r="AL576" i="22"/>
  <c r="AL577" i="22"/>
  <c r="AL578" i="22"/>
  <c r="AL579" i="22"/>
  <c r="AL580" i="22"/>
  <c r="AL581" i="22"/>
  <c r="AL582" i="22"/>
  <c r="AL583" i="22"/>
  <c r="AL584" i="22"/>
  <c r="AL585" i="22"/>
  <c r="AL586" i="22"/>
  <c r="AL587" i="22"/>
  <c r="AL588" i="22"/>
  <c r="AL589" i="22"/>
  <c r="AL590" i="22"/>
  <c r="AL591" i="22"/>
  <c r="AL592" i="22"/>
  <c r="AL593" i="22"/>
  <c r="AL594" i="22"/>
  <c r="AL595" i="22"/>
  <c r="AL596" i="22"/>
  <c r="AL597" i="22"/>
  <c r="AL598" i="22"/>
  <c r="AL599" i="22"/>
  <c r="AL600" i="22"/>
  <c r="AL601" i="22"/>
  <c r="AL602" i="22"/>
  <c r="AL603" i="22"/>
  <c r="AL604" i="22"/>
  <c r="AL605" i="22"/>
  <c r="AL606" i="22"/>
  <c r="AL607" i="22"/>
  <c r="AL608" i="22"/>
  <c r="AL609" i="22"/>
  <c r="AL610" i="22"/>
  <c r="AL611" i="22"/>
  <c r="AL612" i="22"/>
  <c r="AL613" i="22"/>
  <c r="AL614" i="22"/>
  <c r="AL615" i="22"/>
  <c r="AL616" i="22"/>
  <c r="AL617" i="22"/>
  <c r="AL618" i="22"/>
  <c r="AL619" i="22"/>
  <c r="AL620" i="22"/>
  <c r="AL621" i="22"/>
  <c r="AL622" i="22"/>
  <c r="AL623" i="22"/>
  <c r="AL624" i="22"/>
  <c r="AL625" i="22"/>
  <c r="AL626" i="22"/>
  <c r="AL627" i="22"/>
  <c r="AL628" i="22"/>
  <c r="AL629" i="22"/>
  <c r="AL630" i="22"/>
  <c r="AL631" i="22"/>
  <c r="AL632" i="22"/>
  <c r="AL633" i="22"/>
  <c r="AL634" i="22"/>
  <c r="AL635" i="22"/>
  <c r="AL636" i="22"/>
  <c r="AL637" i="22"/>
  <c r="AL638" i="22"/>
  <c r="AL639" i="22"/>
  <c r="AL640" i="22"/>
  <c r="AL641" i="22"/>
  <c r="AL642" i="22"/>
  <c r="AL643" i="22"/>
  <c r="AL644" i="22"/>
  <c r="AL645" i="22"/>
  <c r="AL646" i="22"/>
  <c r="AL647" i="22"/>
  <c r="AL648" i="22"/>
  <c r="AL649" i="22"/>
  <c r="AL650" i="22"/>
  <c r="AL651" i="22"/>
  <c r="AL652" i="22"/>
  <c r="AL653" i="22"/>
  <c r="AL654" i="22"/>
  <c r="AL655" i="22"/>
  <c r="AL656" i="22"/>
  <c r="AL657" i="22"/>
  <c r="AL658" i="22"/>
  <c r="AL659" i="22"/>
  <c r="AL660" i="22"/>
  <c r="AL661" i="22"/>
  <c r="AL662" i="22"/>
  <c r="AL663" i="22"/>
  <c r="AL664" i="22"/>
  <c r="AL665" i="22"/>
  <c r="AL666" i="22"/>
  <c r="AL667" i="22"/>
  <c r="AL668" i="22"/>
  <c r="AL669" i="22"/>
  <c r="AL670" i="22"/>
  <c r="AL671" i="22"/>
  <c r="AL672" i="22"/>
  <c r="AL673" i="22"/>
  <c r="AL674" i="22"/>
  <c r="AL675" i="22"/>
  <c r="AL676" i="22"/>
  <c r="AL677" i="22"/>
  <c r="AL678" i="22"/>
  <c r="AL679" i="22"/>
  <c r="AL680" i="22"/>
  <c r="AL681" i="22"/>
  <c r="AL682" i="22"/>
  <c r="AL683" i="22"/>
  <c r="AL684" i="22"/>
  <c r="AL685" i="22"/>
  <c r="AL686" i="22"/>
  <c r="AL687" i="22"/>
  <c r="AL688" i="22"/>
  <c r="AL689" i="22"/>
  <c r="AL690" i="22"/>
  <c r="AL691" i="22"/>
  <c r="AL692" i="22"/>
  <c r="AL693" i="22"/>
  <c r="AL694" i="22"/>
  <c r="AL695" i="22"/>
  <c r="AL696" i="22"/>
  <c r="AL697" i="22"/>
  <c r="AL698" i="22"/>
  <c r="AL699" i="22"/>
  <c r="AL700" i="22"/>
  <c r="AL701" i="22"/>
  <c r="AL702" i="22"/>
  <c r="AL703" i="22"/>
  <c r="AL704" i="22"/>
  <c r="AL705" i="22"/>
  <c r="AL706" i="22"/>
  <c r="AL707" i="22"/>
  <c r="AL708" i="22"/>
  <c r="AL709" i="22"/>
  <c r="AL710" i="22"/>
  <c r="AL711" i="22"/>
  <c r="AL712" i="22"/>
  <c r="AL713" i="22"/>
  <c r="AL714" i="22"/>
  <c r="AL715" i="22"/>
  <c r="AL716" i="22"/>
  <c r="AL717" i="22"/>
  <c r="AL718" i="22"/>
  <c r="AL719" i="22"/>
  <c r="AL720" i="22"/>
  <c r="AL721" i="22"/>
  <c r="AL722" i="22"/>
  <c r="AL723" i="22"/>
  <c r="AL724" i="22"/>
  <c r="AL725" i="22"/>
  <c r="AL726" i="22"/>
  <c r="AL727" i="22"/>
  <c r="AL728" i="22"/>
  <c r="AL729" i="22"/>
  <c r="AL730" i="22"/>
  <c r="AL731" i="22"/>
  <c r="AL732" i="22"/>
  <c r="AL733" i="22"/>
  <c r="AL734" i="22"/>
  <c r="AL735" i="22"/>
  <c r="AL736" i="22"/>
  <c r="AL737" i="22"/>
  <c r="AL738" i="22"/>
  <c r="AL739" i="22"/>
  <c r="AL740" i="22"/>
  <c r="AL741" i="22"/>
  <c r="AL742" i="22"/>
  <c r="AL743" i="22"/>
  <c r="AL744" i="22"/>
  <c r="AL745" i="22"/>
  <c r="AL746" i="22"/>
  <c r="AL747" i="22"/>
  <c r="AL748" i="22"/>
  <c r="AL749" i="22"/>
  <c r="AL750" i="22"/>
  <c r="AL751" i="22"/>
  <c r="AL752" i="22"/>
  <c r="AL753" i="22"/>
  <c r="AL754" i="22"/>
  <c r="AL755" i="22"/>
  <c r="AL756" i="22"/>
  <c r="AL757" i="22"/>
  <c r="AL758" i="22"/>
  <c r="AL759" i="22"/>
  <c r="AL760" i="22"/>
  <c r="AL761" i="22"/>
  <c r="AL762" i="22"/>
  <c r="AL763" i="22"/>
  <c r="AL764" i="22"/>
  <c r="AL765" i="22"/>
  <c r="AL766" i="22"/>
  <c r="AL767" i="22"/>
  <c r="AL768" i="22"/>
  <c r="AL769" i="22"/>
  <c r="AL770" i="22"/>
  <c r="AL771" i="22"/>
  <c r="AL772" i="22"/>
  <c r="AL773" i="22"/>
  <c r="AL774" i="22"/>
  <c r="AL775" i="22"/>
  <c r="AL776" i="22"/>
  <c r="AL777" i="22"/>
  <c r="AL778" i="22"/>
  <c r="AL779" i="22"/>
  <c r="AL780" i="22"/>
  <c r="AL781" i="22"/>
  <c r="AL782" i="22"/>
  <c r="AL783" i="22"/>
  <c r="AL784" i="22"/>
  <c r="AL785" i="22"/>
  <c r="AL786" i="22"/>
  <c r="AL787" i="22"/>
  <c r="AL788" i="22"/>
  <c r="AL789" i="22"/>
  <c r="AL790" i="22"/>
  <c r="AL791" i="22"/>
  <c r="AL792" i="22"/>
  <c r="AL793" i="22"/>
  <c r="AL794" i="22"/>
  <c r="AL795" i="22"/>
  <c r="AL796" i="22"/>
  <c r="AL797" i="22"/>
  <c r="AL798" i="22"/>
  <c r="AL799" i="22"/>
  <c r="AL800" i="22"/>
  <c r="AL801" i="22"/>
  <c r="AL802" i="22"/>
  <c r="AL803" i="22"/>
  <c r="AL804" i="22"/>
  <c r="AL805" i="22"/>
  <c r="AL806" i="22"/>
  <c r="AL807" i="22"/>
  <c r="AL808" i="22"/>
  <c r="AL809" i="22"/>
  <c r="AL810" i="22"/>
  <c r="AL811" i="22"/>
  <c r="AL812" i="22"/>
  <c r="AL813" i="22"/>
  <c r="AL814" i="22"/>
  <c r="AL815" i="22"/>
  <c r="AL816" i="22"/>
  <c r="AL817" i="22"/>
  <c r="AL818" i="22"/>
  <c r="AL819" i="22"/>
  <c r="AL820" i="22"/>
  <c r="AL821" i="22"/>
  <c r="AL822" i="22"/>
  <c r="AL823" i="22"/>
  <c r="AL824" i="22"/>
  <c r="AL825" i="22"/>
  <c r="AL826" i="22"/>
  <c r="AL827" i="22"/>
  <c r="AL828" i="22"/>
  <c r="AL829" i="22"/>
  <c r="AL830" i="22"/>
  <c r="AL831" i="22"/>
  <c r="AL832" i="22"/>
  <c r="AL833" i="22"/>
  <c r="AL834" i="22"/>
  <c r="AL835" i="22"/>
  <c r="AL836" i="22"/>
  <c r="AL837" i="22"/>
  <c r="AL838" i="22"/>
  <c r="AL839" i="22"/>
  <c r="AL840" i="22"/>
  <c r="AL841" i="22"/>
  <c r="AL842" i="22"/>
  <c r="AL843" i="22"/>
  <c r="AL844" i="22"/>
  <c r="AL845" i="22"/>
  <c r="AL846" i="22"/>
  <c r="AL847" i="22"/>
  <c r="AL848" i="22"/>
  <c r="AL849" i="22"/>
  <c r="AL850" i="22"/>
  <c r="AL851" i="22"/>
  <c r="AL852" i="22"/>
  <c r="AL853" i="22"/>
  <c r="AL854" i="22"/>
  <c r="AL855" i="22"/>
  <c r="AL856" i="22"/>
  <c r="AL857" i="22"/>
  <c r="AL858" i="22"/>
  <c r="AL859" i="22"/>
  <c r="AL860" i="22"/>
  <c r="AL861" i="22"/>
  <c r="AL862" i="22"/>
  <c r="AL863" i="22"/>
  <c r="AL864" i="22"/>
  <c r="AL865" i="22"/>
  <c r="AL866" i="22"/>
  <c r="AL867" i="22"/>
  <c r="AL868" i="22"/>
  <c r="AL869" i="22"/>
  <c r="AL870" i="22"/>
  <c r="AL871" i="22"/>
  <c r="AL872" i="22"/>
  <c r="AL873" i="22"/>
  <c r="AL874" i="22"/>
  <c r="AL875" i="22"/>
  <c r="AL876" i="22"/>
  <c r="AL877" i="22"/>
  <c r="AL878" i="22"/>
  <c r="AL879" i="22"/>
  <c r="AL880" i="22"/>
  <c r="AL881" i="22"/>
  <c r="AL882" i="22"/>
  <c r="AL883" i="22"/>
  <c r="AL884" i="22"/>
  <c r="AL885" i="22"/>
  <c r="AL886" i="22"/>
  <c r="AL887" i="22"/>
  <c r="AL888" i="22"/>
  <c r="AL889" i="22"/>
  <c r="AL890" i="22"/>
  <c r="AL891" i="22"/>
  <c r="AL892" i="22"/>
  <c r="AL893" i="22"/>
  <c r="AL894" i="22"/>
  <c r="AL895" i="22"/>
  <c r="AL896" i="22"/>
  <c r="AL897" i="22"/>
  <c r="AL898" i="22"/>
  <c r="AL899" i="22"/>
  <c r="AL900" i="22"/>
  <c r="AL901" i="22"/>
  <c r="AL902" i="22"/>
  <c r="AL903" i="22"/>
  <c r="AL904" i="22"/>
  <c r="AL905" i="22"/>
  <c r="AL906" i="22"/>
  <c r="AL907" i="22"/>
  <c r="AL908" i="22"/>
  <c r="AL909" i="22"/>
  <c r="AL910" i="22"/>
  <c r="AL911" i="22"/>
  <c r="AL912" i="22"/>
  <c r="AL913" i="22"/>
  <c r="AL914" i="22"/>
  <c r="AL915" i="22"/>
  <c r="AL916" i="22"/>
  <c r="AL917" i="22"/>
  <c r="AL918" i="22"/>
  <c r="AL919" i="22"/>
  <c r="AL920" i="22"/>
  <c r="AL921" i="22"/>
  <c r="AL922" i="22"/>
  <c r="AL923" i="22"/>
  <c r="AL924" i="22"/>
  <c r="AL925" i="22"/>
  <c r="AL926" i="22"/>
  <c r="AL927" i="22"/>
  <c r="AL928" i="22"/>
  <c r="AL929" i="22"/>
  <c r="AL930" i="22"/>
  <c r="AL931" i="22"/>
  <c r="AL932" i="22"/>
  <c r="AL933" i="22"/>
  <c r="AL934" i="22"/>
  <c r="AL935" i="22"/>
  <c r="AL936" i="22"/>
  <c r="AL937" i="22"/>
  <c r="AL938" i="22"/>
  <c r="AL939" i="22"/>
  <c r="AL940" i="22"/>
  <c r="AL941" i="22"/>
  <c r="AL942" i="22"/>
  <c r="AL943" i="22"/>
  <c r="AL944" i="22"/>
  <c r="AK3" i="22"/>
  <c r="AK4" i="22"/>
  <c r="AK5" i="22"/>
  <c r="AK6" i="22"/>
  <c r="AK7" i="22"/>
  <c r="AK8" i="22"/>
  <c r="AK9" i="22"/>
  <c r="AK10" i="22"/>
  <c r="AK11" i="22"/>
  <c r="AK12" i="22"/>
  <c r="AK13" i="22"/>
  <c r="AK14" i="22"/>
  <c r="AK15" i="22"/>
  <c r="AK16" i="22"/>
  <c r="AK17" i="22"/>
  <c r="AK18" i="22"/>
  <c r="AK19" i="22"/>
  <c r="AK20" i="22"/>
  <c r="AK21" i="22"/>
  <c r="AK22" i="22"/>
  <c r="AK23" i="22"/>
  <c r="AK24" i="22"/>
  <c r="AK25" i="22"/>
  <c r="AK26" i="22"/>
  <c r="AK27" i="22"/>
  <c r="AK28" i="22"/>
  <c r="AK29" i="22"/>
  <c r="AK30" i="22"/>
  <c r="AK31" i="22"/>
  <c r="AK32" i="22"/>
  <c r="AK33" i="22"/>
  <c r="AK34" i="22"/>
  <c r="AK35" i="22"/>
  <c r="AK36" i="22"/>
  <c r="AK37" i="22"/>
  <c r="AK38" i="22"/>
  <c r="AK39" i="22"/>
  <c r="AK40" i="22"/>
  <c r="AK41" i="22"/>
  <c r="AK42" i="22"/>
  <c r="AK43" i="22"/>
  <c r="AK44" i="22"/>
  <c r="AK45" i="22"/>
  <c r="AK46" i="22"/>
  <c r="AK47" i="22"/>
  <c r="AK48" i="22"/>
  <c r="AK49" i="22"/>
  <c r="AK50" i="22"/>
  <c r="AK51" i="22"/>
  <c r="AK52" i="22"/>
  <c r="AK53" i="22"/>
  <c r="AK54" i="22"/>
  <c r="AK55" i="22"/>
  <c r="AK56" i="22"/>
  <c r="AK57" i="22"/>
  <c r="AK58" i="22"/>
  <c r="AK59" i="22"/>
  <c r="AK60" i="22"/>
  <c r="AK61" i="22"/>
  <c r="AK62" i="22"/>
  <c r="AK63" i="22"/>
  <c r="AK64" i="22"/>
  <c r="AK65" i="22"/>
  <c r="AK66" i="22"/>
  <c r="AK67" i="22"/>
  <c r="AK68" i="22"/>
  <c r="AK69" i="22"/>
  <c r="AK70" i="22"/>
  <c r="AK71" i="22"/>
  <c r="AK72" i="22"/>
  <c r="AK73" i="22"/>
  <c r="AK74" i="22"/>
  <c r="AK75" i="22"/>
  <c r="AK76" i="22"/>
  <c r="AK77" i="22"/>
  <c r="AK78" i="22"/>
  <c r="AK79" i="22"/>
  <c r="AK80" i="22"/>
  <c r="AK81" i="22"/>
  <c r="AK82" i="22"/>
  <c r="AK83" i="22"/>
  <c r="AK84" i="22"/>
  <c r="AK85" i="22"/>
  <c r="AK86" i="22"/>
  <c r="AK87" i="22"/>
  <c r="AK88" i="22"/>
  <c r="AK89" i="22"/>
  <c r="AK90" i="22"/>
  <c r="AK91" i="22"/>
  <c r="AK92" i="22"/>
  <c r="AK93" i="22"/>
  <c r="AK94" i="22"/>
  <c r="AK95" i="22"/>
  <c r="AK96" i="22"/>
  <c r="AK97" i="22"/>
  <c r="AK98" i="22"/>
  <c r="AK99" i="22"/>
  <c r="AK100" i="22"/>
  <c r="AK101" i="22"/>
  <c r="AK102" i="22"/>
  <c r="AK103" i="22"/>
  <c r="AK104" i="22"/>
  <c r="AK105" i="22"/>
  <c r="AK106" i="22"/>
  <c r="AK107" i="22"/>
  <c r="AK108" i="22"/>
  <c r="AK109" i="22"/>
  <c r="AK110" i="22"/>
  <c r="AK111" i="22"/>
  <c r="AK112" i="22"/>
  <c r="AK113" i="22"/>
  <c r="AK114" i="22"/>
  <c r="AK115" i="22"/>
  <c r="AK116" i="22"/>
  <c r="AK117" i="22"/>
  <c r="AK118" i="22"/>
  <c r="AK119" i="22"/>
  <c r="AK120" i="22"/>
  <c r="AK121" i="22"/>
  <c r="AK122" i="22"/>
  <c r="AK123" i="22"/>
  <c r="AK124" i="22"/>
  <c r="AK125" i="22"/>
  <c r="AK126" i="22"/>
  <c r="AK127" i="22"/>
  <c r="AK128" i="22"/>
  <c r="AK129" i="22"/>
  <c r="AK130" i="22"/>
  <c r="AK131" i="22"/>
  <c r="AK132" i="22"/>
  <c r="AK133" i="22"/>
  <c r="AK134" i="22"/>
  <c r="AK135" i="22"/>
  <c r="AK136" i="22"/>
  <c r="AK137" i="22"/>
  <c r="AK138" i="22"/>
  <c r="AK139" i="22"/>
  <c r="AK140" i="22"/>
  <c r="AK141" i="22"/>
  <c r="AK142" i="22"/>
  <c r="AK143" i="22"/>
  <c r="AK144" i="22"/>
  <c r="AK145" i="22"/>
  <c r="AK146" i="22"/>
  <c r="AK147" i="22"/>
  <c r="AK148" i="22"/>
  <c r="AK149" i="22"/>
  <c r="AK150" i="22"/>
  <c r="AK151" i="22"/>
  <c r="AK152" i="22"/>
  <c r="AK153" i="22"/>
  <c r="AK154" i="22"/>
  <c r="AK155" i="22"/>
  <c r="AK156" i="22"/>
  <c r="AK157" i="22"/>
  <c r="AK158" i="22"/>
  <c r="AK159" i="22"/>
  <c r="AK160" i="22"/>
  <c r="AK161" i="22"/>
  <c r="AK162" i="22"/>
  <c r="AK163" i="22"/>
  <c r="AK164" i="22"/>
  <c r="AK165" i="22"/>
  <c r="AK166" i="22"/>
  <c r="AK167" i="22"/>
  <c r="AK168" i="22"/>
  <c r="AK169" i="22"/>
  <c r="AK170" i="22"/>
  <c r="AK171" i="22"/>
  <c r="AK172" i="22"/>
  <c r="AK173" i="22"/>
  <c r="AK174" i="22"/>
  <c r="AK175" i="22"/>
  <c r="AK176" i="22"/>
  <c r="AK177" i="22"/>
  <c r="AK178" i="22"/>
  <c r="AK179" i="22"/>
  <c r="AK180" i="22"/>
  <c r="AK181" i="22"/>
  <c r="AK182" i="22"/>
  <c r="AK183" i="22"/>
  <c r="AK184" i="22"/>
  <c r="AK185" i="22"/>
  <c r="AK186" i="22"/>
  <c r="AK187" i="22"/>
  <c r="AK188" i="22"/>
  <c r="AK189" i="22"/>
  <c r="AK190" i="22"/>
  <c r="AK191" i="22"/>
  <c r="AK192" i="22"/>
  <c r="AK193" i="22"/>
  <c r="AK194" i="22"/>
  <c r="AK195" i="22"/>
  <c r="AK196" i="22"/>
  <c r="AK197" i="22"/>
  <c r="AK198" i="22"/>
  <c r="AK199" i="22"/>
  <c r="AK200" i="22"/>
  <c r="AK201" i="22"/>
  <c r="AK202" i="22"/>
  <c r="AK203" i="22"/>
  <c r="AK204" i="22"/>
  <c r="AK205" i="22"/>
  <c r="AK206" i="22"/>
  <c r="AK207" i="22"/>
  <c r="AK208" i="22"/>
  <c r="AK209" i="22"/>
  <c r="AK210" i="22"/>
  <c r="AK211" i="22"/>
  <c r="AK212" i="22"/>
  <c r="AK213" i="22"/>
  <c r="AK214" i="22"/>
  <c r="AK215" i="22"/>
  <c r="AK216" i="22"/>
  <c r="AK217" i="22"/>
  <c r="AK218" i="22"/>
  <c r="AK219" i="22"/>
  <c r="AK220" i="22"/>
  <c r="AK221" i="22"/>
  <c r="AK222" i="22"/>
  <c r="AK223" i="22"/>
  <c r="AK224" i="22"/>
  <c r="AK225" i="22"/>
  <c r="AK226" i="22"/>
  <c r="AK227" i="22"/>
  <c r="AK228" i="22"/>
  <c r="AK229" i="22"/>
  <c r="AK230" i="22"/>
  <c r="AK231" i="22"/>
  <c r="AK232" i="22"/>
  <c r="AK233" i="22"/>
  <c r="AK234" i="22"/>
  <c r="AK235" i="22"/>
  <c r="AK236" i="22"/>
  <c r="AK237" i="22"/>
  <c r="AK238" i="22"/>
  <c r="AK239" i="22"/>
  <c r="AK240" i="22"/>
  <c r="AK241" i="22"/>
  <c r="AK242" i="22"/>
  <c r="AK243" i="22"/>
  <c r="AK244" i="22"/>
  <c r="AK245" i="22"/>
  <c r="AK246" i="22"/>
  <c r="AK247" i="22"/>
  <c r="AK248" i="22"/>
  <c r="AK249" i="22"/>
  <c r="AK250" i="22"/>
  <c r="AK251" i="22"/>
  <c r="AK252" i="22"/>
  <c r="AK253" i="22"/>
  <c r="AK254" i="22"/>
  <c r="AK255" i="22"/>
  <c r="AK256" i="22"/>
  <c r="AK257" i="22"/>
  <c r="AK258" i="22"/>
  <c r="AK259" i="22"/>
  <c r="AK260" i="22"/>
  <c r="AK261" i="22"/>
  <c r="AK262" i="22"/>
  <c r="AK263" i="22"/>
  <c r="AK264" i="22"/>
  <c r="AK265" i="22"/>
  <c r="AK266" i="22"/>
  <c r="AK267" i="22"/>
  <c r="AK268" i="22"/>
  <c r="AK269" i="22"/>
  <c r="AK270" i="22"/>
  <c r="AK271" i="22"/>
  <c r="AK272" i="22"/>
  <c r="AK273" i="22"/>
  <c r="AK274" i="22"/>
  <c r="AK275" i="22"/>
  <c r="AK276" i="22"/>
  <c r="AK277" i="22"/>
  <c r="AK278" i="22"/>
  <c r="AK279" i="22"/>
  <c r="AK280" i="22"/>
  <c r="AK281" i="22"/>
  <c r="AK282" i="22"/>
  <c r="AK283" i="22"/>
  <c r="AK284" i="22"/>
  <c r="AK285" i="22"/>
  <c r="AK286" i="22"/>
  <c r="AK287" i="22"/>
  <c r="AK288" i="22"/>
  <c r="AK289" i="22"/>
  <c r="AK290" i="22"/>
  <c r="AK291" i="22"/>
  <c r="AK292" i="22"/>
  <c r="AK293" i="22"/>
  <c r="AK294" i="22"/>
  <c r="AK295" i="22"/>
  <c r="AK296" i="22"/>
  <c r="AK297" i="22"/>
  <c r="AK298" i="22"/>
  <c r="AK299" i="22"/>
  <c r="AK300" i="22"/>
  <c r="AK301" i="22"/>
  <c r="AK302" i="22"/>
  <c r="AK303" i="22"/>
  <c r="AK304" i="22"/>
  <c r="AK305" i="22"/>
  <c r="AK306" i="22"/>
  <c r="AK307" i="22"/>
  <c r="AK308" i="22"/>
  <c r="AK309" i="22"/>
  <c r="AK310" i="22"/>
  <c r="AK311" i="22"/>
  <c r="AK312" i="22"/>
  <c r="AK313" i="22"/>
  <c r="AK314" i="22"/>
  <c r="AK315" i="22"/>
  <c r="AK316" i="22"/>
  <c r="AK317" i="22"/>
  <c r="AK318" i="22"/>
  <c r="AK319" i="22"/>
  <c r="AK320" i="22"/>
  <c r="AK321" i="22"/>
  <c r="AK322" i="22"/>
  <c r="AK323" i="22"/>
  <c r="AK324" i="22"/>
  <c r="AK325" i="22"/>
  <c r="AK326" i="22"/>
  <c r="AK327" i="22"/>
  <c r="AK328" i="22"/>
  <c r="AK329" i="22"/>
  <c r="AK330" i="22"/>
  <c r="AK331" i="22"/>
  <c r="AK332" i="22"/>
  <c r="AK333" i="22"/>
  <c r="AK334" i="22"/>
  <c r="AK335" i="22"/>
  <c r="AK336" i="22"/>
  <c r="AK337" i="22"/>
  <c r="AK338" i="22"/>
  <c r="AK339" i="22"/>
  <c r="AK340" i="22"/>
  <c r="AK341" i="22"/>
  <c r="AK342" i="22"/>
  <c r="AK343" i="22"/>
  <c r="AK344" i="22"/>
  <c r="AK345" i="22"/>
  <c r="AK346" i="22"/>
  <c r="AK347" i="22"/>
  <c r="AK348" i="22"/>
  <c r="AK349" i="22"/>
  <c r="AK350" i="22"/>
  <c r="AK351" i="22"/>
  <c r="AK352" i="22"/>
  <c r="AK353" i="22"/>
  <c r="AK354" i="22"/>
  <c r="AK355" i="22"/>
  <c r="AK356" i="22"/>
  <c r="AK357" i="22"/>
  <c r="AK358" i="22"/>
  <c r="AK359" i="22"/>
  <c r="AK360" i="22"/>
  <c r="AK361" i="22"/>
  <c r="AK362" i="22"/>
  <c r="AK363" i="22"/>
  <c r="AK364" i="22"/>
  <c r="AK365" i="22"/>
  <c r="AK366" i="22"/>
  <c r="AK367" i="22"/>
  <c r="AK368" i="22"/>
  <c r="AK369" i="22"/>
  <c r="AK370" i="22"/>
  <c r="AK371" i="22"/>
  <c r="AK372" i="22"/>
  <c r="AK373" i="22"/>
  <c r="AK374" i="22"/>
  <c r="AK375" i="22"/>
  <c r="AK376" i="22"/>
  <c r="AK377" i="22"/>
  <c r="AK378" i="22"/>
  <c r="AK379" i="22"/>
  <c r="AK380" i="22"/>
  <c r="AK381" i="22"/>
  <c r="AK382" i="22"/>
  <c r="AK383" i="22"/>
  <c r="AK384" i="22"/>
  <c r="AK385" i="22"/>
  <c r="AK386" i="22"/>
  <c r="AK387" i="22"/>
  <c r="AK388" i="22"/>
  <c r="AK389" i="22"/>
  <c r="AK390" i="22"/>
  <c r="AK391" i="22"/>
  <c r="AK392" i="22"/>
  <c r="AK393" i="22"/>
  <c r="AK394" i="22"/>
  <c r="AK395" i="22"/>
  <c r="AK396" i="22"/>
  <c r="AK397" i="22"/>
  <c r="AK398" i="22"/>
  <c r="AK399" i="22"/>
  <c r="AK400" i="22"/>
  <c r="AK401" i="22"/>
  <c r="AK402" i="22"/>
  <c r="AK403" i="22"/>
  <c r="AK404" i="22"/>
  <c r="AK405" i="22"/>
  <c r="AK406" i="22"/>
  <c r="AK407" i="22"/>
  <c r="AK408" i="22"/>
  <c r="AK409" i="22"/>
  <c r="AK410" i="22"/>
  <c r="AK411" i="22"/>
  <c r="AK412" i="22"/>
  <c r="AK413" i="22"/>
  <c r="AK414" i="22"/>
  <c r="AK415" i="22"/>
  <c r="AK416" i="22"/>
  <c r="AK417" i="22"/>
  <c r="AK418" i="22"/>
  <c r="AK419" i="22"/>
  <c r="AK420" i="22"/>
  <c r="AK421" i="22"/>
  <c r="AK422" i="22"/>
  <c r="AK423" i="22"/>
  <c r="AK424" i="22"/>
  <c r="AK425" i="22"/>
  <c r="AK426" i="22"/>
  <c r="AK427" i="22"/>
  <c r="AK428" i="22"/>
  <c r="AK429" i="22"/>
  <c r="AK430" i="22"/>
  <c r="AK431" i="22"/>
  <c r="AK432" i="22"/>
  <c r="AK433" i="22"/>
  <c r="AK434" i="22"/>
  <c r="AK435" i="22"/>
  <c r="AK436" i="22"/>
  <c r="AK437" i="22"/>
  <c r="AK438" i="22"/>
  <c r="AK439" i="22"/>
  <c r="AK440" i="22"/>
  <c r="AK441" i="22"/>
  <c r="AK442" i="22"/>
  <c r="AK443" i="22"/>
  <c r="AK444" i="22"/>
  <c r="AK445" i="22"/>
  <c r="AK446" i="22"/>
  <c r="AK447" i="22"/>
  <c r="AK448" i="22"/>
  <c r="AK449" i="22"/>
  <c r="AK450" i="22"/>
  <c r="AK451" i="22"/>
  <c r="AK452" i="22"/>
  <c r="AK453" i="22"/>
  <c r="AK454" i="22"/>
  <c r="AK455" i="22"/>
  <c r="AK456" i="22"/>
  <c r="AK457" i="22"/>
  <c r="AK458" i="22"/>
  <c r="AK459" i="22"/>
  <c r="AK460" i="22"/>
  <c r="AK461" i="22"/>
  <c r="AK462" i="22"/>
  <c r="AK463" i="22"/>
  <c r="AK464" i="22"/>
  <c r="AK465" i="22"/>
  <c r="AK466" i="22"/>
  <c r="AK467" i="22"/>
  <c r="AK468" i="22"/>
  <c r="AK469" i="22"/>
  <c r="AK470" i="22"/>
  <c r="AK471" i="22"/>
  <c r="AK472" i="22"/>
  <c r="AK473" i="22"/>
  <c r="AK474" i="22"/>
  <c r="AK475" i="22"/>
  <c r="AK476" i="22"/>
  <c r="AK477" i="22"/>
  <c r="AK478" i="22"/>
  <c r="AK479" i="22"/>
  <c r="AK480" i="22"/>
  <c r="AK481" i="22"/>
  <c r="AK482" i="22"/>
  <c r="AK483" i="22"/>
  <c r="AK484" i="22"/>
  <c r="AK485" i="22"/>
  <c r="AK486" i="22"/>
  <c r="AK487" i="22"/>
  <c r="AK488" i="22"/>
  <c r="AK489" i="22"/>
  <c r="AK490" i="22"/>
  <c r="AK491" i="22"/>
  <c r="AK492" i="22"/>
  <c r="AK493" i="22"/>
  <c r="AK494" i="22"/>
  <c r="AK495" i="22"/>
  <c r="AK496" i="22"/>
  <c r="AK497" i="22"/>
  <c r="AK498" i="22"/>
  <c r="AK499" i="22"/>
  <c r="AK500" i="22"/>
  <c r="AK501" i="22"/>
  <c r="AK502" i="22"/>
  <c r="AK503" i="22"/>
  <c r="AK504" i="22"/>
  <c r="AK505" i="22"/>
  <c r="AK506" i="22"/>
  <c r="AK507" i="22"/>
  <c r="AK508" i="22"/>
  <c r="AK509" i="22"/>
  <c r="AK510" i="22"/>
  <c r="AK511" i="22"/>
  <c r="AK512" i="22"/>
  <c r="AK513" i="22"/>
  <c r="AK514" i="22"/>
  <c r="AK515" i="22"/>
  <c r="AK516" i="22"/>
  <c r="AK517" i="22"/>
  <c r="AK518" i="22"/>
  <c r="AK519" i="22"/>
  <c r="AK520" i="22"/>
  <c r="AK521" i="22"/>
  <c r="AK522" i="22"/>
  <c r="AK523" i="22"/>
  <c r="AK524" i="22"/>
  <c r="AK525" i="22"/>
  <c r="AK526" i="22"/>
  <c r="AK527" i="22"/>
  <c r="AK528" i="22"/>
  <c r="AK529" i="22"/>
  <c r="AK530" i="22"/>
  <c r="AK531" i="22"/>
  <c r="AK532" i="22"/>
  <c r="AK533" i="22"/>
  <c r="AK534" i="22"/>
  <c r="AK535" i="22"/>
  <c r="AK536" i="22"/>
  <c r="AK537" i="22"/>
  <c r="AK538" i="22"/>
  <c r="AK539" i="22"/>
  <c r="AK540" i="22"/>
  <c r="AK541" i="22"/>
  <c r="AK542" i="22"/>
  <c r="AK543" i="22"/>
  <c r="AK544" i="22"/>
  <c r="AK545" i="22"/>
  <c r="AK546" i="22"/>
  <c r="AK547" i="22"/>
  <c r="AK548" i="22"/>
  <c r="AK549" i="22"/>
  <c r="AK550" i="22"/>
  <c r="AK551" i="22"/>
  <c r="AK552" i="22"/>
  <c r="AK553" i="22"/>
  <c r="AK554" i="22"/>
  <c r="AK555" i="22"/>
  <c r="AK556" i="22"/>
  <c r="AK557" i="22"/>
  <c r="AK558" i="22"/>
  <c r="AK559" i="22"/>
  <c r="AK560" i="22"/>
  <c r="AK561" i="22"/>
  <c r="AK562" i="22"/>
  <c r="AK563" i="22"/>
  <c r="AK564" i="22"/>
  <c r="AK565" i="22"/>
  <c r="AK566" i="22"/>
  <c r="AK567" i="22"/>
  <c r="AK568" i="22"/>
  <c r="AK569" i="22"/>
  <c r="AK570" i="22"/>
  <c r="AK571" i="22"/>
  <c r="AK572" i="22"/>
  <c r="AK573" i="22"/>
  <c r="AK574" i="22"/>
  <c r="AK575" i="22"/>
  <c r="AK576" i="22"/>
  <c r="AK577" i="22"/>
  <c r="AK578" i="22"/>
  <c r="AK579" i="22"/>
  <c r="AK580" i="22"/>
  <c r="AK581" i="22"/>
  <c r="AK582" i="22"/>
  <c r="AK583" i="22"/>
  <c r="AK584" i="22"/>
  <c r="AK585" i="22"/>
  <c r="AK586" i="22"/>
  <c r="AK587" i="22"/>
  <c r="AK588" i="22"/>
  <c r="AK589" i="22"/>
  <c r="AK590" i="22"/>
  <c r="AK591" i="22"/>
  <c r="AK592" i="22"/>
  <c r="AK593" i="22"/>
  <c r="AK594" i="22"/>
  <c r="AK595" i="22"/>
  <c r="AK596" i="22"/>
  <c r="AK597" i="22"/>
  <c r="AK598" i="22"/>
  <c r="AK599" i="22"/>
  <c r="AK600" i="22"/>
  <c r="AK601" i="22"/>
  <c r="AK602" i="22"/>
  <c r="AK603" i="22"/>
  <c r="AK604" i="22"/>
  <c r="AK605" i="22"/>
  <c r="AK606" i="22"/>
  <c r="AK607" i="22"/>
  <c r="AK608" i="22"/>
  <c r="AK609" i="22"/>
  <c r="AK610" i="22"/>
  <c r="AK611" i="22"/>
  <c r="AK612" i="22"/>
  <c r="AK613" i="22"/>
  <c r="AK614" i="22"/>
  <c r="AK615" i="22"/>
  <c r="AK616" i="22"/>
  <c r="AK617" i="22"/>
  <c r="AK618" i="22"/>
  <c r="AK619" i="22"/>
  <c r="AK620" i="22"/>
  <c r="AK621" i="22"/>
  <c r="AK622" i="22"/>
  <c r="AK623" i="22"/>
  <c r="AK624" i="22"/>
  <c r="AK625" i="22"/>
  <c r="AK626" i="22"/>
  <c r="AK627" i="22"/>
  <c r="AK628" i="22"/>
  <c r="AK629" i="22"/>
  <c r="AK630" i="22"/>
  <c r="AK631" i="22"/>
  <c r="AK632" i="22"/>
  <c r="AK633" i="22"/>
  <c r="AK634" i="22"/>
  <c r="AK635" i="22"/>
  <c r="AK636" i="22"/>
  <c r="AK637" i="22"/>
  <c r="AK638" i="22"/>
  <c r="AK639" i="22"/>
  <c r="AK640" i="22"/>
  <c r="AK641" i="22"/>
  <c r="AK642" i="22"/>
  <c r="AK643" i="22"/>
  <c r="AK644" i="22"/>
  <c r="AK645" i="22"/>
  <c r="AK646" i="22"/>
  <c r="AK647" i="22"/>
  <c r="AK648" i="22"/>
  <c r="AK649" i="22"/>
  <c r="AK650" i="22"/>
  <c r="AK651" i="22"/>
  <c r="AK652" i="22"/>
  <c r="AK653" i="22"/>
  <c r="AK654" i="22"/>
  <c r="AK655" i="22"/>
  <c r="AK656" i="22"/>
  <c r="AK657" i="22"/>
  <c r="AK658" i="22"/>
  <c r="AK659" i="22"/>
  <c r="AK660" i="22"/>
  <c r="AK661" i="22"/>
  <c r="AK662" i="22"/>
  <c r="AK663" i="22"/>
  <c r="AK664" i="22"/>
  <c r="AK665" i="22"/>
  <c r="AK666" i="22"/>
  <c r="AK667" i="22"/>
  <c r="AK668" i="22"/>
  <c r="AK669" i="22"/>
  <c r="AK670" i="22"/>
  <c r="AK671" i="22"/>
  <c r="AK672" i="22"/>
  <c r="AK673" i="22"/>
  <c r="AK674" i="22"/>
  <c r="AK675" i="22"/>
  <c r="AK676" i="22"/>
  <c r="AK677" i="22"/>
  <c r="AK678" i="22"/>
  <c r="AK679" i="22"/>
  <c r="AK680" i="22"/>
  <c r="AK681" i="22"/>
  <c r="AK682" i="22"/>
  <c r="AK683" i="22"/>
  <c r="AK684" i="22"/>
  <c r="AK685" i="22"/>
  <c r="AK686" i="22"/>
  <c r="AK687" i="22"/>
  <c r="AK688" i="22"/>
  <c r="AK689" i="22"/>
  <c r="AK690" i="22"/>
  <c r="AK691" i="22"/>
  <c r="AK692" i="22"/>
  <c r="AK693" i="22"/>
  <c r="AK694" i="22"/>
  <c r="AK695" i="22"/>
  <c r="AK696" i="22"/>
  <c r="AK697" i="22"/>
  <c r="AK698" i="22"/>
  <c r="AK699" i="22"/>
  <c r="AK700" i="22"/>
  <c r="AK701" i="22"/>
  <c r="AK702" i="22"/>
  <c r="AK703" i="22"/>
  <c r="AK704" i="22"/>
  <c r="AK705" i="22"/>
  <c r="AK706" i="22"/>
  <c r="AK707" i="22"/>
  <c r="AK708" i="22"/>
  <c r="AK709" i="22"/>
  <c r="AK710" i="22"/>
  <c r="AK711" i="22"/>
  <c r="AK712" i="22"/>
  <c r="AK713" i="22"/>
  <c r="AK714" i="22"/>
  <c r="AK715" i="22"/>
  <c r="AK716" i="22"/>
  <c r="AK717" i="22"/>
  <c r="AK718" i="22"/>
  <c r="AK719" i="22"/>
  <c r="AK720" i="22"/>
  <c r="AK721" i="22"/>
  <c r="AK722" i="22"/>
  <c r="AK723" i="22"/>
  <c r="AK724" i="22"/>
  <c r="AK725" i="22"/>
  <c r="AK726" i="22"/>
  <c r="AK727" i="22"/>
  <c r="AK728" i="22"/>
  <c r="AK729" i="22"/>
  <c r="AK730" i="22"/>
  <c r="AK731" i="22"/>
  <c r="AK732" i="22"/>
  <c r="AK733" i="22"/>
  <c r="AK734" i="22"/>
  <c r="AK735" i="22"/>
  <c r="AK736" i="22"/>
  <c r="AK737" i="22"/>
  <c r="AK738" i="22"/>
  <c r="AK739" i="22"/>
  <c r="AK740" i="22"/>
  <c r="AK741" i="22"/>
  <c r="AK742" i="22"/>
  <c r="AK743" i="22"/>
  <c r="AK744" i="22"/>
  <c r="AK745" i="22"/>
  <c r="AK746" i="22"/>
  <c r="AK747" i="22"/>
  <c r="AK748" i="22"/>
  <c r="AK749" i="22"/>
  <c r="AK750" i="22"/>
  <c r="AK751" i="22"/>
  <c r="AK752" i="22"/>
  <c r="AK753" i="22"/>
  <c r="AK754" i="22"/>
  <c r="AK755" i="22"/>
  <c r="AK756" i="22"/>
  <c r="AK757" i="22"/>
  <c r="AK758" i="22"/>
  <c r="AK759" i="22"/>
  <c r="AK760" i="22"/>
  <c r="AK761" i="22"/>
  <c r="AK762" i="22"/>
  <c r="AK763" i="22"/>
  <c r="AK764" i="22"/>
  <c r="AK765" i="22"/>
  <c r="AK766" i="22"/>
  <c r="AK767" i="22"/>
  <c r="AK768" i="22"/>
  <c r="AK769" i="22"/>
  <c r="AK770" i="22"/>
  <c r="AK771" i="22"/>
  <c r="AK772" i="22"/>
  <c r="AK773" i="22"/>
  <c r="AK774" i="22"/>
  <c r="AK775" i="22"/>
  <c r="AK776" i="22"/>
  <c r="AK777" i="22"/>
  <c r="AK778" i="22"/>
  <c r="AK779" i="22"/>
  <c r="AK780" i="22"/>
  <c r="AK781" i="22"/>
  <c r="AK782" i="22"/>
  <c r="AK783" i="22"/>
  <c r="AK784" i="22"/>
  <c r="AK785" i="22"/>
  <c r="AK786" i="22"/>
  <c r="AK787" i="22"/>
  <c r="AK788" i="22"/>
  <c r="AK789" i="22"/>
  <c r="AK790" i="22"/>
  <c r="AK791" i="22"/>
  <c r="AK792" i="22"/>
  <c r="AK793" i="22"/>
  <c r="AK794" i="22"/>
  <c r="AK795" i="22"/>
  <c r="AK796" i="22"/>
  <c r="AK797" i="22"/>
  <c r="AK798" i="22"/>
  <c r="AK799" i="22"/>
  <c r="AK800" i="22"/>
  <c r="AK801" i="22"/>
  <c r="AK802" i="22"/>
  <c r="AK803" i="22"/>
  <c r="AK804" i="22"/>
  <c r="AK805" i="22"/>
  <c r="AK806" i="22"/>
  <c r="AK807" i="22"/>
  <c r="AK808" i="22"/>
  <c r="AK809" i="22"/>
  <c r="AK810" i="22"/>
  <c r="AK811" i="22"/>
  <c r="AK812" i="22"/>
  <c r="AK813" i="22"/>
  <c r="AK814" i="22"/>
  <c r="AK815" i="22"/>
  <c r="AK816" i="22"/>
  <c r="AK817" i="22"/>
  <c r="AK818" i="22"/>
  <c r="AK819" i="22"/>
  <c r="AK820" i="22"/>
  <c r="AK821" i="22"/>
  <c r="AK822" i="22"/>
  <c r="AK823" i="22"/>
  <c r="AK824" i="22"/>
  <c r="AK825" i="22"/>
  <c r="AK826" i="22"/>
  <c r="AK827" i="22"/>
  <c r="AK828" i="22"/>
  <c r="AK829" i="22"/>
  <c r="AK830" i="22"/>
  <c r="AK831" i="22"/>
  <c r="AK832" i="22"/>
  <c r="AK833" i="22"/>
  <c r="AK834" i="22"/>
  <c r="AK835" i="22"/>
  <c r="AK836" i="22"/>
  <c r="AK837" i="22"/>
  <c r="AK838" i="22"/>
  <c r="AK839" i="22"/>
  <c r="AK840" i="22"/>
  <c r="AK841" i="22"/>
  <c r="AK842" i="22"/>
  <c r="AK843" i="22"/>
  <c r="AK844" i="22"/>
  <c r="AK845" i="22"/>
  <c r="AK846" i="22"/>
  <c r="AK847" i="22"/>
  <c r="AK848" i="22"/>
  <c r="AK849" i="22"/>
  <c r="AK850" i="22"/>
  <c r="AK851" i="22"/>
  <c r="AK852" i="22"/>
  <c r="AK853" i="22"/>
  <c r="AK854" i="22"/>
  <c r="AK855" i="22"/>
  <c r="AK856" i="22"/>
  <c r="AK857" i="22"/>
  <c r="AK858" i="22"/>
  <c r="AK859" i="22"/>
  <c r="AK860" i="22"/>
  <c r="AK861" i="22"/>
  <c r="AK862" i="22"/>
  <c r="AK863" i="22"/>
  <c r="AK864" i="22"/>
  <c r="AK865" i="22"/>
  <c r="AK866" i="22"/>
  <c r="AK867" i="22"/>
  <c r="AK868" i="22"/>
  <c r="AK869" i="22"/>
  <c r="AK870" i="22"/>
  <c r="AK871" i="22"/>
  <c r="AK872" i="22"/>
  <c r="AK873" i="22"/>
  <c r="AK874" i="22"/>
  <c r="AK875" i="22"/>
  <c r="AK876" i="22"/>
  <c r="AK877" i="22"/>
  <c r="AK878" i="22"/>
  <c r="AK879" i="22"/>
  <c r="AK880" i="22"/>
  <c r="AK881" i="22"/>
  <c r="AK882" i="22"/>
  <c r="AK883" i="22"/>
  <c r="AK884" i="22"/>
  <c r="AK885" i="22"/>
  <c r="AK886" i="22"/>
  <c r="AK887" i="22"/>
  <c r="AK888" i="22"/>
  <c r="AK889" i="22"/>
  <c r="AK890" i="22"/>
  <c r="AK891" i="22"/>
  <c r="AK892" i="22"/>
  <c r="AK893" i="22"/>
  <c r="AK894" i="22"/>
  <c r="AK895" i="22"/>
  <c r="AK896" i="22"/>
  <c r="AK897" i="22"/>
  <c r="AK898" i="22"/>
  <c r="AK899" i="22"/>
  <c r="AK900" i="22"/>
  <c r="AK901" i="22"/>
  <c r="AK902" i="22"/>
  <c r="AK903" i="22"/>
  <c r="AK904" i="22"/>
  <c r="AK905" i="22"/>
  <c r="AK906" i="22"/>
  <c r="AK907" i="22"/>
  <c r="AK908" i="22"/>
  <c r="AK909" i="22"/>
  <c r="AK910" i="22"/>
  <c r="AK911" i="22"/>
  <c r="AK912" i="22"/>
  <c r="AK913" i="22"/>
  <c r="AK914" i="22"/>
  <c r="AK915" i="22"/>
  <c r="AK916" i="22"/>
  <c r="AK917" i="22"/>
  <c r="AK918" i="22"/>
  <c r="AK919" i="22"/>
  <c r="AK920" i="22"/>
  <c r="AK921" i="22"/>
  <c r="AK922" i="22"/>
  <c r="AK923" i="22"/>
  <c r="AK924" i="22"/>
  <c r="AK925" i="22"/>
  <c r="AK926" i="22"/>
  <c r="AK927" i="22"/>
  <c r="AK928" i="22"/>
  <c r="AK929" i="22"/>
  <c r="AK930" i="22"/>
  <c r="AK931" i="22"/>
  <c r="AK932" i="22"/>
  <c r="AK933" i="22"/>
  <c r="AK934" i="22"/>
  <c r="AK935" i="22"/>
  <c r="AK936" i="22"/>
  <c r="AK937" i="22"/>
  <c r="AK938" i="22"/>
  <c r="AK939" i="22"/>
  <c r="AK940" i="22"/>
  <c r="AK941" i="22"/>
  <c r="AK942" i="22"/>
  <c r="AK943" i="22"/>
  <c r="AK944" i="22"/>
  <c r="AJ3" i="22"/>
  <c r="AJ4" i="22"/>
  <c r="AJ5" i="22"/>
  <c r="AJ6" i="22"/>
  <c r="AJ7" i="22"/>
  <c r="AJ8" i="22"/>
  <c r="AJ9" i="22"/>
  <c r="AJ10" i="22"/>
  <c r="AJ11" i="22"/>
  <c r="AJ12" i="22"/>
  <c r="AJ13" i="22"/>
  <c r="AJ14" i="22"/>
  <c r="AJ15" i="22"/>
  <c r="AJ16" i="22"/>
  <c r="AJ17" i="22"/>
  <c r="AJ18" i="22"/>
  <c r="AJ19" i="22"/>
  <c r="AJ20" i="22"/>
  <c r="AJ21" i="22"/>
  <c r="AJ22" i="22"/>
  <c r="AJ23" i="22"/>
  <c r="AJ24" i="22"/>
  <c r="AJ25" i="22"/>
  <c r="AJ26" i="22"/>
  <c r="AJ27" i="22"/>
  <c r="AJ28" i="22"/>
  <c r="AJ29" i="22"/>
  <c r="AJ30" i="22"/>
  <c r="AJ31" i="22"/>
  <c r="AJ32" i="22"/>
  <c r="AJ33" i="22"/>
  <c r="AJ34" i="22"/>
  <c r="AJ35" i="22"/>
  <c r="AJ36" i="22"/>
  <c r="AJ37" i="22"/>
  <c r="AJ38" i="22"/>
  <c r="AJ39" i="22"/>
  <c r="AJ40" i="22"/>
  <c r="AJ41" i="22"/>
  <c r="AJ42" i="22"/>
  <c r="AJ43" i="22"/>
  <c r="AJ44" i="22"/>
  <c r="AJ45" i="22"/>
  <c r="AJ46" i="22"/>
  <c r="AJ47" i="22"/>
  <c r="AJ48" i="22"/>
  <c r="AJ49" i="22"/>
  <c r="AJ50" i="22"/>
  <c r="AJ51" i="22"/>
  <c r="AJ52" i="22"/>
  <c r="AJ53" i="22"/>
  <c r="AJ54" i="22"/>
  <c r="AJ55" i="22"/>
  <c r="AJ56" i="22"/>
  <c r="AJ57" i="22"/>
  <c r="AJ58" i="22"/>
  <c r="AJ59" i="22"/>
  <c r="AJ60" i="22"/>
  <c r="AJ61" i="22"/>
  <c r="AJ62" i="22"/>
  <c r="AJ63" i="22"/>
  <c r="AJ64" i="22"/>
  <c r="AJ65" i="22"/>
  <c r="AJ66" i="22"/>
  <c r="AJ67" i="22"/>
  <c r="AJ68" i="22"/>
  <c r="AJ69" i="22"/>
  <c r="AJ70" i="22"/>
  <c r="AJ71" i="22"/>
  <c r="AJ72" i="22"/>
  <c r="AJ73" i="22"/>
  <c r="AJ74" i="22"/>
  <c r="AJ75" i="22"/>
  <c r="AJ76" i="22"/>
  <c r="AJ77" i="22"/>
  <c r="AJ78" i="22"/>
  <c r="AJ79" i="22"/>
  <c r="AJ80" i="22"/>
  <c r="AJ81" i="22"/>
  <c r="AJ82" i="22"/>
  <c r="AJ83" i="22"/>
  <c r="AJ84" i="22"/>
  <c r="AJ85" i="22"/>
  <c r="AJ86" i="22"/>
  <c r="AJ87" i="22"/>
  <c r="AJ88" i="22"/>
  <c r="AJ89" i="22"/>
  <c r="AJ90" i="22"/>
  <c r="AJ91" i="22"/>
  <c r="AJ92" i="22"/>
  <c r="AJ93" i="22"/>
  <c r="AJ94" i="22"/>
  <c r="AJ95" i="22"/>
  <c r="AJ96" i="22"/>
  <c r="AJ97" i="22"/>
  <c r="AJ98" i="22"/>
  <c r="AJ99" i="22"/>
  <c r="AJ100" i="22"/>
  <c r="AJ101" i="22"/>
  <c r="AJ102" i="22"/>
  <c r="AJ103" i="22"/>
  <c r="AJ104" i="22"/>
  <c r="AJ105" i="22"/>
  <c r="AJ106" i="22"/>
  <c r="AJ107" i="22"/>
  <c r="AJ108" i="22"/>
  <c r="AJ109" i="22"/>
  <c r="AJ110" i="22"/>
  <c r="AJ111" i="22"/>
  <c r="AJ112" i="22"/>
  <c r="AJ113" i="22"/>
  <c r="AJ114" i="22"/>
  <c r="AJ115" i="22"/>
  <c r="AJ116" i="22"/>
  <c r="AJ117" i="22"/>
  <c r="AJ118" i="22"/>
  <c r="AJ119" i="22"/>
  <c r="AJ120" i="22"/>
  <c r="AJ121" i="22"/>
  <c r="AJ122" i="22"/>
  <c r="AJ123" i="22"/>
  <c r="AJ124" i="22"/>
  <c r="AJ125" i="22"/>
  <c r="AJ126" i="22"/>
  <c r="AJ127" i="22"/>
  <c r="AJ128" i="22"/>
  <c r="AJ129" i="22"/>
  <c r="AJ130" i="22"/>
  <c r="AJ131" i="22"/>
  <c r="AJ132" i="22"/>
  <c r="AJ133" i="22"/>
  <c r="AJ134" i="22"/>
  <c r="AJ135" i="22"/>
  <c r="AJ136" i="22"/>
  <c r="AJ137" i="22"/>
  <c r="AJ138" i="22"/>
  <c r="AJ139" i="22"/>
  <c r="AJ140" i="22"/>
  <c r="AJ141" i="22"/>
  <c r="AJ142" i="22"/>
  <c r="AJ143" i="22"/>
  <c r="AJ144" i="22"/>
  <c r="AJ145" i="22"/>
  <c r="AJ146" i="22"/>
  <c r="AJ147" i="22"/>
  <c r="AJ148" i="22"/>
  <c r="AJ149" i="22"/>
  <c r="AJ150" i="22"/>
  <c r="AJ151" i="22"/>
  <c r="AJ152" i="22"/>
  <c r="AJ153" i="22"/>
  <c r="AJ154" i="22"/>
  <c r="AJ155" i="22"/>
  <c r="AJ156" i="22"/>
  <c r="AJ157" i="22"/>
  <c r="AJ158" i="22"/>
  <c r="AJ159" i="22"/>
  <c r="AJ160" i="22"/>
  <c r="AJ161" i="22"/>
  <c r="AJ162" i="22"/>
  <c r="AJ163" i="22"/>
  <c r="AJ164" i="22"/>
  <c r="AJ165" i="22"/>
  <c r="AJ166" i="22"/>
  <c r="AJ167" i="22"/>
  <c r="AJ168" i="22"/>
  <c r="AJ169" i="22"/>
  <c r="AJ170" i="22"/>
  <c r="AJ171" i="22"/>
  <c r="AJ172" i="22"/>
  <c r="AJ173" i="22"/>
  <c r="AJ174" i="22"/>
  <c r="AJ175" i="22"/>
  <c r="AJ176" i="22"/>
  <c r="AJ177" i="22"/>
  <c r="AJ178" i="22"/>
  <c r="AJ179" i="22"/>
  <c r="AJ180" i="22"/>
  <c r="AJ181" i="22"/>
  <c r="AJ182" i="22"/>
  <c r="AJ183" i="22"/>
  <c r="AJ184" i="22"/>
  <c r="AJ185" i="22"/>
  <c r="AJ186" i="22"/>
  <c r="AJ187" i="22"/>
  <c r="AJ188" i="22"/>
  <c r="AJ189" i="22"/>
  <c r="AJ190" i="22"/>
  <c r="AJ191" i="22"/>
  <c r="AJ192" i="22"/>
  <c r="AJ193" i="22"/>
  <c r="AJ194" i="22"/>
  <c r="AJ195" i="22"/>
  <c r="AJ196" i="22"/>
  <c r="AJ197" i="22"/>
  <c r="AJ198" i="22"/>
  <c r="AJ199" i="22"/>
  <c r="AJ200" i="22"/>
  <c r="AJ201" i="22"/>
  <c r="AJ202" i="22"/>
  <c r="AJ203" i="22"/>
  <c r="AJ204" i="22"/>
  <c r="AJ205" i="22"/>
  <c r="AJ206" i="22"/>
  <c r="AJ207" i="22"/>
  <c r="AJ208" i="22"/>
  <c r="AJ209" i="22"/>
  <c r="AJ210" i="22"/>
  <c r="AJ211" i="22"/>
  <c r="AJ212" i="22"/>
  <c r="AJ213" i="22"/>
  <c r="AJ214" i="22"/>
  <c r="AJ215" i="22"/>
  <c r="AJ216" i="22"/>
  <c r="AJ217" i="22"/>
  <c r="AJ218" i="22"/>
  <c r="AJ219" i="22"/>
  <c r="AJ220" i="22"/>
  <c r="AJ221" i="22"/>
  <c r="AJ222" i="22"/>
  <c r="AJ223" i="22"/>
  <c r="AJ224" i="22"/>
  <c r="AJ225" i="22"/>
  <c r="AJ226" i="22"/>
  <c r="AJ227" i="22"/>
  <c r="AJ228" i="22"/>
  <c r="AJ229" i="22"/>
  <c r="AJ230" i="22"/>
  <c r="AJ231" i="22"/>
  <c r="AJ232" i="22"/>
  <c r="AJ233" i="22"/>
  <c r="AJ234" i="22"/>
  <c r="AJ235" i="22"/>
  <c r="AJ236" i="22"/>
  <c r="AJ237" i="22"/>
  <c r="AJ238" i="22"/>
  <c r="AJ239" i="22"/>
  <c r="AJ240" i="22"/>
  <c r="AJ241" i="22"/>
  <c r="AJ242" i="22"/>
  <c r="AJ243" i="22"/>
  <c r="AJ244" i="22"/>
  <c r="AJ245" i="22"/>
  <c r="AJ246" i="22"/>
  <c r="AJ247" i="22"/>
  <c r="AJ248" i="22"/>
  <c r="AJ249" i="22"/>
  <c r="AJ250" i="22"/>
  <c r="AJ251" i="22"/>
  <c r="AJ252" i="22"/>
  <c r="AJ253" i="22"/>
  <c r="AJ254" i="22"/>
  <c r="AJ255" i="22"/>
  <c r="AJ256" i="22"/>
  <c r="AJ257" i="22"/>
  <c r="AJ258" i="22"/>
  <c r="AJ259" i="22"/>
  <c r="AJ260" i="22"/>
  <c r="AJ261" i="22"/>
  <c r="AJ262" i="22"/>
  <c r="AJ263" i="22"/>
  <c r="AJ264" i="22"/>
  <c r="AJ265" i="22"/>
  <c r="AJ266" i="22"/>
  <c r="AJ267" i="22"/>
  <c r="AJ268" i="22"/>
  <c r="AJ269" i="22"/>
  <c r="AJ270" i="22"/>
  <c r="AJ271" i="22"/>
  <c r="AJ272" i="22"/>
  <c r="AJ273" i="22"/>
  <c r="AJ274" i="22"/>
  <c r="AJ275" i="22"/>
  <c r="AJ276" i="22"/>
  <c r="AJ277" i="22"/>
  <c r="AJ278" i="22"/>
  <c r="AJ279" i="22"/>
  <c r="AJ280" i="22"/>
  <c r="AJ281" i="22"/>
  <c r="AJ282" i="22"/>
  <c r="AJ283" i="22"/>
  <c r="AJ284" i="22"/>
  <c r="AJ285" i="22"/>
  <c r="AJ286" i="22"/>
  <c r="AJ287" i="22"/>
  <c r="AJ288" i="22"/>
  <c r="AJ289" i="22"/>
  <c r="AJ290" i="22"/>
  <c r="AJ291" i="22"/>
  <c r="AJ292" i="22"/>
  <c r="AJ293" i="22"/>
  <c r="AJ294" i="22"/>
  <c r="AJ295" i="22"/>
  <c r="AJ296" i="22"/>
  <c r="AJ297" i="22"/>
  <c r="AJ298" i="22"/>
  <c r="AJ299" i="22"/>
  <c r="AJ300" i="22"/>
  <c r="AJ301" i="22"/>
  <c r="AJ302" i="22"/>
  <c r="AJ303" i="22"/>
  <c r="AJ304" i="22"/>
  <c r="AJ305" i="22"/>
  <c r="AJ306" i="22"/>
  <c r="AJ307" i="22"/>
  <c r="AJ308" i="22"/>
  <c r="AJ309" i="22"/>
  <c r="AJ310" i="22"/>
  <c r="AJ311" i="22"/>
  <c r="AJ312" i="22"/>
  <c r="AJ313" i="22"/>
  <c r="AJ314" i="22"/>
  <c r="AJ315" i="22"/>
  <c r="AJ316" i="22"/>
  <c r="AJ317" i="22"/>
  <c r="AJ318" i="22"/>
  <c r="AJ319" i="22"/>
  <c r="AJ320" i="22"/>
  <c r="AJ321" i="22"/>
  <c r="AJ322" i="22"/>
  <c r="AJ323" i="22"/>
  <c r="AJ324" i="22"/>
  <c r="AJ325" i="22"/>
  <c r="AJ326" i="22"/>
  <c r="AJ327" i="22"/>
  <c r="AJ328" i="22"/>
  <c r="AJ329" i="22"/>
  <c r="AJ330" i="22"/>
  <c r="AJ331" i="22"/>
  <c r="AJ332" i="22"/>
  <c r="AJ333" i="22"/>
  <c r="AJ334" i="22"/>
  <c r="AJ335" i="22"/>
  <c r="AJ336" i="22"/>
  <c r="AJ337" i="22"/>
  <c r="AJ338" i="22"/>
  <c r="AJ339" i="22"/>
  <c r="AJ340" i="22"/>
  <c r="AJ341" i="22"/>
  <c r="AJ342" i="22"/>
  <c r="AJ343" i="22"/>
  <c r="AJ344" i="22"/>
  <c r="AJ345" i="22"/>
  <c r="AJ346" i="22"/>
  <c r="AJ347" i="22"/>
  <c r="AJ348" i="22"/>
  <c r="AJ349" i="22"/>
  <c r="AJ350" i="22"/>
  <c r="AJ351" i="22"/>
  <c r="AJ352" i="22"/>
  <c r="AJ353" i="22"/>
  <c r="AJ354" i="22"/>
  <c r="AJ355" i="22"/>
  <c r="AJ356" i="22"/>
  <c r="AJ357" i="22"/>
  <c r="AJ358" i="22"/>
  <c r="AJ359" i="22"/>
  <c r="AJ360" i="22"/>
  <c r="AJ361" i="22"/>
  <c r="AJ362" i="22"/>
  <c r="AJ363" i="22"/>
  <c r="AJ364" i="22"/>
  <c r="AJ365" i="22"/>
  <c r="AJ366" i="22"/>
  <c r="AJ367" i="22"/>
  <c r="AJ368" i="22"/>
  <c r="AJ369" i="22"/>
  <c r="AJ370" i="22"/>
  <c r="AJ371" i="22"/>
  <c r="AJ372" i="22"/>
  <c r="AJ373" i="22"/>
  <c r="AJ374" i="22"/>
  <c r="AJ375" i="22"/>
  <c r="AJ376" i="22"/>
  <c r="AJ377" i="22"/>
  <c r="AJ378" i="22"/>
  <c r="AJ379" i="22"/>
  <c r="AJ380" i="22"/>
  <c r="AJ381" i="22"/>
  <c r="AJ382" i="22"/>
  <c r="AJ383" i="22"/>
  <c r="AJ384" i="22"/>
  <c r="AJ385" i="22"/>
  <c r="AJ386" i="22"/>
  <c r="AJ387" i="22"/>
  <c r="AJ388" i="22"/>
  <c r="AJ389" i="22"/>
  <c r="AJ390" i="22"/>
  <c r="AJ391" i="22"/>
  <c r="AJ392" i="22"/>
  <c r="AJ393" i="22"/>
  <c r="AJ394" i="22"/>
  <c r="AJ395" i="22"/>
  <c r="AJ396" i="22"/>
  <c r="AJ397" i="22"/>
  <c r="AJ398" i="22"/>
  <c r="AJ399" i="22"/>
  <c r="AJ400" i="22"/>
  <c r="AJ401" i="22"/>
  <c r="AJ402" i="22"/>
  <c r="AJ403" i="22"/>
  <c r="AJ404" i="22"/>
  <c r="AJ405" i="22"/>
  <c r="AJ406" i="22"/>
  <c r="AJ407" i="22"/>
  <c r="AJ408" i="22"/>
  <c r="AJ409" i="22"/>
  <c r="AJ410" i="22"/>
  <c r="AJ411" i="22"/>
  <c r="AJ412" i="22"/>
  <c r="AJ413" i="22"/>
  <c r="AJ414" i="22"/>
  <c r="AJ415" i="22"/>
  <c r="AJ416" i="22"/>
  <c r="AJ417" i="22"/>
  <c r="AJ418" i="22"/>
  <c r="AJ419" i="22"/>
  <c r="AJ420" i="22"/>
  <c r="AJ421" i="22"/>
  <c r="AJ422" i="22"/>
  <c r="AJ423" i="22"/>
  <c r="AJ424" i="22"/>
  <c r="AJ425" i="22"/>
  <c r="AJ426" i="22"/>
  <c r="AJ427" i="22"/>
  <c r="AJ428" i="22"/>
  <c r="AJ429" i="22"/>
  <c r="AJ430" i="22"/>
  <c r="AJ431" i="22"/>
  <c r="AJ432" i="22"/>
  <c r="AJ433" i="22"/>
  <c r="AJ434" i="22"/>
  <c r="AJ435" i="22"/>
  <c r="AJ436" i="22"/>
  <c r="AJ437" i="22"/>
  <c r="AJ438" i="22"/>
  <c r="AJ439" i="22"/>
  <c r="AJ440" i="22"/>
  <c r="AJ441" i="22"/>
  <c r="AJ442" i="22"/>
  <c r="AJ443" i="22"/>
  <c r="AJ444" i="22"/>
  <c r="AJ445" i="22"/>
  <c r="AJ446" i="22"/>
  <c r="AJ447" i="22"/>
  <c r="AJ448" i="22"/>
  <c r="AJ449" i="22"/>
  <c r="AJ450" i="22"/>
  <c r="AJ451" i="22"/>
  <c r="AJ452" i="22"/>
  <c r="AJ453" i="22"/>
  <c r="AJ454" i="22"/>
  <c r="AJ455" i="22"/>
  <c r="AJ456" i="22"/>
  <c r="AJ457" i="22"/>
  <c r="AJ458" i="22"/>
  <c r="AJ459" i="22"/>
  <c r="AJ460" i="22"/>
  <c r="AJ461" i="22"/>
  <c r="AJ462" i="22"/>
  <c r="AJ463" i="22"/>
  <c r="AJ464" i="22"/>
  <c r="AJ465" i="22"/>
  <c r="AJ466" i="22"/>
  <c r="AJ467" i="22"/>
  <c r="AJ468" i="22"/>
  <c r="AJ469" i="22"/>
  <c r="AJ470" i="22"/>
  <c r="AJ471" i="22"/>
  <c r="AJ472" i="22"/>
  <c r="AJ473" i="22"/>
  <c r="AJ474" i="22"/>
  <c r="AJ475" i="22"/>
  <c r="AJ476" i="22"/>
  <c r="AJ477" i="22"/>
  <c r="AJ478" i="22"/>
  <c r="AJ479" i="22"/>
  <c r="AJ480" i="22"/>
  <c r="AJ481" i="22"/>
  <c r="AJ482" i="22"/>
  <c r="AJ483" i="22"/>
  <c r="AJ484" i="22"/>
  <c r="AJ485" i="22"/>
  <c r="AJ486" i="22"/>
  <c r="AJ487" i="22"/>
  <c r="AJ488" i="22"/>
  <c r="AJ489" i="22"/>
  <c r="AJ490" i="22"/>
  <c r="AJ491" i="22"/>
  <c r="AJ492" i="22"/>
  <c r="AJ493" i="22"/>
  <c r="AJ494" i="22"/>
  <c r="AJ495" i="22"/>
  <c r="AJ496" i="22"/>
  <c r="AJ497" i="22"/>
  <c r="AJ498" i="22"/>
  <c r="AJ499" i="22"/>
  <c r="AJ500" i="22"/>
  <c r="AJ501" i="22"/>
  <c r="AJ502" i="22"/>
  <c r="AJ503" i="22"/>
  <c r="AJ504" i="22"/>
  <c r="AJ505" i="22"/>
  <c r="AJ506" i="22"/>
  <c r="AJ507" i="22"/>
  <c r="AJ508" i="22"/>
  <c r="AJ509" i="22"/>
  <c r="AJ510" i="22"/>
  <c r="AJ511" i="22"/>
  <c r="AJ512" i="22"/>
  <c r="AJ513" i="22"/>
  <c r="AJ514" i="22"/>
  <c r="AJ515" i="22"/>
  <c r="AJ516" i="22"/>
  <c r="AJ517" i="22"/>
  <c r="AJ518" i="22"/>
  <c r="AJ519" i="22"/>
  <c r="AJ520" i="22"/>
  <c r="AJ521" i="22"/>
  <c r="AJ522" i="22"/>
  <c r="AJ523" i="22"/>
  <c r="AJ524" i="22"/>
  <c r="AJ525" i="22"/>
  <c r="AJ526" i="22"/>
  <c r="AJ527" i="22"/>
  <c r="AJ528" i="22"/>
  <c r="AJ529" i="22"/>
  <c r="AJ530" i="22"/>
  <c r="AJ531" i="22"/>
  <c r="AJ532" i="22"/>
  <c r="AJ533" i="22"/>
  <c r="AJ534" i="22"/>
  <c r="AJ535" i="22"/>
  <c r="AJ536" i="22"/>
  <c r="AJ537" i="22"/>
  <c r="AJ538" i="22"/>
  <c r="AJ539" i="22"/>
  <c r="AJ540" i="22"/>
  <c r="AJ541" i="22"/>
  <c r="AJ542" i="22"/>
  <c r="AJ543" i="22"/>
  <c r="AJ544" i="22"/>
  <c r="AJ545" i="22"/>
  <c r="AJ546" i="22"/>
  <c r="AJ547" i="22"/>
  <c r="AJ548" i="22"/>
  <c r="AJ549" i="22"/>
  <c r="AJ550" i="22"/>
  <c r="AJ551" i="22"/>
  <c r="AJ552" i="22"/>
  <c r="AJ553" i="22"/>
  <c r="AJ554" i="22"/>
  <c r="AJ555" i="22"/>
  <c r="AJ556" i="22"/>
  <c r="AJ557" i="22"/>
  <c r="AJ558" i="22"/>
  <c r="AJ559" i="22"/>
  <c r="AJ560" i="22"/>
  <c r="AJ561" i="22"/>
  <c r="AJ562" i="22"/>
  <c r="AJ563" i="22"/>
  <c r="AJ564" i="22"/>
  <c r="AJ565" i="22"/>
  <c r="AJ566" i="22"/>
  <c r="AJ567" i="22"/>
  <c r="AJ568" i="22"/>
  <c r="AJ569" i="22"/>
  <c r="AJ570" i="22"/>
  <c r="AJ571" i="22"/>
  <c r="AJ572" i="22"/>
  <c r="AJ573" i="22"/>
  <c r="AJ574" i="22"/>
  <c r="AJ575" i="22"/>
  <c r="AJ576" i="22"/>
  <c r="AJ577" i="22"/>
  <c r="AJ578" i="22"/>
  <c r="AJ579" i="22"/>
  <c r="AJ580" i="22"/>
  <c r="AJ581" i="22"/>
  <c r="AJ582" i="22"/>
  <c r="AJ583" i="22"/>
  <c r="AJ584" i="22"/>
  <c r="AJ585" i="22"/>
  <c r="AJ586" i="22"/>
  <c r="AJ587" i="22"/>
  <c r="AJ588" i="22"/>
  <c r="AJ589" i="22"/>
  <c r="AJ590" i="22"/>
  <c r="AJ591" i="22"/>
  <c r="AJ592" i="22"/>
  <c r="AJ593" i="22"/>
  <c r="AJ594" i="22"/>
  <c r="AJ595" i="22"/>
  <c r="AJ596" i="22"/>
  <c r="AJ597" i="22"/>
  <c r="AJ598" i="22"/>
  <c r="AJ599" i="22"/>
  <c r="AJ600" i="22"/>
  <c r="AJ601" i="22"/>
  <c r="AJ602" i="22"/>
  <c r="AJ603" i="22"/>
  <c r="AJ604" i="22"/>
  <c r="AJ605" i="22"/>
  <c r="AJ606" i="22"/>
  <c r="AJ607" i="22"/>
  <c r="AJ608" i="22"/>
  <c r="AJ609" i="22"/>
  <c r="AJ610" i="22"/>
  <c r="AJ611" i="22"/>
  <c r="AJ612" i="22"/>
  <c r="AJ613" i="22"/>
  <c r="AJ614" i="22"/>
  <c r="AJ615" i="22"/>
  <c r="AJ616" i="22"/>
  <c r="AJ617" i="22"/>
  <c r="AJ618" i="22"/>
  <c r="AJ619" i="22"/>
  <c r="AJ620" i="22"/>
  <c r="AJ621" i="22"/>
  <c r="AJ622" i="22"/>
  <c r="AJ623" i="22"/>
  <c r="AJ624" i="22"/>
  <c r="AJ625" i="22"/>
  <c r="AJ626" i="22"/>
  <c r="AJ627" i="22"/>
  <c r="AJ628" i="22"/>
  <c r="AJ629" i="22"/>
  <c r="AJ630" i="22"/>
  <c r="AJ631" i="22"/>
  <c r="AJ632" i="22"/>
  <c r="AJ633" i="22"/>
  <c r="AJ634" i="22"/>
  <c r="AJ635" i="22"/>
  <c r="AJ636" i="22"/>
  <c r="AJ637" i="22"/>
  <c r="AJ638" i="22"/>
  <c r="AJ639" i="22"/>
  <c r="AJ640" i="22"/>
  <c r="AJ641" i="22"/>
  <c r="AJ642" i="22"/>
  <c r="AJ643" i="22"/>
  <c r="AJ644" i="22"/>
  <c r="AJ645" i="22"/>
  <c r="AJ646" i="22"/>
  <c r="AJ647" i="22"/>
  <c r="AJ648" i="22"/>
  <c r="AJ649" i="22"/>
  <c r="AJ650" i="22"/>
  <c r="AJ651" i="22"/>
  <c r="AJ652" i="22"/>
  <c r="AJ653" i="22"/>
  <c r="AJ654" i="22"/>
  <c r="AJ655" i="22"/>
  <c r="AJ656" i="22"/>
  <c r="AJ657" i="22"/>
  <c r="AJ658" i="22"/>
  <c r="AJ659" i="22"/>
  <c r="AJ660" i="22"/>
  <c r="AJ661" i="22"/>
  <c r="AJ662" i="22"/>
  <c r="AJ663" i="22"/>
  <c r="AJ664" i="22"/>
  <c r="AJ665" i="22"/>
  <c r="AJ666" i="22"/>
  <c r="AJ667" i="22"/>
  <c r="AJ668" i="22"/>
  <c r="AJ669" i="22"/>
  <c r="AJ670" i="22"/>
  <c r="AJ671" i="22"/>
  <c r="AJ672" i="22"/>
  <c r="AJ673" i="22"/>
  <c r="AJ674" i="22"/>
  <c r="AJ675" i="22"/>
  <c r="AJ676" i="22"/>
  <c r="AJ677" i="22"/>
  <c r="AJ678" i="22"/>
  <c r="AJ679" i="22"/>
  <c r="AJ680" i="22"/>
  <c r="AJ681" i="22"/>
  <c r="AJ682" i="22"/>
  <c r="AJ683" i="22"/>
  <c r="AJ684" i="22"/>
  <c r="AJ685" i="22"/>
  <c r="AJ686" i="22"/>
  <c r="AJ687" i="22"/>
  <c r="AJ688" i="22"/>
  <c r="AJ689" i="22"/>
  <c r="AJ690" i="22"/>
  <c r="AJ691" i="22"/>
  <c r="AJ692" i="22"/>
  <c r="AJ693" i="22"/>
  <c r="AJ694" i="22"/>
  <c r="AJ695" i="22"/>
  <c r="AJ696" i="22"/>
  <c r="AJ697" i="22"/>
  <c r="AJ698" i="22"/>
  <c r="AJ699" i="22"/>
  <c r="AJ700" i="22"/>
  <c r="AJ701" i="22"/>
  <c r="AJ702" i="22"/>
  <c r="AJ703" i="22"/>
  <c r="AJ704" i="22"/>
  <c r="AJ705" i="22"/>
  <c r="AJ706" i="22"/>
  <c r="AJ707" i="22"/>
  <c r="AJ708" i="22"/>
  <c r="AJ709" i="22"/>
  <c r="AJ710" i="22"/>
  <c r="AJ711" i="22"/>
  <c r="AJ712" i="22"/>
  <c r="AJ713" i="22"/>
  <c r="AJ714" i="22"/>
  <c r="AJ715" i="22"/>
  <c r="AJ716" i="22"/>
  <c r="AJ717" i="22"/>
  <c r="AJ718" i="22"/>
  <c r="AJ719" i="22"/>
  <c r="AJ720" i="22"/>
  <c r="AJ721" i="22"/>
  <c r="AJ722" i="22"/>
  <c r="AJ723" i="22"/>
  <c r="AJ724" i="22"/>
  <c r="AJ725" i="22"/>
  <c r="AJ726" i="22"/>
  <c r="AJ727" i="22"/>
  <c r="AJ728" i="22"/>
  <c r="AJ729" i="22"/>
  <c r="AJ730" i="22"/>
  <c r="AJ731" i="22"/>
  <c r="AJ732" i="22"/>
  <c r="AJ733" i="22"/>
  <c r="AJ734" i="22"/>
  <c r="AJ735" i="22"/>
  <c r="AJ736" i="22"/>
  <c r="AJ737" i="22"/>
  <c r="AJ738" i="22"/>
  <c r="AJ739" i="22"/>
  <c r="AJ740" i="22"/>
  <c r="AJ741" i="22"/>
  <c r="AJ742" i="22"/>
  <c r="AJ743" i="22"/>
  <c r="AJ744" i="22"/>
  <c r="AJ745" i="22"/>
  <c r="AJ746" i="22"/>
  <c r="AJ747" i="22"/>
  <c r="AJ748" i="22"/>
  <c r="AJ749" i="22"/>
  <c r="AJ750" i="22"/>
  <c r="AJ751" i="22"/>
  <c r="AJ752" i="22"/>
  <c r="AJ753" i="22"/>
  <c r="AJ754" i="22"/>
  <c r="AJ755" i="22"/>
  <c r="AJ756" i="22"/>
  <c r="AJ757" i="22"/>
  <c r="AJ758" i="22"/>
  <c r="AJ759" i="22"/>
  <c r="AJ760" i="22"/>
  <c r="AJ761" i="22"/>
  <c r="AJ762" i="22"/>
  <c r="AJ763" i="22"/>
  <c r="AJ764" i="22"/>
  <c r="AJ765" i="22"/>
  <c r="AJ766" i="22"/>
  <c r="AJ767" i="22"/>
  <c r="AJ768" i="22"/>
  <c r="AJ769" i="22"/>
  <c r="AJ770" i="22"/>
  <c r="AJ771" i="22"/>
  <c r="AJ772" i="22"/>
  <c r="AJ773" i="22"/>
  <c r="AJ774" i="22"/>
  <c r="AJ775" i="22"/>
  <c r="AJ776" i="22"/>
  <c r="AJ777" i="22"/>
  <c r="AJ778" i="22"/>
  <c r="AJ779" i="22"/>
  <c r="AJ780" i="22"/>
  <c r="AJ781" i="22"/>
  <c r="AJ782" i="22"/>
  <c r="AJ783" i="22"/>
  <c r="AJ784" i="22"/>
  <c r="AJ785" i="22"/>
  <c r="AJ786" i="22"/>
  <c r="AJ787" i="22"/>
  <c r="AJ788" i="22"/>
  <c r="AJ789" i="22"/>
  <c r="AJ790" i="22"/>
  <c r="AJ791" i="22"/>
  <c r="AJ792" i="22"/>
  <c r="AJ793" i="22"/>
  <c r="AJ794" i="22"/>
  <c r="AJ795" i="22"/>
  <c r="AJ796" i="22"/>
  <c r="AJ797" i="22"/>
  <c r="AJ798" i="22"/>
  <c r="AJ799" i="22"/>
  <c r="AJ800" i="22"/>
  <c r="AJ801" i="22"/>
  <c r="AJ802" i="22"/>
  <c r="AJ803" i="22"/>
  <c r="AJ804" i="22"/>
  <c r="AJ805" i="22"/>
  <c r="AJ806" i="22"/>
  <c r="AJ807" i="22"/>
  <c r="AJ808" i="22"/>
  <c r="AJ809" i="22"/>
  <c r="AJ810" i="22"/>
  <c r="AJ811" i="22"/>
  <c r="AJ812" i="22"/>
  <c r="AJ813" i="22"/>
  <c r="AJ814" i="22"/>
  <c r="AJ815" i="22"/>
  <c r="AJ816" i="22"/>
  <c r="AJ817" i="22"/>
  <c r="AJ818" i="22"/>
  <c r="AJ819" i="22"/>
  <c r="AJ820" i="22"/>
  <c r="AJ821" i="22"/>
  <c r="AJ822" i="22"/>
  <c r="AJ823" i="22"/>
  <c r="AJ824" i="22"/>
  <c r="AJ825" i="22"/>
  <c r="AJ826" i="22"/>
  <c r="AJ827" i="22"/>
  <c r="AJ828" i="22"/>
  <c r="AJ829" i="22"/>
  <c r="AJ830" i="22"/>
  <c r="AJ831" i="22"/>
  <c r="AJ832" i="22"/>
  <c r="AJ833" i="22"/>
  <c r="AJ834" i="22"/>
  <c r="AJ835" i="22"/>
  <c r="AJ836" i="22"/>
  <c r="AJ837" i="22"/>
  <c r="AJ838" i="22"/>
  <c r="AJ839" i="22"/>
  <c r="AJ840" i="22"/>
  <c r="AJ841" i="22"/>
  <c r="AJ842" i="22"/>
  <c r="AJ843" i="22"/>
  <c r="AJ844" i="22"/>
  <c r="AJ845" i="22"/>
  <c r="AJ846" i="22"/>
  <c r="AJ847" i="22"/>
  <c r="AJ848" i="22"/>
  <c r="AJ849" i="22"/>
  <c r="AJ850" i="22"/>
  <c r="AJ851" i="22"/>
  <c r="AJ852" i="22"/>
  <c r="AJ853" i="22"/>
  <c r="AJ854" i="22"/>
  <c r="AJ855" i="22"/>
  <c r="AJ856" i="22"/>
  <c r="AJ857" i="22"/>
  <c r="AJ858" i="22"/>
  <c r="AJ859" i="22"/>
  <c r="AJ860" i="22"/>
  <c r="AJ861" i="22"/>
  <c r="AJ862" i="22"/>
  <c r="AJ863" i="22"/>
  <c r="AJ864" i="22"/>
  <c r="AJ865" i="22"/>
  <c r="AJ866" i="22"/>
  <c r="AJ867" i="22"/>
  <c r="AJ868" i="22"/>
  <c r="AJ869" i="22"/>
  <c r="AJ870" i="22"/>
  <c r="AJ871" i="22"/>
  <c r="AJ872" i="22"/>
  <c r="AJ873" i="22"/>
  <c r="AJ874" i="22"/>
  <c r="AJ875" i="22"/>
  <c r="AJ876" i="22"/>
  <c r="AJ877" i="22"/>
  <c r="AJ878" i="22"/>
  <c r="AJ879" i="22"/>
  <c r="AJ880" i="22"/>
  <c r="AJ881" i="22"/>
  <c r="AJ882" i="22"/>
  <c r="AJ883" i="22"/>
  <c r="AJ884" i="22"/>
  <c r="AJ885" i="22"/>
  <c r="AJ886" i="22"/>
  <c r="AJ887" i="22"/>
  <c r="AJ888" i="22"/>
  <c r="AJ889" i="22"/>
  <c r="AJ890" i="22"/>
  <c r="AJ891" i="22"/>
  <c r="AJ892" i="22"/>
  <c r="AJ893" i="22"/>
  <c r="AJ894" i="22"/>
  <c r="AJ895" i="22"/>
  <c r="AJ896" i="22"/>
  <c r="AJ897" i="22"/>
  <c r="AJ898" i="22"/>
  <c r="AJ899" i="22"/>
  <c r="AJ900" i="22"/>
  <c r="AJ901" i="22"/>
  <c r="AJ902" i="22"/>
  <c r="AJ903" i="22"/>
  <c r="AJ904" i="22"/>
  <c r="AJ905" i="22"/>
  <c r="AJ906" i="22"/>
  <c r="AJ907" i="22"/>
  <c r="AJ908" i="22"/>
  <c r="AJ909" i="22"/>
  <c r="AJ910" i="22"/>
  <c r="AJ911" i="22"/>
  <c r="AJ912" i="22"/>
  <c r="AJ913" i="22"/>
  <c r="AJ914" i="22"/>
  <c r="AJ915" i="22"/>
  <c r="AJ916" i="22"/>
  <c r="AJ917" i="22"/>
  <c r="AJ918" i="22"/>
  <c r="AJ919" i="22"/>
  <c r="AJ920" i="22"/>
  <c r="AJ921" i="22"/>
  <c r="AJ922" i="22"/>
  <c r="AJ923" i="22"/>
  <c r="AJ924" i="22"/>
  <c r="AJ925" i="22"/>
  <c r="AJ926" i="22"/>
  <c r="AJ927" i="22"/>
  <c r="AJ928" i="22"/>
  <c r="AJ929" i="22"/>
  <c r="AJ930" i="22"/>
  <c r="AJ931" i="22"/>
  <c r="AJ932" i="22"/>
  <c r="AJ933" i="22"/>
  <c r="AJ934" i="22"/>
  <c r="AJ935" i="22"/>
  <c r="AJ936" i="22"/>
  <c r="AJ937" i="22"/>
  <c r="AJ938" i="22"/>
  <c r="AJ939" i="22"/>
  <c r="AJ940" i="22"/>
  <c r="AJ941" i="22"/>
  <c r="AJ942" i="22"/>
  <c r="AJ943" i="22"/>
  <c r="AJ944" i="22"/>
  <c r="AI3" i="22"/>
  <c r="AI4" i="22"/>
  <c r="AI5" i="22"/>
  <c r="AI6" i="22"/>
  <c r="AI7" i="22"/>
  <c r="AI8" i="22"/>
  <c r="AI9" i="22"/>
  <c r="AI10" i="22"/>
  <c r="AI11" i="22"/>
  <c r="AI12" i="22"/>
  <c r="AI13" i="22"/>
  <c r="AI14" i="22"/>
  <c r="AI15" i="22"/>
  <c r="AI16" i="22"/>
  <c r="AI17" i="22"/>
  <c r="AI18" i="22"/>
  <c r="AI19" i="22"/>
  <c r="AI20" i="22"/>
  <c r="AI21" i="22"/>
  <c r="AI22" i="22"/>
  <c r="AI23" i="22"/>
  <c r="AI24" i="22"/>
  <c r="AI25" i="22"/>
  <c r="AI26" i="22"/>
  <c r="AI27" i="22"/>
  <c r="AI28" i="22"/>
  <c r="AI29" i="22"/>
  <c r="AI30" i="22"/>
  <c r="AI31" i="22"/>
  <c r="AI32" i="22"/>
  <c r="AI33" i="22"/>
  <c r="AI34" i="22"/>
  <c r="AI35" i="22"/>
  <c r="AI36" i="22"/>
  <c r="AI37" i="22"/>
  <c r="AI38" i="22"/>
  <c r="AI39" i="22"/>
  <c r="AI40" i="22"/>
  <c r="AI41" i="22"/>
  <c r="AI42" i="22"/>
  <c r="AI43" i="22"/>
  <c r="AI44" i="22"/>
  <c r="AI45" i="22"/>
  <c r="AI46" i="22"/>
  <c r="AI47" i="22"/>
  <c r="AI48" i="22"/>
  <c r="AI49" i="22"/>
  <c r="AI50" i="22"/>
  <c r="AI51" i="22"/>
  <c r="AI52" i="22"/>
  <c r="AI53" i="22"/>
  <c r="AI54" i="22"/>
  <c r="AI55" i="22"/>
  <c r="AI56" i="22"/>
  <c r="AI57" i="22"/>
  <c r="AI58" i="22"/>
  <c r="AI59" i="22"/>
  <c r="AI60" i="22"/>
  <c r="AI61" i="22"/>
  <c r="AI62" i="22"/>
  <c r="AI63" i="22"/>
  <c r="AI64" i="22"/>
  <c r="AI65" i="22"/>
  <c r="AI66" i="22"/>
  <c r="AI67" i="22"/>
  <c r="AI68" i="22"/>
  <c r="AI69" i="22"/>
  <c r="AI70" i="22"/>
  <c r="AI71" i="22"/>
  <c r="AI72" i="22"/>
  <c r="AI73" i="22"/>
  <c r="AI74" i="22"/>
  <c r="AI75" i="22"/>
  <c r="AI76" i="22"/>
  <c r="AI77" i="22"/>
  <c r="AI78" i="22"/>
  <c r="AI79" i="22"/>
  <c r="AI80" i="22"/>
  <c r="AI81" i="22"/>
  <c r="AI82" i="22"/>
  <c r="AI83" i="22"/>
  <c r="AI84" i="22"/>
  <c r="AI85" i="22"/>
  <c r="AI86" i="22"/>
  <c r="AI87" i="22"/>
  <c r="AI88" i="22"/>
  <c r="AI89" i="22"/>
  <c r="AI90" i="22"/>
  <c r="AI91" i="22"/>
  <c r="AI92" i="22"/>
  <c r="AI93" i="22"/>
  <c r="AI94" i="22"/>
  <c r="AI95" i="22"/>
  <c r="AI96" i="22"/>
  <c r="AI97" i="22"/>
  <c r="AI98" i="22"/>
  <c r="AI99" i="22"/>
  <c r="AI100" i="22"/>
  <c r="AI101" i="22"/>
  <c r="AI102" i="22"/>
  <c r="AI103" i="22"/>
  <c r="AI104" i="22"/>
  <c r="AI105" i="22"/>
  <c r="AI106" i="22"/>
  <c r="AI107" i="22"/>
  <c r="AI108" i="22"/>
  <c r="AI109" i="22"/>
  <c r="AI110" i="22"/>
  <c r="AI111" i="22"/>
  <c r="AI112" i="22"/>
  <c r="AI113" i="22"/>
  <c r="AI114" i="22"/>
  <c r="AI115" i="22"/>
  <c r="AI116" i="22"/>
  <c r="AI117" i="22"/>
  <c r="AI118" i="22"/>
  <c r="AI119" i="22"/>
  <c r="AI120" i="22"/>
  <c r="AI121" i="22"/>
  <c r="AI122" i="22"/>
  <c r="AI123" i="22"/>
  <c r="AI124" i="22"/>
  <c r="AI125" i="22"/>
  <c r="AI126" i="22"/>
  <c r="AI127" i="22"/>
  <c r="AI128" i="22"/>
  <c r="AI129" i="22"/>
  <c r="AI130" i="22"/>
  <c r="AI131" i="22"/>
  <c r="AI132" i="22"/>
  <c r="AI133" i="22"/>
  <c r="AI134" i="22"/>
  <c r="AI135" i="22"/>
  <c r="AI136" i="22"/>
  <c r="AI137" i="22"/>
  <c r="AI138" i="22"/>
  <c r="AI139" i="22"/>
  <c r="AI140" i="22"/>
  <c r="AI141" i="22"/>
  <c r="AI142" i="22"/>
  <c r="AI143" i="22"/>
  <c r="AI144" i="22"/>
  <c r="AI145" i="22"/>
  <c r="AI146" i="22"/>
  <c r="AI147" i="22"/>
  <c r="AI148" i="22"/>
  <c r="AI149" i="22"/>
  <c r="AI150" i="22"/>
  <c r="AI151" i="22"/>
  <c r="AI152" i="22"/>
  <c r="AI153" i="22"/>
  <c r="AI154" i="22"/>
  <c r="AI155" i="22"/>
  <c r="AI156" i="22"/>
  <c r="AI157" i="22"/>
  <c r="AI158" i="22"/>
  <c r="AI159" i="22"/>
  <c r="AI160" i="22"/>
  <c r="AI161" i="22"/>
  <c r="AI162" i="22"/>
  <c r="AI163" i="22"/>
  <c r="AI164" i="22"/>
  <c r="AI165" i="22"/>
  <c r="AI166" i="22"/>
  <c r="AI167" i="22"/>
  <c r="AI168" i="22"/>
  <c r="AI169" i="22"/>
  <c r="AI170" i="22"/>
  <c r="AI171" i="22"/>
  <c r="AI172" i="22"/>
  <c r="AI173" i="22"/>
  <c r="AI174" i="22"/>
  <c r="AI175" i="22"/>
  <c r="AI176" i="22"/>
  <c r="AI177" i="22"/>
  <c r="AI178" i="22"/>
  <c r="AI179" i="22"/>
  <c r="AI180" i="22"/>
  <c r="AI181" i="22"/>
  <c r="AI182" i="22"/>
  <c r="AI183" i="22"/>
  <c r="AI184" i="22"/>
  <c r="AI185" i="22"/>
  <c r="AI186" i="22"/>
  <c r="AI187" i="22"/>
  <c r="AI188" i="22"/>
  <c r="AI189" i="22"/>
  <c r="AI190" i="22"/>
  <c r="AI191" i="22"/>
  <c r="AI192" i="22"/>
  <c r="AI193" i="22"/>
  <c r="AI194" i="22"/>
  <c r="AI195" i="22"/>
  <c r="AI196" i="22"/>
  <c r="AI197" i="22"/>
  <c r="AI198" i="22"/>
  <c r="AI199" i="22"/>
  <c r="AI200" i="22"/>
  <c r="AI201" i="22"/>
  <c r="AI202" i="22"/>
  <c r="AI203" i="22"/>
  <c r="AI204" i="22"/>
  <c r="AI205" i="22"/>
  <c r="AI206" i="22"/>
  <c r="AI207" i="22"/>
  <c r="AI208" i="22"/>
  <c r="AI209" i="22"/>
  <c r="AI210" i="22"/>
  <c r="AI211" i="22"/>
  <c r="AI212" i="22"/>
  <c r="AI213" i="22"/>
  <c r="AI214" i="22"/>
  <c r="AI215" i="22"/>
  <c r="AI216" i="22"/>
  <c r="AI217" i="22"/>
  <c r="AI218" i="22"/>
  <c r="AI219" i="22"/>
  <c r="AI220" i="22"/>
  <c r="AI221" i="22"/>
  <c r="AI222" i="22"/>
  <c r="AI223" i="22"/>
  <c r="AI224" i="22"/>
  <c r="AI225" i="22"/>
  <c r="AI226" i="22"/>
  <c r="AI227" i="22"/>
  <c r="AI228" i="22"/>
  <c r="AI229" i="22"/>
  <c r="AI230" i="22"/>
  <c r="AI231" i="22"/>
  <c r="AI232" i="22"/>
  <c r="AI233" i="22"/>
  <c r="AI234" i="22"/>
  <c r="AI235" i="22"/>
  <c r="AI236" i="22"/>
  <c r="AI237" i="22"/>
  <c r="AI238" i="22"/>
  <c r="AI239" i="22"/>
  <c r="AI240" i="22"/>
  <c r="AI241" i="22"/>
  <c r="AI242" i="22"/>
  <c r="AI243" i="22"/>
  <c r="AI244" i="22"/>
  <c r="AI245" i="22"/>
  <c r="AI246" i="22"/>
  <c r="AI247" i="22"/>
  <c r="AI248" i="22"/>
  <c r="AI249" i="22"/>
  <c r="AI250" i="22"/>
  <c r="AI251" i="22"/>
  <c r="AI252" i="22"/>
  <c r="AI253" i="22"/>
  <c r="AI254" i="22"/>
  <c r="AI255" i="22"/>
  <c r="AI256" i="22"/>
  <c r="AI257" i="22"/>
  <c r="AI258" i="22"/>
  <c r="AI259" i="22"/>
  <c r="AI260" i="22"/>
  <c r="AI261" i="22"/>
  <c r="AI262" i="22"/>
  <c r="AI263" i="22"/>
  <c r="AI264" i="22"/>
  <c r="AI265" i="22"/>
  <c r="AI266" i="22"/>
  <c r="AI267" i="22"/>
  <c r="AI268" i="22"/>
  <c r="AI269" i="22"/>
  <c r="AI270" i="22"/>
  <c r="AI271" i="22"/>
  <c r="AI272" i="22"/>
  <c r="AI273" i="22"/>
  <c r="AI274" i="22"/>
  <c r="AI275" i="22"/>
  <c r="AI276" i="22"/>
  <c r="AI277" i="22"/>
  <c r="AI278" i="22"/>
  <c r="AI279" i="22"/>
  <c r="AI280" i="22"/>
  <c r="AI281" i="22"/>
  <c r="AI282" i="22"/>
  <c r="AI283" i="22"/>
  <c r="AI284" i="22"/>
  <c r="AI285" i="22"/>
  <c r="AI286" i="22"/>
  <c r="AI287" i="22"/>
  <c r="AI288" i="22"/>
  <c r="AI289" i="22"/>
  <c r="AI290" i="22"/>
  <c r="AI291" i="22"/>
  <c r="AI292" i="22"/>
  <c r="AI293" i="22"/>
  <c r="AI294" i="22"/>
  <c r="AI295" i="22"/>
  <c r="AI296" i="22"/>
  <c r="AI297" i="22"/>
  <c r="AI298" i="22"/>
  <c r="AI299" i="22"/>
  <c r="AI300" i="22"/>
  <c r="AI301" i="22"/>
  <c r="AI302" i="22"/>
  <c r="AI303" i="22"/>
  <c r="AI304" i="22"/>
  <c r="AI305" i="22"/>
  <c r="AI306" i="22"/>
  <c r="AI307" i="22"/>
  <c r="AI308" i="22"/>
  <c r="AI309" i="22"/>
  <c r="AI310" i="22"/>
  <c r="AI311" i="22"/>
  <c r="AI312" i="22"/>
  <c r="AI313" i="22"/>
  <c r="AI314" i="22"/>
  <c r="AI315" i="22"/>
  <c r="AI316" i="22"/>
  <c r="AI317" i="22"/>
  <c r="AI318" i="22"/>
  <c r="AI319" i="22"/>
  <c r="AI320" i="22"/>
  <c r="AI321" i="22"/>
  <c r="AI322" i="22"/>
  <c r="AI323" i="22"/>
  <c r="AI324" i="22"/>
  <c r="AI325" i="22"/>
  <c r="AI326" i="22"/>
  <c r="AI327" i="22"/>
  <c r="AI328" i="22"/>
  <c r="AI329" i="22"/>
  <c r="AI330" i="22"/>
  <c r="AI331" i="22"/>
  <c r="AI332" i="22"/>
  <c r="AI333" i="22"/>
  <c r="AI334" i="22"/>
  <c r="AI335" i="22"/>
  <c r="AI336" i="22"/>
  <c r="AI337" i="22"/>
  <c r="AI338" i="22"/>
  <c r="AI339" i="22"/>
  <c r="AI340" i="22"/>
  <c r="AI341" i="22"/>
  <c r="AI342" i="22"/>
  <c r="AI343" i="22"/>
  <c r="AI344" i="22"/>
  <c r="AI345" i="22"/>
  <c r="AI346" i="22"/>
  <c r="AI347" i="22"/>
  <c r="AI348" i="22"/>
  <c r="AI349" i="22"/>
  <c r="AI350" i="22"/>
  <c r="AI351" i="22"/>
  <c r="AI352" i="22"/>
  <c r="AI353" i="22"/>
  <c r="AI354" i="22"/>
  <c r="AI355" i="22"/>
  <c r="AI356" i="22"/>
  <c r="AI357" i="22"/>
  <c r="AI358" i="22"/>
  <c r="AI359" i="22"/>
  <c r="AI360" i="22"/>
  <c r="AI361" i="22"/>
  <c r="AI362" i="22"/>
  <c r="AI363" i="22"/>
  <c r="AI364" i="22"/>
  <c r="AI365" i="22"/>
  <c r="AI366" i="22"/>
  <c r="AI367" i="22"/>
  <c r="AI368" i="22"/>
  <c r="AI369" i="22"/>
  <c r="AI370" i="22"/>
  <c r="AI371" i="22"/>
  <c r="AI372" i="22"/>
  <c r="AI373" i="22"/>
  <c r="AI374" i="22"/>
  <c r="AI375" i="22"/>
  <c r="AI376" i="22"/>
  <c r="AI377" i="22"/>
  <c r="AI378" i="22"/>
  <c r="AI379" i="22"/>
  <c r="AI380" i="22"/>
  <c r="AI381" i="22"/>
  <c r="AI382" i="22"/>
  <c r="AI383" i="22"/>
  <c r="AI384" i="22"/>
  <c r="AI385" i="22"/>
  <c r="AI386" i="22"/>
  <c r="AI387" i="22"/>
  <c r="AI388" i="22"/>
  <c r="AI389" i="22"/>
  <c r="AI390" i="22"/>
  <c r="AI391" i="22"/>
  <c r="AI392" i="22"/>
  <c r="AI393" i="22"/>
  <c r="AI394" i="22"/>
  <c r="AI395" i="22"/>
  <c r="AI396" i="22"/>
  <c r="AI397" i="22"/>
  <c r="AI398" i="22"/>
  <c r="AI399" i="22"/>
  <c r="AI400" i="22"/>
  <c r="AI401" i="22"/>
  <c r="AI402" i="22"/>
  <c r="AI403" i="22"/>
  <c r="AI404" i="22"/>
  <c r="AI405" i="22"/>
  <c r="AI406" i="22"/>
  <c r="AI407" i="22"/>
  <c r="AI408" i="22"/>
  <c r="AI409" i="22"/>
  <c r="AI410" i="22"/>
  <c r="AI411" i="22"/>
  <c r="AI412" i="22"/>
  <c r="AI413" i="22"/>
  <c r="AI414" i="22"/>
  <c r="AI415" i="22"/>
  <c r="AI416" i="22"/>
  <c r="AI417" i="22"/>
  <c r="AI418" i="22"/>
  <c r="AI419" i="22"/>
  <c r="AI420" i="22"/>
  <c r="AI421" i="22"/>
  <c r="AI422" i="22"/>
  <c r="AI423" i="22"/>
  <c r="AI424" i="22"/>
  <c r="AI425" i="22"/>
  <c r="AI426" i="22"/>
  <c r="AI427" i="22"/>
  <c r="AI428" i="22"/>
  <c r="AI429" i="22"/>
  <c r="AI430" i="22"/>
  <c r="AI431" i="22"/>
  <c r="AI432" i="22"/>
  <c r="AI433" i="22"/>
  <c r="AI434" i="22"/>
  <c r="AI435" i="22"/>
  <c r="AI436" i="22"/>
  <c r="AI437" i="22"/>
  <c r="AI438" i="22"/>
  <c r="AI439" i="22"/>
  <c r="AI440" i="22"/>
  <c r="AI441" i="22"/>
  <c r="AI442" i="22"/>
  <c r="AI443" i="22"/>
  <c r="AI444" i="22"/>
  <c r="AI445" i="22"/>
  <c r="AI446" i="22"/>
  <c r="AI447" i="22"/>
  <c r="AI448" i="22"/>
  <c r="AI449" i="22"/>
  <c r="AI450" i="22"/>
  <c r="AI451" i="22"/>
  <c r="AI452" i="22"/>
  <c r="AI453" i="22"/>
  <c r="AI454" i="22"/>
  <c r="AI455" i="22"/>
  <c r="AI456" i="22"/>
  <c r="AI457" i="22"/>
  <c r="AI458" i="22"/>
  <c r="AI459" i="22"/>
  <c r="AI460" i="22"/>
  <c r="AI461" i="22"/>
  <c r="AI462" i="22"/>
  <c r="AI463" i="22"/>
  <c r="AI464" i="22"/>
  <c r="AI465" i="22"/>
  <c r="AI466" i="22"/>
  <c r="AI467" i="22"/>
  <c r="AI468" i="22"/>
  <c r="AI469" i="22"/>
  <c r="AI470" i="22"/>
  <c r="AI471" i="22"/>
  <c r="AI472" i="22"/>
  <c r="AI473" i="22"/>
  <c r="AI474" i="22"/>
  <c r="AI475" i="22"/>
  <c r="AI476" i="22"/>
  <c r="AI477" i="22"/>
  <c r="AI478" i="22"/>
  <c r="AI479" i="22"/>
  <c r="AI480" i="22"/>
  <c r="AI481" i="22"/>
  <c r="AI482" i="22"/>
  <c r="AI483" i="22"/>
  <c r="AI484" i="22"/>
  <c r="AI485" i="22"/>
  <c r="AI486" i="22"/>
  <c r="AI487" i="22"/>
  <c r="AI488" i="22"/>
  <c r="AI489" i="22"/>
  <c r="AI490" i="22"/>
  <c r="AI491" i="22"/>
  <c r="AI492" i="22"/>
  <c r="AI493" i="22"/>
  <c r="AI494" i="22"/>
  <c r="AI495" i="22"/>
  <c r="AI496" i="22"/>
  <c r="AI497" i="22"/>
  <c r="AI498" i="22"/>
  <c r="AI499" i="22"/>
  <c r="AI500" i="22"/>
  <c r="AI501" i="22"/>
  <c r="AI502" i="22"/>
  <c r="AI503" i="22"/>
  <c r="AI504" i="22"/>
  <c r="AI505" i="22"/>
  <c r="AI506" i="22"/>
  <c r="AI507" i="22"/>
  <c r="AI508" i="22"/>
  <c r="AI509" i="22"/>
  <c r="AI510" i="22"/>
  <c r="AI511" i="22"/>
  <c r="AI512" i="22"/>
  <c r="AI513" i="22"/>
  <c r="AI514" i="22"/>
  <c r="AI515" i="22"/>
  <c r="AI516" i="22"/>
  <c r="AI517" i="22"/>
  <c r="AI518" i="22"/>
  <c r="AI519" i="22"/>
  <c r="AI520" i="22"/>
  <c r="AI521" i="22"/>
  <c r="AI522" i="22"/>
  <c r="AI523" i="22"/>
  <c r="AI524" i="22"/>
  <c r="AI525" i="22"/>
  <c r="AI526" i="22"/>
  <c r="AI527" i="22"/>
  <c r="AI528" i="22"/>
  <c r="AI529" i="22"/>
  <c r="AI530" i="22"/>
  <c r="AI531" i="22"/>
  <c r="AI532" i="22"/>
  <c r="AI533" i="22"/>
  <c r="AI534" i="22"/>
  <c r="AI535" i="22"/>
  <c r="AI536" i="22"/>
  <c r="AI537" i="22"/>
  <c r="AI538" i="22"/>
  <c r="AI539" i="22"/>
  <c r="AI540" i="22"/>
  <c r="AI541" i="22"/>
  <c r="AI542" i="22"/>
  <c r="AI543" i="22"/>
  <c r="AI544" i="22"/>
  <c r="AI545" i="22"/>
  <c r="AI546" i="22"/>
  <c r="AI547" i="22"/>
  <c r="AI548" i="22"/>
  <c r="AI549" i="22"/>
  <c r="AI550" i="22"/>
  <c r="AI551" i="22"/>
  <c r="AI552" i="22"/>
  <c r="AI553" i="22"/>
  <c r="AI554" i="22"/>
  <c r="AI555" i="22"/>
  <c r="AI556" i="22"/>
  <c r="AI557" i="22"/>
  <c r="AI558" i="22"/>
  <c r="AI559" i="22"/>
  <c r="AI560" i="22"/>
  <c r="AI561" i="22"/>
  <c r="AI562" i="22"/>
  <c r="AI563" i="22"/>
  <c r="AI564" i="22"/>
  <c r="AI565" i="22"/>
  <c r="AI566" i="22"/>
  <c r="AI567" i="22"/>
  <c r="AI568" i="22"/>
  <c r="AI569" i="22"/>
  <c r="AI570" i="22"/>
  <c r="AI571" i="22"/>
  <c r="AI572" i="22"/>
  <c r="AI573" i="22"/>
  <c r="AI574" i="22"/>
  <c r="AI575" i="22"/>
  <c r="AI576" i="22"/>
  <c r="AI577" i="22"/>
  <c r="AI578" i="22"/>
  <c r="AI579" i="22"/>
  <c r="AI580" i="22"/>
  <c r="AI581" i="22"/>
  <c r="AI582" i="22"/>
  <c r="AI583" i="22"/>
  <c r="AI584" i="22"/>
  <c r="AI585" i="22"/>
  <c r="AI586" i="22"/>
  <c r="AI587" i="22"/>
  <c r="AI588" i="22"/>
  <c r="AI589" i="22"/>
  <c r="AI590" i="22"/>
  <c r="AI591" i="22"/>
  <c r="AI592" i="22"/>
  <c r="AI593" i="22"/>
  <c r="AI594" i="22"/>
  <c r="AI595" i="22"/>
  <c r="AI596" i="22"/>
  <c r="AI597" i="22"/>
  <c r="AI598" i="22"/>
  <c r="AI599" i="22"/>
  <c r="AI600" i="22"/>
  <c r="AI601" i="22"/>
  <c r="AI602" i="22"/>
  <c r="AI603" i="22"/>
  <c r="AI604" i="22"/>
  <c r="AI605" i="22"/>
  <c r="AI606" i="22"/>
  <c r="AI607" i="22"/>
  <c r="AI608" i="22"/>
  <c r="AI609" i="22"/>
  <c r="AI610" i="22"/>
  <c r="AI611" i="22"/>
  <c r="AI612" i="22"/>
  <c r="AI613" i="22"/>
  <c r="AI614" i="22"/>
  <c r="AI615" i="22"/>
  <c r="AI616" i="22"/>
  <c r="AI617" i="22"/>
  <c r="AI618" i="22"/>
  <c r="AI619" i="22"/>
  <c r="AI620" i="22"/>
  <c r="AI621" i="22"/>
  <c r="AI622" i="22"/>
  <c r="AI623" i="22"/>
  <c r="AI624" i="22"/>
  <c r="AI625" i="22"/>
  <c r="AI626" i="22"/>
  <c r="AI627" i="22"/>
  <c r="AI628" i="22"/>
  <c r="AI629" i="22"/>
  <c r="AI630" i="22"/>
  <c r="AI631" i="22"/>
  <c r="AI632" i="22"/>
  <c r="AI633" i="22"/>
  <c r="AI634" i="22"/>
  <c r="AI635" i="22"/>
  <c r="AI636" i="22"/>
  <c r="AI637" i="22"/>
  <c r="AI638" i="22"/>
  <c r="AI639" i="22"/>
  <c r="AI640" i="22"/>
  <c r="AI641" i="22"/>
  <c r="AI642" i="22"/>
  <c r="AI643" i="22"/>
  <c r="AI644" i="22"/>
  <c r="AI645" i="22"/>
  <c r="AI646" i="22"/>
  <c r="AI647" i="22"/>
  <c r="AI648" i="22"/>
  <c r="AI649" i="22"/>
  <c r="AI650" i="22"/>
  <c r="AI651" i="22"/>
  <c r="AI652" i="22"/>
  <c r="AI653" i="22"/>
  <c r="AI654" i="22"/>
  <c r="AI655" i="22"/>
  <c r="AI656" i="22"/>
  <c r="AI657" i="22"/>
  <c r="AI658" i="22"/>
  <c r="AI659" i="22"/>
  <c r="AI660" i="22"/>
  <c r="AI661" i="22"/>
  <c r="AI662" i="22"/>
  <c r="AI663" i="22"/>
  <c r="AI664" i="22"/>
  <c r="AI665" i="22"/>
  <c r="AI666" i="22"/>
  <c r="AI667" i="22"/>
  <c r="AI668" i="22"/>
  <c r="AI669" i="22"/>
  <c r="AI670" i="22"/>
  <c r="AI671" i="22"/>
  <c r="AI672" i="22"/>
  <c r="AI673" i="22"/>
  <c r="AI674" i="22"/>
  <c r="AI675" i="22"/>
  <c r="AI676" i="22"/>
  <c r="AI677" i="22"/>
  <c r="AI678" i="22"/>
  <c r="AI679" i="22"/>
  <c r="AI680" i="22"/>
  <c r="AI681" i="22"/>
  <c r="AI682" i="22"/>
  <c r="AI683" i="22"/>
  <c r="AI684" i="22"/>
  <c r="AI685" i="22"/>
  <c r="AI686" i="22"/>
  <c r="AI687" i="22"/>
  <c r="AI688" i="22"/>
  <c r="AI689" i="22"/>
  <c r="AI690" i="22"/>
  <c r="AI691" i="22"/>
  <c r="AI692" i="22"/>
  <c r="AI693" i="22"/>
  <c r="AI694" i="22"/>
  <c r="AI695" i="22"/>
  <c r="AI696" i="22"/>
  <c r="AI697" i="22"/>
  <c r="AI698" i="22"/>
  <c r="AI699" i="22"/>
  <c r="AI700" i="22"/>
  <c r="AI701" i="22"/>
  <c r="AI702" i="22"/>
  <c r="AI703" i="22"/>
  <c r="AI704" i="22"/>
  <c r="AI705" i="22"/>
  <c r="AI706" i="22"/>
  <c r="AI707" i="22"/>
  <c r="AI708" i="22"/>
  <c r="AI709" i="22"/>
  <c r="AI710" i="22"/>
  <c r="AI711" i="22"/>
  <c r="AI712" i="22"/>
  <c r="AI713" i="22"/>
  <c r="AI714" i="22"/>
  <c r="AI715" i="22"/>
  <c r="AI716" i="22"/>
  <c r="AI717" i="22"/>
  <c r="AI718" i="22"/>
  <c r="AI719" i="22"/>
  <c r="AI720" i="22"/>
  <c r="AI721" i="22"/>
  <c r="AI722" i="22"/>
  <c r="AI723" i="22"/>
  <c r="AI724" i="22"/>
  <c r="AI725" i="22"/>
  <c r="AI726" i="22"/>
  <c r="AI727" i="22"/>
  <c r="AI728" i="22"/>
  <c r="AI729" i="22"/>
  <c r="AI730" i="22"/>
  <c r="AI731" i="22"/>
  <c r="AI732" i="22"/>
  <c r="AI733" i="22"/>
  <c r="AI734" i="22"/>
  <c r="AI735" i="22"/>
  <c r="AI736" i="22"/>
  <c r="AI737" i="22"/>
  <c r="AI738" i="22"/>
  <c r="AI739" i="22"/>
  <c r="AI740" i="22"/>
  <c r="AI741" i="22"/>
  <c r="AI742" i="22"/>
  <c r="AI743" i="22"/>
  <c r="AI744" i="22"/>
  <c r="AI745" i="22"/>
  <c r="AI746" i="22"/>
  <c r="AI747" i="22"/>
  <c r="AI748" i="22"/>
  <c r="AI749" i="22"/>
  <c r="AI750" i="22"/>
  <c r="AI751" i="22"/>
  <c r="AI752" i="22"/>
  <c r="AI753" i="22"/>
  <c r="AI754" i="22"/>
  <c r="AI755" i="22"/>
  <c r="AI756" i="22"/>
  <c r="AI757" i="22"/>
  <c r="AI758" i="22"/>
  <c r="AI759" i="22"/>
  <c r="AI760" i="22"/>
  <c r="AI761" i="22"/>
  <c r="AI762" i="22"/>
  <c r="AI763" i="22"/>
  <c r="AI764" i="22"/>
  <c r="AI765" i="22"/>
  <c r="AI766" i="22"/>
  <c r="AI767" i="22"/>
  <c r="AI768" i="22"/>
  <c r="AI769" i="22"/>
  <c r="AI770" i="22"/>
  <c r="AI771" i="22"/>
  <c r="AI772" i="22"/>
  <c r="AI773" i="22"/>
  <c r="AI774" i="22"/>
  <c r="AI775" i="22"/>
  <c r="AI776" i="22"/>
  <c r="AI777" i="22"/>
  <c r="AI778" i="22"/>
  <c r="AI779" i="22"/>
  <c r="AI780" i="22"/>
  <c r="AI781" i="22"/>
  <c r="AI782" i="22"/>
  <c r="AI783" i="22"/>
  <c r="AI784" i="22"/>
  <c r="AI785" i="22"/>
  <c r="AI786" i="22"/>
  <c r="AI787" i="22"/>
  <c r="AI788" i="22"/>
  <c r="AI789" i="22"/>
  <c r="AI790" i="22"/>
  <c r="AI791" i="22"/>
  <c r="AI792" i="22"/>
  <c r="AI793" i="22"/>
  <c r="AI794" i="22"/>
  <c r="AI795" i="22"/>
  <c r="AI796" i="22"/>
  <c r="AI797" i="22"/>
  <c r="AI798" i="22"/>
  <c r="AI799" i="22"/>
  <c r="AI800" i="22"/>
  <c r="AI801" i="22"/>
  <c r="AI802" i="22"/>
  <c r="AI803" i="22"/>
  <c r="AI804" i="22"/>
  <c r="AI805" i="22"/>
  <c r="AI806" i="22"/>
  <c r="AI807" i="22"/>
  <c r="AI808" i="22"/>
  <c r="AI809" i="22"/>
  <c r="AI810" i="22"/>
  <c r="AI811" i="22"/>
  <c r="AI812" i="22"/>
  <c r="AI813" i="22"/>
  <c r="AI814" i="22"/>
  <c r="AI815" i="22"/>
  <c r="AI816" i="22"/>
  <c r="AI817" i="22"/>
  <c r="AI818" i="22"/>
  <c r="AI819" i="22"/>
  <c r="AI820" i="22"/>
  <c r="AI821" i="22"/>
  <c r="AI822" i="22"/>
  <c r="AI823" i="22"/>
  <c r="AI824" i="22"/>
  <c r="AI825" i="22"/>
  <c r="AI826" i="22"/>
  <c r="AI827" i="22"/>
  <c r="AI828" i="22"/>
  <c r="AI829" i="22"/>
  <c r="AI830" i="22"/>
  <c r="AI831" i="22"/>
  <c r="AI832" i="22"/>
  <c r="AI833" i="22"/>
  <c r="AI834" i="22"/>
  <c r="AI835" i="22"/>
  <c r="AI836" i="22"/>
  <c r="AI837" i="22"/>
  <c r="AI838" i="22"/>
  <c r="AI839" i="22"/>
  <c r="AI840" i="22"/>
  <c r="AI841" i="22"/>
  <c r="AI842" i="22"/>
  <c r="AI843" i="22"/>
  <c r="AI844" i="22"/>
  <c r="AI845" i="22"/>
  <c r="AI846" i="22"/>
  <c r="AI847" i="22"/>
  <c r="AI848" i="22"/>
  <c r="AI849" i="22"/>
  <c r="AI850" i="22"/>
  <c r="AI851" i="22"/>
  <c r="AI852" i="22"/>
  <c r="AI853" i="22"/>
  <c r="AI854" i="22"/>
  <c r="AI855" i="22"/>
  <c r="AI856" i="22"/>
  <c r="AI857" i="22"/>
  <c r="AI858" i="22"/>
  <c r="AI859" i="22"/>
  <c r="AI860" i="22"/>
  <c r="AI861" i="22"/>
  <c r="AI862" i="22"/>
  <c r="AI863" i="22"/>
  <c r="AI864" i="22"/>
  <c r="AI865" i="22"/>
  <c r="AI866" i="22"/>
  <c r="AI867" i="22"/>
  <c r="AI868" i="22"/>
  <c r="AI869" i="22"/>
  <c r="AI870" i="22"/>
  <c r="AI871" i="22"/>
  <c r="AI872" i="22"/>
  <c r="AI873" i="22"/>
  <c r="AI874" i="22"/>
  <c r="AI875" i="22"/>
  <c r="AI876" i="22"/>
  <c r="AI877" i="22"/>
  <c r="AI878" i="22"/>
  <c r="AI879" i="22"/>
  <c r="AI880" i="22"/>
  <c r="AI881" i="22"/>
  <c r="AI882" i="22"/>
  <c r="AI883" i="22"/>
  <c r="AI884" i="22"/>
  <c r="AI885" i="22"/>
  <c r="AI886" i="22"/>
  <c r="AI887" i="22"/>
  <c r="AI888" i="22"/>
  <c r="AI889" i="22"/>
  <c r="AI890" i="22"/>
  <c r="AI891" i="22"/>
  <c r="AI892" i="22"/>
  <c r="AI893" i="22"/>
  <c r="AI894" i="22"/>
  <c r="AI895" i="22"/>
  <c r="AI896" i="22"/>
  <c r="AI897" i="22"/>
  <c r="AI898" i="22"/>
  <c r="AI899" i="22"/>
  <c r="AI900" i="22"/>
  <c r="AI901" i="22"/>
  <c r="AI902" i="22"/>
  <c r="AI903" i="22"/>
  <c r="AI904" i="22"/>
  <c r="AI905" i="22"/>
  <c r="AI906" i="22"/>
  <c r="AI907" i="22"/>
  <c r="AI908" i="22"/>
  <c r="AI909" i="22"/>
  <c r="AI910" i="22"/>
  <c r="AI911" i="22"/>
  <c r="AI912" i="22"/>
  <c r="AI913" i="22"/>
  <c r="AI914" i="22"/>
  <c r="AI915" i="22"/>
  <c r="AI916" i="22"/>
  <c r="AI917" i="22"/>
  <c r="AI918" i="22"/>
  <c r="AI919" i="22"/>
  <c r="AI920" i="22"/>
  <c r="AI921" i="22"/>
  <c r="AI922" i="22"/>
  <c r="AI923" i="22"/>
  <c r="AI924" i="22"/>
  <c r="AI925" i="22"/>
  <c r="AI926" i="22"/>
  <c r="AI927" i="22"/>
  <c r="AI928" i="22"/>
  <c r="AI929" i="22"/>
  <c r="AI930" i="22"/>
  <c r="AI931" i="22"/>
  <c r="AI932" i="22"/>
  <c r="AI933" i="22"/>
  <c r="AI934" i="22"/>
  <c r="AI935" i="22"/>
  <c r="AI936" i="22"/>
  <c r="AI937" i="22"/>
  <c r="AI938" i="22"/>
  <c r="AI939" i="22"/>
  <c r="AI940" i="22"/>
  <c r="AI941" i="22"/>
  <c r="AI942" i="22"/>
  <c r="AI943" i="22"/>
  <c r="AI944" i="22"/>
  <c r="AH3" i="22"/>
  <c r="AH4" i="22"/>
  <c r="AH5" i="22"/>
  <c r="AH6" i="22"/>
  <c r="AH7" i="22"/>
  <c r="AH8" i="22"/>
  <c r="AH9" i="22"/>
  <c r="AH10" i="22"/>
  <c r="AH11" i="22"/>
  <c r="AH12" i="22"/>
  <c r="AH13" i="22"/>
  <c r="AH14" i="22"/>
  <c r="AH15" i="22"/>
  <c r="AH16" i="22"/>
  <c r="AH17" i="22"/>
  <c r="AH18" i="22"/>
  <c r="AH19" i="22"/>
  <c r="AH20" i="22"/>
  <c r="AH21" i="22"/>
  <c r="AH22" i="22"/>
  <c r="AH23" i="22"/>
  <c r="AH24" i="22"/>
  <c r="AH25" i="22"/>
  <c r="AH26" i="22"/>
  <c r="AH27" i="22"/>
  <c r="AH28" i="22"/>
  <c r="AH29" i="22"/>
  <c r="AH30" i="22"/>
  <c r="AH31" i="22"/>
  <c r="AH32" i="22"/>
  <c r="AH33" i="22"/>
  <c r="AH34" i="22"/>
  <c r="AH35" i="22"/>
  <c r="AH36" i="22"/>
  <c r="AH37" i="22"/>
  <c r="AH38" i="22"/>
  <c r="AH39" i="22"/>
  <c r="AH40" i="22"/>
  <c r="AH41" i="22"/>
  <c r="AH42" i="22"/>
  <c r="AH43" i="22"/>
  <c r="AH44" i="22"/>
  <c r="AH45" i="22"/>
  <c r="AH46" i="22"/>
  <c r="AH47" i="22"/>
  <c r="AH48" i="22"/>
  <c r="AH49" i="22"/>
  <c r="AH50" i="22"/>
  <c r="AH51" i="22"/>
  <c r="AH52" i="22"/>
  <c r="AH53" i="22"/>
  <c r="AH54" i="22"/>
  <c r="AH55" i="22"/>
  <c r="AH56" i="22"/>
  <c r="AH57" i="22"/>
  <c r="AH58" i="22"/>
  <c r="AH59" i="22"/>
  <c r="AH60" i="22"/>
  <c r="AH61" i="22"/>
  <c r="AH62" i="22"/>
  <c r="AH63" i="22"/>
  <c r="AH64" i="22"/>
  <c r="AH65" i="22"/>
  <c r="AH66" i="22"/>
  <c r="AH67" i="22"/>
  <c r="AH68" i="22"/>
  <c r="AH69" i="22"/>
  <c r="AH70" i="22"/>
  <c r="AH71" i="22"/>
  <c r="AH72" i="22"/>
  <c r="AH73" i="22"/>
  <c r="AH74" i="22"/>
  <c r="AH75" i="22"/>
  <c r="AH76" i="22"/>
  <c r="AH77" i="22"/>
  <c r="AH78" i="22"/>
  <c r="AH79" i="22"/>
  <c r="AH80" i="22"/>
  <c r="AH81" i="22"/>
  <c r="AH82" i="22"/>
  <c r="AH83" i="22"/>
  <c r="AH84" i="22"/>
  <c r="AH85" i="22"/>
  <c r="AH86" i="22"/>
  <c r="AH87" i="22"/>
  <c r="AH88" i="22"/>
  <c r="AH89" i="22"/>
  <c r="AH90" i="22"/>
  <c r="AH91" i="22"/>
  <c r="AH92" i="22"/>
  <c r="AH93" i="22"/>
  <c r="AH94" i="22"/>
  <c r="AH95" i="22"/>
  <c r="AH96" i="22"/>
  <c r="AH97" i="22"/>
  <c r="AH98" i="22"/>
  <c r="AH99" i="22"/>
  <c r="AH100" i="22"/>
  <c r="AH101" i="22"/>
  <c r="AH102" i="22"/>
  <c r="AH103" i="22"/>
  <c r="AH104" i="22"/>
  <c r="AH105" i="22"/>
  <c r="AH106" i="22"/>
  <c r="AH107" i="22"/>
  <c r="AH108" i="22"/>
  <c r="AH109" i="22"/>
  <c r="AH110" i="22"/>
  <c r="AH111" i="22"/>
  <c r="AH112" i="22"/>
  <c r="AH113" i="22"/>
  <c r="AH114" i="22"/>
  <c r="AH115" i="22"/>
  <c r="AH116" i="22"/>
  <c r="AH117" i="22"/>
  <c r="AH118" i="22"/>
  <c r="AH119" i="22"/>
  <c r="AH120" i="22"/>
  <c r="AH121" i="22"/>
  <c r="AH122" i="22"/>
  <c r="AH123" i="22"/>
  <c r="AH124" i="22"/>
  <c r="AH125" i="22"/>
  <c r="AH126" i="22"/>
  <c r="AH127" i="22"/>
  <c r="AH128" i="22"/>
  <c r="AH129" i="22"/>
  <c r="AH130" i="22"/>
  <c r="AH131" i="22"/>
  <c r="AH132" i="22"/>
  <c r="AH133" i="22"/>
  <c r="AH134" i="22"/>
  <c r="AH135" i="22"/>
  <c r="AH136" i="22"/>
  <c r="AH137" i="22"/>
  <c r="AH138" i="22"/>
  <c r="AH139" i="22"/>
  <c r="AH140" i="22"/>
  <c r="AH141" i="22"/>
  <c r="AH142" i="22"/>
  <c r="AH143" i="22"/>
  <c r="AH144" i="22"/>
  <c r="AH145" i="22"/>
  <c r="AH146" i="22"/>
  <c r="AH147" i="22"/>
  <c r="AH148" i="22"/>
  <c r="AH149" i="22"/>
  <c r="AH150" i="22"/>
  <c r="AH151" i="22"/>
  <c r="AH152" i="22"/>
  <c r="AH153" i="22"/>
  <c r="AH154" i="22"/>
  <c r="AH155" i="22"/>
  <c r="AH156" i="22"/>
  <c r="AH157" i="22"/>
  <c r="AH158" i="22"/>
  <c r="AH159" i="22"/>
  <c r="AH160" i="22"/>
  <c r="AH161" i="22"/>
  <c r="AH162" i="22"/>
  <c r="AH163" i="22"/>
  <c r="AH164" i="22"/>
  <c r="AH165" i="22"/>
  <c r="AH166" i="22"/>
  <c r="AH167" i="22"/>
  <c r="AH168" i="22"/>
  <c r="AH169" i="22"/>
  <c r="AH170" i="22"/>
  <c r="AH171" i="22"/>
  <c r="AH172" i="22"/>
  <c r="AH173" i="22"/>
  <c r="AH174" i="22"/>
  <c r="AH175" i="22"/>
  <c r="AH176" i="22"/>
  <c r="AH177" i="22"/>
  <c r="AH178" i="22"/>
  <c r="AH179" i="22"/>
  <c r="AH180" i="22"/>
  <c r="AH181" i="22"/>
  <c r="AH182" i="22"/>
  <c r="AH183" i="22"/>
  <c r="AH184" i="22"/>
  <c r="AH185" i="22"/>
  <c r="AH186" i="22"/>
  <c r="AH187" i="22"/>
  <c r="AH188" i="22"/>
  <c r="AH189" i="22"/>
  <c r="AH190" i="22"/>
  <c r="AH191" i="22"/>
  <c r="AH192" i="22"/>
  <c r="AH193" i="22"/>
  <c r="AH194" i="22"/>
  <c r="AH195" i="22"/>
  <c r="AH196" i="22"/>
  <c r="AH197" i="22"/>
  <c r="AH198" i="22"/>
  <c r="AH199" i="22"/>
  <c r="AH200" i="22"/>
  <c r="AH201" i="22"/>
  <c r="AH202" i="22"/>
  <c r="AH203" i="22"/>
  <c r="AH204" i="22"/>
  <c r="AH205" i="22"/>
  <c r="AH206" i="22"/>
  <c r="AH207" i="22"/>
  <c r="AH208" i="22"/>
  <c r="AH209" i="22"/>
  <c r="AH210" i="22"/>
  <c r="AH211" i="22"/>
  <c r="AH212" i="22"/>
  <c r="AH213" i="22"/>
  <c r="AH214" i="22"/>
  <c r="AH215" i="22"/>
  <c r="AH216" i="22"/>
  <c r="AH217" i="22"/>
  <c r="AH218" i="22"/>
  <c r="AH219" i="22"/>
  <c r="AH220" i="22"/>
  <c r="AH221" i="22"/>
  <c r="AH222" i="22"/>
  <c r="AH223" i="22"/>
  <c r="AH224" i="22"/>
  <c r="AH225" i="22"/>
  <c r="AH226" i="22"/>
  <c r="AH227" i="22"/>
  <c r="AH228" i="22"/>
  <c r="AH229" i="22"/>
  <c r="AH230" i="22"/>
  <c r="AH231" i="22"/>
  <c r="AH232" i="22"/>
  <c r="AH233" i="22"/>
  <c r="AH234" i="22"/>
  <c r="AH235" i="22"/>
  <c r="AH236" i="22"/>
  <c r="AH237" i="22"/>
  <c r="AH238" i="22"/>
  <c r="AH239" i="22"/>
  <c r="AH240" i="22"/>
  <c r="AH241" i="22"/>
  <c r="AH242" i="22"/>
  <c r="AH243" i="22"/>
  <c r="AH244" i="22"/>
  <c r="AH245" i="22"/>
  <c r="AH246" i="22"/>
  <c r="AH247" i="22"/>
  <c r="AH248" i="22"/>
  <c r="AH249" i="22"/>
  <c r="AH250" i="22"/>
  <c r="AH251" i="22"/>
  <c r="AH252" i="22"/>
  <c r="AH253" i="22"/>
  <c r="AH254" i="22"/>
  <c r="AH255" i="22"/>
  <c r="AH256" i="22"/>
  <c r="AH257" i="22"/>
  <c r="AH258" i="22"/>
  <c r="AH259" i="22"/>
  <c r="AH260" i="22"/>
  <c r="AH261" i="22"/>
  <c r="AH262" i="22"/>
  <c r="AH263" i="22"/>
  <c r="AH264" i="22"/>
  <c r="AH265" i="22"/>
  <c r="AH266" i="22"/>
  <c r="AH267" i="22"/>
  <c r="AH268" i="22"/>
  <c r="AH269" i="22"/>
  <c r="AH270" i="22"/>
  <c r="AH271" i="22"/>
  <c r="AH272" i="22"/>
  <c r="AH273" i="22"/>
  <c r="AH274" i="22"/>
  <c r="AH275" i="22"/>
  <c r="AH276" i="22"/>
  <c r="AH277" i="22"/>
  <c r="AH278" i="22"/>
  <c r="AH279" i="22"/>
  <c r="AH280" i="22"/>
  <c r="AH281" i="22"/>
  <c r="AH282" i="22"/>
  <c r="AH283" i="22"/>
  <c r="AH284" i="22"/>
  <c r="AH285" i="22"/>
  <c r="AH286" i="22"/>
  <c r="AH287" i="22"/>
  <c r="AH288" i="22"/>
  <c r="AH289" i="22"/>
  <c r="AH290" i="22"/>
  <c r="AH291" i="22"/>
  <c r="AH292" i="22"/>
  <c r="AH293" i="22"/>
  <c r="AH294" i="22"/>
  <c r="AH295" i="22"/>
  <c r="AH296" i="22"/>
  <c r="AH297" i="22"/>
  <c r="AH298" i="22"/>
  <c r="AH299" i="22"/>
  <c r="AH300" i="22"/>
  <c r="AH301" i="22"/>
  <c r="AH302" i="22"/>
  <c r="AH303" i="22"/>
  <c r="AH304" i="22"/>
  <c r="AH305" i="22"/>
  <c r="AH306" i="22"/>
  <c r="AH307" i="22"/>
  <c r="AH308" i="22"/>
  <c r="AH309" i="22"/>
  <c r="AH310" i="22"/>
  <c r="AH311" i="22"/>
  <c r="AH312" i="22"/>
  <c r="AH313" i="22"/>
  <c r="AH314" i="22"/>
  <c r="AH315" i="22"/>
  <c r="AH316" i="22"/>
  <c r="AH317" i="22"/>
  <c r="AH318" i="22"/>
  <c r="AH319" i="22"/>
  <c r="AH320" i="22"/>
  <c r="AH321" i="22"/>
  <c r="AH322" i="22"/>
  <c r="AH323" i="22"/>
  <c r="AH324" i="22"/>
  <c r="AH325" i="22"/>
  <c r="AH326" i="22"/>
  <c r="AH327" i="22"/>
  <c r="AH328" i="22"/>
  <c r="AH329" i="22"/>
  <c r="AH330" i="22"/>
  <c r="AH331" i="22"/>
  <c r="AH332" i="22"/>
  <c r="AH333" i="22"/>
  <c r="AH334" i="22"/>
  <c r="AH335" i="22"/>
  <c r="AH336" i="22"/>
  <c r="AH337" i="22"/>
  <c r="AH338" i="22"/>
  <c r="AH339" i="22"/>
  <c r="AH340" i="22"/>
  <c r="AH341" i="22"/>
  <c r="AH342" i="22"/>
  <c r="AH343" i="22"/>
  <c r="AH344" i="22"/>
  <c r="AH345" i="22"/>
  <c r="AH346" i="22"/>
  <c r="AH347" i="22"/>
  <c r="AH348" i="22"/>
  <c r="AH349" i="22"/>
  <c r="AH350" i="22"/>
  <c r="AH351" i="22"/>
  <c r="AH352" i="22"/>
  <c r="AH353" i="22"/>
  <c r="AH354" i="22"/>
  <c r="AH355" i="22"/>
  <c r="AH356" i="22"/>
  <c r="AH357" i="22"/>
  <c r="AH358" i="22"/>
  <c r="AH359" i="22"/>
  <c r="AH360" i="22"/>
  <c r="AH361" i="22"/>
  <c r="AH362" i="22"/>
  <c r="AH363" i="22"/>
  <c r="AH364" i="22"/>
  <c r="AH365" i="22"/>
  <c r="AH366" i="22"/>
  <c r="AH367" i="22"/>
  <c r="AH368" i="22"/>
  <c r="AH369" i="22"/>
  <c r="AH370" i="22"/>
  <c r="AH371" i="22"/>
  <c r="AH372" i="22"/>
  <c r="AH373" i="22"/>
  <c r="AH374" i="22"/>
  <c r="AH375" i="22"/>
  <c r="AH376" i="22"/>
  <c r="AH377" i="22"/>
  <c r="AH378" i="22"/>
  <c r="AH379" i="22"/>
  <c r="AH380" i="22"/>
  <c r="AH381" i="22"/>
  <c r="AH382" i="22"/>
  <c r="AH383" i="22"/>
  <c r="AH384" i="22"/>
  <c r="AH385" i="22"/>
  <c r="AH386" i="22"/>
  <c r="AH387" i="22"/>
  <c r="AH388" i="22"/>
  <c r="AH389" i="22"/>
  <c r="AH390" i="22"/>
  <c r="AH391" i="22"/>
  <c r="AH392" i="22"/>
  <c r="AH393" i="22"/>
  <c r="AH394" i="22"/>
  <c r="AH395" i="22"/>
  <c r="AH396" i="22"/>
  <c r="AH397" i="22"/>
  <c r="AH398" i="22"/>
  <c r="AH399" i="22"/>
  <c r="AH400" i="22"/>
  <c r="AH401" i="22"/>
  <c r="AH402" i="22"/>
  <c r="AH403" i="22"/>
  <c r="AH404" i="22"/>
  <c r="AH405" i="22"/>
  <c r="AH406" i="22"/>
  <c r="AH407" i="22"/>
  <c r="AH408" i="22"/>
  <c r="AH409" i="22"/>
  <c r="AH410" i="22"/>
  <c r="AH411" i="22"/>
  <c r="AH412" i="22"/>
  <c r="AH413" i="22"/>
  <c r="AH414" i="22"/>
  <c r="AH415" i="22"/>
  <c r="AH416" i="22"/>
  <c r="AH417" i="22"/>
  <c r="AH418" i="22"/>
  <c r="AH419" i="22"/>
  <c r="AH420" i="22"/>
  <c r="AH421" i="22"/>
  <c r="AH422" i="22"/>
  <c r="AH423" i="22"/>
  <c r="AH424" i="22"/>
  <c r="AH425" i="22"/>
  <c r="AH426" i="22"/>
  <c r="AH427" i="22"/>
  <c r="AH428" i="22"/>
  <c r="AH429" i="22"/>
  <c r="AH430" i="22"/>
  <c r="AH431" i="22"/>
  <c r="AH432" i="22"/>
  <c r="AH433" i="22"/>
  <c r="AH434" i="22"/>
  <c r="AH435" i="22"/>
  <c r="AH436" i="22"/>
  <c r="AH437" i="22"/>
  <c r="AH438" i="22"/>
  <c r="AH439" i="22"/>
  <c r="AH440" i="22"/>
  <c r="AH441" i="22"/>
  <c r="AH442" i="22"/>
  <c r="AH443" i="22"/>
  <c r="AH444" i="22"/>
  <c r="AH445" i="22"/>
  <c r="AH446" i="22"/>
  <c r="AH447" i="22"/>
  <c r="AH448" i="22"/>
  <c r="AH449" i="22"/>
  <c r="AH450" i="22"/>
  <c r="AH451" i="22"/>
  <c r="AH452" i="22"/>
  <c r="AH453" i="22"/>
  <c r="AH454" i="22"/>
  <c r="AH455" i="22"/>
  <c r="AH456" i="22"/>
  <c r="AH457" i="22"/>
  <c r="AH458" i="22"/>
  <c r="AH459" i="22"/>
  <c r="AH460" i="22"/>
  <c r="AH461" i="22"/>
  <c r="AH462" i="22"/>
  <c r="AH463" i="22"/>
  <c r="AH464" i="22"/>
  <c r="AH465" i="22"/>
  <c r="AH466" i="22"/>
  <c r="AH467" i="22"/>
  <c r="AH468" i="22"/>
  <c r="AH469" i="22"/>
  <c r="AH470" i="22"/>
  <c r="AH471" i="22"/>
  <c r="AH472" i="22"/>
  <c r="AH473" i="22"/>
  <c r="AH474" i="22"/>
  <c r="AH475" i="22"/>
  <c r="AH476" i="22"/>
  <c r="AH477" i="22"/>
  <c r="AH478" i="22"/>
  <c r="AH479" i="22"/>
  <c r="AH480" i="22"/>
  <c r="AH481" i="22"/>
  <c r="AH482" i="22"/>
  <c r="AH483" i="22"/>
  <c r="AH484" i="22"/>
  <c r="AH485" i="22"/>
  <c r="AH486" i="22"/>
  <c r="AH487" i="22"/>
  <c r="AH488" i="22"/>
  <c r="AH489" i="22"/>
  <c r="AH490" i="22"/>
  <c r="AH491" i="22"/>
  <c r="AH492" i="22"/>
  <c r="AH493" i="22"/>
  <c r="AH494" i="22"/>
  <c r="AH495" i="22"/>
  <c r="AH496" i="22"/>
  <c r="AH497" i="22"/>
  <c r="AH498" i="22"/>
  <c r="AH499" i="22"/>
  <c r="AH500" i="22"/>
  <c r="AH501" i="22"/>
  <c r="AH502" i="22"/>
  <c r="AH503" i="22"/>
  <c r="AH504" i="22"/>
  <c r="AH505" i="22"/>
  <c r="AH506" i="22"/>
  <c r="AH507" i="22"/>
  <c r="AH508" i="22"/>
  <c r="AH509" i="22"/>
  <c r="AH510" i="22"/>
  <c r="AH511" i="22"/>
  <c r="AH512" i="22"/>
  <c r="AH513" i="22"/>
  <c r="AH514" i="22"/>
  <c r="AH515" i="22"/>
  <c r="AH516" i="22"/>
  <c r="AH517" i="22"/>
  <c r="AH518" i="22"/>
  <c r="AH519" i="22"/>
  <c r="AH520" i="22"/>
  <c r="AH521" i="22"/>
  <c r="AH522" i="22"/>
  <c r="AH523" i="22"/>
  <c r="AH524" i="22"/>
  <c r="AH525" i="22"/>
  <c r="AH526" i="22"/>
  <c r="AH527" i="22"/>
  <c r="AH528" i="22"/>
  <c r="AH529" i="22"/>
  <c r="AH530" i="22"/>
  <c r="AH531" i="22"/>
  <c r="AH532" i="22"/>
  <c r="AH533" i="22"/>
  <c r="AH534" i="22"/>
  <c r="AH535" i="22"/>
  <c r="AH536" i="22"/>
  <c r="AH537" i="22"/>
  <c r="AH538" i="22"/>
  <c r="AH539" i="22"/>
  <c r="AH540" i="22"/>
  <c r="AH541" i="22"/>
  <c r="AH542" i="22"/>
  <c r="AH543" i="22"/>
  <c r="AH544" i="22"/>
  <c r="AH545" i="22"/>
  <c r="AH546" i="22"/>
  <c r="AH547" i="22"/>
  <c r="AH548" i="22"/>
  <c r="AH549" i="22"/>
  <c r="AH550" i="22"/>
  <c r="AH551" i="22"/>
  <c r="AH552" i="22"/>
  <c r="AH553" i="22"/>
  <c r="AH554" i="22"/>
  <c r="AH555" i="22"/>
  <c r="AH556" i="22"/>
  <c r="AH557" i="22"/>
  <c r="AH558" i="22"/>
  <c r="AH559" i="22"/>
  <c r="AH560" i="22"/>
  <c r="AH561" i="22"/>
  <c r="AH562" i="22"/>
  <c r="AH563" i="22"/>
  <c r="AH564" i="22"/>
  <c r="AH565" i="22"/>
  <c r="AH566" i="22"/>
  <c r="AH567" i="22"/>
  <c r="AH568" i="22"/>
  <c r="AH569" i="22"/>
  <c r="AH570" i="22"/>
  <c r="AH571" i="22"/>
  <c r="AH572" i="22"/>
  <c r="AH573" i="22"/>
  <c r="AH574" i="22"/>
  <c r="AH575" i="22"/>
  <c r="AH576" i="22"/>
  <c r="AH577" i="22"/>
  <c r="AH578" i="22"/>
  <c r="AH579" i="22"/>
  <c r="AH580" i="22"/>
  <c r="AH581" i="22"/>
  <c r="AH582" i="22"/>
  <c r="AH583" i="22"/>
  <c r="AH584" i="22"/>
  <c r="AH585" i="22"/>
  <c r="AH586" i="22"/>
  <c r="AH587" i="22"/>
  <c r="AH588" i="22"/>
  <c r="AH589" i="22"/>
  <c r="AH590" i="22"/>
  <c r="AH591" i="22"/>
  <c r="AH592" i="22"/>
  <c r="AH593" i="22"/>
  <c r="AH594" i="22"/>
  <c r="AH595" i="22"/>
  <c r="AH596" i="22"/>
  <c r="AH597" i="22"/>
  <c r="AH598" i="22"/>
  <c r="AH599" i="22"/>
  <c r="AH600" i="22"/>
  <c r="AH601" i="22"/>
  <c r="AH602" i="22"/>
  <c r="AH603" i="22"/>
  <c r="AH604" i="22"/>
  <c r="AH605" i="22"/>
  <c r="AH606" i="22"/>
  <c r="AH607" i="22"/>
  <c r="AH608" i="22"/>
  <c r="AH609" i="22"/>
  <c r="AH610" i="22"/>
  <c r="AH611" i="22"/>
  <c r="AH612" i="22"/>
  <c r="AH613" i="22"/>
  <c r="AH614" i="22"/>
  <c r="AH615" i="22"/>
  <c r="AH616" i="22"/>
  <c r="AH617" i="22"/>
  <c r="AH618" i="22"/>
  <c r="AH619" i="22"/>
  <c r="AH620" i="22"/>
  <c r="AH621" i="22"/>
  <c r="AH622" i="22"/>
  <c r="AH623" i="22"/>
  <c r="AH624" i="22"/>
  <c r="AH625" i="22"/>
  <c r="AH626" i="22"/>
  <c r="AH627" i="22"/>
  <c r="AH628" i="22"/>
  <c r="AH629" i="22"/>
  <c r="AH630" i="22"/>
  <c r="AH631" i="22"/>
  <c r="AH632" i="22"/>
  <c r="AH633" i="22"/>
  <c r="AH634" i="22"/>
  <c r="AH635" i="22"/>
  <c r="AH636" i="22"/>
  <c r="AH637" i="22"/>
  <c r="AH638" i="22"/>
  <c r="AH639" i="22"/>
  <c r="AH640" i="22"/>
  <c r="AH641" i="22"/>
  <c r="AH642" i="22"/>
  <c r="AH643" i="22"/>
  <c r="AH644" i="22"/>
  <c r="AH645" i="22"/>
  <c r="AH646" i="22"/>
  <c r="AH647" i="22"/>
  <c r="AH648" i="22"/>
  <c r="AH649" i="22"/>
  <c r="AH650" i="22"/>
  <c r="AH651" i="22"/>
  <c r="AH652" i="22"/>
  <c r="AH653" i="22"/>
  <c r="AH654" i="22"/>
  <c r="AH655" i="22"/>
  <c r="AH656" i="22"/>
  <c r="AH657" i="22"/>
  <c r="AH658" i="22"/>
  <c r="AH659" i="22"/>
  <c r="AH660" i="22"/>
  <c r="AH661" i="22"/>
  <c r="AH662" i="22"/>
  <c r="AH663" i="22"/>
  <c r="AH664" i="22"/>
  <c r="AH665" i="22"/>
  <c r="AH666" i="22"/>
  <c r="AH667" i="22"/>
  <c r="AH668" i="22"/>
  <c r="AH669" i="22"/>
  <c r="AH670" i="22"/>
  <c r="AH671" i="22"/>
  <c r="AH672" i="22"/>
  <c r="AH673" i="22"/>
  <c r="AH674" i="22"/>
  <c r="AH675" i="22"/>
  <c r="AH676" i="22"/>
  <c r="AH677" i="22"/>
  <c r="AH678" i="22"/>
  <c r="AH679" i="22"/>
  <c r="AH680" i="22"/>
  <c r="AH681" i="22"/>
  <c r="AH682" i="22"/>
  <c r="AH683" i="22"/>
  <c r="AH684" i="22"/>
  <c r="AH685" i="22"/>
  <c r="AH686" i="22"/>
  <c r="AH687" i="22"/>
  <c r="AH688" i="22"/>
  <c r="AH689" i="22"/>
  <c r="AH690" i="22"/>
  <c r="AH691" i="22"/>
  <c r="AH692" i="22"/>
  <c r="AH693" i="22"/>
  <c r="AH694" i="22"/>
  <c r="AH695" i="22"/>
  <c r="AH696" i="22"/>
  <c r="AH697" i="22"/>
  <c r="AH698" i="22"/>
  <c r="AH699" i="22"/>
  <c r="AH700" i="22"/>
  <c r="AH701" i="22"/>
  <c r="AH702" i="22"/>
  <c r="AH703" i="22"/>
  <c r="AH704" i="22"/>
  <c r="AH705" i="22"/>
  <c r="AH706" i="22"/>
  <c r="AH707" i="22"/>
  <c r="AH708" i="22"/>
  <c r="AH709" i="22"/>
  <c r="AH710" i="22"/>
  <c r="AH711" i="22"/>
  <c r="AH712" i="22"/>
  <c r="AH713" i="22"/>
  <c r="AH714" i="22"/>
  <c r="AH715" i="22"/>
  <c r="AH716" i="22"/>
  <c r="AH717" i="22"/>
  <c r="AH718" i="22"/>
  <c r="AH719" i="22"/>
  <c r="AH720" i="22"/>
  <c r="AH721" i="22"/>
  <c r="AH722" i="22"/>
  <c r="AH723" i="22"/>
  <c r="AH724" i="22"/>
  <c r="AH725" i="22"/>
  <c r="AH726" i="22"/>
  <c r="AH727" i="22"/>
  <c r="AH728" i="22"/>
  <c r="AH729" i="22"/>
  <c r="AH730" i="22"/>
  <c r="AH731" i="22"/>
  <c r="AH732" i="22"/>
  <c r="AH733" i="22"/>
  <c r="AH734" i="22"/>
  <c r="AH735" i="22"/>
  <c r="AH736" i="22"/>
  <c r="AH737" i="22"/>
  <c r="AH738" i="22"/>
  <c r="AH739" i="22"/>
  <c r="AH740" i="22"/>
  <c r="AH741" i="22"/>
  <c r="AH742" i="22"/>
  <c r="AH743" i="22"/>
  <c r="AH744" i="22"/>
  <c r="AH745" i="22"/>
  <c r="AH746" i="22"/>
  <c r="AH747" i="22"/>
  <c r="AH748" i="22"/>
  <c r="AH749" i="22"/>
  <c r="AH750" i="22"/>
  <c r="AH751" i="22"/>
  <c r="AH752" i="22"/>
  <c r="AH753" i="22"/>
  <c r="AH754" i="22"/>
  <c r="AH755" i="22"/>
  <c r="AH756" i="22"/>
  <c r="AH757" i="22"/>
  <c r="AH758" i="22"/>
  <c r="AH759" i="22"/>
  <c r="AH760" i="22"/>
  <c r="AH761" i="22"/>
  <c r="AH762" i="22"/>
  <c r="AH763" i="22"/>
  <c r="AH764" i="22"/>
  <c r="AH765" i="22"/>
  <c r="AH766" i="22"/>
  <c r="AH767" i="22"/>
  <c r="AH768" i="22"/>
  <c r="AH769" i="22"/>
  <c r="AH770" i="22"/>
  <c r="AH771" i="22"/>
  <c r="AH772" i="22"/>
  <c r="AH773" i="22"/>
  <c r="AH774" i="22"/>
  <c r="AH775" i="22"/>
  <c r="AH776" i="22"/>
  <c r="AH777" i="22"/>
  <c r="AH778" i="22"/>
  <c r="AH779" i="22"/>
  <c r="AH780" i="22"/>
  <c r="AH781" i="22"/>
  <c r="AH782" i="22"/>
  <c r="AH783" i="22"/>
  <c r="AH784" i="22"/>
  <c r="AH785" i="22"/>
  <c r="AH786" i="22"/>
  <c r="AH787" i="22"/>
  <c r="AH788" i="22"/>
  <c r="AH789" i="22"/>
  <c r="AH790" i="22"/>
  <c r="AH791" i="22"/>
  <c r="AH792" i="22"/>
  <c r="AH793" i="22"/>
  <c r="AH794" i="22"/>
  <c r="AH795" i="22"/>
  <c r="AH796" i="22"/>
  <c r="AH797" i="22"/>
  <c r="AH798" i="22"/>
  <c r="AH799" i="22"/>
  <c r="AH800" i="22"/>
  <c r="AH801" i="22"/>
  <c r="AH802" i="22"/>
  <c r="AH803" i="22"/>
  <c r="AH804" i="22"/>
  <c r="AH805" i="22"/>
  <c r="AH806" i="22"/>
  <c r="AH807" i="22"/>
  <c r="AH808" i="22"/>
  <c r="AH809" i="22"/>
  <c r="AH810" i="22"/>
  <c r="AH811" i="22"/>
  <c r="AH812" i="22"/>
  <c r="AH813" i="22"/>
  <c r="AH814" i="22"/>
  <c r="AH815" i="22"/>
  <c r="AH816" i="22"/>
  <c r="AH817" i="22"/>
  <c r="AH818" i="22"/>
  <c r="AH819" i="22"/>
  <c r="AH820" i="22"/>
  <c r="AH821" i="22"/>
  <c r="AH822" i="22"/>
  <c r="AH823" i="22"/>
  <c r="AH824" i="22"/>
  <c r="AH825" i="22"/>
  <c r="AH826" i="22"/>
  <c r="AH827" i="22"/>
  <c r="AH828" i="22"/>
  <c r="AH829" i="22"/>
  <c r="AH830" i="22"/>
  <c r="AH831" i="22"/>
  <c r="AH832" i="22"/>
  <c r="AH833" i="22"/>
  <c r="AH834" i="22"/>
  <c r="AH835" i="22"/>
  <c r="AH836" i="22"/>
  <c r="AH837" i="22"/>
  <c r="AH838" i="22"/>
  <c r="AH839" i="22"/>
  <c r="AH840" i="22"/>
  <c r="AH841" i="22"/>
  <c r="AH842" i="22"/>
  <c r="AH843" i="22"/>
  <c r="AH844" i="22"/>
  <c r="AH845" i="22"/>
  <c r="AH846" i="22"/>
  <c r="AH847" i="22"/>
  <c r="AH848" i="22"/>
  <c r="AH849" i="22"/>
  <c r="AH850" i="22"/>
  <c r="AH851" i="22"/>
  <c r="AH852" i="22"/>
  <c r="AH853" i="22"/>
  <c r="AH854" i="22"/>
  <c r="AH855" i="22"/>
  <c r="AH856" i="22"/>
  <c r="AH857" i="22"/>
  <c r="AH858" i="22"/>
  <c r="AH859" i="22"/>
  <c r="AH860" i="22"/>
  <c r="AH861" i="22"/>
  <c r="AH862" i="22"/>
  <c r="AH863" i="22"/>
  <c r="AH864" i="22"/>
  <c r="AH865" i="22"/>
  <c r="AH866" i="22"/>
  <c r="AH867" i="22"/>
  <c r="AH868" i="22"/>
  <c r="AH869" i="22"/>
  <c r="AH870" i="22"/>
  <c r="AH871" i="22"/>
  <c r="AH872" i="22"/>
  <c r="AH873" i="22"/>
  <c r="AH874" i="22"/>
  <c r="AH875" i="22"/>
  <c r="AH876" i="22"/>
  <c r="AH877" i="22"/>
  <c r="AH878" i="22"/>
  <c r="AH879" i="22"/>
  <c r="AH880" i="22"/>
  <c r="AH881" i="22"/>
  <c r="AH882" i="22"/>
  <c r="AH883" i="22"/>
  <c r="AH884" i="22"/>
  <c r="AH885" i="22"/>
  <c r="AH886" i="22"/>
  <c r="AH887" i="22"/>
  <c r="AH888" i="22"/>
  <c r="AH889" i="22"/>
  <c r="AH890" i="22"/>
  <c r="AH891" i="22"/>
  <c r="AH892" i="22"/>
  <c r="AH893" i="22"/>
  <c r="AH894" i="22"/>
  <c r="AH895" i="22"/>
  <c r="AH896" i="22"/>
  <c r="AH897" i="22"/>
  <c r="AH898" i="22"/>
  <c r="AH899" i="22"/>
  <c r="AH900" i="22"/>
  <c r="AH901" i="22"/>
  <c r="AH902" i="22"/>
  <c r="AH903" i="22"/>
  <c r="AH904" i="22"/>
  <c r="AH905" i="22"/>
  <c r="AH906" i="22"/>
  <c r="AH907" i="22"/>
  <c r="AH908" i="22"/>
  <c r="AH909" i="22"/>
  <c r="AH910" i="22"/>
  <c r="AH911" i="22"/>
  <c r="AH912" i="22"/>
  <c r="AH913" i="22"/>
  <c r="AH914" i="22"/>
  <c r="AH915" i="22"/>
  <c r="AH916" i="22"/>
  <c r="AH917" i="22"/>
  <c r="AH918" i="22"/>
  <c r="AH919" i="22"/>
  <c r="AH920" i="22"/>
  <c r="AH921" i="22"/>
  <c r="AH922" i="22"/>
  <c r="AH923" i="22"/>
  <c r="AH924" i="22"/>
  <c r="AH925" i="22"/>
  <c r="AH926" i="22"/>
  <c r="AH927" i="22"/>
  <c r="AH928" i="22"/>
  <c r="AH929" i="22"/>
  <c r="AH930" i="22"/>
  <c r="AH931" i="22"/>
  <c r="AH932" i="22"/>
  <c r="AH933" i="22"/>
  <c r="AH934" i="22"/>
  <c r="AH935" i="22"/>
  <c r="AH936" i="22"/>
  <c r="AH937" i="22"/>
  <c r="AH938" i="22"/>
  <c r="AH939" i="22"/>
  <c r="AH940" i="22"/>
  <c r="AH941" i="22"/>
  <c r="AH942" i="22"/>
  <c r="AH943" i="22"/>
  <c r="AH944" i="22"/>
  <c r="AG3" i="22"/>
  <c r="AG4" i="22"/>
  <c r="AG5" i="22"/>
  <c r="AG6" i="22"/>
  <c r="AG7" i="22"/>
  <c r="AG8" i="22"/>
  <c r="AG9" i="22"/>
  <c r="AG10" i="22"/>
  <c r="AG11" i="22"/>
  <c r="AG12" i="22"/>
  <c r="AG13" i="22"/>
  <c r="AG14" i="22"/>
  <c r="AG15" i="22"/>
  <c r="AG16" i="22"/>
  <c r="AG17" i="22"/>
  <c r="AG18" i="22"/>
  <c r="AG19" i="22"/>
  <c r="AG20" i="22"/>
  <c r="AG21" i="22"/>
  <c r="AG22" i="22"/>
  <c r="AG23" i="22"/>
  <c r="AG24" i="22"/>
  <c r="AG25" i="22"/>
  <c r="AG26" i="22"/>
  <c r="AG27" i="22"/>
  <c r="AG28" i="22"/>
  <c r="AG29" i="22"/>
  <c r="AG30" i="22"/>
  <c r="AG31" i="22"/>
  <c r="AG32" i="22"/>
  <c r="AG33" i="22"/>
  <c r="AG34" i="22"/>
  <c r="AG35" i="22"/>
  <c r="AG36" i="22"/>
  <c r="AG37" i="22"/>
  <c r="AG38" i="22"/>
  <c r="AG39" i="22"/>
  <c r="AG40" i="22"/>
  <c r="AG41" i="22"/>
  <c r="AG42" i="22"/>
  <c r="AG43" i="22"/>
  <c r="AG44" i="22"/>
  <c r="AG45" i="22"/>
  <c r="AG46" i="22"/>
  <c r="AG47" i="22"/>
  <c r="AG48" i="22"/>
  <c r="AG49" i="22"/>
  <c r="AG50" i="22"/>
  <c r="AG51" i="22"/>
  <c r="AG52" i="22"/>
  <c r="AG53" i="22"/>
  <c r="AG54" i="22"/>
  <c r="AG55" i="22"/>
  <c r="AG56" i="22"/>
  <c r="AG57" i="22"/>
  <c r="AG58" i="22"/>
  <c r="AG59" i="22"/>
  <c r="AG60" i="22"/>
  <c r="AG61" i="22"/>
  <c r="AG62" i="22"/>
  <c r="AG63" i="22"/>
  <c r="AG64" i="22"/>
  <c r="AG65" i="22"/>
  <c r="AG66" i="22"/>
  <c r="AG67" i="22"/>
  <c r="AG68" i="22"/>
  <c r="AG69" i="22"/>
  <c r="AG70" i="22"/>
  <c r="AG71" i="22"/>
  <c r="AG72" i="22"/>
  <c r="AG73" i="22"/>
  <c r="AG74" i="22"/>
  <c r="AG75" i="22"/>
  <c r="AG76" i="22"/>
  <c r="AG77" i="22"/>
  <c r="AG78" i="22"/>
  <c r="AG79" i="22"/>
  <c r="AG80" i="22"/>
  <c r="AG81" i="22"/>
  <c r="AG82" i="22"/>
  <c r="AG83" i="22"/>
  <c r="AG84" i="22"/>
  <c r="AG85" i="22"/>
  <c r="AG86" i="22"/>
  <c r="AG87" i="22"/>
  <c r="AG88" i="22"/>
  <c r="AG89" i="22"/>
  <c r="AG90" i="22"/>
  <c r="AG91" i="22"/>
  <c r="AG92" i="22"/>
  <c r="AG93" i="22"/>
  <c r="AG94" i="22"/>
  <c r="AG95" i="22"/>
  <c r="AG96" i="22"/>
  <c r="AG97" i="22"/>
  <c r="AG98" i="22"/>
  <c r="AG99" i="22"/>
  <c r="AG100" i="22"/>
  <c r="AG101" i="22"/>
  <c r="AG102" i="22"/>
  <c r="AG103" i="22"/>
  <c r="AG104" i="22"/>
  <c r="AG105" i="22"/>
  <c r="AG106" i="22"/>
  <c r="AG107" i="22"/>
  <c r="AG108" i="22"/>
  <c r="AG109" i="22"/>
  <c r="AG110" i="22"/>
  <c r="AG111" i="22"/>
  <c r="AG112" i="22"/>
  <c r="AG113" i="22"/>
  <c r="AG114" i="22"/>
  <c r="AG115" i="22"/>
  <c r="AG116" i="22"/>
  <c r="AG117" i="22"/>
  <c r="AG118" i="22"/>
  <c r="AG119" i="22"/>
  <c r="AG120" i="22"/>
  <c r="AG121" i="22"/>
  <c r="AG122" i="22"/>
  <c r="AG123" i="22"/>
  <c r="AG124" i="22"/>
  <c r="AG125" i="22"/>
  <c r="AG126" i="22"/>
  <c r="AG127" i="22"/>
  <c r="AG128" i="22"/>
  <c r="AG129" i="22"/>
  <c r="AG130" i="22"/>
  <c r="AG131" i="22"/>
  <c r="AG132" i="22"/>
  <c r="AG133" i="22"/>
  <c r="AG134" i="22"/>
  <c r="AG135" i="22"/>
  <c r="AG136" i="22"/>
  <c r="AG137" i="22"/>
  <c r="AG138" i="22"/>
  <c r="AG139" i="22"/>
  <c r="AG140" i="22"/>
  <c r="AG141" i="22"/>
  <c r="AG142" i="22"/>
  <c r="AG143" i="22"/>
  <c r="AG144" i="22"/>
  <c r="AG145" i="22"/>
  <c r="AG146" i="22"/>
  <c r="AG147" i="22"/>
  <c r="AG148" i="22"/>
  <c r="AG149" i="22"/>
  <c r="AG150" i="22"/>
  <c r="AG151" i="22"/>
  <c r="AG152" i="22"/>
  <c r="AG153" i="22"/>
  <c r="AG154" i="22"/>
  <c r="AG155" i="22"/>
  <c r="AG156" i="22"/>
  <c r="AG157" i="22"/>
  <c r="AG158" i="22"/>
  <c r="AG159" i="22"/>
  <c r="AG160" i="22"/>
  <c r="AG161" i="22"/>
  <c r="AG162" i="22"/>
  <c r="AG163" i="22"/>
  <c r="AG164" i="22"/>
  <c r="AG165" i="22"/>
  <c r="AG166" i="22"/>
  <c r="AG167" i="22"/>
  <c r="AG168" i="22"/>
  <c r="AG169" i="22"/>
  <c r="AG170" i="22"/>
  <c r="AG171" i="22"/>
  <c r="AG172" i="22"/>
  <c r="AG173" i="22"/>
  <c r="AG174" i="22"/>
  <c r="AG175" i="22"/>
  <c r="AG176" i="22"/>
  <c r="AG177" i="22"/>
  <c r="AG178" i="22"/>
  <c r="AG179" i="22"/>
  <c r="AG180" i="22"/>
  <c r="AG181" i="22"/>
  <c r="AG182" i="22"/>
  <c r="AG183" i="22"/>
  <c r="AG184" i="22"/>
  <c r="AG185" i="22"/>
  <c r="AG186" i="22"/>
  <c r="AG187" i="22"/>
  <c r="AG188" i="22"/>
  <c r="AG189" i="22"/>
  <c r="AG190" i="22"/>
  <c r="AG191" i="22"/>
  <c r="AG192" i="22"/>
  <c r="AG193" i="22"/>
  <c r="AG194" i="22"/>
  <c r="AG195" i="22"/>
  <c r="AG196" i="22"/>
  <c r="AG197" i="22"/>
  <c r="AG198" i="22"/>
  <c r="AG199" i="22"/>
  <c r="AG200" i="22"/>
  <c r="AG201" i="22"/>
  <c r="AG202" i="22"/>
  <c r="AG203" i="22"/>
  <c r="AG204" i="22"/>
  <c r="AG205" i="22"/>
  <c r="AG206" i="22"/>
  <c r="AG207" i="22"/>
  <c r="AG208" i="22"/>
  <c r="AG209" i="22"/>
  <c r="AG210" i="22"/>
  <c r="AG211" i="22"/>
  <c r="AG212" i="22"/>
  <c r="AG213" i="22"/>
  <c r="AG214" i="22"/>
  <c r="AG215" i="22"/>
  <c r="AG216" i="22"/>
  <c r="AG217" i="22"/>
  <c r="AG218" i="22"/>
  <c r="AG219" i="22"/>
  <c r="AG220" i="22"/>
  <c r="AG221" i="22"/>
  <c r="AG222" i="22"/>
  <c r="AG223" i="22"/>
  <c r="AG224" i="22"/>
  <c r="AG225" i="22"/>
  <c r="AG226" i="22"/>
  <c r="AG227" i="22"/>
  <c r="AG228" i="22"/>
  <c r="AG229" i="22"/>
  <c r="AG230" i="22"/>
  <c r="AG231" i="22"/>
  <c r="AG232" i="22"/>
  <c r="AG233" i="22"/>
  <c r="AG234" i="22"/>
  <c r="AG235" i="22"/>
  <c r="AG236" i="22"/>
  <c r="AG237" i="22"/>
  <c r="AG238" i="22"/>
  <c r="AG239" i="22"/>
  <c r="AG240" i="22"/>
  <c r="AG241" i="22"/>
  <c r="AG242" i="22"/>
  <c r="AG243" i="22"/>
  <c r="AG244" i="22"/>
  <c r="AG245" i="22"/>
  <c r="AG246" i="22"/>
  <c r="AG247" i="22"/>
  <c r="AG248" i="22"/>
  <c r="AG249" i="22"/>
  <c r="AG250" i="22"/>
  <c r="AG251" i="22"/>
  <c r="AG252" i="22"/>
  <c r="AG253" i="22"/>
  <c r="AG254" i="22"/>
  <c r="AG255" i="22"/>
  <c r="AG256" i="22"/>
  <c r="AG257" i="22"/>
  <c r="AG258" i="22"/>
  <c r="AG259" i="22"/>
  <c r="AG260" i="22"/>
  <c r="AG261" i="22"/>
  <c r="AG262" i="22"/>
  <c r="AG263" i="22"/>
  <c r="AG264" i="22"/>
  <c r="AG265" i="22"/>
  <c r="AG266" i="22"/>
  <c r="AG267" i="22"/>
  <c r="AG268" i="22"/>
  <c r="AG269" i="22"/>
  <c r="AG270" i="22"/>
  <c r="AG271" i="22"/>
  <c r="AG272" i="22"/>
  <c r="AG273" i="22"/>
  <c r="AG274" i="22"/>
  <c r="AG275" i="22"/>
  <c r="AG276" i="22"/>
  <c r="AG277" i="22"/>
  <c r="AG278" i="22"/>
  <c r="AG279" i="22"/>
  <c r="AG280" i="22"/>
  <c r="AG281" i="22"/>
  <c r="AG282" i="22"/>
  <c r="AG283" i="22"/>
  <c r="AG284" i="22"/>
  <c r="AG285" i="22"/>
  <c r="AG286" i="22"/>
  <c r="AG287" i="22"/>
  <c r="AG288" i="22"/>
  <c r="AG289" i="22"/>
  <c r="AG290" i="22"/>
  <c r="AG291" i="22"/>
  <c r="AG292" i="22"/>
  <c r="AG293" i="22"/>
  <c r="AG294" i="22"/>
  <c r="AG295" i="22"/>
  <c r="AG296" i="22"/>
  <c r="AG297" i="22"/>
  <c r="AG298" i="22"/>
  <c r="AG299" i="22"/>
  <c r="AG300" i="22"/>
  <c r="AG301" i="22"/>
  <c r="AG302" i="22"/>
  <c r="AG303" i="22"/>
  <c r="AG304" i="22"/>
  <c r="AG305" i="22"/>
  <c r="AG306" i="22"/>
  <c r="AG307" i="22"/>
  <c r="AG308" i="22"/>
  <c r="AG309" i="22"/>
  <c r="AG310" i="22"/>
  <c r="AG311" i="22"/>
  <c r="AG312" i="22"/>
  <c r="AG313" i="22"/>
  <c r="AG314" i="22"/>
  <c r="AG315" i="22"/>
  <c r="AG316" i="22"/>
  <c r="AG317" i="22"/>
  <c r="AG318" i="22"/>
  <c r="AG319" i="22"/>
  <c r="AG320" i="22"/>
  <c r="AG321" i="22"/>
  <c r="AG322" i="22"/>
  <c r="AG323" i="22"/>
  <c r="AG324" i="22"/>
  <c r="AG325" i="22"/>
  <c r="AG326" i="22"/>
  <c r="AG327" i="22"/>
  <c r="AG328" i="22"/>
  <c r="AG329" i="22"/>
  <c r="AG330" i="22"/>
  <c r="AG331" i="22"/>
  <c r="AG332" i="22"/>
  <c r="AG333" i="22"/>
  <c r="AG334" i="22"/>
  <c r="AG335" i="22"/>
  <c r="AG336" i="22"/>
  <c r="AG337" i="22"/>
  <c r="AG338" i="22"/>
  <c r="AG339" i="22"/>
  <c r="AG340" i="22"/>
  <c r="AG341" i="22"/>
  <c r="AG342" i="22"/>
  <c r="AG343" i="22"/>
  <c r="AG344" i="22"/>
  <c r="AG345" i="22"/>
  <c r="AG346" i="22"/>
  <c r="AG347" i="22"/>
  <c r="AG348" i="22"/>
  <c r="AG349" i="22"/>
  <c r="AG350" i="22"/>
  <c r="AG351" i="22"/>
  <c r="AG352" i="22"/>
  <c r="AG353" i="22"/>
  <c r="AG354" i="22"/>
  <c r="AG355" i="22"/>
  <c r="AG356" i="22"/>
  <c r="AG357" i="22"/>
  <c r="AG358" i="22"/>
  <c r="AG359" i="22"/>
  <c r="AG360" i="22"/>
  <c r="AG361" i="22"/>
  <c r="AG362" i="22"/>
  <c r="AG363" i="22"/>
  <c r="AG364" i="22"/>
  <c r="AG365" i="22"/>
  <c r="AG366" i="22"/>
  <c r="AG367" i="22"/>
  <c r="AG368" i="22"/>
  <c r="AG369" i="22"/>
  <c r="AG370" i="22"/>
  <c r="AG371" i="22"/>
  <c r="AG372" i="22"/>
  <c r="AG373" i="22"/>
  <c r="AG374" i="22"/>
  <c r="AG375" i="22"/>
  <c r="AG376" i="22"/>
  <c r="AG377" i="22"/>
  <c r="AG378" i="22"/>
  <c r="AG379" i="22"/>
  <c r="AG380" i="22"/>
  <c r="AG381" i="22"/>
  <c r="AG382" i="22"/>
  <c r="AG383" i="22"/>
  <c r="AG384" i="22"/>
  <c r="AG385" i="22"/>
  <c r="AG386" i="22"/>
  <c r="AG387" i="22"/>
  <c r="AG388" i="22"/>
  <c r="AG389" i="22"/>
  <c r="AG390" i="22"/>
  <c r="AG391" i="22"/>
  <c r="AG392" i="22"/>
  <c r="AG393" i="22"/>
  <c r="AG394" i="22"/>
  <c r="AG395" i="22"/>
  <c r="AG396" i="22"/>
  <c r="AG397" i="22"/>
  <c r="AG398" i="22"/>
  <c r="AG399" i="22"/>
  <c r="AG400" i="22"/>
  <c r="AG401" i="22"/>
  <c r="AG402" i="22"/>
  <c r="AG403" i="22"/>
  <c r="AG404" i="22"/>
  <c r="AG405" i="22"/>
  <c r="AG406" i="22"/>
  <c r="AG407" i="22"/>
  <c r="AG408" i="22"/>
  <c r="AG409" i="22"/>
  <c r="AG410" i="22"/>
  <c r="AG411" i="22"/>
  <c r="AG412" i="22"/>
  <c r="AG413" i="22"/>
  <c r="AG414" i="22"/>
  <c r="AG415" i="22"/>
  <c r="AG416" i="22"/>
  <c r="AG417" i="22"/>
  <c r="AG418" i="22"/>
  <c r="AG419" i="22"/>
  <c r="AG420" i="22"/>
  <c r="AG421" i="22"/>
  <c r="AG422" i="22"/>
  <c r="AG423" i="22"/>
  <c r="AG424" i="22"/>
  <c r="AG425" i="22"/>
  <c r="AG426" i="22"/>
  <c r="AG427" i="22"/>
  <c r="AG428" i="22"/>
  <c r="AG429" i="22"/>
  <c r="AG430" i="22"/>
  <c r="AG431" i="22"/>
  <c r="AG432" i="22"/>
  <c r="AG433" i="22"/>
  <c r="AG434" i="22"/>
  <c r="AG435" i="22"/>
  <c r="AG436" i="22"/>
  <c r="AG437" i="22"/>
  <c r="AG438" i="22"/>
  <c r="AG439" i="22"/>
  <c r="AG440" i="22"/>
  <c r="AG441" i="22"/>
  <c r="AG442" i="22"/>
  <c r="AG443" i="22"/>
  <c r="AG444" i="22"/>
  <c r="AG445" i="22"/>
  <c r="AG446" i="22"/>
  <c r="AG447" i="22"/>
  <c r="AG448" i="22"/>
  <c r="AG449" i="22"/>
  <c r="AG450" i="22"/>
  <c r="AG451" i="22"/>
  <c r="AG452" i="22"/>
  <c r="AG453" i="22"/>
  <c r="AG454" i="22"/>
  <c r="AG455" i="22"/>
  <c r="AG456" i="22"/>
  <c r="AG457" i="22"/>
  <c r="AG458" i="22"/>
  <c r="AG459" i="22"/>
  <c r="AG460" i="22"/>
  <c r="AG461" i="22"/>
  <c r="AG462" i="22"/>
  <c r="AG463" i="22"/>
  <c r="AG464" i="22"/>
  <c r="AG465" i="22"/>
  <c r="AG466" i="22"/>
  <c r="AG467" i="22"/>
  <c r="AG468" i="22"/>
  <c r="AG469" i="22"/>
  <c r="AG470" i="22"/>
  <c r="AG471" i="22"/>
  <c r="AG472" i="22"/>
  <c r="AG473" i="22"/>
  <c r="AG474" i="22"/>
  <c r="AG475" i="22"/>
  <c r="AG476" i="22"/>
  <c r="AG477" i="22"/>
  <c r="AG478" i="22"/>
  <c r="AG479" i="22"/>
  <c r="AG480" i="22"/>
  <c r="AG481" i="22"/>
  <c r="AG482" i="22"/>
  <c r="AG483" i="22"/>
  <c r="AG484" i="22"/>
  <c r="AG485" i="22"/>
  <c r="AG486" i="22"/>
  <c r="AG487" i="22"/>
  <c r="AG488" i="22"/>
  <c r="AG489" i="22"/>
  <c r="AG490" i="22"/>
  <c r="AG491" i="22"/>
  <c r="AG492" i="22"/>
  <c r="AG493" i="22"/>
  <c r="AG494" i="22"/>
  <c r="AG495" i="22"/>
  <c r="AG496" i="22"/>
  <c r="AG497" i="22"/>
  <c r="AG498" i="22"/>
  <c r="AG499" i="22"/>
  <c r="AG500" i="22"/>
  <c r="AG501" i="22"/>
  <c r="AG502" i="22"/>
  <c r="AG503" i="22"/>
  <c r="AG504" i="22"/>
  <c r="AG505" i="22"/>
  <c r="AG506" i="22"/>
  <c r="AG507" i="22"/>
  <c r="AG508" i="22"/>
  <c r="AG509" i="22"/>
  <c r="AG510" i="22"/>
  <c r="AG511" i="22"/>
  <c r="AG512" i="22"/>
  <c r="AG513" i="22"/>
  <c r="AG514" i="22"/>
  <c r="AG515" i="22"/>
  <c r="AG516" i="22"/>
  <c r="AG517" i="22"/>
  <c r="AG518" i="22"/>
  <c r="AG519" i="22"/>
  <c r="AG520" i="22"/>
  <c r="AG521" i="22"/>
  <c r="AG522" i="22"/>
  <c r="AG523" i="22"/>
  <c r="AG524" i="22"/>
  <c r="AG525" i="22"/>
  <c r="AG526" i="22"/>
  <c r="AG527" i="22"/>
  <c r="AG528" i="22"/>
  <c r="AG529" i="22"/>
  <c r="AG530" i="22"/>
  <c r="AG531" i="22"/>
  <c r="AG532" i="22"/>
  <c r="AG533" i="22"/>
  <c r="AG534" i="22"/>
  <c r="AG535" i="22"/>
  <c r="AG536" i="22"/>
  <c r="AG537" i="22"/>
  <c r="AG538" i="22"/>
  <c r="AG539" i="22"/>
  <c r="AG540" i="22"/>
  <c r="AG541" i="22"/>
  <c r="AG542" i="22"/>
  <c r="AG543" i="22"/>
  <c r="AG544" i="22"/>
  <c r="AG545" i="22"/>
  <c r="AG546" i="22"/>
  <c r="AG547" i="22"/>
  <c r="AG548" i="22"/>
  <c r="AG549" i="22"/>
  <c r="AG550" i="22"/>
  <c r="AG551" i="22"/>
  <c r="AG552" i="22"/>
  <c r="AG553" i="22"/>
  <c r="AG554" i="22"/>
  <c r="AG555" i="22"/>
  <c r="AG556" i="22"/>
  <c r="AG557" i="22"/>
  <c r="AG558" i="22"/>
  <c r="AG559" i="22"/>
  <c r="AG560" i="22"/>
  <c r="AG561" i="22"/>
  <c r="AG562" i="22"/>
  <c r="AG563" i="22"/>
  <c r="AG564" i="22"/>
  <c r="AG565" i="22"/>
  <c r="AG566" i="22"/>
  <c r="AG567" i="22"/>
  <c r="AG568" i="22"/>
  <c r="AG569" i="22"/>
  <c r="AG570" i="22"/>
  <c r="AG571" i="22"/>
  <c r="AG572" i="22"/>
  <c r="AG573" i="22"/>
  <c r="AG574" i="22"/>
  <c r="AG575" i="22"/>
  <c r="AG576" i="22"/>
  <c r="AG577" i="22"/>
  <c r="AG578" i="22"/>
  <c r="AG579" i="22"/>
  <c r="AG580" i="22"/>
  <c r="AG581" i="22"/>
  <c r="AG582" i="22"/>
  <c r="AG583" i="22"/>
  <c r="AG584" i="22"/>
  <c r="AG585" i="22"/>
  <c r="AG586" i="22"/>
  <c r="AG587" i="22"/>
  <c r="AG588" i="22"/>
  <c r="AG589" i="22"/>
  <c r="AG590" i="22"/>
  <c r="AG591" i="22"/>
  <c r="AG592" i="22"/>
  <c r="AG593" i="22"/>
  <c r="AG594" i="22"/>
  <c r="AG595" i="22"/>
  <c r="AG596" i="22"/>
  <c r="AG597" i="22"/>
  <c r="AG598" i="22"/>
  <c r="AG599" i="22"/>
  <c r="AG600" i="22"/>
  <c r="AG601" i="22"/>
  <c r="AG602" i="22"/>
  <c r="AG603" i="22"/>
  <c r="AG604" i="22"/>
  <c r="AG605" i="22"/>
  <c r="AG606" i="22"/>
  <c r="AG607" i="22"/>
  <c r="AG608" i="22"/>
  <c r="AG609" i="22"/>
  <c r="AG610" i="22"/>
  <c r="AG611" i="22"/>
  <c r="AG612" i="22"/>
  <c r="AG613" i="22"/>
  <c r="AG614" i="22"/>
  <c r="AG615" i="22"/>
  <c r="AG616" i="22"/>
  <c r="AG617" i="22"/>
  <c r="AG618" i="22"/>
  <c r="AG619" i="22"/>
  <c r="AG620" i="22"/>
  <c r="AG621" i="22"/>
  <c r="AG622" i="22"/>
  <c r="AG623" i="22"/>
  <c r="AG624" i="22"/>
  <c r="AG625" i="22"/>
  <c r="AG626" i="22"/>
  <c r="AG627" i="22"/>
  <c r="AG628" i="22"/>
  <c r="AG629" i="22"/>
  <c r="AG630" i="22"/>
  <c r="AG631" i="22"/>
  <c r="AG632" i="22"/>
  <c r="AG633" i="22"/>
  <c r="AG634" i="22"/>
  <c r="AG635" i="22"/>
  <c r="AG636" i="22"/>
  <c r="AG637" i="22"/>
  <c r="AG638" i="22"/>
  <c r="AG639" i="22"/>
  <c r="AG640" i="22"/>
  <c r="AG641" i="22"/>
  <c r="AG642" i="22"/>
  <c r="AG643" i="22"/>
  <c r="AG644" i="22"/>
  <c r="AG645" i="22"/>
  <c r="AG646" i="22"/>
  <c r="AG647" i="22"/>
  <c r="AG648" i="22"/>
  <c r="AG649" i="22"/>
  <c r="AG650" i="22"/>
  <c r="AG651" i="22"/>
  <c r="AG652" i="22"/>
  <c r="AG653" i="22"/>
  <c r="AG654" i="22"/>
  <c r="AG655" i="22"/>
  <c r="AG656" i="22"/>
  <c r="AG657" i="22"/>
  <c r="AG658" i="22"/>
  <c r="AG659" i="22"/>
  <c r="AG660" i="22"/>
  <c r="AG661" i="22"/>
  <c r="AG662" i="22"/>
  <c r="AG663" i="22"/>
  <c r="AG664" i="22"/>
  <c r="AG665" i="22"/>
  <c r="AG666" i="22"/>
  <c r="AG667" i="22"/>
  <c r="AG668" i="22"/>
  <c r="AG669" i="22"/>
  <c r="AG670" i="22"/>
  <c r="AG671" i="22"/>
  <c r="AG672" i="22"/>
  <c r="AG673" i="22"/>
  <c r="AG674" i="22"/>
  <c r="AG675" i="22"/>
  <c r="AG676" i="22"/>
  <c r="AG677" i="22"/>
  <c r="AG678" i="22"/>
  <c r="AG679" i="22"/>
  <c r="AG680" i="22"/>
  <c r="AG681" i="22"/>
  <c r="AG682" i="22"/>
  <c r="AG683" i="22"/>
  <c r="AG684" i="22"/>
  <c r="AG685" i="22"/>
  <c r="AG686" i="22"/>
  <c r="AG687" i="22"/>
  <c r="AG688" i="22"/>
  <c r="AG689" i="22"/>
  <c r="AG690" i="22"/>
  <c r="AG691" i="22"/>
  <c r="AG692" i="22"/>
  <c r="AG693" i="22"/>
  <c r="AG694" i="22"/>
  <c r="AG695" i="22"/>
  <c r="AG696" i="22"/>
  <c r="AG697" i="22"/>
  <c r="AG698" i="22"/>
  <c r="AG699" i="22"/>
  <c r="AG700" i="22"/>
  <c r="AG701" i="22"/>
  <c r="AG702" i="22"/>
  <c r="AG703" i="22"/>
  <c r="AG704" i="22"/>
  <c r="AG705" i="22"/>
  <c r="AG706" i="22"/>
  <c r="AG707" i="22"/>
  <c r="AG708" i="22"/>
  <c r="AG709" i="22"/>
  <c r="AG710" i="22"/>
  <c r="AG711" i="22"/>
  <c r="AG712" i="22"/>
  <c r="AG713" i="22"/>
  <c r="AG714" i="22"/>
  <c r="AG715" i="22"/>
  <c r="AG716" i="22"/>
  <c r="AG717" i="22"/>
  <c r="AG718" i="22"/>
  <c r="AG719" i="22"/>
  <c r="AG720" i="22"/>
  <c r="AG721" i="22"/>
  <c r="AG722" i="22"/>
  <c r="AG723" i="22"/>
  <c r="AG724" i="22"/>
  <c r="AG725" i="22"/>
  <c r="AG726" i="22"/>
  <c r="AG727" i="22"/>
  <c r="AG728" i="22"/>
  <c r="AG729" i="22"/>
  <c r="AG730" i="22"/>
  <c r="AG731" i="22"/>
  <c r="AG732" i="22"/>
  <c r="AG733" i="22"/>
  <c r="AG734" i="22"/>
  <c r="AG735" i="22"/>
  <c r="AG736" i="22"/>
  <c r="AG737" i="22"/>
  <c r="AG738" i="22"/>
  <c r="AG739" i="22"/>
  <c r="AG740" i="22"/>
  <c r="AG741" i="22"/>
  <c r="AG742" i="22"/>
  <c r="AG743" i="22"/>
  <c r="AG744" i="22"/>
  <c r="AG745" i="22"/>
  <c r="AG746" i="22"/>
  <c r="AG747" i="22"/>
  <c r="AG748" i="22"/>
  <c r="AG749" i="22"/>
  <c r="AG750" i="22"/>
  <c r="AG751" i="22"/>
  <c r="AG752" i="22"/>
  <c r="AG753" i="22"/>
  <c r="AG754" i="22"/>
  <c r="AG755" i="22"/>
  <c r="AG756" i="22"/>
  <c r="AG757" i="22"/>
  <c r="AG758" i="22"/>
  <c r="AG759" i="22"/>
  <c r="AG760" i="22"/>
  <c r="AG761" i="22"/>
  <c r="AG762" i="22"/>
  <c r="AG763" i="22"/>
  <c r="AG764" i="22"/>
  <c r="AG765" i="22"/>
  <c r="AG766" i="22"/>
  <c r="AG767" i="22"/>
  <c r="AG768" i="22"/>
  <c r="AG769" i="22"/>
  <c r="AG770" i="22"/>
  <c r="AG771" i="22"/>
  <c r="AG772" i="22"/>
  <c r="AG773" i="22"/>
  <c r="AG774" i="22"/>
  <c r="AG775" i="22"/>
  <c r="AG776" i="22"/>
  <c r="AG777" i="22"/>
  <c r="AG778" i="22"/>
  <c r="AG779" i="22"/>
  <c r="AG780" i="22"/>
  <c r="AG781" i="22"/>
  <c r="AG782" i="22"/>
  <c r="AG783" i="22"/>
  <c r="AG784" i="22"/>
  <c r="AG785" i="22"/>
  <c r="AG786" i="22"/>
  <c r="AG787" i="22"/>
  <c r="AG788" i="22"/>
  <c r="AG789" i="22"/>
  <c r="AG790" i="22"/>
  <c r="AG791" i="22"/>
  <c r="AG792" i="22"/>
  <c r="AG793" i="22"/>
  <c r="AG794" i="22"/>
  <c r="AG795" i="22"/>
  <c r="AG796" i="22"/>
  <c r="AG797" i="22"/>
  <c r="AG798" i="22"/>
  <c r="AG799" i="22"/>
  <c r="AG800" i="22"/>
  <c r="AG801" i="22"/>
  <c r="AG802" i="22"/>
  <c r="AG803" i="22"/>
  <c r="AG804" i="22"/>
  <c r="AG805" i="22"/>
  <c r="AG806" i="22"/>
  <c r="AG807" i="22"/>
  <c r="AG808" i="22"/>
  <c r="AG809" i="22"/>
  <c r="AG810" i="22"/>
  <c r="AG811" i="22"/>
  <c r="AG812" i="22"/>
  <c r="AG813" i="22"/>
  <c r="AG814" i="22"/>
  <c r="AG815" i="22"/>
  <c r="AG816" i="22"/>
  <c r="AG817" i="22"/>
  <c r="AG818" i="22"/>
  <c r="AG819" i="22"/>
  <c r="AG820" i="22"/>
  <c r="AG821" i="22"/>
  <c r="AG822" i="22"/>
  <c r="AG823" i="22"/>
  <c r="AG824" i="22"/>
  <c r="AG825" i="22"/>
  <c r="AG826" i="22"/>
  <c r="AG827" i="22"/>
  <c r="AG828" i="22"/>
  <c r="AG829" i="22"/>
  <c r="AG830" i="22"/>
  <c r="AG831" i="22"/>
  <c r="AG832" i="22"/>
  <c r="AG833" i="22"/>
  <c r="AG834" i="22"/>
  <c r="AG835" i="22"/>
  <c r="AG836" i="22"/>
  <c r="AG837" i="22"/>
  <c r="AG838" i="22"/>
  <c r="AG839" i="22"/>
  <c r="AG840" i="22"/>
  <c r="AG841" i="22"/>
  <c r="AG842" i="22"/>
  <c r="AG843" i="22"/>
  <c r="AG844" i="22"/>
  <c r="AG845" i="22"/>
  <c r="AG846" i="22"/>
  <c r="AG847" i="22"/>
  <c r="AG848" i="22"/>
  <c r="AG849" i="22"/>
  <c r="AG850" i="22"/>
  <c r="AG851" i="22"/>
  <c r="AG852" i="22"/>
  <c r="AG853" i="22"/>
  <c r="AG854" i="22"/>
  <c r="AG855" i="22"/>
  <c r="AG856" i="22"/>
  <c r="AG857" i="22"/>
  <c r="AG858" i="22"/>
  <c r="AG859" i="22"/>
  <c r="AG860" i="22"/>
  <c r="AG861" i="22"/>
  <c r="AG862" i="22"/>
  <c r="AG863" i="22"/>
  <c r="AG864" i="22"/>
  <c r="AG865" i="22"/>
  <c r="AG866" i="22"/>
  <c r="AG867" i="22"/>
  <c r="AG868" i="22"/>
  <c r="AG869" i="22"/>
  <c r="AG870" i="22"/>
  <c r="AG871" i="22"/>
  <c r="AG872" i="22"/>
  <c r="AG873" i="22"/>
  <c r="AG874" i="22"/>
  <c r="AG875" i="22"/>
  <c r="AG876" i="22"/>
  <c r="AG877" i="22"/>
  <c r="AG878" i="22"/>
  <c r="AG879" i="22"/>
  <c r="AG880" i="22"/>
  <c r="AG881" i="22"/>
  <c r="AG882" i="22"/>
  <c r="AG883" i="22"/>
  <c r="AG884" i="22"/>
  <c r="AG885" i="22"/>
  <c r="AG886" i="22"/>
  <c r="AG887" i="22"/>
  <c r="AG888" i="22"/>
  <c r="AG889" i="22"/>
  <c r="AG890" i="22"/>
  <c r="AG891" i="22"/>
  <c r="AG892" i="22"/>
  <c r="AG893" i="22"/>
  <c r="AG894" i="22"/>
  <c r="AG895" i="22"/>
  <c r="AG896" i="22"/>
  <c r="AG897" i="22"/>
  <c r="AG898" i="22"/>
  <c r="AG899" i="22"/>
  <c r="AG900" i="22"/>
  <c r="AG901" i="22"/>
  <c r="AG902" i="22"/>
  <c r="AG903" i="22"/>
  <c r="AG904" i="22"/>
  <c r="AG905" i="22"/>
  <c r="AG906" i="22"/>
  <c r="AG907" i="22"/>
  <c r="AG908" i="22"/>
  <c r="AG909" i="22"/>
  <c r="AG910" i="22"/>
  <c r="AG911" i="22"/>
  <c r="AG912" i="22"/>
  <c r="AG913" i="22"/>
  <c r="AG914" i="22"/>
  <c r="AG915" i="22"/>
  <c r="AG916" i="22"/>
  <c r="AG917" i="22"/>
  <c r="AG918" i="22"/>
  <c r="AG919" i="22"/>
  <c r="AG920" i="22"/>
  <c r="AG921" i="22"/>
  <c r="AG922" i="22"/>
  <c r="AG923" i="22"/>
  <c r="AG924" i="22"/>
  <c r="AG925" i="22"/>
  <c r="AG926" i="22"/>
  <c r="AG927" i="22"/>
  <c r="AG928" i="22"/>
  <c r="AG929" i="22"/>
  <c r="AG930" i="22"/>
  <c r="AG931" i="22"/>
  <c r="AG932" i="22"/>
  <c r="AG933" i="22"/>
  <c r="AG934" i="22"/>
  <c r="AG935" i="22"/>
  <c r="AG936" i="22"/>
  <c r="AG937" i="22"/>
  <c r="AG938" i="22"/>
  <c r="AG939" i="22"/>
  <c r="AG940" i="22"/>
  <c r="AG941" i="22"/>
  <c r="AG942" i="22"/>
  <c r="AG943" i="22"/>
  <c r="AG944" i="22"/>
  <c r="AF3" i="22"/>
  <c r="AF4" i="22"/>
  <c r="AF5" i="22"/>
  <c r="AF6" i="22"/>
  <c r="AF7" i="22"/>
  <c r="AF8" i="22"/>
  <c r="AF9" i="22"/>
  <c r="AF10" i="22"/>
  <c r="AF11" i="22"/>
  <c r="AF12" i="22"/>
  <c r="AF13" i="22"/>
  <c r="AF14" i="22"/>
  <c r="AF15" i="22"/>
  <c r="AF16" i="22"/>
  <c r="AF17" i="22"/>
  <c r="AF18" i="22"/>
  <c r="AF19" i="22"/>
  <c r="AF20" i="22"/>
  <c r="AF21" i="22"/>
  <c r="AF22" i="22"/>
  <c r="AF23" i="22"/>
  <c r="AF24" i="22"/>
  <c r="AF25" i="22"/>
  <c r="AF26" i="22"/>
  <c r="AF27" i="22"/>
  <c r="AF28" i="22"/>
  <c r="AF29" i="22"/>
  <c r="AF30" i="22"/>
  <c r="AF31" i="22"/>
  <c r="AF32" i="22"/>
  <c r="AF33" i="22"/>
  <c r="AF34" i="22"/>
  <c r="AF35" i="22"/>
  <c r="AF36" i="22"/>
  <c r="AF37" i="22"/>
  <c r="AF38" i="22"/>
  <c r="AF39" i="22"/>
  <c r="AF40" i="22"/>
  <c r="AF41" i="22"/>
  <c r="AF42" i="22"/>
  <c r="AF43" i="22"/>
  <c r="AF44" i="22"/>
  <c r="AF45" i="22"/>
  <c r="AF46" i="22"/>
  <c r="AF47" i="22"/>
  <c r="AF48" i="22"/>
  <c r="AF49" i="22"/>
  <c r="AF50" i="22"/>
  <c r="AF51" i="22"/>
  <c r="AF52" i="22"/>
  <c r="AF53" i="22"/>
  <c r="AF54" i="22"/>
  <c r="AF55" i="22"/>
  <c r="AF56" i="22"/>
  <c r="AF57" i="22"/>
  <c r="AF58" i="22"/>
  <c r="AF59" i="22"/>
  <c r="AF60" i="22"/>
  <c r="AF61" i="22"/>
  <c r="AF62" i="22"/>
  <c r="AF63" i="22"/>
  <c r="AF64" i="22"/>
  <c r="AF65" i="22"/>
  <c r="AF66" i="22"/>
  <c r="AF67" i="22"/>
  <c r="AF68" i="22"/>
  <c r="AF69" i="22"/>
  <c r="AF70" i="22"/>
  <c r="AF71" i="22"/>
  <c r="AF72" i="22"/>
  <c r="AF73" i="22"/>
  <c r="AF74" i="22"/>
  <c r="AF75" i="22"/>
  <c r="AF76" i="22"/>
  <c r="AF77" i="22"/>
  <c r="AF78" i="22"/>
  <c r="AF79" i="22"/>
  <c r="AF80" i="22"/>
  <c r="AF81" i="22"/>
  <c r="AF82" i="22"/>
  <c r="AF83" i="22"/>
  <c r="AF84" i="22"/>
  <c r="AF85" i="22"/>
  <c r="AF86" i="22"/>
  <c r="AF87" i="22"/>
  <c r="AF88" i="22"/>
  <c r="AF89" i="22"/>
  <c r="AF90" i="22"/>
  <c r="AF91" i="22"/>
  <c r="AF92" i="22"/>
  <c r="AF93" i="22"/>
  <c r="AF94" i="22"/>
  <c r="AF95" i="22"/>
  <c r="AF96" i="22"/>
  <c r="AF97" i="22"/>
  <c r="AF98" i="22"/>
  <c r="AF99" i="22"/>
  <c r="AF100" i="22"/>
  <c r="AF101" i="22"/>
  <c r="AF102" i="22"/>
  <c r="AF103" i="22"/>
  <c r="AF104" i="22"/>
  <c r="AF105" i="22"/>
  <c r="AF106" i="22"/>
  <c r="AF107" i="22"/>
  <c r="AF108" i="22"/>
  <c r="AF109" i="22"/>
  <c r="AF110" i="22"/>
  <c r="AF111" i="22"/>
  <c r="AF112" i="22"/>
  <c r="AF113" i="22"/>
  <c r="AF114" i="22"/>
  <c r="AF115" i="22"/>
  <c r="AF116" i="22"/>
  <c r="AF117" i="22"/>
  <c r="AF118" i="22"/>
  <c r="AF119" i="22"/>
  <c r="AF120" i="22"/>
  <c r="AF121" i="22"/>
  <c r="AF122" i="22"/>
  <c r="AF123" i="22"/>
  <c r="AF124" i="22"/>
  <c r="AF125" i="22"/>
  <c r="AF126" i="22"/>
  <c r="AF127" i="22"/>
  <c r="AF128" i="22"/>
  <c r="AF129" i="22"/>
  <c r="AF130" i="22"/>
  <c r="AF131" i="22"/>
  <c r="AF132" i="22"/>
  <c r="AF133" i="22"/>
  <c r="AF134" i="22"/>
  <c r="AF135" i="22"/>
  <c r="AF136" i="22"/>
  <c r="AF137" i="22"/>
  <c r="AF138" i="22"/>
  <c r="AF139" i="22"/>
  <c r="AF140" i="22"/>
  <c r="AF141" i="22"/>
  <c r="AF142" i="22"/>
  <c r="AF143" i="22"/>
  <c r="AF144" i="22"/>
  <c r="AF145" i="22"/>
  <c r="AF146" i="22"/>
  <c r="AF147" i="22"/>
  <c r="AF148" i="22"/>
  <c r="AF149" i="22"/>
  <c r="AF150" i="22"/>
  <c r="AF151" i="22"/>
  <c r="AF152" i="22"/>
  <c r="AF153" i="22"/>
  <c r="AF154" i="22"/>
  <c r="AF155" i="22"/>
  <c r="AF156" i="22"/>
  <c r="AF157" i="22"/>
  <c r="AF158" i="22"/>
  <c r="AF159" i="22"/>
  <c r="AF160" i="22"/>
  <c r="AF161" i="22"/>
  <c r="AF162" i="22"/>
  <c r="AF163" i="22"/>
  <c r="AF164" i="22"/>
  <c r="AF165" i="22"/>
  <c r="AF166" i="22"/>
  <c r="AF167" i="22"/>
  <c r="AF168" i="22"/>
  <c r="AF169" i="22"/>
  <c r="AF170" i="22"/>
  <c r="AF171" i="22"/>
  <c r="AF172" i="22"/>
  <c r="AF173" i="22"/>
  <c r="AF174" i="22"/>
  <c r="AF175" i="22"/>
  <c r="AF176" i="22"/>
  <c r="AF177" i="22"/>
  <c r="AF178" i="22"/>
  <c r="AF179" i="22"/>
  <c r="AF180" i="22"/>
  <c r="AF181" i="22"/>
  <c r="AF182" i="22"/>
  <c r="AF183" i="22"/>
  <c r="AF184" i="22"/>
  <c r="AF185" i="22"/>
  <c r="AF186" i="22"/>
  <c r="AF187" i="22"/>
  <c r="AF188" i="22"/>
  <c r="AF189" i="22"/>
  <c r="AF190" i="22"/>
  <c r="AF191" i="22"/>
  <c r="AF192" i="22"/>
  <c r="AF193" i="22"/>
  <c r="AF194" i="22"/>
  <c r="AF195" i="22"/>
  <c r="AF196" i="22"/>
  <c r="AF197" i="22"/>
  <c r="AF198" i="22"/>
  <c r="AF199" i="22"/>
  <c r="AF200" i="22"/>
  <c r="AF201" i="22"/>
  <c r="AF202" i="22"/>
  <c r="AF203" i="22"/>
  <c r="AF204" i="22"/>
  <c r="AF205" i="22"/>
  <c r="AF206" i="22"/>
  <c r="AF207" i="22"/>
  <c r="AF208" i="22"/>
  <c r="AF209" i="22"/>
  <c r="AF210" i="22"/>
  <c r="AF211" i="22"/>
  <c r="AF212" i="22"/>
  <c r="AF213" i="22"/>
  <c r="AF214" i="22"/>
  <c r="AF215" i="22"/>
  <c r="AF216" i="22"/>
  <c r="AF217" i="22"/>
  <c r="AF218" i="22"/>
  <c r="AF219" i="22"/>
  <c r="AF220" i="22"/>
  <c r="AF221" i="22"/>
  <c r="AF222" i="22"/>
  <c r="AF223" i="22"/>
  <c r="AF224" i="22"/>
  <c r="AF225" i="22"/>
  <c r="AF226" i="22"/>
  <c r="AF227" i="22"/>
  <c r="AF228" i="22"/>
  <c r="AF229" i="22"/>
  <c r="AF230" i="22"/>
  <c r="AF231" i="22"/>
  <c r="AF232" i="22"/>
  <c r="AF233" i="22"/>
  <c r="AF234" i="22"/>
  <c r="AF235" i="22"/>
  <c r="AF236" i="22"/>
  <c r="AF237" i="22"/>
  <c r="AF238" i="22"/>
  <c r="AF239" i="22"/>
  <c r="AF240" i="22"/>
  <c r="AF241" i="22"/>
  <c r="AF242" i="22"/>
  <c r="AF243" i="22"/>
  <c r="AF244" i="22"/>
  <c r="AF245" i="22"/>
  <c r="AF246" i="22"/>
  <c r="AF247" i="22"/>
  <c r="AF248" i="22"/>
  <c r="AF249" i="22"/>
  <c r="AF250" i="22"/>
  <c r="AF251" i="22"/>
  <c r="AF252" i="22"/>
  <c r="AF253" i="22"/>
  <c r="AF254" i="22"/>
  <c r="AF255" i="22"/>
  <c r="AF256" i="22"/>
  <c r="AF257" i="22"/>
  <c r="AF258" i="22"/>
  <c r="AF259" i="22"/>
  <c r="AF260" i="22"/>
  <c r="AF261" i="22"/>
  <c r="AF262" i="22"/>
  <c r="AF263" i="22"/>
  <c r="AF264" i="22"/>
  <c r="AF265" i="22"/>
  <c r="AF266" i="22"/>
  <c r="AF267" i="22"/>
  <c r="AF268" i="22"/>
  <c r="AF269" i="22"/>
  <c r="AF270" i="22"/>
  <c r="AF271" i="22"/>
  <c r="AF272" i="22"/>
  <c r="AF273" i="22"/>
  <c r="AF274" i="22"/>
  <c r="AF275" i="22"/>
  <c r="AF276" i="22"/>
  <c r="AF277" i="22"/>
  <c r="AF278" i="22"/>
  <c r="AF279" i="22"/>
  <c r="AF280" i="22"/>
  <c r="AF281" i="22"/>
  <c r="AF282" i="22"/>
  <c r="AF283" i="22"/>
  <c r="AF284" i="22"/>
  <c r="AF285" i="22"/>
  <c r="AF286" i="22"/>
  <c r="AF287" i="22"/>
  <c r="AF288" i="22"/>
  <c r="AF289" i="22"/>
  <c r="AF290" i="22"/>
  <c r="AF291" i="22"/>
  <c r="AF292" i="22"/>
  <c r="AF293" i="22"/>
  <c r="AF294" i="22"/>
  <c r="AF295" i="22"/>
  <c r="AF296" i="22"/>
  <c r="AF297" i="22"/>
  <c r="AF298" i="22"/>
  <c r="AF299" i="22"/>
  <c r="AF300" i="22"/>
  <c r="AF301" i="22"/>
  <c r="AF302" i="22"/>
  <c r="AF303" i="22"/>
  <c r="AF304" i="22"/>
  <c r="AF305" i="22"/>
  <c r="AF306" i="22"/>
  <c r="AF307" i="22"/>
  <c r="AF308" i="22"/>
  <c r="AF309" i="22"/>
  <c r="AF310" i="22"/>
  <c r="AF311" i="22"/>
  <c r="AF312" i="22"/>
  <c r="AF313" i="22"/>
  <c r="AF314" i="22"/>
  <c r="AF315" i="22"/>
  <c r="AF316" i="22"/>
  <c r="AF317" i="22"/>
  <c r="AF318" i="22"/>
  <c r="AF319" i="22"/>
  <c r="AF320" i="22"/>
  <c r="AF321" i="22"/>
  <c r="AF322" i="22"/>
  <c r="AF323" i="22"/>
  <c r="AF324" i="22"/>
  <c r="AF325" i="22"/>
  <c r="AF326" i="22"/>
  <c r="AF327" i="22"/>
  <c r="AF328" i="22"/>
  <c r="AF329" i="22"/>
  <c r="AF330" i="22"/>
  <c r="AF331" i="22"/>
  <c r="AF332" i="22"/>
  <c r="AF333" i="22"/>
  <c r="AF334" i="22"/>
  <c r="AF335" i="22"/>
  <c r="AF336" i="22"/>
  <c r="AF337" i="22"/>
  <c r="AF338" i="22"/>
  <c r="AF339" i="22"/>
  <c r="AF340" i="22"/>
  <c r="AF341" i="22"/>
  <c r="AF342" i="22"/>
  <c r="AF343" i="22"/>
  <c r="AF344" i="22"/>
  <c r="AF345" i="22"/>
  <c r="AF346" i="22"/>
  <c r="AF347" i="22"/>
  <c r="AF348" i="22"/>
  <c r="AF349" i="22"/>
  <c r="AF350" i="22"/>
  <c r="AF351" i="22"/>
  <c r="AF352" i="22"/>
  <c r="AF353" i="22"/>
  <c r="AF354" i="22"/>
  <c r="AF355" i="22"/>
  <c r="AF356" i="22"/>
  <c r="AF357" i="22"/>
  <c r="AF358" i="22"/>
  <c r="AF359" i="22"/>
  <c r="AF360" i="22"/>
  <c r="AF361" i="22"/>
  <c r="AF362" i="22"/>
  <c r="AF363" i="22"/>
  <c r="AF364" i="22"/>
  <c r="AF365" i="22"/>
  <c r="AF366" i="22"/>
  <c r="AF367" i="22"/>
  <c r="AF368" i="22"/>
  <c r="AF369" i="22"/>
  <c r="AF370" i="22"/>
  <c r="AF371" i="22"/>
  <c r="AF372" i="22"/>
  <c r="AF373" i="22"/>
  <c r="AF374" i="22"/>
  <c r="AF375" i="22"/>
  <c r="AF376" i="22"/>
  <c r="AF377" i="22"/>
  <c r="AF378" i="22"/>
  <c r="AF379" i="22"/>
  <c r="AF380" i="22"/>
  <c r="AF381" i="22"/>
  <c r="AF382" i="22"/>
  <c r="AF383" i="22"/>
  <c r="AF384" i="22"/>
  <c r="AF385" i="22"/>
  <c r="AF386" i="22"/>
  <c r="AF387" i="22"/>
  <c r="AF388" i="22"/>
  <c r="AF389" i="22"/>
  <c r="AF390" i="22"/>
  <c r="AF391" i="22"/>
  <c r="AF392" i="22"/>
  <c r="AF393" i="22"/>
  <c r="AF394" i="22"/>
  <c r="AF395" i="22"/>
  <c r="AF396" i="22"/>
  <c r="AF397" i="22"/>
  <c r="AF398" i="22"/>
  <c r="AF399" i="22"/>
  <c r="AF400" i="22"/>
  <c r="AF401" i="22"/>
  <c r="AF402" i="22"/>
  <c r="AF403" i="22"/>
  <c r="AF404" i="22"/>
  <c r="AF405" i="22"/>
  <c r="AF406" i="22"/>
  <c r="AF407" i="22"/>
  <c r="AF408" i="22"/>
  <c r="AF409" i="22"/>
  <c r="AF410" i="22"/>
  <c r="AF411" i="22"/>
  <c r="AF412" i="22"/>
  <c r="AF413" i="22"/>
  <c r="AF414" i="22"/>
  <c r="AF415" i="22"/>
  <c r="AF416" i="22"/>
  <c r="AF417" i="22"/>
  <c r="AF418" i="22"/>
  <c r="AF419" i="22"/>
  <c r="AF420" i="22"/>
  <c r="AF421" i="22"/>
  <c r="AF422" i="22"/>
  <c r="AF423" i="22"/>
  <c r="AF424" i="22"/>
  <c r="AF425" i="22"/>
  <c r="AF426" i="22"/>
  <c r="AF427" i="22"/>
  <c r="AF428" i="22"/>
  <c r="AF429" i="22"/>
  <c r="AF430" i="22"/>
  <c r="AF431" i="22"/>
  <c r="AF432" i="22"/>
  <c r="AF433" i="22"/>
  <c r="AF434" i="22"/>
  <c r="AF435" i="22"/>
  <c r="AF436" i="22"/>
  <c r="AF437" i="22"/>
  <c r="AF438" i="22"/>
  <c r="AF439" i="22"/>
  <c r="AF440" i="22"/>
  <c r="AF441" i="22"/>
  <c r="AF442" i="22"/>
  <c r="AF443" i="22"/>
  <c r="AF444" i="22"/>
  <c r="AF445" i="22"/>
  <c r="AF446" i="22"/>
  <c r="AF447" i="22"/>
  <c r="AF448" i="22"/>
  <c r="AF449" i="22"/>
  <c r="AF450" i="22"/>
  <c r="AF451" i="22"/>
  <c r="AF452" i="22"/>
  <c r="AF453" i="22"/>
  <c r="AF454" i="22"/>
  <c r="AF455" i="22"/>
  <c r="AF456" i="22"/>
  <c r="AF457" i="22"/>
  <c r="AF458" i="22"/>
  <c r="AF459" i="22"/>
  <c r="AF460" i="22"/>
  <c r="AF461" i="22"/>
  <c r="AF462" i="22"/>
  <c r="AF463" i="22"/>
  <c r="AF464" i="22"/>
  <c r="AF465" i="22"/>
  <c r="AF466" i="22"/>
  <c r="AF467" i="22"/>
  <c r="AF468" i="22"/>
  <c r="AF469" i="22"/>
  <c r="AF470" i="22"/>
  <c r="AF471" i="22"/>
  <c r="AF472" i="22"/>
  <c r="AF473" i="22"/>
  <c r="AF474" i="22"/>
  <c r="AF475" i="22"/>
  <c r="AF476" i="22"/>
  <c r="AF477" i="22"/>
  <c r="AF478" i="22"/>
  <c r="AF479" i="22"/>
  <c r="AF480" i="22"/>
  <c r="AF481" i="22"/>
  <c r="AF482" i="22"/>
  <c r="AF483" i="22"/>
  <c r="AF484" i="22"/>
  <c r="AF485" i="22"/>
  <c r="AF486" i="22"/>
  <c r="AF487" i="22"/>
  <c r="AF488" i="22"/>
  <c r="AF489" i="22"/>
  <c r="AF490" i="22"/>
  <c r="AF491" i="22"/>
  <c r="AF492" i="22"/>
  <c r="AF493" i="22"/>
  <c r="AF494" i="22"/>
  <c r="AF495" i="22"/>
  <c r="AF496" i="22"/>
  <c r="AF497" i="22"/>
  <c r="AF498" i="22"/>
  <c r="AF499" i="22"/>
  <c r="AF500" i="22"/>
  <c r="AF501" i="22"/>
  <c r="AF502" i="22"/>
  <c r="AF503" i="22"/>
  <c r="AF504" i="22"/>
  <c r="AF505" i="22"/>
  <c r="AF506" i="22"/>
  <c r="AF507" i="22"/>
  <c r="AF508" i="22"/>
  <c r="AF509" i="22"/>
  <c r="AF510" i="22"/>
  <c r="AF511" i="22"/>
  <c r="AF512" i="22"/>
  <c r="AF513" i="22"/>
  <c r="AF514" i="22"/>
  <c r="AF515" i="22"/>
  <c r="AF516" i="22"/>
  <c r="AF517" i="22"/>
  <c r="AF518" i="22"/>
  <c r="AF519" i="22"/>
  <c r="AF520" i="22"/>
  <c r="AF521" i="22"/>
  <c r="AF522" i="22"/>
  <c r="AF523" i="22"/>
  <c r="AF524" i="22"/>
  <c r="AF525" i="22"/>
  <c r="AF526" i="22"/>
  <c r="AF527" i="22"/>
  <c r="AF528" i="22"/>
  <c r="AF529" i="22"/>
  <c r="AF530" i="22"/>
  <c r="AF531" i="22"/>
  <c r="AF532" i="22"/>
  <c r="AF533" i="22"/>
  <c r="AF534" i="22"/>
  <c r="AF535" i="22"/>
  <c r="AF536" i="22"/>
  <c r="AF537" i="22"/>
  <c r="AF538" i="22"/>
  <c r="AF539" i="22"/>
  <c r="AF540" i="22"/>
  <c r="AF541" i="22"/>
  <c r="AF542" i="22"/>
  <c r="AF543" i="22"/>
  <c r="AF544" i="22"/>
  <c r="AF545" i="22"/>
  <c r="AF546" i="22"/>
  <c r="AF547" i="22"/>
  <c r="AF548" i="22"/>
  <c r="AF549" i="22"/>
  <c r="AF550" i="22"/>
  <c r="AF551" i="22"/>
  <c r="AF552" i="22"/>
  <c r="AF553" i="22"/>
  <c r="AF554" i="22"/>
  <c r="AF555" i="22"/>
  <c r="AF556" i="22"/>
  <c r="AF557" i="22"/>
  <c r="AF558" i="22"/>
  <c r="AF559" i="22"/>
  <c r="AF560" i="22"/>
  <c r="AF561" i="22"/>
  <c r="AF562" i="22"/>
  <c r="AF563" i="22"/>
  <c r="AF564" i="22"/>
  <c r="AF565" i="22"/>
  <c r="AF566" i="22"/>
  <c r="AF567" i="22"/>
  <c r="AF568" i="22"/>
  <c r="AF569" i="22"/>
  <c r="AF570" i="22"/>
  <c r="AF571" i="22"/>
  <c r="AF572" i="22"/>
  <c r="AF573" i="22"/>
  <c r="AF574" i="22"/>
  <c r="AF575" i="22"/>
  <c r="AF576" i="22"/>
  <c r="AF577" i="22"/>
  <c r="AF578" i="22"/>
  <c r="AF579" i="22"/>
  <c r="AF580" i="22"/>
  <c r="AF581" i="22"/>
  <c r="AF582" i="22"/>
  <c r="AF583" i="22"/>
  <c r="AF584" i="22"/>
  <c r="AF585" i="22"/>
  <c r="AF586" i="22"/>
  <c r="AF587" i="22"/>
  <c r="AF588" i="22"/>
  <c r="AF589" i="22"/>
  <c r="AF590" i="22"/>
  <c r="AF591" i="22"/>
  <c r="AF592" i="22"/>
  <c r="AF593" i="22"/>
  <c r="AF594" i="22"/>
  <c r="AF595" i="22"/>
  <c r="AF596" i="22"/>
  <c r="AF597" i="22"/>
  <c r="AF598" i="22"/>
  <c r="AF599" i="22"/>
  <c r="AF600" i="22"/>
  <c r="AF601" i="22"/>
  <c r="AF602" i="22"/>
  <c r="AF603" i="22"/>
  <c r="AF604" i="22"/>
  <c r="AF605" i="22"/>
  <c r="AF606" i="22"/>
  <c r="AF607" i="22"/>
  <c r="AF608" i="22"/>
  <c r="AF609" i="22"/>
  <c r="AF610" i="22"/>
  <c r="AF611" i="22"/>
  <c r="AF612" i="22"/>
  <c r="AF613" i="22"/>
  <c r="AF614" i="22"/>
  <c r="AF615" i="22"/>
  <c r="AF616" i="22"/>
  <c r="AF617" i="22"/>
  <c r="AF618" i="22"/>
  <c r="AF619" i="22"/>
  <c r="AF620" i="22"/>
  <c r="AF621" i="22"/>
  <c r="AF622" i="22"/>
  <c r="AF623" i="22"/>
  <c r="AF624" i="22"/>
  <c r="AF625" i="22"/>
  <c r="AF626" i="22"/>
  <c r="AF627" i="22"/>
  <c r="AF628" i="22"/>
  <c r="AF629" i="22"/>
  <c r="AF630" i="22"/>
  <c r="AF631" i="22"/>
  <c r="AF632" i="22"/>
  <c r="AF633" i="22"/>
  <c r="AF634" i="22"/>
  <c r="AF635" i="22"/>
  <c r="AF636" i="22"/>
  <c r="AF637" i="22"/>
  <c r="AF638" i="22"/>
  <c r="AF639" i="22"/>
  <c r="AF640" i="22"/>
  <c r="AF641" i="22"/>
  <c r="AF642" i="22"/>
  <c r="AF643" i="22"/>
  <c r="AF644" i="22"/>
  <c r="AF645" i="22"/>
  <c r="AF646" i="22"/>
  <c r="AF647" i="22"/>
  <c r="AF648" i="22"/>
  <c r="AF649" i="22"/>
  <c r="AF650" i="22"/>
  <c r="AF651" i="22"/>
  <c r="AF652" i="22"/>
  <c r="AF653" i="22"/>
  <c r="AF654" i="22"/>
  <c r="AF655" i="22"/>
  <c r="AF656" i="22"/>
  <c r="AF657" i="22"/>
  <c r="AF658" i="22"/>
  <c r="AF659" i="22"/>
  <c r="AF660" i="22"/>
  <c r="AF661" i="22"/>
  <c r="AF662" i="22"/>
  <c r="AF663" i="22"/>
  <c r="AF664" i="22"/>
  <c r="AF665" i="22"/>
  <c r="AF666" i="22"/>
  <c r="AF667" i="22"/>
  <c r="AF668" i="22"/>
  <c r="AF669" i="22"/>
  <c r="AF670" i="22"/>
  <c r="AF671" i="22"/>
  <c r="AF672" i="22"/>
  <c r="AF673" i="22"/>
  <c r="AF674" i="22"/>
  <c r="AF675" i="22"/>
  <c r="AF676" i="22"/>
  <c r="AF677" i="22"/>
  <c r="AF678" i="22"/>
  <c r="AF679" i="22"/>
  <c r="AF680" i="22"/>
  <c r="AF681" i="22"/>
  <c r="AF682" i="22"/>
  <c r="AF683" i="22"/>
  <c r="AF684" i="22"/>
  <c r="AF685" i="22"/>
  <c r="AF686" i="22"/>
  <c r="AF687" i="22"/>
  <c r="AF688" i="22"/>
  <c r="AF689" i="22"/>
  <c r="AF690" i="22"/>
  <c r="AF691" i="22"/>
  <c r="AF692" i="22"/>
  <c r="AF693" i="22"/>
  <c r="AF694" i="22"/>
  <c r="AF695" i="22"/>
  <c r="AF696" i="22"/>
  <c r="AF697" i="22"/>
  <c r="AF698" i="22"/>
  <c r="AF699" i="22"/>
  <c r="AF700" i="22"/>
  <c r="AF701" i="22"/>
  <c r="AF702" i="22"/>
  <c r="AF703" i="22"/>
  <c r="AF704" i="22"/>
  <c r="AF705" i="22"/>
  <c r="AF706" i="22"/>
  <c r="AF707" i="22"/>
  <c r="AF708" i="22"/>
  <c r="AF709" i="22"/>
  <c r="AF710" i="22"/>
  <c r="AF711" i="22"/>
  <c r="AF712" i="22"/>
  <c r="AF713" i="22"/>
  <c r="AF714" i="22"/>
  <c r="AF715" i="22"/>
  <c r="AF716" i="22"/>
  <c r="AF717" i="22"/>
  <c r="AF718" i="22"/>
  <c r="AF719" i="22"/>
  <c r="AF720" i="22"/>
  <c r="AF721" i="22"/>
  <c r="AF722" i="22"/>
  <c r="AF723" i="22"/>
  <c r="AF724" i="22"/>
  <c r="AF725" i="22"/>
  <c r="AF726" i="22"/>
  <c r="AF727" i="22"/>
  <c r="AF728" i="22"/>
  <c r="AF729" i="22"/>
  <c r="AF730" i="22"/>
  <c r="AF731" i="22"/>
  <c r="AF732" i="22"/>
  <c r="AF733" i="22"/>
  <c r="AF734" i="22"/>
  <c r="AF735" i="22"/>
  <c r="AF736" i="22"/>
  <c r="AF737" i="22"/>
  <c r="AF738" i="22"/>
  <c r="AF739" i="22"/>
  <c r="AF740" i="22"/>
  <c r="AF741" i="22"/>
  <c r="AF742" i="22"/>
  <c r="AF743" i="22"/>
  <c r="AF744" i="22"/>
  <c r="AF745" i="22"/>
  <c r="AF746" i="22"/>
  <c r="AF747" i="22"/>
  <c r="AF748" i="22"/>
  <c r="AF749" i="22"/>
  <c r="AF750" i="22"/>
  <c r="AF751" i="22"/>
  <c r="AF752" i="22"/>
  <c r="AF753" i="22"/>
  <c r="AF754" i="22"/>
  <c r="AF755" i="22"/>
  <c r="AF756" i="22"/>
  <c r="AF757" i="22"/>
  <c r="AF758" i="22"/>
  <c r="AF759" i="22"/>
  <c r="AF760" i="22"/>
  <c r="AF761" i="22"/>
  <c r="AF762" i="22"/>
  <c r="AF763" i="22"/>
  <c r="AF764" i="22"/>
  <c r="AF765" i="22"/>
  <c r="AF766" i="22"/>
  <c r="AF767" i="22"/>
  <c r="AF768" i="22"/>
  <c r="AF769" i="22"/>
  <c r="AF770" i="22"/>
  <c r="AF771" i="22"/>
  <c r="AF772" i="22"/>
  <c r="AF773" i="22"/>
  <c r="AF774" i="22"/>
  <c r="AF775" i="22"/>
  <c r="AF776" i="22"/>
  <c r="AF777" i="22"/>
  <c r="AF778" i="22"/>
  <c r="AF779" i="22"/>
  <c r="AF780" i="22"/>
  <c r="AF781" i="22"/>
  <c r="AF782" i="22"/>
  <c r="AF783" i="22"/>
  <c r="AF784" i="22"/>
  <c r="AF785" i="22"/>
  <c r="AF786" i="22"/>
  <c r="AF787" i="22"/>
  <c r="AF788" i="22"/>
  <c r="AF789" i="22"/>
  <c r="AF790" i="22"/>
  <c r="AF791" i="22"/>
  <c r="AF792" i="22"/>
  <c r="AF793" i="22"/>
  <c r="AF794" i="22"/>
  <c r="AF795" i="22"/>
  <c r="AF796" i="22"/>
  <c r="AF797" i="22"/>
  <c r="AF798" i="22"/>
  <c r="AF799" i="22"/>
  <c r="AF800" i="22"/>
  <c r="AF801" i="22"/>
  <c r="AF802" i="22"/>
  <c r="AF803" i="22"/>
  <c r="AF804" i="22"/>
  <c r="AF805" i="22"/>
  <c r="AF806" i="22"/>
  <c r="AF807" i="22"/>
  <c r="AF808" i="22"/>
  <c r="AF809" i="22"/>
  <c r="AF810" i="22"/>
  <c r="AF811" i="22"/>
  <c r="AF812" i="22"/>
  <c r="AF813" i="22"/>
  <c r="AF814" i="22"/>
  <c r="AF815" i="22"/>
  <c r="AF816" i="22"/>
  <c r="AF817" i="22"/>
  <c r="AF818" i="22"/>
  <c r="AF819" i="22"/>
  <c r="AF820" i="22"/>
  <c r="AF821" i="22"/>
  <c r="AF822" i="22"/>
  <c r="AF823" i="22"/>
  <c r="AF824" i="22"/>
  <c r="AF825" i="22"/>
  <c r="AF826" i="22"/>
  <c r="AF827" i="22"/>
  <c r="AF828" i="22"/>
  <c r="AF829" i="22"/>
  <c r="AF830" i="22"/>
  <c r="AF831" i="22"/>
  <c r="AF832" i="22"/>
  <c r="AF833" i="22"/>
  <c r="AF834" i="22"/>
  <c r="AF835" i="22"/>
  <c r="AF836" i="22"/>
  <c r="AF837" i="22"/>
  <c r="AF838" i="22"/>
  <c r="AF839" i="22"/>
  <c r="AF840" i="22"/>
  <c r="AF841" i="22"/>
  <c r="AF842" i="22"/>
  <c r="AF843" i="22"/>
  <c r="AF844" i="22"/>
  <c r="AF845" i="22"/>
  <c r="AF846" i="22"/>
  <c r="AF847" i="22"/>
  <c r="AF848" i="22"/>
  <c r="AF849" i="22"/>
  <c r="AF850" i="22"/>
  <c r="AF851" i="22"/>
  <c r="AF852" i="22"/>
  <c r="AF853" i="22"/>
  <c r="AF854" i="22"/>
  <c r="AF855" i="22"/>
  <c r="AF856" i="22"/>
  <c r="AF857" i="22"/>
  <c r="AF858" i="22"/>
  <c r="AF859" i="22"/>
  <c r="AF860" i="22"/>
  <c r="AF861" i="22"/>
  <c r="AF862" i="22"/>
  <c r="AF863" i="22"/>
  <c r="AF864" i="22"/>
  <c r="AF865" i="22"/>
  <c r="AF866" i="22"/>
  <c r="AF867" i="22"/>
  <c r="AF868" i="22"/>
  <c r="AF869" i="22"/>
  <c r="AF870" i="22"/>
  <c r="AF871" i="22"/>
  <c r="AF872" i="22"/>
  <c r="AF873" i="22"/>
  <c r="AF874" i="22"/>
  <c r="AF875" i="22"/>
  <c r="AF876" i="22"/>
  <c r="AF877" i="22"/>
  <c r="AF878" i="22"/>
  <c r="AF879" i="22"/>
  <c r="AF880" i="22"/>
  <c r="AF881" i="22"/>
  <c r="AF882" i="22"/>
  <c r="AF883" i="22"/>
  <c r="AF884" i="22"/>
  <c r="AF885" i="22"/>
  <c r="AF886" i="22"/>
  <c r="AF887" i="22"/>
  <c r="AF888" i="22"/>
  <c r="AF889" i="22"/>
  <c r="AF890" i="22"/>
  <c r="AF891" i="22"/>
  <c r="AF892" i="22"/>
  <c r="AF893" i="22"/>
  <c r="AF894" i="22"/>
  <c r="AF895" i="22"/>
  <c r="AF896" i="22"/>
  <c r="AF897" i="22"/>
  <c r="AF898" i="22"/>
  <c r="AF899" i="22"/>
  <c r="AF900" i="22"/>
  <c r="AF901" i="22"/>
  <c r="AF902" i="22"/>
  <c r="AF903" i="22"/>
  <c r="AF904" i="22"/>
  <c r="AF905" i="22"/>
  <c r="AF906" i="22"/>
  <c r="AF907" i="22"/>
  <c r="AF908" i="22"/>
  <c r="AF909" i="22"/>
  <c r="AF910" i="22"/>
  <c r="AF911" i="22"/>
  <c r="AF912" i="22"/>
  <c r="AF913" i="22"/>
  <c r="AF914" i="22"/>
  <c r="AF915" i="22"/>
  <c r="AF916" i="22"/>
  <c r="AF917" i="22"/>
  <c r="AF918" i="22"/>
  <c r="AF919" i="22"/>
  <c r="AF920" i="22"/>
  <c r="AF921" i="22"/>
  <c r="AF922" i="22"/>
  <c r="AF923" i="22"/>
  <c r="AF924" i="22"/>
  <c r="AF925" i="22"/>
  <c r="AF926" i="22"/>
  <c r="AF927" i="22"/>
  <c r="AF928" i="22"/>
  <c r="AF929" i="22"/>
  <c r="AF930" i="22"/>
  <c r="AF931" i="22"/>
  <c r="AF932" i="22"/>
  <c r="AF933" i="22"/>
  <c r="AF934" i="22"/>
  <c r="AF935" i="22"/>
  <c r="AF936" i="22"/>
  <c r="AF937" i="22"/>
  <c r="AF938" i="22"/>
  <c r="AF939" i="22"/>
  <c r="AF940" i="22"/>
  <c r="AF941" i="22"/>
  <c r="AF942" i="22"/>
  <c r="AF943" i="22"/>
  <c r="AF944" i="22"/>
  <c r="AE3" i="22"/>
  <c r="AE4" i="22"/>
  <c r="AE5" i="22"/>
  <c r="AE6" i="22"/>
  <c r="AE7" i="22"/>
  <c r="AE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21" i="22"/>
  <c r="AE22" i="22"/>
  <c r="AE23" i="22"/>
  <c r="AE24" i="22"/>
  <c r="AE25" i="22"/>
  <c r="AE26" i="22"/>
  <c r="AE27" i="22"/>
  <c r="AE28" i="22"/>
  <c r="AE29" i="22"/>
  <c r="AE30" i="22"/>
  <c r="AE31" i="22"/>
  <c r="AE32" i="22"/>
  <c r="AE33" i="22"/>
  <c r="AE34" i="22"/>
  <c r="AE35" i="22"/>
  <c r="AE36" i="22"/>
  <c r="AE37" i="22"/>
  <c r="AE38" i="22"/>
  <c r="AE39" i="22"/>
  <c r="AE40" i="22"/>
  <c r="AE41" i="22"/>
  <c r="AE42" i="22"/>
  <c r="AE43" i="22"/>
  <c r="AE44" i="22"/>
  <c r="AE45" i="22"/>
  <c r="AE46" i="22"/>
  <c r="AE47" i="22"/>
  <c r="AE48" i="22"/>
  <c r="AE49" i="22"/>
  <c r="AE50" i="22"/>
  <c r="AE51" i="22"/>
  <c r="AE52" i="22"/>
  <c r="AE53" i="22"/>
  <c r="AE54" i="22"/>
  <c r="AE55" i="22"/>
  <c r="AE56" i="22"/>
  <c r="AE57" i="22"/>
  <c r="AE58" i="22"/>
  <c r="AE59" i="22"/>
  <c r="AE60" i="22"/>
  <c r="AE61" i="22"/>
  <c r="AE62" i="22"/>
  <c r="AE63" i="22"/>
  <c r="AE64" i="22"/>
  <c r="AE65" i="22"/>
  <c r="AE66" i="22"/>
  <c r="AE67" i="22"/>
  <c r="AE68" i="22"/>
  <c r="AE69" i="22"/>
  <c r="AE70" i="22"/>
  <c r="AE71" i="22"/>
  <c r="AE72" i="22"/>
  <c r="AE73" i="22"/>
  <c r="AE74" i="22"/>
  <c r="AE75" i="22"/>
  <c r="AE76" i="22"/>
  <c r="AE77" i="22"/>
  <c r="AE78" i="22"/>
  <c r="AE79" i="22"/>
  <c r="AE80" i="22"/>
  <c r="AE81" i="22"/>
  <c r="AE82" i="22"/>
  <c r="AE83" i="22"/>
  <c r="AE84" i="22"/>
  <c r="AE85" i="22"/>
  <c r="AE86" i="22"/>
  <c r="AE87" i="22"/>
  <c r="AE88" i="22"/>
  <c r="AE89" i="22"/>
  <c r="AE90" i="22"/>
  <c r="AE91" i="22"/>
  <c r="AE92" i="22"/>
  <c r="AE93" i="22"/>
  <c r="AE94" i="22"/>
  <c r="AE95" i="22"/>
  <c r="AE96" i="22"/>
  <c r="AE97" i="22"/>
  <c r="AE98" i="22"/>
  <c r="AE99" i="22"/>
  <c r="AE100" i="22"/>
  <c r="AE101" i="22"/>
  <c r="AE102" i="22"/>
  <c r="AE103" i="22"/>
  <c r="AE104" i="22"/>
  <c r="AE105" i="22"/>
  <c r="AE106" i="22"/>
  <c r="AE107" i="22"/>
  <c r="AE108" i="22"/>
  <c r="AE109" i="22"/>
  <c r="AE110" i="22"/>
  <c r="AE111" i="22"/>
  <c r="AE112" i="22"/>
  <c r="AE113" i="22"/>
  <c r="AE114" i="22"/>
  <c r="AE115" i="22"/>
  <c r="AE116" i="22"/>
  <c r="AE117" i="22"/>
  <c r="AE118" i="22"/>
  <c r="AE119" i="22"/>
  <c r="AE120" i="22"/>
  <c r="AE121" i="22"/>
  <c r="AE122" i="22"/>
  <c r="AE123" i="22"/>
  <c r="AE124" i="22"/>
  <c r="AE125" i="22"/>
  <c r="AE126" i="22"/>
  <c r="AE127" i="22"/>
  <c r="AE128" i="22"/>
  <c r="AE129" i="22"/>
  <c r="AE130" i="22"/>
  <c r="AE131" i="22"/>
  <c r="AE132" i="22"/>
  <c r="AE133" i="22"/>
  <c r="AE134" i="22"/>
  <c r="AE135" i="22"/>
  <c r="AE136" i="22"/>
  <c r="AE137" i="22"/>
  <c r="AE138" i="22"/>
  <c r="AE139" i="22"/>
  <c r="AE140" i="22"/>
  <c r="AE141" i="22"/>
  <c r="AE142" i="22"/>
  <c r="AE143" i="22"/>
  <c r="AE144" i="22"/>
  <c r="AE145" i="22"/>
  <c r="AE146" i="22"/>
  <c r="AE147" i="22"/>
  <c r="AE148" i="22"/>
  <c r="AE149" i="22"/>
  <c r="AE150" i="22"/>
  <c r="AE151" i="22"/>
  <c r="AE152" i="22"/>
  <c r="AE153" i="22"/>
  <c r="AE154" i="22"/>
  <c r="AE155" i="22"/>
  <c r="AE156" i="22"/>
  <c r="AE157" i="22"/>
  <c r="AE158" i="22"/>
  <c r="AE159" i="22"/>
  <c r="AE160" i="22"/>
  <c r="AE161" i="22"/>
  <c r="AE162" i="22"/>
  <c r="AE163" i="22"/>
  <c r="AE164" i="22"/>
  <c r="AE165" i="22"/>
  <c r="AE166" i="22"/>
  <c r="AE167" i="22"/>
  <c r="AE168" i="22"/>
  <c r="AE169" i="22"/>
  <c r="AE170" i="22"/>
  <c r="AE171" i="22"/>
  <c r="AE172" i="22"/>
  <c r="AE173" i="22"/>
  <c r="AE174" i="22"/>
  <c r="AE175" i="22"/>
  <c r="AE176" i="22"/>
  <c r="AE177" i="22"/>
  <c r="AE178" i="22"/>
  <c r="AE179" i="22"/>
  <c r="AE180" i="22"/>
  <c r="AE181" i="22"/>
  <c r="AE182" i="22"/>
  <c r="AE183" i="22"/>
  <c r="AE184" i="22"/>
  <c r="AE185" i="22"/>
  <c r="AE186" i="22"/>
  <c r="AE187" i="22"/>
  <c r="AE188" i="22"/>
  <c r="AE189" i="22"/>
  <c r="AE190" i="22"/>
  <c r="AE191" i="22"/>
  <c r="AE192" i="22"/>
  <c r="AE193" i="22"/>
  <c r="AE194" i="22"/>
  <c r="AE195" i="22"/>
  <c r="AE196" i="22"/>
  <c r="AE197" i="22"/>
  <c r="AE198" i="22"/>
  <c r="AE199" i="22"/>
  <c r="AE200" i="22"/>
  <c r="AE201" i="22"/>
  <c r="AE202" i="22"/>
  <c r="AE203" i="22"/>
  <c r="AE204" i="22"/>
  <c r="AE205" i="22"/>
  <c r="AE206" i="22"/>
  <c r="AE207" i="22"/>
  <c r="AE208" i="22"/>
  <c r="AE209" i="22"/>
  <c r="AE210" i="22"/>
  <c r="AE211" i="22"/>
  <c r="AE212" i="22"/>
  <c r="AE213" i="22"/>
  <c r="AE214" i="22"/>
  <c r="AE215" i="22"/>
  <c r="AE216" i="22"/>
  <c r="AE217" i="22"/>
  <c r="AE218" i="22"/>
  <c r="AE219" i="22"/>
  <c r="AE220" i="22"/>
  <c r="AE221" i="22"/>
  <c r="AE222" i="22"/>
  <c r="AE223" i="22"/>
  <c r="AE224" i="22"/>
  <c r="AE225" i="22"/>
  <c r="AE226" i="22"/>
  <c r="AE227" i="22"/>
  <c r="AE228" i="22"/>
  <c r="AE229" i="22"/>
  <c r="AE230" i="22"/>
  <c r="AE231" i="22"/>
  <c r="AE232" i="22"/>
  <c r="AE233" i="22"/>
  <c r="AE234" i="22"/>
  <c r="AE235" i="22"/>
  <c r="AE236" i="22"/>
  <c r="AE237" i="22"/>
  <c r="AE238" i="22"/>
  <c r="AE239" i="22"/>
  <c r="AE240" i="22"/>
  <c r="AE241" i="22"/>
  <c r="AE242" i="22"/>
  <c r="AE243" i="22"/>
  <c r="AE244" i="22"/>
  <c r="AE245" i="22"/>
  <c r="AE246" i="22"/>
  <c r="AE247" i="22"/>
  <c r="AE248" i="22"/>
  <c r="AE249" i="22"/>
  <c r="AE250" i="22"/>
  <c r="AE251" i="22"/>
  <c r="AE252" i="22"/>
  <c r="AE253" i="22"/>
  <c r="AE254" i="22"/>
  <c r="AE255" i="22"/>
  <c r="AE256" i="22"/>
  <c r="AE257" i="22"/>
  <c r="AE258" i="22"/>
  <c r="AE259" i="22"/>
  <c r="AE260" i="22"/>
  <c r="AE261" i="22"/>
  <c r="AE262" i="22"/>
  <c r="AE263" i="22"/>
  <c r="AE264" i="22"/>
  <c r="AE265" i="22"/>
  <c r="AE266" i="22"/>
  <c r="AE267" i="22"/>
  <c r="AE268" i="22"/>
  <c r="AE269" i="22"/>
  <c r="AE270" i="22"/>
  <c r="AE271" i="22"/>
  <c r="AE272" i="22"/>
  <c r="AE273" i="22"/>
  <c r="AE274" i="22"/>
  <c r="AE275" i="22"/>
  <c r="AE276" i="22"/>
  <c r="AE277" i="22"/>
  <c r="AE278" i="22"/>
  <c r="AE279" i="22"/>
  <c r="AE280" i="22"/>
  <c r="AE281" i="22"/>
  <c r="AE282" i="22"/>
  <c r="AE283" i="22"/>
  <c r="AE284" i="22"/>
  <c r="AE285" i="22"/>
  <c r="AE286" i="22"/>
  <c r="AE287" i="22"/>
  <c r="AE288" i="22"/>
  <c r="AE289" i="22"/>
  <c r="AE290" i="22"/>
  <c r="AE291" i="22"/>
  <c r="AE292" i="22"/>
  <c r="AE293" i="22"/>
  <c r="AE294" i="22"/>
  <c r="AE295" i="22"/>
  <c r="AE296" i="22"/>
  <c r="AE297" i="22"/>
  <c r="AE298" i="22"/>
  <c r="AE299" i="22"/>
  <c r="AE300" i="22"/>
  <c r="AE301" i="22"/>
  <c r="AE302" i="22"/>
  <c r="AE303" i="22"/>
  <c r="AE304" i="22"/>
  <c r="AE305" i="22"/>
  <c r="AE306" i="22"/>
  <c r="AE307" i="22"/>
  <c r="AE308" i="22"/>
  <c r="AE309" i="22"/>
  <c r="AE310" i="22"/>
  <c r="AE311" i="22"/>
  <c r="AE312" i="22"/>
  <c r="AE313" i="22"/>
  <c r="AE314" i="22"/>
  <c r="AE315" i="22"/>
  <c r="AE316" i="22"/>
  <c r="AE317" i="22"/>
  <c r="AE318" i="22"/>
  <c r="AE319" i="22"/>
  <c r="AE320" i="22"/>
  <c r="AE321" i="22"/>
  <c r="AE322" i="22"/>
  <c r="AE323" i="22"/>
  <c r="AE324" i="22"/>
  <c r="AE325" i="22"/>
  <c r="AE326" i="22"/>
  <c r="AE327" i="22"/>
  <c r="AE328" i="22"/>
  <c r="AE329" i="22"/>
  <c r="AE330" i="22"/>
  <c r="AE331" i="22"/>
  <c r="AE332" i="22"/>
  <c r="AE333" i="22"/>
  <c r="AE334" i="22"/>
  <c r="AE335" i="22"/>
  <c r="AE336" i="22"/>
  <c r="AE337" i="22"/>
  <c r="AE338" i="22"/>
  <c r="AE339" i="22"/>
  <c r="AE340" i="22"/>
  <c r="AE341" i="22"/>
  <c r="AE342" i="22"/>
  <c r="AE343" i="22"/>
  <c r="AE344" i="22"/>
  <c r="AE345" i="22"/>
  <c r="AE346" i="22"/>
  <c r="AE347" i="22"/>
  <c r="AE348" i="22"/>
  <c r="AE349" i="22"/>
  <c r="AE350" i="22"/>
  <c r="AE351" i="22"/>
  <c r="AE352" i="22"/>
  <c r="AE353" i="22"/>
  <c r="AE354" i="22"/>
  <c r="AE355" i="22"/>
  <c r="AE356" i="22"/>
  <c r="AE357" i="22"/>
  <c r="AE358" i="22"/>
  <c r="AE359" i="22"/>
  <c r="AE360" i="22"/>
  <c r="AE361" i="22"/>
  <c r="AE362" i="22"/>
  <c r="AE363" i="22"/>
  <c r="AE364" i="22"/>
  <c r="AE365" i="22"/>
  <c r="AE366" i="22"/>
  <c r="AE367" i="22"/>
  <c r="AE368" i="22"/>
  <c r="AE369" i="22"/>
  <c r="AE370" i="22"/>
  <c r="AE371" i="22"/>
  <c r="AE372" i="22"/>
  <c r="AE373" i="22"/>
  <c r="AE374" i="22"/>
  <c r="AE375" i="22"/>
  <c r="AE376" i="22"/>
  <c r="AE377" i="22"/>
  <c r="AE378" i="22"/>
  <c r="AE379" i="22"/>
  <c r="AE380" i="22"/>
  <c r="AE381" i="22"/>
  <c r="AE382" i="22"/>
  <c r="AE383" i="22"/>
  <c r="AE384" i="22"/>
  <c r="AE385" i="22"/>
  <c r="AE386" i="22"/>
  <c r="AE387" i="22"/>
  <c r="AE388" i="22"/>
  <c r="AE389" i="22"/>
  <c r="AE390" i="22"/>
  <c r="AE391" i="22"/>
  <c r="AE392" i="22"/>
  <c r="AE393" i="22"/>
  <c r="AE394" i="22"/>
  <c r="AE395" i="22"/>
  <c r="AE396" i="22"/>
  <c r="AE397" i="22"/>
  <c r="AE398" i="22"/>
  <c r="AE399" i="22"/>
  <c r="AE400" i="22"/>
  <c r="AE401" i="22"/>
  <c r="AE402" i="22"/>
  <c r="AE403" i="22"/>
  <c r="AE404" i="22"/>
  <c r="AE405" i="22"/>
  <c r="AE406" i="22"/>
  <c r="AE407" i="22"/>
  <c r="AE408" i="22"/>
  <c r="AE409" i="22"/>
  <c r="AE410" i="22"/>
  <c r="AE411" i="22"/>
  <c r="AE412" i="22"/>
  <c r="AE413" i="22"/>
  <c r="AE414" i="22"/>
  <c r="AE415" i="22"/>
  <c r="AE416" i="22"/>
  <c r="AE417" i="22"/>
  <c r="AE418" i="22"/>
  <c r="AE419" i="22"/>
  <c r="AE420" i="22"/>
  <c r="AE421" i="22"/>
  <c r="AE422" i="22"/>
  <c r="AE423" i="22"/>
  <c r="AE424" i="22"/>
  <c r="AE425" i="22"/>
  <c r="AE426" i="22"/>
  <c r="AE427" i="22"/>
  <c r="AE428" i="22"/>
  <c r="AE429" i="22"/>
  <c r="AE430" i="22"/>
  <c r="AE431" i="22"/>
  <c r="AE432" i="22"/>
  <c r="AE433" i="22"/>
  <c r="AE434" i="22"/>
  <c r="AE435" i="22"/>
  <c r="AE436" i="22"/>
  <c r="AE437" i="22"/>
  <c r="AE438" i="22"/>
  <c r="AE439" i="22"/>
  <c r="AE440" i="22"/>
  <c r="AE441" i="22"/>
  <c r="AE442" i="22"/>
  <c r="AE443" i="22"/>
  <c r="AE444" i="22"/>
  <c r="AE445" i="22"/>
  <c r="AE446" i="22"/>
  <c r="AE447" i="22"/>
  <c r="AE448" i="22"/>
  <c r="AE449" i="22"/>
  <c r="AE450" i="22"/>
  <c r="AE451" i="22"/>
  <c r="AE452" i="22"/>
  <c r="AE453" i="22"/>
  <c r="AE454" i="22"/>
  <c r="AE455" i="22"/>
  <c r="AE456" i="22"/>
  <c r="AE457" i="22"/>
  <c r="AE458" i="22"/>
  <c r="AE459" i="22"/>
  <c r="AE460" i="22"/>
  <c r="AE461" i="22"/>
  <c r="AE462" i="22"/>
  <c r="AE463" i="22"/>
  <c r="AE464" i="22"/>
  <c r="AE465" i="22"/>
  <c r="AE466" i="22"/>
  <c r="AE467" i="22"/>
  <c r="AE468" i="22"/>
  <c r="AE469" i="22"/>
  <c r="AE470" i="22"/>
  <c r="AE471" i="22"/>
  <c r="AE472" i="22"/>
  <c r="AE473" i="22"/>
  <c r="AE474" i="22"/>
  <c r="AE475" i="22"/>
  <c r="AE476" i="22"/>
  <c r="AE477" i="22"/>
  <c r="AE478" i="22"/>
  <c r="AE479" i="22"/>
  <c r="AE480" i="22"/>
  <c r="AE481" i="22"/>
  <c r="AE482" i="22"/>
  <c r="AE483" i="22"/>
  <c r="AE484" i="22"/>
  <c r="AE485" i="22"/>
  <c r="AE486" i="22"/>
  <c r="AE487" i="22"/>
  <c r="AE488" i="22"/>
  <c r="AE489" i="22"/>
  <c r="AE490" i="22"/>
  <c r="AE491" i="22"/>
  <c r="AE492" i="22"/>
  <c r="AE493" i="22"/>
  <c r="AE494" i="22"/>
  <c r="AE495" i="22"/>
  <c r="AE496" i="22"/>
  <c r="AE497" i="22"/>
  <c r="AE498" i="22"/>
  <c r="AE499" i="22"/>
  <c r="AE500" i="22"/>
  <c r="AE501" i="22"/>
  <c r="AE502" i="22"/>
  <c r="AE503" i="22"/>
  <c r="AE504" i="22"/>
  <c r="AE505" i="22"/>
  <c r="AE506" i="22"/>
  <c r="AE507" i="22"/>
  <c r="AE508" i="22"/>
  <c r="AE509" i="22"/>
  <c r="AE510" i="22"/>
  <c r="AE511" i="22"/>
  <c r="AE512" i="22"/>
  <c r="AE513" i="22"/>
  <c r="AE514" i="22"/>
  <c r="AE515" i="22"/>
  <c r="AE516" i="22"/>
  <c r="AE517" i="22"/>
  <c r="AE518" i="22"/>
  <c r="AE519" i="22"/>
  <c r="AE520" i="22"/>
  <c r="AE521" i="22"/>
  <c r="AE522" i="22"/>
  <c r="AE523" i="22"/>
  <c r="AE524" i="22"/>
  <c r="AE525" i="22"/>
  <c r="AE526" i="22"/>
  <c r="AE527" i="22"/>
  <c r="AE528" i="22"/>
  <c r="AE529" i="22"/>
  <c r="AE530" i="22"/>
  <c r="AE531" i="22"/>
  <c r="AE532" i="22"/>
  <c r="AE533" i="22"/>
  <c r="AE534" i="22"/>
  <c r="AE535" i="22"/>
  <c r="AE536" i="22"/>
  <c r="AE537" i="22"/>
  <c r="AE538" i="22"/>
  <c r="AE539" i="22"/>
  <c r="AE540" i="22"/>
  <c r="AE541" i="22"/>
  <c r="AE542" i="22"/>
  <c r="AE543" i="22"/>
  <c r="AE544" i="22"/>
  <c r="AE545" i="22"/>
  <c r="AE546" i="22"/>
  <c r="AE547" i="22"/>
  <c r="AE548" i="22"/>
  <c r="AE549" i="22"/>
  <c r="AE550" i="22"/>
  <c r="AE551" i="22"/>
  <c r="AE552" i="22"/>
  <c r="AE553" i="22"/>
  <c r="AE554" i="22"/>
  <c r="AE555" i="22"/>
  <c r="AE556" i="22"/>
  <c r="AE557" i="22"/>
  <c r="AE558" i="22"/>
  <c r="AE559" i="22"/>
  <c r="AE560" i="22"/>
  <c r="AE561" i="22"/>
  <c r="AE562" i="22"/>
  <c r="AE563" i="22"/>
  <c r="AE564" i="22"/>
  <c r="AE565" i="22"/>
  <c r="AE566" i="22"/>
  <c r="AE567" i="22"/>
  <c r="AE568" i="22"/>
  <c r="AE569" i="22"/>
  <c r="AE570" i="22"/>
  <c r="AE571" i="22"/>
  <c r="AE572" i="22"/>
  <c r="AE573" i="22"/>
  <c r="AE574" i="22"/>
  <c r="AE575" i="22"/>
  <c r="AE576" i="22"/>
  <c r="AE577" i="22"/>
  <c r="AE578" i="22"/>
  <c r="AE579" i="22"/>
  <c r="AE580" i="22"/>
  <c r="AE581" i="22"/>
  <c r="AE582" i="22"/>
  <c r="AE583" i="22"/>
  <c r="AE584" i="22"/>
  <c r="AE585" i="22"/>
  <c r="AE586" i="22"/>
  <c r="AE587" i="22"/>
  <c r="AE588" i="22"/>
  <c r="AE589" i="22"/>
  <c r="AE590" i="22"/>
  <c r="AE591" i="22"/>
  <c r="AE592" i="22"/>
  <c r="AE593" i="22"/>
  <c r="AE594" i="22"/>
  <c r="AE595" i="22"/>
  <c r="AE596" i="22"/>
  <c r="AE597" i="22"/>
  <c r="AE598" i="22"/>
  <c r="AE599" i="22"/>
  <c r="AE600" i="22"/>
  <c r="AE601" i="22"/>
  <c r="AE602" i="22"/>
  <c r="AE603" i="22"/>
  <c r="AE604" i="22"/>
  <c r="AE605" i="22"/>
  <c r="AE606" i="22"/>
  <c r="AE607" i="22"/>
  <c r="AE608" i="22"/>
  <c r="AE609" i="22"/>
  <c r="AE610" i="22"/>
  <c r="AE611" i="22"/>
  <c r="AE612" i="22"/>
  <c r="AE613" i="22"/>
  <c r="AE614" i="22"/>
  <c r="AE615" i="22"/>
  <c r="AE616" i="22"/>
  <c r="AE617" i="22"/>
  <c r="AE618" i="22"/>
  <c r="AE619" i="22"/>
  <c r="AE620" i="22"/>
  <c r="AE621" i="22"/>
  <c r="AE622" i="22"/>
  <c r="AE623" i="22"/>
  <c r="AE624" i="22"/>
  <c r="AE625" i="22"/>
  <c r="AE626" i="22"/>
  <c r="AE627" i="22"/>
  <c r="AE628" i="22"/>
  <c r="AE629" i="22"/>
  <c r="AE630" i="22"/>
  <c r="AE631" i="22"/>
  <c r="AE632" i="22"/>
  <c r="AE633" i="22"/>
  <c r="AE634" i="22"/>
  <c r="AE635" i="22"/>
  <c r="AE636" i="22"/>
  <c r="AE637" i="22"/>
  <c r="AE638" i="22"/>
  <c r="AE639" i="22"/>
  <c r="AE640" i="22"/>
  <c r="AE641" i="22"/>
  <c r="AE642" i="22"/>
  <c r="AE643" i="22"/>
  <c r="AE644" i="22"/>
  <c r="AE645" i="22"/>
  <c r="AE646" i="22"/>
  <c r="AE647" i="22"/>
  <c r="AE648" i="22"/>
  <c r="AE649" i="22"/>
  <c r="AE650" i="22"/>
  <c r="AE651" i="22"/>
  <c r="AE652" i="22"/>
  <c r="AE653" i="22"/>
  <c r="AE654" i="22"/>
  <c r="AE655" i="22"/>
  <c r="AE656" i="22"/>
  <c r="AE657" i="22"/>
  <c r="AE658" i="22"/>
  <c r="AE659" i="22"/>
  <c r="AE660" i="22"/>
  <c r="AE661" i="22"/>
  <c r="AE662" i="22"/>
  <c r="AE663" i="22"/>
  <c r="AE664" i="22"/>
  <c r="AE665" i="22"/>
  <c r="AE666" i="22"/>
  <c r="AE667" i="22"/>
  <c r="AE668" i="22"/>
  <c r="AE669" i="22"/>
  <c r="AE670" i="22"/>
  <c r="AE671" i="22"/>
  <c r="AE672" i="22"/>
  <c r="AE673" i="22"/>
  <c r="AE674" i="22"/>
  <c r="AE675" i="22"/>
  <c r="AE676" i="22"/>
  <c r="AE677" i="22"/>
  <c r="AE678" i="22"/>
  <c r="AE679" i="22"/>
  <c r="AE680" i="22"/>
  <c r="AE681" i="22"/>
  <c r="AE682" i="22"/>
  <c r="AE683" i="22"/>
  <c r="AE684" i="22"/>
  <c r="AE685" i="22"/>
  <c r="AE686" i="22"/>
  <c r="AE687" i="22"/>
  <c r="AE688" i="22"/>
  <c r="AE689" i="22"/>
  <c r="AE690" i="22"/>
  <c r="AE691" i="22"/>
  <c r="AE692" i="22"/>
  <c r="AE693" i="22"/>
  <c r="AE694" i="22"/>
  <c r="AE695" i="22"/>
  <c r="AE696" i="22"/>
  <c r="AE697" i="22"/>
  <c r="AE698" i="22"/>
  <c r="AE699" i="22"/>
  <c r="AE700" i="22"/>
  <c r="AE701" i="22"/>
  <c r="AE702" i="22"/>
  <c r="AE703" i="22"/>
  <c r="AE704" i="22"/>
  <c r="AE705" i="22"/>
  <c r="AE706" i="22"/>
  <c r="AE707" i="22"/>
  <c r="AE708" i="22"/>
  <c r="AE709" i="22"/>
  <c r="AE710" i="22"/>
  <c r="AE711" i="22"/>
  <c r="AE712" i="22"/>
  <c r="AE713" i="22"/>
  <c r="AE714" i="22"/>
  <c r="AE715" i="22"/>
  <c r="AE716" i="22"/>
  <c r="AE717" i="22"/>
  <c r="AE718" i="22"/>
  <c r="AE719" i="22"/>
  <c r="AE720" i="22"/>
  <c r="AE721" i="22"/>
  <c r="AE722" i="22"/>
  <c r="AE723" i="22"/>
  <c r="AE724" i="22"/>
  <c r="AE725" i="22"/>
  <c r="AE726" i="22"/>
  <c r="AE727" i="22"/>
  <c r="AE728" i="22"/>
  <c r="AE729" i="22"/>
  <c r="AE730" i="22"/>
  <c r="AE731" i="22"/>
  <c r="AE732" i="22"/>
  <c r="AE733" i="22"/>
  <c r="AE734" i="22"/>
  <c r="AE735" i="22"/>
  <c r="AE736" i="22"/>
  <c r="AE737" i="22"/>
  <c r="AE738" i="22"/>
  <c r="AE739" i="22"/>
  <c r="AE740" i="22"/>
  <c r="AE741" i="22"/>
  <c r="AE742" i="22"/>
  <c r="AE743" i="22"/>
  <c r="AE744" i="22"/>
  <c r="AE745" i="22"/>
  <c r="AE746" i="22"/>
  <c r="AE747" i="22"/>
  <c r="AE748" i="22"/>
  <c r="AE749" i="22"/>
  <c r="AE750" i="22"/>
  <c r="AE751" i="22"/>
  <c r="AE752" i="22"/>
  <c r="AE753" i="22"/>
  <c r="AE754" i="22"/>
  <c r="AE755" i="22"/>
  <c r="AE756" i="22"/>
  <c r="AE757" i="22"/>
  <c r="AE758" i="22"/>
  <c r="AE759" i="22"/>
  <c r="AE760" i="22"/>
  <c r="AE761" i="22"/>
  <c r="AE762" i="22"/>
  <c r="AE763" i="22"/>
  <c r="AE764" i="22"/>
  <c r="AE765" i="22"/>
  <c r="AE766" i="22"/>
  <c r="AE767" i="22"/>
  <c r="AE768" i="22"/>
  <c r="AE769" i="22"/>
  <c r="AE770" i="22"/>
  <c r="AE771" i="22"/>
  <c r="AE772" i="22"/>
  <c r="AE773" i="22"/>
  <c r="AE774" i="22"/>
  <c r="AE775" i="22"/>
  <c r="AE776" i="22"/>
  <c r="AE777" i="22"/>
  <c r="AE778" i="22"/>
  <c r="AE779" i="22"/>
  <c r="AE780" i="22"/>
  <c r="AE781" i="22"/>
  <c r="AE782" i="22"/>
  <c r="AE783" i="22"/>
  <c r="AE784" i="22"/>
  <c r="AE785" i="22"/>
  <c r="AE786" i="22"/>
  <c r="AE787" i="22"/>
  <c r="AE788" i="22"/>
  <c r="AE789" i="22"/>
  <c r="AE790" i="22"/>
  <c r="AE791" i="22"/>
  <c r="AE792" i="22"/>
  <c r="AE793" i="22"/>
  <c r="AE794" i="22"/>
  <c r="AE795" i="22"/>
  <c r="AE796" i="22"/>
  <c r="AE797" i="22"/>
  <c r="AE798" i="22"/>
  <c r="AE799" i="22"/>
  <c r="AE800" i="22"/>
  <c r="AE801" i="22"/>
  <c r="AE802" i="22"/>
  <c r="AE803" i="22"/>
  <c r="AE804" i="22"/>
  <c r="AE805" i="22"/>
  <c r="AE806" i="22"/>
  <c r="AE807" i="22"/>
  <c r="AE808" i="22"/>
  <c r="AE809" i="22"/>
  <c r="AE810" i="22"/>
  <c r="AE811" i="22"/>
  <c r="AE812" i="22"/>
  <c r="AE813" i="22"/>
  <c r="AE814" i="22"/>
  <c r="AE815" i="22"/>
  <c r="AE816" i="22"/>
  <c r="AE817" i="22"/>
  <c r="AE818" i="22"/>
  <c r="AE819" i="22"/>
  <c r="AE820" i="22"/>
  <c r="AE821" i="22"/>
  <c r="AE822" i="22"/>
  <c r="AE823" i="22"/>
  <c r="AE824" i="22"/>
  <c r="AE825" i="22"/>
  <c r="AE826" i="22"/>
  <c r="AE827" i="22"/>
  <c r="AE828" i="22"/>
  <c r="AE829" i="22"/>
  <c r="AE830" i="22"/>
  <c r="AE831" i="22"/>
  <c r="AE832" i="22"/>
  <c r="AE833" i="22"/>
  <c r="AE834" i="22"/>
  <c r="AE835" i="22"/>
  <c r="AE836" i="22"/>
  <c r="AE837" i="22"/>
  <c r="AE838" i="22"/>
  <c r="AE839" i="22"/>
  <c r="AE840" i="22"/>
  <c r="AE841" i="22"/>
  <c r="AE842" i="22"/>
  <c r="AE843" i="22"/>
  <c r="AE844" i="22"/>
  <c r="AE845" i="22"/>
  <c r="AE846" i="22"/>
  <c r="AE847" i="22"/>
  <c r="AE848" i="22"/>
  <c r="AE849" i="22"/>
  <c r="AE850" i="22"/>
  <c r="AE851" i="22"/>
  <c r="AE852" i="22"/>
  <c r="AE853" i="22"/>
  <c r="AE854" i="22"/>
  <c r="AE855" i="22"/>
  <c r="AE856" i="22"/>
  <c r="AE857" i="22"/>
  <c r="AE858" i="22"/>
  <c r="AE859" i="22"/>
  <c r="AE860" i="22"/>
  <c r="AE861" i="22"/>
  <c r="AE862" i="22"/>
  <c r="AE863" i="22"/>
  <c r="AE864" i="22"/>
  <c r="AE865" i="22"/>
  <c r="AE866" i="22"/>
  <c r="AE867" i="22"/>
  <c r="AE868" i="22"/>
  <c r="AE869" i="22"/>
  <c r="AE870" i="22"/>
  <c r="AE871" i="22"/>
  <c r="AE872" i="22"/>
  <c r="AE873" i="22"/>
  <c r="AE874" i="22"/>
  <c r="AE875" i="22"/>
  <c r="AE876" i="22"/>
  <c r="AE877" i="22"/>
  <c r="AE878" i="22"/>
  <c r="AE879" i="22"/>
  <c r="AE880" i="22"/>
  <c r="AE881" i="22"/>
  <c r="AE882" i="22"/>
  <c r="AE883" i="22"/>
  <c r="AE884" i="22"/>
  <c r="AE885" i="22"/>
  <c r="AE886" i="22"/>
  <c r="AE887" i="22"/>
  <c r="AE888" i="22"/>
  <c r="AE889" i="22"/>
  <c r="AE890" i="22"/>
  <c r="AE891" i="22"/>
  <c r="AE892" i="22"/>
  <c r="AE893" i="22"/>
  <c r="AE894" i="22"/>
  <c r="AE895" i="22"/>
  <c r="AE896" i="22"/>
  <c r="AE897" i="22"/>
  <c r="AE898" i="22"/>
  <c r="AE899" i="22"/>
  <c r="AE900" i="22"/>
  <c r="AE901" i="22"/>
  <c r="AE902" i="22"/>
  <c r="AE903" i="22"/>
  <c r="AE904" i="22"/>
  <c r="AE905" i="22"/>
  <c r="AE906" i="22"/>
  <c r="AE907" i="22"/>
  <c r="AE908" i="22"/>
  <c r="AE909" i="22"/>
  <c r="AE910" i="22"/>
  <c r="AE911" i="22"/>
  <c r="AE912" i="22"/>
  <c r="AE913" i="22"/>
  <c r="AE914" i="22"/>
  <c r="AE915" i="22"/>
  <c r="AE916" i="22"/>
  <c r="AE917" i="22"/>
  <c r="AE918" i="22"/>
  <c r="AE919" i="22"/>
  <c r="AE920" i="22"/>
  <c r="AE921" i="22"/>
  <c r="AE922" i="22"/>
  <c r="AE923" i="22"/>
  <c r="AE924" i="22"/>
  <c r="AE925" i="22"/>
  <c r="AE926" i="22"/>
  <c r="AE927" i="22"/>
  <c r="AE928" i="22"/>
  <c r="AE929" i="22"/>
  <c r="AE930" i="22"/>
  <c r="AE931" i="22"/>
  <c r="AE932" i="22"/>
  <c r="AE933" i="22"/>
  <c r="AE934" i="22"/>
  <c r="AE935" i="22"/>
  <c r="AE936" i="22"/>
  <c r="AE937" i="22"/>
  <c r="AE938" i="22"/>
  <c r="AE939" i="22"/>
  <c r="AE940" i="22"/>
  <c r="AE941" i="22"/>
  <c r="AE942" i="22"/>
  <c r="AE943" i="22"/>
  <c r="AE944" i="22"/>
  <c r="AD3" i="22"/>
  <c r="AD4" i="22"/>
  <c r="AD5" i="22"/>
  <c r="AD6" i="22"/>
  <c r="AD7" i="22"/>
  <c r="AD8" i="22"/>
  <c r="AD9" i="22"/>
  <c r="AD10" i="22"/>
  <c r="AD11" i="22"/>
  <c r="AD12" i="22"/>
  <c r="AD13" i="22"/>
  <c r="AD14" i="22"/>
  <c r="AD15" i="22"/>
  <c r="AD16" i="22"/>
  <c r="AD17" i="22"/>
  <c r="AD18" i="22"/>
  <c r="AD19" i="22"/>
  <c r="AD20" i="22"/>
  <c r="AD21" i="22"/>
  <c r="AD22" i="22"/>
  <c r="AD23" i="22"/>
  <c r="AD24" i="22"/>
  <c r="AD25" i="22"/>
  <c r="AD26" i="22"/>
  <c r="AD27" i="22"/>
  <c r="AD28" i="22"/>
  <c r="AD29" i="22"/>
  <c r="AD30" i="22"/>
  <c r="AD31" i="22"/>
  <c r="AD32" i="22"/>
  <c r="AD33" i="22"/>
  <c r="AD34" i="22"/>
  <c r="AD35" i="22"/>
  <c r="AD36" i="22"/>
  <c r="AD37" i="22"/>
  <c r="AD38" i="22"/>
  <c r="AD39" i="22"/>
  <c r="AD40" i="22"/>
  <c r="AD41" i="22"/>
  <c r="AD42" i="22"/>
  <c r="AD43" i="22"/>
  <c r="AD44" i="22"/>
  <c r="AD45" i="22"/>
  <c r="AD46" i="22"/>
  <c r="AD47" i="22"/>
  <c r="AD48" i="22"/>
  <c r="AD49" i="22"/>
  <c r="AD50" i="22"/>
  <c r="AD51" i="22"/>
  <c r="AD52" i="22"/>
  <c r="AD53" i="22"/>
  <c r="AD54" i="22"/>
  <c r="AD55" i="22"/>
  <c r="AD56" i="22"/>
  <c r="AD57" i="22"/>
  <c r="AD58" i="22"/>
  <c r="AD59" i="22"/>
  <c r="AD60" i="22"/>
  <c r="AD61" i="22"/>
  <c r="AD62" i="22"/>
  <c r="AD63" i="22"/>
  <c r="AD64" i="22"/>
  <c r="AD65" i="22"/>
  <c r="AD66" i="22"/>
  <c r="AD67" i="22"/>
  <c r="AD68" i="22"/>
  <c r="AD69" i="22"/>
  <c r="AD70" i="22"/>
  <c r="AD71" i="22"/>
  <c r="AD72" i="22"/>
  <c r="AD73" i="22"/>
  <c r="AD74" i="22"/>
  <c r="AD75" i="22"/>
  <c r="AD76" i="22"/>
  <c r="AD77" i="22"/>
  <c r="AD78" i="22"/>
  <c r="AD79" i="22"/>
  <c r="AD80" i="22"/>
  <c r="AD81" i="22"/>
  <c r="AD82" i="22"/>
  <c r="AD83" i="22"/>
  <c r="AD84" i="22"/>
  <c r="AD85" i="22"/>
  <c r="AD86" i="22"/>
  <c r="AD87" i="22"/>
  <c r="AD88" i="22"/>
  <c r="AD89" i="22"/>
  <c r="AD90" i="22"/>
  <c r="AD91" i="22"/>
  <c r="AD92" i="22"/>
  <c r="AD93" i="22"/>
  <c r="AD94" i="22"/>
  <c r="AD95" i="22"/>
  <c r="AD96" i="22"/>
  <c r="AD97" i="22"/>
  <c r="AD98" i="22"/>
  <c r="AD99" i="22"/>
  <c r="AD100" i="22"/>
  <c r="AD101" i="22"/>
  <c r="AD102" i="22"/>
  <c r="AD103" i="22"/>
  <c r="AD104" i="22"/>
  <c r="AD105" i="22"/>
  <c r="AD106" i="22"/>
  <c r="AD107" i="22"/>
  <c r="AD108" i="22"/>
  <c r="AD109" i="22"/>
  <c r="AD110" i="22"/>
  <c r="AD111" i="22"/>
  <c r="AD112" i="22"/>
  <c r="AD113" i="22"/>
  <c r="AD114" i="22"/>
  <c r="AD115" i="22"/>
  <c r="AD116" i="22"/>
  <c r="AD117" i="22"/>
  <c r="AD118" i="22"/>
  <c r="AD119" i="22"/>
  <c r="AD120" i="22"/>
  <c r="AD121" i="22"/>
  <c r="AD122" i="22"/>
  <c r="AD123" i="22"/>
  <c r="AD124" i="22"/>
  <c r="AD125" i="22"/>
  <c r="AD126" i="22"/>
  <c r="AD127" i="22"/>
  <c r="AD128" i="22"/>
  <c r="AD129" i="22"/>
  <c r="AD130" i="22"/>
  <c r="AD131" i="22"/>
  <c r="AD132" i="22"/>
  <c r="AD133" i="22"/>
  <c r="AD134" i="22"/>
  <c r="AD135" i="22"/>
  <c r="AD136" i="22"/>
  <c r="AD137" i="22"/>
  <c r="AD138" i="22"/>
  <c r="AD139" i="22"/>
  <c r="AD140" i="22"/>
  <c r="AD141" i="22"/>
  <c r="AD142" i="22"/>
  <c r="AD143" i="22"/>
  <c r="AD144" i="22"/>
  <c r="AD145" i="22"/>
  <c r="AD146" i="22"/>
  <c r="AD147" i="22"/>
  <c r="AD148" i="22"/>
  <c r="AD149" i="22"/>
  <c r="AD150" i="22"/>
  <c r="AD151" i="22"/>
  <c r="AD152" i="22"/>
  <c r="AD153" i="22"/>
  <c r="AD154" i="22"/>
  <c r="AD155" i="22"/>
  <c r="AD156" i="22"/>
  <c r="AD157" i="22"/>
  <c r="AD158" i="22"/>
  <c r="AD159" i="22"/>
  <c r="AD160" i="22"/>
  <c r="AD161" i="22"/>
  <c r="AD162" i="22"/>
  <c r="AD163" i="22"/>
  <c r="AD164" i="22"/>
  <c r="AD165" i="22"/>
  <c r="AD166" i="22"/>
  <c r="AD167" i="22"/>
  <c r="AD168" i="22"/>
  <c r="AD169" i="22"/>
  <c r="AD170" i="22"/>
  <c r="AD171" i="22"/>
  <c r="AD172" i="22"/>
  <c r="AD173" i="22"/>
  <c r="AD174" i="22"/>
  <c r="AD175" i="22"/>
  <c r="AD176" i="22"/>
  <c r="AD177" i="22"/>
  <c r="AD178" i="22"/>
  <c r="AD179" i="22"/>
  <c r="AD180" i="22"/>
  <c r="AD181" i="22"/>
  <c r="AD182" i="22"/>
  <c r="AD183" i="22"/>
  <c r="AD184" i="22"/>
  <c r="AD185" i="22"/>
  <c r="AD186" i="22"/>
  <c r="AD187" i="22"/>
  <c r="AD188" i="22"/>
  <c r="AD189" i="22"/>
  <c r="AD190" i="22"/>
  <c r="AD191" i="22"/>
  <c r="AD192" i="22"/>
  <c r="AD193" i="22"/>
  <c r="AD194" i="22"/>
  <c r="AD195" i="22"/>
  <c r="AD196" i="22"/>
  <c r="AD197" i="22"/>
  <c r="AD198" i="22"/>
  <c r="AD199" i="22"/>
  <c r="AD200" i="22"/>
  <c r="AD201" i="22"/>
  <c r="AD202" i="22"/>
  <c r="AD203" i="22"/>
  <c r="AD204" i="22"/>
  <c r="AD205" i="22"/>
  <c r="AD206" i="22"/>
  <c r="AD207" i="22"/>
  <c r="AD208" i="22"/>
  <c r="AD209" i="22"/>
  <c r="AD210" i="22"/>
  <c r="AD211" i="22"/>
  <c r="AD212" i="22"/>
  <c r="AD213" i="22"/>
  <c r="AD214" i="22"/>
  <c r="AD215" i="22"/>
  <c r="AD216" i="22"/>
  <c r="AD217" i="22"/>
  <c r="AD218" i="22"/>
  <c r="AD219" i="22"/>
  <c r="AD220" i="22"/>
  <c r="AD221" i="22"/>
  <c r="AD222" i="22"/>
  <c r="AD223" i="22"/>
  <c r="AD224" i="22"/>
  <c r="AD225" i="22"/>
  <c r="AD226" i="22"/>
  <c r="AD227" i="22"/>
  <c r="AD228" i="22"/>
  <c r="AD229" i="22"/>
  <c r="AD230" i="22"/>
  <c r="AD231" i="22"/>
  <c r="AD232" i="22"/>
  <c r="AD233" i="22"/>
  <c r="AD234" i="22"/>
  <c r="AD235" i="22"/>
  <c r="AD236" i="22"/>
  <c r="AD237" i="22"/>
  <c r="AD238" i="22"/>
  <c r="AD239" i="22"/>
  <c r="AD240" i="22"/>
  <c r="AD241" i="22"/>
  <c r="AD242" i="22"/>
  <c r="AD243" i="22"/>
  <c r="AD244" i="22"/>
  <c r="AD245" i="22"/>
  <c r="AD246" i="22"/>
  <c r="AD247" i="22"/>
  <c r="AD248" i="22"/>
  <c r="AD249" i="22"/>
  <c r="AD250" i="22"/>
  <c r="AD251" i="22"/>
  <c r="AD252" i="22"/>
  <c r="AD253" i="22"/>
  <c r="AD254" i="22"/>
  <c r="AD255" i="22"/>
  <c r="AD256" i="22"/>
  <c r="AD257" i="22"/>
  <c r="AD258" i="22"/>
  <c r="AD259" i="22"/>
  <c r="AD260" i="22"/>
  <c r="AD261" i="22"/>
  <c r="AD262" i="22"/>
  <c r="AD263" i="22"/>
  <c r="AD264" i="22"/>
  <c r="AD265" i="22"/>
  <c r="AD266" i="22"/>
  <c r="AD267" i="22"/>
  <c r="AD268" i="22"/>
  <c r="AD269" i="22"/>
  <c r="AD270" i="22"/>
  <c r="AD271" i="22"/>
  <c r="AD272" i="22"/>
  <c r="AD273" i="22"/>
  <c r="AD274" i="22"/>
  <c r="AD275" i="22"/>
  <c r="AD276" i="22"/>
  <c r="AD277" i="22"/>
  <c r="AD278" i="22"/>
  <c r="AD279" i="22"/>
  <c r="AD280" i="22"/>
  <c r="AD281" i="22"/>
  <c r="AD282" i="22"/>
  <c r="AD283" i="22"/>
  <c r="AD284" i="22"/>
  <c r="AD285" i="22"/>
  <c r="AD286" i="22"/>
  <c r="AD287" i="22"/>
  <c r="AD288" i="22"/>
  <c r="AD289" i="22"/>
  <c r="AD290" i="22"/>
  <c r="AD291" i="22"/>
  <c r="AD292" i="22"/>
  <c r="AD293" i="22"/>
  <c r="AD294" i="22"/>
  <c r="AD295" i="22"/>
  <c r="AD296" i="22"/>
  <c r="AD297" i="22"/>
  <c r="AD298" i="22"/>
  <c r="AD299" i="22"/>
  <c r="AD300" i="22"/>
  <c r="AD301" i="22"/>
  <c r="AD302" i="22"/>
  <c r="AD303" i="22"/>
  <c r="AD304" i="22"/>
  <c r="AD305" i="22"/>
  <c r="AD306" i="22"/>
  <c r="AD307" i="22"/>
  <c r="AD308" i="22"/>
  <c r="AD309" i="22"/>
  <c r="AD310" i="22"/>
  <c r="AD311" i="22"/>
  <c r="AD312" i="22"/>
  <c r="AD313" i="22"/>
  <c r="AD314" i="22"/>
  <c r="AD315" i="22"/>
  <c r="AD316" i="22"/>
  <c r="AD317" i="22"/>
  <c r="AD318" i="22"/>
  <c r="AD319" i="22"/>
  <c r="AD320" i="22"/>
  <c r="AD321" i="22"/>
  <c r="AD322" i="22"/>
  <c r="AD323" i="22"/>
  <c r="AD324" i="22"/>
  <c r="AD325" i="22"/>
  <c r="AD326" i="22"/>
  <c r="AD327" i="22"/>
  <c r="AD328" i="22"/>
  <c r="AD329" i="22"/>
  <c r="AD330" i="22"/>
  <c r="AD331" i="22"/>
  <c r="AD332" i="22"/>
  <c r="AD333" i="22"/>
  <c r="AD334" i="22"/>
  <c r="AD335" i="22"/>
  <c r="AD336" i="22"/>
  <c r="AD337" i="22"/>
  <c r="AD338" i="22"/>
  <c r="AD339" i="22"/>
  <c r="AD340" i="22"/>
  <c r="AD341" i="22"/>
  <c r="AD342" i="22"/>
  <c r="AD343" i="22"/>
  <c r="AD344" i="22"/>
  <c r="AD345" i="22"/>
  <c r="AD346" i="22"/>
  <c r="AD347" i="22"/>
  <c r="AD348" i="22"/>
  <c r="AD349" i="22"/>
  <c r="AD350" i="22"/>
  <c r="AD351" i="22"/>
  <c r="AD352" i="22"/>
  <c r="AD353" i="22"/>
  <c r="AD354" i="22"/>
  <c r="AD355" i="22"/>
  <c r="AD356" i="22"/>
  <c r="AD357" i="22"/>
  <c r="AD358" i="22"/>
  <c r="AD359" i="22"/>
  <c r="AD360" i="22"/>
  <c r="AD361" i="22"/>
  <c r="AD362" i="22"/>
  <c r="AD363" i="22"/>
  <c r="AD364" i="22"/>
  <c r="AD365" i="22"/>
  <c r="AD366" i="22"/>
  <c r="AD367" i="22"/>
  <c r="AD368" i="22"/>
  <c r="AD369" i="22"/>
  <c r="AD370" i="22"/>
  <c r="AD371" i="22"/>
  <c r="AD372" i="22"/>
  <c r="AD373" i="22"/>
  <c r="AD374" i="22"/>
  <c r="AD375" i="22"/>
  <c r="AD376" i="22"/>
  <c r="AD377" i="22"/>
  <c r="AD378" i="22"/>
  <c r="AD379" i="22"/>
  <c r="AD380" i="22"/>
  <c r="AD381" i="22"/>
  <c r="AD382" i="22"/>
  <c r="AD383" i="22"/>
  <c r="AD384" i="22"/>
  <c r="AD385" i="22"/>
  <c r="AD386" i="22"/>
  <c r="AD387" i="22"/>
  <c r="AD388" i="22"/>
  <c r="AD389" i="22"/>
  <c r="AD390" i="22"/>
  <c r="AD391" i="22"/>
  <c r="AD392" i="22"/>
  <c r="AD393" i="22"/>
  <c r="AD394" i="22"/>
  <c r="AD395" i="22"/>
  <c r="AD396" i="22"/>
  <c r="AD397" i="22"/>
  <c r="AD398" i="22"/>
  <c r="AD399" i="22"/>
  <c r="AD400" i="22"/>
  <c r="AD401" i="22"/>
  <c r="AD402" i="22"/>
  <c r="AD403" i="22"/>
  <c r="AD404" i="22"/>
  <c r="AD405" i="22"/>
  <c r="AD406" i="22"/>
  <c r="AD407" i="22"/>
  <c r="AD408" i="22"/>
  <c r="AD409" i="22"/>
  <c r="AD410" i="22"/>
  <c r="AD411" i="22"/>
  <c r="AD412" i="22"/>
  <c r="AD413" i="22"/>
  <c r="AD414" i="22"/>
  <c r="AD415" i="22"/>
  <c r="AD416" i="22"/>
  <c r="AD417" i="22"/>
  <c r="AD418" i="22"/>
  <c r="AD419" i="22"/>
  <c r="AD420" i="22"/>
  <c r="AD421" i="22"/>
  <c r="AD422" i="22"/>
  <c r="AD423" i="22"/>
  <c r="AD424" i="22"/>
  <c r="AD425" i="22"/>
  <c r="AD426" i="22"/>
  <c r="AD427" i="22"/>
  <c r="AD428" i="22"/>
  <c r="AD429" i="22"/>
  <c r="AD430" i="22"/>
  <c r="AD431" i="22"/>
  <c r="AD432" i="22"/>
  <c r="AD433" i="22"/>
  <c r="AD434" i="22"/>
  <c r="AD435" i="22"/>
  <c r="AD436" i="22"/>
  <c r="AD437" i="22"/>
  <c r="AD438" i="22"/>
  <c r="AD439" i="22"/>
  <c r="AD440" i="22"/>
  <c r="AD441" i="22"/>
  <c r="AD442" i="22"/>
  <c r="AD443" i="22"/>
  <c r="AD444" i="22"/>
  <c r="AD445" i="22"/>
  <c r="AD446" i="22"/>
  <c r="AD447" i="22"/>
  <c r="AD448" i="22"/>
  <c r="AD449" i="22"/>
  <c r="AD450" i="22"/>
  <c r="AD451" i="22"/>
  <c r="AD452" i="22"/>
  <c r="AD453" i="22"/>
  <c r="AD454" i="22"/>
  <c r="AD455" i="22"/>
  <c r="AD456" i="22"/>
  <c r="AD457" i="22"/>
  <c r="AD458" i="22"/>
  <c r="AD459" i="22"/>
  <c r="AD460" i="22"/>
  <c r="AD461" i="22"/>
  <c r="AD462" i="22"/>
  <c r="AD463" i="22"/>
  <c r="AD464" i="22"/>
  <c r="AD465" i="22"/>
  <c r="AD466" i="22"/>
  <c r="AD467" i="22"/>
  <c r="AD468" i="22"/>
  <c r="AD469" i="22"/>
  <c r="AD470" i="22"/>
  <c r="AD471" i="22"/>
  <c r="AD472" i="22"/>
  <c r="AD473" i="22"/>
  <c r="AD474" i="22"/>
  <c r="AD475" i="22"/>
  <c r="AD476" i="22"/>
  <c r="AD477" i="22"/>
  <c r="AD478" i="22"/>
  <c r="AD479" i="22"/>
  <c r="AD480" i="22"/>
  <c r="AD481" i="22"/>
  <c r="AD482" i="22"/>
  <c r="AD483" i="22"/>
  <c r="AD484" i="22"/>
  <c r="AD485" i="22"/>
  <c r="AD486" i="22"/>
  <c r="AD487" i="22"/>
  <c r="AD488" i="22"/>
  <c r="AD489" i="22"/>
  <c r="AD490" i="22"/>
  <c r="AD491" i="22"/>
  <c r="AD492" i="22"/>
  <c r="AD493" i="22"/>
  <c r="AD494" i="22"/>
  <c r="AD495" i="22"/>
  <c r="AD496" i="22"/>
  <c r="AD497" i="22"/>
  <c r="AD498" i="22"/>
  <c r="AD499" i="22"/>
  <c r="AD500" i="22"/>
  <c r="AD501" i="22"/>
  <c r="AD502" i="22"/>
  <c r="AD503" i="22"/>
  <c r="AD504" i="22"/>
  <c r="AD505" i="22"/>
  <c r="AD506" i="22"/>
  <c r="AD507" i="22"/>
  <c r="AD508" i="22"/>
  <c r="AD509" i="22"/>
  <c r="AD510" i="22"/>
  <c r="AD511" i="22"/>
  <c r="AD512" i="22"/>
  <c r="AD513" i="22"/>
  <c r="AD514" i="22"/>
  <c r="AD515" i="22"/>
  <c r="AD516" i="22"/>
  <c r="AD517" i="22"/>
  <c r="AD518" i="22"/>
  <c r="AD519" i="22"/>
  <c r="AD520" i="22"/>
  <c r="AD521" i="22"/>
  <c r="AD522" i="22"/>
  <c r="AD523" i="22"/>
  <c r="AD524" i="22"/>
  <c r="AD525" i="22"/>
  <c r="AD526" i="22"/>
  <c r="AD527" i="22"/>
  <c r="AD528" i="22"/>
  <c r="AD529" i="22"/>
  <c r="AD530" i="22"/>
  <c r="AD531" i="22"/>
  <c r="AD532" i="22"/>
  <c r="AD533" i="22"/>
  <c r="AD534" i="22"/>
  <c r="AD535" i="22"/>
  <c r="AD536" i="22"/>
  <c r="AD537" i="22"/>
  <c r="AD538" i="22"/>
  <c r="AD539" i="22"/>
  <c r="AD540" i="22"/>
  <c r="AD541" i="22"/>
  <c r="AD542" i="22"/>
  <c r="AD543" i="22"/>
  <c r="AD544" i="22"/>
  <c r="AD545" i="22"/>
  <c r="AD546" i="22"/>
  <c r="AD547" i="22"/>
  <c r="AD548" i="22"/>
  <c r="AD549" i="22"/>
  <c r="AD550" i="22"/>
  <c r="AD551" i="22"/>
  <c r="AD552" i="22"/>
  <c r="AD553" i="22"/>
  <c r="AD554" i="22"/>
  <c r="AD555" i="22"/>
  <c r="AD556" i="22"/>
  <c r="AD557" i="22"/>
  <c r="AD558" i="22"/>
  <c r="AD559" i="22"/>
  <c r="AD560" i="22"/>
  <c r="AD561" i="22"/>
  <c r="AD562" i="22"/>
  <c r="AD563" i="22"/>
  <c r="AD564" i="22"/>
  <c r="AD565" i="22"/>
  <c r="AD566" i="22"/>
  <c r="AD567" i="22"/>
  <c r="AD568" i="22"/>
  <c r="AD569" i="22"/>
  <c r="AD570" i="22"/>
  <c r="AD571" i="22"/>
  <c r="AD572" i="22"/>
  <c r="AD573" i="22"/>
  <c r="AD574" i="22"/>
  <c r="AD575" i="22"/>
  <c r="AD576" i="22"/>
  <c r="AD577" i="22"/>
  <c r="AD578" i="22"/>
  <c r="AD579" i="22"/>
  <c r="AD580" i="22"/>
  <c r="AD581" i="22"/>
  <c r="AD582" i="22"/>
  <c r="AD583" i="22"/>
  <c r="AD584" i="22"/>
  <c r="AD585" i="22"/>
  <c r="AD586" i="22"/>
  <c r="AD587" i="22"/>
  <c r="AD588" i="22"/>
  <c r="AD589" i="22"/>
  <c r="AD590" i="22"/>
  <c r="AD591" i="22"/>
  <c r="AD592" i="22"/>
  <c r="AD593" i="22"/>
  <c r="AD594" i="22"/>
  <c r="AD595" i="22"/>
  <c r="AD596" i="22"/>
  <c r="AD597" i="22"/>
  <c r="AD598" i="22"/>
  <c r="AD599" i="22"/>
  <c r="AD600" i="22"/>
  <c r="AD601" i="22"/>
  <c r="AD602" i="22"/>
  <c r="AD603" i="22"/>
  <c r="AD604" i="22"/>
  <c r="AD605" i="22"/>
  <c r="AD606" i="22"/>
  <c r="AD607" i="22"/>
  <c r="AD608" i="22"/>
  <c r="AD609" i="22"/>
  <c r="AD610" i="22"/>
  <c r="AD611" i="22"/>
  <c r="AD612" i="22"/>
  <c r="AD613" i="22"/>
  <c r="AD614" i="22"/>
  <c r="AD615" i="22"/>
  <c r="AD616" i="22"/>
  <c r="AD617" i="22"/>
  <c r="AD618" i="22"/>
  <c r="AD619" i="22"/>
  <c r="AD620" i="22"/>
  <c r="AD621" i="22"/>
  <c r="AD622" i="22"/>
  <c r="AD623" i="22"/>
  <c r="AD624" i="22"/>
  <c r="AD625" i="22"/>
  <c r="AD626" i="22"/>
  <c r="AD627" i="22"/>
  <c r="AD628" i="22"/>
  <c r="AD629" i="22"/>
  <c r="AD630" i="22"/>
  <c r="AD631" i="22"/>
  <c r="AD632" i="22"/>
  <c r="AD633" i="22"/>
  <c r="AD634" i="22"/>
  <c r="AD635" i="22"/>
  <c r="AD636" i="22"/>
  <c r="AD637" i="22"/>
  <c r="AD638" i="22"/>
  <c r="AD639" i="22"/>
  <c r="AD640" i="22"/>
  <c r="AD641" i="22"/>
  <c r="AD642" i="22"/>
  <c r="AD643" i="22"/>
  <c r="AD644" i="22"/>
  <c r="AD645" i="22"/>
  <c r="AD646" i="22"/>
  <c r="AD647" i="22"/>
  <c r="AD648" i="22"/>
  <c r="AD649" i="22"/>
  <c r="AD650" i="22"/>
  <c r="AD651" i="22"/>
  <c r="AD652" i="22"/>
  <c r="AD653" i="22"/>
  <c r="AD654" i="22"/>
  <c r="AD655" i="22"/>
  <c r="AD656" i="22"/>
  <c r="AD657" i="22"/>
  <c r="AD658" i="22"/>
  <c r="AD659" i="22"/>
  <c r="AD660" i="22"/>
  <c r="AD661" i="22"/>
  <c r="AD662" i="22"/>
  <c r="AD663" i="22"/>
  <c r="AD664" i="22"/>
  <c r="AD665" i="22"/>
  <c r="AD666" i="22"/>
  <c r="AD667" i="22"/>
  <c r="AD668" i="22"/>
  <c r="AD669" i="22"/>
  <c r="AD670" i="22"/>
  <c r="AD671" i="22"/>
  <c r="AD672" i="22"/>
  <c r="AD673" i="22"/>
  <c r="AD674" i="22"/>
  <c r="AD675" i="22"/>
  <c r="AD676" i="22"/>
  <c r="AD677" i="22"/>
  <c r="AD678" i="22"/>
  <c r="AD679" i="22"/>
  <c r="AD680" i="22"/>
  <c r="AD681" i="22"/>
  <c r="AD682" i="22"/>
  <c r="AD683" i="22"/>
  <c r="AD684" i="22"/>
  <c r="AD685" i="22"/>
  <c r="AD686" i="22"/>
  <c r="AD687" i="22"/>
  <c r="AD688" i="22"/>
  <c r="AD689" i="22"/>
  <c r="AD690" i="22"/>
  <c r="AD691" i="22"/>
  <c r="AD692" i="22"/>
  <c r="AD693" i="22"/>
  <c r="AD694" i="22"/>
  <c r="AD695" i="22"/>
  <c r="AD696" i="22"/>
  <c r="AD697" i="22"/>
  <c r="AD698" i="22"/>
  <c r="AD699" i="22"/>
  <c r="AD700" i="22"/>
  <c r="AD701" i="22"/>
  <c r="AD702" i="22"/>
  <c r="AD703" i="22"/>
  <c r="AD704" i="22"/>
  <c r="AD705" i="22"/>
  <c r="AD706" i="22"/>
  <c r="AD707" i="22"/>
  <c r="AD708" i="22"/>
  <c r="AD709" i="22"/>
  <c r="AD710" i="22"/>
  <c r="AD711" i="22"/>
  <c r="AD712" i="22"/>
  <c r="AD713" i="22"/>
  <c r="AD714" i="22"/>
  <c r="AD715" i="22"/>
  <c r="AD716" i="22"/>
  <c r="AD717" i="22"/>
  <c r="AD718" i="22"/>
  <c r="AD719" i="22"/>
  <c r="AD720" i="22"/>
  <c r="AD721" i="22"/>
  <c r="AD722" i="22"/>
  <c r="AD723" i="22"/>
  <c r="AD724" i="22"/>
  <c r="AD725" i="22"/>
  <c r="AD726" i="22"/>
  <c r="AD727" i="22"/>
  <c r="AD728" i="22"/>
  <c r="AD729" i="22"/>
  <c r="AD730" i="22"/>
  <c r="AD731" i="22"/>
  <c r="AD732" i="22"/>
  <c r="AD733" i="22"/>
  <c r="AD734" i="22"/>
  <c r="AD735" i="22"/>
  <c r="AD736" i="22"/>
  <c r="AD737" i="22"/>
  <c r="AD738" i="22"/>
  <c r="AD739" i="22"/>
  <c r="AD740" i="22"/>
  <c r="AD741" i="22"/>
  <c r="AD742" i="22"/>
  <c r="AD743" i="22"/>
  <c r="AD744" i="22"/>
  <c r="AD745" i="22"/>
  <c r="AD746" i="22"/>
  <c r="AD747" i="22"/>
  <c r="AD748" i="22"/>
  <c r="AD749" i="22"/>
  <c r="AD750" i="22"/>
  <c r="AD751" i="22"/>
  <c r="AD752" i="22"/>
  <c r="AD753" i="22"/>
  <c r="AD754" i="22"/>
  <c r="AD755" i="22"/>
  <c r="AD756" i="22"/>
  <c r="AD757" i="22"/>
  <c r="AD758" i="22"/>
  <c r="AD759" i="22"/>
  <c r="AD760" i="22"/>
  <c r="AD761" i="22"/>
  <c r="AD762" i="22"/>
  <c r="AD763" i="22"/>
  <c r="AD764" i="22"/>
  <c r="AD765" i="22"/>
  <c r="AD766" i="22"/>
  <c r="AD767" i="22"/>
  <c r="AD768" i="22"/>
  <c r="AD769" i="22"/>
  <c r="AD770" i="22"/>
  <c r="AD771" i="22"/>
  <c r="AD772" i="22"/>
  <c r="AD773" i="22"/>
  <c r="AD774" i="22"/>
  <c r="AD775" i="22"/>
  <c r="AD776" i="22"/>
  <c r="AD777" i="22"/>
  <c r="AD778" i="22"/>
  <c r="AD779" i="22"/>
  <c r="AD780" i="22"/>
  <c r="AD781" i="22"/>
  <c r="AD782" i="22"/>
  <c r="AD783" i="22"/>
  <c r="AD784" i="22"/>
  <c r="AD785" i="22"/>
  <c r="AD786" i="22"/>
  <c r="AD787" i="22"/>
  <c r="AD788" i="22"/>
  <c r="AD789" i="22"/>
  <c r="AD790" i="22"/>
  <c r="AD791" i="22"/>
  <c r="AD792" i="22"/>
  <c r="AD793" i="22"/>
  <c r="AD794" i="22"/>
  <c r="AD795" i="22"/>
  <c r="AD796" i="22"/>
  <c r="AD797" i="22"/>
  <c r="AD798" i="22"/>
  <c r="AD799" i="22"/>
  <c r="AD800" i="22"/>
  <c r="AD801" i="22"/>
  <c r="AD802" i="22"/>
  <c r="AD803" i="22"/>
  <c r="AD804" i="22"/>
  <c r="AD805" i="22"/>
  <c r="AD806" i="22"/>
  <c r="AD807" i="22"/>
  <c r="AD808" i="22"/>
  <c r="AD809" i="22"/>
  <c r="AD810" i="22"/>
  <c r="AD811" i="22"/>
  <c r="AD812" i="22"/>
  <c r="AD813" i="22"/>
  <c r="AD814" i="22"/>
  <c r="AD815" i="22"/>
  <c r="AD816" i="22"/>
  <c r="AD817" i="22"/>
  <c r="AD818" i="22"/>
  <c r="AD819" i="22"/>
  <c r="AD820" i="22"/>
  <c r="AD821" i="22"/>
  <c r="AD822" i="22"/>
  <c r="AD823" i="22"/>
  <c r="AD824" i="22"/>
  <c r="AD825" i="22"/>
  <c r="AD826" i="22"/>
  <c r="AD827" i="22"/>
  <c r="AD828" i="22"/>
  <c r="AD829" i="22"/>
  <c r="AD830" i="22"/>
  <c r="AD831" i="22"/>
  <c r="AD832" i="22"/>
  <c r="AD833" i="22"/>
  <c r="AD834" i="22"/>
  <c r="AD835" i="22"/>
  <c r="AD836" i="22"/>
  <c r="AD837" i="22"/>
  <c r="AD838" i="22"/>
  <c r="AD839" i="22"/>
  <c r="AD840" i="22"/>
  <c r="AD841" i="22"/>
  <c r="AD842" i="22"/>
  <c r="AD843" i="22"/>
  <c r="AD844" i="22"/>
  <c r="AD845" i="22"/>
  <c r="AD846" i="22"/>
  <c r="AD847" i="22"/>
  <c r="AD848" i="22"/>
  <c r="AD849" i="22"/>
  <c r="AD850" i="22"/>
  <c r="AD851" i="22"/>
  <c r="AD852" i="22"/>
  <c r="AD853" i="22"/>
  <c r="AD854" i="22"/>
  <c r="AD855" i="22"/>
  <c r="AD856" i="22"/>
  <c r="AD857" i="22"/>
  <c r="AD858" i="22"/>
  <c r="AD859" i="22"/>
  <c r="AD860" i="22"/>
  <c r="AD861" i="22"/>
  <c r="AD862" i="22"/>
  <c r="AD863" i="22"/>
  <c r="AD864" i="22"/>
  <c r="AD865" i="22"/>
  <c r="AD866" i="22"/>
  <c r="AD867" i="22"/>
  <c r="AD868" i="22"/>
  <c r="AD869" i="22"/>
  <c r="AD870" i="22"/>
  <c r="AD871" i="22"/>
  <c r="AD872" i="22"/>
  <c r="AD873" i="22"/>
  <c r="AD874" i="22"/>
  <c r="AD875" i="22"/>
  <c r="AD876" i="22"/>
  <c r="AD877" i="22"/>
  <c r="AD878" i="22"/>
  <c r="AD879" i="22"/>
  <c r="AD880" i="22"/>
  <c r="AD881" i="22"/>
  <c r="AD882" i="22"/>
  <c r="AD883" i="22"/>
  <c r="AD884" i="22"/>
  <c r="AD885" i="22"/>
  <c r="AD886" i="22"/>
  <c r="AD887" i="22"/>
  <c r="AD888" i="22"/>
  <c r="AD889" i="22"/>
  <c r="AD890" i="22"/>
  <c r="AD891" i="22"/>
  <c r="AD892" i="22"/>
  <c r="AD893" i="22"/>
  <c r="AD894" i="22"/>
  <c r="AD895" i="22"/>
  <c r="AD896" i="22"/>
  <c r="AD897" i="22"/>
  <c r="AD898" i="22"/>
  <c r="AD899" i="22"/>
  <c r="AD900" i="22"/>
  <c r="AD901" i="22"/>
  <c r="AD902" i="22"/>
  <c r="AD903" i="22"/>
  <c r="AD904" i="22"/>
  <c r="AD905" i="22"/>
  <c r="AD906" i="22"/>
  <c r="AD907" i="22"/>
  <c r="AD908" i="22"/>
  <c r="AD909" i="22"/>
  <c r="AD910" i="22"/>
  <c r="AD911" i="22"/>
  <c r="AD912" i="22"/>
  <c r="AD913" i="22"/>
  <c r="AD914" i="22"/>
  <c r="AD915" i="22"/>
  <c r="AD916" i="22"/>
  <c r="AD917" i="22"/>
  <c r="AD918" i="22"/>
  <c r="AD919" i="22"/>
  <c r="AD920" i="22"/>
  <c r="AD921" i="22"/>
  <c r="AD922" i="22"/>
  <c r="AD923" i="22"/>
  <c r="AD924" i="22"/>
  <c r="AD925" i="22"/>
  <c r="AD926" i="22"/>
  <c r="AD927" i="22"/>
  <c r="AD928" i="22"/>
  <c r="AD929" i="22"/>
  <c r="AD930" i="22"/>
  <c r="AD931" i="22"/>
  <c r="AD932" i="22"/>
  <c r="AD933" i="22"/>
  <c r="AD934" i="22"/>
  <c r="AD935" i="22"/>
  <c r="AD936" i="22"/>
  <c r="AD937" i="22"/>
  <c r="AD938" i="22"/>
  <c r="AD939" i="22"/>
  <c r="AD940" i="22"/>
  <c r="AD941" i="22"/>
  <c r="AD942" i="22"/>
  <c r="AD943" i="22"/>
  <c r="AD944" i="22"/>
  <c r="AC3" i="22"/>
  <c r="AC4" i="22"/>
  <c r="AC5" i="22"/>
  <c r="AC6" i="22"/>
  <c r="AC7" i="22"/>
  <c r="AC8" i="22"/>
  <c r="AC9" i="22"/>
  <c r="AC10" i="22"/>
  <c r="AC11" i="22"/>
  <c r="AC12" i="22"/>
  <c r="AC13" i="22"/>
  <c r="AC14" i="22"/>
  <c r="AC15" i="22"/>
  <c r="AC16" i="22"/>
  <c r="AC17" i="22"/>
  <c r="AC18" i="22"/>
  <c r="AC19" i="22"/>
  <c r="AC20" i="22"/>
  <c r="AC21" i="22"/>
  <c r="AC22" i="22"/>
  <c r="AC23" i="22"/>
  <c r="AC24" i="22"/>
  <c r="AC25" i="22"/>
  <c r="AC26" i="22"/>
  <c r="AC27" i="22"/>
  <c r="AC28" i="22"/>
  <c r="AC29" i="22"/>
  <c r="AC30" i="22"/>
  <c r="AC31" i="22"/>
  <c r="AC32" i="22"/>
  <c r="AC33" i="22"/>
  <c r="AC34" i="22"/>
  <c r="AC35" i="22"/>
  <c r="AC36" i="22"/>
  <c r="AC37" i="22"/>
  <c r="AC38" i="22"/>
  <c r="AC39" i="22"/>
  <c r="AC40" i="22"/>
  <c r="AC41" i="22"/>
  <c r="AC42" i="22"/>
  <c r="AC43" i="22"/>
  <c r="AC44" i="22"/>
  <c r="AC45" i="22"/>
  <c r="AC46" i="22"/>
  <c r="AC47" i="22"/>
  <c r="AC48" i="22"/>
  <c r="AC49" i="22"/>
  <c r="AC50" i="22"/>
  <c r="AC51" i="22"/>
  <c r="AC52" i="22"/>
  <c r="AC53" i="22"/>
  <c r="AC54" i="22"/>
  <c r="AC55" i="22"/>
  <c r="AC56" i="22"/>
  <c r="AC57" i="22"/>
  <c r="AC58" i="22"/>
  <c r="AC59" i="22"/>
  <c r="AC60" i="22"/>
  <c r="AC61" i="22"/>
  <c r="AC62" i="22"/>
  <c r="AC63" i="22"/>
  <c r="AC64" i="22"/>
  <c r="AC65" i="22"/>
  <c r="AC66" i="22"/>
  <c r="AC67" i="22"/>
  <c r="AC68" i="22"/>
  <c r="AC69" i="22"/>
  <c r="AC70" i="22"/>
  <c r="AC71" i="22"/>
  <c r="AC72" i="22"/>
  <c r="AC73" i="22"/>
  <c r="AC74" i="22"/>
  <c r="AC75" i="22"/>
  <c r="AC76" i="22"/>
  <c r="AC77" i="22"/>
  <c r="AC78" i="22"/>
  <c r="AC79" i="22"/>
  <c r="AC80" i="22"/>
  <c r="AC81" i="22"/>
  <c r="AC82" i="22"/>
  <c r="AC83" i="22"/>
  <c r="AC84" i="22"/>
  <c r="AC85" i="22"/>
  <c r="AC86" i="22"/>
  <c r="AC87" i="22"/>
  <c r="AC88" i="22"/>
  <c r="AC89" i="22"/>
  <c r="AC90" i="22"/>
  <c r="AC91" i="22"/>
  <c r="AC92" i="22"/>
  <c r="AC93" i="22"/>
  <c r="AC94" i="22"/>
  <c r="AC95" i="22"/>
  <c r="AC96" i="22"/>
  <c r="AC97" i="22"/>
  <c r="AC98" i="22"/>
  <c r="AC99" i="22"/>
  <c r="AC100" i="22"/>
  <c r="AC101" i="22"/>
  <c r="AC102" i="22"/>
  <c r="AC103" i="22"/>
  <c r="AC104" i="22"/>
  <c r="AC105" i="22"/>
  <c r="AC106" i="22"/>
  <c r="AC107" i="22"/>
  <c r="AC108" i="22"/>
  <c r="AC109" i="22"/>
  <c r="AC110" i="22"/>
  <c r="AC111" i="22"/>
  <c r="AC112" i="22"/>
  <c r="AC113" i="22"/>
  <c r="AC114" i="22"/>
  <c r="AC115" i="22"/>
  <c r="AC116" i="22"/>
  <c r="AC117" i="22"/>
  <c r="AC118" i="22"/>
  <c r="AC119" i="22"/>
  <c r="AC120" i="22"/>
  <c r="AC121" i="22"/>
  <c r="AC122" i="22"/>
  <c r="AC123" i="22"/>
  <c r="AC124" i="22"/>
  <c r="AC125" i="22"/>
  <c r="AC126" i="22"/>
  <c r="AC127" i="22"/>
  <c r="AC128" i="22"/>
  <c r="AC129" i="22"/>
  <c r="AC130" i="22"/>
  <c r="AC131" i="22"/>
  <c r="AC132" i="22"/>
  <c r="AC133" i="22"/>
  <c r="AC134" i="22"/>
  <c r="AC135" i="22"/>
  <c r="AC136" i="22"/>
  <c r="AC137" i="22"/>
  <c r="AC138" i="22"/>
  <c r="AC139" i="22"/>
  <c r="AC140" i="22"/>
  <c r="AC141" i="22"/>
  <c r="AC142" i="22"/>
  <c r="AC143" i="22"/>
  <c r="AC144" i="22"/>
  <c r="AC145" i="22"/>
  <c r="AC146" i="22"/>
  <c r="AC147" i="22"/>
  <c r="AC148" i="22"/>
  <c r="AC149" i="22"/>
  <c r="AC150" i="22"/>
  <c r="AC151" i="22"/>
  <c r="AC152" i="22"/>
  <c r="AC153" i="22"/>
  <c r="AC154" i="22"/>
  <c r="AC155" i="22"/>
  <c r="AC156" i="22"/>
  <c r="AC157" i="22"/>
  <c r="AC158" i="22"/>
  <c r="AC159" i="22"/>
  <c r="AC160" i="22"/>
  <c r="AC161" i="22"/>
  <c r="AC162" i="22"/>
  <c r="AC163" i="22"/>
  <c r="AC164" i="22"/>
  <c r="AC165" i="22"/>
  <c r="AC166" i="22"/>
  <c r="AC167" i="22"/>
  <c r="AC168" i="22"/>
  <c r="AC169" i="22"/>
  <c r="AC170" i="22"/>
  <c r="AC171" i="22"/>
  <c r="AC172" i="22"/>
  <c r="AC173" i="22"/>
  <c r="AC174" i="22"/>
  <c r="AC175" i="22"/>
  <c r="AC176" i="22"/>
  <c r="AC177" i="22"/>
  <c r="AC178" i="22"/>
  <c r="AC179" i="22"/>
  <c r="AC180" i="22"/>
  <c r="AC181" i="22"/>
  <c r="AC182" i="22"/>
  <c r="AC183" i="22"/>
  <c r="AC184" i="22"/>
  <c r="AC185" i="22"/>
  <c r="AC186" i="22"/>
  <c r="AC187" i="22"/>
  <c r="AC188" i="22"/>
  <c r="AC189" i="22"/>
  <c r="AC190" i="22"/>
  <c r="AC191" i="22"/>
  <c r="AC192" i="22"/>
  <c r="AC193" i="22"/>
  <c r="AC194" i="22"/>
  <c r="AC195" i="22"/>
  <c r="AC196" i="22"/>
  <c r="AC197" i="22"/>
  <c r="AC198" i="22"/>
  <c r="AC199" i="22"/>
  <c r="AC200" i="22"/>
  <c r="AC201" i="22"/>
  <c r="AC202" i="22"/>
  <c r="AC203" i="22"/>
  <c r="AC204" i="22"/>
  <c r="AC205" i="22"/>
  <c r="AC206" i="22"/>
  <c r="AC207" i="22"/>
  <c r="AC208" i="22"/>
  <c r="AC209" i="22"/>
  <c r="AC210" i="22"/>
  <c r="AC211" i="22"/>
  <c r="AC212" i="22"/>
  <c r="AC213" i="22"/>
  <c r="AC214" i="22"/>
  <c r="AC215" i="22"/>
  <c r="AC216" i="22"/>
  <c r="AC217" i="22"/>
  <c r="AC218" i="22"/>
  <c r="AC219" i="22"/>
  <c r="AC220" i="22"/>
  <c r="AC221" i="22"/>
  <c r="AC222" i="22"/>
  <c r="AC223" i="22"/>
  <c r="AC224" i="22"/>
  <c r="AC225" i="22"/>
  <c r="AC226" i="22"/>
  <c r="AC227" i="22"/>
  <c r="AC228" i="22"/>
  <c r="AC229" i="22"/>
  <c r="AC230" i="22"/>
  <c r="AC231" i="22"/>
  <c r="AC232" i="22"/>
  <c r="AC233" i="22"/>
  <c r="AC234" i="22"/>
  <c r="AC235" i="22"/>
  <c r="AC236" i="22"/>
  <c r="AC237" i="22"/>
  <c r="AC238" i="22"/>
  <c r="AC239" i="22"/>
  <c r="AC240" i="22"/>
  <c r="AC241" i="22"/>
  <c r="AC242" i="22"/>
  <c r="AC243" i="22"/>
  <c r="AC244" i="22"/>
  <c r="AC245" i="22"/>
  <c r="AC246" i="22"/>
  <c r="AC247" i="22"/>
  <c r="AC248" i="22"/>
  <c r="AC249" i="22"/>
  <c r="AC250" i="22"/>
  <c r="AC251" i="22"/>
  <c r="AC252" i="22"/>
  <c r="AC253" i="22"/>
  <c r="AC254" i="22"/>
  <c r="AC255" i="22"/>
  <c r="AC256" i="22"/>
  <c r="AC257" i="22"/>
  <c r="AC258" i="22"/>
  <c r="AC259" i="22"/>
  <c r="AC260" i="22"/>
  <c r="AC261" i="22"/>
  <c r="AC262" i="22"/>
  <c r="AC263" i="22"/>
  <c r="AC264" i="22"/>
  <c r="AC265" i="22"/>
  <c r="AC266" i="22"/>
  <c r="AC267" i="22"/>
  <c r="AC268" i="22"/>
  <c r="AC269" i="22"/>
  <c r="AC270" i="22"/>
  <c r="AC271" i="22"/>
  <c r="AC272" i="22"/>
  <c r="AC273" i="22"/>
  <c r="AC274" i="22"/>
  <c r="AC275" i="22"/>
  <c r="AC276" i="22"/>
  <c r="AC277" i="22"/>
  <c r="AC278" i="22"/>
  <c r="AC279" i="22"/>
  <c r="AC280" i="22"/>
  <c r="AC281" i="22"/>
  <c r="AC282" i="22"/>
  <c r="AC283" i="22"/>
  <c r="AC284" i="22"/>
  <c r="AC285" i="22"/>
  <c r="AC286" i="22"/>
  <c r="AC287" i="22"/>
  <c r="AC288" i="22"/>
  <c r="AC289" i="22"/>
  <c r="AC290" i="22"/>
  <c r="AC291" i="22"/>
  <c r="AC292" i="22"/>
  <c r="AC293" i="22"/>
  <c r="AC294" i="22"/>
  <c r="AC295" i="22"/>
  <c r="AC296" i="22"/>
  <c r="AC297" i="22"/>
  <c r="AC298" i="22"/>
  <c r="AC299" i="22"/>
  <c r="AC300" i="22"/>
  <c r="AC301" i="22"/>
  <c r="AC302" i="22"/>
  <c r="AC303" i="22"/>
  <c r="AC304" i="22"/>
  <c r="AC305" i="22"/>
  <c r="AC306" i="22"/>
  <c r="AC307" i="22"/>
  <c r="AC308" i="22"/>
  <c r="AC309" i="22"/>
  <c r="AC310" i="22"/>
  <c r="AC311" i="22"/>
  <c r="AC312" i="22"/>
  <c r="AC313" i="22"/>
  <c r="AC314" i="22"/>
  <c r="AC315" i="22"/>
  <c r="AC316" i="22"/>
  <c r="AC317" i="22"/>
  <c r="AC318" i="22"/>
  <c r="AC319" i="22"/>
  <c r="AC320" i="22"/>
  <c r="AC321" i="22"/>
  <c r="AC322" i="22"/>
  <c r="AC323" i="22"/>
  <c r="AC324" i="22"/>
  <c r="AC325" i="22"/>
  <c r="AC326" i="22"/>
  <c r="AC327" i="22"/>
  <c r="AC328" i="22"/>
  <c r="AC329" i="22"/>
  <c r="AC330" i="22"/>
  <c r="AC331" i="22"/>
  <c r="AC332" i="22"/>
  <c r="AC333" i="22"/>
  <c r="AC334" i="22"/>
  <c r="AC335" i="22"/>
  <c r="AC336" i="22"/>
  <c r="AC337" i="22"/>
  <c r="AC338" i="22"/>
  <c r="AC339" i="22"/>
  <c r="AC340" i="22"/>
  <c r="AC341" i="22"/>
  <c r="AC342" i="22"/>
  <c r="AC343" i="22"/>
  <c r="AC344" i="22"/>
  <c r="AC345" i="22"/>
  <c r="AC346" i="22"/>
  <c r="AC347" i="22"/>
  <c r="AC348" i="22"/>
  <c r="AC349" i="22"/>
  <c r="AC350" i="22"/>
  <c r="AC351" i="22"/>
  <c r="AC352" i="22"/>
  <c r="AC353" i="22"/>
  <c r="AC354" i="22"/>
  <c r="AC355" i="22"/>
  <c r="AC356" i="22"/>
  <c r="AC357" i="22"/>
  <c r="AC358" i="22"/>
  <c r="AC359" i="22"/>
  <c r="AC360" i="22"/>
  <c r="AC361" i="22"/>
  <c r="AC362" i="22"/>
  <c r="AC363" i="22"/>
  <c r="AC364" i="22"/>
  <c r="AC365" i="22"/>
  <c r="AC366" i="22"/>
  <c r="AC367" i="22"/>
  <c r="AC368" i="22"/>
  <c r="AC369" i="22"/>
  <c r="AC370" i="22"/>
  <c r="AC371" i="22"/>
  <c r="AC372" i="22"/>
  <c r="AC373" i="22"/>
  <c r="AC374" i="22"/>
  <c r="AC375" i="22"/>
  <c r="AC376" i="22"/>
  <c r="AC377" i="22"/>
  <c r="AC378" i="22"/>
  <c r="AC379" i="22"/>
  <c r="AC380" i="22"/>
  <c r="AC381" i="22"/>
  <c r="AC382" i="22"/>
  <c r="AC383" i="22"/>
  <c r="AC384" i="22"/>
  <c r="AC385" i="22"/>
  <c r="AC386" i="22"/>
  <c r="AC387" i="22"/>
  <c r="AC388" i="22"/>
  <c r="AC389" i="22"/>
  <c r="AC390" i="22"/>
  <c r="AC391" i="22"/>
  <c r="AC392" i="22"/>
  <c r="AC393" i="22"/>
  <c r="AC394" i="22"/>
  <c r="AC395" i="22"/>
  <c r="AC396" i="22"/>
  <c r="AC397" i="22"/>
  <c r="AC398" i="22"/>
  <c r="AC399" i="22"/>
  <c r="AC400" i="22"/>
  <c r="AC401" i="22"/>
  <c r="AC402" i="22"/>
  <c r="AC403" i="22"/>
  <c r="AC404" i="22"/>
  <c r="AC405" i="22"/>
  <c r="AC406" i="22"/>
  <c r="AC407" i="22"/>
  <c r="AC408" i="22"/>
  <c r="AC409" i="22"/>
  <c r="AC410" i="22"/>
  <c r="AC411" i="22"/>
  <c r="AC412" i="22"/>
  <c r="AC413" i="22"/>
  <c r="AC414" i="22"/>
  <c r="AC415" i="22"/>
  <c r="AC416" i="22"/>
  <c r="AC417" i="22"/>
  <c r="AC418" i="22"/>
  <c r="AC419" i="22"/>
  <c r="AC420" i="22"/>
  <c r="AC421" i="22"/>
  <c r="AC422" i="22"/>
  <c r="AC423" i="22"/>
  <c r="AC424" i="22"/>
  <c r="AC425" i="22"/>
  <c r="AC426" i="22"/>
  <c r="AC427" i="22"/>
  <c r="AC428" i="22"/>
  <c r="AC429" i="22"/>
  <c r="AC430" i="22"/>
  <c r="AC431" i="22"/>
  <c r="AC432" i="22"/>
  <c r="AC433" i="22"/>
  <c r="AC434" i="22"/>
  <c r="AC435" i="22"/>
  <c r="AC436" i="22"/>
  <c r="AC437" i="22"/>
  <c r="AC438" i="22"/>
  <c r="AC439" i="22"/>
  <c r="AC440" i="22"/>
  <c r="AC441" i="22"/>
  <c r="AC442" i="22"/>
  <c r="AC443" i="22"/>
  <c r="AC444" i="22"/>
  <c r="AC445" i="22"/>
  <c r="AC446" i="22"/>
  <c r="AC447" i="22"/>
  <c r="AC448" i="22"/>
  <c r="AC449" i="22"/>
  <c r="AC450" i="22"/>
  <c r="AC451" i="22"/>
  <c r="AC452" i="22"/>
  <c r="AC453" i="22"/>
  <c r="AC454" i="22"/>
  <c r="AC455" i="22"/>
  <c r="AC456" i="22"/>
  <c r="AC457" i="22"/>
  <c r="AC458" i="22"/>
  <c r="AC459" i="22"/>
  <c r="AC460" i="22"/>
  <c r="AC461" i="22"/>
  <c r="AC462" i="22"/>
  <c r="AC463" i="22"/>
  <c r="AC464" i="22"/>
  <c r="AC465" i="22"/>
  <c r="AC466" i="22"/>
  <c r="AC467" i="22"/>
  <c r="AC468" i="22"/>
  <c r="AC469" i="22"/>
  <c r="AC470" i="22"/>
  <c r="AC471" i="22"/>
  <c r="AC472" i="22"/>
  <c r="AC473" i="22"/>
  <c r="AC474" i="22"/>
  <c r="AC475" i="22"/>
  <c r="AC476" i="22"/>
  <c r="AC477" i="22"/>
  <c r="AC478" i="22"/>
  <c r="AC479" i="22"/>
  <c r="AC480" i="22"/>
  <c r="AC481" i="22"/>
  <c r="AC482" i="22"/>
  <c r="AC483" i="22"/>
  <c r="AC484" i="22"/>
  <c r="AC485" i="22"/>
  <c r="AC486" i="22"/>
  <c r="AC487" i="22"/>
  <c r="AC488" i="22"/>
  <c r="AC489" i="22"/>
  <c r="AC490" i="22"/>
  <c r="AC491" i="22"/>
  <c r="AC492" i="22"/>
  <c r="AC493" i="22"/>
  <c r="AC494" i="22"/>
  <c r="AC495" i="22"/>
  <c r="AC496" i="22"/>
  <c r="AC497" i="22"/>
  <c r="AC498" i="22"/>
  <c r="AC499" i="22"/>
  <c r="AC500" i="22"/>
  <c r="AC501" i="22"/>
  <c r="AC502" i="22"/>
  <c r="AC503" i="22"/>
  <c r="AC504" i="22"/>
  <c r="AC505" i="22"/>
  <c r="AC506" i="22"/>
  <c r="AC507" i="22"/>
  <c r="AC508" i="22"/>
  <c r="AC509" i="22"/>
  <c r="AC510" i="22"/>
  <c r="AC511" i="22"/>
  <c r="AC512" i="22"/>
  <c r="AC513" i="22"/>
  <c r="AC514" i="22"/>
  <c r="AC515" i="22"/>
  <c r="AC516" i="22"/>
  <c r="AC517" i="22"/>
  <c r="AC518" i="22"/>
  <c r="AC519" i="22"/>
  <c r="AC520" i="22"/>
  <c r="AC521" i="22"/>
  <c r="AC522" i="22"/>
  <c r="AC523" i="22"/>
  <c r="AC524" i="22"/>
  <c r="AC525" i="22"/>
  <c r="AC526" i="22"/>
  <c r="AC527" i="22"/>
  <c r="AC528" i="22"/>
  <c r="AC529" i="22"/>
  <c r="AC530" i="22"/>
  <c r="AC531" i="22"/>
  <c r="AC532" i="22"/>
  <c r="AC533" i="22"/>
  <c r="AC534" i="22"/>
  <c r="AC535" i="22"/>
  <c r="AC536" i="22"/>
  <c r="AC537" i="22"/>
  <c r="AC538" i="22"/>
  <c r="AC539" i="22"/>
  <c r="AC540" i="22"/>
  <c r="AC541" i="22"/>
  <c r="AC542" i="22"/>
  <c r="AC543" i="22"/>
  <c r="AC544" i="22"/>
  <c r="AC545" i="22"/>
  <c r="AC546" i="22"/>
  <c r="AC547" i="22"/>
  <c r="AC548" i="22"/>
  <c r="AC549" i="22"/>
  <c r="AC550" i="22"/>
  <c r="AC551" i="22"/>
  <c r="AC552" i="22"/>
  <c r="AC553" i="22"/>
  <c r="AC554" i="22"/>
  <c r="AC555" i="22"/>
  <c r="AC556" i="22"/>
  <c r="AC557" i="22"/>
  <c r="AC558" i="22"/>
  <c r="AC559" i="22"/>
  <c r="AC560" i="22"/>
  <c r="AC561" i="22"/>
  <c r="AC562" i="22"/>
  <c r="AC563" i="22"/>
  <c r="AC564" i="22"/>
  <c r="AC565" i="22"/>
  <c r="AC566" i="22"/>
  <c r="AC567" i="22"/>
  <c r="AC568" i="22"/>
  <c r="AC569" i="22"/>
  <c r="AC570" i="22"/>
  <c r="AC571" i="22"/>
  <c r="AC572" i="22"/>
  <c r="AC573" i="22"/>
  <c r="AC574" i="22"/>
  <c r="AC575" i="22"/>
  <c r="AC576" i="22"/>
  <c r="AC577" i="22"/>
  <c r="AC578" i="22"/>
  <c r="AC579" i="22"/>
  <c r="AC580" i="22"/>
  <c r="AC581" i="22"/>
  <c r="AC582" i="22"/>
  <c r="AC583" i="22"/>
  <c r="AC584" i="22"/>
  <c r="AC585" i="22"/>
  <c r="AC586" i="22"/>
  <c r="AC587" i="22"/>
  <c r="AC588" i="22"/>
  <c r="AC589" i="22"/>
  <c r="AC590" i="22"/>
  <c r="AC591" i="22"/>
  <c r="AC592" i="22"/>
  <c r="AC593" i="22"/>
  <c r="AC594" i="22"/>
  <c r="AC595" i="22"/>
  <c r="AC596" i="22"/>
  <c r="AC597" i="22"/>
  <c r="AC598" i="22"/>
  <c r="AC599" i="22"/>
  <c r="AC600" i="22"/>
  <c r="AC601" i="22"/>
  <c r="AC602" i="22"/>
  <c r="AC603" i="22"/>
  <c r="AC604" i="22"/>
  <c r="AC605" i="22"/>
  <c r="AC606" i="22"/>
  <c r="AC607" i="22"/>
  <c r="AC608" i="22"/>
  <c r="AC609" i="22"/>
  <c r="AC610" i="22"/>
  <c r="AC611" i="22"/>
  <c r="AC612" i="22"/>
  <c r="AC613" i="22"/>
  <c r="AC614" i="22"/>
  <c r="AC615" i="22"/>
  <c r="AC616" i="22"/>
  <c r="AC617" i="22"/>
  <c r="AC618" i="22"/>
  <c r="AC619" i="22"/>
  <c r="AC620" i="22"/>
  <c r="AC621" i="22"/>
  <c r="AC622" i="22"/>
  <c r="AC623" i="22"/>
  <c r="AC624" i="22"/>
  <c r="AC625" i="22"/>
  <c r="AC626" i="22"/>
  <c r="AC627" i="22"/>
  <c r="AC628" i="22"/>
  <c r="AC629" i="22"/>
  <c r="AC630" i="22"/>
  <c r="AC631" i="22"/>
  <c r="AC632" i="22"/>
  <c r="AC633" i="22"/>
  <c r="AC634" i="22"/>
  <c r="AC635" i="22"/>
  <c r="AC636" i="22"/>
  <c r="AC637" i="22"/>
  <c r="AC638" i="22"/>
  <c r="AC639" i="22"/>
  <c r="AC640" i="22"/>
  <c r="AC641" i="22"/>
  <c r="AC642" i="22"/>
  <c r="AC643" i="22"/>
  <c r="AC644" i="22"/>
  <c r="AC645" i="22"/>
  <c r="AC646" i="22"/>
  <c r="AC647" i="22"/>
  <c r="AC648" i="22"/>
  <c r="AC649" i="22"/>
  <c r="AC650" i="22"/>
  <c r="AC651" i="22"/>
  <c r="AC652" i="22"/>
  <c r="AC653" i="22"/>
  <c r="AC654" i="22"/>
  <c r="AC655" i="22"/>
  <c r="AC656" i="22"/>
  <c r="AC657" i="22"/>
  <c r="AC658" i="22"/>
  <c r="AC659" i="22"/>
  <c r="AC660" i="22"/>
  <c r="AC661" i="22"/>
  <c r="AC662" i="22"/>
  <c r="AC663" i="22"/>
  <c r="AC664" i="22"/>
  <c r="AC665" i="22"/>
  <c r="AC666" i="22"/>
  <c r="AC667" i="22"/>
  <c r="AC668" i="22"/>
  <c r="AC669" i="22"/>
  <c r="AC670" i="22"/>
  <c r="AC671" i="22"/>
  <c r="AC672" i="22"/>
  <c r="AC673" i="22"/>
  <c r="AC674" i="22"/>
  <c r="AC675" i="22"/>
  <c r="AC676" i="22"/>
  <c r="AC677" i="22"/>
  <c r="AC678" i="22"/>
  <c r="AC679" i="22"/>
  <c r="AC680" i="22"/>
  <c r="AC681" i="22"/>
  <c r="AC682" i="22"/>
  <c r="AC683" i="22"/>
  <c r="AC684" i="22"/>
  <c r="AC685" i="22"/>
  <c r="AC686" i="22"/>
  <c r="AC687" i="22"/>
  <c r="AC688" i="22"/>
  <c r="AC689" i="22"/>
  <c r="AC690" i="22"/>
  <c r="AC691" i="22"/>
  <c r="AC692" i="22"/>
  <c r="AC693" i="22"/>
  <c r="AC694" i="22"/>
  <c r="AC695" i="22"/>
  <c r="AC696" i="22"/>
  <c r="AC697" i="22"/>
  <c r="AC698" i="22"/>
  <c r="AC699" i="22"/>
  <c r="AC700" i="22"/>
  <c r="AC701" i="22"/>
  <c r="AC702" i="22"/>
  <c r="AC703" i="22"/>
  <c r="AC704" i="22"/>
  <c r="AC705" i="22"/>
  <c r="AC706" i="22"/>
  <c r="AC707" i="22"/>
  <c r="AC708" i="22"/>
  <c r="AC709" i="22"/>
  <c r="AC710" i="22"/>
  <c r="AC711" i="22"/>
  <c r="AC712" i="22"/>
  <c r="AC713" i="22"/>
  <c r="AC714" i="22"/>
  <c r="AC715" i="22"/>
  <c r="AC716" i="22"/>
  <c r="AC717" i="22"/>
  <c r="AC718" i="22"/>
  <c r="AC719" i="22"/>
  <c r="AC720" i="22"/>
  <c r="AC721" i="22"/>
  <c r="AC722" i="22"/>
  <c r="AC723" i="22"/>
  <c r="AC724" i="22"/>
  <c r="AC725" i="22"/>
  <c r="AC726" i="22"/>
  <c r="AC727" i="22"/>
  <c r="AC728" i="22"/>
  <c r="AC729" i="22"/>
  <c r="AC730" i="22"/>
  <c r="AC731" i="22"/>
  <c r="AC732" i="22"/>
  <c r="AC733" i="22"/>
  <c r="AC734" i="22"/>
  <c r="AC735" i="22"/>
  <c r="AC736" i="22"/>
  <c r="AC737" i="22"/>
  <c r="AC738" i="22"/>
  <c r="AC739" i="22"/>
  <c r="AC740" i="22"/>
  <c r="AC741" i="22"/>
  <c r="AC742" i="22"/>
  <c r="AC743" i="22"/>
  <c r="AC744" i="22"/>
  <c r="AC745" i="22"/>
  <c r="AC746" i="22"/>
  <c r="AC747" i="22"/>
  <c r="AC748" i="22"/>
  <c r="AC749" i="22"/>
  <c r="AC750" i="22"/>
  <c r="AC751" i="22"/>
  <c r="AC752" i="22"/>
  <c r="AC753" i="22"/>
  <c r="AC754" i="22"/>
  <c r="AC755" i="22"/>
  <c r="AC756" i="22"/>
  <c r="AC757" i="22"/>
  <c r="AC758" i="22"/>
  <c r="AC759" i="22"/>
  <c r="AC760" i="22"/>
  <c r="AC761" i="22"/>
  <c r="AC762" i="22"/>
  <c r="AC763" i="22"/>
  <c r="AC764" i="22"/>
  <c r="AC765" i="22"/>
  <c r="AC766" i="22"/>
  <c r="AC767" i="22"/>
  <c r="AC768" i="22"/>
  <c r="AC769" i="22"/>
  <c r="AC770" i="22"/>
  <c r="AC771" i="22"/>
  <c r="AC772" i="22"/>
  <c r="AC773" i="22"/>
  <c r="AC774" i="22"/>
  <c r="AC775" i="22"/>
  <c r="AC776" i="22"/>
  <c r="AC777" i="22"/>
  <c r="AC778" i="22"/>
  <c r="AC779" i="22"/>
  <c r="AC780" i="22"/>
  <c r="AC781" i="22"/>
  <c r="AC782" i="22"/>
  <c r="AC783" i="22"/>
  <c r="AC784" i="22"/>
  <c r="AC785" i="22"/>
  <c r="AC786" i="22"/>
  <c r="AC787" i="22"/>
  <c r="AC788" i="22"/>
  <c r="AC789" i="22"/>
  <c r="AC790" i="22"/>
  <c r="AC791" i="22"/>
  <c r="AC792" i="22"/>
  <c r="AC793" i="22"/>
  <c r="AC794" i="22"/>
  <c r="AC795" i="22"/>
  <c r="AC796" i="22"/>
  <c r="AC797" i="22"/>
  <c r="AC798" i="22"/>
  <c r="AC799" i="22"/>
  <c r="AC800" i="22"/>
  <c r="AC801" i="22"/>
  <c r="AC802" i="22"/>
  <c r="AC803" i="22"/>
  <c r="AC804" i="22"/>
  <c r="AC805" i="22"/>
  <c r="AC806" i="22"/>
  <c r="AC807" i="22"/>
  <c r="AC808" i="22"/>
  <c r="AC809" i="22"/>
  <c r="AC810" i="22"/>
  <c r="AC811" i="22"/>
  <c r="AC812" i="22"/>
  <c r="AC813" i="22"/>
  <c r="AC814" i="22"/>
  <c r="AC815" i="22"/>
  <c r="AC816" i="22"/>
  <c r="AC817" i="22"/>
  <c r="AC818" i="22"/>
  <c r="AC819" i="22"/>
  <c r="AC820" i="22"/>
  <c r="AC821" i="22"/>
  <c r="AC822" i="22"/>
  <c r="AC823" i="22"/>
  <c r="AC824" i="22"/>
  <c r="AC825" i="22"/>
  <c r="AC826" i="22"/>
  <c r="AC827" i="22"/>
  <c r="AC828" i="22"/>
  <c r="AC829" i="22"/>
  <c r="AC830" i="22"/>
  <c r="AC831" i="22"/>
  <c r="AC832" i="22"/>
  <c r="AC833" i="22"/>
  <c r="AC834" i="22"/>
  <c r="AC835" i="22"/>
  <c r="AC836" i="22"/>
  <c r="AC837" i="22"/>
  <c r="AC838" i="22"/>
  <c r="AC839" i="22"/>
  <c r="AC840" i="22"/>
  <c r="AC841" i="22"/>
  <c r="AC842" i="22"/>
  <c r="AC843" i="22"/>
  <c r="AC844" i="22"/>
  <c r="AC845" i="22"/>
  <c r="AC846" i="22"/>
  <c r="AC847" i="22"/>
  <c r="AC848" i="22"/>
  <c r="AC849" i="22"/>
  <c r="AC850" i="22"/>
  <c r="AC851" i="22"/>
  <c r="AC852" i="22"/>
  <c r="AC853" i="22"/>
  <c r="AC854" i="22"/>
  <c r="AC855" i="22"/>
  <c r="AC856" i="22"/>
  <c r="AC857" i="22"/>
  <c r="AC858" i="22"/>
  <c r="AC859" i="22"/>
  <c r="AC860" i="22"/>
  <c r="AC861" i="22"/>
  <c r="AC862" i="22"/>
  <c r="AC863" i="22"/>
  <c r="AC864" i="22"/>
  <c r="AC865" i="22"/>
  <c r="AC866" i="22"/>
  <c r="AC867" i="22"/>
  <c r="AC868" i="22"/>
  <c r="AC869" i="22"/>
  <c r="AC870" i="22"/>
  <c r="AC871" i="22"/>
  <c r="AC872" i="22"/>
  <c r="AC873" i="22"/>
  <c r="AC874" i="22"/>
  <c r="AC875" i="22"/>
  <c r="AC876" i="22"/>
  <c r="AC877" i="22"/>
  <c r="AC878" i="22"/>
  <c r="AC879" i="22"/>
  <c r="AC880" i="22"/>
  <c r="AC881" i="22"/>
  <c r="AC882" i="22"/>
  <c r="AC883" i="22"/>
  <c r="AC884" i="22"/>
  <c r="AC885" i="22"/>
  <c r="AC886" i="22"/>
  <c r="AC887" i="22"/>
  <c r="AC888" i="22"/>
  <c r="AC889" i="22"/>
  <c r="AC890" i="22"/>
  <c r="AC891" i="22"/>
  <c r="AC892" i="22"/>
  <c r="AC893" i="22"/>
  <c r="AC894" i="22"/>
  <c r="AC895" i="22"/>
  <c r="AC896" i="22"/>
  <c r="AC897" i="22"/>
  <c r="AC898" i="22"/>
  <c r="AC899" i="22"/>
  <c r="AC900" i="22"/>
  <c r="AC901" i="22"/>
  <c r="AC902" i="22"/>
  <c r="AC903" i="22"/>
  <c r="AC904" i="22"/>
  <c r="AC905" i="22"/>
  <c r="AC906" i="22"/>
  <c r="AC907" i="22"/>
  <c r="AC908" i="22"/>
  <c r="AC909" i="22"/>
  <c r="AC910" i="22"/>
  <c r="AC911" i="22"/>
  <c r="AC912" i="22"/>
  <c r="AC913" i="22"/>
  <c r="AC914" i="22"/>
  <c r="AC915" i="22"/>
  <c r="AC916" i="22"/>
  <c r="AC917" i="22"/>
  <c r="AC918" i="22"/>
  <c r="AC919" i="22"/>
  <c r="AC920" i="22"/>
  <c r="AC921" i="22"/>
  <c r="AC922" i="22"/>
  <c r="AC923" i="22"/>
  <c r="AC924" i="22"/>
  <c r="AC925" i="22"/>
  <c r="AC926" i="22"/>
  <c r="AC927" i="22"/>
  <c r="AC928" i="22"/>
  <c r="AC929" i="22"/>
  <c r="AC930" i="22"/>
  <c r="AC931" i="22"/>
  <c r="AC932" i="22"/>
  <c r="AC933" i="22"/>
  <c r="AC934" i="22"/>
  <c r="AC935" i="22"/>
  <c r="AC936" i="22"/>
  <c r="AC937" i="22"/>
  <c r="AC938" i="22"/>
  <c r="AC939" i="22"/>
  <c r="AC940" i="22"/>
  <c r="AC941" i="22"/>
  <c r="AC942" i="22"/>
  <c r="AC943" i="22"/>
  <c r="AC944" i="22"/>
  <c r="AB3" i="22"/>
  <c r="AB4" i="22"/>
  <c r="AB5" i="22"/>
  <c r="AB6" i="22"/>
  <c r="AB7" i="22"/>
  <c r="AB8" i="22"/>
  <c r="AB9" i="22"/>
  <c r="AB10" i="22"/>
  <c r="AB11" i="22"/>
  <c r="AB12" i="22"/>
  <c r="AB13" i="22"/>
  <c r="AB14" i="22"/>
  <c r="AB15" i="22"/>
  <c r="AB16" i="22"/>
  <c r="AB17" i="22"/>
  <c r="AB18" i="22"/>
  <c r="AB19" i="22"/>
  <c r="AB20" i="22"/>
  <c r="AB21" i="22"/>
  <c r="AB22" i="22"/>
  <c r="AB23" i="22"/>
  <c r="AB24" i="22"/>
  <c r="AB25" i="22"/>
  <c r="AB26" i="22"/>
  <c r="AB27" i="22"/>
  <c r="AB28" i="22"/>
  <c r="AB29" i="22"/>
  <c r="AB30" i="22"/>
  <c r="AB31" i="22"/>
  <c r="AB32" i="22"/>
  <c r="AB33" i="22"/>
  <c r="AB34" i="22"/>
  <c r="AB35" i="22"/>
  <c r="AB36" i="22"/>
  <c r="AB37" i="22"/>
  <c r="AB38" i="22"/>
  <c r="AB39" i="22"/>
  <c r="AB40" i="22"/>
  <c r="AB41" i="22"/>
  <c r="AB42" i="22"/>
  <c r="AB43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56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124" i="22"/>
  <c r="AB125" i="22"/>
  <c r="AB126" i="22"/>
  <c r="AB127" i="22"/>
  <c r="AB128" i="22"/>
  <c r="AB129" i="22"/>
  <c r="AB130" i="22"/>
  <c r="AB131" i="22"/>
  <c r="AB132" i="22"/>
  <c r="AB133" i="22"/>
  <c r="AB134" i="22"/>
  <c r="AB135" i="22"/>
  <c r="AB136" i="22"/>
  <c r="AB137" i="22"/>
  <c r="AB138" i="22"/>
  <c r="AB139" i="22"/>
  <c r="AB140" i="22"/>
  <c r="AB141" i="22"/>
  <c r="AB142" i="22"/>
  <c r="AB143" i="22"/>
  <c r="AB144" i="22"/>
  <c r="AB145" i="22"/>
  <c r="AB146" i="22"/>
  <c r="AB147" i="22"/>
  <c r="AB148" i="22"/>
  <c r="AB149" i="22"/>
  <c r="AB150" i="22"/>
  <c r="AB151" i="22"/>
  <c r="AB152" i="22"/>
  <c r="AB153" i="22"/>
  <c r="AB154" i="22"/>
  <c r="AB155" i="22"/>
  <c r="AB156" i="22"/>
  <c r="AB157" i="22"/>
  <c r="AB158" i="22"/>
  <c r="AB159" i="22"/>
  <c r="AB160" i="22"/>
  <c r="AB161" i="22"/>
  <c r="AB162" i="22"/>
  <c r="AB163" i="22"/>
  <c r="AB164" i="22"/>
  <c r="AB165" i="22"/>
  <c r="AB166" i="22"/>
  <c r="AB167" i="22"/>
  <c r="AB168" i="22"/>
  <c r="AB169" i="22"/>
  <c r="AB170" i="22"/>
  <c r="AB171" i="22"/>
  <c r="AB172" i="22"/>
  <c r="AB173" i="22"/>
  <c r="AB174" i="22"/>
  <c r="AB175" i="22"/>
  <c r="AB176" i="22"/>
  <c r="AB177" i="22"/>
  <c r="AB178" i="22"/>
  <c r="AB179" i="22"/>
  <c r="AB180" i="22"/>
  <c r="AB181" i="22"/>
  <c r="AB182" i="22"/>
  <c r="AB183" i="22"/>
  <c r="AB184" i="22"/>
  <c r="AB185" i="22"/>
  <c r="AB186" i="22"/>
  <c r="AB187" i="22"/>
  <c r="AB188" i="22"/>
  <c r="AB189" i="22"/>
  <c r="AB190" i="22"/>
  <c r="AB191" i="22"/>
  <c r="AB192" i="22"/>
  <c r="AB193" i="22"/>
  <c r="AB194" i="22"/>
  <c r="AB195" i="22"/>
  <c r="AB196" i="22"/>
  <c r="AB197" i="22"/>
  <c r="AB198" i="22"/>
  <c r="AB199" i="22"/>
  <c r="AB200" i="22"/>
  <c r="AB201" i="22"/>
  <c r="AB202" i="22"/>
  <c r="AB203" i="22"/>
  <c r="AB204" i="22"/>
  <c r="AB205" i="22"/>
  <c r="AB206" i="22"/>
  <c r="AB207" i="22"/>
  <c r="AB208" i="22"/>
  <c r="AB209" i="22"/>
  <c r="AB210" i="22"/>
  <c r="AB211" i="22"/>
  <c r="AB212" i="22"/>
  <c r="AB213" i="22"/>
  <c r="AB214" i="22"/>
  <c r="AB215" i="22"/>
  <c r="AB216" i="22"/>
  <c r="AB217" i="22"/>
  <c r="AB218" i="22"/>
  <c r="AB219" i="22"/>
  <c r="AB220" i="22"/>
  <c r="AB221" i="22"/>
  <c r="AB222" i="22"/>
  <c r="AB223" i="22"/>
  <c r="AB224" i="22"/>
  <c r="AB225" i="22"/>
  <c r="AB226" i="22"/>
  <c r="AB227" i="22"/>
  <c r="AB228" i="22"/>
  <c r="AB229" i="22"/>
  <c r="AB230" i="22"/>
  <c r="AB231" i="22"/>
  <c r="AB232" i="22"/>
  <c r="AB233" i="22"/>
  <c r="AB234" i="22"/>
  <c r="AB235" i="22"/>
  <c r="AB236" i="22"/>
  <c r="AB237" i="22"/>
  <c r="AB238" i="22"/>
  <c r="AB239" i="22"/>
  <c r="AB240" i="22"/>
  <c r="AB241" i="22"/>
  <c r="AB242" i="22"/>
  <c r="AB243" i="22"/>
  <c r="AB244" i="22"/>
  <c r="AB245" i="22"/>
  <c r="AB246" i="22"/>
  <c r="AB247" i="22"/>
  <c r="AB248" i="22"/>
  <c r="AB249" i="22"/>
  <c r="AB250" i="22"/>
  <c r="AB251" i="22"/>
  <c r="AB252" i="22"/>
  <c r="AB253" i="22"/>
  <c r="AB254" i="22"/>
  <c r="AB255" i="22"/>
  <c r="AB256" i="22"/>
  <c r="AB257" i="22"/>
  <c r="AB258" i="22"/>
  <c r="AB259" i="22"/>
  <c r="AB260" i="22"/>
  <c r="AB261" i="22"/>
  <c r="AB262" i="22"/>
  <c r="AB263" i="22"/>
  <c r="AB264" i="22"/>
  <c r="AB265" i="22"/>
  <c r="AB266" i="22"/>
  <c r="AB267" i="22"/>
  <c r="AB268" i="22"/>
  <c r="AB269" i="22"/>
  <c r="AB270" i="22"/>
  <c r="AB271" i="22"/>
  <c r="AB272" i="22"/>
  <c r="AB273" i="22"/>
  <c r="AB274" i="22"/>
  <c r="AB275" i="22"/>
  <c r="AB276" i="22"/>
  <c r="AB277" i="22"/>
  <c r="AB278" i="22"/>
  <c r="AB279" i="22"/>
  <c r="AB280" i="22"/>
  <c r="AB281" i="22"/>
  <c r="AB282" i="22"/>
  <c r="AB283" i="22"/>
  <c r="AB284" i="22"/>
  <c r="AB285" i="22"/>
  <c r="AB286" i="22"/>
  <c r="AB287" i="22"/>
  <c r="AB288" i="22"/>
  <c r="AB289" i="22"/>
  <c r="AB290" i="22"/>
  <c r="AB291" i="22"/>
  <c r="AB292" i="22"/>
  <c r="AB293" i="22"/>
  <c r="AB294" i="22"/>
  <c r="AB295" i="22"/>
  <c r="AB296" i="22"/>
  <c r="AB297" i="22"/>
  <c r="AB298" i="22"/>
  <c r="AB299" i="22"/>
  <c r="AB300" i="22"/>
  <c r="AB301" i="22"/>
  <c r="AB302" i="22"/>
  <c r="AB303" i="22"/>
  <c r="AB304" i="22"/>
  <c r="AB305" i="22"/>
  <c r="AB306" i="22"/>
  <c r="AB307" i="22"/>
  <c r="AB308" i="22"/>
  <c r="AB309" i="22"/>
  <c r="AB310" i="22"/>
  <c r="AB311" i="22"/>
  <c r="AB312" i="22"/>
  <c r="AB313" i="22"/>
  <c r="AB314" i="22"/>
  <c r="AB315" i="22"/>
  <c r="AB316" i="22"/>
  <c r="AB317" i="22"/>
  <c r="AB318" i="22"/>
  <c r="AB319" i="22"/>
  <c r="AB320" i="22"/>
  <c r="AB321" i="22"/>
  <c r="AB322" i="22"/>
  <c r="AB323" i="22"/>
  <c r="AB324" i="22"/>
  <c r="AB325" i="22"/>
  <c r="AB326" i="22"/>
  <c r="AB327" i="22"/>
  <c r="AB328" i="22"/>
  <c r="AB329" i="22"/>
  <c r="AB330" i="22"/>
  <c r="AB331" i="22"/>
  <c r="AB332" i="22"/>
  <c r="AB333" i="22"/>
  <c r="AB334" i="22"/>
  <c r="AB335" i="22"/>
  <c r="AB336" i="22"/>
  <c r="AB337" i="22"/>
  <c r="AB338" i="22"/>
  <c r="AB339" i="22"/>
  <c r="AB340" i="22"/>
  <c r="AB341" i="22"/>
  <c r="AB342" i="22"/>
  <c r="AB343" i="22"/>
  <c r="AB344" i="22"/>
  <c r="AB345" i="22"/>
  <c r="AB346" i="22"/>
  <c r="AB347" i="22"/>
  <c r="AB348" i="22"/>
  <c r="AB349" i="22"/>
  <c r="AB350" i="22"/>
  <c r="AB351" i="22"/>
  <c r="AB352" i="22"/>
  <c r="AB353" i="22"/>
  <c r="AB354" i="22"/>
  <c r="AB355" i="22"/>
  <c r="AB356" i="22"/>
  <c r="AB357" i="22"/>
  <c r="AB358" i="22"/>
  <c r="AB359" i="22"/>
  <c r="AB360" i="22"/>
  <c r="AB361" i="22"/>
  <c r="AB362" i="22"/>
  <c r="AB363" i="22"/>
  <c r="AB364" i="22"/>
  <c r="AB365" i="22"/>
  <c r="AB366" i="22"/>
  <c r="AB367" i="22"/>
  <c r="AB368" i="22"/>
  <c r="AB369" i="22"/>
  <c r="AB370" i="22"/>
  <c r="AB371" i="22"/>
  <c r="AB372" i="22"/>
  <c r="AB373" i="22"/>
  <c r="AB374" i="22"/>
  <c r="AB375" i="22"/>
  <c r="AB376" i="22"/>
  <c r="AB377" i="22"/>
  <c r="AB378" i="22"/>
  <c r="AB379" i="22"/>
  <c r="AB380" i="22"/>
  <c r="AB381" i="22"/>
  <c r="AB382" i="22"/>
  <c r="AB383" i="22"/>
  <c r="AB384" i="22"/>
  <c r="AB385" i="22"/>
  <c r="AB386" i="22"/>
  <c r="AB387" i="22"/>
  <c r="AB388" i="22"/>
  <c r="AB389" i="22"/>
  <c r="AB390" i="22"/>
  <c r="AB391" i="22"/>
  <c r="AB392" i="22"/>
  <c r="AB393" i="22"/>
  <c r="AB394" i="22"/>
  <c r="AB395" i="22"/>
  <c r="AB396" i="22"/>
  <c r="AB397" i="22"/>
  <c r="AB398" i="22"/>
  <c r="AB399" i="22"/>
  <c r="AB400" i="22"/>
  <c r="AB401" i="22"/>
  <c r="AB402" i="22"/>
  <c r="AB403" i="22"/>
  <c r="AB404" i="22"/>
  <c r="AB405" i="22"/>
  <c r="AB406" i="22"/>
  <c r="AB407" i="22"/>
  <c r="AB408" i="22"/>
  <c r="AB409" i="22"/>
  <c r="AB410" i="22"/>
  <c r="AB411" i="22"/>
  <c r="AB412" i="22"/>
  <c r="AB413" i="22"/>
  <c r="AB414" i="22"/>
  <c r="AB415" i="22"/>
  <c r="AB416" i="22"/>
  <c r="AB417" i="22"/>
  <c r="AB418" i="22"/>
  <c r="AB419" i="22"/>
  <c r="AB420" i="22"/>
  <c r="AB421" i="22"/>
  <c r="AB422" i="22"/>
  <c r="AB423" i="22"/>
  <c r="AB424" i="22"/>
  <c r="AB425" i="22"/>
  <c r="AB426" i="22"/>
  <c r="AB427" i="22"/>
  <c r="AB428" i="22"/>
  <c r="AB429" i="22"/>
  <c r="AB430" i="22"/>
  <c r="AB431" i="22"/>
  <c r="AB432" i="22"/>
  <c r="AB433" i="22"/>
  <c r="AB434" i="22"/>
  <c r="AB435" i="22"/>
  <c r="AB436" i="22"/>
  <c r="AB437" i="22"/>
  <c r="AB438" i="22"/>
  <c r="AB439" i="22"/>
  <c r="AB440" i="22"/>
  <c r="AB441" i="22"/>
  <c r="AB442" i="22"/>
  <c r="AB443" i="22"/>
  <c r="AB444" i="22"/>
  <c r="AB445" i="22"/>
  <c r="AB446" i="22"/>
  <c r="AB447" i="22"/>
  <c r="AB448" i="22"/>
  <c r="AB449" i="22"/>
  <c r="AB450" i="22"/>
  <c r="AB451" i="22"/>
  <c r="AB452" i="22"/>
  <c r="AB453" i="22"/>
  <c r="AB454" i="22"/>
  <c r="AB455" i="22"/>
  <c r="AB456" i="22"/>
  <c r="AB457" i="22"/>
  <c r="AB458" i="22"/>
  <c r="AB459" i="22"/>
  <c r="AB460" i="22"/>
  <c r="AB461" i="22"/>
  <c r="AB462" i="22"/>
  <c r="AB463" i="22"/>
  <c r="AB464" i="22"/>
  <c r="AB465" i="22"/>
  <c r="AB466" i="22"/>
  <c r="AB467" i="22"/>
  <c r="AB468" i="22"/>
  <c r="AB469" i="22"/>
  <c r="AB470" i="22"/>
  <c r="AB471" i="22"/>
  <c r="AB472" i="22"/>
  <c r="AB473" i="22"/>
  <c r="AB474" i="22"/>
  <c r="AB475" i="22"/>
  <c r="AB476" i="22"/>
  <c r="AB477" i="22"/>
  <c r="AB478" i="22"/>
  <c r="AB479" i="22"/>
  <c r="AB480" i="22"/>
  <c r="AB481" i="22"/>
  <c r="AB482" i="22"/>
  <c r="AB483" i="22"/>
  <c r="AB484" i="22"/>
  <c r="AB485" i="22"/>
  <c r="AB486" i="22"/>
  <c r="AB487" i="22"/>
  <c r="AB488" i="22"/>
  <c r="AB489" i="22"/>
  <c r="AB490" i="22"/>
  <c r="AB491" i="22"/>
  <c r="AB492" i="22"/>
  <c r="AB493" i="22"/>
  <c r="AB494" i="22"/>
  <c r="AB495" i="22"/>
  <c r="AB496" i="22"/>
  <c r="AB497" i="22"/>
  <c r="AB498" i="22"/>
  <c r="AB499" i="22"/>
  <c r="AB500" i="22"/>
  <c r="AB501" i="22"/>
  <c r="AB502" i="22"/>
  <c r="AB503" i="22"/>
  <c r="AB504" i="22"/>
  <c r="AB505" i="22"/>
  <c r="AB506" i="22"/>
  <c r="AB507" i="22"/>
  <c r="AB508" i="22"/>
  <c r="AB509" i="22"/>
  <c r="AB510" i="22"/>
  <c r="AB511" i="22"/>
  <c r="AB512" i="22"/>
  <c r="AB513" i="22"/>
  <c r="AB514" i="22"/>
  <c r="AB515" i="22"/>
  <c r="AB516" i="22"/>
  <c r="AB517" i="22"/>
  <c r="AB518" i="22"/>
  <c r="AB519" i="22"/>
  <c r="AB520" i="22"/>
  <c r="AB521" i="22"/>
  <c r="AB522" i="22"/>
  <c r="AB523" i="22"/>
  <c r="AB524" i="22"/>
  <c r="AB525" i="22"/>
  <c r="AB526" i="22"/>
  <c r="AB527" i="22"/>
  <c r="AB528" i="22"/>
  <c r="AB529" i="22"/>
  <c r="AB530" i="22"/>
  <c r="AB531" i="22"/>
  <c r="AB532" i="22"/>
  <c r="AB533" i="22"/>
  <c r="AB534" i="22"/>
  <c r="AB535" i="22"/>
  <c r="AB536" i="22"/>
  <c r="AB537" i="22"/>
  <c r="AB538" i="22"/>
  <c r="AB539" i="22"/>
  <c r="AB540" i="22"/>
  <c r="AB541" i="22"/>
  <c r="AB542" i="22"/>
  <c r="AB543" i="22"/>
  <c r="AB544" i="22"/>
  <c r="AB545" i="22"/>
  <c r="AB546" i="22"/>
  <c r="AB547" i="22"/>
  <c r="AB548" i="22"/>
  <c r="AB549" i="22"/>
  <c r="AB550" i="22"/>
  <c r="AB551" i="22"/>
  <c r="AB552" i="22"/>
  <c r="AB553" i="22"/>
  <c r="AB554" i="22"/>
  <c r="AB555" i="22"/>
  <c r="AB556" i="22"/>
  <c r="AB557" i="22"/>
  <c r="AB558" i="22"/>
  <c r="AB559" i="22"/>
  <c r="AB560" i="22"/>
  <c r="AB561" i="22"/>
  <c r="AB562" i="22"/>
  <c r="AB563" i="22"/>
  <c r="AB564" i="22"/>
  <c r="AB565" i="22"/>
  <c r="AB566" i="22"/>
  <c r="AB567" i="22"/>
  <c r="AB568" i="22"/>
  <c r="AB569" i="22"/>
  <c r="AB570" i="22"/>
  <c r="AB571" i="22"/>
  <c r="AB572" i="22"/>
  <c r="AB573" i="22"/>
  <c r="AB574" i="22"/>
  <c r="AB575" i="22"/>
  <c r="AB576" i="22"/>
  <c r="AB577" i="22"/>
  <c r="AB578" i="22"/>
  <c r="AB579" i="22"/>
  <c r="AB580" i="22"/>
  <c r="AB581" i="22"/>
  <c r="AB582" i="22"/>
  <c r="AB583" i="22"/>
  <c r="AB584" i="22"/>
  <c r="AB585" i="22"/>
  <c r="AB586" i="22"/>
  <c r="AB587" i="22"/>
  <c r="AB588" i="22"/>
  <c r="AB589" i="22"/>
  <c r="AB590" i="22"/>
  <c r="AB591" i="22"/>
  <c r="AB592" i="22"/>
  <c r="AB593" i="22"/>
  <c r="AB594" i="22"/>
  <c r="AB595" i="22"/>
  <c r="AB596" i="22"/>
  <c r="AB597" i="22"/>
  <c r="AB598" i="22"/>
  <c r="AB599" i="22"/>
  <c r="AB600" i="22"/>
  <c r="AB601" i="22"/>
  <c r="AB602" i="22"/>
  <c r="AB603" i="22"/>
  <c r="AB604" i="22"/>
  <c r="AB605" i="22"/>
  <c r="AB606" i="22"/>
  <c r="AB607" i="22"/>
  <c r="AB608" i="22"/>
  <c r="AB609" i="22"/>
  <c r="AB610" i="22"/>
  <c r="AB611" i="22"/>
  <c r="AB612" i="22"/>
  <c r="AB613" i="22"/>
  <c r="AB614" i="22"/>
  <c r="AB615" i="22"/>
  <c r="AB616" i="22"/>
  <c r="AB617" i="22"/>
  <c r="AB618" i="22"/>
  <c r="AB619" i="22"/>
  <c r="AB620" i="22"/>
  <c r="AB621" i="22"/>
  <c r="AB622" i="22"/>
  <c r="AB623" i="22"/>
  <c r="AB624" i="22"/>
  <c r="AB625" i="22"/>
  <c r="AB626" i="22"/>
  <c r="AB627" i="22"/>
  <c r="AB628" i="22"/>
  <c r="AB629" i="22"/>
  <c r="AB630" i="22"/>
  <c r="AB631" i="22"/>
  <c r="AB632" i="22"/>
  <c r="AB633" i="22"/>
  <c r="AB634" i="22"/>
  <c r="AB635" i="22"/>
  <c r="AB636" i="22"/>
  <c r="AB637" i="22"/>
  <c r="AB638" i="22"/>
  <c r="AB639" i="22"/>
  <c r="AB640" i="22"/>
  <c r="AB641" i="22"/>
  <c r="AB642" i="22"/>
  <c r="AB643" i="22"/>
  <c r="AB644" i="22"/>
  <c r="AB645" i="22"/>
  <c r="AB646" i="22"/>
  <c r="AB647" i="22"/>
  <c r="AB648" i="22"/>
  <c r="AB649" i="22"/>
  <c r="AB650" i="22"/>
  <c r="AB651" i="22"/>
  <c r="AB652" i="22"/>
  <c r="AB653" i="22"/>
  <c r="AB654" i="22"/>
  <c r="AB655" i="22"/>
  <c r="AB656" i="22"/>
  <c r="AB657" i="22"/>
  <c r="AB658" i="22"/>
  <c r="AB659" i="22"/>
  <c r="AB660" i="22"/>
  <c r="AB661" i="22"/>
  <c r="AB662" i="22"/>
  <c r="AB663" i="22"/>
  <c r="AB664" i="22"/>
  <c r="AB665" i="22"/>
  <c r="AB666" i="22"/>
  <c r="AB667" i="22"/>
  <c r="AB668" i="22"/>
  <c r="AB669" i="22"/>
  <c r="AB670" i="22"/>
  <c r="AB671" i="22"/>
  <c r="AB672" i="22"/>
  <c r="AB673" i="22"/>
  <c r="AB674" i="22"/>
  <c r="AB675" i="22"/>
  <c r="AB676" i="22"/>
  <c r="AB677" i="22"/>
  <c r="AB678" i="22"/>
  <c r="AB679" i="22"/>
  <c r="AB680" i="22"/>
  <c r="AB681" i="22"/>
  <c r="AB682" i="22"/>
  <c r="AB683" i="22"/>
  <c r="AB684" i="22"/>
  <c r="AB685" i="22"/>
  <c r="AB686" i="22"/>
  <c r="AB687" i="22"/>
  <c r="AB688" i="22"/>
  <c r="AB689" i="22"/>
  <c r="AB690" i="22"/>
  <c r="AB691" i="22"/>
  <c r="AB692" i="22"/>
  <c r="AB693" i="22"/>
  <c r="AB694" i="22"/>
  <c r="AB695" i="22"/>
  <c r="AB696" i="22"/>
  <c r="AB697" i="22"/>
  <c r="AB698" i="22"/>
  <c r="AB699" i="22"/>
  <c r="AB700" i="22"/>
  <c r="AB701" i="22"/>
  <c r="AB702" i="22"/>
  <c r="AB703" i="22"/>
  <c r="AB704" i="22"/>
  <c r="AB705" i="22"/>
  <c r="AB706" i="22"/>
  <c r="AB707" i="22"/>
  <c r="AB708" i="22"/>
  <c r="AB709" i="22"/>
  <c r="AB710" i="22"/>
  <c r="AB711" i="22"/>
  <c r="AB712" i="22"/>
  <c r="AB713" i="22"/>
  <c r="AB714" i="22"/>
  <c r="AB715" i="22"/>
  <c r="AB716" i="22"/>
  <c r="AB717" i="22"/>
  <c r="AB718" i="22"/>
  <c r="AB719" i="22"/>
  <c r="AB720" i="22"/>
  <c r="AB721" i="22"/>
  <c r="AB722" i="22"/>
  <c r="AB723" i="22"/>
  <c r="AB724" i="22"/>
  <c r="AB725" i="22"/>
  <c r="AB726" i="22"/>
  <c r="AB727" i="22"/>
  <c r="AB728" i="22"/>
  <c r="AB729" i="22"/>
  <c r="AB730" i="22"/>
  <c r="AB731" i="22"/>
  <c r="AB732" i="22"/>
  <c r="AB733" i="22"/>
  <c r="AB734" i="22"/>
  <c r="AB735" i="22"/>
  <c r="AB736" i="22"/>
  <c r="AB737" i="22"/>
  <c r="AB738" i="22"/>
  <c r="AB739" i="22"/>
  <c r="AB740" i="22"/>
  <c r="AB741" i="22"/>
  <c r="AB742" i="22"/>
  <c r="AB743" i="22"/>
  <c r="AB744" i="22"/>
  <c r="AB745" i="22"/>
  <c r="AB746" i="22"/>
  <c r="AB747" i="22"/>
  <c r="AB748" i="22"/>
  <c r="AB749" i="22"/>
  <c r="AB750" i="22"/>
  <c r="AB751" i="22"/>
  <c r="AB752" i="22"/>
  <c r="AB753" i="22"/>
  <c r="AB754" i="22"/>
  <c r="AB755" i="22"/>
  <c r="AB756" i="22"/>
  <c r="AB757" i="22"/>
  <c r="AB758" i="22"/>
  <c r="AB759" i="22"/>
  <c r="AB760" i="22"/>
  <c r="AB761" i="22"/>
  <c r="AB762" i="22"/>
  <c r="AB763" i="22"/>
  <c r="AB764" i="22"/>
  <c r="AB765" i="22"/>
  <c r="AB766" i="22"/>
  <c r="AB767" i="22"/>
  <c r="AB768" i="22"/>
  <c r="AB769" i="22"/>
  <c r="AB770" i="22"/>
  <c r="AB771" i="22"/>
  <c r="AB772" i="22"/>
  <c r="AB773" i="22"/>
  <c r="AB774" i="22"/>
  <c r="AB775" i="22"/>
  <c r="AB776" i="22"/>
  <c r="AB777" i="22"/>
  <c r="AB778" i="22"/>
  <c r="AB779" i="22"/>
  <c r="AB780" i="22"/>
  <c r="AB781" i="22"/>
  <c r="AB782" i="22"/>
  <c r="AB783" i="22"/>
  <c r="AB784" i="22"/>
  <c r="AB785" i="22"/>
  <c r="AB786" i="22"/>
  <c r="AB787" i="22"/>
  <c r="AB788" i="22"/>
  <c r="AB789" i="22"/>
  <c r="AB790" i="22"/>
  <c r="AB791" i="22"/>
  <c r="AB792" i="22"/>
  <c r="AB793" i="22"/>
  <c r="AB794" i="22"/>
  <c r="AB795" i="22"/>
  <c r="AB796" i="22"/>
  <c r="AB797" i="22"/>
  <c r="AB798" i="22"/>
  <c r="AB799" i="22"/>
  <c r="AB800" i="22"/>
  <c r="AB801" i="22"/>
  <c r="AB802" i="22"/>
  <c r="AB803" i="22"/>
  <c r="AB804" i="22"/>
  <c r="AB805" i="22"/>
  <c r="AB806" i="22"/>
  <c r="AB807" i="22"/>
  <c r="AB808" i="22"/>
  <c r="AB809" i="22"/>
  <c r="AB810" i="22"/>
  <c r="AB811" i="22"/>
  <c r="AB812" i="22"/>
  <c r="AB813" i="22"/>
  <c r="AB814" i="22"/>
  <c r="AB815" i="22"/>
  <c r="AB816" i="22"/>
  <c r="AB817" i="22"/>
  <c r="AB818" i="22"/>
  <c r="AB819" i="22"/>
  <c r="AB820" i="22"/>
  <c r="AB821" i="22"/>
  <c r="AB822" i="22"/>
  <c r="AB823" i="22"/>
  <c r="AB824" i="22"/>
  <c r="AB825" i="22"/>
  <c r="AB826" i="22"/>
  <c r="AB827" i="22"/>
  <c r="AB828" i="22"/>
  <c r="AB829" i="22"/>
  <c r="AB830" i="22"/>
  <c r="AB831" i="22"/>
  <c r="AB832" i="22"/>
  <c r="AB833" i="22"/>
  <c r="AB834" i="22"/>
  <c r="AB835" i="22"/>
  <c r="AB836" i="22"/>
  <c r="AB837" i="22"/>
  <c r="AB838" i="22"/>
  <c r="AB839" i="22"/>
  <c r="AB840" i="22"/>
  <c r="AB841" i="22"/>
  <c r="AB842" i="22"/>
  <c r="AB843" i="22"/>
  <c r="AB844" i="22"/>
  <c r="AB845" i="22"/>
  <c r="AB846" i="22"/>
  <c r="AB847" i="22"/>
  <c r="AB848" i="22"/>
  <c r="AB849" i="22"/>
  <c r="AB850" i="22"/>
  <c r="AB851" i="22"/>
  <c r="AB852" i="22"/>
  <c r="AB853" i="22"/>
  <c r="AB854" i="22"/>
  <c r="AB855" i="22"/>
  <c r="AB856" i="22"/>
  <c r="AB857" i="22"/>
  <c r="AB858" i="22"/>
  <c r="AB859" i="22"/>
  <c r="AB860" i="22"/>
  <c r="AB861" i="22"/>
  <c r="AB862" i="22"/>
  <c r="AB863" i="22"/>
  <c r="AB864" i="22"/>
  <c r="AB865" i="22"/>
  <c r="AB866" i="22"/>
  <c r="AB867" i="22"/>
  <c r="AB868" i="22"/>
  <c r="AB869" i="22"/>
  <c r="AB870" i="22"/>
  <c r="AB871" i="22"/>
  <c r="AB872" i="22"/>
  <c r="AB873" i="22"/>
  <c r="AB874" i="22"/>
  <c r="AB875" i="22"/>
  <c r="AB876" i="22"/>
  <c r="AB877" i="22"/>
  <c r="AB878" i="22"/>
  <c r="AB879" i="22"/>
  <c r="AB880" i="22"/>
  <c r="AB881" i="22"/>
  <c r="AB882" i="22"/>
  <c r="AB883" i="22"/>
  <c r="AB884" i="22"/>
  <c r="AB885" i="22"/>
  <c r="AB886" i="22"/>
  <c r="AB887" i="22"/>
  <c r="AB888" i="22"/>
  <c r="AB889" i="22"/>
  <c r="AB890" i="22"/>
  <c r="AB891" i="22"/>
  <c r="AB892" i="22"/>
  <c r="AB893" i="22"/>
  <c r="AB894" i="22"/>
  <c r="AB895" i="22"/>
  <c r="AB896" i="22"/>
  <c r="AB897" i="22"/>
  <c r="AB898" i="22"/>
  <c r="AB899" i="22"/>
  <c r="AB900" i="22"/>
  <c r="AB901" i="22"/>
  <c r="AB902" i="22"/>
  <c r="AB903" i="22"/>
  <c r="AB904" i="22"/>
  <c r="AB905" i="22"/>
  <c r="AB906" i="22"/>
  <c r="AB907" i="22"/>
  <c r="AB908" i="22"/>
  <c r="AB909" i="22"/>
  <c r="AB910" i="22"/>
  <c r="AB911" i="22"/>
  <c r="AB912" i="22"/>
  <c r="AB913" i="22"/>
  <c r="AB914" i="22"/>
  <c r="AB915" i="22"/>
  <c r="AB916" i="22"/>
  <c r="AB917" i="22"/>
  <c r="AB918" i="22"/>
  <c r="AB919" i="22"/>
  <c r="AB920" i="22"/>
  <c r="AB921" i="22"/>
  <c r="AB922" i="22"/>
  <c r="AB923" i="22"/>
  <c r="AB924" i="22"/>
  <c r="AB925" i="22"/>
  <c r="AB926" i="22"/>
  <c r="AB927" i="22"/>
  <c r="AB928" i="22"/>
  <c r="AB929" i="22"/>
  <c r="AB930" i="22"/>
  <c r="AB931" i="22"/>
  <c r="AB932" i="22"/>
  <c r="AB933" i="22"/>
  <c r="AB934" i="22"/>
  <c r="AB935" i="22"/>
  <c r="AB936" i="22"/>
  <c r="AB937" i="22"/>
  <c r="AB938" i="22"/>
  <c r="AB939" i="22"/>
  <c r="AB940" i="22"/>
  <c r="AB941" i="22"/>
  <c r="AB942" i="22"/>
  <c r="AB943" i="22"/>
  <c r="AB944" i="22"/>
  <c r="AA3" i="22"/>
  <c r="AA4" i="22"/>
  <c r="AA5" i="22"/>
  <c r="AA6" i="22"/>
  <c r="AA7" i="22"/>
  <c r="AA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7" i="22"/>
  <c r="AA58" i="22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0" i="22"/>
  <c r="AA101" i="22"/>
  <c r="AA102" i="22"/>
  <c r="AA103" i="22"/>
  <c r="AA104" i="22"/>
  <c r="AA105" i="22"/>
  <c r="AA106" i="22"/>
  <c r="AA107" i="22"/>
  <c r="AA108" i="22"/>
  <c r="AA109" i="22"/>
  <c r="AA110" i="22"/>
  <c r="AA111" i="22"/>
  <c r="AA112" i="22"/>
  <c r="AA113" i="22"/>
  <c r="AA114" i="22"/>
  <c r="AA115" i="22"/>
  <c r="AA116" i="22"/>
  <c r="AA117" i="22"/>
  <c r="AA118" i="22"/>
  <c r="AA119" i="22"/>
  <c r="AA120" i="22"/>
  <c r="AA121" i="22"/>
  <c r="AA122" i="22"/>
  <c r="AA123" i="22"/>
  <c r="AA124" i="22"/>
  <c r="AA125" i="22"/>
  <c r="AA126" i="22"/>
  <c r="AA127" i="22"/>
  <c r="AA128" i="22"/>
  <c r="AA129" i="22"/>
  <c r="AA130" i="22"/>
  <c r="AA131" i="22"/>
  <c r="AA132" i="22"/>
  <c r="AA133" i="22"/>
  <c r="AA134" i="22"/>
  <c r="AA135" i="22"/>
  <c r="AA136" i="22"/>
  <c r="AA137" i="22"/>
  <c r="AA138" i="22"/>
  <c r="AA139" i="22"/>
  <c r="AA140" i="22"/>
  <c r="AA141" i="22"/>
  <c r="AA142" i="22"/>
  <c r="AA143" i="22"/>
  <c r="AA144" i="22"/>
  <c r="AA145" i="22"/>
  <c r="AA146" i="22"/>
  <c r="AA147" i="22"/>
  <c r="AA148" i="22"/>
  <c r="AA149" i="22"/>
  <c r="AA150" i="22"/>
  <c r="AA151" i="22"/>
  <c r="AA152" i="22"/>
  <c r="AA153" i="22"/>
  <c r="AA154" i="22"/>
  <c r="AA155" i="22"/>
  <c r="AA156" i="22"/>
  <c r="AA157" i="22"/>
  <c r="AA158" i="22"/>
  <c r="AA159" i="22"/>
  <c r="AA160" i="22"/>
  <c r="AA161" i="22"/>
  <c r="AA162" i="22"/>
  <c r="AA163" i="22"/>
  <c r="AA164" i="22"/>
  <c r="AA165" i="22"/>
  <c r="AA166" i="22"/>
  <c r="AA167" i="22"/>
  <c r="AA168" i="22"/>
  <c r="AA169" i="22"/>
  <c r="AA170" i="22"/>
  <c r="AA171" i="22"/>
  <c r="AA172" i="22"/>
  <c r="AA173" i="22"/>
  <c r="AA174" i="22"/>
  <c r="AA175" i="22"/>
  <c r="AA176" i="22"/>
  <c r="AA177" i="22"/>
  <c r="AA178" i="22"/>
  <c r="AA179" i="22"/>
  <c r="AA180" i="22"/>
  <c r="AA181" i="22"/>
  <c r="AA182" i="22"/>
  <c r="AA183" i="22"/>
  <c r="AA184" i="22"/>
  <c r="AA185" i="22"/>
  <c r="AA186" i="22"/>
  <c r="AA187" i="22"/>
  <c r="AA188" i="22"/>
  <c r="AA189" i="22"/>
  <c r="AA190" i="22"/>
  <c r="AA191" i="22"/>
  <c r="AA192" i="22"/>
  <c r="AA193" i="22"/>
  <c r="AA194" i="22"/>
  <c r="AA195" i="22"/>
  <c r="AA196" i="22"/>
  <c r="AA197" i="22"/>
  <c r="AA198" i="22"/>
  <c r="AA199" i="22"/>
  <c r="AA200" i="22"/>
  <c r="AA201" i="22"/>
  <c r="AA202" i="22"/>
  <c r="AA203" i="22"/>
  <c r="AA204" i="22"/>
  <c r="AA205" i="22"/>
  <c r="AA206" i="22"/>
  <c r="AA207" i="22"/>
  <c r="AA208" i="22"/>
  <c r="AA209" i="22"/>
  <c r="AA210" i="22"/>
  <c r="AA211" i="22"/>
  <c r="AA212" i="22"/>
  <c r="AA213" i="22"/>
  <c r="AA214" i="22"/>
  <c r="AA215" i="22"/>
  <c r="AA216" i="22"/>
  <c r="AA217" i="22"/>
  <c r="AA218" i="22"/>
  <c r="AA219" i="22"/>
  <c r="AA220" i="22"/>
  <c r="AA221" i="22"/>
  <c r="AA222" i="22"/>
  <c r="AA223" i="22"/>
  <c r="AA224" i="22"/>
  <c r="AA225" i="22"/>
  <c r="AA226" i="22"/>
  <c r="AA227" i="22"/>
  <c r="AA228" i="22"/>
  <c r="AA229" i="22"/>
  <c r="AA230" i="22"/>
  <c r="AA231" i="22"/>
  <c r="AA232" i="22"/>
  <c r="AA233" i="22"/>
  <c r="AA234" i="22"/>
  <c r="AA235" i="22"/>
  <c r="AA236" i="22"/>
  <c r="AA237" i="22"/>
  <c r="AA238" i="22"/>
  <c r="AA239" i="22"/>
  <c r="AA240" i="22"/>
  <c r="AA241" i="22"/>
  <c r="AA242" i="22"/>
  <c r="AA243" i="22"/>
  <c r="AA244" i="22"/>
  <c r="AA245" i="22"/>
  <c r="AA246" i="22"/>
  <c r="AA247" i="22"/>
  <c r="AA248" i="22"/>
  <c r="AA249" i="22"/>
  <c r="AA250" i="22"/>
  <c r="AA251" i="22"/>
  <c r="AA252" i="22"/>
  <c r="AA253" i="22"/>
  <c r="AA254" i="22"/>
  <c r="AA255" i="22"/>
  <c r="AA256" i="22"/>
  <c r="AA257" i="22"/>
  <c r="AA258" i="22"/>
  <c r="AA259" i="22"/>
  <c r="AA260" i="22"/>
  <c r="AA261" i="22"/>
  <c r="AA262" i="22"/>
  <c r="AA263" i="22"/>
  <c r="AA264" i="22"/>
  <c r="AA265" i="22"/>
  <c r="AA266" i="22"/>
  <c r="AA267" i="22"/>
  <c r="AA268" i="22"/>
  <c r="AA269" i="22"/>
  <c r="AA270" i="22"/>
  <c r="AA271" i="22"/>
  <c r="AA272" i="22"/>
  <c r="AA273" i="22"/>
  <c r="AA274" i="22"/>
  <c r="AA275" i="22"/>
  <c r="AA276" i="22"/>
  <c r="AA277" i="22"/>
  <c r="AA278" i="22"/>
  <c r="AA279" i="22"/>
  <c r="AA280" i="22"/>
  <c r="AA281" i="22"/>
  <c r="AA282" i="22"/>
  <c r="AA283" i="22"/>
  <c r="AA284" i="22"/>
  <c r="AA285" i="22"/>
  <c r="AA286" i="22"/>
  <c r="AA287" i="22"/>
  <c r="AA288" i="22"/>
  <c r="AA289" i="22"/>
  <c r="AA290" i="22"/>
  <c r="AA291" i="22"/>
  <c r="AA292" i="22"/>
  <c r="AA293" i="22"/>
  <c r="AA294" i="22"/>
  <c r="AA295" i="22"/>
  <c r="AA296" i="22"/>
  <c r="AA297" i="22"/>
  <c r="AA298" i="22"/>
  <c r="AA299" i="22"/>
  <c r="AA300" i="22"/>
  <c r="AA301" i="22"/>
  <c r="AA302" i="22"/>
  <c r="AA303" i="22"/>
  <c r="AA304" i="22"/>
  <c r="AA305" i="22"/>
  <c r="AA306" i="22"/>
  <c r="AA307" i="22"/>
  <c r="AA308" i="22"/>
  <c r="AA309" i="22"/>
  <c r="AA310" i="22"/>
  <c r="AA311" i="22"/>
  <c r="AA312" i="22"/>
  <c r="AA313" i="22"/>
  <c r="AA314" i="22"/>
  <c r="AA315" i="22"/>
  <c r="AA316" i="22"/>
  <c r="AA317" i="22"/>
  <c r="AA318" i="22"/>
  <c r="AA319" i="22"/>
  <c r="AA320" i="22"/>
  <c r="AA321" i="22"/>
  <c r="AA322" i="22"/>
  <c r="AA323" i="22"/>
  <c r="AA324" i="22"/>
  <c r="AA325" i="22"/>
  <c r="AA326" i="22"/>
  <c r="AA327" i="22"/>
  <c r="AA328" i="22"/>
  <c r="AA329" i="22"/>
  <c r="AA330" i="22"/>
  <c r="AA331" i="22"/>
  <c r="AA332" i="22"/>
  <c r="AA333" i="22"/>
  <c r="AA334" i="22"/>
  <c r="AA335" i="22"/>
  <c r="AA336" i="22"/>
  <c r="AA337" i="22"/>
  <c r="AA338" i="22"/>
  <c r="AA339" i="22"/>
  <c r="AA340" i="22"/>
  <c r="AA341" i="22"/>
  <c r="AA342" i="22"/>
  <c r="AA343" i="22"/>
  <c r="AA344" i="22"/>
  <c r="AA345" i="22"/>
  <c r="AA346" i="22"/>
  <c r="AA347" i="22"/>
  <c r="AA348" i="22"/>
  <c r="AA349" i="22"/>
  <c r="AA350" i="22"/>
  <c r="AA351" i="22"/>
  <c r="AA352" i="22"/>
  <c r="AA353" i="22"/>
  <c r="AA354" i="22"/>
  <c r="AA355" i="22"/>
  <c r="AA356" i="22"/>
  <c r="AA357" i="22"/>
  <c r="AA358" i="22"/>
  <c r="AA359" i="22"/>
  <c r="AA360" i="22"/>
  <c r="AA361" i="22"/>
  <c r="AA362" i="22"/>
  <c r="AA363" i="22"/>
  <c r="AA364" i="22"/>
  <c r="AA365" i="22"/>
  <c r="AA366" i="22"/>
  <c r="AA367" i="22"/>
  <c r="AA368" i="22"/>
  <c r="AA369" i="22"/>
  <c r="AA370" i="22"/>
  <c r="AA371" i="22"/>
  <c r="AA372" i="22"/>
  <c r="AA373" i="22"/>
  <c r="AA374" i="22"/>
  <c r="AA375" i="22"/>
  <c r="AA376" i="22"/>
  <c r="AA377" i="22"/>
  <c r="AA378" i="22"/>
  <c r="AA379" i="22"/>
  <c r="AA380" i="22"/>
  <c r="AA381" i="22"/>
  <c r="AA382" i="22"/>
  <c r="AA383" i="22"/>
  <c r="AA384" i="22"/>
  <c r="AA385" i="22"/>
  <c r="AA386" i="22"/>
  <c r="AA387" i="22"/>
  <c r="AA388" i="22"/>
  <c r="AA389" i="22"/>
  <c r="AA390" i="22"/>
  <c r="AA391" i="22"/>
  <c r="AA392" i="22"/>
  <c r="AA393" i="22"/>
  <c r="AA394" i="22"/>
  <c r="AA395" i="22"/>
  <c r="AA396" i="22"/>
  <c r="AA397" i="22"/>
  <c r="AA398" i="22"/>
  <c r="AA399" i="22"/>
  <c r="AA400" i="22"/>
  <c r="AA401" i="22"/>
  <c r="AA402" i="22"/>
  <c r="AA403" i="22"/>
  <c r="AA404" i="22"/>
  <c r="AA405" i="22"/>
  <c r="AA406" i="22"/>
  <c r="AA407" i="22"/>
  <c r="AA408" i="22"/>
  <c r="AA409" i="22"/>
  <c r="AA410" i="22"/>
  <c r="AA411" i="22"/>
  <c r="AA412" i="22"/>
  <c r="AA413" i="22"/>
  <c r="AA414" i="22"/>
  <c r="AA415" i="22"/>
  <c r="AA416" i="22"/>
  <c r="AA417" i="22"/>
  <c r="AA418" i="22"/>
  <c r="AA419" i="22"/>
  <c r="AA420" i="22"/>
  <c r="AA421" i="22"/>
  <c r="AA422" i="22"/>
  <c r="AA423" i="22"/>
  <c r="AA424" i="22"/>
  <c r="AA425" i="22"/>
  <c r="AA426" i="22"/>
  <c r="AA427" i="22"/>
  <c r="AA428" i="22"/>
  <c r="AA429" i="22"/>
  <c r="AA430" i="22"/>
  <c r="AA431" i="22"/>
  <c r="AA432" i="22"/>
  <c r="AA433" i="22"/>
  <c r="AA434" i="22"/>
  <c r="AA435" i="22"/>
  <c r="AA436" i="22"/>
  <c r="AA437" i="22"/>
  <c r="AA438" i="22"/>
  <c r="AA439" i="22"/>
  <c r="AA440" i="22"/>
  <c r="AA441" i="22"/>
  <c r="AA442" i="22"/>
  <c r="AA443" i="22"/>
  <c r="AA444" i="22"/>
  <c r="AA445" i="22"/>
  <c r="AA446" i="22"/>
  <c r="AA447" i="22"/>
  <c r="AA448" i="22"/>
  <c r="AA449" i="22"/>
  <c r="AA450" i="22"/>
  <c r="AA451" i="22"/>
  <c r="AA452" i="22"/>
  <c r="AA453" i="22"/>
  <c r="AA454" i="22"/>
  <c r="AA455" i="22"/>
  <c r="AA456" i="22"/>
  <c r="AA457" i="22"/>
  <c r="AA458" i="22"/>
  <c r="AA459" i="22"/>
  <c r="AA460" i="22"/>
  <c r="AA461" i="22"/>
  <c r="AA462" i="22"/>
  <c r="AA463" i="22"/>
  <c r="AA464" i="22"/>
  <c r="AA465" i="22"/>
  <c r="AA466" i="22"/>
  <c r="AA467" i="22"/>
  <c r="AA468" i="22"/>
  <c r="AA469" i="22"/>
  <c r="AA470" i="22"/>
  <c r="AA471" i="22"/>
  <c r="AA472" i="22"/>
  <c r="AA473" i="22"/>
  <c r="AA474" i="22"/>
  <c r="AA475" i="22"/>
  <c r="AA476" i="22"/>
  <c r="AA477" i="22"/>
  <c r="AA478" i="22"/>
  <c r="AA479" i="22"/>
  <c r="AA480" i="22"/>
  <c r="AA481" i="22"/>
  <c r="AA482" i="22"/>
  <c r="AA483" i="22"/>
  <c r="AA484" i="22"/>
  <c r="AA485" i="22"/>
  <c r="AA486" i="22"/>
  <c r="AA487" i="22"/>
  <c r="AA488" i="22"/>
  <c r="AA489" i="22"/>
  <c r="AA490" i="22"/>
  <c r="AA491" i="22"/>
  <c r="AA492" i="22"/>
  <c r="AA493" i="22"/>
  <c r="AA494" i="22"/>
  <c r="AA495" i="22"/>
  <c r="AA496" i="22"/>
  <c r="AA497" i="22"/>
  <c r="AA498" i="22"/>
  <c r="AA499" i="22"/>
  <c r="AA500" i="22"/>
  <c r="AA501" i="22"/>
  <c r="AA502" i="22"/>
  <c r="AA503" i="22"/>
  <c r="AA504" i="22"/>
  <c r="AA505" i="22"/>
  <c r="AA506" i="22"/>
  <c r="AA507" i="22"/>
  <c r="AA508" i="22"/>
  <c r="AA509" i="22"/>
  <c r="AA510" i="22"/>
  <c r="AA511" i="22"/>
  <c r="AA512" i="22"/>
  <c r="AA513" i="22"/>
  <c r="AA514" i="22"/>
  <c r="AA515" i="22"/>
  <c r="AA516" i="22"/>
  <c r="AA517" i="22"/>
  <c r="AA518" i="22"/>
  <c r="AA519" i="22"/>
  <c r="AA520" i="22"/>
  <c r="AA521" i="22"/>
  <c r="AA522" i="22"/>
  <c r="AA523" i="22"/>
  <c r="AA524" i="22"/>
  <c r="AA525" i="22"/>
  <c r="AA526" i="22"/>
  <c r="AA527" i="22"/>
  <c r="AA528" i="22"/>
  <c r="AA529" i="22"/>
  <c r="AA530" i="22"/>
  <c r="AA531" i="22"/>
  <c r="AA532" i="22"/>
  <c r="AA533" i="22"/>
  <c r="AA534" i="22"/>
  <c r="AA535" i="22"/>
  <c r="AA536" i="22"/>
  <c r="AA537" i="22"/>
  <c r="AA538" i="22"/>
  <c r="AA539" i="22"/>
  <c r="AA540" i="22"/>
  <c r="AA541" i="22"/>
  <c r="AA542" i="22"/>
  <c r="AA543" i="22"/>
  <c r="AA544" i="22"/>
  <c r="AA545" i="22"/>
  <c r="AA546" i="22"/>
  <c r="AA547" i="22"/>
  <c r="AA548" i="22"/>
  <c r="AA549" i="22"/>
  <c r="AA550" i="22"/>
  <c r="AA551" i="22"/>
  <c r="AA552" i="22"/>
  <c r="AA553" i="22"/>
  <c r="AA554" i="22"/>
  <c r="AA555" i="22"/>
  <c r="AA556" i="22"/>
  <c r="AA557" i="22"/>
  <c r="AA558" i="22"/>
  <c r="AA559" i="22"/>
  <c r="AA560" i="22"/>
  <c r="AA561" i="22"/>
  <c r="AA562" i="22"/>
  <c r="AA563" i="22"/>
  <c r="AA564" i="22"/>
  <c r="AA565" i="22"/>
  <c r="AA566" i="22"/>
  <c r="AA567" i="22"/>
  <c r="AA568" i="22"/>
  <c r="AA569" i="22"/>
  <c r="AA570" i="22"/>
  <c r="AA571" i="22"/>
  <c r="AA572" i="22"/>
  <c r="AA573" i="22"/>
  <c r="AA574" i="22"/>
  <c r="AA575" i="22"/>
  <c r="AA576" i="22"/>
  <c r="AA577" i="22"/>
  <c r="AA578" i="22"/>
  <c r="AA579" i="22"/>
  <c r="AA580" i="22"/>
  <c r="AA581" i="22"/>
  <c r="AA582" i="22"/>
  <c r="AA583" i="22"/>
  <c r="AA584" i="22"/>
  <c r="AA585" i="22"/>
  <c r="AA586" i="22"/>
  <c r="AA587" i="22"/>
  <c r="AA588" i="22"/>
  <c r="AA589" i="22"/>
  <c r="AA590" i="22"/>
  <c r="AA591" i="22"/>
  <c r="AA592" i="22"/>
  <c r="AA593" i="22"/>
  <c r="AA594" i="22"/>
  <c r="AA595" i="22"/>
  <c r="AA596" i="22"/>
  <c r="AA597" i="22"/>
  <c r="AA598" i="22"/>
  <c r="AA599" i="22"/>
  <c r="AA600" i="22"/>
  <c r="AA601" i="22"/>
  <c r="AA602" i="22"/>
  <c r="AA603" i="22"/>
  <c r="AA604" i="22"/>
  <c r="AA605" i="22"/>
  <c r="AA606" i="22"/>
  <c r="AA607" i="22"/>
  <c r="AA608" i="22"/>
  <c r="AA609" i="22"/>
  <c r="AA610" i="22"/>
  <c r="AA611" i="22"/>
  <c r="AA612" i="22"/>
  <c r="AA613" i="22"/>
  <c r="AA614" i="22"/>
  <c r="AA615" i="22"/>
  <c r="AA616" i="22"/>
  <c r="AA617" i="22"/>
  <c r="AA618" i="22"/>
  <c r="AA619" i="22"/>
  <c r="AA620" i="22"/>
  <c r="AA621" i="22"/>
  <c r="AA622" i="22"/>
  <c r="AA623" i="22"/>
  <c r="AA624" i="22"/>
  <c r="AA625" i="22"/>
  <c r="AA626" i="22"/>
  <c r="AA627" i="22"/>
  <c r="AA628" i="22"/>
  <c r="AA629" i="22"/>
  <c r="AA630" i="22"/>
  <c r="AA631" i="22"/>
  <c r="AA632" i="22"/>
  <c r="AA633" i="22"/>
  <c r="AA634" i="22"/>
  <c r="AA635" i="22"/>
  <c r="AA636" i="22"/>
  <c r="AA637" i="22"/>
  <c r="AA638" i="22"/>
  <c r="AA639" i="22"/>
  <c r="AA640" i="22"/>
  <c r="AA641" i="22"/>
  <c r="AA642" i="22"/>
  <c r="AA643" i="22"/>
  <c r="AA644" i="22"/>
  <c r="AA645" i="22"/>
  <c r="AA646" i="22"/>
  <c r="AA647" i="22"/>
  <c r="AA648" i="22"/>
  <c r="AA649" i="22"/>
  <c r="AA650" i="22"/>
  <c r="AA651" i="22"/>
  <c r="AA652" i="22"/>
  <c r="AA653" i="22"/>
  <c r="AA654" i="22"/>
  <c r="AA655" i="22"/>
  <c r="AA656" i="22"/>
  <c r="AA657" i="22"/>
  <c r="AA658" i="22"/>
  <c r="AA659" i="22"/>
  <c r="AA660" i="22"/>
  <c r="AA661" i="22"/>
  <c r="AA662" i="22"/>
  <c r="AA663" i="22"/>
  <c r="AA664" i="22"/>
  <c r="AA665" i="22"/>
  <c r="AA666" i="22"/>
  <c r="AA667" i="22"/>
  <c r="AA668" i="22"/>
  <c r="AA669" i="22"/>
  <c r="AA670" i="22"/>
  <c r="AA671" i="22"/>
  <c r="AA672" i="22"/>
  <c r="AA673" i="22"/>
  <c r="AA674" i="22"/>
  <c r="AA675" i="22"/>
  <c r="AA676" i="22"/>
  <c r="AA677" i="22"/>
  <c r="AA678" i="22"/>
  <c r="AA679" i="22"/>
  <c r="AA680" i="22"/>
  <c r="AA681" i="22"/>
  <c r="AA682" i="22"/>
  <c r="AA683" i="22"/>
  <c r="AA684" i="22"/>
  <c r="AA685" i="22"/>
  <c r="AA686" i="22"/>
  <c r="AA687" i="22"/>
  <c r="AA688" i="22"/>
  <c r="AA689" i="22"/>
  <c r="AA690" i="22"/>
  <c r="AA691" i="22"/>
  <c r="AA692" i="22"/>
  <c r="AA693" i="22"/>
  <c r="AA694" i="22"/>
  <c r="AA695" i="22"/>
  <c r="AA696" i="22"/>
  <c r="AA697" i="22"/>
  <c r="AA698" i="22"/>
  <c r="AA699" i="22"/>
  <c r="AA700" i="22"/>
  <c r="AA701" i="22"/>
  <c r="AA702" i="22"/>
  <c r="AA703" i="22"/>
  <c r="AA704" i="22"/>
  <c r="AA705" i="22"/>
  <c r="AA706" i="22"/>
  <c r="AA707" i="22"/>
  <c r="AA708" i="22"/>
  <c r="AA709" i="22"/>
  <c r="AA710" i="22"/>
  <c r="AA711" i="22"/>
  <c r="AA712" i="22"/>
  <c r="AA713" i="22"/>
  <c r="AA714" i="22"/>
  <c r="AA715" i="22"/>
  <c r="AA716" i="22"/>
  <c r="AA717" i="22"/>
  <c r="AA718" i="22"/>
  <c r="AA719" i="22"/>
  <c r="AA720" i="22"/>
  <c r="AA721" i="22"/>
  <c r="AA722" i="22"/>
  <c r="AA723" i="22"/>
  <c r="AA724" i="22"/>
  <c r="AA725" i="22"/>
  <c r="AA726" i="22"/>
  <c r="AA727" i="22"/>
  <c r="AA728" i="22"/>
  <c r="AA729" i="22"/>
  <c r="AA730" i="22"/>
  <c r="AA731" i="22"/>
  <c r="AA732" i="22"/>
  <c r="AA733" i="22"/>
  <c r="AA734" i="22"/>
  <c r="AA735" i="22"/>
  <c r="AA736" i="22"/>
  <c r="AA737" i="22"/>
  <c r="AA738" i="22"/>
  <c r="AA739" i="22"/>
  <c r="AA740" i="22"/>
  <c r="AA741" i="22"/>
  <c r="AA742" i="22"/>
  <c r="AA743" i="22"/>
  <c r="AA744" i="22"/>
  <c r="AA745" i="22"/>
  <c r="AA746" i="22"/>
  <c r="AA747" i="22"/>
  <c r="AA748" i="22"/>
  <c r="AA749" i="22"/>
  <c r="AA750" i="22"/>
  <c r="AA751" i="22"/>
  <c r="AA752" i="22"/>
  <c r="AA753" i="22"/>
  <c r="AA754" i="22"/>
  <c r="AA755" i="22"/>
  <c r="AA756" i="22"/>
  <c r="AA757" i="22"/>
  <c r="AA758" i="22"/>
  <c r="AA759" i="22"/>
  <c r="AA760" i="22"/>
  <c r="AA761" i="22"/>
  <c r="AA762" i="22"/>
  <c r="AA763" i="22"/>
  <c r="AA764" i="22"/>
  <c r="AA765" i="22"/>
  <c r="AA766" i="22"/>
  <c r="AA767" i="22"/>
  <c r="AA768" i="22"/>
  <c r="AA769" i="22"/>
  <c r="AA770" i="22"/>
  <c r="AA771" i="22"/>
  <c r="AA772" i="22"/>
  <c r="AA773" i="22"/>
  <c r="AA774" i="22"/>
  <c r="AA775" i="22"/>
  <c r="AA776" i="22"/>
  <c r="AA777" i="22"/>
  <c r="AA778" i="22"/>
  <c r="AA779" i="22"/>
  <c r="AA780" i="22"/>
  <c r="AA781" i="22"/>
  <c r="AA782" i="22"/>
  <c r="AA783" i="22"/>
  <c r="AA784" i="22"/>
  <c r="AA785" i="22"/>
  <c r="AA786" i="22"/>
  <c r="AA787" i="22"/>
  <c r="AA788" i="22"/>
  <c r="AA789" i="22"/>
  <c r="AA790" i="22"/>
  <c r="AA791" i="22"/>
  <c r="AA792" i="22"/>
  <c r="AA793" i="22"/>
  <c r="AA794" i="22"/>
  <c r="AA795" i="22"/>
  <c r="AA796" i="22"/>
  <c r="AA797" i="22"/>
  <c r="AA798" i="22"/>
  <c r="AA799" i="22"/>
  <c r="AA800" i="22"/>
  <c r="AA801" i="22"/>
  <c r="AA802" i="22"/>
  <c r="AA803" i="22"/>
  <c r="AA804" i="22"/>
  <c r="AA805" i="22"/>
  <c r="AA806" i="22"/>
  <c r="AA807" i="22"/>
  <c r="AA808" i="22"/>
  <c r="AA809" i="22"/>
  <c r="AA810" i="22"/>
  <c r="AA811" i="22"/>
  <c r="AA812" i="22"/>
  <c r="AA813" i="22"/>
  <c r="AA814" i="22"/>
  <c r="AA815" i="22"/>
  <c r="AA816" i="22"/>
  <c r="AA817" i="22"/>
  <c r="AA818" i="22"/>
  <c r="AA819" i="22"/>
  <c r="AA820" i="22"/>
  <c r="AA821" i="22"/>
  <c r="AA822" i="22"/>
  <c r="AA823" i="22"/>
  <c r="AA824" i="22"/>
  <c r="AA825" i="22"/>
  <c r="AA826" i="22"/>
  <c r="AA827" i="22"/>
  <c r="AA828" i="22"/>
  <c r="AA829" i="22"/>
  <c r="AA830" i="22"/>
  <c r="AA831" i="22"/>
  <c r="AA832" i="22"/>
  <c r="AA833" i="22"/>
  <c r="AA834" i="22"/>
  <c r="AA835" i="22"/>
  <c r="AA836" i="22"/>
  <c r="AA837" i="22"/>
  <c r="AA838" i="22"/>
  <c r="AA839" i="22"/>
  <c r="AA840" i="22"/>
  <c r="AA841" i="22"/>
  <c r="AA842" i="22"/>
  <c r="AA843" i="22"/>
  <c r="AA844" i="22"/>
  <c r="AA845" i="22"/>
  <c r="AA846" i="22"/>
  <c r="AA847" i="22"/>
  <c r="AA848" i="22"/>
  <c r="AA849" i="22"/>
  <c r="AA850" i="22"/>
  <c r="AA851" i="22"/>
  <c r="AA852" i="22"/>
  <c r="AA853" i="22"/>
  <c r="AA854" i="22"/>
  <c r="AA855" i="22"/>
  <c r="AA856" i="22"/>
  <c r="AA857" i="22"/>
  <c r="AA858" i="22"/>
  <c r="AA859" i="22"/>
  <c r="AA860" i="22"/>
  <c r="AA861" i="22"/>
  <c r="AA862" i="22"/>
  <c r="AA863" i="22"/>
  <c r="AA864" i="22"/>
  <c r="AA865" i="22"/>
  <c r="AA866" i="22"/>
  <c r="AA867" i="22"/>
  <c r="AA868" i="22"/>
  <c r="AA869" i="22"/>
  <c r="AA870" i="22"/>
  <c r="AA871" i="22"/>
  <c r="AA872" i="22"/>
  <c r="AA873" i="22"/>
  <c r="AA874" i="22"/>
  <c r="AA875" i="22"/>
  <c r="AA876" i="22"/>
  <c r="AA877" i="22"/>
  <c r="AA878" i="22"/>
  <c r="AA879" i="22"/>
  <c r="AA880" i="22"/>
  <c r="AA881" i="22"/>
  <c r="AA882" i="22"/>
  <c r="AA883" i="22"/>
  <c r="AA884" i="22"/>
  <c r="AA885" i="22"/>
  <c r="AA886" i="22"/>
  <c r="AA887" i="22"/>
  <c r="AA888" i="22"/>
  <c r="AA889" i="22"/>
  <c r="AA890" i="22"/>
  <c r="AA891" i="22"/>
  <c r="AA892" i="22"/>
  <c r="AA893" i="22"/>
  <c r="AA894" i="22"/>
  <c r="AA895" i="22"/>
  <c r="AA896" i="22"/>
  <c r="AA897" i="22"/>
  <c r="AA898" i="22"/>
  <c r="AA899" i="22"/>
  <c r="AA900" i="22"/>
  <c r="AA901" i="22"/>
  <c r="AA902" i="22"/>
  <c r="AA903" i="22"/>
  <c r="AA904" i="22"/>
  <c r="AA905" i="22"/>
  <c r="AA906" i="22"/>
  <c r="AA907" i="22"/>
  <c r="AA908" i="22"/>
  <c r="AA909" i="22"/>
  <c r="AA910" i="22"/>
  <c r="AA911" i="22"/>
  <c r="AA912" i="22"/>
  <c r="AA913" i="22"/>
  <c r="AA914" i="22"/>
  <c r="AA915" i="22"/>
  <c r="AA916" i="22"/>
  <c r="AA917" i="22"/>
  <c r="AA918" i="22"/>
  <c r="AA919" i="22"/>
  <c r="AA920" i="22"/>
  <c r="AA921" i="22"/>
  <c r="AA922" i="22"/>
  <c r="AA923" i="22"/>
  <c r="AA924" i="22"/>
  <c r="AA925" i="22"/>
  <c r="AA926" i="22"/>
  <c r="AA927" i="22"/>
  <c r="AA928" i="22"/>
  <c r="AA929" i="22"/>
  <c r="AA930" i="22"/>
  <c r="AA931" i="22"/>
  <c r="AA932" i="22"/>
  <c r="AA933" i="22"/>
  <c r="AA934" i="22"/>
  <c r="AA935" i="22"/>
  <c r="AA936" i="22"/>
  <c r="AA937" i="22"/>
  <c r="AA938" i="22"/>
  <c r="AA939" i="22"/>
  <c r="AA940" i="22"/>
  <c r="AA941" i="22"/>
  <c r="AA942" i="22"/>
  <c r="AA943" i="22"/>
  <c r="AA944" i="22"/>
  <c r="Z3" i="22"/>
  <c r="Z4" i="22"/>
  <c r="Z5" i="22"/>
  <c r="Z6" i="22"/>
  <c r="Z7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44" i="22"/>
  <c r="Z45" i="22"/>
  <c r="Z46" i="22"/>
  <c r="Z47" i="22"/>
  <c r="Z48" i="22"/>
  <c r="Z49" i="22"/>
  <c r="Z50" i="22"/>
  <c r="Z51" i="22"/>
  <c r="Z52" i="22"/>
  <c r="Z53" i="22"/>
  <c r="Z54" i="22"/>
  <c r="Z55" i="22"/>
  <c r="Z56" i="22"/>
  <c r="Z57" i="22"/>
  <c r="Z58" i="22"/>
  <c r="Z59" i="22"/>
  <c r="Z60" i="22"/>
  <c r="Z61" i="22"/>
  <c r="Z62" i="22"/>
  <c r="Z63" i="22"/>
  <c r="Z64" i="22"/>
  <c r="Z65" i="22"/>
  <c r="Z66" i="22"/>
  <c r="Z67" i="22"/>
  <c r="Z68" i="22"/>
  <c r="Z69" i="22"/>
  <c r="Z70" i="22"/>
  <c r="Z71" i="22"/>
  <c r="Z72" i="22"/>
  <c r="Z73" i="22"/>
  <c r="Z74" i="22"/>
  <c r="Z75" i="22"/>
  <c r="Z76" i="22"/>
  <c r="Z77" i="22"/>
  <c r="Z78" i="22"/>
  <c r="Z79" i="22"/>
  <c r="Z80" i="22"/>
  <c r="Z81" i="22"/>
  <c r="Z82" i="22"/>
  <c r="Z83" i="22"/>
  <c r="Z84" i="22"/>
  <c r="Z85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Z98" i="22"/>
  <c r="Z99" i="22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112" i="22"/>
  <c r="Z113" i="22"/>
  <c r="Z114" i="22"/>
  <c r="Z115" i="22"/>
  <c r="Z116" i="22"/>
  <c r="Z117" i="22"/>
  <c r="Z118" i="22"/>
  <c r="Z119" i="22"/>
  <c r="Z120" i="22"/>
  <c r="Z121" i="22"/>
  <c r="Z122" i="22"/>
  <c r="Z123" i="22"/>
  <c r="Z124" i="22"/>
  <c r="Z125" i="22"/>
  <c r="Z126" i="22"/>
  <c r="Z127" i="22"/>
  <c r="Z128" i="22"/>
  <c r="Z129" i="22"/>
  <c r="Z130" i="22"/>
  <c r="Z131" i="22"/>
  <c r="Z132" i="22"/>
  <c r="Z133" i="22"/>
  <c r="Z134" i="22"/>
  <c r="Z135" i="22"/>
  <c r="Z136" i="22"/>
  <c r="Z137" i="22"/>
  <c r="Z138" i="22"/>
  <c r="Z139" i="22"/>
  <c r="Z140" i="22"/>
  <c r="Z141" i="22"/>
  <c r="Z142" i="22"/>
  <c r="Z143" i="22"/>
  <c r="Z144" i="22"/>
  <c r="Z145" i="22"/>
  <c r="Z146" i="22"/>
  <c r="Z147" i="22"/>
  <c r="Z148" i="22"/>
  <c r="Z149" i="22"/>
  <c r="Z150" i="22"/>
  <c r="Z151" i="22"/>
  <c r="Z152" i="22"/>
  <c r="Z153" i="22"/>
  <c r="Z154" i="22"/>
  <c r="Z155" i="22"/>
  <c r="Z156" i="22"/>
  <c r="Z157" i="22"/>
  <c r="Z158" i="22"/>
  <c r="Z159" i="22"/>
  <c r="Z160" i="22"/>
  <c r="Z161" i="22"/>
  <c r="Z162" i="22"/>
  <c r="Z163" i="22"/>
  <c r="Z164" i="22"/>
  <c r="Z165" i="22"/>
  <c r="Z166" i="22"/>
  <c r="Z167" i="22"/>
  <c r="Z168" i="22"/>
  <c r="Z169" i="22"/>
  <c r="Z170" i="22"/>
  <c r="Z171" i="22"/>
  <c r="Z172" i="22"/>
  <c r="Z173" i="22"/>
  <c r="Z174" i="22"/>
  <c r="Z175" i="22"/>
  <c r="Z176" i="22"/>
  <c r="Z177" i="22"/>
  <c r="Z178" i="22"/>
  <c r="Z179" i="22"/>
  <c r="Z180" i="22"/>
  <c r="Z181" i="22"/>
  <c r="Z182" i="22"/>
  <c r="Z183" i="22"/>
  <c r="Z184" i="22"/>
  <c r="Z185" i="22"/>
  <c r="Z186" i="22"/>
  <c r="Z187" i="22"/>
  <c r="Z188" i="22"/>
  <c r="Z189" i="22"/>
  <c r="Z190" i="22"/>
  <c r="Z191" i="22"/>
  <c r="Z192" i="22"/>
  <c r="Z193" i="22"/>
  <c r="Z194" i="22"/>
  <c r="Z195" i="22"/>
  <c r="Z196" i="22"/>
  <c r="Z197" i="22"/>
  <c r="Z198" i="22"/>
  <c r="Z199" i="22"/>
  <c r="Z200" i="22"/>
  <c r="Z201" i="22"/>
  <c r="Z202" i="22"/>
  <c r="Z203" i="22"/>
  <c r="Z204" i="22"/>
  <c r="Z205" i="22"/>
  <c r="Z206" i="22"/>
  <c r="Z207" i="22"/>
  <c r="Z208" i="22"/>
  <c r="Z209" i="22"/>
  <c r="Z210" i="22"/>
  <c r="Z211" i="22"/>
  <c r="Z212" i="22"/>
  <c r="Z213" i="22"/>
  <c r="Z214" i="22"/>
  <c r="Z215" i="22"/>
  <c r="Z216" i="22"/>
  <c r="Z217" i="22"/>
  <c r="Z218" i="22"/>
  <c r="Z219" i="22"/>
  <c r="Z220" i="22"/>
  <c r="Z221" i="22"/>
  <c r="Z222" i="22"/>
  <c r="Z223" i="22"/>
  <c r="Z224" i="22"/>
  <c r="Z225" i="22"/>
  <c r="Z226" i="22"/>
  <c r="Z227" i="22"/>
  <c r="Z228" i="22"/>
  <c r="Z229" i="22"/>
  <c r="Z230" i="22"/>
  <c r="Z231" i="22"/>
  <c r="Z232" i="22"/>
  <c r="Z233" i="22"/>
  <c r="Z234" i="22"/>
  <c r="Z235" i="22"/>
  <c r="Z236" i="22"/>
  <c r="Z237" i="22"/>
  <c r="Z238" i="22"/>
  <c r="Z239" i="22"/>
  <c r="Z240" i="22"/>
  <c r="Z241" i="22"/>
  <c r="Z242" i="22"/>
  <c r="Z243" i="22"/>
  <c r="Z244" i="22"/>
  <c r="Z245" i="22"/>
  <c r="Z246" i="22"/>
  <c r="Z247" i="22"/>
  <c r="Z248" i="22"/>
  <c r="Z249" i="22"/>
  <c r="Z250" i="22"/>
  <c r="Z251" i="22"/>
  <c r="Z252" i="22"/>
  <c r="Z253" i="22"/>
  <c r="Z254" i="22"/>
  <c r="Z255" i="22"/>
  <c r="Z256" i="22"/>
  <c r="Z257" i="22"/>
  <c r="Z258" i="22"/>
  <c r="Z259" i="22"/>
  <c r="Z260" i="22"/>
  <c r="Z261" i="22"/>
  <c r="Z262" i="22"/>
  <c r="Z263" i="22"/>
  <c r="Z264" i="22"/>
  <c r="Z265" i="22"/>
  <c r="Z266" i="22"/>
  <c r="Z267" i="22"/>
  <c r="Z268" i="22"/>
  <c r="Z269" i="22"/>
  <c r="Z270" i="22"/>
  <c r="Z271" i="22"/>
  <c r="Z272" i="22"/>
  <c r="Z273" i="22"/>
  <c r="Z274" i="22"/>
  <c r="Z275" i="22"/>
  <c r="Z276" i="22"/>
  <c r="Z277" i="22"/>
  <c r="Z278" i="22"/>
  <c r="Z279" i="22"/>
  <c r="Z280" i="22"/>
  <c r="Z281" i="22"/>
  <c r="Z282" i="22"/>
  <c r="Z283" i="22"/>
  <c r="Z284" i="22"/>
  <c r="Z285" i="22"/>
  <c r="Z286" i="22"/>
  <c r="Z287" i="22"/>
  <c r="Z288" i="22"/>
  <c r="Z289" i="22"/>
  <c r="Z290" i="22"/>
  <c r="Z291" i="22"/>
  <c r="Z292" i="22"/>
  <c r="Z293" i="22"/>
  <c r="Z294" i="22"/>
  <c r="Z295" i="22"/>
  <c r="Z296" i="22"/>
  <c r="Z297" i="22"/>
  <c r="Z298" i="22"/>
  <c r="Z299" i="22"/>
  <c r="Z300" i="22"/>
  <c r="Z301" i="22"/>
  <c r="Z302" i="22"/>
  <c r="Z303" i="22"/>
  <c r="Z304" i="22"/>
  <c r="Z305" i="22"/>
  <c r="Z306" i="22"/>
  <c r="Z307" i="22"/>
  <c r="Z308" i="22"/>
  <c r="Z309" i="22"/>
  <c r="Z310" i="22"/>
  <c r="Z311" i="22"/>
  <c r="Z312" i="22"/>
  <c r="Z313" i="22"/>
  <c r="Z314" i="22"/>
  <c r="Z315" i="22"/>
  <c r="Z316" i="22"/>
  <c r="Z317" i="22"/>
  <c r="Z318" i="22"/>
  <c r="Z319" i="22"/>
  <c r="Z320" i="22"/>
  <c r="Z321" i="22"/>
  <c r="Z322" i="22"/>
  <c r="Z323" i="22"/>
  <c r="Z324" i="22"/>
  <c r="Z325" i="22"/>
  <c r="Z326" i="22"/>
  <c r="Z327" i="22"/>
  <c r="Z328" i="22"/>
  <c r="Z329" i="22"/>
  <c r="Z330" i="22"/>
  <c r="Z331" i="22"/>
  <c r="Z332" i="22"/>
  <c r="Z333" i="22"/>
  <c r="Z334" i="22"/>
  <c r="Z335" i="22"/>
  <c r="Z336" i="22"/>
  <c r="Z337" i="22"/>
  <c r="Z338" i="22"/>
  <c r="Z339" i="22"/>
  <c r="Z340" i="22"/>
  <c r="Z341" i="22"/>
  <c r="Z342" i="22"/>
  <c r="Z343" i="22"/>
  <c r="Z344" i="22"/>
  <c r="Z345" i="22"/>
  <c r="Z346" i="22"/>
  <c r="Z347" i="22"/>
  <c r="Z348" i="22"/>
  <c r="Z349" i="22"/>
  <c r="Z350" i="22"/>
  <c r="Z351" i="22"/>
  <c r="Z352" i="22"/>
  <c r="Z353" i="22"/>
  <c r="Z354" i="22"/>
  <c r="Z355" i="22"/>
  <c r="Z356" i="22"/>
  <c r="Z357" i="22"/>
  <c r="Z358" i="22"/>
  <c r="Z359" i="22"/>
  <c r="Z360" i="22"/>
  <c r="Z361" i="22"/>
  <c r="Z362" i="22"/>
  <c r="Z363" i="22"/>
  <c r="Z364" i="22"/>
  <c r="Z365" i="22"/>
  <c r="Z366" i="22"/>
  <c r="Z367" i="22"/>
  <c r="Z368" i="22"/>
  <c r="Z369" i="22"/>
  <c r="Z370" i="22"/>
  <c r="Z371" i="22"/>
  <c r="Z372" i="22"/>
  <c r="Z373" i="22"/>
  <c r="Z374" i="22"/>
  <c r="Z375" i="22"/>
  <c r="Z376" i="22"/>
  <c r="Z377" i="22"/>
  <c r="Z378" i="22"/>
  <c r="Z379" i="22"/>
  <c r="Z380" i="22"/>
  <c r="Z381" i="22"/>
  <c r="Z382" i="22"/>
  <c r="Z383" i="22"/>
  <c r="Z384" i="22"/>
  <c r="Z385" i="22"/>
  <c r="Z386" i="22"/>
  <c r="Z387" i="22"/>
  <c r="Z388" i="22"/>
  <c r="Z389" i="22"/>
  <c r="Z390" i="22"/>
  <c r="Z391" i="22"/>
  <c r="Z392" i="22"/>
  <c r="Z393" i="22"/>
  <c r="Z394" i="22"/>
  <c r="Z395" i="22"/>
  <c r="Z396" i="22"/>
  <c r="Z397" i="22"/>
  <c r="Z398" i="22"/>
  <c r="Z399" i="22"/>
  <c r="Z400" i="22"/>
  <c r="Z401" i="22"/>
  <c r="Z402" i="22"/>
  <c r="Z403" i="22"/>
  <c r="Z404" i="22"/>
  <c r="Z405" i="22"/>
  <c r="Z406" i="22"/>
  <c r="Z407" i="22"/>
  <c r="Z408" i="22"/>
  <c r="Z409" i="22"/>
  <c r="Z410" i="22"/>
  <c r="Z411" i="22"/>
  <c r="Z412" i="22"/>
  <c r="Z413" i="22"/>
  <c r="Z414" i="22"/>
  <c r="Z415" i="22"/>
  <c r="Z416" i="22"/>
  <c r="Z417" i="22"/>
  <c r="Z418" i="22"/>
  <c r="Z419" i="22"/>
  <c r="Z420" i="22"/>
  <c r="Z421" i="22"/>
  <c r="Z422" i="22"/>
  <c r="Z423" i="22"/>
  <c r="Z424" i="22"/>
  <c r="Z425" i="22"/>
  <c r="Z426" i="22"/>
  <c r="Z427" i="22"/>
  <c r="Z428" i="22"/>
  <c r="Z429" i="22"/>
  <c r="Z430" i="22"/>
  <c r="Z431" i="22"/>
  <c r="Z432" i="22"/>
  <c r="Z433" i="22"/>
  <c r="Z434" i="22"/>
  <c r="Z435" i="22"/>
  <c r="Z436" i="22"/>
  <c r="Z437" i="22"/>
  <c r="Z438" i="22"/>
  <c r="Z439" i="22"/>
  <c r="Z440" i="22"/>
  <c r="Z441" i="22"/>
  <c r="Z442" i="22"/>
  <c r="Z443" i="22"/>
  <c r="Z444" i="22"/>
  <c r="Z445" i="22"/>
  <c r="Z446" i="22"/>
  <c r="Z447" i="22"/>
  <c r="Z448" i="22"/>
  <c r="Z449" i="22"/>
  <c r="Z450" i="22"/>
  <c r="Z451" i="22"/>
  <c r="Z452" i="22"/>
  <c r="Z453" i="22"/>
  <c r="Z454" i="22"/>
  <c r="Z455" i="22"/>
  <c r="Z456" i="22"/>
  <c r="Z457" i="22"/>
  <c r="Z458" i="22"/>
  <c r="Z459" i="22"/>
  <c r="Z460" i="22"/>
  <c r="Z461" i="22"/>
  <c r="Z462" i="22"/>
  <c r="Z463" i="22"/>
  <c r="Z464" i="22"/>
  <c r="Z465" i="22"/>
  <c r="Z466" i="22"/>
  <c r="Z467" i="22"/>
  <c r="Z468" i="22"/>
  <c r="Z469" i="22"/>
  <c r="Z470" i="22"/>
  <c r="Z471" i="22"/>
  <c r="Z472" i="22"/>
  <c r="Z473" i="22"/>
  <c r="Z474" i="22"/>
  <c r="Z475" i="22"/>
  <c r="Z476" i="22"/>
  <c r="Z477" i="22"/>
  <c r="Z478" i="22"/>
  <c r="Z479" i="22"/>
  <c r="Z480" i="22"/>
  <c r="Z481" i="22"/>
  <c r="Z482" i="22"/>
  <c r="Z483" i="22"/>
  <c r="Z484" i="22"/>
  <c r="Z485" i="22"/>
  <c r="Z486" i="22"/>
  <c r="Z487" i="22"/>
  <c r="Z488" i="22"/>
  <c r="Z489" i="22"/>
  <c r="Z490" i="22"/>
  <c r="Z491" i="22"/>
  <c r="Z492" i="22"/>
  <c r="Z493" i="22"/>
  <c r="Z494" i="22"/>
  <c r="Z495" i="22"/>
  <c r="Z496" i="22"/>
  <c r="Z497" i="22"/>
  <c r="Z498" i="22"/>
  <c r="Z499" i="22"/>
  <c r="Z500" i="22"/>
  <c r="Z501" i="22"/>
  <c r="Z502" i="22"/>
  <c r="Z503" i="22"/>
  <c r="Z504" i="22"/>
  <c r="Z505" i="22"/>
  <c r="Z506" i="22"/>
  <c r="Z507" i="22"/>
  <c r="Z508" i="22"/>
  <c r="Z509" i="22"/>
  <c r="Z510" i="22"/>
  <c r="Z511" i="22"/>
  <c r="Z512" i="22"/>
  <c r="Z513" i="22"/>
  <c r="Z514" i="22"/>
  <c r="Z515" i="22"/>
  <c r="Z516" i="22"/>
  <c r="Z517" i="22"/>
  <c r="Z518" i="22"/>
  <c r="Z519" i="22"/>
  <c r="Z520" i="22"/>
  <c r="Z521" i="22"/>
  <c r="Z522" i="22"/>
  <c r="Z523" i="22"/>
  <c r="Z524" i="22"/>
  <c r="Z525" i="22"/>
  <c r="Z526" i="22"/>
  <c r="Z527" i="22"/>
  <c r="Z528" i="22"/>
  <c r="Z529" i="22"/>
  <c r="Z530" i="22"/>
  <c r="Z531" i="22"/>
  <c r="Z532" i="22"/>
  <c r="Z533" i="22"/>
  <c r="Z534" i="22"/>
  <c r="Z535" i="22"/>
  <c r="Z536" i="22"/>
  <c r="Z537" i="22"/>
  <c r="Z538" i="22"/>
  <c r="Z539" i="22"/>
  <c r="Z540" i="22"/>
  <c r="Z541" i="22"/>
  <c r="Z542" i="22"/>
  <c r="Z543" i="22"/>
  <c r="Z544" i="22"/>
  <c r="Z545" i="22"/>
  <c r="Z546" i="22"/>
  <c r="Z547" i="22"/>
  <c r="Z548" i="22"/>
  <c r="Z549" i="22"/>
  <c r="Z550" i="22"/>
  <c r="Z551" i="22"/>
  <c r="Z552" i="22"/>
  <c r="Z553" i="22"/>
  <c r="Z554" i="22"/>
  <c r="Z555" i="22"/>
  <c r="Z556" i="22"/>
  <c r="Z557" i="22"/>
  <c r="Z558" i="22"/>
  <c r="Z559" i="22"/>
  <c r="Z560" i="22"/>
  <c r="Z561" i="22"/>
  <c r="Z562" i="22"/>
  <c r="Z563" i="22"/>
  <c r="Z564" i="22"/>
  <c r="Z565" i="22"/>
  <c r="Z566" i="22"/>
  <c r="Z567" i="22"/>
  <c r="Z568" i="22"/>
  <c r="Z569" i="22"/>
  <c r="Z570" i="22"/>
  <c r="Z571" i="22"/>
  <c r="Z572" i="22"/>
  <c r="Z573" i="22"/>
  <c r="Z574" i="22"/>
  <c r="Z575" i="22"/>
  <c r="Z576" i="22"/>
  <c r="Z577" i="22"/>
  <c r="Z578" i="22"/>
  <c r="Z579" i="22"/>
  <c r="Z580" i="22"/>
  <c r="Z581" i="22"/>
  <c r="Z582" i="22"/>
  <c r="Z583" i="22"/>
  <c r="Z584" i="22"/>
  <c r="Z585" i="22"/>
  <c r="Z586" i="22"/>
  <c r="Z587" i="22"/>
  <c r="Z588" i="22"/>
  <c r="Z589" i="22"/>
  <c r="Z590" i="22"/>
  <c r="Z591" i="22"/>
  <c r="Z592" i="22"/>
  <c r="Z593" i="22"/>
  <c r="Z594" i="22"/>
  <c r="Z595" i="22"/>
  <c r="Z596" i="22"/>
  <c r="Z597" i="22"/>
  <c r="Z598" i="22"/>
  <c r="Z599" i="22"/>
  <c r="Z600" i="22"/>
  <c r="Z601" i="22"/>
  <c r="Z602" i="22"/>
  <c r="Z603" i="22"/>
  <c r="Z604" i="22"/>
  <c r="Z605" i="22"/>
  <c r="Z606" i="22"/>
  <c r="Z607" i="22"/>
  <c r="Z608" i="22"/>
  <c r="Z609" i="22"/>
  <c r="Z610" i="22"/>
  <c r="Z611" i="22"/>
  <c r="Z612" i="22"/>
  <c r="Z613" i="22"/>
  <c r="Z614" i="22"/>
  <c r="Z615" i="22"/>
  <c r="Z616" i="22"/>
  <c r="Z617" i="22"/>
  <c r="Z618" i="22"/>
  <c r="Z619" i="22"/>
  <c r="Z620" i="22"/>
  <c r="Z621" i="22"/>
  <c r="Z622" i="22"/>
  <c r="Z623" i="22"/>
  <c r="Z624" i="22"/>
  <c r="Z625" i="22"/>
  <c r="Z626" i="22"/>
  <c r="Z627" i="22"/>
  <c r="Z628" i="22"/>
  <c r="Z629" i="22"/>
  <c r="Z630" i="22"/>
  <c r="Z631" i="22"/>
  <c r="Z632" i="22"/>
  <c r="Z633" i="22"/>
  <c r="Z634" i="22"/>
  <c r="Z635" i="22"/>
  <c r="Z636" i="22"/>
  <c r="Z637" i="22"/>
  <c r="Z638" i="22"/>
  <c r="Z639" i="22"/>
  <c r="Z640" i="22"/>
  <c r="Z641" i="22"/>
  <c r="Z642" i="22"/>
  <c r="Z643" i="22"/>
  <c r="Z644" i="22"/>
  <c r="Z645" i="22"/>
  <c r="Z646" i="22"/>
  <c r="Z647" i="22"/>
  <c r="Z648" i="22"/>
  <c r="Z649" i="22"/>
  <c r="Z650" i="22"/>
  <c r="Z651" i="22"/>
  <c r="Z652" i="22"/>
  <c r="Z653" i="22"/>
  <c r="Z654" i="22"/>
  <c r="Z655" i="22"/>
  <c r="Z656" i="22"/>
  <c r="Z657" i="22"/>
  <c r="Z658" i="22"/>
  <c r="Z659" i="22"/>
  <c r="Z660" i="22"/>
  <c r="Z661" i="22"/>
  <c r="Z662" i="22"/>
  <c r="Z663" i="22"/>
  <c r="Z664" i="22"/>
  <c r="Z665" i="22"/>
  <c r="Z666" i="22"/>
  <c r="Z667" i="22"/>
  <c r="Z668" i="22"/>
  <c r="Z669" i="22"/>
  <c r="Z670" i="22"/>
  <c r="Z671" i="22"/>
  <c r="Z672" i="22"/>
  <c r="Z673" i="22"/>
  <c r="Z674" i="22"/>
  <c r="Z675" i="22"/>
  <c r="Z676" i="22"/>
  <c r="Z677" i="22"/>
  <c r="Z678" i="22"/>
  <c r="Z679" i="22"/>
  <c r="Z680" i="22"/>
  <c r="Z681" i="22"/>
  <c r="Z682" i="22"/>
  <c r="Z683" i="22"/>
  <c r="Z684" i="22"/>
  <c r="Z685" i="22"/>
  <c r="Z686" i="22"/>
  <c r="Z687" i="22"/>
  <c r="Z688" i="22"/>
  <c r="Z689" i="22"/>
  <c r="Z690" i="22"/>
  <c r="Z691" i="22"/>
  <c r="Z692" i="22"/>
  <c r="Z693" i="22"/>
  <c r="Z694" i="22"/>
  <c r="Z695" i="22"/>
  <c r="Z696" i="22"/>
  <c r="Z697" i="22"/>
  <c r="Z698" i="22"/>
  <c r="Z699" i="22"/>
  <c r="Z700" i="22"/>
  <c r="Z701" i="22"/>
  <c r="Z702" i="22"/>
  <c r="Z703" i="22"/>
  <c r="Z704" i="22"/>
  <c r="Z705" i="22"/>
  <c r="Z706" i="22"/>
  <c r="Z707" i="22"/>
  <c r="Z708" i="22"/>
  <c r="Z709" i="22"/>
  <c r="Z710" i="22"/>
  <c r="Z711" i="22"/>
  <c r="Z712" i="22"/>
  <c r="Z713" i="22"/>
  <c r="Z714" i="22"/>
  <c r="Z715" i="22"/>
  <c r="Z716" i="22"/>
  <c r="Z717" i="22"/>
  <c r="Z718" i="22"/>
  <c r="Z719" i="22"/>
  <c r="Z720" i="22"/>
  <c r="Z721" i="22"/>
  <c r="Z722" i="22"/>
  <c r="Z723" i="22"/>
  <c r="Z724" i="22"/>
  <c r="Z725" i="22"/>
  <c r="Z726" i="22"/>
  <c r="Z727" i="22"/>
  <c r="Z728" i="22"/>
  <c r="Z729" i="22"/>
  <c r="Z730" i="22"/>
  <c r="Z731" i="22"/>
  <c r="Z732" i="22"/>
  <c r="Z733" i="22"/>
  <c r="Z734" i="22"/>
  <c r="Z735" i="22"/>
  <c r="Z736" i="22"/>
  <c r="Z737" i="22"/>
  <c r="Z738" i="22"/>
  <c r="Z739" i="22"/>
  <c r="Z740" i="22"/>
  <c r="Z741" i="22"/>
  <c r="Z742" i="22"/>
  <c r="Z743" i="22"/>
  <c r="Z744" i="22"/>
  <c r="Z745" i="22"/>
  <c r="Z746" i="22"/>
  <c r="Z747" i="22"/>
  <c r="Z748" i="22"/>
  <c r="Z749" i="22"/>
  <c r="Z750" i="22"/>
  <c r="Z751" i="22"/>
  <c r="Z752" i="22"/>
  <c r="Z753" i="22"/>
  <c r="Z754" i="22"/>
  <c r="Z755" i="22"/>
  <c r="Z756" i="22"/>
  <c r="Z757" i="22"/>
  <c r="Z758" i="22"/>
  <c r="Z759" i="22"/>
  <c r="Z760" i="22"/>
  <c r="Z761" i="22"/>
  <c r="Z762" i="22"/>
  <c r="Z763" i="22"/>
  <c r="Z764" i="22"/>
  <c r="Z765" i="22"/>
  <c r="Z766" i="22"/>
  <c r="Z767" i="22"/>
  <c r="Z768" i="22"/>
  <c r="Z769" i="22"/>
  <c r="Z770" i="22"/>
  <c r="Z771" i="22"/>
  <c r="Z772" i="22"/>
  <c r="Z773" i="22"/>
  <c r="Z774" i="22"/>
  <c r="Z775" i="22"/>
  <c r="Z776" i="22"/>
  <c r="Z777" i="22"/>
  <c r="Z778" i="22"/>
  <c r="Z779" i="22"/>
  <c r="Z780" i="22"/>
  <c r="Z781" i="22"/>
  <c r="Z782" i="22"/>
  <c r="Z783" i="22"/>
  <c r="Z784" i="22"/>
  <c r="Z785" i="22"/>
  <c r="Z786" i="22"/>
  <c r="Z787" i="22"/>
  <c r="Z788" i="22"/>
  <c r="Z789" i="22"/>
  <c r="Z790" i="22"/>
  <c r="Z791" i="22"/>
  <c r="Z792" i="22"/>
  <c r="Z793" i="22"/>
  <c r="Z794" i="22"/>
  <c r="Z795" i="22"/>
  <c r="Z796" i="22"/>
  <c r="Z797" i="22"/>
  <c r="Z798" i="22"/>
  <c r="Z799" i="22"/>
  <c r="Z800" i="22"/>
  <c r="Z801" i="22"/>
  <c r="Z802" i="22"/>
  <c r="Z803" i="22"/>
  <c r="Z804" i="22"/>
  <c r="Z805" i="22"/>
  <c r="Z806" i="22"/>
  <c r="Z807" i="22"/>
  <c r="Z808" i="22"/>
  <c r="Z809" i="22"/>
  <c r="Z810" i="22"/>
  <c r="Z811" i="22"/>
  <c r="Z812" i="22"/>
  <c r="Z813" i="22"/>
  <c r="Z814" i="22"/>
  <c r="Z815" i="22"/>
  <c r="Z816" i="22"/>
  <c r="Z817" i="22"/>
  <c r="Z818" i="22"/>
  <c r="Z819" i="22"/>
  <c r="Z820" i="22"/>
  <c r="Z821" i="22"/>
  <c r="Z822" i="22"/>
  <c r="Z823" i="22"/>
  <c r="Z824" i="22"/>
  <c r="Z825" i="22"/>
  <c r="Z826" i="22"/>
  <c r="Z827" i="22"/>
  <c r="Z828" i="22"/>
  <c r="Z829" i="22"/>
  <c r="Z830" i="22"/>
  <c r="Z831" i="22"/>
  <c r="Z832" i="22"/>
  <c r="Z833" i="22"/>
  <c r="Z834" i="22"/>
  <c r="Z835" i="22"/>
  <c r="Z836" i="22"/>
  <c r="Z837" i="22"/>
  <c r="Z838" i="22"/>
  <c r="Z839" i="22"/>
  <c r="Z840" i="22"/>
  <c r="Z841" i="22"/>
  <c r="Z842" i="22"/>
  <c r="Z843" i="22"/>
  <c r="Z844" i="22"/>
  <c r="Z845" i="22"/>
  <c r="Z846" i="22"/>
  <c r="Z847" i="22"/>
  <c r="Z848" i="22"/>
  <c r="Z849" i="22"/>
  <c r="Z850" i="22"/>
  <c r="Z851" i="22"/>
  <c r="Z852" i="22"/>
  <c r="Z853" i="22"/>
  <c r="Z854" i="22"/>
  <c r="Z855" i="22"/>
  <c r="Z856" i="22"/>
  <c r="Z857" i="22"/>
  <c r="Z858" i="22"/>
  <c r="Z859" i="22"/>
  <c r="Z860" i="22"/>
  <c r="Z861" i="22"/>
  <c r="Z862" i="22"/>
  <c r="Z863" i="22"/>
  <c r="Z864" i="22"/>
  <c r="Z865" i="22"/>
  <c r="Z866" i="22"/>
  <c r="Z867" i="22"/>
  <c r="Z868" i="22"/>
  <c r="Z869" i="22"/>
  <c r="Z870" i="22"/>
  <c r="Z871" i="22"/>
  <c r="Z872" i="22"/>
  <c r="Z873" i="22"/>
  <c r="Z874" i="22"/>
  <c r="Z875" i="22"/>
  <c r="Z876" i="22"/>
  <c r="Z877" i="22"/>
  <c r="Z878" i="22"/>
  <c r="Z879" i="22"/>
  <c r="Z880" i="22"/>
  <c r="Z881" i="22"/>
  <c r="Z882" i="22"/>
  <c r="Z883" i="22"/>
  <c r="Z884" i="22"/>
  <c r="Z885" i="22"/>
  <c r="Z886" i="22"/>
  <c r="Z887" i="22"/>
  <c r="Z888" i="22"/>
  <c r="Z889" i="22"/>
  <c r="Z890" i="22"/>
  <c r="Z891" i="22"/>
  <c r="Z892" i="22"/>
  <c r="Z893" i="22"/>
  <c r="Z894" i="22"/>
  <c r="Z895" i="22"/>
  <c r="Z896" i="22"/>
  <c r="Z897" i="22"/>
  <c r="Z898" i="22"/>
  <c r="Z899" i="22"/>
  <c r="Z900" i="22"/>
  <c r="Z901" i="22"/>
  <c r="Z902" i="22"/>
  <c r="Z903" i="22"/>
  <c r="Z904" i="22"/>
  <c r="Z905" i="22"/>
  <c r="Z906" i="22"/>
  <c r="Z907" i="22"/>
  <c r="Z908" i="22"/>
  <c r="Z909" i="22"/>
  <c r="Z910" i="22"/>
  <c r="Z911" i="22"/>
  <c r="Z912" i="22"/>
  <c r="Z913" i="22"/>
  <c r="Z914" i="22"/>
  <c r="Z915" i="22"/>
  <c r="Z916" i="22"/>
  <c r="Z917" i="22"/>
  <c r="Z918" i="22"/>
  <c r="Z919" i="22"/>
  <c r="Z920" i="22"/>
  <c r="Z921" i="22"/>
  <c r="Z922" i="22"/>
  <c r="Z923" i="22"/>
  <c r="Z924" i="22"/>
  <c r="Z925" i="22"/>
  <c r="Z926" i="22"/>
  <c r="Z927" i="22"/>
  <c r="Z928" i="22"/>
  <c r="Z929" i="22"/>
  <c r="Z930" i="22"/>
  <c r="Z931" i="22"/>
  <c r="Z932" i="22"/>
  <c r="Z933" i="22"/>
  <c r="Z934" i="22"/>
  <c r="Z935" i="22"/>
  <c r="Z936" i="22"/>
  <c r="Z937" i="22"/>
  <c r="Z938" i="22"/>
  <c r="Z939" i="22"/>
  <c r="Z940" i="22"/>
  <c r="Z941" i="22"/>
  <c r="Z942" i="22"/>
  <c r="Z943" i="22"/>
  <c r="Z944" i="22"/>
  <c r="Y3" i="22"/>
  <c r="Y4" i="22"/>
  <c r="Y5" i="22"/>
  <c r="Y6" i="22"/>
  <c r="Y7" i="22"/>
  <c r="Y8" i="22"/>
  <c r="Y9" i="22"/>
  <c r="Y10" i="22"/>
  <c r="Y11" i="22"/>
  <c r="Y12" i="22"/>
  <c r="Y13" i="22"/>
  <c r="Y14" i="22"/>
  <c r="Y15" i="22"/>
  <c r="Y16" i="22"/>
  <c r="Y17" i="22"/>
  <c r="Y18" i="22"/>
  <c r="Y19" i="22"/>
  <c r="Y20" i="22"/>
  <c r="Y21" i="22"/>
  <c r="Y22" i="22"/>
  <c r="Y23" i="22"/>
  <c r="Y24" i="22"/>
  <c r="Y25" i="22"/>
  <c r="Y26" i="22"/>
  <c r="Y27" i="22"/>
  <c r="Y28" i="22"/>
  <c r="Y29" i="22"/>
  <c r="Y30" i="22"/>
  <c r="Y31" i="22"/>
  <c r="Y32" i="22"/>
  <c r="Y33" i="22"/>
  <c r="Y34" i="22"/>
  <c r="Y35" i="22"/>
  <c r="Y36" i="22"/>
  <c r="Y37" i="22"/>
  <c r="Y38" i="22"/>
  <c r="Y39" i="22"/>
  <c r="Y40" i="22"/>
  <c r="Y41" i="22"/>
  <c r="Y42" i="22"/>
  <c r="Y43" i="22"/>
  <c r="Y44" i="22"/>
  <c r="Y45" i="22"/>
  <c r="Y46" i="22"/>
  <c r="Y47" i="22"/>
  <c r="Y48" i="22"/>
  <c r="Y49" i="22"/>
  <c r="Y50" i="22"/>
  <c r="Y51" i="22"/>
  <c r="Y52" i="22"/>
  <c r="Y53" i="22"/>
  <c r="Y54" i="22"/>
  <c r="Y55" i="22"/>
  <c r="Y56" i="22"/>
  <c r="Y57" i="22"/>
  <c r="Y58" i="22"/>
  <c r="Y59" i="22"/>
  <c r="Y60" i="22"/>
  <c r="Y61" i="22"/>
  <c r="Y62" i="22"/>
  <c r="Y63" i="22"/>
  <c r="Y64" i="22"/>
  <c r="Y65" i="22"/>
  <c r="Y66" i="22"/>
  <c r="Y67" i="22"/>
  <c r="Y68" i="22"/>
  <c r="Y69" i="22"/>
  <c r="Y70" i="22"/>
  <c r="Y71" i="22"/>
  <c r="Y72" i="22"/>
  <c r="Y73" i="22"/>
  <c r="Y74" i="22"/>
  <c r="Y75" i="22"/>
  <c r="Y76" i="22"/>
  <c r="Y77" i="22"/>
  <c r="Y78" i="22"/>
  <c r="Y79" i="22"/>
  <c r="Y80" i="22"/>
  <c r="Y81" i="22"/>
  <c r="Y82" i="22"/>
  <c r="Y83" i="22"/>
  <c r="Y84" i="22"/>
  <c r="Y85" i="22"/>
  <c r="Y86" i="22"/>
  <c r="Y87" i="22"/>
  <c r="Y88" i="22"/>
  <c r="Y89" i="22"/>
  <c r="Y90" i="22"/>
  <c r="Y91" i="22"/>
  <c r="Y92" i="22"/>
  <c r="Y93" i="22"/>
  <c r="Y94" i="22"/>
  <c r="Y95" i="22"/>
  <c r="Y96" i="22"/>
  <c r="Y97" i="22"/>
  <c r="Y98" i="22"/>
  <c r="Y99" i="22"/>
  <c r="Y100" i="22"/>
  <c r="Y101" i="22"/>
  <c r="Y102" i="22"/>
  <c r="Y103" i="22"/>
  <c r="Y104" i="22"/>
  <c r="Y105" i="22"/>
  <c r="Y106" i="22"/>
  <c r="Y107" i="22"/>
  <c r="Y108" i="22"/>
  <c r="Y109" i="22"/>
  <c r="Y110" i="22"/>
  <c r="Y111" i="22"/>
  <c r="Y112" i="22"/>
  <c r="Y113" i="22"/>
  <c r="Y114" i="22"/>
  <c r="Y115" i="22"/>
  <c r="Y116" i="22"/>
  <c r="Y117" i="22"/>
  <c r="Y118" i="22"/>
  <c r="Y119" i="22"/>
  <c r="Y120" i="22"/>
  <c r="Y121" i="22"/>
  <c r="Y122" i="22"/>
  <c r="Y123" i="22"/>
  <c r="Y124" i="22"/>
  <c r="Y125" i="22"/>
  <c r="Y126" i="22"/>
  <c r="Y127" i="22"/>
  <c r="Y128" i="22"/>
  <c r="Y129" i="22"/>
  <c r="Y130" i="22"/>
  <c r="Y131" i="22"/>
  <c r="Y132" i="22"/>
  <c r="Y133" i="22"/>
  <c r="Y134" i="22"/>
  <c r="Y135" i="22"/>
  <c r="Y136" i="22"/>
  <c r="Y137" i="22"/>
  <c r="Y138" i="22"/>
  <c r="Y139" i="22"/>
  <c r="Y140" i="22"/>
  <c r="Y141" i="22"/>
  <c r="Y142" i="22"/>
  <c r="Y143" i="22"/>
  <c r="Y144" i="22"/>
  <c r="Y145" i="22"/>
  <c r="Y146" i="22"/>
  <c r="Y147" i="22"/>
  <c r="Y148" i="22"/>
  <c r="Y149" i="22"/>
  <c r="Y150" i="22"/>
  <c r="Y151" i="22"/>
  <c r="Y152" i="22"/>
  <c r="Y153" i="22"/>
  <c r="Y154" i="22"/>
  <c r="Y155" i="22"/>
  <c r="Y156" i="22"/>
  <c r="Y157" i="22"/>
  <c r="Y158" i="22"/>
  <c r="Y159" i="22"/>
  <c r="Y160" i="22"/>
  <c r="Y161" i="22"/>
  <c r="Y162" i="22"/>
  <c r="Y163" i="22"/>
  <c r="Y164" i="22"/>
  <c r="Y165" i="22"/>
  <c r="Y166" i="22"/>
  <c r="Y167" i="22"/>
  <c r="Y168" i="22"/>
  <c r="Y169" i="22"/>
  <c r="Y170" i="22"/>
  <c r="Y171" i="22"/>
  <c r="Y172" i="22"/>
  <c r="Y173" i="22"/>
  <c r="Y174" i="22"/>
  <c r="Y175" i="22"/>
  <c r="Y176" i="22"/>
  <c r="Y177" i="22"/>
  <c r="Y178" i="22"/>
  <c r="Y179" i="22"/>
  <c r="Y180" i="22"/>
  <c r="Y181" i="22"/>
  <c r="Y182" i="22"/>
  <c r="Y183" i="22"/>
  <c r="Y184" i="22"/>
  <c r="Y185" i="22"/>
  <c r="Y186" i="22"/>
  <c r="Y187" i="22"/>
  <c r="Y188" i="22"/>
  <c r="Y189" i="22"/>
  <c r="Y190" i="22"/>
  <c r="Y191" i="22"/>
  <c r="Y192" i="22"/>
  <c r="Y193" i="22"/>
  <c r="Y194" i="22"/>
  <c r="Y195" i="22"/>
  <c r="Y196" i="22"/>
  <c r="Y197" i="22"/>
  <c r="Y198" i="22"/>
  <c r="Y199" i="22"/>
  <c r="Y200" i="22"/>
  <c r="Y201" i="22"/>
  <c r="Y202" i="22"/>
  <c r="Y203" i="22"/>
  <c r="Y204" i="22"/>
  <c r="Y205" i="22"/>
  <c r="Y206" i="22"/>
  <c r="Y207" i="22"/>
  <c r="Y208" i="22"/>
  <c r="Y209" i="22"/>
  <c r="Y210" i="22"/>
  <c r="Y211" i="22"/>
  <c r="Y212" i="22"/>
  <c r="Y213" i="22"/>
  <c r="Y214" i="22"/>
  <c r="Y215" i="22"/>
  <c r="Y216" i="22"/>
  <c r="Y217" i="22"/>
  <c r="Y218" i="22"/>
  <c r="Y219" i="22"/>
  <c r="Y220" i="22"/>
  <c r="Y221" i="22"/>
  <c r="Y222" i="22"/>
  <c r="Y223" i="22"/>
  <c r="Y224" i="22"/>
  <c r="Y225" i="22"/>
  <c r="Y226" i="22"/>
  <c r="Y227" i="22"/>
  <c r="Y228" i="22"/>
  <c r="Y229" i="22"/>
  <c r="Y230" i="22"/>
  <c r="Y231" i="22"/>
  <c r="Y232" i="22"/>
  <c r="Y233" i="22"/>
  <c r="Y234" i="22"/>
  <c r="Y235" i="22"/>
  <c r="Y236" i="22"/>
  <c r="Y237" i="22"/>
  <c r="Y238" i="22"/>
  <c r="Y239" i="22"/>
  <c r="Y240" i="22"/>
  <c r="Y241" i="22"/>
  <c r="Y242" i="22"/>
  <c r="Y243" i="22"/>
  <c r="Y244" i="22"/>
  <c r="Y245" i="22"/>
  <c r="Y246" i="22"/>
  <c r="Y247" i="22"/>
  <c r="Y248" i="22"/>
  <c r="Y249" i="22"/>
  <c r="Y250" i="22"/>
  <c r="Y251" i="22"/>
  <c r="Y252" i="22"/>
  <c r="Y253" i="22"/>
  <c r="Y254" i="22"/>
  <c r="Y255" i="22"/>
  <c r="Y256" i="22"/>
  <c r="Y257" i="22"/>
  <c r="Y258" i="22"/>
  <c r="Y259" i="22"/>
  <c r="Y260" i="22"/>
  <c r="Y261" i="22"/>
  <c r="Y262" i="22"/>
  <c r="Y263" i="22"/>
  <c r="Y264" i="22"/>
  <c r="Y265" i="22"/>
  <c r="Y266" i="22"/>
  <c r="Y267" i="22"/>
  <c r="Y268" i="22"/>
  <c r="Y269" i="22"/>
  <c r="Y270" i="22"/>
  <c r="Y271" i="22"/>
  <c r="Y272" i="22"/>
  <c r="Y273" i="22"/>
  <c r="Y274" i="22"/>
  <c r="Y275" i="22"/>
  <c r="Y276" i="22"/>
  <c r="Y277" i="22"/>
  <c r="Y278" i="22"/>
  <c r="Y279" i="22"/>
  <c r="Y280" i="22"/>
  <c r="Y281" i="22"/>
  <c r="Y282" i="22"/>
  <c r="Y283" i="22"/>
  <c r="Y284" i="22"/>
  <c r="Y285" i="22"/>
  <c r="Y286" i="22"/>
  <c r="Y287" i="22"/>
  <c r="Y288" i="22"/>
  <c r="Y289" i="22"/>
  <c r="Y290" i="22"/>
  <c r="Y291" i="22"/>
  <c r="Y292" i="22"/>
  <c r="Y293" i="22"/>
  <c r="Y294" i="22"/>
  <c r="Y295" i="22"/>
  <c r="Y296" i="22"/>
  <c r="Y297" i="22"/>
  <c r="Y298" i="22"/>
  <c r="Y299" i="22"/>
  <c r="Y300" i="22"/>
  <c r="Y301" i="22"/>
  <c r="Y302" i="22"/>
  <c r="Y303" i="22"/>
  <c r="Y304" i="22"/>
  <c r="Y305" i="22"/>
  <c r="Y306" i="22"/>
  <c r="Y307" i="22"/>
  <c r="Y308" i="22"/>
  <c r="Y309" i="22"/>
  <c r="Y310" i="22"/>
  <c r="Y311" i="22"/>
  <c r="Y312" i="22"/>
  <c r="Y313" i="22"/>
  <c r="Y314" i="22"/>
  <c r="Y315" i="22"/>
  <c r="Y316" i="22"/>
  <c r="Y317" i="22"/>
  <c r="Y318" i="22"/>
  <c r="Y319" i="22"/>
  <c r="Y320" i="22"/>
  <c r="Y321" i="22"/>
  <c r="Y322" i="22"/>
  <c r="Y323" i="22"/>
  <c r="Y324" i="22"/>
  <c r="Y325" i="22"/>
  <c r="Y326" i="22"/>
  <c r="Y327" i="22"/>
  <c r="Y328" i="22"/>
  <c r="Y329" i="22"/>
  <c r="Y330" i="22"/>
  <c r="Y331" i="22"/>
  <c r="Y332" i="22"/>
  <c r="Y333" i="22"/>
  <c r="Y334" i="22"/>
  <c r="Y335" i="22"/>
  <c r="Y336" i="22"/>
  <c r="Y337" i="22"/>
  <c r="Y338" i="22"/>
  <c r="Y339" i="22"/>
  <c r="Y340" i="22"/>
  <c r="Y341" i="22"/>
  <c r="Y342" i="22"/>
  <c r="Y343" i="22"/>
  <c r="Y344" i="22"/>
  <c r="Y345" i="22"/>
  <c r="Y346" i="22"/>
  <c r="Y347" i="22"/>
  <c r="Y348" i="22"/>
  <c r="Y349" i="22"/>
  <c r="Y350" i="22"/>
  <c r="Y351" i="22"/>
  <c r="Y352" i="22"/>
  <c r="Y353" i="22"/>
  <c r="Y354" i="22"/>
  <c r="Y355" i="22"/>
  <c r="Y356" i="22"/>
  <c r="Y357" i="22"/>
  <c r="Y358" i="22"/>
  <c r="Y359" i="22"/>
  <c r="Y360" i="22"/>
  <c r="Y361" i="22"/>
  <c r="Y362" i="22"/>
  <c r="Y363" i="22"/>
  <c r="Y364" i="22"/>
  <c r="Y365" i="22"/>
  <c r="Y366" i="22"/>
  <c r="Y367" i="22"/>
  <c r="Y368" i="22"/>
  <c r="Y369" i="22"/>
  <c r="Y370" i="22"/>
  <c r="Y371" i="22"/>
  <c r="Y372" i="22"/>
  <c r="Y373" i="22"/>
  <c r="Y374" i="22"/>
  <c r="Y375" i="22"/>
  <c r="Y376" i="22"/>
  <c r="Y377" i="22"/>
  <c r="Y378" i="22"/>
  <c r="Y379" i="22"/>
  <c r="Y380" i="22"/>
  <c r="Y381" i="22"/>
  <c r="Y382" i="22"/>
  <c r="Y383" i="22"/>
  <c r="Y384" i="22"/>
  <c r="Y385" i="22"/>
  <c r="Y386" i="22"/>
  <c r="Y387" i="22"/>
  <c r="Y388" i="22"/>
  <c r="Y389" i="22"/>
  <c r="Y390" i="22"/>
  <c r="Y391" i="22"/>
  <c r="Y392" i="22"/>
  <c r="Y393" i="22"/>
  <c r="Y394" i="22"/>
  <c r="Y395" i="22"/>
  <c r="Y396" i="22"/>
  <c r="Y397" i="22"/>
  <c r="Y398" i="22"/>
  <c r="Y399" i="22"/>
  <c r="Y400" i="22"/>
  <c r="Y401" i="22"/>
  <c r="Y402" i="22"/>
  <c r="Y403" i="22"/>
  <c r="Y404" i="22"/>
  <c r="Y405" i="22"/>
  <c r="Y406" i="22"/>
  <c r="Y407" i="22"/>
  <c r="Y408" i="22"/>
  <c r="Y409" i="22"/>
  <c r="Y410" i="22"/>
  <c r="Y411" i="22"/>
  <c r="Y412" i="22"/>
  <c r="Y413" i="22"/>
  <c r="Y414" i="22"/>
  <c r="Y415" i="22"/>
  <c r="Y416" i="22"/>
  <c r="Y417" i="22"/>
  <c r="Y418" i="22"/>
  <c r="Y419" i="22"/>
  <c r="Y420" i="22"/>
  <c r="Y421" i="22"/>
  <c r="Y422" i="22"/>
  <c r="Y423" i="22"/>
  <c r="Y424" i="22"/>
  <c r="Y425" i="22"/>
  <c r="Y426" i="22"/>
  <c r="Y427" i="22"/>
  <c r="Y428" i="22"/>
  <c r="Y429" i="22"/>
  <c r="Y430" i="22"/>
  <c r="Y431" i="22"/>
  <c r="Y432" i="22"/>
  <c r="Y433" i="22"/>
  <c r="Y434" i="22"/>
  <c r="Y435" i="22"/>
  <c r="Y436" i="22"/>
  <c r="Y437" i="22"/>
  <c r="Y438" i="22"/>
  <c r="Y439" i="22"/>
  <c r="Y440" i="22"/>
  <c r="Y441" i="22"/>
  <c r="Y442" i="22"/>
  <c r="Y443" i="22"/>
  <c r="Y444" i="22"/>
  <c r="Y445" i="22"/>
  <c r="Y446" i="22"/>
  <c r="Y447" i="22"/>
  <c r="Y448" i="22"/>
  <c r="Y449" i="22"/>
  <c r="Y450" i="22"/>
  <c r="Y451" i="22"/>
  <c r="Y452" i="22"/>
  <c r="Y453" i="22"/>
  <c r="Y454" i="22"/>
  <c r="Y455" i="22"/>
  <c r="Y456" i="22"/>
  <c r="Y457" i="22"/>
  <c r="Y458" i="22"/>
  <c r="Y459" i="22"/>
  <c r="Y460" i="22"/>
  <c r="Y461" i="22"/>
  <c r="Y462" i="22"/>
  <c r="Y463" i="22"/>
  <c r="Y464" i="22"/>
  <c r="Y465" i="22"/>
  <c r="Y466" i="22"/>
  <c r="Y467" i="22"/>
  <c r="Y468" i="22"/>
  <c r="Y469" i="22"/>
  <c r="Y470" i="22"/>
  <c r="Y471" i="22"/>
  <c r="Y472" i="22"/>
  <c r="Y473" i="22"/>
  <c r="Y474" i="22"/>
  <c r="Y475" i="22"/>
  <c r="Y476" i="22"/>
  <c r="Y477" i="22"/>
  <c r="Y478" i="22"/>
  <c r="Y479" i="22"/>
  <c r="Y480" i="22"/>
  <c r="Y481" i="22"/>
  <c r="Y482" i="22"/>
  <c r="Y483" i="22"/>
  <c r="Y484" i="22"/>
  <c r="Y485" i="22"/>
  <c r="Y486" i="22"/>
  <c r="Y487" i="22"/>
  <c r="Y488" i="22"/>
  <c r="Y489" i="22"/>
  <c r="Y490" i="22"/>
  <c r="Y491" i="22"/>
  <c r="Y492" i="22"/>
  <c r="Y493" i="22"/>
  <c r="Y494" i="22"/>
  <c r="Y495" i="22"/>
  <c r="Y496" i="22"/>
  <c r="Y497" i="22"/>
  <c r="Y498" i="22"/>
  <c r="Y499" i="22"/>
  <c r="Y500" i="22"/>
  <c r="Y501" i="22"/>
  <c r="Y502" i="22"/>
  <c r="Y503" i="22"/>
  <c r="Y504" i="22"/>
  <c r="Y505" i="22"/>
  <c r="Y506" i="22"/>
  <c r="Y507" i="22"/>
  <c r="Y508" i="22"/>
  <c r="Y509" i="22"/>
  <c r="Y510" i="22"/>
  <c r="Y511" i="22"/>
  <c r="Y512" i="22"/>
  <c r="Y513" i="22"/>
  <c r="Y514" i="22"/>
  <c r="Y515" i="22"/>
  <c r="Y516" i="22"/>
  <c r="Y517" i="22"/>
  <c r="Y518" i="22"/>
  <c r="Y519" i="22"/>
  <c r="Y520" i="22"/>
  <c r="Y521" i="22"/>
  <c r="Y522" i="22"/>
  <c r="Y523" i="22"/>
  <c r="Y524" i="22"/>
  <c r="Y525" i="22"/>
  <c r="Y526" i="22"/>
  <c r="Y527" i="22"/>
  <c r="Y528" i="22"/>
  <c r="Y529" i="22"/>
  <c r="Y530" i="22"/>
  <c r="Y531" i="22"/>
  <c r="Y532" i="22"/>
  <c r="Y533" i="22"/>
  <c r="Y534" i="22"/>
  <c r="Y535" i="22"/>
  <c r="Y536" i="22"/>
  <c r="Y537" i="22"/>
  <c r="Y538" i="22"/>
  <c r="Y539" i="22"/>
  <c r="Y540" i="22"/>
  <c r="Y541" i="22"/>
  <c r="Y542" i="22"/>
  <c r="Y543" i="22"/>
  <c r="Y544" i="22"/>
  <c r="Y545" i="22"/>
  <c r="Y546" i="22"/>
  <c r="Y547" i="22"/>
  <c r="Y548" i="22"/>
  <c r="Y549" i="22"/>
  <c r="Y550" i="22"/>
  <c r="Y551" i="22"/>
  <c r="Y552" i="22"/>
  <c r="Y553" i="22"/>
  <c r="Y554" i="22"/>
  <c r="Y555" i="22"/>
  <c r="Y556" i="22"/>
  <c r="Y557" i="22"/>
  <c r="Y558" i="22"/>
  <c r="Y559" i="22"/>
  <c r="Y560" i="22"/>
  <c r="Y561" i="22"/>
  <c r="Y562" i="22"/>
  <c r="Y563" i="22"/>
  <c r="Y564" i="22"/>
  <c r="Y565" i="22"/>
  <c r="Y566" i="22"/>
  <c r="Y567" i="22"/>
  <c r="Y568" i="22"/>
  <c r="Y569" i="22"/>
  <c r="Y570" i="22"/>
  <c r="Y571" i="22"/>
  <c r="Y572" i="22"/>
  <c r="Y573" i="22"/>
  <c r="Y574" i="22"/>
  <c r="Y575" i="22"/>
  <c r="Y576" i="22"/>
  <c r="Y577" i="22"/>
  <c r="Y578" i="22"/>
  <c r="Y579" i="22"/>
  <c r="Y580" i="22"/>
  <c r="Y581" i="22"/>
  <c r="Y582" i="22"/>
  <c r="Y583" i="22"/>
  <c r="Y584" i="22"/>
  <c r="Y585" i="22"/>
  <c r="Y586" i="22"/>
  <c r="Y587" i="22"/>
  <c r="Y588" i="22"/>
  <c r="Y589" i="22"/>
  <c r="Y590" i="22"/>
  <c r="Y591" i="22"/>
  <c r="Y592" i="22"/>
  <c r="Y593" i="22"/>
  <c r="Y594" i="22"/>
  <c r="Y595" i="22"/>
  <c r="Y596" i="22"/>
  <c r="Y597" i="22"/>
  <c r="Y598" i="22"/>
  <c r="Y599" i="22"/>
  <c r="Y600" i="22"/>
  <c r="Y601" i="22"/>
  <c r="Y602" i="22"/>
  <c r="Y603" i="22"/>
  <c r="Y604" i="22"/>
  <c r="Y605" i="22"/>
  <c r="Y606" i="22"/>
  <c r="Y607" i="22"/>
  <c r="Y608" i="22"/>
  <c r="Y609" i="22"/>
  <c r="Y610" i="22"/>
  <c r="Y611" i="22"/>
  <c r="Y612" i="22"/>
  <c r="Y613" i="22"/>
  <c r="Y614" i="22"/>
  <c r="Y615" i="22"/>
  <c r="Y616" i="22"/>
  <c r="Y617" i="22"/>
  <c r="Y618" i="22"/>
  <c r="Y619" i="22"/>
  <c r="Y620" i="22"/>
  <c r="Y621" i="22"/>
  <c r="Y622" i="22"/>
  <c r="Y623" i="22"/>
  <c r="Y624" i="22"/>
  <c r="Y625" i="22"/>
  <c r="Y626" i="22"/>
  <c r="Y627" i="22"/>
  <c r="Y628" i="22"/>
  <c r="Y629" i="22"/>
  <c r="Y630" i="22"/>
  <c r="Y631" i="22"/>
  <c r="Y632" i="22"/>
  <c r="Y633" i="22"/>
  <c r="Y634" i="22"/>
  <c r="Y635" i="22"/>
  <c r="Y636" i="22"/>
  <c r="Y637" i="22"/>
  <c r="Y638" i="22"/>
  <c r="Y639" i="22"/>
  <c r="Y640" i="22"/>
  <c r="Y641" i="22"/>
  <c r="Y642" i="22"/>
  <c r="Y643" i="22"/>
  <c r="Y644" i="22"/>
  <c r="Y645" i="22"/>
  <c r="Y646" i="22"/>
  <c r="Y647" i="22"/>
  <c r="Y648" i="22"/>
  <c r="Y649" i="22"/>
  <c r="Y650" i="22"/>
  <c r="Y651" i="22"/>
  <c r="Y652" i="22"/>
  <c r="Y653" i="22"/>
  <c r="Y654" i="22"/>
  <c r="Y655" i="22"/>
  <c r="Y656" i="22"/>
  <c r="Y657" i="22"/>
  <c r="Y658" i="22"/>
  <c r="Y659" i="22"/>
  <c r="Y660" i="22"/>
  <c r="Y661" i="22"/>
  <c r="Y662" i="22"/>
  <c r="Y663" i="22"/>
  <c r="Y664" i="22"/>
  <c r="Y665" i="22"/>
  <c r="Y666" i="22"/>
  <c r="Y667" i="22"/>
  <c r="Y668" i="22"/>
  <c r="Y669" i="22"/>
  <c r="Y670" i="22"/>
  <c r="Y671" i="22"/>
  <c r="Y672" i="22"/>
  <c r="Y673" i="22"/>
  <c r="Y674" i="22"/>
  <c r="Y675" i="22"/>
  <c r="Y676" i="22"/>
  <c r="Y677" i="22"/>
  <c r="Y678" i="22"/>
  <c r="Y679" i="22"/>
  <c r="Y680" i="22"/>
  <c r="Y681" i="22"/>
  <c r="Y682" i="22"/>
  <c r="Y683" i="22"/>
  <c r="Y684" i="22"/>
  <c r="Y685" i="22"/>
  <c r="Y686" i="22"/>
  <c r="Y687" i="22"/>
  <c r="Y688" i="22"/>
  <c r="Y689" i="22"/>
  <c r="Y690" i="22"/>
  <c r="Y691" i="22"/>
  <c r="Y692" i="22"/>
  <c r="Y693" i="22"/>
  <c r="Y694" i="22"/>
  <c r="Y695" i="22"/>
  <c r="Y696" i="22"/>
  <c r="Y697" i="22"/>
  <c r="Y698" i="22"/>
  <c r="Y699" i="22"/>
  <c r="Y700" i="22"/>
  <c r="Y701" i="22"/>
  <c r="Y702" i="22"/>
  <c r="Y703" i="22"/>
  <c r="Y704" i="22"/>
  <c r="Y705" i="22"/>
  <c r="Y706" i="22"/>
  <c r="Y707" i="22"/>
  <c r="Y708" i="22"/>
  <c r="Y709" i="22"/>
  <c r="Y710" i="22"/>
  <c r="Y711" i="22"/>
  <c r="Y712" i="22"/>
  <c r="Y713" i="22"/>
  <c r="Y714" i="22"/>
  <c r="Y715" i="22"/>
  <c r="Y716" i="22"/>
  <c r="Y717" i="22"/>
  <c r="Y718" i="22"/>
  <c r="Y719" i="22"/>
  <c r="Y720" i="22"/>
  <c r="Y721" i="22"/>
  <c r="Y722" i="22"/>
  <c r="Y723" i="22"/>
  <c r="Y724" i="22"/>
  <c r="Y725" i="22"/>
  <c r="Y726" i="22"/>
  <c r="Y727" i="22"/>
  <c r="Y728" i="22"/>
  <c r="Y729" i="22"/>
  <c r="Y730" i="22"/>
  <c r="Y731" i="22"/>
  <c r="Y732" i="22"/>
  <c r="Y733" i="22"/>
  <c r="Y734" i="22"/>
  <c r="Y735" i="22"/>
  <c r="Y736" i="22"/>
  <c r="Y737" i="22"/>
  <c r="Y738" i="22"/>
  <c r="Y739" i="22"/>
  <c r="Y740" i="22"/>
  <c r="Y741" i="22"/>
  <c r="Y742" i="22"/>
  <c r="Y743" i="22"/>
  <c r="Y744" i="22"/>
  <c r="Y745" i="22"/>
  <c r="Y746" i="22"/>
  <c r="Y747" i="22"/>
  <c r="Y748" i="22"/>
  <c r="Y749" i="22"/>
  <c r="Y750" i="22"/>
  <c r="Y751" i="22"/>
  <c r="Y752" i="22"/>
  <c r="Y753" i="22"/>
  <c r="Y754" i="22"/>
  <c r="Y755" i="22"/>
  <c r="Y756" i="22"/>
  <c r="Y757" i="22"/>
  <c r="Y758" i="22"/>
  <c r="Y759" i="22"/>
  <c r="Y760" i="22"/>
  <c r="Y761" i="22"/>
  <c r="Y762" i="22"/>
  <c r="Y763" i="22"/>
  <c r="Y764" i="22"/>
  <c r="Y765" i="22"/>
  <c r="Y766" i="22"/>
  <c r="Y767" i="22"/>
  <c r="Y768" i="22"/>
  <c r="Y769" i="22"/>
  <c r="Y770" i="22"/>
  <c r="Y771" i="22"/>
  <c r="Y772" i="22"/>
  <c r="Y773" i="22"/>
  <c r="Y774" i="22"/>
  <c r="Y775" i="22"/>
  <c r="Y776" i="22"/>
  <c r="Y777" i="22"/>
  <c r="Y778" i="22"/>
  <c r="Y779" i="22"/>
  <c r="Y780" i="22"/>
  <c r="Y781" i="22"/>
  <c r="Y782" i="22"/>
  <c r="Y783" i="22"/>
  <c r="Y784" i="22"/>
  <c r="Y785" i="22"/>
  <c r="Y786" i="22"/>
  <c r="Y787" i="22"/>
  <c r="Y788" i="22"/>
  <c r="Y789" i="22"/>
  <c r="Y790" i="22"/>
  <c r="Y791" i="22"/>
  <c r="Y792" i="22"/>
  <c r="Y793" i="22"/>
  <c r="Y794" i="22"/>
  <c r="Y795" i="22"/>
  <c r="Y796" i="22"/>
  <c r="Y797" i="22"/>
  <c r="Y798" i="22"/>
  <c r="Y799" i="22"/>
  <c r="Y800" i="22"/>
  <c r="Y801" i="22"/>
  <c r="Y802" i="22"/>
  <c r="Y803" i="22"/>
  <c r="Y804" i="22"/>
  <c r="Y805" i="22"/>
  <c r="Y806" i="22"/>
  <c r="Y807" i="22"/>
  <c r="Y808" i="22"/>
  <c r="Y809" i="22"/>
  <c r="Y810" i="22"/>
  <c r="Y811" i="22"/>
  <c r="Y812" i="22"/>
  <c r="Y813" i="22"/>
  <c r="Y814" i="22"/>
  <c r="Y815" i="22"/>
  <c r="Y816" i="22"/>
  <c r="Y817" i="22"/>
  <c r="Y818" i="22"/>
  <c r="Y819" i="22"/>
  <c r="Y820" i="22"/>
  <c r="Y821" i="22"/>
  <c r="Y822" i="22"/>
  <c r="Y823" i="22"/>
  <c r="Y824" i="22"/>
  <c r="Y825" i="22"/>
  <c r="Y826" i="22"/>
  <c r="Y827" i="22"/>
  <c r="Y828" i="22"/>
  <c r="Y829" i="22"/>
  <c r="Y830" i="22"/>
  <c r="Y831" i="22"/>
  <c r="Y832" i="22"/>
  <c r="Y833" i="22"/>
  <c r="Y834" i="22"/>
  <c r="Y835" i="22"/>
  <c r="Y836" i="22"/>
  <c r="Y837" i="22"/>
  <c r="Y838" i="22"/>
  <c r="Y839" i="22"/>
  <c r="Y840" i="22"/>
  <c r="Y841" i="22"/>
  <c r="Y842" i="22"/>
  <c r="Y843" i="22"/>
  <c r="Y844" i="22"/>
  <c r="Y845" i="22"/>
  <c r="Y846" i="22"/>
  <c r="Y847" i="22"/>
  <c r="Y848" i="22"/>
  <c r="Y849" i="22"/>
  <c r="Y850" i="22"/>
  <c r="Y851" i="22"/>
  <c r="Y852" i="22"/>
  <c r="Y853" i="22"/>
  <c r="Y854" i="22"/>
  <c r="Y855" i="22"/>
  <c r="Y856" i="22"/>
  <c r="Y857" i="22"/>
  <c r="Y858" i="22"/>
  <c r="Y859" i="22"/>
  <c r="Y860" i="22"/>
  <c r="Y861" i="22"/>
  <c r="Y862" i="22"/>
  <c r="Y863" i="22"/>
  <c r="Y864" i="22"/>
  <c r="Y865" i="22"/>
  <c r="Y866" i="22"/>
  <c r="Y867" i="22"/>
  <c r="Y868" i="22"/>
  <c r="Y869" i="22"/>
  <c r="Y870" i="22"/>
  <c r="Y871" i="22"/>
  <c r="Y872" i="22"/>
  <c r="Y873" i="22"/>
  <c r="Y874" i="22"/>
  <c r="Y875" i="22"/>
  <c r="Y876" i="22"/>
  <c r="Y877" i="22"/>
  <c r="Y878" i="22"/>
  <c r="Y879" i="22"/>
  <c r="Y880" i="22"/>
  <c r="Y881" i="22"/>
  <c r="Y882" i="22"/>
  <c r="Y883" i="22"/>
  <c r="Y884" i="22"/>
  <c r="Y885" i="22"/>
  <c r="Y886" i="22"/>
  <c r="Y887" i="22"/>
  <c r="Y888" i="22"/>
  <c r="Y889" i="22"/>
  <c r="Y890" i="22"/>
  <c r="Y891" i="22"/>
  <c r="Y892" i="22"/>
  <c r="Y893" i="22"/>
  <c r="Y894" i="22"/>
  <c r="Y895" i="22"/>
  <c r="Y896" i="22"/>
  <c r="Y897" i="22"/>
  <c r="Y898" i="22"/>
  <c r="Y899" i="22"/>
  <c r="Y900" i="22"/>
  <c r="Y901" i="22"/>
  <c r="Y902" i="22"/>
  <c r="Y903" i="22"/>
  <c r="Y904" i="22"/>
  <c r="Y905" i="22"/>
  <c r="Y906" i="22"/>
  <c r="Y907" i="22"/>
  <c r="Y908" i="22"/>
  <c r="Y909" i="22"/>
  <c r="Y910" i="22"/>
  <c r="Y911" i="22"/>
  <c r="Y912" i="22"/>
  <c r="Y913" i="22"/>
  <c r="Y914" i="22"/>
  <c r="Y915" i="22"/>
  <c r="Y916" i="22"/>
  <c r="Y917" i="22"/>
  <c r="Y918" i="22"/>
  <c r="Y919" i="22"/>
  <c r="Y920" i="22"/>
  <c r="Y921" i="22"/>
  <c r="Y922" i="22"/>
  <c r="Y923" i="22"/>
  <c r="Y924" i="22"/>
  <c r="Y925" i="22"/>
  <c r="Y926" i="22"/>
  <c r="Y927" i="22"/>
  <c r="Y928" i="22"/>
  <c r="Y929" i="22"/>
  <c r="Y930" i="22"/>
  <c r="Y931" i="22"/>
  <c r="Y932" i="22"/>
  <c r="Y933" i="22"/>
  <c r="Y934" i="22"/>
  <c r="Y935" i="22"/>
  <c r="Y936" i="22"/>
  <c r="Y937" i="22"/>
  <c r="Y938" i="22"/>
  <c r="Y939" i="22"/>
  <c r="Y940" i="22"/>
  <c r="Y941" i="22"/>
  <c r="Y942" i="22"/>
  <c r="Y943" i="22"/>
  <c r="Y944" i="22"/>
  <c r="X3" i="22"/>
  <c r="X4" i="22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31" i="22"/>
  <c r="X32" i="22"/>
  <c r="X33" i="22"/>
  <c r="X34" i="22"/>
  <c r="X35" i="22"/>
  <c r="X36" i="22"/>
  <c r="X37" i="22"/>
  <c r="X38" i="22"/>
  <c r="X39" i="22"/>
  <c r="X40" i="22"/>
  <c r="X41" i="22"/>
  <c r="X42" i="22"/>
  <c r="X43" i="22"/>
  <c r="X44" i="22"/>
  <c r="X45" i="22"/>
  <c r="X46" i="22"/>
  <c r="X47" i="22"/>
  <c r="X48" i="22"/>
  <c r="X49" i="22"/>
  <c r="X50" i="22"/>
  <c r="X51" i="22"/>
  <c r="X52" i="22"/>
  <c r="X53" i="22"/>
  <c r="X54" i="22"/>
  <c r="X55" i="22"/>
  <c r="X56" i="22"/>
  <c r="X57" i="22"/>
  <c r="X58" i="22"/>
  <c r="X59" i="22"/>
  <c r="X60" i="22"/>
  <c r="X61" i="22"/>
  <c r="X62" i="22"/>
  <c r="X63" i="22"/>
  <c r="X64" i="22"/>
  <c r="X65" i="22"/>
  <c r="X66" i="22"/>
  <c r="X67" i="22"/>
  <c r="X68" i="22"/>
  <c r="X69" i="22"/>
  <c r="X70" i="22"/>
  <c r="X71" i="22"/>
  <c r="X72" i="22"/>
  <c r="X73" i="22"/>
  <c r="X74" i="22"/>
  <c r="X75" i="22"/>
  <c r="X76" i="22"/>
  <c r="X77" i="22"/>
  <c r="X78" i="22"/>
  <c r="X79" i="22"/>
  <c r="X80" i="22"/>
  <c r="X81" i="22"/>
  <c r="X82" i="22"/>
  <c r="X83" i="22"/>
  <c r="X84" i="22"/>
  <c r="X8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8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112" i="22"/>
  <c r="X113" i="22"/>
  <c r="X114" i="22"/>
  <c r="X115" i="22"/>
  <c r="X116" i="22"/>
  <c r="X117" i="22"/>
  <c r="X118" i="22"/>
  <c r="X119" i="22"/>
  <c r="X120" i="22"/>
  <c r="X121" i="22"/>
  <c r="X122" i="22"/>
  <c r="X123" i="22"/>
  <c r="X124" i="22"/>
  <c r="X125" i="22"/>
  <c r="X126" i="22"/>
  <c r="X127" i="22"/>
  <c r="X128" i="22"/>
  <c r="X129" i="22"/>
  <c r="X130" i="22"/>
  <c r="X131" i="22"/>
  <c r="X132" i="22"/>
  <c r="X133" i="22"/>
  <c r="X134" i="22"/>
  <c r="X135" i="22"/>
  <c r="X136" i="22"/>
  <c r="X137" i="22"/>
  <c r="X138" i="22"/>
  <c r="X139" i="22"/>
  <c r="X140" i="22"/>
  <c r="X141" i="22"/>
  <c r="X142" i="22"/>
  <c r="X143" i="22"/>
  <c r="X144" i="22"/>
  <c r="X145" i="22"/>
  <c r="X146" i="22"/>
  <c r="X147" i="22"/>
  <c r="X148" i="22"/>
  <c r="X149" i="22"/>
  <c r="X150" i="22"/>
  <c r="X151" i="22"/>
  <c r="X152" i="22"/>
  <c r="X153" i="22"/>
  <c r="X154" i="22"/>
  <c r="X155" i="22"/>
  <c r="X156" i="22"/>
  <c r="X157" i="22"/>
  <c r="X158" i="22"/>
  <c r="X159" i="22"/>
  <c r="X160" i="22"/>
  <c r="X161" i="22"/>
  <c r="X162" i="22"/>
  <c r="X163" i="22"/>
  <c r="X164" i="22"/>
  <c r="X165" i="22"/>
  <c r="X166" i="22"/>
  <c r="X167" i="22"/>
  <c r="X168" i="22"/>
  <c r="X169" i="22"/>
  <c r="X170" i="22"/>
  <c r="X171" i="22"/>
  <c r="X172" i="22"/>
  <c r="X173" i="22"/>
  <c r="X174" i="22"/>
  <c r="X175" i="22"/>
  <c r="X176" i="22"/>
  <c r="X177" i="22"/>
  <c r="X178" i="22"/>
  <c r="X179" i="22"/>
  <c r="X180" i="22"/>
  <c r="X181" i="22"/>
  <c r="X182" i="22"/>
  <c r="X183" i="22"/>
  <c r="X184" i="22"/>
  <c r="X185" i="22"/>
  <c r="X186" i="22"/>
  <c r="X187" i="22"/>
  <c r="X188" i="22"/>
  <c r="X189" i="22"/>
  <c r="X190" i="22"/>
  <c r="X191" i="22"/>
  <c r="X192" i="22"/>
  <c r="X193" i="22"/>
  <c r="X194" i="22"/>
  <c r="X195" i="22"/>
  <c r="X196" i="22"/>
  <c r="X197" i="22"/>
  <c r="X198" i="22"/>
  <c r="X199" i="22"/>
  <c r="X200" i="22"/>
  <c r="X201" i="22"/>
  <c r="X202" i="22"/>
  <c r="X203" i="22"/>
  <c r="X204" i="22"/>
  <c r="X205" i="22"/>
  <c r="X206" i="22"/>
  <c r="X207" i="22"/>
  <c r="X208" i="22"/>
  <c r="X209" i="22"/>
  <c r="X210" i="22"/>
  <c r="X211" i="22"/>
  <c r="X212" i="22"/>
  <c r="X213" i="22"/>
  <c r="X214" i="22"/>
  <c r="X215" i="22"/>
  <c r="X216" i="22"/>
  <c r="X217" i="22"/>
  <c r="X218" i="22"/>
  <c r="X219" i="22"/>
  <c r="X220" i="22"/>
  <c r="X221" i="22"/>
  <c r="X222" i="22"/>
  <c r="X223" i="22"/>
  <c r="X224" i="22"/>
  <c r="X225" i="22"/>
  <c r="X226" i="22"/>
  <c r="X227" i="22"/>
  <c r="X228" i="22"/>
  <c r="X229" i="22"/>
  <c r="X230" i="22"/>
  <c r="X231" i="22"/>
  <c r="X232" i="22"/>
  <c r="X233" i="22"/>
  <c r="X234" i="22"/>
  <c r="X235" i="22"/>
  <c r="X236" i="22"/>
  <c r="X237" i="22"/>
  <c r="X238" i="22"/>
  <c r="X239" i="22"/>
  <c r="X240" i="22"/>
  <c r="X241" i="22"/>
  <c r="X242" i="22"/>
  <c r="X243" i="22"/>
  <c r="X244" i="22"/>
  <c r="X245" i="22"/>
  <c r="X246" i="22"/>
  <c r="X247" i="22"/>
  <c r="X248" i="22"/>
  <c r="X249" i="22"/>
  <c r="X250" i="22"/>
  <c r="X251" i="22"/>
  <c r="X252" i="22"/>
  <c r="X253" i="22"/>
  <c r="X254" i="22"/>
  <c r="X255" i="22"/>
  <c r="X256" i="22"/>
  <c r="X257" i="22"/>
  <c r="X258" i="22"/>
  <c r="X259" i="22"/>
  <c r="X260" i="22"/>
  <c r="X261" i="22"/>
  <c r="X262" i="22"/>
  <c r="X263" i="22"/>
  <c r="X264" i="22"/>
  <c r="X265" i="22"/>
  <c r="X266" i="22"/>
  <c r="X267" i="22"/>
  <c r="X268" i="22"/>
  <c r="X269" i="22"/>
  <c r="X270" i="22"/>
  <c r="X271" i="22"/>
  <c r="X272" i="22"/>
  <c r="X273" i="22"/>
  <c r="X274" i="22"/>
  <c r="X275" i="22"/>
  <c r="X276" i="22"/>
  <c r="X277" i="22"/>
  <c r="X278" i="22"/>
  <c r="X279" i="22"/>
  <c r="X280" i="22"/>
  <c r="X281" i="22"/>
  <c r="X282" i="22"/>
  <c r="X283" i="22"/>
  <c r="X284" i="22"/>
  <c r="X285" i="22"/>
  <c r="X286" i="22"/>
  <c r="X287" i="22"/>
  <c r="X288" i="22"/>
  <c r="X289" i="22"/>
  <c r="X290" i="22"/>
  <c r="X291" i="22"/>
  <c r="X292" i="22"/>
  <c r="X293" i="22"/>
  <c r="X294" i="22"/>
  <c r="X295" i="22"/>
  <c r="X296" i="22"/>
  <c r="X297" i="22"/>
  <c r="X298" i="22"/>
  <c r="X299" i="22"/>
  <c r="X300" i="22"/>
  <c r="X301" i="22"/>
  <c r="X302" i="22"/>
  <c r="X303" i="22"/>
  <c r="X304" i="22"/>
  <c r="X305" i="22"/>
  <c r="X306" i="22"/>
  <c r="X307" i="22"/>
  <c r="X308" i="22"/>
  <c r="X309" i="22"/>
  <c r="X310" i="22"/>
  <c r="X311" i="22"/>
  <c r="X312" i="22"/>
  <c r="X313" i="22"/>
  <c r="X314" i="22"/>
  <c r="X315" i="22"/>
  <c r="X316" i="22"/>
  <c r="X317" i="22"/>
  <c r="X318" i="22"/>
  <c r="X319" i="22"/>
  <c r="X320" i="22"/>
  <c r="X321" i="22"/>
  <c r="X322" i="22"/>
  <c r="X323" i="22"/>
  <c r="X324" i="22"/>
  <c r="X325" i="22"/>
  <c r="X326" i="22"/>
  <c r="X327" i="22"/>
  <c r="X328" i="22"/>
  <c r="X329" i="22"/>
  <c r="X330" i="22"/>
  <c r="X331" i="22"/>
  <c r="X332" i="22"/>
  <c r="X333" i="22"/>
  <c r="X334" i="22"/>
  <c r="X335" i="22"/>
  <c r="X336" i="22"/>
  <c r="X337" i="22"/>
  <c r="X338" i="22"/>
  <c r="X339" i="22"/>
  <c r="X340" i="22"/>
  <c r="X341" i="22"/>
  <c r="X342" i="22"/>
  <c r="X343" i="22"/>
  <c r="X344" i="22"/>
  <c r="X345" i="22"/>
  <c r="X346" i="22"/>
  <c r="X347" i="22"/>
  <c r="X348" i="22"/>
  <c r="X349" i="22"/>
  <c r="X350" i="22"/>
  <c r="X351" i="22"/>
  <c r="X352" i="22"/>
  <c r="X353" i="22"/>
  <c r="X354" i="22"/>
  <c r="X355" i="22"/>
  <c r="X356" i="22"/>
  <c r="X357" i="22"/>
  <c r="X358" i="22"/>
  <c r="X359" i="22"/>
  <c r="X360" i="22"/>
  <c r="X361" i="22"/>
  <c r="X362" i="22"/>
  <c r="X363" i="22"/>
  <c r="X364" i="22"/>
  <c r="X365" i="22"/>
  <c r="X366" i="22"/>
  <c r="X367" i="22"/>
  <c r="X368" i="22"/>
  <c r="X369" i="22"/>
  <c r="X370" i="22"/>
  <c r="X371" i="22"/>
  <c r="X372" i="22"/>
  <c r="X373" i="22"/>
  <c r="X374" i="22"/>
  <c r="X375" i="22"/>
  <c r="X376" i="22"/>
  <c r="X377" i="22"/>
  <c r="X378" i="22"/>
  <c r="X379" i="22"/>
  <c r="X380" i="22"/>
  <c r="X381" i="22"/>
  <c r="X382" i="22"/>
  <c r="X383" i="22"/>
  <c r="X384" i="22"/>
  <c r="X385" i="22"/>
  <c r="X386" i="22"/>
  <c r="X387" i="22"/>
  <c r="X388" i="22"/>
  <c r="X389" i="22"/>
  <c r="X390" i="22"/>
  <c r="X391" i="22"/>
  <c r="X392" i="22"/>
  <c r="X393" i="22"/>
  <c r="X394" i="22"/>
  <c r="X395" i="22"/>
  <c r="X396" i="22"/>
  <c r="X397" i="22"/>
  <c r="X398" i="22"/>
  <c r="X399" i="22"/>
  <c r="X400" i="22"/>
  <c r="X401" i="22"/>
  <c r="X402" i="22"/>
  <c r="X403" i="22"/>
  <c r="X404" i="22"/>
  <c r="X405" i="22"/>
  <c r="X406" i="22"/>
  <c r="X407" i="22"/>
  <c r="X408" i="22"/>
  <c r="X409" i="22"/>
  <c r="X410" i="22"/>
  <c r="X411" i="22"/>
  <c r="X412" i="22"/>
  <c r="X413" i="22"/>
  <c r="X414" i="22"/>
  <c r="X415" i="22"/>
  <c r="X416" i="22"/>
  <c r="X417" i="22"/>
  <c r="X418" i="22"/>
  <c r="X419" i="22"/>
  <c r="X420" i="22"/>
  <c r="X421" i="22"/>
  <c r="X422" i="22"/>
  <c r="X423" i="22"/>
  <c r="X424" i="22"/>
  <c r="X425" i="22"/>
  <c r="X426" i="22"/>
  <c r="X427" i="22"/>
  <c r="X428" i="22"/>
  <c r="X429" i="22"/>
  <c r="X430" i="22"/>
  <c r="X431" i="22"/>
  <c r="X432" i="22"/>
  <c r="X433" i="22"/>
  <c r="X434" i="22"/>
  <c r="X435" i="22"/>
  <c r="X436" i="22"/>
  <c r="X437" i="22"/>
  <c r="X438" i="22"/>
  <c r="X439" i="22"/>
  <c r="X440" i="22"/>
  <c r="X441" i="22"/>
  <c r="X442" i="22"/>
  <c r="X443" i="22"/>
  <c r="X444" i="22"/>
  <c r="X445" i="22"/>
  <c r="X446" i="22"/>
  <c r="X447" i="22"/>
  <c r="X448" i="22"/>
  <c r="X449" i="22"/>
  <c r="X450" i="22"/>
  <c r="X451" i="22"/>
  <c r="X452" i="22"/>
  <c r="X453" i="22"/>
  <c r="X454" i="22"/>
  <c r="X455" i="22"/>
  <c r="X456" i="22"/>
  <c r="X457" i="22"/>
  <c r="X458" i="22"/>
  <c r="X459" i="22"/>
  <c r="X460" i="22"/>
  <c r="X461" i="22"/>
  <c r="X462" i="22"/>
  <c r="X463" i="22"/>
  <c r="X464" i="22"/>
  <c r="X465" i="22"/>
  <c r="X466" i="22"/>
  <c r="X467" i="22"/>
  <c r="X468" i="22"/>
  <c r="X469" i="22"/>
  <c r="X470" i="22"/>
  <c r="X471" i="22"/>
  <c r="X472" i="22"/>
  <c r="X473" i="22"/>
  <c r="X474" i="22"/>
  <c r="X475" i="22"/>
  <c r="X476" i="22"/>
  <c r="X477" i="22"/>
  <c r="X478" i="22"/>
  <c r="X479" i="22"/>
  <c r="X480" i="22"/>
  <c r="X481" i="22"/>
  <c r="X482" i="22"/>
  <c r="X483" i="22"/>
  <c r="X484" i="22"/>
  <c r="X485" i="22"/>
  <c r="X486" i="22"/>
  <c r="X487" i="22"/>
  <c r="X488" i="22"/>
  <c r="X489" i="22"/>
  <c r="X490" i="22"/>
  <c r="X491" i="22"/>
  <c r="X492" i="22"/>
  <c r="X493" i="22"/>
  <c r="X494" i="22"/>
  <c r="X495" i="22"/>
  <c r="X496" i="22"/>
  <c r="X497" i="22"/>
  <c r="X498" i="22"/>
  <c r="X499" i="22"/>
  <c r="X500" i="22"/>
  <c r="X501" i="22"/>
  <c r="X502" i="22"/>
  <c r="X503" i="22"/>
  <c r="X504" i="22"/>
  <c r="X505" i="22"/>
  <c r="X506" i="22"/>
  <c r="X507" i="22"/>
  <c r="X508" i="22"/>
  <c r="X509" i="22"/>
  <c r="X510" i="22"/>
  <c r="X511" i="22"/>
  <c r="X512" i="22"/>
  <c r="X513" i="22"/>
  <c r="X514" i="22"/>
  <c r="X515" i="22"/>
  <c r="X516" i="22"/>
  <c r="X517" i="22"/>
  <c r="X518" i="22"/>
  <c r="X519" i="22"/>
  <c r="X520" i="22"/>
  <c r="X521" i="22"/>
  <c r="X522" i="22"/>
  <c r="X523" i="22"/>
  <c r="X524" i="22"/>
  <c r="X525" i="22"/>
  <c r="X526" i="22"/>
  <c r="X527" i="22"/>
  <c r="X528" i="22"/>
  <c r="X529" i="22"/>
  <c r="X530" i="22"/>
  <c r="X531" i="22"/>
  <c r="X532" i="22"/>
  <c r="X533" i="22"/>
  <c r="X534" i="22"/>
  <c r="X535" i="22"/>
  <c r="X536" i="22"/>
  <c r="X537" i="22"/>
  <c r="X538" i="22"/>
  <c r="X539" i="22"/>
  <c r="X540" i="22"/>
  <c r="X541" i="22"/>
  <c r="X542" i="22"/>
  <c r="X543" i="22"/>
  <c r="X544" i="22"/>
  <c r="X545" i="22"/>
  <c r="X546" i="22"/>
  <c r="X547" i="22"/>
  <c r="X548" i="22"/>
  <c r="X549" i="22"/>
  <c r="X550" i="22"/>
  <c r="X551" i="22"/>
  <c r="X552" i="22"/>
  <c r="X553" i="22"/>
  <c r="X554" i="22"/>
  <c r="X555" i="22"/>
  <c r="X556" i="22"/>
  <c r="X557" i="22"/>
  <c r="X558" i="22"/>
  <c r="X559" i="22"/>
  <c r="X560" i="22"/>
  <c r="X561" i="22"/>
  <c r="X562" i="22"/>
  <c r="X563" i="22"/>
  <c r="X564" i="22"/>
  <c r="X565" i="22"/>
  <c r="X566" i="22"/>
  <c r="X567" i="22"/>
  <c r="X568" i="22"/>
  <c r="X569" i="22"/>
  <c r="X570" i="22"/>
  <c r="X571" i="22"/>
  <c r="X572" i="22"/>
  <c r="X573" i="22"/>
  <c r="X574" i="22"/>
  <c r="X575" i="22"/>
  <c r="X576" i="22"/>
  <c r="X577" i="22"/>
  <c r="X578" i="22"/>
  <c r="X579" i="22"/>
  <c r="X580" i="22"/>
  <c r="X581" i="22"/>
  <c r="X582" i="22"/>
  <c r="X583" i="22"/>
  <c r="X584" i="22"/>
  <c r="X585" i="22"/>
  <c r="X586" i="22"/>
  <c r="X587" i="22"/>
  <c r="X588" i="22"/>
  <c r="X589" i="22"/>
  <c r="X590" i="22"/>
  <c r="X591" i="22"/>
  <c r="X592" i="22"/>
  <c r="X593" i="22"/>
  <c r="X594" i="22"/>
  <c r="X595" i="22"/>
  <c r="X596" i="22"/>
  <c r="X597" i="22"/>
  <c r="X598" i="22"/>
  <c r="X599" i="22"/>
  <c r="X600" i="22"/>
  <c r="X601" i="22"/>
  <c r="X602" i="22"/>
  <c r="X603" i="22"/>
  <c r="X604" i="22"/>
  <c r="X605" i="22"/>
  <c r="X606" i="22"/>
  <c r="X607" i="22"/>
  <c r="X608" i="22"/>
  <c r="X609" i="22"/>
  <c r="X610" i="22"/>
  <c r="X611" i="22"/>
  <c r="X612" i="22"/>
  <c r="X613" i="22"/>
  <c r="X614" i="22"/>
  <c r="X615" i="22"/>
  <c r="X616" i="22"/>
  <c r="X617" i="22"/>
  <c r="X618" i="22"/>
  <c r="X619" i="22"/>
  <c r="X620" i="22"/>
  <c r="X621" i="22"/>
  <c r="X622" i="22"/>
  <c r="X623" i="22"/>
  <c r="X624" i="22"/>
  <c r="X625" i="22"/>
  <c r="X626" i="22"/>
  <c r="X627" i="22"/>
  <c r="X628" i="22"/>
  <c r="X629" i="22"/>
  <c r="X630" i="22"/>
  <c r="X631" i="22"/>
  <c r="X632" i="22"/>
  <c r="X633" i="22"/>
  <c r="X634" i="22"/>
  <c r="X635" i="22"/>
  <c r="X636" i="22"/>
  <c r="X637" i="22"/>
  <c r="X638" i="22"/>
  <c r="X639" i="22"/>
  <c r="X640" i="22"/>
  <c r="X641" i="22"/>
  <c r="X642" i="22"/>
  <c r="X643" i="22"/>
  <c r="X644" i="22"/>
  <c r="X645" i="22"/>
  <c r="X646" i="22"/>
  <c r="X647" i="22"/>
  <c r="X648" i="22"/>
  <c r="X649" i="22"/>
  <c r="X650" i="22"/>
  <c r="X651" i="22"/>
  <c r="X652" i="22"/>
  <c r="X653" i="22"/>
  <c r="X654" i="22"/>
  <c r="X655" i="22"/>
  <c r="X656" i="22"/>
  <c r="X657" i="22"/>
  <c r="X658" i="22"/>
  <c r="X659" i="22"/>
  <c r="X660" i="22"/>
  <c r="X661" i="22"/>
  <c r="X662" i="22"/>
  <c r="X663" i="22"/>
  <c r="X664" i="22"/>
  <c r="X665" i="22"/>
  <c r="X666" i="22"/>
  <c r="X667" i="22"/>
  <c r="X668" i="22"/>
  <c r="X669" i="22"/>
  <c r="X670" i="22"/>
  <c r="X671" i="22"/>
  <c r="X672" i="22"/>
  <c r="X673" i="22"/>
  <c r="X674" i="22"/>
  <c r="X675" i="22"/>
  <c r="X676" i="22"/>
  <c r="X677" i="22"/>
  <c r="X678" i="22"/>
  <c r="X679" i="22"/>
  <c r="X680" i="22"/>
  <c r="X681" i="22"/>
  <c r="X682" i="22"/>
  <c r="X683" i="22"/>
  <c r="X684" i="22"/>
  <c r="X685" i="22"/>
  <c r="X686" i="22"/>
  <c r="X687" i="22"/>
  <c r="X688" i="22"/>
  <c r="X689" i="22"/>
  <c r="X690" i="22"/>
  <c r="X691" i="22"/>
  <c r="X692" i="22"/>
  <c r="X693" i="22"/>
  <c r="X694" i="22"/>
  <c r="X695" i="22"/>
  <c r="X696" i="22"/>
  <c r="X697" i="22"/>
  <c r="X698" i="22"/>
  <c r="X699" i="22"/>
  <c r="X700" i="22"/>
  <c r="X701" i="22"/>
  <c r="X702" i="22"/>
  <c r="X703" i="22"/>
  <c r="X704" i="22"/>
  <c r="X705" i="22"/>
  <c r="X706" i="22"/>
  <c r="X707" i="22"/>
  <c r="X708" i="22"/>
  <c r="X709" i="22"/>
  <c r="X710" i="22"/>
  <c r="X711" i="22"/>
  <c r="X712" i="22"/>
  <c r="X713" i="22"/>
  <c r="X714" i="22"/>
  <c r="X715" i="22"/>
  <c r="X716" i="22"/>
  <c r="X717" i="22"/>
  <c r="X718" i="22"/>
  <c r="X719" i="22"/>
  <c r="X720" i="22"/>
  <c r="X721" i="22"/>
  <c r="X722" i="22"/>
  <c r="X723" i="22"/>
  <c r="X724" i="22"/>
  <c r="X725" i="22"/>
  <c r="X726" i="22"/>
  <c r="X727" i="22"/>
  <c r="X728" i="22"/>
  <c r="X729" i="22"/>
  <c r="X730" i="22"/>
  <c r="X731" i="22"/>
  <c r="X732" i="22"/>
  <c r="X733" i="22"/>
  <c r="X734" i="22"/>
  <c r="X735" i="22"/>
  <c r="X736" i="22"/>
  <c r="X737" i="22"/>
  <c r="X738" i="22"/>
  <c r="X739" i="22"/>
  <c r="X740" i="22"/>
  <c r="X741" i="22"/>
  <c r="X742" i="22"/>
  <c r="X743" i="22"/>
  <c r="X744" i="22"/>
  <c r="X745" i="22"/>
  <c r="X746" i="22"/>
  <c r="X747" i="22"/>
  <c r="X748" i="22"/>
  <c r="X749" i="22"/>
  <c r="X750" i="22"/>
  <c r="X751" i="22"/>
  <c r="X752" i="22"/>
  <c r="X753" i="22"/>
  <c r="X754" i="22"/>
  <c r="X755" i="22"/>
  <c r="X756" i="22"/>
  <c r="X757" i="22"/>
  <c r="X758" i="22"/>
  <c r="X759" i="22"/>
  <c r="X760" i="22"/>
  <c r="X761" i="22"/>
  <c r="X762" i="22"/>
  <c r="X763" i="22"/>
  <c r="X764" i="22"/>
  <c r="X765" i="22"/>
  <c r="X766" i="22"/>
  <c r="X767" i="22"/>
  <c r="X768" i="22"/>
  <c r="X769" i="22"/>
  <c r="X770" i="22"/>
  <c r="X771" i="22"/>
  <c r="X772" i="22"/>
  <c r="X773" i="22"/>
  <c r="X774" i="22"/>
  <c r="X775" i="22"/>
  <c r="X776" i="22"/>
  <c r="X777" i="22"/>
  <c r="X778" i="22"/>
  <c r="X779" i="22"/>
  <c r="X780" i="22"/>
  <c r="X781" i="22"/>
  <c r="X782" i="22"/>
  <c r="X783" i="22"/>
  <c r="X784" i="22"/>
  <c r="X785" i="22"/>
  <c r="X786" i="22"/>
  <c r="X787" i="22"/>
  <c r="X788" i="22"/>
  <c r="X789" i="22"/>
  <c r="X790" i="22"/>
  <c r="X791" i="22"/>
  <c r="X792" i="22"/>
  <c r="X793" i="22"/>
  <c r="X794" i="22"/>
  <c r="X795" i="22"/>
  <c r="X796" i="22"/>
  <c r="X797" i="22"/>
  <c r="X798" i="22"/>
  <c r="X799" i="22"/>
  <c r="X800" i="22"/>
  <c r="X801" i="22"/>
  <c r="X802" i="22"/>
  <c r="X803" i="22"/>
  <c r="X804" i="22"/>
  <c r="X805" i="22"/>
  <c r="X806" i="22"/>
  <c r="X807" i="22"/>
  <c r="X808" i="22"/>
  <c r="X809" i="22"/>
  <c r="X810" i="22"/>
  <c r="X811" i="22"/>
  <c r="X812" i="22"/>
  <c r="X813" i="22"/>
  <c r="X814" i="22"/>
  <c r="X815" i="22"/>
  <c r="X816" i="22"/>
  <c r="X817" i="22"/>
  <c r="X818" i="22"/>
  <c r="X819" i="22"/>
  <c r="X820" i="22"/>
  <c r="X821" i="22"/>
  <c r="X822" i="22"/>
  <c r="X823" i="22"/>
  <c r="X824" i="22"/>
  <c r="X825" i="22"/>
  <c r="X826" i="22"/>
  <c r="X827" i="22"/>
  <c r="X828" i="22"/>
  <c r="X829" i="22"/>
  <c r="X830" i="22"/>
  <c r="X831" i="22"/>
  <c r="X832" i="22"/>
  <c r="X833" i="22"/>
  <c r="X834" i="22"/>
  <c r="X835" i="22"/>
  <c r="X836" i="22"/>
  <c r="X837" i="22"/>
  <c r="X838" i="22"/>
  <c r="X839" i="22"/>
  <c r="X840" i="22"/>
  <c r="X841" i="22"/>
  <c r="X842" i="22"/>
  <c r="X843" i="22"/>
  <c r="X844" i="22"/>
  <c r="X845" i="22"/>
  <c r="X846" i="22"/>
  <c r="X847" i="22"/>
  <c r="X848" i="22"/>
  <c r="X849" i="22"/>
  <c r="X850" i="22"/>
  <c r="X851" i="22"/>
  <c r="X852" i="22"/>
  <c r="X853" i="22"/>
  <c r="X854" i="22"/>
  <c r="X855" i="22"/>
  <c r="X856" i="22"/>
  <c r="X857" i="22"/>
  <c r="X858" i="22"/>
  <c r="X859" i="22"/>
  <c r="X860" i="22"/>
  <c r="X861" i="22"/>
  <c r="X862" i="22"/>
  <c r="X863" i="22"/>
  <c r="X864" i="22"/>
  <c r="X865" i="22"/>
  <c r="X866" i="22"/>
  <c r="X867" i="22"/>
  <c r="X868" i="22"/>
  <c r="X869" i="22"/>
  <c r="X870" i="22"/>
  <c r="X871" i="22"/>
  <c r="X872" i="22"/>
  <c r="X873" i="22"/>
  <c r="X874" i="22"/>
  <c r="X875" i="22"/>
  <c r="X876" i="22"/>
  <c r="X877" i="22"/>
  <c r="X878" i="22"/>
  <c r="X879" i="22"/>
  <c r="X880" i="22"/>
  <c r="X881" i="22"/>
  <c r="X882" i="22"/>
  <c r="X883" i="22"/>
  <c r="X884" i="22"/>
  <c r="X885" i="22"/>
  <c r="X886" i="22"/>
  <c r="X887" i="22"/>
  <c r="X888" i="22"/>
  <c r="X889" i="22"/>
  <c r="X890" i="22"/>
  <c r="X891" i="22"/>
  <c r="X892" i="22"/>
  <c r="X893" i="22"/>
  <c r="X894" i="22"/>
  <c r="X895" i="22"/>
  <c r="X896" i="22"/>
  <c r="X897" i="22"/>
  <c r="X898" i="22"/>
  <c r="X899" i="22"/>
  <c r="X900" i="22"/>
  <c r="X901" i="22"/>
  <c r="X902" i="22"/>
  <c r="X903" i="22"/>
  <c r="X904" i="22"/>
  <c r="X905" i="22"/>
  <c r="X906" i="22"/>
  <c r="X907" i="22"/>
  <c r="X908" i="22"/>
  <c r="X909" i="22"/>
  <c r="X910" i="22"/>
  <c r="X911" i="22"/>
  <c r="X912" i="22"/>
  <c r="X913" i="22"/>
  <c r="X914" i="22"/>
  <c r="X915" i="22"/>
  <c r="X916" i="22"/>
  <c r="X917" i="22"/>
  <c r="X918" i="22"/>
  <c r="X919" i="22"/>
  <c r="X920" i="22"/>
  <c r="X921" i="22"/>
  <c r="X922" i="22"/>
  <c r="X923" i="22"/>
  <c r="X924" i="22"/>
  <c r="X925" i="22"/>
  <c r="X926" i="22"/>
  <c r="X927" i="22"/>
  <c r="X928" i="22"/>
  <c r="X929" i="22"/>
  <c r="X930" i="22"/>
  <c r="X931" i="22"/>
  <c r="X932" i="22"/>
  <c r="X933" i="22"/>
  <c r="X934" i="22"/>
  <c r="X935" i="22"/>
  <c r="X936" i="22"/>
  <c r="X937" i="22"/>
  <c r="X938" i="22"/>
  <c r="X939" i="22"/>
  <c r="X940" i="22"/>
  <c r="X941" i="22"/>
  <c r="X942" i="22"/>
  <c r="X943" i="22"/>
  <c r="X944" i="22"/>
  <c r="W3" i="22"/>
  <c r="W4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94" i="22"/>
  <c r="W95" i="22"/>
  <c r="W96" i="22"/>
  <c r="W97" i="22"/>
  <c r="W98" i="22"/>
  <c r="W99" i="22"/>
  <c r="W100" i="22"/>
  <c r="W101" i="22"/>
  <c r="W102" i="22"/>
  <c r="W103" i="22"/>
  <c r="W104" i="22"/>
  <c r="W105" i="22"/>
  <c r="W106" i="22"/>
  <c r="W107" i="22"/>
  <c r="W108" i="22"/>
  <c r="W109" i="22"/>
  <c r="W110" i="22"/>
  <c r="W111" i="22"/>
  <c r="W112" i="22"/>
  <c r="W113" i="22"/>
  <c r="W114" i="22"/>
  <c r="W115" i="22"/>
  <c r="W116" i="22"/>
  <c r="W117" i="22"/>
  <c r="W118" i="22"/>
  <c r="W119" i="22"/>
  <c r="W120" i="22"/>
  <c r="W121" i="22"/>
  <c r="W122" i="22"/>
  <c r="W123" i="22"/>
  <c r="W124" i="22"/>
  <c r="W125" i="22"/>
  <c r="W126" i="22"/>
  <c r="W127" i="22"/>
  <c r="W128" i="22"/>
  <c r="W129" i="22"/>
  <c r="W130" i="22"/>
  <c r="W131" i="22"/>
  <c r="W132" i="22"/>
  <c r="W133" i="22"/>
  <c r="W134" i="22"/>
  <c r="W135" i="22"/>
  <c r="W136" i="22"/>
  <c r="W137" i="22"/>
  <c r="W138" i="22"/>
  <c r="W139" i="22"/>
  <c r="W140" i="22"/>
  <c r="W141" i="22"/>
  <c r="W142" i="22"/>
  <c r="W143" i="22"/>
  <c r="W144" i="22"/>
  <c r="W145" i="22"/>
  <c r="W146" i="22"/>
  <c r="W147" i="22"/>
  <c r="W148" i="22"/>
  <c r="W149" i="22"/>
  <c r="W150" i="22"/>
  <c r="W151" i="22"/>
  <c r="W152" i="22"/>
  <c r="W153" i="22"/>
  <c r="W154" i="22"/>
  <c r="W155" i="22"/>
  <c r="W156" i="22"/>
  <c r="W157" i="22"/>
  <c r="W158" i="22"/>
  <c r="W159" i="22"/>
  <c r="W160" i="22"/>
  <c r="W161" i="22"/>
  <c r="W162" i="22"/>
  <c r="W163" i="22"/>
  <c r="W164" i="22"/>
  <c r="W165" i="22"/>
  <c r="W166" i="22"/>
  <c r="W167" i="22"/>
  <c r="W168" i="22"/>
  <c r="W169" i="22"/>
  <c r="W170" i="22"/>
  <c r="W171" i="22"/>
  <c r="W172" i="22"/>
  <c r="W173" i="22"/>
  <c r="W174" i="22"/>
  <c r="W175" i="22"/>
  <c r="W176" i="22"/>
  <c r="W177" i="22"/>
  <c r="W178" i="22"/>
  <c r="W179" i="22"/>
  <c r="W180" i="22"/>
  <c r="W181" i="22"/>
  <c r="W182" i="22"/>
  <c r="W183" i="22"/>
  <c r="W184" i="22"/>
  <c r="W185" i="22"/>
  <c r="W186" i="22"/>
  <c r="W187" i="22"/>
  <c r="W188" i="22"/>
  <c r="W189" i="22"/>
  <c r="W190" i="22"/>
  <c r="W191" i="22"/>
  <c r="W192" i="22"/>
  <c r="W193" i="22"/>
  <c r="W194" i="22"/>
  <c r="W195" i="22"/>
  <c r="W196" i="22"/>
  <c r="W197" i="22"/>
  <c r="W198" i="22"/>
  <c r="W199" i="22"/>
  <c r="W200" i="22"/>
  <c r="W201" i="22"/>
  <c r="W202" i="22"/>
  <c r="W203" i="22"/>
  <c r="W204" i="22"/>
  <c r="W205" i="22"/>
  <c r="W206" i="22"/>
  <c r="W207" i="22"/>
  <c r="W208" i="22"/>
  <c r="W209" i="22"/>
  <c r="W210" i="22"/>
  <c r="W211" i="22"/>
  <c r="W212" i="22"/>
  <c r="W213" i="22"/>
  <c r="W214" i="22"/>
  <c r="W215" i="22"/>
  <c r="W216" i="22"/>
  <c r="W217" i="22"/>
  <c r="W218" i="22"/>
  <c r="W219" i="22"/>
  <c r="W220" i="22"/>
  <c r="W221" i="22"/>
  <c r="W222" i="22"/>
  <c r="W223" i="22"/>
  <c r="W224" i="22"/>
  <c r="W225" i="22"/>
  <c r="W226" i="22"/>
  <c r="W227" i="22"/>
  <c r="W228" i="22"/>
  <c r="W229" i="22"/>
  <c r="W230" i="22"/>
  <c r="W231" i="22"/>
  <c r="W232" i="22"/>
  <c r="W233" i="22"/>
  <c r="W234" i="22"/>
  <c r="W235" i="22"/>
  <c r="W236" i="22"/>
  <c r="W237" i="22"/>
  <c r="W238" i="22"/>
  <c r="W239" i="22"/>
  <c r="W240" i="22"/>
  <c r="W241" i="22"/>
  <c r="W242" i="22"/>
  <c r="W243" i="22"/>
  <c r="W244" i="22"/>
  <c r="W245" i="22"/>
  <c r="W246" i="22"/>
  <c r="W247" i="22"/>
  <c r="W248" i="22"/>
  <c r="W249" i="22"/>
  <c r="W250" i="22"/>
  <c r="W251" i="22"/>
  <c r="W252" i="22"/>
  <c r="W253" i="22"/>
  <c r="W254" i="22"/>
  <c r="W255" i="22"/>
  <c r="W256" i="22"/>
  <c r="W257" i="22"/>
  <c r="W258" i="22"/>
  <c r="W259" i="22"/>
  <c r="W260" i="22"/>
  <c r="W261" i="22"/>
  <c r="W262" i="22"/>
  <c r="W263" i="22"/>
  <c r="W264" i="22"/>
  <c r="W265" i="22"/>
  <c r="W266" i="22"/>
  <c r="W267" i="22"/>
  <c r="W268" i="22"/>
  <c r="W269" i="22"/>
  <c r="W270" i="22"/>
  <c r="W271" i="22"/>
  <c r="W272" i="22"/>
  <c r="W273" i="22"/>
  <c r="W274" i="22"/>
  <c r="W275" i="22"/>
  <c r="W276" i="22"/>
  <c r="W277" i="22"/>
  <c r="W278" i="22"/>
  <c r="W279" i="22"/>
  <c r="W280" i="22"/>
  <c r="W281" i="22"/>
  <c r="W282" i="22"/>
  <c r="W283" i="22"/>
  <c r="W284" i="22"/>
  <c r="W285" i="22"/>
  <c r="W286" i="22"/>
  <c r="W287" i="22"/>
  <c r="W288" i="22"/>
  <c r="W289" i="22"/>
  <c r="W290" i="22"/>
  <c r="W291" i="22"/>
  <c r="W292" i="22"/>
  <c r="W293" i="22"/>
  <c r="W294" i="22"/>
  <c r="W295" i="22"/>
  <c r="W296" i="22"/>
  <c r="W297" i="22"/>
  <c r="W298" i="22"/>
  <c r="W299" i="22"/>
  <c r="W300" i="22"/>
  <c r="W301" i="22"/>
  <c r="W302" i="22"/>
  <c r="W303" i="22"/>
  <c r="W304" i="22"/>
  <c r="W305" i="22"/>
  <c r="W306" i="22"/>
  <c r="W307" i="22"/>
  <c r="W308" i="22"/>
  <c r="W309" i="22"/>
  <c r="W310" i="22"/>
  <c r="W311" i="22"/>
  <c r="W312" i="22"/>
  <c r="W313" i="22"/>
  <c r="W314" i="22"/>
  <c r="W315" i="22"/>
  <c r="W316" i="22"/>
  <c r="W317" i="22"/>
  <c r="W318" i="22"/>
  <c r="W319" i="22"/>
  <c r="W320" i="22"/>
  <c r="W321" i="22"/>
  <c r="W322" i="22"/>
  <c r="W323" i="22"/>
  <c r="W324" i="22"/>
  <c r="W325" i="22"/>
  <c r="W326" i="22"/>
  <c r="W327" i="22"/>
  <c r="W328" i="22"/>
  <c r="W329" i="22"/>
  <c r="W330" i="22"/>
  <c r="W331" i="22"/>
  <c r="W332" i="22"/>
  <c r="W333" i="22"/>
  <c r="W334" i="22"/>
  <c r="W335" i="22"/>
  <c r="W336" i="22"/>
  <c r="W337" i="22"/>
  <c r="W338" i="22"/>
  <c r="W339" i="22"/>
  <c r="W340" i="22"/>
  <c r="W341" i="22"/>
  <c r="W342" i="22"/>
  <c r="W343" i="22"/>
  <c r="W344" i="22"/>
  <c r="W345" i="22"/>
  <c r="W346" i="22"/>
  <c r="W347" i="22"/>
  <c r="W348" i="22"/>
  <c r="W349" i="22"/>
  <c r="W350" i="22"/>
  <c r="W351" i="22"/>
  <c r="W352" i="22"/>
  <c r="W353" i="22"/>
  <c r="W354" i="22"/>
  <c r="W355" i="22"/>
  <c r="W356" i="22"/>
  <c r="W357" i="22"/>
  <c r="W358" i="22"/>
  <c r="W359" i="22"/>
  <c r="W360" i="22"/>
  <c r="W361" i="22"/>
  <c r="W362" i="22"/>
  <c r="W363" i="22"/>
  <c r="W364" i="22"/>
  <c r="W365" i="22"/>
  <c r="W366" i="22"/>
  <c r="W367" i="22"/>
  <c r="W368" i="22"/>
  <c r="W369" i="22"/>
  <c r="W370" i="22"/>
  <c r="W371" i="22"/>
  <c r="W372" i="22"/>
  <c r="W373" i="22"/>
  <c r="W374" i="22"/>
  <c r="W375" i="22"/>
  <c r="W376" i="22"/>
  <c r="W377" i="22"/>
  <c r="W378" i="22"/>
  <c r="W379" i="22"/>
  <c r="W380" i="22"/>
  <c r="W381" i="22"/>
  <c r="W382" i="22"/>
  <c r="W383" i="22"/>
  <c r="W384" i="22"/>
  <c r="W385" i="22"/>
  <c r="W386" i="22"/>
  <c r="W387" i="22"/>
  <c r="W388" i="22"/>
  <c r="W389" i="22"/>
  <c r="W390" i="22"/>
  <c r="W391" i="22"/>
  <c r="W392" i="22"/>
  <c r="W393" i="22"/>
  <c r="W394" i="22"/>
  <c r="W395" i="22"/>
  <c r="W396" i="22"/>
  <c r="W397" i="22"/>
  <c r="W398" i="22"/>
  <c r="W399" i="22"/>
  <c r="W400" i="22"/>
  <c r="W401" i="22"/>
  <c r="W402" i="22"/>
  <c r="W403" i="22"/>
  <c r="W404" i="22"/>
  <c r="W405" i="22"/>
  <c r="W406" i="22"/>
  <c r="W407" i="22"/>
  <c r="W408" i="22"/>
  <c r="W409" i="22"/>
  <c r="W410" i="22"/>
  <c r="W411" i="22"/>
  <c r="W412" i="22"/>
  <c r="W413" i="22"/>
  <c r="W414" i="22"/>
  <c r="W415" i="22"/>
  <c r="W416" i="22"/>
  <c r="W417" i="22"/>
  <c r="W418" i="22"/>
  <c r="W419" i="22"/>
  <c r="W420" i="22"/>
  <c r="W421" i="22"/>
  <c r="W422" i="22"/>
  <c r="W423" i="22"/>
  <c r="W424" i="22"/>
  <c r="W425" i="22"/>
  <c r="W426" i="22"/>
  <c r="W427" i="22"/>
  <c r="W428" i="22"/>
  <c r="W429" i="22"/>
  <c r="W430" i="22"/>
  <c r="W431" i="22"/>
  <c r="W432" i="22"/>
  <c r="W433" i="22"/>
  <c r="W434" i="22"/>
  <c r="W435" i="22"/>
  <c r="W436" i="22"/>
  <c r="W437" i="22"/>
  <c r="W438" i="22"/>
  <c r="W439" i="22"/>
  <c r="W440" i="22"/>
  <c r="W441" i="22"/>
  <c r="W442" i="22"/>
  <c r="W443" i="22"/>
  <c r="W444" i="22"/>
  <c r="W445" i="22"/>
  <c r="W446" i="22"/>
  <c r="W447" i="22"/>
  <c r="W448" i="22"/>
  <c r="W449" i="22"/>
  <c r="W450" i="22"/>
  <c r="W451" i="22"/>
  <c r="W452" i="22"/>
  <c r="W453" i="22"/>
  <c r="W454" i="22"/>
  <c r="W455" i="22"/>
  <c r="W456" i="22"/>
  <c r="W457" i="22"/>
  <c r="W458" i="22"/>
  <c r="W459" i="22"/>
  <c r="W460" i="22"/>
  <c r="W461" i="22"/>
  <c r="W462" i="22"/>
  <c r="W463" i="22"/>
  <c r="W464" i="22"/>
  <c r="W465" i="22"/>
  <c r="W466" i="22"/>
  <c r="W467" i="22"/>
  <c r="W468" i="22"/>
  <c r="W469" i="22"/>
  <c r="W470" i="22"/>
  <c r="W471" i="22"/>
  <c r="W472" i="22"/>
  <c r="W473" i="22"/>
  <c r="W474" i="22"/>
  <c r="W475" i="22"/>
  <c r="W476" i="22"/>
  <c r="W477" i="22"/>
  <c r="W478" i="22"/>
  <c r="W479" i="22"/>
  <c r="W480" i="22"/>
  <c r="W481" i="22"/>
  <c r="W482" i="22"/>
  <c r="W483" i="22"/>
  <c r="W484" i="22"/>
  <c r="W485" i="22"/>
  <c r="W486" i="22"/>
  <c r="W487" i="22"/>
  <c r="W488" i="22"/>
  <c r="W489" i="22"/>
  <c r="W490" i="22"/>
  <c r="W491" i="22"/>
  <c r="W492" i="22"/>
  <c r="W493" i="22"/>
  <c r="W494" i="22"/>
  <c r="W495" i="22"/>
  <c r="W496" i="22"/>
  <c r="W497" i="22"/>
  <c r="W498" i="22"/>
  <c r="W499" i="22"/>
  <c r="W500" i="22"/>
  <c r="W501" i="22"/>
  <c r="W502" i="22"/>
  <c r="W503" i="22"/>
  <c r="W504" i="22"/>
  <c r="W505" i="22"/>
  <c r="W506" i="22"/>
  <c r="W507" i="22"/>
  <c r="W508" i="22"/>
  <c r="W509" i="22"/>
  <c r="W510" i="22"/>
  <c r="W511" i="22"/>
  <c r="W512" i="22"/>
  <c r="W513" i="22"/>
  <c r="W514" i="22"/>
  <c r="W515" i="22"/>
  <c r="W516" i="22"/>
  <c r="W517" i="22"/>
  <c r="W518" i="22"/>
  <c r="W519" i="22"/>
  <c r="W520" i="22"/>
  <c r="W521" i="22"/>
  <c r="W522" i="22"/>
  <c r="W523" i="22"/>
  <c r="W524" i="22"/>
  <c r="W525" i="22"/>
  <c r="W526" i="22"/>
  <c r="W527" i="22"/>
  <c r="W528" i="22"/>
  <c r="W529" i="22"/>
  <c r="W530" i="22"/>
  <c r="W531" i="22"/>
  <c r="W532" i="22"/>
  <c r="W533" i="22"/>
  <c r="W534" i="22"/>
  <c r="W535" i="22"/>
  <c r="W536" i="22"/>
  <c r="W537" i="22"/>
  <c r="W538" i="22"/>
  <c r="W539" i="22"/>
  <c r="W540" i="22"/>
  <c r="W541" i="22"/>
  <c r="W542" i="22"/>
  <c r="W543" i="22"/>
  <c r="W544" i="22"/>
  <c r="W545" i="22"/>
  <c r="W546" i="22"/>
  <c r="W547" i="22"/>
  <c r="W548" i="22"/>
  <c r="W549" i="22"/>
  <c r="W550" i="22"/>
  <c r="W551" i="22"/>
  <c r="W552" i="22"/>
  <c r="W553" i="22"/>
  <c r="W554" i="22"/>
  <c r="W555" i="22"/>
  <c r="W556" i="22"/>
  <c r="W557" i="22"/>
  <c r="W558" i="22"/>
  <c r="W559" i="22"/>
  <c r="W560" i="22"/>
  <c r="W561" i="22"/>
  <c r="W562" i="22"/>
  <c r="W563" i="22"/>
  <c r="W564" i="22"/>
  <c r="W565" i="22"/>
  <c r="W566" i="22"/>
  <c r="W567" i="22"/>
  <c r="W568" i="22"/>
  <c r="W569" i="22"/>
  <c r="W570" i="22"/>
  <c r="W571" i="22"/>
  <c r="W572" i="22"/>
  <c r="W573" i="22"/>
  <c r="W574" i="22"/>
  <c r="W575" i="22"/>
  <c r="W576" i="22"/>
  <c r="W577" i="22"/>
  <c r="W578" i="22"/>
  <c r="W579" i="22"/>
  <c r="W580" i="22"/>
  <c r="W581" i="22"/>
  <c r="W582" i="22"/>
  <c r="W583" i="22"/>
  <c r="W584" i="22"/>
  <c r="W585" i="22"/>
  <c r="W586" i="22"/>
  <c r="W587" i="22"/>
  <c r="W588" i="22"/>
  <c r="W589" i="22"/>
  <c r="W590" i="22"/>
  <c r="W591" i="22"/>
  <c r="W592" i="22"/>
  <c r="W593" i="22"/>
  <c r="W594" i="22"/>
  <c r="W595" i="22"/>
  <c r="W596" i="22"/>
  <c r="W597" i="22"/>
  <c r="W598" i="22"/>
  <c r="W599" i="22"/>
  <c r="W600" i="22"/>
  <c r="W601" i="22"/>
  <c r="W602" i="22"/>
  <c r="W603" i="22"/>
  <c r="W604" i="22"/>
  <c r="W605" i="22"/>
  <c r="W606" i="22"/>
  <c r="W607" i="22"/>
  <c r="W608" i="22"/>
  <c r="W609" i="22"/>
  <c r="W610" i="22"/>
  <c r="W611" i="22"/>
  <c r="W612" i="22"/>
  <c r="W613" i="22"/>
  <c r="W614" i="22"/>
  <c r="W615" i="22"/>
  <c r="W616" i="22"/>
  <c r="W617" i="22"/>
  <c r="W618" i="22"/>
  <c r="W619" i="22"/>
  <c r="W620" i="22"/>
  <c r="W621" i="22"/>
  <c r="W622" i="22"/>
  <c r="W623" i="22"/>
  <c r="W624" i="22"/>
  <c r="W625" i="22"/>
  <c r="W626" i="22"/>
  <c r="W627" i="22"/>
  <c r="W628" i="22"/>
  <c r="W629" i="22"/>
  <c r="W630" i="22"/>
  <c r="W631" i="22"/>
  <c r="W632" i="22"/>
  <c r="W633" i="22"/>
  <c r="W634" i="22"/>
  <c r="W635" i="22"/>
  <c r="W636" i="22"/>
  <c r="W637" i="22"/>
  <c r="W638" i="22"/>
  <c r="W639" i="22"/>
  <c r="W640" i="22"/>
  <c r="W641" i="22"/>
  <c r="W642" i="22"/>
  <c r="W643" i="22"/>
  <c r="W644" i="22"/>
  <c r="W645" i="22"/>
  <c r="W646" i="22"/>
  <c r="W647" i="22"/>
  <c r="W648" i="22"/>
  <c r="W649" i="22"/>
  <c r="W650" i="22"/>
  <c r="W651" i="22"/>
  <c r="W652" i="22"/>
  <c r="W653" i="22"/>
  <c r="W654" i="22"/>
  <c r="W655" i="22"/>
  <c r="W656" i="22"/>
  <c r="W657" i="22"/>
  <c r="W658" i="22"/>
  <c r="W659" i="22"/>
  <c r="W660" i="22"/>
  <c r="W661" i="22"/>
  <c r="W662" i="22"/>
  <c r="W663" i="22"/>
  <c r="W664" i="22"/>
  <c r="W665" i="22"/>
  <c r="W666" i="22"/>
  <c r="W667" i="22"/>
  <c r="W668" i="22"/>
  <c r="W669" i="22"/>
  <c r="W670" i="22"/>
  <c r="W671" i="22"/>
  <c r="W672" i="22"/>
  <c r="W673" i="22"/>
  <c r="W674" i="22"/>
  <c r="W675" i="22"/>
  <c r="W676" i="22"/>
  <c r="W677" i="22"/>
  <c r="W678" i="22"/>
  <c r="W679" i="22"/>
  <c r="W680" i="22"/>
  <c r="W681" i="22"/>
  <c r="W682" i="22"/>
  <c r="W683" i="22"/>
  <c r="W684" i="22"/>
  <c r="W685" i="22"/>
  <c r="W686" i="22"/>
  <c r="W687" i="22"/>
  <c r="W688" i="22"/>
  <c r="W689" i="22"/>
  <c r="W690" i="22"/>
  <c r="W691" i="22"/>
  <c r="W692" i="22"/>
  <c r="W693" i="22"/>
  <c r="W694" i="22"/>
  <c r="W695" i="22"/>
  <c r="W696" i="22"/>
  <c r="W697" i="22"/>
  <c r="W698" i="22"/>
  <c r="W699" i="22"/>
  <c r="W700" i="22"/>
  <c r="W701" i="22"/>
  <c r="W702" i="22"/>
  <c r="W703" i="22"/>
  <c r="W704" i="22"/>
  <c r="W705" i="22"/>
  <c r="W706" i="22"/>
  <c r="W707" i="22"/>
  <c r="W708" i="22"/>
  <c r="W709" i="22"/>
  <c r="W710" i="22"/>
  <c r="W711" i="22"/>
  <c r="W712" i="22"/>
  <c r="W713" i="22"/>
  <c r="W714" i="22"/>
  <c r="W715" i="22"/>
  <c r="W716" i="22"/>
  <c r="W717" i="22"/>
  <c r="W718" i="22"/>
  <c r="W719" i="22"/>
  <c r="W720" i="22"/>
  <c r="W721" i="22"/>
  <c r="W722" i="22"/>
  <c r="W723" i="22"/>
  <c r="W724" i="22"/>
  <c r="W725" i="22"/>
  <c r="W726" i="22"/>
  <c r="W727" i="22"/>
  <c r="W728" i="22"/>
  <c r="W729" i="22"/>
  <c r="W730" i="22"/>
  <c r="W731" i="22"/>
  <c r="W732" i="22"/>
  <c r="W733" i="22"/>
  <c r="W734" i="22"/>
  <c r="W735" i="22"/>
  <c r="W736" i="22"/>
  <c r="W737" i="22"/>
  <c r="W738" i="22"/>
  <c r="W739" i="22"/>
  <c r="W740" i="22"/>
  <c r="W741" i="22"/>
  <c r="W742" i="22"/>
  <c r="W743" i="22"/>
  <c r="W744" i="22"/>
  <c r="W745" i="22"/>
  <c r="W746" i="22"/>
  <c r="W747" i="22"/>
  <c r="W748" i="22"/>
  <c r="W749" i="22"/>
  <c r="W750" i="22"/>
  <c r="W751" i="22"/>
  <c r="W752" i="22"/>
  <c r="W753" i="22"/>
  <c r="W754" i="22"/>
  <c r="W755" i="22"/>
  <c r="W756" i="22"/>
  <c r="W757" i="22"/>
  <c r="W758" i="22"/>
  <c r="W759" i="22"/>
  <c r="W760" i="22"/>
  <c r="W761" i="22"/>
  <c r="W762" i="22"/>
  <c r="W763" i="22"/>
  <c r="W764" i="22"/>
  <c r="W765" i="22"/>
  <c r="W766" i="22"/>
  <c r="W767" i="22"/>
  <c r="W768" i="22"/>
  <c r="W769" i="22"/>
  <c r="W770" i="22"/>
  <c r="W771" i="22"/>
  <c r="W772" i="22"/>
  <c r="W773" i="22"/>
  <c r="W774" i="22"/>
  <c r="W775" i="22"/>
  <c r="W776" i="22"/>
  <c r="W777" i="22"/>
  <c r="W778" i="22"/>
  <c r="W779" i="22"/>
  <c r="W780" i="22"/>
  <c r="W781" i="22"/>
  <c r="W782" i="22"/>
  <c r="W783" i="22"/>
  <c r="W784" i="22"/>
  <c r="W785" i="22"/>
  <c r="W786" i="22"/>
  <c r="W787" i="22"/>
  <c r="W788" i="22"/>
  <c r="W789" i="22"/>
  <c r="W790" i="22"/>
  <c r="W791" i="22"/>
  <c r="W792" i="22"/>
  <c r="W793" i="22"/>
  <c r="W794" i="22"/>
  <c r="W795" i="22"/>
  <c r="W796" i="22"/>
  <c r="W797" i="22"/>
  <c r="W798" i="22"/>
  <c r="W799" i="22"/>
  <c r="W800" i="22"/>
  <c r="W801" i="22"/>
  <c r="W802" i="22"/>
  <c r="W803" i="22"/>
  <c r="W804" i="22"/>
  <c r="W805" i="22"/>
  <c r="W806" i="22"/>
  <c r="W807" i="22"/>
  <c r="W808" i="22"/>
  <c r="W809" i="22"/>
  <c r="W810" i="22"/>
  <c r="W811" i="22"/>
  <c r="W812" i="22"/>
  <c r="W813" i="22"/>
  <c r="W814" i="22"/>
  <c r="W815" i="22"/>
  <c r="W816" i="22"/>
  <c r="W817" i="22"/>
  <c r="W818" i="22"/>
  <c r="W819" i="22"/>
  <c r="W820" i="22"/>
  <c r="W821" i="22"/>
  <c r="W822" i="22"/>
  <c r="W823" i="22"/>
  <c r="W824" i="22"/>
  <c r="W825" i="22"/>
  <c r="W826" i="22"/>
  <c r="W827" i="22"/>
  <c r="W828" i="22"/>
  <c r="W829" i="22"/>
  <c r="W830" i="22"/>
  <c r="W831" i="22"/>
  <c r="W832" i="22"/>
  <c r="W833" i="22"/>
  <c r="W834" i="22"/>
  <c r="W835" i="22"/>
  <c r="W836" i="22"/>
  <c r="W837" i="22"/>
  <c r="W838" i="22"/>
  <c r="W839" i="22"/>
  <c r="W840" i="22"/>
  <c r="W841" i="22"/>
  <c r="W842" i="22"/>
  <c r="W843" i="22"/>
  <c r="W844" i="22"/>
  <c r="W845" i="22"/>
  <c r="W846" i="22"/>
  <c r="W847" i="22"/>
  <c r="W848" i="22"/>
  <c r="W849" i="22"/>
  <c r="W850" i="22"/>
  <c r="W851" i="22"/>
  <c r="W852" i="22"/>
  <c r="W853" i="22"/>
  <c r="W854" i="22"/>
  <c r="W855" i="22"/>
  <c r="W856" i="22"/>
  <c r="W857" i="22"/>
  <c r="W858" i="22"/>
  <c r="W859" i="22"/>
  <c r="W860" i="22"/>
  <c r="W861" i="22"/>
  <c r="W862" i="22"/>
  <c r="W863" i="22"/>
  <c r="W864" i="22"/>
  <c r="W865" i="22"/>
  <c r="W866" i="22"/>
  <c r="W867" i="22"/>
  <c r="W868" i="22"/>
  <c r="W869" i="22"/>
  <c r="W870" i="22"/>
  <c r="W871" i="22"/>
  <c r="W872" i="22"/>
  <c r="W873" i="22"/>
  <c r="W874" i="22"/>
  <c r="W875" i="22"/>
  <c r="W876" i="22"/>
  <c r="W877" i="22"/>
  <c r="W878" i="22"/>
  <c r="W879" i="22"/>
  <c r="W880" i="22"/>
  <c r="W881" i="22"/>
  <c r="W882" i="22"/>
  <c r="W883" i="22"/>
  <c r="W884" i="22"/>
  <c r="W885" i="22"/>
  <c r="W886" i="22"/>
  <c r="W887" i="22"/>
  <c r="W888" i="22"/>
  <c r="W889" i="22"/>
  <c r="W890" i="22"/>
  <c r="W891" i="22"/>
  <c r="W892" i="22"/>
  <c r="W893" i="22"/>
  <c r="W894" i="22"/>
  <c r="W895" i="22"/>
  <c r="W896" i="22"/>
  <c r="W897" i="22"/>
  <c r="W898" i="22"/>
  <c r="W899" i="22"/>
  <c r="W900" i="22"/>
  <c r="W901" i="22"/>
  <c r="W902" i="22"/>
  <c r="W903" i="22"/>
  <c r="W904" i="22"/>
  <c r="W905" i="22"/>
  <c r="W906" i="22"/>
  <c r="W907" i="22"/>
  <c r="W908" i="22"/>
  <c r="W909" i="22"/>
  <c r="W910" i="22"/>
  <c r="W911" i="22"/>
  <c r="W912" i="22"/>
  <c r="W913" i="22"/>
  <c r="W914" i="22"/>
  <c r="W915" i="22"/>
  <c r="W916" i="22"/>
  <c r="W917" i="22"/>
  <c r="W918" i="22"/>
  <c r="W919" i="22"/>
  <c r="W920" i="22"/>
  <c r="W921" i="22"/>
  <c r="W922" i="22"/>
  <c r="W923" i="22"/>
  <c r="W924" i="22"/>
  <c r="W925" i="22"/>
  <c r="W926" i="22"/>
  <c r="W927" i="22"/>
  <c r="W928" i="22"/>
  <c r="W929" i="22"/>
  <c r="W930" i="22"/>
  <c r="W931" i="22"/>
  <c r="W932" i="22"/>
  <c r="W933" i="22"/>
  <c r="W934" i="22"/>
  <c r="W935" i="22"/>
  <c r="W936" i="22"/>
  <c r="W937" i="22"/>
  <c r="W938" i="22"/>
  <c r="W939" i="22"/>
  <c r="W940" i="22"/>
  <c r="W941" i="22"/>
  <c r="W942" i="22"/>
  <c r="W943" i="22"/>
  <c r="W944" i="22"/>
  <c r="V3" i="22"/>
  <c r="V4" i="22"/>
  <c r="V5" i="22"/>
  <c r="V6" i="22"/>
  <c r="V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V28" i="22"/>
  <c r="V29" i="22"/>
  <c r="V30" i="22"/>
  <c r="V31" i="22"/>
  <c r="V32" i="22"/>
  <c r="V33" i="22"/>
  <c r="V34" i="22"/>
  <c r="V35" i="22"/>
  <c r="V36" i="22"/>
  <c r="V37" i="22"/>
  <c r="V38" i="22"/>
  <c r="V39" i="22"/>
  <c r="V40" i="22"/>
  <c r="V41" i="22"/>
  <c r="V42" i="22"/>
  <c r="V43" i="22"/>
  <c r="V44" i="22"/>
  <c r="V45" i="22"/>
  <c r="V46" i="22"/>
  <c r="V47" i="22"/>
  <c r="V48" i="22"/>
  <c r="V49" i="22"/>
  <c r="V50" i="22"/>
  <c r="V51" i="22"/>
  <c r="V52" i="22"/>
  <c r="V53" i="22"/>
  <c r="V54" i="22"/>
  <c r="V55" i="22"/>
  <c r="V56" i="22"/>
  <c r="V57" i="22"/>
  <c r="V58" i="22"/>
  <c r="V59" i="22"/>
  <c r="V60" i="22"/>
  <c r="V61" i="22"/>
  <c r="V62" i="22"/>
  <c r="V63" i="22"/>
  <c r="V64" i="22"/>
  <c r="V65" i="22"/>
  <c r="V66" i="22"/>
  <c r="V67" i="22"/>
  <c r="V68" i="22"/>
  <c r="V69" i="22"/>
  <c r="V70" i="22"/>
  <c r="V71" i="22"/>
  <c r="V72" i="22"/>
  <c r="V73" i="22"/>
  <c r="V74" i="22"/>
  <c r="V75" i="22"/>
  <c r="V76" i="22"/>
  <c r="V77" i="22"/>
  <c r="V78" i="22"/>
  <c r="V79" i="22"/>
  <c r="V80" i="22"/>
  <c r="V81" i="22"/>
  <c r="V82" i="22"/>
  <c r="V83" i="22"/>
  <c r="V84" i="22"/>
  <c r="V85" i="22"/>
  <c r="V86" i="22"/>
  <c r="V87" i="22"/>
  <c r="V88" i="22"/>
  <c r="V89" i="22"/>
  <c r="V90" i="22"/>
  <c r="V91" i="22"/>
  <c r="V92" i="22"/>
  <c r="V93" i="22"/>
  <c r="V94" i="22"/>
  <c r="V95" i="22"/>
  <c r="V96" i="22"/>
  <c r="V97" i="22"/>
  <c r="V98" i="22"/>
  <c r="V99" i="22"/>
  <c r="V100" i="22"/>
  <c r="V101" i="22"/>
  <c r="V102" i="22"/>
  <c r="V103" i="22"/>
  <c r="V104" i="22"/>
  <c r="V105" i="22"/>
  <c r="V106" i="22"/>
  <c r="V107" i="22"/>
  <c r="V108" i="22"/>
  <c r="V109" i="22"/>
  <c r="V110" i="22"/>
  <c r="V111" i="22"/>
  <c r="V112" i="22"/>
  <c r="V113" i="22"/>
  <c r="V114" i="22"/>
  <c r="V115" i="22"/>
  <c r="V116" i="22"/>
  <c r="V117" i="22"/>
  <c r="V118" i="22"/>
  <c r="V119" i="22"/>
  <c r="V120" i="22"/>
  <c r="V121" i="22"/>
  <c r="V122" i="22"/>
  <c r="V123" i="22"/>
  <c r="V124" i="22"/>
  <c r="V125" i="22"/>
  <c r="V126" i="22"/>
  <c r="V127" i="22"/>
  <c r="V128" i="22"/>
  <c r="V129" i="22"/>
  <c r="V130" i="22"/>
  <c r="V131" i="22"/>
  <c r="V132" i="22"/>
  <c r="V133" i="22"/>
  <c r="V134" i="22"/>
  <c r="V135" i="22"/>
  <c r="V136" i="22"/>
  <c r="V137" i="22"/>
  <c r="V138" i="22"/>
  <c r="V139" i="22"/>
  <c r="V140" i="22"/>
  <c r="V141" i="22"/>
  <c r="V142" i="22"/>
  <c r="V143" i="22"/>
  <c r="V144" i="22"/>
  <c r="V145" i="22"/>
  <c r="V146" i="22"/>
  <c r="V147" i="22"/>
  <c r="V148" i="22"/>
  <c r="V149" i="22"/>
  <c r="V150" i="22"/>
  <c r="V151" i="22"/>
  <c r="V152" i="22"/>
  <c r="V153" i="22"/>
  <c r="V154" i="22"/>
  <c r="V155" i="22"/>
  <c r="V156" i="22"/>
  <c r="V157" i="22"/>
  <c r="V158" i="22"/>
  <c r="V159" i="22"/>
  <c r="V160" i="22"/>
  <c r="V161" i="22"/>
  <c r="V162" i="22"/>
  <c r="V163" i="22"/>
  <c r="V164" i="22"/>
  <c r="V165" i="22"/>
  <c r="V166" i="22"/>
  <c r="V167" i="22"/>
  <c r="V168" i="22"/>
  <c r="V169" i="22"/>
  <c r="V170" i="22"/>
  <c r="V171" i="22"/>
  <c r="V172" i="22"/>
  <c r="V173" i="22"/>
  <c r="V174" i="22"/>
  <c r="V175" i="22"/>
  <c r="V176" i="22"/>
  <c r="V177" i="22"/>
  <c r="V178" i="22"/>
  <c r="V179" i="22"/>
  <c r="V180" i="22"/>
  <c r="V181" i="22"/>
  <c r="V182" i="22"/>
  <c r="V183" i="22"/>
  <c r="V184" i="22"/>
  <c r="V185" i="22"/>
  <c r="V186" i="22"/>
  <c r="V187" i="22"/>
  <c r="V188" i="22"/>
  <c r="V189" i="22"/>
  <c r="V190" i="22"/>
  <c r="V191" i="22"/>
  <c r="V192" i="22"/>
  <c r="V193" i="22"/>
  <c r="V194" i="22"/>
  <c r="V195" i="22"/>
  <c r="V196" i="22"/>
  <c r="V197" i="22"/>
  <c r="V198" i="22"/>
  <c r="V199" i="22"/>
  <c r="V200" i="22"/>
  <c r="V201" i="22"/>
  <c r="V202" i="22"/>
  <c r="V203" i="22"/>
  <c r="V204" i="22"/>
  <c r="V205" i="22"/>
  <c r="V206" i="22"/>
  <c r="V207" i="22"/>
  <c r="V208" i="22"/>
  <c r="V209" i="22"/>
  <c r="V210" i="22"/>
  <c r="V211" i="22"/>
  <c r="V212" i="22"/>
  <c r="V213" i="22"/>
  <c r="V214" i="22"/>
  <c r="V215" i="22"/>
  <c r="V216" i="22"/>
  <c r="V217" i="22"/>
  <c r="V218" i="22"/>
  <c r="V219" i="22"/>
  <c r="V220" i="22"/>
  <c r="V221" i="22"/>
  <c r="V222" i="22"/>
  <c r="V223" i="22"/>
  <c r="V224" i="22"/>
  <c r="V225" i="22"/>
  <c r="V226" i="22"/>
  <c r="V227" i="22"/>
  <c r="V228" i="22"/>
  <c r="V229" i="22"/>
  <c r="V230" i="22"/>
  <c r="V231" i="22"/>
  <c r="V232" i="22"/>
  <c r="V233" i="22"/>
  <c r="V234" i="22"/>
  <c r="V235" i="22"/>
  <c r="V236" i="22"/>
  <c r="V237" i="22"/>
  <c r="V238" i="22"/>
  <c r="V239" i="22"/>
  <c r="V240" i="22"/>
  <c r="V241" i="22"/>
  <c r="V242" i="22"/>
  <c r="V243" i="22"/>
  <c r="V244" i="22"/>
  <c r="V245" i="22"/>
  <c r="V246" i="22"/>
  <c r="V247" i="22"/>
  <c r="V248" i="22"/>
  <c r="V249" i="22"/>
  <c r="V250" i="22"/>
  <c r="V251" i="22"/>
  <c r="V252" i="22"/>
  <c r="V253" i="22"/>
  <c r="V254" i="22"/>
  <c r="V255" i="22"/>
  <c r="V256" i="22"/>
  <c r="V257" i="22"/>
  <c r="V258" i="22"/>
  <c r="V259" i="22"/>
  <c r="V260" i="22"/>
  <c r="V261" i="22"/>
  <c r="V262" i="22"/>
  <c r="V263" i="22"/>
  <c r="V264" i="22"/>
  <c r="V265" i="22"/>
  <c r="V266" i="22"/>
  <c r="V267" i="22"/>
  <c r="V268" i="22"/>
  <c r="V269" i="22"/>
  <c r="V270" i="22"/>
  <c r="V271" i="22"/>
  <c r="V272" i="22"/>
  <c r="V273" i="22"/>
  <c r="V274" i="22"/>
  <c r="V275" i="22"/>
  <c r="V276" i="22"/>
  <c r="V277" i="22"/>
  <c r="V278" i="22"/>
  <c r="V279" i="22"/>
  <c r="V280" i="22"/>
  <c r="V281" i="22"/>
  <c r="V282" i="22"/>
  <c r="V283" i="22"/>
  <c r="V284" i="22"/>
  <c r="V285" i="22"/>
  <c r="V286" i="22"/>
  <c r="V287" i="22"/>
  <c r="V288" i="22"/>
  <c r="V289" i="22"/>
  <c r="V290" i="22"/>
  <c r="V291" i="22"/>
  <c r="V292" i="22"/>
  <c r="V293" i="22"/>
  <c r="V294" i="22"/>
  <c r="V295" i="22"/>
  <c r="V296" i="22"/>
  <c r="V297" i="22"/>
  <c r="V298" i="22"/>
  <c r="V299" i="22"/>
  <c r="V300" i="22"/>
  <c r="V301" i="22"/>
  <c r="V302" i="22"/>
  <c r="V303" i="22"/>
  <c r="V304" i="22"/>
  <c r="V305" i="22"/>
  <c r="V306" i="22"/>
  <c r="V307" i="22"/>
  <c r="V308" i="22"/>
  <c r="V309" i="22"/>
  <c r="V310" i="22"/>
  <c r="V311" i="22"/>
  <c r="V312" i="22"/>
  <c r="V313" i="22"/>
  <c r="V314" i="22"/>
  <c r="V315" i="22"/>
  <c r="V316" i="22"/>
  <c r="V317" i="22"/>
  <c r="V318" i="22"/>
  <c r="V319" i="22"/>
  <c r="V320" i="22"/>
  <c r="V321" i="22"/>
  <c r="V322" i="22"/>
  <c r="V323" i="22"/>
  <c r="V324" i="22"/>
  <c r="V325" i="22"/>
  <c r="V326" i="22"/>
  <c r="V327" i="22"/>
  <c r="V328" i="22"/>
  <c r="V329" i="22"/>
  <c r="V330" i="22"/>
  <c r="V331" i="22"/>
  <c r="V332" i="22"/>
  <c r="V333" i="22"/>
  <c r="V334" i="22"/>
  <c r="V335" i="22"/>
  <c r="V336" i="22"/>
  <c r="V337" i="22"/>
  <c r="V338" i="22"/>
  <c r="V339" i="22"/>
  <c r="V340" i="22"/>
  <c r="V341" i="22"/>
  <c r="V342" i="22"/>
  <c r="V343" i="22"/>
  <c r="V344" i="22"/>
  <c r="V345" i="22"/>
  <c r="V346" i="22"/>
  <c r="V347" i="22"/>
  <c r="V348" i="22"/>
  <c r="V349" i="22"/>
  <c r="V350" i="22"/>
  <c r="V351" i="22"/>
  <c r="V352" i="22"/>
  <c r="V353" i="22"/>
  <c r="V354" i="22"/>
  <c r="V355" i="22"/>
  <c r="V356" i="22"/>
  <c r="V357" i="22"/>
  <c r="V358" i="22"/>
  <c r="V359" i="22"/>
  <c r="V360" i="22"/>
  <c r="V361" i="22"/>
  <c r="V362" i="22"/>
  <c r="V363" i="22"/>
  <c r="V364" i="22"/>
  <c r="V365" i="22"/>
  <c r="V366" i="22"/>
  <c r="V367" i="22"/>
  <c r="V368" i="22"/>
  <c r="V369" i="22"/>
  <c r="V370" i="22"/>
  <c r="V371" i="22"/>
  <c r="V372" i="22"/>
  <c r="V373" i="22"/>
  <c r="V374" i="22"/>
  <c r="V375" i="22"/>
  <c r="V376" i="22"/>
  <c r="V377" i="22"/>
  <c r="V378" i="22"/>
  <c r="V379" i="22"/>
  <c r="V380" i="22"/>
  <c r="V381" i="22"/>
  <c r="V382" i="22"/>
  <c r="V383" i="22"/>
  <c r="V384" i="22"/>
  <c r="V385" i="22"/>
  <c r="V386" i="22"/>
  <c r="V387" i="22"/>
  <c r="V388" i="22"/>
  <c r="V389" i="22"/>
  <c r="V390" i="22"/>
  <c r="V391" i="22"/>
  <c r="V392" i="22"/>
  <c r="V393" i="22"/>
  <c r="V394" i="22"/>
  <c r="V395" i="22"/>
  <c r="V396" i="22"/>
  <c r="V397" i="22"/>
  <c r="V398" i="22"/>
  <c r="V399" i="22"/>
  <c r="V400" i="22"/>
  <c r="V401" i="22"/>
  <c r="V402" i="22"/>
  <c r="V403" i="22"/>
  <c r="V404" i="22"/>
  <c r="V405" i="22"/>
  <c r="V406" i="22"/>
  <c r="V407" i="22"/>
  <c r="V408" i="22"/>
  <c r="V409" i="22"/>
  <c r="V410" i="22"/>
  <c r="V411" i="22"/>
  <c r="V412" i="22"/>
  <c r="V413" i="22"/>
  <c r="V414" i="22"/>
  <c r="V415" i="22"/>
  <c r="V416" i="22"/>
  <c r="V417" i="22"/>
  <c r="V418" i="22"/>
  <c r="V419" i="22"/>
  <c r="V420" i="22"/>
  <c r="V421" i="22"/>
  <c r="V422" i="22"/>
  <c r="V423" i="22"/>
  <c r="V424" i="22"/>
  <c r="V425" i="22"/>
  <c r="V426" i="22"/>
  <c r="V427" i="22"/>
  <c r="V428" i="22"/>
  <c r="V429" i="22"/>
  <c r="V430" i="22"/>
  <c r="V431" i="22"/>
  <c r="V432" i="22"/>
  <c r="V433" i="22"/>
  <c r="V434" i="22"/>
  <c r="V435" i="22"/>
  <c r="V436" i="22"/>
  <c r="V437" i="22"/>
  <c r="V438" i="22"/>
  <c r="V439" i="22"/>
  <c r="V440" i="22"/>
  <c r="V441" i="22"/>
  <c r="V442" i="22"/>
  <c r="V443" i="22"/>
  <c r="V444" i="22"/>
  <c r="V445" i="22"/>
  <c r="V446" i="22"/>
  <c r="V447" i="22"/>
  <c r="V448" i="22"/>
  <c r="V449" i="22"/>
  <c r="V450" i="22"/>
  <c r="V451" i="22"/>
  <c r="V452" i="22"/>
  <c r="V453" i="22"/>
  <c r="V454" i="22"/>
  <c r="V455" i="22"/>
  <c r="V456" i="22"/>
  <c r="V457" i="22"/>
  <c r="V458" i="22"/>
  <c r="V459" i="22"/>
  <c r="V460" i="22"/>
  <c r="V461" i="22"/>
  <c r="V462" i="22"/>
  <c r="V463" i="22"/>
  <c r="V464" i="22"/>
  <c r="V465" i="22"/>
  <c r="V466" i="22"/>
  <c r="V467" i="22"/>
  <c r="V468" i="22"/>
  <c r="V469" i="22"/>
  <c r="V470" i="22"/>
  <c r="V471" i="22"/>
  <c r="V472" i="22"/>
  <c r="V473" i="22"/>
  <c r="V474" i="22"/>
  <c r="V475" i="22"/>
  <c r="V476" i="22"/>
  <c r="V477" i="22"/>
  <c r="V478" i="22"/>
  <c r="V479" i="22"/>
  <c r="V480" i="22"/>
  <c r="V481" i="22"/>
  <c r="V482" i="22"/>
  <c r="V483" i="22"/>
  <c r="V484" i="22"/>
  <c r="V485" i="22"/>
  <c r="V486" i="22"/>
  <c r="V487" i="22"/>
  <c r="V488" i="22"/>
  <c r="V489" i="22"/>
  <c r="V490" i="22"/>
  <c r="V491" i="22"/>
  <c r="V492" i="22"/>
  <c r="V493" i="22"/>
  <c r="V494" i="22"/>
  <c r="V495" i="22"/>
  <c r="V496" i="22"/>
  <c r="V497" i="22"/>
  <c r="V498" i="22"/>
  <c r="V499" i="22"/>
  <c r="V500" i="22"/>
  <c r="V501" i="22"/>
  <c r="V502" i="22"/>
  <c r="V503" i="22"/>
  <c r="V504" i="22"/>
  <c r="V505" i="22"/>
  <c r="V506" i="22"/>
  <c r="V507" i="22"/>
  <c r="V508" i="22"/>
  <c r="V509" i="22"/>
  <c r="V510" i="22"/>
  <c r="V511" i="22"/>
  <c r="V512" i="22"/>
  <c r="V513" i="22"/>
  <c r="V514" i="22"/>
  <c r="V515" i="22"/>
  <c r="V516" i="22"/>
  <c r="V517" i="22"/>
  <c r="V518" i="22"/>
  <c r="V519" i="22"/>
  <c r="V520" i="22"/>
  <c r="V521" i="22"/>
  <c r="V522" i="22"/>
  <c r="V523" i="22"/>
  <c r="V524" i="22"/>
  <c r="V525" i="22"/>
  <c r="V526" i="22"/>
  <c r="V527" i="22"/>
  <c r="V528" i="22"/>
  <c r="V529" i="22"/>
  <c r="V530" i="22"/>
  <c r="V531" i="22"/>
  <c r="V532" i="22"/>
  <c r="V533" i="22"/>
  <c r="V534" i="22"/>
  <c r="V535" i="22"/>
  <c r="V536" i="22"/>
  <c r="V537" i="22"/>
  <c r="V538" i="22"/>
  <c r="V539" i="22"/>
  <c r="V540" i="22"/>
  <c r="V541" i="22"/>
  <c r="V542" i="22"/>
  <c r="V543" i="22"/>
  <c r="V544" i="22"/>
  <c r="V545" i="22"/>
  <c r="V546" i="22"/>
  <c r="V547" i="22"/>
  <c r="V548" i="22"/>
  <c r="V549" i="22"/>
  <c r="V550" i="22"/>
  <c r="V551" i="22"/>
  <c r="V552" i="22"/>
  <c r="V553" i="22"/>
  <c r="V554" i="22"/>
  <c r="V555" i="22"/>
  <c r="V556" i="22"/>
  <c r="V557" i="22"/>
  <c r="V558" i="22"/>
  <c r="V559" i="22"/>
  <c r="V560" i="22"/>
  <c r="V561" i="22"/>
  <c r="V562" i="22"/>
  <c r="V563" i="22"/>
  <c r="V564" i="22"/>
  <c r="V565" i="22"/>
  <c r="V566" i="22"/>
  <c r="V567" i="22"/>
  <c r="V568" i="22"/>
  <c r="V569" i="22"/>
  <c r="V570" i="22"/>
  <c r="V571" i="22"/>
  <c r="V572" i="22"/>
  <c r="V573" i="22"/>
  <c r="V574" i="22"/>
  <c r="V575" i="22"/>
  <c r="V576" i="22"/>
  <c r="V577" i="22"/>
  <c r="V578" i="22"/>
  <c r="V579" i="22"/>
  <c r="V580" i="22"/>
  <c r="V581" i="22"/>
  <c r="V582" i="22"/>
  <c r="V583" i="22"/>
  <c r="V584" i="22"/>
  <c r="V585" i="22"/>
  <c r="V586" i="22"/>
  <c r="V587" i="22"/>
  <c r="V588" i="22"/>
  <c r="V589" i="22"/>
  <c r="V590" i="22"/>
  <c r="V591" i="22"/>
  <c r="V592" i="22"/>
  <c r="V593" i="22"/>
  <c r="V594" i="22"/>
  <c r="V595" i="22"/>
  <c r="V596" i="22"/>
  <c r="V597" i="22"/>
  <c r="V598" i="22"/>
  <c r="V599" i="22"/>
  <c r="V600" i="22"/>
  <c r="V601" i="22"/>
  <c r="V602" i="22"/>
  <c r="V603" i="22"/>
  <c r="V604" i="22"/>
  <c r="V605" i="22"/>
  <c r="V606" i="22"/>
  <c r="V607" i="22"/>
  <c r="V608" i="22"/>
  <c r="V609" i="22"/>
  <c r="V610" i="22"/>
  <c r="V611" i="22"/>
  <c r="V612" i="22"/>
  <c r="V613" i="22"/>
  <c r="V614" i="22"/>
  <c r="V615" i="22"/>
  <c r="V616" i="22"/>
  <c r="V617" i="22"/>
  <c r="V618" i="22"/>
  <c r="V619" i="22"/>
  <c r="V620" i="22"/>
  <c r="V621" i="22"/>
  <c r="V622" i="22"/>
  <c r="V623" i="22"/>
  <c r="V624" i="22"/>
  <c r="V625" i="22"/>
  <c r="V626" i="22"/>
  <c r="V627" i="22"/>
  <c r="V628" i="22"/>
  <c r="V629" i="22"/>
  <c r="V630" i="22"/>
  <c r="V631" i="22"/>
  <c r="V632" i="22"/>
  <c r="V633" i="22"/>
  <c r="V634" i="22"/>
  <c r="V635" i="22"/>
  <c r="V636" i="22"/>
  <c r="V637" i="22"/>
  <c r="V638" i="22"/>
  <c r="V639" i="22"/>
  <c r="V640" i="22"/>
  <c r="V641" i="22"/>
  <c r="V642" i="22"/>
  <c r="V643" i="22"/>
  <c r="V644" i="22"/>
  <c r="V645" i="22"/>
  <c r="V646" i="22"/>
  <c r="V647" i="22"/>
  <c r="V648" i="22"/>
  <c r="V649" i="22"/>
  <c r="V650" i="22"/>
  <c r="V651" i="22"/>
  <c r="V652" i="22"/>
  <c r="V653" i="22"/>
  <c r="V654" i="22"/>
  <c r="V655" i="22"/>
  <c r="V656" i="22"/>
  <c r="V657" i="22"/>
  <c r="V658" i="22"/>
  <c r="V659" i="22"/>
  <c r="V660" i="22"/>
  <c r="V661" i="22"/>
  <c r="V662" i="22"/>
  <c r="V663" i="22"/>
  <c r="V664" i="22"/>
  <c r="V665" i="22"/>
  <c r="V666" i="22"/>
  <c r="V667" i="22"/>
  <c r="V668" i="22"/>
  <c r="V669" i="22"/>
  <c r="V670" i="22"/>
  <c r="V671" i="22"/>
  <c r="V672" i="22"/>
  <c r="V673" i="22"/>
  <c r="V674" i="22"/>
  <c r="V675" i="22"/>
  <c r="V676" i="22"/>
  <c r="V677" i="22"/>
  <c r="V678" i="22"/>
  <c r="V679" i="22"/>
  <c r="V680" i="22"/>
  <c r="V681" i="22"/>
  <c r="V682" i="22"/>
  <c r="V683" i="22"/>
  <c r="V684" i="22"/>
  <c r="V685" i="22"/>
  <c r="V686" i="22"/>
  <c r="V687" i="22"/>
  <c r="V688" i="22"/>
  <c r="V689" i="22"/>
  <c r="V690" i="22"/>
  <c r="V691" i="22"/>
  <c r="V692" i="22"/>
  <c r="V693" i="22"/>
  <c r="V694" i="22"/>
  <c r="V695" i="22"/>
  <c r="V696" i="22"/>
  <c r="V697" i="22"/>
  <c r="V698" i="22"/>
  <c r="V699" i="22"/>
  <c r="V700" i="22"/>
  <c r="V701" i="22"/>
  <c r="V702" i="22"/>
  <c r="V703" i="22"/>
  <c r="V704" i="22"/>
  <c r="V705" i="22"/>
  <c r="V706" i="22"/>
  <c r="V707" i="22"/>
  <c r="V708" i="22"/>
  <c r="V709" i="22"/>
  <c r="V710" i="22"/>
  <c r="V711" i="22"/>
  <c r="V712" i="22"/>
  <c r="V713" i="22"/>
  <c r="V714" i="22"/>
  <c r="V715" i="22"/>
  <c r="V716" i="22"/>
  <c r="V717" i="22"/>
  <c r="V718" i="22"/>
  <c r="V719" i="22"/>
  <c r="V720" i="22"/>
  <c r="V721" i="22"/>
  <c r="V722" i="22"/>
  <c r="V723" i="22"/>
  <c r="V724" i="22"/>
  <c r="V725" i="22"/>
  <c r="V726" i="22"/>
  <c r="V727" i="22"/>
  <c r="V728" i="22"/>
  <c r="V729" i="22"/>
  <c r="V730" i="22"/>
  <c r="V731" i="22"/>
  <c r="V732" i="22"/>
  <c r="V733" i="22"/>
  <c r="V734" i="22"/>
  <c r="V735" i="22"/>
  <c r="V736" i="22"/>
  <c r="V737" i="22"/>
  <c r="V738" i="22"/>
  <c r="V739" i="22"/>
  <c r="V740" i="22"/>
  <c r="V741" i="22"/>
  <c r="V742" i="22"/>
  <c r="V743" i="22"/>
  <c r="V744" i="22"/>
  <c r="V745" i="22"/>
  <c r="V746" i="22"/>
  <c r="V747" i="22"/>
  <c r="V748" i="22"/>
  <c r="V749" i="22"/>
  <c r="V750" i="22"/>
  <c r="V751" i="22"/>
  <c r="V752" i="22"/>
  <c r="V753" i="22"/>
  <c r="V754" i="22"/>
  <c r="V755" i="22"/>
  <c r="V756" i="22"/>
  <c r="V757" i="22"/>
  <c r="V758" i="22"/>
  <c r="V759" i="22"/>
  <c r="V760" i="22"/>
  <c r="V761" i="22"/>
  <c r="V762" i="22"/>
  <c r="V763" i="22"/>
  <c r="V764" i="22"/>
  <c r="V765" i="22"/>
  <c r="V766" i="22"/>
  <c r="V767" i="22"/>
  <c r="V768" i="22"/>
  <c r="V769" i="22"/>
  <c r="V770" i="22"/>
  <c r="V771" i="22"/>
  <c r="V772" i="22"/>
  <c r="V773" i="22"/>
  <c r="V774" i="22"/>
  <c r="V775" i="22"/>
  <c r="V776" i="22"/>
  <c r="V777" i="22"/>
  <c r="V778" i="22"/>
  <c r="V779" i="22"/>
  <c r="V780" i="22"/>
  <c r="V781" i="22"/>
  <c r="V782" i="22"/>
  <c r="V783" i="22"/>
  <c r="V784" i="22"/>
  <c r="V785" i="22"/>
  <c r="V786" i="22"/>
  <c r="V787" i="22"/>
  <c r="V788" i="22"/>
  <c r="V789" i="22"/>
  <c r="V790" i="22"/>
  <c r="V791" i="22"/>
  <c r="V792" i="22"/>
  <c r="V793" i="22"/>
  <c r="V794" i="22"/>
  <c r="V795" i="22"/>
  <c r="V796" i="22"/>
  <c r="V797" i="22"/>
  <c r="V798" i="22"/>
  <c r="V799" i="22"/>
  <c r="V800" i="22"/>
  <c r="V801" i="22"/>
  <c r="V802" i="22"/>
  <c r="V803" i="22"/>
  <c r="V804" i="22"/>
  <c r="V805" i="22"/>
  <c r="V806" i="22"/>
  <c r="V807" i="22"/>
  <c r="V808" i="22"/>
  <c r="V809" i="22"/>
  <c r="V810" i="22"/>
  <c r="V811" i="22"/>
  <c r="V812" i="22"/>
  <c r="V813" i="22"/>
  <c r="V814" i="22"/>
  <c r="V815" i="22"/>
  <c r="V816" i="22"/>
  <c r="V817" i="22"/>
  <c r="V818" i="22"/>
  <c r="V819" i="22"/>
  <c r="V820" i="22"/>
  <c r="V821" i="22"/>
  <c r="V822" i="22"/>
  <c r="V823" i="22"/>
  <c r="V824" i="22"/>
  <c r="V825" i="22"/>
  <c r="V826" i="22"/>
  <c r="V827" i="22"/>
  <c r="V828" i="22"/>
  <c r="V829" i="22"/>
  <c r="V830" i="22"/>
  <c r="V831" i="22"/>
  <c r="V832" i="22"/>
  <c r="V833" i="22"/>
  <c r="V834" i="22"/>
  <c r="V835" i="22"/>
  <c r="V836" i="22"/>
  <c r="V837" i="22"/>
  <c r="V838" i="22"/>
  <c r="V839" i="22"/>
  <c r="V840" i="22"/>
  <c r="V841" i="22"/>
  <c r="V842" i="22"/>
  <c r="V843" i="22"/>
  <c r="V844" i="22"/>
  <c r="V845" i="22"/>
  <c r="V846" i="22"/>
  <c r="V847" i="22"/>
  <c r="V848" i="22"/>
  <c r="V849" i="22"/>
  <c r="V850" i="22"/>
  <c r="V851" i="22"/>
  <c r="V852" i="22"/>
  <c r="V853" i="22"/>
  <c r="V854" i="22"/>
  <c r="V855" i="22"/>
  <c r="V856" i="22"/>
  <c r="V857" i="22"/>
  <c r="V858" i="22"/>
  <c r="V859" i="22"/>
  <c r="V860" i="22"/>
  <c r="V861" i="22"/>
  <c r="V862" i="22"/>
  <c r="V863" i="22"/>
  <c r="V864" i="22"/>
  <c r="V865" i="22"/>
  <c r="V866" i="22"/>
  <c r="V867" i="22"/>
  <c r="V868" i="22"/>
  <c r="V869" i="22"/>
  <c r="V870" i="22"/>
  <c r="V871" i="22"/>
  <c r="V872" i="22"/>
  <c r="V873" i="22"/>
  <c r="V874" i="22"/>
  <c r="V875" i="22"/>
  <c r="V876" i="22"/>
  <c r="V877" i="22"/>
  <c r="V878" i="22"/>
  <c r="V879" i="22"/>
  <c r="V880" i="22"/>
  <c r="V881" i="22"/>
  <c r="V882" i="22"/>
  <c r="V883" i="22"/>
  <c r="V884" i="22"/>
  <c r="V885" i="22"/>
  <c r="V886" i="22"/>
  <c r="V887" i="22"/>
  <c r="V888" i="22"/>
  <c r="V889" i="22"/>
  <c r="V890" i="22"/>
  <c r="V891" i="22"/>
  <c r="V892" i="22"/>
  <c r="V893" i="22"/>
  <c r="V894" i="22"/>
  <c r="V895" i="22"/>
  <c r="V896" i="22"/>
  <c r="V897" i="22"/>
  <c r="V898" i="22"/>
  <c r="V899" i="22"/>
  <c r="V900" i="22"/>
  <c r="V901" i="22"/>
  <c r="V902" i="22"/>
  <c r="V903" i="22"/>
  <c r="V904" i="22"/>
  <c r="V905" i="22"/>
  <c r="V906" i="22"/>
  <c r="V907" i="22"/>
  <c r="V908" i="22"/>
  <c r="V909" i="22"/>
  <c r="V910" i="22"/>
  <c r="V911" i="22"/>
  <c r="V912" i="22"/>
  <c r="V913" i="22"/>
  <c r="V914" i="22"/>
  <c r="V915" i="22"/>
  <c r="V916" i="22"/>
  <c r="V917" i="22"/>
  <c r="V918" i="22"/>
  <c r="V919" i="22"/>
  <c r="V920" i="22"/>
  <c r="V921" i="22"/>
  <c r="V922" i="22"/>
  <c r="V923" i="22"/>
  <c r="V924" i="22"/>
  <c r="V925" i="22"/>
  <c r="V926" i="22"/>
  <c r="V927" i="22"/>
  <c r="V928" i="22"/>
  <c r="V929" i="22"/>
  <c r="V930" i="22"/>
  <c r="V931" i="22"/>
  <c r="V932" i="22"/>
  <c r="V933" i="22"/>
  <c r="V934" i="22"/>
  <c r="V935" i="22"/>
  <c r="V936" i="22"/>
  <c r="V937" i="22"/>
  <c r="V938" i="22"/>
  <c r="V939" i="22"/>
  <c r="V940" i="22"/>
  <c r="V941" i="22"/>
  <c r="V942" i="22"/>
  <c r="V943" i="22"/>
  <c r="V944" i="22"/>
  <c r="U3" i="22"/>
  <c r="U4" i="22"/>
  <c r="U5" i="22"/>
  <c r="U6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U26" i="22"/>
  <c r="U27" i="22"/>
  <c r="U28" i="22"/>
  <c r="U29" i="22"/>
  <c r="U30" i="22"/>
  <c r="U31" i="22"/>
  <c r="U32" i="22"/>
  <c r="U33" i="22"/>
  <c r="U34" i="22"/>
  <c r="U35" i="22"/>
  <c r="U36" i="22"/>
  <c r="U37" i="22"/>
  <c r="U38" i="22"/>
  <c r="U39" i="22"/>
  <c r="U40" i="22"/>
  <c r="U41" i="22"/>
  <c r="U42" i="22"/>
  <c r="U43" i="22"/>
  <c r="U44" i="22"/>
  <c r="U45" i="22"/>
  <c r="U46" i="22"/>
  <c r="U47" i="22"/>
  <c r="U48" i="22"/>
  <c r="U49" i="22"/>
  <c r="U50" i="22"/>
  <c r="U51" i="22"/>
  <c r="U52" i="22"/>
  <c r="U53" i="22"/>
  <c r="U54" i="22"/>
  <c r="U55" i="22"/>
  <c r="U56" i="22"/>
  <c r="U57" i="22"/>
  <c r="U58" i="22"/>
  <c r="U59" i="22"/>
  <c r="U60" i="22"/>
  <c r="U61" i="22"/>
  <c r="U62" i="22"/>
  <c r="U63" i="22"/>
  <c r="U64" i="22"/>
  <c r="U65" i="22"/>
  <c r="U66" i="22"/>
  <c r="U67" i="22"/>
  <c r="U68" i="22"/>
  <c r="U69" i="22"/>
  <c r="U70" i="22"/>
  <c r="U71" i="22"/>
  <c r="U72" i="22"/>
  <c r="U73" i="22"/>
  <c r="U74" i="22"/>
  <c r="U75" i="22"/>
  <c r="U76" i="22"/>
  <c r="U77" i="22"/>
  <c r="U78" i="22"/>
  <c r="U79" i="22"/>
  <c r="U80" i="22"/>
  <c r="U81" i="22"/>
  <c r="U82" i="22"/>
  <c r="U83" i="22"/>
  <c r="U84" i="22"/>
  <c r="U85" i="22"/>
  <c r="U86" i="22"/>
  <c r="U87" i="22"/>
  <c r="U88" i="22"/>
  <c r="U89" i="22"/>
  <c r="U90" i="22"/>
  <c r="U91" i="22"/>
  <c r="U92" i="22"/>
  <c r="U93" i="22"/>
  <c r="U94" i="22"/>
  <c r="U95" i="22"/>
  <c r="U96" i="22"/>
  <c r="U97" i="22"/>
  <c r="U98" i="22"/>
  <c r="U99" i="22"/>
  <c r="U100" i="22"/>
  <c r="U101" i="22"/>
  <c r="U102" i="22"/>
  <c r="U103" i="22"/>
  <c r="U104" i="22"/>
  <c r="U105" i="22"/>
  <c r="U106" i="22"/>
  <c r="U107" i="22"/>
  <c r="U108" i="22"/>
  <c r="U109" i="22"/>
  <c r="U110" i="22"/>
  <c r="U111" i="22"/>
  <c r="U112" i="22"/>
  <c r="U113" i="22"/>
  <c r="U114" i="22"/>
  <c r="U115" i="22"/>
  <c r="U116" i="22"/>
  <c r="U117" i="22"/>
  <c r="U118" i="22"/>
  <c r="U119" i="22"/>
  <c r="U120" i="22"/>
  <c r="U121" i="22"/>
  <c r="U122" i="22"/>
  <c r="U123" i="22"/>
  <c r="U124" i="22"/>
  <c r="U125" i="22"/>
  <c r="U126" i="22"/>
  <c r="U127" i="22"/>
  <c r="U128" i="22"/>
  <c r="U129" i="22"/>
  <c r="U130" i="22"/>
  <c r="U131" i="22"/>
  <c r="U132" i="22"/>
  <c r="U133" i="22"/>
  <c r="U134" i="22"/>
  <c r="U135" i="22"/>
  <c r="U136" i="22"/>
  <c r="U137" i="22"/>
  <c r="U138" i="22"/>
  <c r="U139" i="22"/>
  <c r="U140" i="22"/>
  <c r="U141" i="22"/>
  <c r="U142" i="22"/>
  <c r="U143" i="22"/>
  <c r="U144" i="22"/>
  <c r="U145" i="22"/>
  <c r="U146" i="22"/>
  <c r="U147" i="22"/>
  <c r="U148" i="22"/>
  <c r="U149" i="22"/>
  <c r="U150" i="22"/>
  <c r="U151" i="22"/>
  <c r="U152" i="22"/>
  <c r="U153" i="22"/>
  <c r="U154" i="22"/>
  <c r="U155" i="22"/>
  <c r="U156" i="22"/>
  <c r="U157" i="22"/>
  <c r="U158" i="22"/>
  <c r="U159" i="22"/>
  <c r="U160" i="22"/>
  <c r="U161" i="22"/>
  <c r="U162" i="22"/>
  <c r="U163" i="22"/>
  <c r="U164" i="22"/>
  <c r="U165" i="22"/>
  <c r="U166" i="22"/>
  <c r="U167" i="22"/>
  <c r="U168" i="22"/>
  <c r="U169" i="22"/>
  <c r="U170" i="22"/>
  <c r="U171" i="22"/>
  <c r="U172" i="22"/>
  <c r="U173" i="22"/>
  <c r="U174" i="22"/>
  <c r="U175" i="22"/>
  <c r="U176" i="22"/>
  <c r="U177" i="22"/>
  <c r="U178" i="22"/>
  <c r="U179" i="22"/>
  <c r="U180" i="22"/>
  <c r="U181" i="22"/>
  <c r="U182" i="22"/>
  <c r="U183" i="22"/>
  <c r="U184" i="22"/>
  <c r="U185" i="22"/>
  <c r="U186" i="22"/>
  <c r="U187" i="22"/>
  <c r="U188" i="22"/>
  <c r="U189" i="22"/>
  <c r="U190" i="22"/>
  <c r="U191" i="22"/>
  <c r="U192" i="22"/>
  <c r="U193" i="22"/>
  <c r="U194" i="22"/>
  <c r="U195" i="22"/>
  <c r="U196" i="22"/>
  <c r="U197" i="22"/>
  <c r="U198" i="22"/>
  <c r="U199" i="22"/>
  <c r="U200" i="22"/>
  <c r="U201" i="22"/>
  <c r="U202" i="22"/>
  <c r="U203" i="22"/>
  <c r="U204" i="22"/>
  <c r="U205" i="22"/>
  <c r="U206" i="22"/>
  <c r="U207" i="22"/>
  <c r="U208" i="22"/>
  <c r="U209" i="22"/>
  <c r="U210" i="22"/>
  <c r="U211" i="22"/>
  <c r="U212" i="22"/>
  <c r="U213" i="22"/>
  <c r="U214" i="22"/>
  <c r="U215" i="22"/>
  <c r="U216" i="22"/>
  <c r="U217" i="22"/>
  <c r="U218" i="22"/>
  <c r="U219" i="22"/>
  <c r="U220" i="22"/>
  <c r="U221" i="22"/>
  <c r="U222" i="22"/>
  <c r="U223" i="22"/>
  <c r="U224" i="22"/>
  <c r="U225" i="22"/>
  <c r="U226" i="22"/>
  <c r="U227" i="22"/>
  <c r="U228" i="22"/>
  <c r="U229" i="22"/>
  <c r="U230" i="22"/>
  <c r="U231" i="22"/>
  <c r="U232" i="22"/>
  <c r="U233" i="22"/>
  <c r="U234" i="22"/>
  <c r="U235" i="22"/>
  <c r="U236" i="22"/>
  <c r="U237" i="22"/>
  <c r="U238" i="22"/>
  <c r="U239" i="22"/>
  <c r="U240" i="22"/>
  <c r="U241" i="22"/>
  <c r="U242" i="22"/>
  <c r="U243" i="22"/>
  <c r="U244" i="22"/>
  <c r="U245" i="22"/>
  <c r="U246" i="22"/>
  <c r="U247" i="22"/>
  <c r="U248" i="22"/>
  <c r="U249" i="22"/>
  <c r="U250" i="22"/>
  <c r="U251" i="22"/>
  <c r="U252" i="22"/>
  <c r="U253" i="22"/>
  <c r="U254" i="22"/>
  <c r="U255" i="22"/>
  <c r="U256" i="22"/>
  <c r="U257" i="22"/>
  <c r="U258" i="22"/>
  <c r="U259" i="22"/>
  <c r="U260" i="22"/>
  <c r="U261" i="22"/>
  <c r="U262" i="22"/>
  <c r="U263" i="22"/>
  <c r="U264" i="22"/>
  <c r="U265" i="22"/>
  <c r="U266" i="22"/>
  <c r="U267" i="22"/>
  <c r="U268" i="22"/>
  <c r="U269" i="22"/>
  <c r="U270" i="22"/>
  <c r="U271" i="22"/>
  <c r="U272" i="22"/>
  <c r="U273" i="22"/>
  <c r="U274" i="22"/>
  <c r="U275" i="22"/>
  <c r="U276" i="22"/>
  <c r="U277" i="22"/>
  <c r="U278" i="22"/>
  <c r="U279" i="22"/>
  <c r="U280" i="22"/>
  <c r="U281" i="22"/>
  <c r="U282" i="22"/>
  <c r="U283" i="22"/>
  <c r="U284" i="22"/>
  <c r="U285" i="22"/>
  <c r="U286" i="22"/>
  <c r="U287" i="22"/>
  <c r="U288" i="22"/>
  <c r="U289" i="22"/>
  <c r="U290" i="22"/>
  <c r="U291" i="22"/>
  <c r="U292" i="22"/>
  <c r="U293" i="22"/>
  <c r="U294" i="22"/>
  <c r="U295" i="22"/>
  <c r="U296" i="22"/>
  <c r="U297" i="22"/>
  <c r="U298" i="22"/>
  <c r="U299" i="22"/>
  <c r="U300" i="22"/>
  <c r="U301" i="22"/>
  <c r="U302" i="22"/>
  <c r="U303" i="22"/>
  <c r="U304" i="22"/>
  <c r="U305" i="22"/>
  <c r="U306" i="22"/>
  <c r="U307" i="22"/>
  <c r="U308" i="22"/>
  <c r="U309" i="22"/>
  <c r="U310" i="22"/>
  <c r="U311" i="22"/>
  <c r="U312" i="22"/>
  <c r="U313" i="22"/>
  <c r="U314" i="22"/>
  <c r="U315" i="22"/>
  <c r="U316" i="22"/>
  <c r="U317" i="22"/>
  <c r="U318" i="22"/>
  <c r="U319" i="22"/>
  <c r="U320" i="22"/>
  <c r="U321" i="22"/>
  <c r="U322" i="22"/>
  <c r="U323" i="22"/>
  <c r="U324" i="22"/>
  <c r="U325" i="22"/>
  <c r="U326" i="22"/>
  <c r="U327" i="22"/>
  <c r="U328" i="22"/>
  <c r="U329" i="22"/>
  <c r="U330" i="22"/>
  <c r="U331" i="22"/>
  <c r="U332" i="22"/>
  <c r="U333" i="22"/>
  <c r="U334" i="22"/>
  <c r="U335" i="22"/>
  <c r="U336" i="22"/>
  <c r="U337" i="22"/>
  <c r="U338" i="22"/>
  <c r="U339" i="22"/>
  <c r="U340" i="22"/>
  <c r="U341" i="22"/>
  <c r="U342" i="22"/>
  <c r="U343" i="22"/>
  <c r="U344" i="22"/>
  <c r="U345" i="22"/>
  <c r="U346" i="22"/>
  <c r="U347" i="22"/>
  <c r="U348" i="22"/>
  <c r="U349" i="22"/>
  <c r="U350" i="22"/>
  <c r="U351" i="22"/>
  <c r="U352" i="22"/>
  <c r="U353" i="22"/>
  <c r="U354" i="22"/>
  <c r="U355" i="22"/>
  <c r="U356" i="22"/>
  <c r="U357" i="22"/>
  <c r="U358" i="22"/>
  <c r="U359" i="22"/>
  <c r="U360" i="22"/>
  <c r="U361" i="22"/>
  <c r="U362" i="22"/>
  <c r="U363" i="22"/>
  <c r="U364" i="22"/>
  <c r="U365" i="22"/>
  <c r="U366" i="22"/>
  <c r="U367" i="22"/>
  <c r="U368" i="22"/>
  <c r="U369" i="22"/>
  <c r="U370" i="22"/>
  <c r="U371" i="22"/>
  <c r="U372" i="22"/>
  <c r="U373" i="22"/>
  <c r="U374" i="22"/>
  <c r="U375" i="22"/>
  <c r="U376" i="22"/>
  <c r="U377" i="22"/>
  <c r="U378" i="22"/>
  <c r="U379" i="22"/>
  <c r="U380" i="22"/>
  <c r="U381" i="22"/>
  <c r="U382" i="22"/>
  <c r="U383" i="22"/>
  <c r="U384" i="22"/>
  <c r="U385" i="22"/>
  <c r="U386" i="22"/>
  <c r="U387" i="22"/>
  <c r="U388" i="22"/>
  <c r="U389" i="22"/>
  <c r="U390" i="22"/>
  <c r="U391" i="22"/>
  <c r="U392" i="22"/>
  <c r="U393" i="22"/>
  <c r="U394" i="22"/>
  <c r="U395" i="22"/>
  <c r="U396" i="22"/>
  <c r="U397" i="22"/>
  <c r="U398" i="22"/>
  <c r="U399" i="22"/>
  <c r="U400" i="22"/>
  <c r="U401" i="22"/>
  <c r="U402" i="22"/>
  <c r="U403" i="22"/>
  <c r="U404" i="22"/>
  <c r="U405" i="22"/>
  <c r="U406" i="22"/>
  <c r="U407" i="22"/>
  <c r="U408" i="22"/>
  <c r="U409" i="22"/>
  <c r="U410" i="22"/>
  <c r="U411" i="22"/>
  <c r="U412" i="22"/>
  <c r="U413" i="22"/>
  <c r="U414" i="22"/>
  <c r="U415" i="22"/>
  <c r="U416" i="22"/>
  <c r="U417" i="22"/>
  <c r="U418" i="22"/>
  <c r="U419" i="22"/>
  <c r="U420" i="22"/>
  <c r="U421" i="22"/>
  <c r="U422" i="22"/>
  <c r="U423" i="22"/>
  <c r="U424" i="22"/>
  <c r="U425" i="22"/>
  <c r="U426" i="22"/>
  <c r="U427" i="22"/>
  <c r="U428" i="22"/>
  <c r="U429" i="22"/>
  <c r="U430" i="22"/>
  <c r="U431" i="22"/>
  <c r="U432" i="22"/>
  <c r="U433" i="22"/>
  <c r="U434" i="22"/>
  <c r="U435" i="22"/>
  <c r="U436" i="22"/>
  <c r="U437" i="22"/>
  <c r="U438" i="22"/>
  <c r="U439" i="22"/>
  <c r="U440" i="22"/>
  <c r="U441" i="22"/>
  <c r="U442" i="22"/>
  <c r="U443" i="22"/>
  <c r="U444" i="22"/>
  <c r="U445" i="22"/>
  <c r="U446" i="22"/>
  <c r="U447" i="22"/>
  <c r="U448" i="22"/>
  <c r="U449" i="22"/>
  <c r="U450" i="22"/>
  <c r="U451" i="22"/>
  <c r="U452" i="22"/>
  <c r="U453" i="22"/>
  <c r="U454" i="22"/>
  <c r="U455" i="22"/>
  <c r="U456" i="22"/>
  <c r="U457" i="22"/>
  <c r="U458" i="22"/>
  <c r="U459" i="22"/>
  <c r="U460" i="22"/>
  <c r="U461" i="22"/>
  <c r="U462" i="22"/>
  <c r="U463" i="22"/>
  <c r="U464" i="22"/>
  <c r="U465" i="22"/>
  <c r="U466" i="22"/>
  <c r="U467" i="22"/>
  <c r="U468" i="22"/>
  <c r="U469" i="22"/>
  <c r="U470" i="22"/>
  <c r="U471" i="22"/>
  <c r="U472" i="22"/>
  <c r="U473" i="22"/>
  <c r="U474" i="22"/>
  <c r="U475" i="22"/>
  <c r="U476" i="22"/>
  <c r="U477" i="22"/>
  <c r="U478" i="22"/>
  <c r="U479" i="22"/>
  <c r="U480" i="22"/>
  <c r="U481" i="22"/>
  <c r="U482" i="22"/>
  <c r="U483" i="22"/>
  <c r="U484" i="22"/>
  <c r="U485" i="22"/>
  <c r="U486" i="22"/>
  <c r="U487" i="22"/>
  <c r="U488" i="22"/>
  <c r="U489" i="22"/>
  <c r="U490" i="22"/>
  <c r="U491" i="22"/>
  <c r="U492" i="22"/>
  <c r="U493" i="22"/>
  <c r="U494" i="22"/>
  <c r="U495" i="22"/>
  <c r="U496" i="22"/>
  <c r="U497" i="22"/>
  <c r="U498" i="22"/>
  <c r="U499" i="22"/>
  <c r="U500" i="22"/>
  <c r="U501" i="22"/>
  <c r="U502" i="22"/>
  <c r="U503" i="22"/>
  <c r="U504" i="22"/>
  <c r="U505" i="22"/>
  <c r="U506" i="22"/>
  <c r="U507" i="22"/>
  <c r="U508" i="22"/>
  <c r="U509" i="22"/>
  <c r="U510" i="22"/>
  <c r="U511" i="22"/>
  <c r="U512" i="22"/>
  <c r="U513" i="22"/>
  <c r="U514" i="22"/>
  <c r="U515" i="22"/>
  <c r="U516" i="22"/>
  <c r="U517" i="22"/>
  <c r="U518" i="22"/>
  <c r="U519" i="22"/>
  <c r="U520" i="22"/>
  <c r="U521" i="22"/>
  <c r="U522" i="22"/>
  <c r="U523" i="22"/>
  <c r="U524" i="22"/>
  <c r="U525" i="22"/>
  <c r="U526" i="22"/>
  <c r="U527" i="22"/>
  <c r="U528" i="22"/>
  <c r="U529" i="22"/>
  <c r="U530" i="22"/>
  <c r="U531" i="22"/>
  <c r="U532" i="22"/>
  <c r="U533" i="22"/>
  <c r="U534" i="22"/>
  <c r="U535" i="22"/>
  <c r="U536" i="22"/>
  <c r="U537" i="22"/>
  <c r="U538" i="22"/>
  <c r="U539" i="22"/>
  <c r="U540" i="22"/>
  <c r="U541" i="22"/>
  <c r="U542" i="22"/>
  <c r="U543" i="22"/>
  <c r="U544" i="22"/>
  <c r="U545" i="22"/>
  <c r="U546" i="22"/>
  <c r="U547" i="22"/>
  <c r="U548" i="22"/>
  <c r="U549" i="22"/>
  <c r="U550" i="22"/>
  <c r="U551" i="22"/>
  <c r="U552" i="22"/>
  <c r="U553" i="22"/>
  <c r="U554" i="22"/>
  <c r="U555" i="22"/>
  <c r="U556" i="22"/>
  <c r="U557" i="22"/>
  <c r="U558" i="22"/>
  <c r="U559" i="22"/>
  <c r="U560" i="22"/>
  <c r="U561" i="22"/>
  <c r="U562" i="22"/>
  <c r="U563" i="22"/>
  <c r="U564" i="22"/>
  <c r="U565" i="22"/>
  <c r="U566" i="22"/>
  <c r="U567" i="22"/>
  <c r="U568" i="22"/>
  <c r="U569" i="22"/>
  <c r="U570" i="22"/>
  <c r="U571" i="22"/>
  <c r="U572" i="22"/>
  <c r="U573" i="22"/>
  <c r="U574" i="22"/>
  <c r="U575" i="22"/>
  <c r="U576" i="22"/>
  <c r="U577" i="22"/>
  <c r="U578" i="22"/>
  <c r="U579" i="22"/>
  <c r="U580" i="22"/>
  <c r="U581" i="22"/>
  <c r="U582" i="22"/>
  <c r="U583" i="22"/>
  <c r="U584" i="22"/>
  <c r="U585" i="22"/>
  <c r="U586" i="22"/>
  <c r="U587" i="22"/>
  <c r="U588" i="22"/>
  <c r="U589" i="22"/>
  <c r="U590" i="22"/>
  <c r="U591" i="22"/>
  <c r="U592" i="22"/>
  <c r="U593" i="22"/>
  <c r="U594" i="22"/>
  <c r="U595" i="22"/>
  <c r="U596" i="22"/>
  <c r="U597" i="22"/>
  <c r="U598" i="22"/>
  <c r="U599" i="22"/>
  <c r="U600" i="22"/>
  <c r="U601" i="22"/>
  <c r="U602" i="22"/>
  <c r="U603" i="22"/>
  <c r="U604" i="22"/>
  <c r="U605" i="22"/>
  <c r="U606" i="22"/>
  <c r="U607" i="22"/>
  <c r="U608" i="22"/>
  <c r="U609" i="22"/>
  <c r="U610" i="22"/>
  <c r="U611" i="22"/>
  <c r="U612" i="22"/>
  <c r="U613" i="22"/>
  <c r="U614" i="22"/>
  <c r="U615" i="22"/>
  <c r="U616" i="22"/>
  <c r="U617" i="22"/>
  <c r="U618" i="22"/>
  <c r="U619" i="22"/>
  <c r="U620" i="22"/>
  <c r="U621" i="22"/>
  <c r="U622" i="22"/>
  <c r="U623" i="22"/>
  <c r="U624" i="22"/>
  <c r="U625" i="22"/>
  <c r="U626" i="22"/>
  <c r="U627" i="22"/>
  <c r="U628" i="22"/>
  <c r="U629" i="22"/>
  <c r="U630" i="22"/>
  <c r="U631" i="22"/>
  <c r="U632" i="22"/>
  <c r="U633" i="22"/>
  <c r="U634" i="22"/>
  <c r="U635" i="22"/>
  <c r="U636" i="22"/>
  <c r="U637" i="22"/>
  <c r="U638" i="22"/>
  <c r="U639" i="22"/>
  <c r="U640" i="22"/>
  <c r="U641" i="22"/>
  <c r="U642" i="22"/>
  <c r="U643" i="22"/>
  <c r="U644" i="22"/>
  <c r="U645" i="22"/>
  <c r="U646" i="22"/>
  <c r="U647" i="22"/>
  <c r="U648" i="22"/>
  <c r="U649" i="22"/>
  <c r="U650" i="22"/>
  <c r="U651" i="22"/>
  <c r="U652" i="22"/>
  <c r="U653" i="22"/>
  <c r="U654" i="22"/>
  <c r="U655" i="22"/>
  <c r="U656" i="22"/>
  <c r="U657" i="22"/>
  <c r="U658" i="22"/>
  <c r="U659" i="22"/>
  <c r="U660" i="22"/>
  <c r="U661" i="22"/>
  <c r="U662" i="22"/>
  <c r="U663" i="22"/>
  <c r="U664" i="22"/>
  <c r="U665" i="22"/>
  <c r="U666" i="22"/>
  <c r="U667" i="22"/>
  <c r="U668" i="22"/>
  <c r="U669" i="22"/>
  <c r="U670" i="22"/>
  <c r="U671" i="22"/>
  <c r="U672" i="22"/>
  <c r="U673" i="22"/>
  <c r="U674" i="22"/>
  <c r="U675" i="22"/>
  <c r="U676" i="22"/>
  <c r="U677" i="22"/>
  <c r="U678" i="22"/>
  <c r="U679" i="22"/>
  <c r="U680" i="22"/>
  <c r="U681" i="22"/>
  <c r="U682" i="22"/>
  <c r="U683" i="22"/>
  <c r="U684" i="22"/>
  <c r="U685" i="22"/>
  <c r="U686" i="22"/>
  <c r="U687" i="22"/>
  <c r="U688" i="22"/>
  <c r="U689" i="22"/>
  <c r="U690" i="22"/>
  <c r="U691" i="22"/>
  <c r="U692" i="22"/>
  <c r="U693" i="22"/>
  <c r="U694" i="22"/>
  <c r="U695" i="22"/>
  <c r="U696" i="22"/>
  <c r="U697" i="22"/>
  <c r="U698" i="22"/>
  <c r="U699" i="22"/>
  <c r="U700" i="22"/>
  <c r="U701" i="22"/>
  <c r="U702" i="22"/>
  <c r="U703" i="22"/>
  <c r="U704" i="22"/>
  <c r="U705" i="22"/>
  <c r="U706" i="22"/>
  <c r="U707" i="22"/>
  <c r="U708" i="22"/>
  <c r="U709" i="22"/>
  <c r="U710" i="22"/>
  <c r="U711" i="22"/>
  <c r="U712" i="22"/>
  <c r="U713" i="22"/>
  <c r="U714" i="22"/>
  <c r="U715" i="22"/>
  <c r="U716" i="22"/>
  <c r="U717" i="22"/>
  <c r="U718" i="22"/>
  <c r="U719" i="22"/>
  <c r="U720" i="22"/>
  <c r="U721" i="22"/>
  <c r="U722" i="22"/>
  <c r="U723" i="22"/>
  <c r="U724" i="22"/>
  <c r="U725" i="22"/>
  <c r="U726" i="22"/>
  <c r="U727" i="22"/>
  <c r="U728" i="22"/>
  <c r="U729" i="22"/>
  <c r="U730" i="22"/>
  <c r="U731" i="22"/>
  <c r="U732" i="22"/>
  <c r="U733" i="22"/>
  <c r="U734" i="22"/>
  <c r="U735" i="22"/>
  <c r="U736" i="22"/>
  <c r="U737" i="22"/>
  <c r="U738" i="22"/>
  <c r="U739" i="22"/>
  <c r="U740" i="22"/>
  <c r="U741" i="22"/>
  <c r="U742" i="22"/>
  <c r="U743" i="22"/>
  <c r="U744" i="22"/>
  <c r="U745" i="22"/>
  <c r="U746" i="22"/>
  <c r="U747" i="22"/>
  <c r="U748" i="22"/>
  <c r="U749" i="22"/>
  <c r="U750" i="22"/>
  <c r="U751" i="22"/>
  <c r="U752" i="22"/>
  <c r="U753" i="22"/>
  <c r="U754" i="22"/>
  <c r="U755" i="22"/>
  <c r="U756" i="22"/>
  <c r="U757" i="22"/>
  <c r="U758" i="22"/>
  <c r="U759" i="22"/>
  <c r="U760" i="22"/>
  <c r="U761" i="22"/>
  <c r="U762" i="22"/>
  <c r="U763" i="22"/>
  <c r="U764" i="22"/>
  <c r="U765" i="22"/>
  <c r="U766" i="22"/>
  <c r="U767" i="22"/>
  <c r="U768" i="22"/>
  <c r="U769" i="22"/>
  <c r="U770" i="22"/>
  <c r="U771" i="22"/>
  <c r="U772" i="22"/>
  <c r="U773" i="22"/>
  <c r="U774" i="22"/>
  <c r="U775" i="22"/>
  <c r="U776" i="22"/>
  <c r="U777" i="22"/>
  <c r="U778" i="22"/>
  <c r="U779" i="22"/>
  <c r="U780" i="22"/>
  <c r="U781" i="22"/>
  <c r="U782" i="22"/>
  <c r="U783" i="22"/>
  <c r="U784" i="22"/>
  <c r="U785" i="22"/>
  <c r="U786" i="22"/>
  <c r="U787" i="22"/>
  <c r="U788" i="22"/>
  <c r="U789" i="22"/>
  <c r="U790" i="22"/>
  <c r="U791" i="22"/>
  <c r="U792" i="22"/>
  <c r="U793" i="22"/>
  <c r="U794" i="22"/>
  <c r="U795" i="22"/>
  <c r="U796" i="22"/>
  <c r="U797" i="22"/>
  <c r="U798" i="22"/>
  <c r="U799" i="22"/>
  <c r="U800" i="22"/>
  <c r="U801" i="22"/>
  <c r="U802" i="22"/>
  <c r="U803" i="22"/>
  <c r="U804" i="22"/>
  <c r="U805" i="22"/>
  <c r="U806" i="22"/>
  <c r="U807" i="22"/>
  <c r="U808" i="22"/>
  <c r="U809" i="22"/>
  <c r="U810" i="22"/>
  <c r="U811" i="22"/>
  <c r="U812" i="22"/>
  <c r="U813" i="22"/>
  <c r="U814" i="22"/>
  <c r="U815" i="22"/>
  <c r="U816" i="22"/>
  <c r="U817" i="22"/>
  <c r="U818" i="22"/>
  <c r="U819" i="22"/>
  <c r="U820" i="22"/>
  <c r="U821" i="22"/>
  <c r="U822" i="22"/>
  <c r="U823" i="22"/>
  <c r="U824" i="22"/>
  <c r="U825" i="22"/>
  <c r="U826" i="22"/>
  <c r="U827" i="22"/>
  <c r="U828" i="22"/>
  <c r="U829" i="22"/>
  <c r="U830" i="22"/>
  <c r="U831" i="22"/>
  <c r="U832" i="22"/>
  <c r="U833" i="22"/>
  <c r="U834" i="22"/>
  <c r="U835" i="22"/>
  <c r="U836" i="22"/>
  <c r="U837" i="22"/>
  <c r="U838" i="22"/>
  <c r="U839" i="22"/>
  <c r="U840" i="22"/>
  <c r="U841" i="22"/>
  <c r="U842" i="22"/>
  <c r="U843" i="22"/>
  <c r="U844" i="22"/>
  <c r="U845" i="22"/>
  <c r="U846" i="22"/>
  <c r="U847" i="22"/>
  <c r="U848" i="22"/>
  <c r="U849" i="22"/>
  <c r="U850" i="22"/>
  <c r="U851" i="22"/>
  <c r="U852" i="22"/>
  <c r="U853" i="22"/>
  <c r="U854" i="22"/>
  <c r="U855" i="22"/>
  <c r="U856" i="22"/>
  <c r="U857" i="22"/>
  <c r="U858" i="22"/>
  <c r="U859" i="22"/>
  <c r="U860" i="22"/>
  <c r="U861" i="22"/>
  <c r="U862" i="22"/>
  <c r="U863" i="22"/>
  <c r="U864" i="22"/>
  <c r="U865" i="22"/>
  <c r="U866" i="22"/>
  <c r="U867" i="22"/>
  <c r="U868" i="22"/>
  <c r="U869" i="22"/>
  <c r="U870" i="22"/>
  <c r="U871" i="22"/>
  <c r="U872" i="22"/>
  <c r="U873" i="22"/>
  <c r="U874" i="22"/>
  <c r="U875" i="22"/>
  <c r="U876" i="22"/>
  <c r="U877" i="22"/>
  <c r="U878" i="22"/>
  <c r="U879" i="22"/>
  <c r="U880" i="22"/>
  <c r="U881" i="22"/>
  <c r="U882" i="22"/>
  <c r="U883" i="22"/>
  <c r="U884" i="22"/>
  <c r="U885" i="22"/>
  <c r="U886" i="22"/>
  <c r="U887" i="22"/>
  <c r="U888" i="22"/>
  <c r="U889" i="22"/>
  <c r="U890" i="22"/>
  <c r="U891" i="22"/>
  <c r="U892" i="22"/>
  <c r="U893" i="22"/>
  <c r="U894" i="22"/>
  <c r="U895" i="22"/>
  <c r="U896" i="22"/>
  <c r="U897" i="22"/>
  <c r="U898" i="22"/>
  <c r="U899" i="22"/>
  <c r="U900" i="22"/>
  <c r="U901" i="22"/>
  <c r="U902" i="22"/>
  <c r="U903" i="22"/>
  <c r="U904" i="22"/>
  <c r="U905" i="22"/>
  <c r="U906" i="22"/>
  <c r="U907" i="22"/>
  <c r="U908" i="22"/>
  <c r="U909" i="22"/>
  <c r="U910" i="22"/>
  <c r="U911" i="22"/>
  <c r="U912" i="22"/>
  <c r="U913" i="22"/>
  <c r="U914" i="22"/>
  <c r="U915" i="22"/>
  <c r="U916" i="22"/>
  <c r="U917" i="22"/>
  <c r="U918" i="22"/>
  <c r="U919" i="22"/>
  <c r="U920" i="22"/>
  <c r="U921" i="22"/>
  <c r="U922" i="22"/>
  <c r="U923" i="22"/>
  <c r="U924" i="22"/>
  <c r="U925" i="22"/>
  <c r="U926" i="22"/>
  <c r="U927" i="22"/>
  <c r="U928" i="22"/>
  <c r="U929" i="22"/>
  <c r="U930" i="22"/>
  <c r="U931" i="22"/>
  <c r="U932" i="22"/>
  <c r="U933" i="22"/>
  <c r="U934" i="22"/>
  <c r="U935" i="22"/>
  <c r="U936" i="22"/>
  <c r="U937" i="22"/>
  <c r="U938" i="22"/>
  <c r="U939" i="22"/>
  <c r="U940" i="22"/>
  <c r="U941" i="22"/>
  <c r="U942" i="22"/>
  <c r="U943" i="22"/>
  <c r="U944" i="22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T28" i="22"/>
  <c r="T29" i="22"/>
  <c r="T30" i="22"/>
  <c r="T31" i="22"/>
  <c r="T32" i="22"/>
  <c r="T33" i="22"/>
  <c r="T34" i="22"/>
  <c r="T35" i="22"/>
  <c r="T36" i="22"/>
  <c r="T37" i="22"/>
  <c r="T38" i="22"/>
  <c r="T39" i="22"/>
  <c r="T40" i="22"/>
  <c r="T41" i="22"/>
  <c r="T42" i="22"/>
  <c r="T43" i="22"/>
  <c r="T44" i="22"/>
  <c r="T45" i="22"/>
  <c r="T46" i="22"/>
  <c r="T47" i="22"/>
  <c r="T48" i="22"/>
  <c r="T49" i="22"/>
  <c r="T50" i="22"/>
  <c r="T51" i="22"/>
  <c r="T52" i="22"/>
  <c r="T53" i="22"/>
  <c r="T54" i="22"/>
  <c r="T55" i="22"/>
  <c r="T56" i="22"/>
  <c r="T57" i="22"/>
  <c r="T58" i="22"/>
  <c r="T59" i="22"/>
  <c r="T60" i="22"/>
  <c r="T61" i="22"/>
  <c r="T62" i="22"/>
  <c r="T63" i="22"/>
  <c r="T64" i="22"/>
  <c r="T65" i="22"/>
  <c r="T66" i="22"/>
  <c r="T67" i="22"/>
  <c r="T68" i="22"/>
  <c r="T69" i="22"/>
  <c r="T70" i="22"/>
  <c r="T71" i="22"/>
  <c r="T72" i="22"/>
  <c r="T73" i="22"/>
  <c r="T74" i="22"/>
  <c r="T75" i="22"/>
  <c r="T76" i="22"/>
  <c r="T77" i="22"/>
  <c r="T78" i="22"/>
  <c r="T79" i="22"/>
  <c r="T80" i="22"/>
  <c r="T81" i="22"/>
  <c r="T82" i="22"/>
  <c r="T83" i="22"/>
  <c r="T84" i="22"/>
  <c r="T85" i="22"/>
  <c r="T86" i="22"/>
  <c r="T87" i="22"/>
  <c r="T88" i="22"/>
  <c r="T89" i="22"/>
  <c r="T90" i="22"/>
  <c r="T91" i="22"/>
  <c r="T92" i="22"/>
  <c r="T93" i="22"/>
  <c r="T94" i="22"/>
  <c r="T95" i="22"/>
  <c r="T96" i="22"/>
  <c r="T97" i="22"/>
  <c r="T98" i="22"/>
  <c r="T99" i="22"/>
  <c r="T100" i="22"/>
  <c r="T101" i="22"/>
  <c r="T102" i="22"/>
  <c r="T103" i="22"/>
  <c r="T104" i="22"/>
  <c r="T105" i="22"/>
  <c r="T106" i="22"/>
  <c r="T107" i="22"/>
  <c r="T108" i="22"/>
  <c r="T109" i="22"/>
  <c r="T110" i="22"/>
  <c r="T111" i="22"/>
  <c r="T112" i="22"/>
  <c r="T113" i="22"/>
  <c r="T114" i="22"/>
  <c r="T115" i="22"/>
  <c r="T116" i="22"/>
  <c r="T117" i="22"/>
  <c r="T118" i="22"/>
  <c r="T119" i="22"/>
  <c r="T120" i="22"/>
  <c r="T121" i="22"/>
  <c r="T122" i="22"/>
  <c r="T123" i="22"/>
  <c r="T124" i="22"/>
  <c r="T125" i="22"/>
  <c r="T126" i="22"/>
  <c r="T127" i="22"/>
  <c r="T128" i="22"/>
  <c r="T129" i="22"/>
  <c r="T130" i="22"/>
  <c r="T131" i="22"/>
  <c r="T132" i="22"/>
  <c r="T133" i="22"/>
  <c r="T134" i="22"/>
  <c r="T135" i="22"/>
  <c r="T136" i="22"/>
  <c r="T137" i="22"/>
  <c r="T138" i="22"/>
  <c r="T139" i="22"/>
  <c r="T140" i="22"/>
  <c r="T141" i="22"/>
  <c r="T142" i="22"/>
  <c r="T143" i="22"/>
  <c r="T144" i="22"/>
  <c r="T145" i="22"/>
  <c r="T146" i="22"/>
  <c r="T147" i="22"/>
  <c r="T148" i="22"/>
  <c r="T149" i="22"/>
  <c r="T150" i="22"/>
  <c r="T151" i="22"/>
  <c r="T152" i="22"/>
  <c r="T153" i="22"/>
  <c r="T154" i="22"/>
  <c r="T155" i="22"/>
  <c r="T156" i="22"/>
  <c r="T157" i="22"/>
  <c r="T158" i="22"/>
  <c r="T159" i="22"/>
  <c r="T160" i="22"/>
  <c r="T161" i="22"/>
  <c r="T162" i="22"/>
  <c r="T163" i="22"/>
  <c r="T164" i="22"/>
  <c r="T165" i="22"/>
  <c r="T166" i="22"/>
  <c r="T167" i="22"/>
  <c r="T168" i="22"/>
  <c r="T169" i="22"/>
  <c r="T170" i="22"/>
  <c r="T171" i="22"/>
  <c r="T172" i="22"/>
  <c r="T173" i="22"/>
  <c r="T174" i="22"/>
  <c r="T175" i="22"/>
  <c r="T176" i="22"/>
  <c r="T177" i="22"/>
  <c r="T178" i="22"/>
  <c r="T179" i="22"/>
  <c r="T180" i="22"/>
  <c r="T181" i="22"/>
  <c r="T182" i="22"/>
  <c r="T183" i="22"/>
  <c r="T184" i="22"/>
  <c r="T185" i="22"/>
  <c r="T186" i="22"/>
  <c r="T187" i="22"/>
  <c r="T188" i="22"/>
  <c r="T189" i="22"/>
  <c r="T190" i="22"/>
  <c r="T191" i="22"/>
  <c r="T192" i="22"/>
  <c r="T193" i="22"/>
  <c r="T194" i="22"/>
  <c r="T195" i="22"/>
  <c r="T196" i="22"/>
  <c r="T197" i="22"/>
  <c r="T198" i="22"/>
  <c r="T199" i="22"/>
  <c r="T200" i="22"/>
  <c r="T201" i="22"/>
  <c r="T202" i="22"/>
  <c r="T203" i="22"/>
  <c r="T204" i="22"/>
  <c r="T205" i="22"/>
  <c r="T206" i="22"/>
  <c r="T207" i="22"/>
  <c r="T208" i="22"/>
  <c r="T209" i="22"/>
  <c r="T210" i="22"/>
  <c r="T211" i="22"/>
  <c r="T212" i="22"/>
  <c r="T213" i="22"/>
  <c r="T214" i="22"/>
  <c r="T215" i="22"/>
  <c r="T216" i="22"/>
  <c r="T217" i="22"/>
  <c r="T218" i="22"/>
  <c r="T219" i="22"/>
  <c r="T220" i="22"/>
  <c r="T221" i="22"/>
  <c r="T222" i="22"/>
  <c r="T223" i="22"/>
  <c r="T224" i="22"/>
  <c r="T225" i="22"/>
  <c r="T226" i="22"/>
  <c r="T227" i="22"/>
  <c r="T228" i="22"/>
  <c r="T229" i="22"/>
  <c r="T230" i="22"/>
  <c r="T231" i="22"/>
  <c r="T232" i="22"/>
  <c r="T233" i="22"/>
  <c r="T234" i="22"/>
  <c r="T235" i="22"/>
  <c r="T236" i="22"/>
  <c r="T237" i="22"/>
  <c r="T238" i="22"/>
  <c r="T239" i="22"/>
  <c r="T240" i="22"/>
  <c r="T241" i="22"/>
  <c r="T242" i="22"/>
  <c r="T243" i="22"/>
  <c r="T244" i="22"/>
  <c r="T245" i="22"/>
  <c r="T246" i="22"/>
  <c r="T247" i="22"/>
  <c r="T248" i="22"/>
  <c r="T249" i="22"/>
  <c r="T250" i="22"/>
  <c r="T251" i="22"/>
  <c r="T252" i="22"/>
  <c r="T253" i="22"/>
  <c r="T254" i="22"/>
  <c r="T255" i="22"/>
  <c r="T256" i="22"/>
  <c r="T257" i="22"/>
  <c r="T258" i="22"/>
  <c r="T259" i="22"/>
  <c r="T260" i="22"/>
  <c r="T261" i="22"/>
  <c r="T262" i="22"/>
  <c r="T263" i="22"/>
  <c r="T264" i="22"/>
  <c r="T265" i="22"/>
  <c r="T266" i="22"/>
  <c r="T267" i="22"/>
  <c r="T268" i="22"/>
  <c r="T269" i="22"/>
  <c r="T270" i="22"/>
  <c r="T271" i="22"/>
  <c r="T272" i="22"/>
  <c r="T273" i="22"/>
  <c r="T274" i="22"/>
  <c r="T275" i="22"/>
  <c r="T276" i="22"/>
  <c r="T277" i="22"/>
  <c r="T278" i="22"/>
  <c r="T279" i="22"/>
  <c r="T280" i="22"/>
  <c r="T281" i="22"/>
  <c r="T282" i="22"/>
  <c r="T283" i="22"/>
  <c r="T284" i="22"/>
  <c r="T285" i="22"/>
  <c r="T286" i="22"/>
  <c r="T287" i="22"/>
  <c r="T288" i="22"/>
  <c r="T289" i="22"/>
  <c r="T290" i="22"/>
  <c r="T291" i="22"/>
  <c r="T292" i="22"/>
  <c r="T293" i="22"/>
  <c r="T294" i="22"/>
  <c r="T295" i="22"/>
  <c r="T296" i="22"/>
  <c r="T297" i="22"/>
  <c r="T298" i="22"/>
  <c r="T299" i="22"/>
  <c r="T300" i="22"/>
  <c r="T301" i="22"/>
  <c r="T302" i="22"/>
  <c r="T303" i="22"/>
  <c r="T304" i="22"/>
  <c r="T305" i="22"/>
  <c r="T306" i="22"/>
  <c r="T307" i="22"/>
  <c r="T308" i="22"/>
  <c r="T309" i="22"/>
  <c r="T310" i="22"/>
  <c r="T311" i="22"/>
  <c r="T312" i="22"/>
  <c r="T313" i="22"/>
  <c r="T314" i="22"/>
  <c r="T315" i="22"/>
  <c r="T316" i="22"/>
  <c r="T317" i="22"/>
  <c r="T318" i="22"/>
  <c r="T319" i="22"/>
  <c r="T320" i="22"/>
  <c r="T321" i="22"/>
  <c r="T322" i="22"/>
  <c r="T323" i="22"/>
  <c r="T324" i="22"/>
  <c r="T325" i="22"/>
  <c r="T326" i="22"/>
  <c r="T327" i="22"/>
  <c r="T328" i="22"/>
  <c r="T329" i="22"/>
  <c r="T330" i="22"/>
  <c r="T331" i="22"/>
  <c r="T332" i="22"/>
  <c r="T333" i="22"/>
  <c r="T334" i="22"/>
  <c r="T335" i="22"/>
  <c r="T336" i="22"/>
  <c r="T337" i="22"/>
  <c r="T338" i="22"/>
  <c r="T339" i="22"/>
  <c r="T340" i="22"/>
  <c r="T341" i="22"/>
  <c r="T342" i="22"/>
  <c r="T343" i="22"/>
  <c r="T344" i="22"/>
  <c r="T345" i="22"/>
  <c r="T346" i="22"/>
  <c r="T347" i="22"/>
  <c r="T348" i="22"/>
  <c r="T349" i="22"/>
  <c r="T350" i="22"/>
  <c r="T351" i="22"/>
  <c r="T352" i="22"/>
  <c r="T353" i="22"/>
  <c r="T354" i="22"/>
  <c r="T355" i="22"/>
  <c r="T356" i="22"/>
  <c r="T357" i="22"/>
  <c r="T358" i="22"/>
  <c r="T359" i="22"/>
  <c r="T360" i="22"/>
  <c r="T361" i="22"/>
  <c r="T362" i="22"/>
  <c r="T363" i="22"/>
  <c r="T364" i="22"/>
  <c r="T365" i="22"/>
  <c r="T366" i="22"/>
  <c r="T367" i="22"/>
  <c r="T368" i="22"/>
  <c r="T369" i="22"/>
  <c r="T370" i="22"/>
  <c r="T371" i="22"/>
  <c r="T372" i="22"/>
  <c r="T373" i="22"/>
  <c r="T374" i="22"/>
  <c r="T375" i="22"/>
  <c r="T376" i="22"/>
  <c r="T377" i="22"/>
  <c r="T378" i="22"/>
  <c r="T379" i="22"/>
  <c r="T380" i="22"/>
  <c r="T381" i="22"/>
  <c r="T382" i="22"/>
  <c r="T383" i="22"/>
  <c r="T384" i="22"/>
  <c r="T385" i="22"/>
  <c r="T386" i="22"/>
  <c r="T387" i="22"/>
  <c r="T388" i="22"/>
  <c r="T389" i="22"/>
  <c r="T390" i="22"/>
  <c r="T391" i="22"/>
  <c r="T392" i="22"/>
  <c r="T393" i="22"/>
  <c r="T394" i="22"/>
  <c r="T395" i="22"/>
  <c r="T396" i="22"/>
  <c r="T397" i="22"/>
  <c r="T398" i="22"/>
  <c r="T399" i="22"/>
  <c r="T400" i="22"/>
  <c r="T401" i="22"/>
  <c r="T402" i="22"/>
  <c r="T403" i="22"/>
  <c r="T404" i="22"/>
  <c r="T405" i="22"/>
  <c r="T406" i="22"/>
  <c r="T407" i="22"/>
  <c r="T408" i="22"/>
  <c r="T409" i="22"/>
  <c r="T410" i="22"/>
  <c r="T411" i="22"/>
  <c r="T412" i="22"/>
  <c r="T413" i="22"/>
  <c r="T414" i="22"/>
  <c r="T415" i="22"/>
  <c r="T416" i="22"/>
  <c r="T417" i="22"/>
  <c r="T418" i="22"/>
  <c r="T419" i="22"/>
  <c r="T420" i="22"/>
  <c r="T421" i="22"/>
  <c r="T422" i="22"/>
  <c r="T423" i="22"/>
  <c r="T424" i="22"/>
  <c r="T425" i="22"/>
  <c r="T426" i="22"/>
  <c r="T427" i="22"/>
  <c r="T428" i="22"/>
  <c r="T429" i="22"/>
  <c r="T430" i="22"/>
  <c r="T431" i="22"/>
  <c r="T432" i="22"/>
  <c r="T433" i="22"/>
  <c r="T434" i="22"/>
  <c r="T435" i="22"/>
  <c r="T436" i="22"/>
  <c r="T437" i="22"/>
  <c r="T438" i="22"/>
  <c r="T439" i="22"/>
  <c r="T440" i="22"/>
  <c r="T441" i="22"/>
  <c r="T442" i="22"/>
  <c r="T443" i="22"/>
  <c r="T444" i="22"/>
  <c r="T445" i="22"/>
  <c r="T446" i="22"/>
  <c r="T447" i="22"/>
  <c r="T448" i="22"/>
  <c r="T449" i="22"/>
  <c r="T450" i="22"/>
  <c r="T451" i="22"/>
  <c r="T452" i="22"/>
  <c r="T453" i="22"/>
  <c r="T454" i="22"/>
  <c r="T455" i="22"/>
  <c r="T456" i="22"/>
  <c r="T457" i="22"/>
  <c r="T458" i="22"/>
  <c r="T459" i="22"/>
  <c r="T460" i="22"/>
  <c r="T461" i="22"/>
  <c r="T462" i="22"/>
  <c r="T463" i="22"/>
  <c r="T464" i="22"/>
  <c r="T465" i="22"/>
  <c r="T466" i="22"/>
  <c r="T467" i="22"/>
  <c r="T468" i="22"/>
  <c r="T469" i="22"/>
  <c r="T470" i="22"/>
  <c r="T471" i="22"/>
  <c r="T472" i="22"/>
  <c r="T473" i="22"/>
  <c r="T474" i="22"/>
  <c r="T475" i="22"/>
  <c r="T476" i="22"/>
  <c r="T477" i="22"/>
  <c r="T478" i="22"/>
  <c r="T479" i="22"/>
  <c r="T480" i="22"/>
  <c r="T481" i="22"/>
  <c r="T482" i="22"/>
  <c r="T483" i="22"/>
  <c r="T484" i="22"/>
  <c r="T485" i="22"/>
  <c r="T486" i="22"/>
  <c r="T487" i="22"/>
  <c r="T488" i="22"/>
  <c r="T489" i="22"/>
  <c r="T490" i="22"/>
  <c r="T491" i="22"/>
  <c r="T492" i="22"/>
  <c r="T493" i="22"/>
  <c r="T494" i="22"/>
  <c r="T495" i="22"/>
  <c r="T496" i="22"/>
  <c r="T497" i="22"/>
  <c r="T498" i="22"/>
  <c r="T499" i="22"/>
  <c r="T500" i="22"/>
  <c r="T501" i="22"/>
  <c r="T502" i="22"/>
  <c r="T503" i="22"/>
  <c r="T504" i="22"/>
  <c r="T505" i="22"/>
  <c r="T506" i="22"/>
  <c r="T507" i="22"/>
  <c r="T508" i="22"/>
  <c r="T509" i="22"/>
  <c r="T510" i="22"/>
  <c r="T511" i="22"/>
  <c r="T512" i="22"/>
  <c r="T513" i="22"/>
  <c r="T514" i="22"/>
  <c r="T515" i="22"/>
  <c r="T516" i="22"/>
  <c r="T517" i="22"/>
  <c r="T518" i="22"/>
  <c r="T519" i="22"/>
  <c r="T520" i="22"/>
  <c r="T521" i="22"/>
  <c r="T522" i="22"/>
  <c r="T523" i="22"/>
  <c r="T524" i="22"/>
  <c r="T525" i="22"/>
  <c r="T526" i="22"/>
  <c r="T527" i="22"/>
  <c r="T528" i="22"/>
  <c r="T529" i="22"/>
  <c r="T530" i="22"/>
  <c r="T531" i="22"/>
  <c r="T532" i="22"/>
  <c r="T533" i="22"/>
  <c r="T534" i="22"/>
  <c r="T535" i="22"/>
  <c r="T536" i="22"/>
  <c r="T537" i="22"/>
  <c r="T538" i="22"/>
  <c r="T539" i="22"/>
  <c r="T540" i="22"/>
  <c r="T541" i="22"/>
  <c r="T542" i="22"/>
  <c r="T543" i="22"/>
  <c r="T544" i="22"/>
  <c r="T545" i="22"/>
  <c r="T546" i="22"/>
  <c r="T547" i="22"/>
  <c r="T548" i="22"/>
  <c r="T549" i="22"/>
  <c r="T550" i="22"/>
  <c r="T551" i="22"/>
  <c r="T552" i="22"/>
  <c r="T553" i="22"/>
  <c r="T554" i="22"/>
  <c r="T555" i="22"/>
  <c r="T556" i="22"/>
  <c r="T557" i="22"/>
  <c r="T558" i="22"/>
  <c r="T559" i="22"/>
  <c r="T560" i="22"/>
  <c r="T561" i="22"/>
  <c r="T562" i="22"/>
  <c r="T563" i="22"/>
  <c r="T564" i="22"/>
  <c r="T565" i="22"/>
  <c r="T566" i="22"/>
  <c r="T567" i="22"/>
  <c r="T568" i="22"/>
  <c r="T569" i="22"/>
  <c r="T570" i="22"/>
  <c r="T571" i="22"/>
  <c r="T572" i="22"/>
  <c r="T573" i="22"/>
  <c r="T574" i="22"/>
  <c r="T575" i="22"/>
  <c r="T576" i="22"/>
  <c r="T577" i="22"/>
  <c r="T578" i="22"/>
  <c r="T579" i="22"/>
  <c r="T580" i="22"/>
  <c r="T581" i="22"/>
  <c r="T582" i="22"/>
  <c r="T583" i="22"/>
  <c r="T584" i="22"/>
  <c r="T585" i="22"/>
  <c r="T586" i="22"/>
  <c r="T587" i="22"/>
  <c r="T588" i="22"/>
  <c r="T589" i="22"/>
  <c r="T590" i="22"/>
  <c r="T591" i="22"/>
  <c r="T592" i="22"/>
  <c r="T593" i="22"/>
  <c r="T594" i="22"/>
  <c r="T595" i="22"/>
  <c r="T596" i="22"/>
  <c r="T597" i="22"/>
  <c r="T598" i="22"/>
  <c r="T599" i="22"/>
  <c r="T600" i="22"/>
  <c r="T601" i="22"/>
  <c r="T602" i="22"/>
  <c r="T603" i="22"/>
  <c r="T604" i="22"/>
  <c r="T605" i="22"/>
  <c r="T606" i="22"/>
  <c r="T607" i="22"/>
  <c r="T608" i="22"/>
  <c r="T609" i="22"/>
  <c r="T610" i="22"/>
  <c r="T611" i="22"/>
  <c r="T612" i="22"/>
  <c r="T613" i="22"/>
  <c r="T614" i="22"/>
  <c r="T615" i="22"/>
  <c r="T616" i="22"/>
  <c r="T617" i="22"/>
  <c r="T618" i="22"/>
  <c r="T619" i="22"/>
  <c r="T620" i="22"/>
  <c r="T621" i="22"/>
  <c r="T622" i="22"/>
  <c r="T623" i="22"/>
  <c r="T624" i="22"/>
  <c r="T625" i="22"/>
  <c r="T626" i="22"/>
  <c r="T627" i="22"/>
  <c r="T628" i="22"/>
  <c r="T629" i="22"/>
  <c r="T630" i="22"/>
  <c r="T631" i="22"/>
  <c r="T632" i="22"/>
  <c r="T633" i="22"/>
  <c r="T634" i="22"/>
  <c r="T635" i="22"/>
  <c r="T636" i="22"/>
  <c r="T637" i="22"/>
  <c r="T638" i="22"/>
  <c r="T639" i="22"/>
  <c r="T640" i="22"/>
  <c r="T641" i="22"/>
  <c r="T642" i="22"/>
  <c r="T643" i="22"/>
  <c r="T644" i="22"/>
  <c r="T645" i="22"/>
  <c r="T646" i="22"/>
  <c r="T647" i="22"/>
  <c r="T648" i="22"/>
  <c r="T649" i="22"/>
  <c r="T650" i="22"/>
  <c r="T651" i="22"/>
  <c r="T652" i="22"/>
  <c r="T653" i="22"/>
  <c r="T654" i="22"/>
  <c r="T655" i="22"/>
  <c r="T656" i="22"/>
  <c r="T657" i="22"/>
  <c r="T658" i="22"/>
  <c r="T659" i="22"/>
  <c r="T660" i="22"/>
  <c r="T661" i="22"/>
  <c r="T662" i="22"/>
  <c r="T663" i="22"/>
  <c r="T664" i="22"/>
  <c r="T665" i="22"/>
  <c r="T666" i="22"/>
  <c r="T667" i="22"/>
  <c r="T668" i="22"/>
  <c r="T669" i="22"/>
  <c r="T670" i="22"/>
  <c r="T671" i="22"/>
  <c r="T672" i="22"/>
  <c r="T673" i="22"/>
  <c r="T674" i="22"/>
  <c r="T675" i="22"/>
  <c r="T676" i="22"/>
  <c r="T677" i="22"/>
  <c r="T678" i="22"/>
  <c r="T679" i="22"/>
  <c r="T680" i="22"/>
  <c r="T681" i="22"/>
  <c r="T682" i="22"/>
  <c r="T683" i="22"/>
  <c r="T684" i="22"/>
  <c r="T685" i="22"/>
  <c r="T686" i="22"/>
  <c r="T687" i="22"/>
  <c r="T688" i="22"/>
  <c r="T689" i="22"/>
  <c r="T690" i="22"/>
  <c r="T691" i="22"/>
  <c r="T692" i="22"/>
  <c r="T693" i="22"/>
  <c r="T694" i="22"/>
  <c r="T695" i="22"/>
  <c r="T696" i="22"/>
  <c r="T697" i="22"/>
  <c r="T698" i="22"/>
  <c r="T699" i="22"/>
  <c r="T700" i="22"/>
  <c r="T701" i="22"/>
  <c r="T702" i="22"/>
  <c r="T703" i="22"/>
  <c r="T704" i="22"/>
  <c r="T705" i="22"/>
  <c r="T706" i="22"/>
  <c r="T707" i="22"/>
  <c r="T708" i="22"/>
  <c r="T709" i="22"/>
  <c r="T710" i="22"/>
  <c r="T711" i="22"/>
  <c r="T712" i="22"/>
  <c r="T713" i="22"/>
  <c r="T714" i="22"/>
  <c r="T715" i="22"/>
  <c r="T716" i="22"/>
  <c r="T717" i="22"/>
  <c r="T718" i="22"/>
  <c r="T719" i="22"/>
  <c r="T720" i="22"/>
  <c r="T721" i="22"/>
  <c r="T722" i="22"/>
  <c r="T723" i="22"/>
  <c r="T724" i="22"/>
  <c r="T725" i="22"/>
  <c r="T726" i="22"/>
  <c r="T727" i="22"/>
  <c r="T728" i="22"/>
  <c r="T729" i="22"/>
  <c r="T730" i="22"/>
  <c r="T731" i="22"/>
  <c r="T732" i="22"/>
  <c r="T733" i="22"/>
  <c r="T734" i="22"/>
  <c r="T735" i="22"/>
  <c r="T736" i="22"/>
  <c r="T737" i="22"/>
  <c r="T738" i="22"/>
  <c r="T739" i="22"/>
  <c r="T740" i="22"/>
  <c r="T741" i="22"/>
  <c r="T742" i="22"/>
  <c r="T743" i="22"/>
  <c r="T744" i="22"/>
  <c r="T745" i="22"/>
  <c r="T746" i="22"/>
  <c r="T747" i="22"/>
  <c r="T748" i="22"/>
  <c r="T749" i="22"/>
  <c r="T750" i="22"/>
  <c r="T751" i="22"/>
  <c r="T752" i="22"/>
  <c r="T753" i="22"/>
  <c r="T754" i="22"/>
  <c r="T755" i="22"/>
  <c r="T756" i="22"/>
  <c r="T757" i="22"/>
  <c r="T758" i="22"/>
  <c r="T759" i="22"/>
  <c r="T760" i="22"/>
  <c r="T761" i="22"/>
  <c r="T762" i="22"/>
  <c r="T763" i="22"/>
  <c r="T764" i="22"/>
  <c r="T765" i="22"/>
  <c r="T766" i="22"/>
  <c r="T767" i="22"/>
  <c r="T768" i="22"/>
  <c r="T769" i="22"/>
  <c r="T770" i="22"/>
  <c r="T771" i="22"/>
  <c r="T772" i="22"/>
  <c r="T773" i="22"/>
  <c r="T774" i="22"/>
  <c r="T775" i="22"/>
  <c r="T776" i="22"/>
  <c r="T777" i="22"/>
  <c r="T778" i="22"/>
  <c r="T779" i="22"/>
  <c r="T780" i="22"/>
  <c r="T781" i="22"/>
  <c r="T782" i="22"/>
  <c r="T783" i="22"/>
  <c r="T784" i="22"/>
  <c r="T785" i="22"/>
  <c r="T786" i="22"/>
  <c r="T787" i="22"/>
  <c r="T788" i="22"/>
  <c r="T789" i="22"/>
  <c r="T790" i="22"/>
  <c r="T791" i="22"/>
  <c r="T792" i="22"/>
  <c r="T793" i="22"/>
  <c r="T794" i="22"/>
  <c r="T795" i="22"/>
  <c r="T796" i="22"/>
  <c r="T797" i="22"/>
  <c r="T798" i="22"/>
  <c r="T799" i="22"/>
  <c r="T800" i="22"/>
  <c r="T801" i="22"/>
  <c r="T802" i="22"/>
  <c r="T803" i="22"/>
  <c r="T804" i="22"/>
  <c r="T805" i="22"/>
  <c r="T806" i="22"/>
  <c r="T807" i="22"/>
  <c r="T808" i="22"/>
  <c r="T809" i="22"/>
  <c r="T810" i="22"/>
  <c r="T811" i="22"/>
  <c r="T812" i="22"/>
  <c r="T813" i="22"/>
  <c r="T814" i="22"/>
  <c r="T815" i="22"/>
  <c r="T816" i="22"/>
  <c r="T817" i="22"/>
  <c r="T818" i="22"/>
  <c r="T819" i="22"/>
  <c r="T820" i="22"/>
  <c r="T821" i="22"/>
  <c r="T822" i="22"/>
  <c r="T823" i="22"/>
  <c r="T824" i="22"/>
  <c r="T825" i="22"/>
  <c r="T826" i="22"/>
  <c r="T827" i="22"/>
  <c r="T828" i="22"/>
  <c r="T829" i="22"/>
  <c r="T830" i="22"/>
  <c r="T831" i="22"/>
  <c r="T832" i="22"/>
  <c r="T833" i="22"/>
  <c r="T834" i="22"/>
  <c r="T835" i="22"/>
  <c r="T836" i="22"/>
  <c r="T837" i="22"/>
  <c r="T838" i="22"/>
  <c r="T839" i="22"/>
  <c r="T840" i="22"/>
  <c r="T841" i="22"/>
  <c r="T842" i="22"/>
  <c r="T843" i="22"/>
  <c r="T844" i="22"/>
  <c r="T845" i="22"/>
  <c r="T846" i="22"/>
  <c r="T847" i="22"/>
  <c r="T848" i="22"/>
  <c r="T849" i="22"/>
  <c r="T850" i="22"/>
  <c r="T851" i="22"/>
  <c r="T852" i="22"/>
  <c r="T853" i="22"/>
  <c r="T854" i="22"/>
  <c r="T855" i="22"/>
  <c r="T856" i="22"/>
  <c r="T857" i="22"/>
  <c r="T858" i="22"/>
  <c r="T859" i="22"/>
  <c r="T860" i="22"/>
  <c r="T861" i="22"/>
  <c r="T862" i="22"/>
  <c r="T863" i="22"/>
  <c r="T864" i="22"/>
  <c r="T865" i="22"/>
  <c r="T866" i="22"/>
  <c r="T867" i="22"/>
  <c r="T868" i="22"/>
  <c r="T869" i="22"/>
  <c r="T870" i="22"/>
  <c r="T871" i="22"/>
  <c r="T872" i="22"/>
  <c r="T873" i="22"/>
  <c r="T874" i="22"/>
  <c r="T875" i="22"/>
  <c r="T876" i="22"/>
  <c r="T877" i="22"/>
  <c r="T878" i="22"/>
  <c r="T879" i="22"/>
  <c r="T880" i="22"/>
  <c r="T881" i="22"/>
  <c r="T882" i="22"/>
  <c r="T883" i="22"/>
  <c r="T884" i="22"/>
  <c r="T885" i="22"/>
  <c r="T886" i="22"/>
  <c r="T887" i="22"/>
  <c r="T888" i="22"/>
  <c r="T889" i="22"/>
  <c r="T890" i="22"/>
  <c r="T891" i="22"/>
  <c r="T892" i="22"/>
  <c r="T893" i="22"/>
  <c r="T894" i="22"/>
  <c r="T895" i="22"/>
  <c r="T896" i="22"/>
  <c r="T897" i="22"/>
  <c r="T898" i="22"/>
  <c r="T899" i="22"/>
  <c r="T900" i="22"/>
  <c r="T901" i="22"/>
  <c r="T902" i="22"/>
  <c r="T903" i="22"/>
  <c r="T904" i="22"/>
  <c r="T905" i="22"/>
  <c r="T906" i="22"/>
  <c r="T907" i="22"/>
  <c r="T908" i="22"/>
  <c r="T909" i="22"/>
  <c r="T910" i="22"/>
  <c r="T911" i="22"/>
  <c r="T912" i="22"/>
  <c r="T913" i="22"/>
  <c r="T914" i="22"/>
  <c r="T915" i="22"/>
  <c r="T916" i="22"/>
  <c r="T917" i="22"/>
  <c r="T918" i="22"/>
  <c r="T919" i="22"/>
  <c r="T920" i="22"/>
  <c r="T921" i="22"/>
  <c r="T922" i="22"/>
  <c r="T923" i="22"/>
  <c r="T924" i="22"/>
  <c r="T925" i="22"/>
  <c r="T926" i="22"/>
  <c r="T927" i="22"/>
  <c r="T928" i="22"/>
  <c r="T929" i="22"/>
  <c r="T930" i="22"/>
  <c r="T931" i="22"/>
  <c r="T932" i="22"/>
  <c r="T933" i="22"/>
  <c r="T934" i="22"/>
  <c r="T935" i="22"/>
  <c r="T936" i="22"/>
  <c r="T937" i="22"/>
  <c r="T938" i="22"/>
  <c r="T939" i="22"/>
  <c r="T940" i="22"/>
  <c r="T941" i="22"/>
  <c r="T942" i="22"/>
  <c r="T943" i="22"/>
  <c r="T944" i="22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38" i="22"/>
  <c r="S39" i="22"/>
  <c r="S40" i="22"/>
  <c r="S41" i="22"/>
  <c r="S42" i="22"/>
  <c r="S43" i="22"/>
  <c r="S44" i="22"/>
  <c r="S45" i="22"/>
  <c r="S46" i="22"/>
  <c r="S47" i="22"/>
  <c r="S48" i="22"/>
  <c r="S49" i="22"/>
  <c r="S50" i="22"/>
  <c r="S51" i="22"/>
  <c r="S52" i="22"/>
  <c r="S53" i="22"/>
  <c r="S54" i="22"/>
  <c r="S55" i="22"/>
  <c r="S56" i="22"/>
  <c r="S57" i="22"/>
  <c r="S58" i="22"/>
  <c r="S59" i="22"/>
  <c r="S60" i="22"/>
  <c r="S61" i="22"/>
  <c r="S62" i="22"/>
  <c r="S63" i="22"/>
  <c r="S64" i="22"/>
  <c r="S65" i="22"/>
  <c r="S66" i="22"/>
  <c r="S67" i="22"/>
  <c r="S68" i="22"/>
  <c r="S69" i="22"/>
  <c r="S70" i="22"/>
  <c r="S71" i="22"/>
  <c r="S72" i="22"/>
  <c r="S73" i="22"/>
  <c r="S74" i="22"/>
  <c r="S75" i="22"/>
  <c r="S76" i="22"/>
  <c r="S77" i="22"/>
  <c r="S78" i="22"/>
  <c r="S79" i="22"/>
  <c r="S80" i="22"/>
  <c r="S81" i="22"/>
  <c r="S82" i="22"/>
  <c r="S83" i="22"/>
  <c r="S84" i="22"/>
  <c r="S85" i="22"/>
  <c r="S86" i="22"/>
  <c r="S87" i="22"/>
  <c r="S88" i="22"/>
  <c r="S89" i="22"/>
  <c r="S90" i="22"/>
  <c r="S91" i="22"/>
  <c r="S92" i="22"/>
  <c r="S93" i="22"/>
  <c r="S94" i="22"/>
  <c r="S95" i="22"/>
  <c r="S96" i="22"/>
  <c r="S97" i="22"/>
  <c r="S98" i="22"/>
  <c r="S99" i="22"/>
  <c r="S100" i="22"/>
  <c r="S101" i="22"/>
  <c r="S102" i="22"/>
  <c r="S103" i="22"/>
  <c r="S104" i="22"/>
  <c r="S105" i="22"/>
  <c r="S106" i="22"/>
  <c r="S107" i="22"/>
  <c r="S108" i="22"/>
  <c r="S109" i="22"/>
  <c r="S110" i="22"/>
  <c r="S111" i="22"/>
  <c r="S112" i="22"/>
  <c r="S113" i="22"/>
  <c r="S114" i="22"/>
  <c r="S115" i="22"/>
  <c r="S116" i="22"/>
  <c r="S117" i="22"/>
  <c r="S118" i="22"/>
  <c r="S119" i="22"/>
  <c r="S120" i="22"/>
  <c r="S121" i="22"/>
  <c r="S122" i="22"/>
  <c r="S123" i="22"/>
  <c r="S124" i="22"/>
  <c r="S125" i="22"/>
  <c r="S126" i="22"/>
  <c r="S127" i="22"/>
  <c r="S128" i="22"/>
  <c r="S129" i="22"/>
  <c r="S130" i="22"/>
  <c r="S131" i="22"/>
  <c r="S132" i="22"/>
  <c r="S133" i="22"/>
  <c r="S134" i="22"/>
  <c r="S135" i="22"/>
  <c r="S136" i="22"/>
  <c r="S137" i="22"/>
  <c r="S138" i="22"/>
  <c r="S139" i="22"/>
  <c r="S140" i="22"/>
  <c r="S141" i="22"/>
  <c r="S142" i="22"/>
  <c r="S143" i="22"/>
  <c r="S144" i="22"/>
  <c r="S145" i="22"/>
  <c r="S146" i="22"/>
  <c r="S147" i="22"/>
  <c r="S148" i="22"/>
  <c r="S149" i="22"/>
  <c r="S150" i="22"/>
  <c r="S151" i="22"/>
  <c r="S152" i="22"/>
  <c r="S153" i="22"/>
  <c r="S154" i="22"/>
  <c r="S155" i="22"/>
  <c r="S156" i="22"/>
  <c r="S157" i="22"/>
  <c r="S158" i="22"/>
  <c r="S159" i="22"/>
  <c r="S160" i="22"/>
  <c r="S161" i="22"/>
  <c r="S162" i="22"/>
  <c r="S163" i="22"/>
  <c r="S164" i="22"/>
  <c r="S165" i="22"/>
  <c r="S166" i="22"/>
  <c r="S167" i="22"/>
  <c r="S168" i="22"/>
  <c r="S169" i="22"/>
  <c r="S170" i="22"/>
  <c r="S171" i="22"/>
  <c r="S172" i="22"/>
  <c r="S173" i="22"/>
  <c r="S174" i="22"/>
  <c r="S175" i="22"/>
  <c r="S176" i="22"/>
  <c r="S177" i="22"/>
  <c r="S178" i="22"/>
  <c r="S179" i="22"/>
  <c r="S180" i="22"/>
  <c r="S181" i="22"/>
  <c r="S182" i="22"/>
  <c r="S183" i="22"/>
  <c r="S184" i="22"/>
  <c r="S185" i="22"/>
  <c r="S186" i="22"/>
  <c r="S187" i="22"/>
  <c r="S188" i="22"/>
  <c r="S189" i="22"/>
  <c r="S190" i="22"/>
  <c r="S191" i="22"/>
  <c r="S192" i="22"/>
  <c r="S193" i="22"/>
  <c r="S194" i="22"/>
  <c r="S195" i="22"/>
  <c r="S196" i="22"/>
  <c r="S197" i="22"/>
  <c r="S198" i="22"/>
  <c r="S199" i="22"/>
  <c r="S200" i="22"/>
  <c r="S201" i="22"/>
  <c r="S202" i="22"/>
  <c r="S203" i="22"/>
  <c r="S204" i="22"/>
  <c r="S205" i="22"/>
  <c r="S206" i="22"/>
  <c r="S207" i="22"/>
  <c r="S208" i="22"/>
  <c r="S209" i="22"/>
  <c r="S210" i="22"/>
  <c r="S211" i="22"/>
  <c r="S212" i="22"/>
  <c r="S213" i="22"/>
  <c r="S214" i="22"/>
  <c r="S215" i="22"/>
  <c r="S216" i="22"/>
  <c r="S217" i="22"/>
  <c r="S218" i="22"/>
  <c r="S219" i="22"/>
  <c r="S220" i="22"/>
  <c r="S221" i="22"/>
  <c r="S222" i="22"/>
  <c r="S223" i="22"/>
  <c r="S224" i="22"/>
  <c r="S225" i="22"/>
  <c r="S226" i="22"/>
  <c r="S227" i="22"/>
  <c r="S228" i="22"/>
  <c r="S229" i="22"/>
  <c r="S230" i="22"/>
  <c r="S231" i="22"/>
  <c r="S232" i="22"/>
  <c r="S233" i="22"/>
  <c r="S234" i="22"/>
  <c r="S235" i="22"/>
  <c r="S236" i="22"/>
  <c r="S237" i="22"/>
  <c r="S238" i="22"/>
  <c r="S239" i="22"/>
  <c r="S240" i="22"/>
  <c r="S241" i="22"/>
  <c r="S242" i="22"/>
  <c r="S243" i="22"/>
  <c r="S244" i="22"/>
  <c r="S245" i="22"/>
  <c r="S246" i="22"/>
  <c r="S247" i="22"/>
  <c r="S248" i="22"/>
  <c r="S249" i="22"/>
  <c r="S250" i="22"/>
  <c r="S251" i="22"/>
  <c r="S252" i="22"/>
  <c r="S253" i="22"/>
  <c r="S254" i="22"/>
  <c r="S255" i="22"/>
  <c r="S256" i="22"/>
  <c r="S257" i="22"/>
  <c r="S258" i="22"/>
  <c r="S259" i="22"/>
  <c r="S260" i="22"/>
  <c r="S261" i="22"/>
  <c r="S262" i="22"/>
  <c r="S263" i="22"/>
  <c r="S264" i="22"/>
  <c r="S265" i="22"/>
  <c r="S266" i="22"/>
  <c r="S267" i="22"/>
  <c r="S268" i="22"/>
  <c r="S269" i="22"/>
  <c r="S270" i="22"/>
  <c r="S271" i="22"/>
  <c r="S272" i="22"/>
  <c r="S273" i="22"/>
  <c r="S274" i="22"/>
  <c r="S275" i="22"/>
  <c r="S276" i="22"/>
  <c r="S277" i="22"/>
  <c r="S278" i="22"/>
  <c r="S279" i="22"/>
  <c r="S280" i="22"/>
  <c r="S281" i="22"/>
  <c r="S282" i="22"/>
  <c r="S283" i="22"/>
  <c r="S284" i="22"/>
  <c r="S285" i="22"/>
  <c r="S286" i="22"/>
  <c r="S287" i="22"/>
  <c r="S288" i="22"/>
  <c r="S289" i="22"/>
  <c r="S290" i="22"/>
  <c r="S291" i="22"/>
  <c r="S292" i="22"/>
  <c r="S293" i="22"/>
  <c r="S294" i="22"/>
  <c r="S295" i="22"/>
  <c r="S296" i="22"/>
  <c r="S297" i="22"/>
  <c r="S298" i="22"/>
  <c r="S299" i="22"/>
  <c r="S300" i="22"/>
  <c r="S301" i="22"/>
  <c r="S302" i="22"/>
  <c r="S303" i="22"/>
  <c r="S304" i="22"/>
  <c r="S305" i="22"/>
  <c r="S306" i="22"/>
  <c r="S307" i="22"/>
  <c r="S308" i="22"/>
  <c r="S309" i="22"/>
  <c r="S310" i="22"/>
  <c r="S311" i="22"/>
  <c r="S312" i="22"/>
  <c r="S313" i="22"/>
  <c r="S314" i="22"/>
  <c r="S315" i="22"/>
  <c r="S316" i="22"/>
  <c r="S317" i="22"/>
  <c r="S318" i="22"/>
  <c r="S319" i="22"/>
  <c r="S320" i="22"/>
  <c r="S321" i="22"/>
  <c r="S322" i="22"/>
  <c r="S323" i="22"/>
  <c r="S324" i="22"/>
  <c r="S325" i="22"/>
  <c r="S326" i="22"/>
  <c r="S327" i="22"/>
  <c r="S328" i="22"/>
  <c r="S329" i="22"/>
  <c r="S330" i="22"/>
  <c r="S331" i="22"/>
  <c r="S332" i="22"/>
  <c r="S333" i="22"/>
  <c r="S334" i="22"/>
  <c r="S335" i="22"/>
  <c r="S336" i="22"/>
  <c r="S337" i="22"/>
  <c r="S338" i="22"/>
  <c r="S339" i="22"/>
  <c r="S340" i="22"/>
  <c r="S341" i="22"/>
  <c r="S342" i="22"/>
  <c r="S343" i="22"/>
  <c r="S344" i="22"/>
  <c r="S345" i="22"/>
  <c r="S346" i="22"/>
  <c r="S347" i="22"/>
  <c r="S348" i="22"/>
  <c r="S349" i="22"/>
  <c r="S350" i="22"/>
  <c r="S351" i="22"/>
  <c r="S352" i="22"/>
  <c r="S353" i="22"/>
  <c r="S354" i="22"/>
  <c r="S355" i="22"/>
  <c r="S356" i="22"/>
  <c r="S357" i="22"/>
  <c r="S358" i="22"/>
  <c r="S359" i="22"/>
  <c r="S360" i="22"/>
  <c r="S361" i="22"/>
  <c r="S362" i="22"/>
  <c r="S363" i="22"/>
  <c r="S364" i="22"/>
  <c r="S365" i="22"/>
  <c r="S366" i="22"/>
  <c r="S367" i="22"/>
  <c r="S368" i="22"/>
  <c r="S369" i="22"/>
  <c r="S370" i="22"/>
  <c r="S371" i="22"/>
  <c r="S372" i="22"/>
  <c r="S373" i="22"/>
  <c r="S374" i="22"/>
  <c r="S375" i="22"/>
  <c r="S376" i="22"/>
  <c r="S377" i="22"/>
  <c r="S378" i="22"/>
  <c r="S379" i="22"/>
  <c r="S380" i="22"/>
  <c r="S381" i="22"/>
  <c r="S382" i="22"/>
  <c r="S383" i="22"/>
  <c r="S384" i="22"/>
  <c r="S385" i="22"/>
  <c r="S386" i="22"/>
  <c r="S387" i="22"/>
  <c r="S388" i="22"/>
  <c r="S389" i="22"/>
  <c r="S390" i="22"/>
  <c r="S391" i="22"/>
  <c r="S392" i="22"/>
  <c r="S393" i="22"/>
  <c r="S394" i="22"/>
  <c r="S395" i="22"/>
  <c r="S396" i="22"/>
  <c r="S397" i="22"/>
  <c r="S398" i="22"/>
  <c r="S399" i="22"/>
  <c r="S400" i="22"/>
  <c r="S401" i="22"/>
  <c r="S402" i="22"/>
  <c r="S403" i="22"/>
  <c r="S404" i="22"/>
  <c r="S405" i="22"/>
  <c r="S406" i="22"/>
  <c r="S407" i="22"/>
  <c r="S408" i="22"/>
  <c r="S409" i="22"/>
  <c r="S410" i="22"/>
  <c r="S411" i="22"/>
  <c r="S412" i="22"/>
  <c r="S413" i="22"/>
  <c r="S414" i="22"/>
  <c r="S415" i="22"/>
  <c r="S416" i="22"/>
  <c r="S417" i="22"/>
  <c r="S418" i="22"/>
  <c r="S419" i="22"/>
  <c r="S420" i="22"/>
  <c r="S421" i="22"/>
  <c r="S422" i="22"/>
  <c r="S423" i="22"/>
  <c r="S424" i="22"/>
  <c r="S425" i="22"/>
  <c r="S426" i="22"/>
  <c r="S427" i="22"/>
  <c r="S428" i="22"/>
  <c r="S429" i="22"/>
  <c r="S430" i="22"/>
  <c r="S431" i="22"/>
  <c r="S432" i="22"/>
  <c r="S433" i="22"/>
  <c r="S434" i="22"/>
  <c r="S435" i="22"/>
  <c r="S436" i="22"/>
  <c r="S437" i="22"/>
  <c r="S438" i="22"/>
  <c r="S439" i="22"/>
  <c r="S440" i="22"/>
  <c r="S441" i="22"/>
  <c r="S442" i="22"/>
  <c r="S443" i="22"/>
  <c r="S444" i="22"/>
  <c r="S445" i="22"/>
  <c r="S446" i="22"/>
  <c r="S447" i="22"/>
  <c r="S448" i="22"/>
  <c r="S449" i="22"/>
  <c r="S450" i="22"/>
  <c r="S451" i="22"/>
  <c r="S452" i="22"/>
  <c r="S453" i="22"/>
  <c r="S454" i="22"/>
  <c r="S455" i="22"/>
  <c r="S456" i="22"/>
  <c r="S457" i="22"/>
  <c r="S458" i="22"/>
  <c r="S459" i="22"/>
  <c r="S460" i="22"/>
  <c r="S461" i="22"/>
  <c r="S462" i="22"/>
  <c r="S463" i="22"/>
  <c r="S464" i="22"/>
  <c r="S465" i="22"/>
  <c r="S466" i="22"/>
  <c r="S467" i="22"/>
  <c r="S468" i="22"/>
  <c r="S469" i="22"/>
  <c r="S470" i="22"/>
  <c r="S471" i="22"/>
  <c r="S472" i="22"/>
  <c r="S473" i="22"/>
  <c r="S474" i="22"/>
  <c r="S475" i="22"/>
  <c r="S476" i="22"/>
  <c r="S477" i="22"/>
  <c r="S478" i="22"/>
  <c r="S479" i="22"/>
  <c r="S480" i="22"/>
  <c r="S481" i="22"/>
  <c r="S482" i="22"/>
  <c r="S483" i="22"/>
  <c r="S484" i="22"/>
  <c r="S485" i="22"/>
  <c r="S486" i="22"/>
  <c r="S487" i="22"/>
  <c r="S488" i="22"/>
  <c r="S489" i="22"/>
  <c r="S490" i="22"/>
  <c r="S491" i="22"/>
  <c r="S492" i="22"/>
  <c r="S493" i="22"/>
  <c r="S494" i="22"/>
  <c r="S495" i="22"/>
  <c r="S496" i="22"/>
  <c r="S497" i="22"/>
  <c r="S498" i="22"/>
  <c r="S499" i="22"/>
  <c r="S500" i="22"/>
  <c r="S501" i="22"/>
  <c r="S502" i="22"/>
  <c r="S503" i="22"/>
  <c r="S504" i="22"/>
  <c r="S505" i="22"/>
  <c r="S506" i="22"/>
  <c r="S507" i="22"/>
  <c r="S508" i="22"/>
  <c r="S509" i="22"/>
  <c r="S510" i="22"/>
  <c r="S511" i="22"/>
  <c r="S512" i="22"/>
  <c r="S513" i="22"/>
  <c r="S514" i="22"/>
  <c r="S515" i="22"/>
  <c r="S516" i="22"/>
  <c r="S517" i="22"/>
  <c r="S518" i="22"/>
  <c r="S519" i="22"/>
  <c r="S520" i="22"/>
  <c r="S521" i="22"/>
  <c r="S522" i="22"/>
  <c r="S523" i="22"/>
  <c r="S524" i="22"/>
  <c r="S525" i="22"/>
  <c r="S526" i="22"/>
  <c r="S527" i="22"/>
  <c r="S528" i="22"/>
  <c r="S529" i="22"/>
  <c r="S530" i="22"/>
  <c r="S531" i="22"/>
  <c r="S532" i="22"/>
  <c r="S533" i="22"/>
  <c r="S534" i="22"/>
  <c r="S535" i="22"/>
  <c r="S536" i="22"/>
  <c r="S537" i="22"/>
  <c r="S538" i="22"/>
  <c r="S539" i="22"/>
  <c r="S540" i="22"/>
  <c r="S541" i="22"/>
  <c r="S542" i="22"/>
  <c r="S543" i="22"/>
  <c r="S544" i="22"/>
  <c r="S545" i="22"/>
  <c r="S546" i="22"/>
  <c r="S547" i="22"/>
  <c r="S548" i="22"/>
  <c r="S549" i="22"/>
  <c r="S550" i="22"/>
  <c r="S551" i="22"/>
  <c r="S552" i="22"/>
  <c r="S553" i="22"/>
  <c r="S554" i="22"/>
  <c r="S555" i="22"/>
  <c r="S556" i="22"/>
  <c r="S557" i="22"/>
  <c r="S558" i="22"/>
  <c r="S559" i="22"/>
  <c r="S560" i="22"/>
  <c r="S561" i="22"/>
  <c r="S562" i="22"/>
  <c r="S563" i="22"/>
  <c r="S564" i="22"/>
  <c r="S565" i="22"/>
  <c r="S566" i="22"/>
  <c r="S567" i="22"/>
  <c r="S568" i="22"/>
  <c r="S569" i="22"/>
  <c r="S570" i="22"/>
  <c r="S571" i="22"/>
  <c r="S572" i="22"/>
  <c r="S573" i="22"/>
  <c r="S574" i="22"/>
  <c r="S575" i="22"/>
  <c r="S576" i="22"/>
  <c r="S577" i="22"/>
  <c r="S578" i="22"/>
  <c r="S579" i="22"/>
  <c r="S580" i="22"/>
  <c r="S581" i="22"/>
  <c r="S582" i="22"/>
  <c r="S583" i="22"/>
  <c r="S584" i="22"/>
  <c r="S585" i="22"/>
  <c r="S586" i="22"/>
  <c r="S587" i="22"/>
  <c r="S588" i="22"/>
  <c r="S589" i="22"/>
  <c r="S590" i="22"/>
  <c r="S591" i="22"/>
  <c r="S592" i="22"/>
  <c r="S593" i="22"/>
  <c r="S594" i="22"/>
  <c r="S595" i="22"/>
  <c r="S596" i="22"/>
  <c r="S597" i="22"/>
  <c r="S598" i="22"/>
  <c r="S599" i="22"/>
  <c r="S600" i="22"/>
  <c r="S601" i="22"/>
  <c r="S602" i="22"/>
  <c r="S603" i="22"/>
  <c r="S604" i="22"/>
  <c r="S605" i="22"/>
  <c r="S606" i="22"/>
  <c r="S607" i="22"/>
  <c r="S608" i="22"/>
  <c r="S609" i="22"/>
  <c r="S610" i="22"/>
  <c r="S611" i="22"/>
  <c r="S612" i="22"/>
  <c r="S613" i="22"/>
  <c r="S614" i="22"/>
  <c r="S615" i="22"/>
  <c r="S616" i="22"/>
  <c r="S617" i="22"/>
  <c r="S618" i="22"/>
  <c r="S619" i="22"/>
  <c r="S620" i="22"/>
  <c r="S621" i="22"/>
  <c r="S622" i="22"/>
  <c r="S623" i="22"/>
  <c r="S624" i="22"/>
  <c r="S625" i="22"/>
  <c r="S626" i="22"/>
  <c r="S627" i="22"/>
  <c r="S628" i="22"/>
  <c r="S629" i="22"/>
  <c r="S630" i="22"/>
  <c r="S631" i="22"/>
  <c r="S632" i="22"/>
  <c r="S633" i="22"/>
  <c r="S634" i="22"/>
  <c r="S635" i="22"/>
  <c r="S636" i="22"/>
  <c r="S637" i="22"/>
  <c r="S638" i="22"/>
  <c r="S639" i="22"/>
  <c r="S640" i="22"/>
  <c r="S641" i="22"/>
  <c r="S642" i="22"/>
  <c r="S643" i="22"/>
  <c r="S644" i="22"/>
  <c r="S645" i="22"/>
  <c r="S646" i="22"/>
  <c r="S647" i="22"/>
  <c r="S648" i="22"/>
  <c r="S649" i="22"/>
  <c r="S650" i="22"/>
  <c r="S651" i="22"/>
  <c r="S652" i="22"/>
  <c r="S653" i="22"/>
  <c r="S654" i="22"/>
  <c r="S655" i="22"/>
  <c r="S656" i="22"/>
  <c r="S657" i="22"/>
  <c r="S658" i="22"/>
  <c r="S659" i="22"/>
  <c r="S660" i="22"/>
  <c r="S661" i="22"/>
  <c r="S662" i="22"/>
  <c r="S663" i="22"/>
  <c r="S664" i="22"/>
  <c r="S665" i="22"/>
  <c r="S666" i="22"/>
  <c r="S667" i="22"/>
  <c r="S668" i="22"/>
  <c r="S669" i="22"/>
  <c r="S670" i="22"/>
  <c r="S671" i="22"/>
  <c r="S672" i="22"/>
  <c r="S673" i="22"/>
  <c r="S674" i="22"/>
  <c r="S675" i="22"/>
  <c r="S676" i="22"/>
  <c r="S677" i="22"/>
  <c r="S678" i="22"/>
  <c r="S679" i="22"/>
  <c r="S680" i="22"/>
  <c r="S681" i="22"/>
  <c r="S682" i="22"/>
  <c r="S683" i="22"/>
  <c r="S684" i="22"/>
  <c r="S685" i="22"/>
  <c r="S686" i="22"/>
  <c r="S687" i="22"/>
  <c r="S688" i="22"/>
  <c r="S689" i="22"/>
  <c r="S690" i="22"/>
  <c r="S691" i="22"/>
  <c r="S692" i="22"/>
  <c r="S693" i="22"/>
  <c r="S694" i="22"/>
  <c r="S695" i="22"/>
  <c r="S696" i="22"/>
  <c r="S697" i="22"/>
  <c r="S698" i="22"/>
  <c r="S699" i="22"/>
  <c r="S700" i="22"/>
  <c r="S701" i="22"/>
  <c r="S702" i="22"/>
  <c r="S703" i="22"/>
  <c r="S704" i="22"/>
  <c r="S705" i="22"/>
  <c r="S706" i="22"/>
  <c r="S707" i="22"/>
  <c r="S708" i="22"/>
  <c r="S709" i="22"/>
  <c r="S710" i="22"/>
  <c r="S711" i="22"/>
  <c r="S712" i="22"/>
  <c r="S713" i="22"/>
  <c r="S714" i="22"/>
  <c r="S715" i="22"/>
  <c r="S716" i="22"/>
  <c r="S717" i="22"/>
  <c r="S718" i="22"/>
  <c r="S719" i="22"/>
  <c r="S720" i="22"/>
  <c r="S721" i="22"/>
  <c r="S722" i="22"/>
  <c r="S723" i="22"/>
  <c r="S724" i="22"/>
  <c r="S725" i="22"/>
  <c r="S726" i="22"/>
  <c r="S727" i="22"/>
  <c r="S728" i="22"/>
  <c r="S729" i="22"/>
  <c r="S730" i="22"/>
  <c r="S731" i="22"/>
  <c r="S732" i="22"/>
  <c r="S733" i="22"/>
  <c r="S734" i="22"/>
  <c r="S735" i="22"/>
  <c r="S736" i="22"/>
  <c r="S737" i="22"/>
  <c r="S738" i="22"/>
  <c r="S739" i="22"/>
  <c r="S740" i="22"/>
  <c r="S741" i="22"/>
  <c r="S742" i="22"/>
  <c r="S743" i="22"/>
  <c r="S744" i="22"/>
  <c r="S745" i="22"/>
  <c r="S746" i="22"/>
  <c r="S747" i="22"/>
  <c r="S748" i="22"/>
  <c r="S749" i="22"/>
  <c r="S750" i="22"/>
  <c r="S751" i="22"/>
  <c r="S752" i="22"/>
  <c r="S753" i="22"/>
  <c r="S754" i="22"/>
  <c r="S755" i="22"/>
  <c r="S756" i="22"/>
  <c r="S757" i="22"/>
  <c r="S758" i="22"/>
  <c r="S759" i="22"/>
  <c r="S760" i="22"/>
  <c r="S761" i="22"/>
  <c r="S762" i="22"/>
  <c r="S763" i="22"/>
  <c r="S764" i="22"/>
  <c r="S765" i="22"/>
  <c r="S766" i="22"/>
  <c r="S767" i="22"/>
  <c r="S768" i="22"/>
  <c r="S769" i="22"/>
  <c r="S770" i="22"/>
  <c r="S771" i="22"/>
  <c r="S772" i="22"/>
  <c r="S773" i="22"/>
  <c r="S774" i="22"/>
  <c r="S775" i="22"/>
  <c r="S776" i="22"/>
  <c r="S777" i="22"/>
  <c r="S778" i="22"/>
  <c r="S779" i="22"/>
  <c r="S780" i="22"/>
  <c r="S781" i="22"/>
  <c r="S782" i="22"/>
  <c r="S783" i="22"/>
  <c r="S784" i="22"/>
  <c r="S785" i="22"/>
  <c r="S786" i="22"/>
  <c r="S787" i="22"/>
  <c r="S788" i="22"/>
  <c r="S789" i="22"/>
  <c r="S790" i="22"/>
  <c r="S791" i="22"/>
  <c r="S792" i="22"/>
  <c r="S793" i="22"/>
  <c r="S794" i="22"/>
  <c r="S795" i="22"/>
  <c r="S796" i="22"/>
  <c r="S797" i="22"/>
  <c r="S798" i="22"/>
  <c r="S799" i="22"/>
  <c r="S800" i="22"/>
  <c r="S801" i="22"/>
  <c r="S802" i="22"/>
  <c r="S803" i="22"/>
  <c r="S804" i="22"/>
  <c r="S805" i="22"/>
  <c r="S806" i="22"/>
  <c r="S807" i="22"/>
  <c r="S808" i="22"/>
  <c r="S809" i="22"/>
  <c r="S810" i="22"/>
  <c r="S811" i="22"/>
  <c r="S812" i="22"/>
  <c r="S813" i="22"/>
  <c r="S814" i="22"/>
  <c r="S815" i="22"/>
  <c r="S816" i="22"/>
  <c r="S817" i="22"/>
  <c r="S818" i="22"/>
  <c r="S819" i="22"/>
  <c r="S820" i="22"/>
  <c r="S821" i="22"/>
  <c r="S822" i="22"/>
  <c r="S823" i="22"/>
  <c r="S824" i="22"/>
  <c r="S825" i="22"/>
  <c r="S826" i="22"/>
  <c r="S827" i="22"/>
  <c r="S828" i="22"/>
  <c r="S829" i="22"/>
  <c r="S830" i="22"/>
  <c r="S831" i="22"/>
  <c r="S832" i="22"/>
  <c r="S833" i="22"/>
  <c r="S834" i="22"/>
  <c r="S835" i="22"/>
  <c r="S836" i="22"/>
  <c r="S837" i="22"/>
  <c r="S838" i="22"/>
  <c r="S839" i="22"/>
  <c r="S840" i="22"/>
  <c r="S841" i="22"/>
  <c r="S842" i="22"/>
  <c r="S843" i="22"/>
  <c r="S844" i="22"/>
  <c r="S845" i="22"/>
  <c r="S846" i="22"/>
  <c r="S847" i="22"/>
  <c r="S848" i="22"/>
  <c r="S849" i="22"/>
  <c r="S850" i="22"/>
  <c r="S851" i="22"/>
  <c r="S852" i="22"/>
  <c r="S853" i="22"/>
  <c r="S854" i="22"/>
  <c r="S855" i="22"/>
  <c r="S856" i="22"/>
  <c r="S857" i="22"/>
  <c r="S858" i="22"/>
  <c r="S859" i="22"/>
  <c r="S860" i="22"/>
  <c r="S861" i="22"/>
  <c r="S862" i="22"/>
  <c r="S863" i="22"/>
  <c r="S864" i="22"/>
  <c r="S865" i="22"/>
  <c r="S866" i="22"/>
  <c r="S867" i="22"/>
  <c r="S868" i="22"/>
  <c r="S869" i="22"/>
  <c r="S870" i="22"/>
  <c r="S871" i="22"/>
  <c r="S872" i="22"/>
  <c r="S873" i="22"/>
  <c r="S874" i="22"/>
  <c r="S875" i="22"/>
  <c r="S876" i="22"/>
  <c r="S877" i="22"/>
  <c r="S878" i="22"/>
  <c r="S879" i="22"/>
  <c r="S880" i="22"/>
  <c r="S881" i="22"/>
  <c r="S882" i="22"/>
  <c r="S883" i="22"/>
  <c r="S884" i="22"/>
  <c r="S885" i="22"/>
  <c r="S886" i="22"/>
  <c r="S887" i="22"/>
  <c r="S888" i="22"/>
  <c r="S889" i="22"/>
  <c r="S890" i="22"/>
  <c r="S891" i="22"/>
  <c r="S892" i="22"/>
  <c r="S893" i="22"/>
  <c r="S894" i="22"/>
  <c r="S895" i="22"/>
  <c r="S896" i="22"/>
  <c r="S897" i="22"/>
  <c r="S898" i="22"/>
  <c r="S899" i="22"/>
  <c r="S900" i="22"/>
  <c r="S901" i="22"/>
  <c r="S902" i="22"/>
  <c r="S903" i="22"/>
  <c r="S904" i="22"/>
  <c r="S905" i="22"/>
  <c r="S906" i="22"/>
  <c r="S907" i="22"/>
  <c r="S908" i="22"/>
  <c r="S909" i="22"/>
  <c r="S910" i="22"/>
  <c r="S911" i="22"/>
  <c r="S912" i="22"/>
  <c r="S913" i="22"/>
  <c r="S914" i="22"/>
  <c r="S915" i="22"/>
  <c r="S916" i="22"/>
  <c r="S917" i="22"/>
  <c r="S918" i="22"/>
  <c r="S919" i="22"/>
  <c r="S920" i="22"/>
  <c r="S921" i="22"/>
  <c r="S922" i="22"/>
  <c r="S923" i="22"/>
  <c r="S924" i="22"/>
  <c r="S925" i="22"/>
  <c r="S926" i="22"/>
  <c r="S927" i="22"/>
  <c r="S928" i="22"/>
  <c r="S929" i="22"/>
  <c r="S930" i="22"/>
  <c r="S931" i="22"/>
  <c r="S932" i="22"/>
  <c r="S933" i="22"/>
  <c r="S934" i="22"/>
  <c r="S935" i="22"/>
  <c r="S936" i="22"/>
  <c r="S937" i="22"/>
  <c r="S938" i="22"/>
  <c r="S939" i="22"/>
  <c r="S940" i="22"/>
  <c r="S941" i="22"/>
  <c r="S942" i="22"/>
  <c r="S943" i="22"/>
  <c r="S944" i="22"/>
  <c r="R3" i="22"/>
  <c r="R4" i="22"/>
  <c r="R5" i="22"/>
  <c r="R6" i="22"/>
  <c r="R7" i="22"/>
  <c r="R8" i="22"/>
  <c r="R9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1" i="22"/>
  <c r="R42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R98" i="22"/>
  <c r="R99" i="22"/>
  <c r="R100" i="22"/>
  <c r="R101" i="22"/>
  <c r="R102" i="22"/>
  <c r="R103" i="22"/>
  <c r="R104" i="22"/>
  <c r="R105" i="22"/>
  <c r="R106" i="22"/>
  <c r="R107" i="22"/>
  <c r="R108" i="22"/>
  <c r="R109" i="22"/>
  <c r="R110" i="22"/>
  <c r="R111" i="22"/>
  <c r="R112" i="22"/>
  <c r="R113" i="22"/>
  <c r="R114" i="22"/>
  <c r="R115" i="22"/>
  <c r="R116" i="22"/>
  <c r="R117" i="22"/>
  <c r="R118" i="22"/>
  <c r="R119" i="22"/>
  <c r="R120" i="22"/>
  <c r="R121" i="22"/>
  <c r="R122" i="22"/>
  <c r="R123" i="22"/>
  <c r="R124" i="22"/>
  <c r="R125" i="22"/>
  <c r="R126" i="22"/>
  <c r="R127" i="22"/>
  <c r="R128" i="22"/>
  <c r="R129" i="22"/>
  <c r="R130" i="22"/>
  <c r="R131" i="22"/>
  <c r="R132" i="22"/>
  <c r="R133" i="22"/>
  <c r="R134" i="22"/>
  <c r="R135" i="22"/>
  <c r="R136" i="22"/>
  <c r="R137" i="22"/>
  <c r="R138" i="22"/>
  <c r="R139" i="22"/>
  <c r="R140" i="22"/>
  <c r="R141" i="22"/>
  <c r="R142" i="22"/>
  <c r="R143" i="22"/>
  <c r="R144" i="22"/>
  <c r="R145" i="22"/>
  <c r="R146" i="22"/>
  <c r="R147" i="22"/>
  <c r="R148" i="22"/>
  <c r="R149" i="22"/>
  <c r="R150" i="22"/>
  <c r="R151" i="22"/>
  <c r="R152" i="22"/>
  <c r="R153" i="22"/>
  <c r="R154" i="22"/>
  <c r="R155" i="22"/>
  <c r="R156" i="22"/>
  <c r="R157" i="22"/>
  <c r="R158" i="22"/>
  <c r="R159" i="22"/>
  <c r="R160" i="22"/>
  <c r="R161" i="22"/>
  <c r="R162" i="22"/>
  <c r="R163" i="22"/>
  <c r="R164" i="22"/>
  <c r="R165" i="22"/>
  <c r="R166" i="22"/>
  <c r="R167" i="22"/>
  <c r="R168" i="22"/>
  <c r="R169" i="22"/>
  <c r="R170" i="22"/>
  <c r="R171" i="22"/>
  <c r="R172" i="22"/>
  <c r="R173" i="22"/>
  <c r="R174" i="22"/>
  <c r="R175" i="22"/>
  <c r="R176" i="22"/>
  <c r="R177" i="22"/>
  <c r="R178" i="22"/>
  <c r="R179" i="22"/>
  <c r="R180" i="22"/>
  <c r="R181" i="22"/>
  <c r="R182" i="22"/>
  <c r="R183" i="22"/>
  <c r="R184" i="22"/>
  <c r="R185" i="22"/>
  <c r="R186" i="22"/>
  <c r="R187" i="22"/>
  <c r="R188" i="22"/>
  <c r="R189" i="22"/>
  <c r="R190" i="22"/>
  <c r="R191" i="22"/>
  <c r="R192" i="22"/>
  <c r="R193" i="22"/>
  <c r="R194" i="22"/>
  <c r="R195" i="22"/>
  <c r="R196" i="22"/>
  <c r="R197" i="22"/>
  <c r="R198" i="22"/>
  <c r="R199" i="22"/>
  <c r="R200" i="22"/>
  <c r="R201" i="22"/>
  <c r="R202" i="22"/>
  <c r="R203" i="22"/>
  <c r="R204" i="22"/>
  <c r="R205" i="22"/>
  <c r="R206" i="22"/>
  <c r="R207" i="22"/>
  <c r="R208" i="22"/>
  <c r="R209" i="22"/>
  <c r="R210" i="22"/>
  <c r="R211" i="22"/>
  <c r="R212" i="22"/>
  <c r="R213" i="22"/>
  <c r="R214" i="22"/>
  <c r="R215" i="22"/>
  <c r="R216" i="22"/>
  <c r="R217" i="22"/>
  <c r="R218" i="22"/>
  <c r="R219" i="22"/>
  <c r="R220" i="22"/>
  <c r="R221" i="22"/>
  <c r="R222" i="22"/>
  <c r="R223" i="22"/>
  <c r="R224" i="22"/>
  <c r="R225" i="22"/>
  <c r="R226" i="22"/>
  <c r="R227" i="22"/>
  <c r="R228" i="22"/>
  <c r="R229" i="22"/>
  <c r="R230" i="22"/>
  <c r="R231" i="22"/>
  <c r="R232" i="22"/>
  <c r="R233" i="22"/>
  <c r="R234" i="22"/>
  <c r="R235" i="22"/>
  <c r="R236" i="22"/>
  <c r="R237" i="22"/>
  <c r="R238" i="22"/>
  <c r="R239" i="22"/>
  <c r="R240" i="22"/>
  <c r="R241" i="22"/>
  <c r="R242" i="22"/>
  <c r="R243" i="22"/>
  <c r="R244" i="22"/>
  <c r="R245" i="22"/>
  <c r="R246" i="22"/>
  <c r="R247" i="22"/>
  <c r="R248" i="22"/>
  <c r="R249" i="22"/>
  <c r="R250" i="22"/>
  <c r="R251" i="22"/>
  <c r="R252" i="22"/>
  <c r="R253" i="22"/>
  <c r="R254" i="22"/>
  <c r="R255" i="22"/>
  <c r="R256" i="22"/>
  <c r="R257" i="22"/>
  <c r="R258" i="22"/>
  <c r="R259" i="22"/>
  <c r="R260" i="22"/>
  <c r="R261" i="22"/>
  <c r="R262" i="22"/>
  <c r="R263" i="22"/>
  <c r="R264" i="22"/>
  <c r="R265" i="22"/>
  <c r="R266" i="22"/>
  <c r="R267" i="22"/>
  <c r="R268" i="22"/>
  <c r="R269" i="22"/>
  <c r="R270" i="22"/>
  <c r="R271" i="22"/>
  <c r="R272" i="22"/>
  <c r="R273" i="22"/>
  <c r="R274" i="22"/>
  <c r="R275" i="22"/>
  <c r="R276" i="22"/>
  <c r="R277" i="22"/>
  <c r="R278" i="22"/>
  <c r="R279" i="22"/>
  <c r="R280" i="22"/>
  <c r="R281" i="22"/>
  <c r="R282" i="22"/>
  <c r="R283" i="22"/>
  <c r="R284" i="22"/>
  <c r="R285" i="22"/>
  <c r="R286" i="22"/>
  <c r="R287" i="22"/>
  <c r="R288" i="22"/>
  <c r="R289" i="22"/>
  <c r="R290" i="22"/>
  <c r="R291" i="22"/>
  <c r="R292" i="22"/>
  <c r="R293" i="22"/>
  <c r="R294" i="22"/>
  <c r="R295" i="22"/>
  <c r="R296" i="22"/>
  <c r="R297" i="22"/>
  <c r="R298" i="22"/>
  <c r="R299" i="22"/>
  <c r="R300" i="22"/>
  <c r="R301" i="22"/>
  <c r="R302" i="22"/>
  <c r="R303" i="22"/>
  <c r="R304" i="22"/>
  <c r="R305" i="22"/>
  <c r="R306" i="22"/>
  <c r="R307" i="22"/>
  <c r="R308" i="22"/>
  <c r="R309" i="22"/>
  <c r="R310" i="22"/>
  <c r="R311" i="22"/>
  <c r="R312" i="22"/>
  <c r="R313" i="22"/>
  <c r="R314" i="22"/>
  <c r="R315" i="22"/>
  <c r="R316" i="22"/>
  <c r="R317" i="22"/>
  <c r="R318" i="22"/>
  <c r="R319" i="22"/>
  <c r="R320" i="22"/>
  <c r="R321" i="22"/>
  <c r="R322" i="22"/>
  <c r="R323" i="22"/>
  <c r="R324" i="22"/>
  <c r="R325" i="22"/>
  <c r="R326" i="22"/>
  <c r="R327" i="22"/>
  <c r="R328" i="22"/>
  <c r="R329" i="22"/>
  <c r="R330" i="22"/>
  <c r="R331" i="22"/>
  <c r="R332" i="22"/>
  <c r="R333" i="22"/>
  <c r="R334" i="22"/>
  <c r="R335" i="22"/>
  <c r="R336" i="22"/>
  <c r="R337" i="22"/>
  <c r="R338" i="22"/>
  <c r="R339" i="22"/>
  <c r="R340" i="22"/>
  <c r="R341" i="22"/>
  <c r="R342" i="22"/>
  <c r="R343" i="22"/>
  <c r="R344" i="22"/>
  <c r="R345" i="22"/>
  <c r="R346" i="22"/>
  <c r="R347" i="22"/>
  <c r="R348" i="22"/>
  <c r="R349" i="22"/>
  <c r="R350" i="22"/>
  <c r="R351" i="22"/>
  <c r="R352" i="22"/>
  <c r="R353" i="22"/>
  <c r="R354" i="22"/>
  <c r="R355" i="22"/>
  <c r="R356" i="22"/>
  <c r="R357" i="22"/>
  <c r="R358" i="22"/>
  <c r="R359" i="22"/>
  <c r="R360" i="22"/>
  <c r="R361" i="22"/>
  <c r="R362" i="22"/>
  <c r="R363" i="22"/>
  <c r="R364" i="22"/>
  <c r="R365" i="22"/>
  <c r="R366" i="22"/>
  <c r="R367" i="22"/>
  <c r="R368" i="22"/>
  <c r="R369" i="22"/>
  <c r="R370" i="22"/>
  <c r="R371" i="22"/>
  <c r="R372" i="22"/>
  <c r="R373" i="22"/>
  <c r="R374" i="22"/>
  <c r="R375" i="22"/>
  <c r="R376" i="22"/>
  <c r="R377" i="22"/>
  <c r="R378" i="22"/>
  <c r="R379" i="22"/>
  <c r="R380" i="22"/>
  <c r="R381" i="22"/>
  <c r="R382" i="22"/>
  <c r="R383" i="22"/>
  <c r="R384" i="22"/>
  <c r="R385" i="22"/>
  <c r="R386" i="22"/>
  <c r="R387" i="22"/>
  <c r="R388" i="22"/>
  <c r="R389" i="22"/>
  <c r="R390" i="22"/>
  <c r="R391" i="22"/>
  <c r="R392" i="22"/>
  <c r="R393" i="22"/>
  <c r="R394" i="22"/>
  <c r="R395" i="22"/>
  <c r="R396" i="22"/>
  <c r="R397" i="22"/>
  <c r="R398" i="22"/>
  <c r="R399" i="22"/>
  <c r="R400" i="22"/>
  <c r="R401" i="22"/>
  <c r="R402" i="22"/>
  <c r="R403" i="22"/>
  <c r="R404" i="22"/>
  <c r="R405" i="22"/>
  <c r="R406" i="22"/>
  <c r="R407" i="22"/>
  <c r="R408" i="22"/>
  <c r="R409" i="22"/>
  <c r="R410" i="22"/>
  <c r="R411" i="22"/>
  <c r="R412" i="22"/>
  <c r="R413" i="22"/>
  <c r="R414" i="22"/>
  <c r="R415" i="22"/>
  <c r="R416" i="22"/>
  <c r="R417" i="22"/>
  <c r="R418" i="22"/>
  <c r="R419" i="22"/>
  <c r="R420" i="22"/>
  <c r="R421" i="22"/>
  <c r="R422" i="22"/>
  <c r="R423" i="22"/>
  <c r="R424" i="22"/>
  <c r="R425" i="22"/>
  <c r="R426" i="22"/>
  <c r="R427" i="22"/>
  <c r="R428" i="22"/>
  <c r="R429" i="22"/>
  <c r="R430" i="22"/>
  <c r="R431" i="22"/>
  <c r="R432" i="22"/>
  <c r="R433" i="22"/>
  <c r="R434" i="22"/>
  <c r="R435" i="22"/>
  <c r="R436" i="22"/>
  <c r="R437" i="22"/>
  <c r="R438" i="22"/>
  <c r="R439" i="22"/>
  <c r="R440" i="22"/>
  <c r="R441" i="22"/>
  <c r="R442" i="22"/>
  <c r="R443" i="22"/>
  <c r="R444" i="22"/>
  <c r="R445" i="22"/>
  <c r="R446" i="22"/>
  <c r="R447" i="22"/>
  <c r="R448" i="22"/>
  <c r="R449" i="22"/>
  <c r="R450" i="22"/>
  <c r="R451" i="22"/>
  <c r="R452" i="22"/>
  <c r="R453" i="22"/>
  <c r="R454" i="22"/>
  <c r="R455" i="22"/>
  <c r="R456" i="22"/>
  <c r="R457" i="22"/>
  <c r="R458" i="22"/>
  <c r="R459" i="22"/>
  <c r="R460" i="22"/>
  <c r="R461" i="22"/>
  <c r="R462" i="22"/>
  <c r="R463" i="22"/>
  <c r="R464" i="22"/>
  <c r="R465" i="22"/>
  <c r="R466" i="22"/>
  <c r="R467" i="22"/>
  <c r="R468" i="22"/>
  <c r="R469" i="22"/>
  <c r="R470" i="22"/>
  <c r="R471" i="22"/>
  <c r="R472" i="22"/>
  <c r="R473" i="22"/>
  <c r="R474" i="22"/>
  <c r="R475" i="22"/>
  <c r="R476" i="22"/>
  <c r="R477" i="22"/>
  <c r="R478" i="22"/>
  <c r="R479" i="22"/>
  <c r="R480" i="22"/>
  <c r="R481" i="22"/>
  <c r="R482" i="22"/>
  <c r="R483" i="22"/>
  <c r="R484" i="22"/>
  <c r="R485" i="22"/>
  <c r="R486" i="22"/>
  <c r="R487" i="22"/>
  <c r="R488" i="22"/>
  <c r="R489" i="22"/>
  <c r="R490" i="22"/>
  <c r="R491" i="22"/>
  <c r="R492" i="22"/>
  <c r="R493" i="22"/>
  <c r="R494" i="22"/>
  <c r="R495" i="22"/>
  <c r="R496" i="22"/>
  <c r="R497" i="22"/>
  <c r="R498" i="22"/>
  <c r="R499" i="22"/>
  <c r="R500" i="22"/>
  <c r="R501" i="22"/>
  <c r="R502" i="22"/>
  <c r="R503" i="22"/>
  <c r="R504" i="22"/>
  <c r="R505" i="22"/>
  <c r="R506" i="22"/>
  <c r="R507" i="22"/>
  <c r="R508" i="22"/>
  <c r="R509" i="22"/>
  <c r="R510" i="22"/>
  <c r="R511" i="22"/>
  <c r="R512" i="22"/>
  <c r="R513" i="22"/>
  <c r="R514" i="22"/>
  <c r="R515" i="22"/>
  <c r="R516" i="22"/>
  <c r="R517" i="22"/>
  <c r="R518" i="22"/>
  <c r="R519" i="22"/>
  <c r="R520" i="22"/>
  <c r="R521" i="22"/>
  <c r="R522" i="22"/>
  <c r="R523" i="22"/>
  <c r="R524" i="22"/>
  <c r="R525" i="22"/>
  <c r="R526" i="22"/>
  <c r="R527" i="22"/>
  <c r="R528" i="22"/>
  <c r="R529" i="22"/>
  <c r="R530" i="22"/>
  <c r="R531" i="22"/>
  <c r="R532" i="22"/>
  <c r="R533" i="22"/>
  <c r="R534" i="22"/>
  <c r="R535" i="22"/>
  <c r="R536" i="22"/>
  <c r="R537" i="22"/>
  <c r="R538" i="22"/>
  <c r="R539" i="22"/>
  <c r="R540" i="22"/>
  <c r="R541" i="22"/>
  <c r="R542" i="22"/>
  <c r="R543" i="22"/>
  <c r="R544" i="22"/>
  <c r="R545" i="22"/>
  <c r="R546" i="22"/>
  <c r="R547" i="22"/>
  <c r="R548" i="22"/>
  <c r="R549" i="22"/>
  <c r="R550" i="22"/>
  <c r="R551" i="22"/>
  <c r="R552" i="22"/>
  <c r="R553" i="22"/>
  <c r="R554" i="22"/>
  <c r="R555" i="22"/>
  <c r="R556" i="22"/>
  <c r="R557" i="22"/>
  <c r="R558" i="22"/>
  <c r="R559" i="22"/>
  <c r="R560" i="22"/>
  <c r="R561" i="22"/>
  <c r="R562" i="22"/>
  <c r="R563" i="22"/>
  <c r="R564" i="22"/>
  <c r="R565" i="22"/>
  <c r="R566" i="22"/>
  <c r="R567" i="22"/>
  <c r="R568" i="22"/>
  <c r="R569" i="22"/>
  <c r="R570" i="22"/>
  <c r="R571" i="22"/>
  <c r="R572" i="22"/>
  <c r="R573" i="22"/>
  <c r="R574" i="22"/>
  <c r="R575" i="22"/>
  <c r="R576" i="22"/>
  <c r="R577" i="22"/>
  <c r="R578" i="22"/>
  <c r="R579" i="22"/>
  <c r="R580" i="22"/>
  <c r="R581" i="22"/>
  <c r="R582" i="22"/>
  <c r="R583" i="22"/>
  <c r="R584" i="22"/>
  <c r="R585" i="22"/>
  <c r="R586" i="22"/>
  <c r="R587" i="22"/>
  <c r="R588" i="22"/>
  <c r="R589" i="22"/>
  <c r="R590" i="22"/>
  <c r="R591" i="22"/>
  <c r="R592" i="22"/>
  <c r="R593" i="22"/>
  <c r="R594" i="22"/>
  <c r="R595" i="22"/>
  <c r="R596" i="22"/>
  <c r="R597" i="22"/>
  <c r="R598" i="22"/>
  <c r="R599" i="22"/>
  <c r="R600" i="22"/>
  <c r="R601" i="22"/>
  <c r="R602" i="22"/>
  <c r="R603" i="22"/>
  <c r="R604" i="22"/>
  <c r="R605" i="22"/>
  <c r="R606" i="22"/>
  <c r="R607" i="22"/>
  <c r="R608" i="22"/>
  <c r="R609" i="22"/>
  <c r="R610" i="22"/>
  <c r="R611" i="22"/>
  <c r="R612" i="22"/>
  <c r="R613" i="22"/>
  <c r="R614" i="22"/>
  <c r="R615" i="22"/>
  <c r="R616" i="22"/>
  <c r="R617" i="22"/>
  <c r="R618" i="22"/>
  <c r="R619" i="22"/>
  <c r="R620" i="22"/>
  <c r="R621" i="22"/>
  <c r="R622" i="22"/>
  <c r="R623" i="22"/>
  <c r="R624" i="22"/>
  <c r="R625" i="22"/>
  <c r="R626" i="22"/>
  <c r="R627" i="22"/>
  <c r="R628" i="22"/>
  <c r="R629" i="22"/>
  <c r="R630" i="22"/>
  <c r="R631" i="22"/>
  <c r="R632" i="22"/>
  <c r="R633" i="22"/>
  <c r="R634" i="22"/>
  <c r="R635" i="22"/>
  <c r="R636" i="22"/>
  <c r="R637" i="22"/>
  <c r="R638" i="22"/>
  <c r="R639" i="22"/>
  <c r="R640" i="22"/>
  <c r="R641" i="22"/>
  <c r="R642" i="22"/>
  <c r="R643" i="22"/>
  <c r="R644" i="22"/>
  <c r="R645" i="22"/>
  <c r="R646" i="22"/>
  <c r="R647" i="22"/>
  <c r="R648" i="22"/>
  <c r="R649" i="22"/>
  <c r="R650" i="22"/>
  <c r="R651" i="22"/>
  <c r="R652" i="22"/>
  <c r="R653" i="22"/>
  <c r="R654" i="22"/>
  <c r="R655" i="22"/>
  <c r="R656" i="22"/>
  <c r="R657" i="22"/>
  <c r="R658" i="22"/>
  <c r="R659" i="22"/>
  <c r="R660" i="22"/>
  <c r="R661" i="22"/>
  <c r="R662" i="22"/>
  <c r="R663" i="22"/>
  <c r="R664" i="22"/>
  <c r="R665" i="22"/>
  <c r="R666" i="22"/>
  <c r="R667" i="22"/>
  <c r="R668" i="22"/>
  <c r="R669" i="22"/>
  <c r="R670" i="22"/>
  <c r="R671" i="22"/>
  <c r="R672" i="22"/>
  <c r="R673" i="22"/>
  <c r="R674" i="22"/>
  <c r="R675" i="22"/>
  <c r="R676" i="22"/>
  <c r="R677" i="22"/>
  <c r="R678" i="22"/>
  <c r="R679" i="22"/>
  <c r="R680" i="22"/>
  <c r="R681" i="22"/>
  <c r="R682" i="22"/>
  <c r="R683" i="22"/>
  <c r="R684" i="22"/>
  <c r="R685" i="22"/>
  <c r="R686" i="22"/>
  <c r="R687" i="22"/>
  <c r="R688" i="22"/>
  <c r="R689" i="22"/>
  <c r="R690" i="22"/>
  <c r="R691" i="22"/>
  <c r="R692" i="22"/>
  <c r="R693" i="22"/>
  <c r="R694" i="22"/>
  <c r="R695" i="22"/>
  <c r="R696" i="22"/>
  <c r="R697" i="22"/>
  <c r="R698" i="22"/>
  <c r="R699" i="22"/>
  <c r="R700" i="22"/>
  <c r="R701" i="22"/>
  <c r="R702" i="22"/>
  <c r="R703" i="22"/>
  <c r="R704" i="22"/>
  <c r="R705" i="22"/>
  <c r="R706" i="22"/>
  <c r="R707" i="22"/>
  <c r="R708" i="22"/>
  <c r="R709" i="22"/>
  <c r="R710" i="22"/>
  <c r="R711" i="22"/>
  <c r="R712" i="22"/>
  <c r="R713" i="22"/>
  <c r="R714" i="22"/>
  <c r="R715" i="22"/>
  <c r="R716" i="22"/>
  <c r="R717" i="22"/>
  <c r="R718" i="22"/>
  <c r="R719" i="22"/>
  <c r="R720" i="22"/>
  <c r="R721" i="22"/>
  <c r="R722" i="22"/>
  <c r="R723" i="22"/>
  <c r="R724" i="22"/>
  <c r="R725" i="22"/>
  <c r="R726" i="22"/>
  <c r="R727" i="22"/>
  <c r="R728" i="22"/>
  <c r="R729" i="22"/>
  <c r="R730" i="22"/>
  <c r="R731" i="22"/>
  <c r="R732" i="22"/>
  <c r="R733" i="22"/>
  <c r="R734" i="22"/>
  <c r="R735" i="22"/>
  <c r="R736" i="22"/>
  <c r="R737" i="22"/>
  <c r="R738" i="22"/>
  <c r="R739" i="22"/>
  <c r="R740" i="22"/>
  <c r="R741" i="22"/>
  <c r="R742" i="22"/>
  <c r="R743" i="22"/>
  <c r="R744" i="22"/>
  <c r="R745" i="22"/>
  <c r="R746" i="22"/>
  <c r="R747" i="22"/>
  <c r="R748" i="22"/>
  <c r="R749" i="22"/>
  <c r="R750" i="22"/>
  <c r="R751" i="22"/>
  <c r="R752" i="22"/>
  <c r="R753" i="22"/>
  <c r="R754" i="22"/>
  <c r="R755" i="22"/>
  <c r="R756" i="22"/>
  <c r="R757" i="22"/>
  <c r="R758" i="22"/>
  <c r="R759" i="22"/>
  <c r="R760" i="22"/>
  <c r="R761" i="22"/>
  <c r="R762" i="22"/>
  <c r="R763" i="22"/>
  <c r="R764" i="22"/>
  <c r="R765" i="22"/>
  <c r="R766" i="22"/>
  <c r="R767" i="22"/>
  <c r="R768" i="22"/>
  <c r="R769" i="22"/>
  <c r="R770" i="22"/>
  <c r="R771" i="22"/>
  <c r="R772" i="22"/>
  <c r="R773" i="22"/>
  <c r="R774" i="22"/>
  <c r="R775" i="22"/>
  <c r="R776" i="22"/>
  <c r="R777" i="22"/>
  <c r="R778" i="22"/>
  <c r="R779" i="22"/>
  <c r="R780" i="22"/>
  <c r="R781" i="22"/>
  <c r="R782" i="22"/>
  <c r="R783" i="22"/>
  <c r="R784" i="22"/>
  <c r="R785" i="22"/>
  <c r="R786" i="22"/>
  <c r="R787" i="22"/>
  <c r="R788" i="22"/>
  <c r="R789" i="22"/>
  <c r="R790" i="22"/>
  <c r="R791" i="22"/>
  <c r="R792" i="22"/>
  <c r="R793" i="22"/>
  <c r="R794" i="22"/>
  <c r="R795" i="22"/>
  <c r="R796" i="22"/>
  <c r="R797" i="22"/>
  <c r="R798" i="22"/>
  <c r="R799" i="22"/>
  <c r="R800" i="22"/>
  <c r="R801" i="22"/>
  <c r="R802" i="22"/>
  <c r="R803" i="22"/>
  <c r="R804" i="22"/>
  <c r="R805" i="22"/>
  <c r="R806" i="22"/>
  <c r="R807" i="22"/>
  <c r="R808" i="22"/>
  <c r="R809" i="22"/>
  <c r="R810" i="22"/>
  <c r="R811" i="22"/>
  <c r="R812" i="22"/>
  <c r="R813" i="22"/>
  <c r="R814" i="22"/>
  <c r="R815" i="22"/>
  <c r="R816" i="22"/>
  <c r="R817" i="22"/>
  <c r="R818" i="22"/>
  <c r="R819" i="22"/>
  <c r="R820" i="22"/>
  <c r="R821" i="22"/>
  <c r="R822" i="22"/>
  <c r="R823" i="22"/>
  <c r="R824" i="22"/>
  <c r="R825" i="22"/>
  <c r="R826" i="22"/>
  <c r="R827" i="22"/>
  <c r="R828" i="22"/>
  <c r="R829" i="22"/>
  <c r="R830" i="22"/>
  <c r="R831" i="22"/>
  <c r="R832" i="22"/>
  <c r="R833" i="22"/>
  <c r="R834" i="22"/>
  <c r="R835" i="22"/>
  <c r="R836" i="22"/>
  <c r="R837" i="22"/>
  <c r="R838" i="22"/>
  <c r="R839" i="22"/>
  <c r="R840" i="22"/>
  <c r="R841" i="22"/>
  <c r="R842" i="22"/>
  <c r="R843" i="22"/>
  <c r="R844" i="22"/>
  <c r="R845" i="22"/>
  <c r="R846" i="22"/>
  <c r="R847" i="22"/>
  <c r="R848" i="22"/>
  <c r="R849" i="22"/>
  <c r="R850" i="22"/>
  <c r="R851" i="22"/>
  <c r="R852" i="22"/>
  <c r="R853" i="22"/>
  <c r="R854" i="22"/>
  <c r="R855" i="22"/>
  <c r="R856" i="22"/>
  <c r="R857" i="22"/>
  <c r="R858" i="22"/>
  <c r="R859" i="22"/>
  <c r="R860" i="22"/>
  <c r="R861" i="22"/>
  <c r="R862" i="22"/>
  <c r="R863" i="22"/>
  <c r="R864" i="22"/>
  <c r="R865" i="22"/>
  <c r="R866" i="22"/>
  <c r="R867" i="22"/>
  <c r="R868" i="22"/>
  <c r="R869" i="22"/>
  <c r="R870" i="22"/>
  <c r="R871" i="22"/>
  <c r="R872" i="22"/>
  <c r="R873" i="22"/>
  <c r="R874" i="22"/>
  <c r="R875" i="22"/>
  <c r="R876" i="22"/>
  <c r="R877" i="22"/>
  <c r="R878" i="22"/>
  <c r="R879" i="22"/>
  <c r="R880" i="22"/>
  <c r="R881" i="22"/>
  <c r="R882" i="22"/>
  <c r="R883" i="22"/>
  <c r="R884" i="22"/>
  <c r="R885" i="22"/>
  <c r="R886" i="22"/>
  <c r="R887" i="22"/>
  <c r="R888" i="22"/>
  <c r="R889" i="22"/>
  <c r="R890" i="22"/>
  <c r="R891" i="22"/>
  <c r="R892" i="22"/>
  <c r="R893" i="22"/>
  <c r="R894" i="22"/>
  <c r="R895" i="22"/>
  <c r="R896" i="22"/>
  <c r="R897" i="22"/>
  <c r="R898" i="22"/>
  <c r="R899" i="22"/>
  <c r="R900" i="22"/>
  <c r="R901" i="22"/>
  <c r="R902" i="22"/>
  <c r="R903" i="22"/>
  <c r="R904" i="22"/>
  <c r="R905" i="22"/>
  <c r="R906" i="22"/>
  <c r="R907" i="22"/>
  <c r="R908" i="22"/>
  <c r="R909" i="22"/>
  <c r="R910" i="22"/>
  <c r="R911" i="22"/>
  <c r="R912" i="22"/>
  <c r="R913" i="22"/>
  <c r="R914" i="22"/>
  <c r="R915" i="22"/>
  <c r="R916" i="22"/>
  <c r="R917" i="22"/>
  <c r="R918" i="22"/>
  <c r="R919" i="22"/>
  <c r="R920" i="22"/>
  <c r="R921" i="22"/>
  <c r="R922" i="22"/>
  <c r="R923" i="22"/>
  <c r="R924" i="22"/>
  <c r="R925" i="22"/>
  <c r="R926" i="22"/>
  <c r="R927" i="22"/>
  <c r="R928" i="22"/>
  <c r="R929" i="22"/>
  <c r="R930" i="22"/>
  <c r="R931" i="22"/>
  <c r="R932" i="22"/>
  <c r="R933" i="22"/>
  <c r="R934" i="22"/>
  <c r="R935" i="22"/>
  <c r="R936" i="22"/>
  <c r="R937" i="22"/>
  <c r="R938" i="22"/>
  <c r="R939" i="22"/>
  <c r="R940" i="22"/>
  <c r="R941" i="22"/>
  <c r="R942" i="22"/>
  <c r="R943" i="22"/>
  <c r="R944" i="22"/>
  <c r="Q3" i="22"/>
  <c r="Q4" i="22"/>
  <c r="Q5" i="22"/>
  <c r="Q6" i="22"/>
  <c r="Q7" i="22"/>
  <c r="Q8" i="22"/>
  <c r="Q9" i="22"/>
  <c r="Q10" i="22"/>
  <c r="Q11" i="22"/>
  <c r="Q12" i="22"/>
  <c r="Q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6" i="22"/>
  <c r="Q27" i="22"/>
  <c r="Q28" i="22"/>
  <c r="Q29" i="22"/>
  <c r="Q30" i="22"/>
  <c r="Q31" i="22"/>
  <c r="Q32" i="22"/>
  <c r="Q33" i="22"/>
  <c r="Q34" i="22"/>
  <c r="Q35" i="22"/>
  <c r="Q36" i="22"/>
  <c r="Q37" i="22"/>
  <c r="Q38" i="22"/>
  <c r="Q39" i="22"/>
  <c r="Q40" i="22"/>
  <c r="Q41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4" i="22"/>
  <c r="Q55" i="22"/>
  <c r="Q56" i="22"/>
  <c r="Q57" i="22"/>
  <c r="Q58" i="22"/>
  <c r="Q59" i="22"/>
  <c r="Q60" i="22"/>
  <c r="Q61" i="22"/>
  <c r="Q62" i="22"/>
  <c r="Q63" i="22"/>
  <c r="Q64" i="22"/>
  <c r="Q65" i="22"/>
  <c r="Q66" i="22"/>
  <c r="Q67" i="22"/>
  <c r="Q68" i="22"/>
  <c r="Q69" i="22"/>
  <c r="Q70" i="22"/>
  <c r="Q71" i="22"/>
  <c r="Q72" i="22"/>
  <c r="Q73" i="22"/>
  <c r="Q74" i="22"/>
  <c r="Q75" i="22"/>
  <c r="Q76" i="22"/>
  <c r="Q77" i="22"/>
  <c r="Q78" i="22"/>
  <c r="Q79" i="22"/>
  <c r="Q80" i="22"/>
  <c r="Q81" i="22"/>
  <c r="Q82" i="22"/>
  <c r="Q83" i="22"/>
  <c r="Q84" i="22"/>
  <c r="Q85" i="22"/>
  <c r="Q86" i="22"/>
  <c r="Q87" i="22"/>
  <c r="Q88" i="22"/>
  <c r="Q89" i="22"/>
  <c r="Q90" i="22"/>
  <c r="Q91" i="22"/>
  <c r="Q92" i="22"/>
  <c r="Q93" i="22"/>
  <c r="Q94" i="22"/>
  <c r="Q95" i="22"/>
  <c r="Q96" i="22"/>
  <c r="Q97" i="22"/>
  <c r="Q98" i="22"/>
  <c r="Q99" i="22"/>
  <c r="Q100" i="22"/>
  <c r="Q101" i="22"/>
  <c r="Q102" i="22"/>
  <c r="Q103" i="22"/>
  <c r="Q104" i="22"/>
  <c r="Q105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Q118" i="22"/>
  <c r="Q119" i="22"/>
  <c r="Q120" i="22"/>
  <c r="Q121" i="22"/>
  <c r="Q122" i="22"/>
  <c r="Q123" i="22"/>
  <c r="Q124" i="22"/>
  <c r="Q125" i="22"/>
  <c r="Q126" i="22"/>
  <c r="Q127" i="22"/>
  <c r="Q128" i="22"/>
  <c r="Q129" i="22"/>
  <c r="Q130" i="22"/>
  <c r="Q131" i="22"/>
  <c r="Q132" i="22"/>
  <c r="Q133" i="22"/>
  <c r="Q134" i="22"/>
  <c r="Q135" i="22"/>
  <c r="Q136" i="22"/>
  <c r="Q137" i="22"/>
  <c r="Q138" i="22"/>
  <c r="Q139" i="22"/>
  <c r="Q140" i="22"/>
  <c r="Q141" i="22"/>
  <c r="Q142" i="22"/>
  <c r="Q143" i="22"/>
  <c r="Q144" i="22"/>
  <c r="Q145" i="22"/>
  <c r="Q146" i="22"/>
  <c r="Q147" i="22"/>
  <c r="Q148" i="22"/>
  <c r="Q149" i="22"/>
  <c r="Q150" i="22"/>
  <c r="Q151" i="22"/>
  <c r="Q152" i="22"/>
  <c r="Q153" i="22"/>
  <c r="Q154" i="22"/>
  <c r="Q155" i="22"/>
  <c r="Q156" i="22"/>
  <c r="Q157" i="22"/>
  <c r="Q158" i="22"/>
  <c r="Q159" i="22"/>
  <c r="Q160" i="22"/>
  <c r="Q161" i="22"/>
  <c r="Q162" i="22"/>
  <c r="Q163" i="22"/>
  <c r="Q164" i="22"/>
  <c r="Q165" i="22"/>
  <c r="Q166" i="22"/>
  <c r="Q167" i="22"/>
  <c r="Q168" i="22"/>
  <c r="Q169" i="22"/>
  <c r="Q170" i="22"/>
  <c r="Q171" i="22"/>
  <c r="Q172" i="22"/>
  <c r="Q173" i="22"/>
  <c r="Q174" i="22"/>
  <c r="Q175" i="22"/>
  <c r="Q176" i="22"/>
  <c r="Q177" i="22"/>
  <c r="Q178" i="22"/>
  <c r="Q179" i="22"/>
  <c r="Q180" i="22"/>
  <c r="Q181" i="22"/>
  <c r="Q182" i="22"/>
  <c r="Q183" i="22"/>
  <c r="Q184" i="22"/>
  <c r="Q185" i="22"/>
  <c r="Q186" i="22"/>
  <c r="Q187" i="22"/>
  <c r="Q188" i="22"/>
  <c r="Q189" i="22"/>
  <c r="Q190" i="22"/>
  <c r="Q191" i="22"/>
  <c r="Q192" i="22"/>
  <c r="Q193" i="22"/>
  <c r="Q194" i="22"/>
  <c r="Q195" i="22"/>
  <c r="Q196" i="22"/>
  <c r="Q197" i="22"/>
  <c r="Q198" i="22"/>
  <c r="Q199" i="22"/>
  <c r="Q200" i="22"/>
  <c r="Q201" i="22"/>
  <c r="Q202" i="22"/>
  <c r="Q203" i="22"/>
  <c r="Q204" i="22"/>
  <c r="Q205" i="22"/>
  <c r="Q206" i="22"/>
  <c r="Q207" i="22"/>
  <c r="Q208" i="22"/>
  <c r="Q209" i="22"/>
  <c r="Q210" i="22"/>
  <c r="Q211" i="22"/>
  <c r="Q212" i="22"/>
  <c r="Q213" i="22"/>
  <c r="Q214" i="22"/>
  <c r="Q215" i="22"/>
  <c r="Q216" i="22"/>
  <c r="Q217" i="22"/>
  <c r="Q218" i="22"/>
  <c r="Q219" i="22"/>
  <c r="Q220" i="22"/>
  <c r="Q221" i="22"/>
  <c r="Q222" i="22"/>
  <c r="Q223" i="22"/>
  <c r="Q224" i="22"/>
  <c r="Q225" i="22"/>
  <c r="Q226" i="22"/>
  <c r="Q227" i="22"/>
  <c r="Q228" i="22"/>
  <c r="Q229" i="22"/>
  <c r="Q230" i="22"/>
  <c r="Q231" i="22"/>
  <c r="Q232" i="22"/>
  <c r="Q233" i="22"/>
  <c r="Q234" i="22"/>
  <c r="Q235" i="22"/>
  <c r="Q236" i="22"/>
  <c r="Q237" i="22"/>
  <c r="Q238" i="22"/>
  <c r="Q239" i="22"/>
  <c r="Q240" i="22"/>
  <c r="Q241" i="22"/>
  <c r="Q242" i="22"/>
  <c r="Q243" i="22"/>
  <c r="Q244" i="22"/>
  <c r="Q245" i="22"/>
  <c r="Q246" i="22"/>
  <c r="Q247" i="22"/>
  <c r="Q248" i="22"/>
  <c r="Q249" i="22"/>
  <c r="Q250" i="22"/>
  <c r="Q251" i="22"/>
  <c r="Q252" i="22"/>
  <c r="Q253" i="22"/>
  <c r="Q254" i="22"/>
  <c r="Q255" i="22"/>
  <c r="Q256" i="22"/>
  <c r="Q257" i="22"/>
  <c r="Q258" i="22"/>
  <c r="Q259" i="22"/>
  <c r="Q260" i="22"/>
  <c r="Q261" i="22"/>
  <c r="Q262" i="22"/>
  <c r="Q263" i="22"/>
  <c r="Q264" i="22"/>
  <c r="Q265" i="22"/>
  <c r="Q266" i="22"/>
  <c r="Q267" i="22"/>
  <c r="Q268" i="22"/>
  <c r="Q269" i="22"/>
  <c r="Q270" i="22"/>
  <c r="Q271" i="22"/>
  <c r="Q272" i="22"/>
  <c r="Q273" i="22"/>
  <c r="Q274" i="22"/>
  <c r="Q275" i="22"/>
  <c r="Q276" i="22"/>
  <c r="Q277" i="22"/>
  <c r="Q278" i="22"/>
  <c r="Q279" i="22"/>
  <c r="Q280" i="22"/>
  <c r="Q281" i="22"/>
  <c r="Q282" i="22"/>
  <c r="Q283" i="22"/>
  <c r="Q284" i="22"/>
  <c r="Q285" i="22"/>
  <c r="Q286" i="22"/>
  <c r="Q287" i="22"/>
  <c r="Q288" i="22"/>
  <c r="Q289" i="22"/>
  <c r="Q290" i="22"/>
  <c r="Q291" i="22"/>
  <c r="Q292" i="22"/>
  <c r="Q293" i="22"/>
  <c r="Q294" i="22"/>
  <c r="Q295" i="22"/>
  <c r="Q296" i="22"/>
  <c r="Q297" i="22"/>
  <c r="Q298" i="22"/>
  <c r="Q299" i="22"/>
  <c r="Q300" i="22"/>
  <c r="Q301" i="22"/>
  <c r="Q302" i="22"/>
  <c r="Q303" i="22"/>
  <c r="Q304" i="22"/>
  <c r="Q305" i="22"/>
  <c r="Q306" i="22"/>
  <c r="Q307" i="22"/>
  <c r="Q308" i="22"/>
  <c r="Q309" i="22"/>
  <c r="Q310" i="22"/>
  <c r="Q311" i="22"/>
  <c r="Q312" i="22"/>
  <c r="Q313" i="22"/>
  <c r="Q314" i="22"/>
  <c r="Q315" i="22"/>
  <c r="Q316" i="22"/>
  <c r="Q317" i="22"/>
  <c r="Q318" i="22"/>
  <c r="Q319" i="22"/>
  <c r="Q320" i="22"/>
  <c r="Q321" i="22"/>
  <c r="Q322" i="22"/>
  <c r="Q323" i="22"/>
  <c r="Q324" i="22"/>
  <c r="Q325" i="22"/>
  <c r="Q326" i="22"/>
  <c r="Q327" i="22"/>
  <c r="Q328" i="22"/>
  <c r="Q329" i="22"/>
  <c r="Q330" i="22"/>
  <c r="Q331" i="22"/>
  <c r="Q332" i="22"/>
  <c r="Q333" i="22"/>
  <c r="Q334" i="22"/>
  <c r="Q335" i="22"/>
  <c r="Q336" i="22"/>
  <c r="Q337" i="22"/>
  <c r="Q338" i="22"/>
  <c r="Q339" i="22"/>
  <c r="Q340" i="22"/>
  <c r="Q341" i="22"/>
  <c r="Q342" i="22"/>
  <c r="Q343" i="22"/>
  <c r="Q344" i="22"/>
  <c r="Q345" i="22"/>
  <c r="Q346" i="22"/>
  <c r="Q347" i="22"/>
  <c r="Q348" i="22"/>
  <c r="Q349" i="22"/>
  <c r="Q350" i="22"/>
  <c r="Q351" i="22"/>
  <c r="Q352" i="22"/>
  <c r="Q353" i="22"/>
  <c r="Q354" i="22"/>
  <c r="Q355" i="22"/>
  <c r="Q356" i="22"/>
  <c r="Q357" i="22"/>
  <c r="Q358" i="22"/>
  <c r="Q359" i="22"/>
  <c r="Q360" i="22"/>
  <c r="Q361" i="22"/>
  <c r="Q362" i="22"/>
  <c r="Q363" i="22"/>
  <c r="Q364" i="22"/>
  <c r="Q365" i="22"/>
  <c r="Q366" i="22"/>
  <c r="Q367" i="22"/>
  <c r="Q368" i="22"/>
  <c r="Q369" i="22"/>
  <c r="Q370" i="22"/>
  <c r="Q371" i="22"/>
  <c r="Q372" i="22"/>
  <c r="Q373" i="22"/>
  <c r="Q374" i="22"/>
  <c r="Q375" i="22"/>
  <c r="Q376" i="22"/>
  <c r="Q377" i="22"/>
  <c r="Q378" i="22"/>
  <c r="Q379" i="22"/>
  <c r="Q380" i="22"/>
  <c r="Q381" i="22"/>
  <c r="Q382" i="22"/>
  <c r="Q383" i="22"/>
  <c r="Q384" i="22"/>
  <c r="Q385" i="22"/>
  <c r="Q386" i="22"/>
  <c r="Q387" i="22"/>
  <c r="Q388" i="22"/>
  <c r="Q389" i="22"/>
  <c r="Q390" i="22"/>
  <c r="Q391" i="22"/>
  <c r="Q392" i="22"/>
  <c r="Q393" i="22"/>
  <c r="Q394" i="22"/>
  <c r="Q395" i="22"/>
  <c r="Q396" i="22"/>
  <c r="Q397" i="22"/>
  <c r="Q398" i="22"/>
  <c r="Q399" i="22"/>
  <c r="Q400" i="22"/>
  <c r="Q401" i="22"/>
  <c r="Q402" i="22"/>
  <c r="Q403" i="22"/>
  <c r="Q404" i="22"/>
  <c r="Q405" i="22"/>
  <c r="Q406" i="22"/>
  <c r="Q407" i="22"/>
  <c r="Q408" i="22"/>
  <c r="Q409" i="22"/>
  <c r="Q410" i="22"/>
  <c r="Q411" i="22"/>
  <c r="Q412" i="22"/>
  <c r="Q413" i="22"/>
  <c r="Q414" i="22"/>
  <c r="Q415" i="22"/>
  <c r="Q416" i="22"/>
  <c r="Q417" i="22"/>
  <c r="Q418" i="22"/>
  <c r="Q419" i="22"/>
  <c r="Q420" i="22"/>
  <c r="Q421" i="22"/>
  <c r="Q422" i="22"/>
  <c r="Q423" i="22"/>
  <c r="Q424" i="22"/>
  <c r="Q425" i="22"/>
  <c r="Q426" i="22"/>
  <c r="Q427" i="22"/>
  <c r="Q428" i="22"/>
  <c r="Q429" i="22"/>
  <c r="Q430" i="22"/>
  <c r="Q431" i="22"/>
  <c r="Q432" i="22"/>
  <c r="Q433" i="22"/>
  <c r="Q434" i="22"/>
  <c r="Q435" i="22"/>
  <c r="Q436" i="22"/>
  <c r="Q437" i="22"/>
  <c r="Q438" i="22"/>
  <c r="Q439" i="22"/>
  <c r="Q440" i="22"/>
  <c r="Q441" i="22"/>
  <c r="Q442" i="22"/>
  <c r="Q443" i="22"/>
  <c r="Q444" i="22"/>
  <c r="Q445" i="22"/>
  <c r="Q446" i="22"/>
  <c r="Q447" i="22"/>
  <c r="Q448" i="22"/>
  <c r="Q449" i="22"/>
  <c r="Q450" i="22"/>
  <c r="Q451" i="22"/>
  <c r="Q452" i="22"/>
  <c r="Q453" i="22"/>
  <c r="Q454" i="22"/>
  <c r="Q455" i="22"/>
  <c r="Q456" i="22"/>
  <c r="Q457" i="22"/>
  <c r="Q458" i="22"/>
  <c r="Q459" i="22"/>
  <c r="Q460" i="22"/>
  <c r="Q461" i="22"/>
  <c r="Q462" i="22"/>
  <c r="Q463" i="22"/>
  <c r="Q464" i="22"/>
  <c r="Q465" i="22"/>
  <c r="Q466" i="22"/>
  <c r="Q467" i="22"/>
  <c r="Q468" i="22"/>
  <c r="Q469" i="22"/>
  <c r="Q470" i="22"/>
  <c r="Q471" i="22"/>
  <c r="Q472" i="22"/>
  <c r="Q473" i="22"/>
  <c r="Q474" i="22"/>
  <c r="Q475" i="22"/>
  <c r="Q476" i="22"/>
  <c r="Q477" i="22"/>
  <c r="Q478" i="22"/>
  <c r="Q479" i="22"/>
  <c r="Q480" i="22"/>
  <c r="Q481" i="22"/>
  <c r="Q482" i="22"/>
  <c r="Q483" i="22"/>
  <c r="Q484" i="22"/>
  <c r="Q485" i="22"/>
  <c r="Q486" i="22"/>
  <c r="Q487" i="22"/>
  <c r="Q488" i="22"/>
  <c r="Q489" i="22"/>
  <c r="Q490" i="22"/>
  <c r="Q491" i="22"/>
  <c r="Q492" i="22"/>
  <c r="Q493" i="22"/>
  <c r="Q494" i="22"/>
  <c r="Q495" i="22"/>
  <c r="Q496" i="22"/>
  <c r="Q497" i="22"/>
  <c r="Q498" i="22"/>
  <c r="Q499" i="22"/>
  <c r="Q500" i="22"/>
  <c r="Q501" i="22"/>
  <c r="Q502" i="22"/>
  <c r="Q503" i="22"/>
  <c r="Q504" i="22"/>
  <c r="Q505" i="22"/>
  <c r="Q506" i="22"/>
  <c r="Q507" i="22"/>
  <c r="Q508" i="22"/>
  <c r="Q509" i="22"/>
  <c r="Q510" i="22"/>
  <c r="Q511" i="22"/>
  <c r="Q512" i="22"/>
  <c r="Q513" i="22"/>
  <c r="Q514" i="22"/>
  <c r="Q515" i="22"/>
  <c r="Q516" i="22"/>
  <c r="Q517" i="22"/>
  <c r="Q518" i="22"/>
  <c r="Q519" i="22"/>
  <c r="Q520" i="22"/>
  <c r="Q521" i="22"/>
  <c r="Q522" i="22"/>
  <c r="Q523" i="22"/>
  <c r="Q524" i="22"/>
  <c r="Q525" i="22"/>
  <c r="Q526" i="22"/>
  <c r="Q527" i="22"/>
  <c r="Q528" i="22"/>
  <c r="Q529" i="22"/>
  <c r="Q530" i="22"/>
  <c r="Q531" i="22"/>
  <c r="Q532" i="22"/>
  <c r="Q533" i="22"/>
  <c r="Q534" i="22"/>
  <c r="Q535" i="22"/>
  <c r="Q536" i="22"/>
  <c r="Q537" i="22"/>
  <c r="Q538" i="22"/>
  <c r="Q539" i="22"/>
  <c r="Q540" i="22"/>
  <c r="Q541" i="22"/>
  <c r="Q542" i="22"/>
  <c r="Q543" i="22"/>
  <c r="Q544" i="22"/>
  <c r="Q545" i="22"/>
  <c r="Q546" i="22"/>
  <c r="Q547" i="22"/>
  <c r="Q548" i="22"/>
  <c r="Q549" i="22"/>
  <c r="Q550" i="22"/>
  <c r="Q551" i="22"/>
  <c r="Q552" i="22"/>
  <c r="Q553" i="22"/>
  <c r="Q554" i="22"/>
  <c r="Q555" i="22"/>
  <c r="Q556" i="22"/>
  <c r="Q557" i="22"/>
  <c r="Q558" i="22"/>
  <c r="Q559" i="22"/>
  <c r="Q560" i="22"/>
  <c r="Q561" i="22"/>
  <c r="Q562" i="22"/>
  <c r="Q563" i="22"/>
  <c r="Q564" i="22"/>
  <c r="Q565" i="22"/>
  <c r="Q566" i="22"/>
  <c r="Q567" i="22"/>
  <c r="Q568" i="22"/>
  <c r="Q569" i="22"/>
  <c r="Q570" i="22"/>
  <c r="Q571" i="22"/>
  <c r="Q572" i="22"/>
  <c r="Q573" i="22"/>
  <c r="Q574" i="22"/>
  <c r="Q575" i="22"/>
  <c r="Q576" i="22"/>
  <c r="Q577" i="22"/>
  <c r="Q578" i="22"/>
  <c r="Q579" i="22"/>
  <c r="Q580" i="22"/>
  <c r="Q581" i="22"/>
  <c r="Q582" i="22"/>
  <c r="Q583" i="22"/>
  <c r="Q584" i="22"/>
  <c r="Q585" i="22"/>
  <c r="Q586" i="22"/>
  <c r="Q587" i="22"/>
  <c r="Q588" i="22"/>
  <c r="Q589" i="22"/>
  <c r="Q590" i="22"/>
  <c r="Q591" i="22"/>
  <c r="Q592" i="22"/>
  <c r="Q593" i="22"/>
  <c r="Q594" i="22"/>
  <c r="Q595" i="22"/>
  <c r="Q596" i="22"/>
  <c r="Q597" i="22"/>
  <c r="Q598" i="22"/>
  <c r="Q599" i="22"/>
  <c r="Q600" i="22"/>
  <c r="Q601" i="22"/>
  <c r="Q602" i="22"/>
  <c r="Q603" i="22"/>
  <c r="Q604" i="22"/>
  <c r="Q605" i="22"/>
  <c r="Q606" i="22"/>
  <c r="Q607" i="22"/>
  <c r="Q608" i="22"/>
  <c r="Q609" i="22"/>
  <c r="Q610" i="22"/>
  <c r="Q611" i="22"/>
  <c r="Q612" i="22"/>
  <c r="Q613" i="22"/>
  <c r="Q614" i="22"/>
  <c r="Q615" i="22"/>
  <c r="Q616" i="22"/>
  <c r="Q617" i="22"/>
  <c r="Q618" i="22"/>
  <c r="Q619" i="22"/>
  <c r="Q620" i="22"/>
  <c r="Q621" i="22"/>
  <c r="Q622" i="22"/>
  <c r="Q623" i="22"/>
  <c r="Q624" i="22"/>
  <c r="Q625" i="22"/>
  <c r="Q626" i="22"/>
  <c r="Q627" i="22"/>
  <c r="Q628" i="22"/>
  <c r="Q629" i="22"/>
  <c r="Q630" i="22"/>
  <c r="Q631" i="22"/>
  <c r="Q632" i="22"/>
  <c r="Q633" i="22"/>
  <c r="Q634" i="22"/>
  <c r="Q635" i="22"/>
  <c r="Q636" i="22"/>
  <c r="Q637" i="22"/>
  <c r="Q638" i="22"/>
  <c r="Q639" i="22"/>
  <c r="Q640" i="22"/>
  <c r="Q641" i="22"/>
  <c r="Q642" i="22"/>
  <c r="Q643" i="22"/>
  <c r="Q644" i="22"/>
  <c r="Q645" i="22"/>
  <c r="Q646" i="22"/>
  <c r="Q647" i="22"/>
  <c r="Q648" i="22"/>
  <c r="Q649" i="22"/>
  <c r="Q650" i="22"/>
  <c r="Q651" i="22"/>
  <c r="Q652" i="22"/>
  <c r="Q653" i="22"/>
  <c r="Q654" i="22"/>
  <c r="Q655" i="22"/>
  <c r="Q656" i="22"/>
  <c r="Q657" i="22"/>
  <c r="Q658" i="22"/>
  <c r="Q659" i="22"/>
  <c r="Q660" i="22"/>
  <c r="Q661" i="22"/>
  <c r="Q662" i="22"/>
  <c r="Q663" i="22"/>
  <c r="Q664" i="22"/>
  <c r="Q665" i="22"/>
  <c r="Q666" i="22"/>
  <c r="Q667" i="22"/>
  <c r="Q668" i="22"/>
  <c r="Q669" i="22"/>
  <c r="Q670" i="22"/>
  <c r="Q671" i="22"/>
  <c r="Q672" i="22"/>
  <c r="Q673" i="22"/>
  <c r="Q674" i="22"/>
  <c r="Q675" i="22"/>
  <c r="Q676" i="22"/>
  <c r="Q677" i="22"/>
  <c r="Q678" i="22"/>
  <c r="Q679" i="22"/>
  <c r="Q680" i="22"/>
  <c r="Q681" i="22"/>
  <c r="Q682" i="22"/>
  <c r="Q683" i="22"/>
  <c r="Q684" i="22"/>
  <c r="Q685" i="22"/>
  <c r="Q686" i="22"/>
  <c r="Q687" i="22"/>
  <c r="Q688" i="22"/>
  <c r="Q689" i="22"/>
  <c r="Q690" i="22"/>
  <c r="Q691" i="22"/>
  <c r="Q692" i="22"/>
  <c r="Q693" i="22"/>
  <c r="Q694" i="22"/>
  <c r="Q695" i="22"/>
  <c r="Q696" i="22"/>
  <c r="Q697" i="22"/>
  <c r="Q698" i="22"/>
  <c r="Q699" i="22"/>
  <c r="Q700" i="22"/>
  <c r="Q701" i="22"/>
  <c r="Q702" i="22"/>
  <c r="Q703" i="22"/>
  <c r="Q704" i="22"/>
  <c r="Q705" i="22"/>
  <c r="Q706" i="22"/>
  <c r="Q707" i="22"/>
  <c r="Q708" i="22"/>
  <c r="Q709" i="22"/>
  <c r="Q710" i="22"/>
  <c r="Q711" i="22"/>
  <c r="Q712" i="22"/>
  <c r="Q713" i="22"/>
  <c r="Q714" i="22"/>
  <c r="Q715" i="22"/>
  <c r="Q716" i="22"/>
  <c r="Q717" i="22"/>
  <c r="Q718" i="22"/>
  <c r="Q719" i="22"/>
  <c r="Q720" i="22"/>
  <c r="Q721" i="22"/>
  <c r="Q722" i="22"/>
  <c r="Q723" i="22"/>
  <c r="Q724" i="22"/>
  <c r="Q725" i="22"/>
  <c r="Q726" i="22"/>
  <c r="Q727" i="22"/>
  <c r="Q728" i="22"/>
  <c r="Q729" i="22"/>
  <c r="Q730" i="22"/>
  <c r="Q731" i="22"/>
  <c r="Q732" i="22"/>
  <c r="Q733" i="22"/>
  <c r="Q734" i="22"/>
  <c r="Q735" i="22"/>
  <c r="Q736" i="22"/>
  <c r="Q737" i="22"/>
  <c r="Q738" i="22"/>
  <c r="Q739" i="22"/>
  <c r="Q740" i="22"/>
  <c r="Q741" i="22"/>
  <c r="Q742" i="22"/>
  <c r="Q743" i="22"/>
  <c r="Q744" i="22"/>
  <c r="Q745" i="22"/>
  <c r="Q746" i="22"/>
  <c r="Q747" i="22"/>
  <c r="Q748" i="22"/>
  <c r="Q749" i="22"/>
  <c r="Q750" i="22"/>
  <c r="Q751" i="22"/>
  <c r="Q752" i="22"/>
  <c r="Q753" i="22"/>
  <c r="Q754" i="22"/>
  <c r="Q755" i="22"/>
  <c r="Q756" i="22"/>
  <c r="Q757" i="22"/>
  <c r="Q758" i="22"/>
  <c r="Q759" i="22"/>
  <c r="Q760" i="22"/>
  <c r="Q761" i="22"/>
  <c r="Q762" i="22"/>
  <c r="Q763" i="22"/>
  <c r="Q764" i="22"/>
  <c r="Q765" i="22"/>
  <c r="Q766" i="22"/>
  <c r="Q767" i="22"/>
  <c r="Q768" i="22"/>
  <c r="Q769" i="22"/>
  <c r="Q770" i="22"/>
  <c r="Q771" i="22"/>
  <c r="Q772" i="22"/>
  <c r="Q773" i="22"/>
  <c r="Q774" i="22"/>
  <c r="Q775" i="22"/>
  <c r="Q776" i="22"/>
  <c r="Q777" i="22"/>
  <c r="Q778" i="22"/>
  <c r="Q779" i="22"/>
  <c r="Q780" i="22"/>
  <c r="Q781" i="22"/>
  <c r="Q782" i="22"/>
  <c r="Q783" i="22"/>
  <c r="Q784" i="22"/>
  <c r="Q785" i="22"/>
  <c r="Q786" i="22"/>
  <c r="Q787" i="22"/>
  <c r="Q788" i="22"/>
  <c r="Q789" i="22"/>
  <c r="Q790" i="22"/>
  <c r="Q791" i="22"/>
  <c r="Q792" i="22"/>
  <c r="Q793" i="22"/>
  <c r="Q794" i="22"/>
  <c r="Q795" i="22"/>
  <c r="Q796" i="22"/>
  <c r="Q797" i="22"/>
  <c r="Q798" i="22"/>
  <c r="Q799" i="22"/>
  <c r="Q800" i="22"/>
  <c r="Q801" i="22"/>
  <c r="Q802" i="22"/>
  <c r="Q803" i="22"/>
  <c r="Q804" i="22"/>
  <c r="Q805" i="22"/>
  <c r="Q806" i="22"/>
  <c r="Q807" i="22"/>
  <c r="Q808" i="22"/>
  <c r="Q809" i="22"/>
  <c r="Q810" i="22"/>
  <c r="Q811" i="22"/>
  <c r="Q812" i="22"/>
  <c r="Q813" i="22"/>
  <c r="Q814" i="22"/>
  <c r="Q815" i="22"/>
  <c r="Q816" i="22"/>
  <c r="Q817" i="22"/>
  <c r="Q818" i="22"/>
  <c r="Q819" i="22"/>
  <c r="Q820" i="22"/>
  <c r="Q821" i="22"/>
  <c r="Q822" i="22"/>
  <c r="Q823" i="22"/>
  <c r="Q824" i="22"/>
  <c r="Q825" i="22"/>
  <c r="Q826" i="22"/>
  <c r="Q827" i="22"/>
  <c r="Q828" i="22"/>
  <c r="Q829" i="22"/>
  <c r="Q830" i="22"/>
  <c r="Q831" i="22"/>
  <c r="Q832" i="22"/>
  <c r="Q833" i="22"/>
  <c r="Q834" i="22"/>
  <c r="Q835" i="22"/>
  <c r="Q836" i="22"/>
  <c r="Q837" i="22"/>
  <c r="Q838" i="22"/>
  <c r="Q839" i="22"/>
  <c r="Q840" i="22"/>
  <c r="Q841" i="22"/>
  <c r="Q842" i="22"/>
  <c r="Q843" i="22"/>
  <c r="Q844" i="22"/>
  <c r="Q845" i="22"/>
  <c r="Q846" i="22"/>
  <c r="Q847" i="22"/>
  <c r="Q848" i="22"/>
  <c r="Q849" i="22"/>
  <c r="Q850" i="22"/>
  <c r="Q851" i="22"/>
  <c r="Q852" i="22"/>
  <c r="Q853" i="22"/>
  <c r="Q854" i="22"/>
  <c r="Q855" i="22"/>
  <c r="Q856" i="22"/>
  <c r="Q857" i="22"/>
  <c r="Q858" i="22"/>
  <c r="Q859" i="22"/>
  <c r="Q860" i="22"/>
  <c r="Q861" i="22"/>
  <c r="Q862" i="22"/>
  <c r="Q863" i="22"/>
  <c r="Q864" i="22"/>
  <c r="Q865" i="22"/>
  <c r="Q866" i="22"/>
  <c r="Q867" i="22"/>
  <c r="Q868" i="22"/>
  <c r="Q869" i="22"/>
  <c r="Q870" i="22"/>
  <c r="Q871" i="22"/>
  <c r="Q872" i="22"/>
  <c r="Q873" i="22"/>
  <c r="Q874" i="22"/>
  <c r="Q875" i="22"/>
  <c r="Q876" i="22"/>
  <c r="Q877" i="22"/>
  <c r="Q878" i="22"/>
  <c r="Q879" i="22"/>
  <c r="Q880" i="22"/>
  <c r="Q881" i="22"/>
  <c r="Q882" i="22"/>
  <c r="Q883" i="22"/>
  <c r="Q884" i="22"/>
  <c r="Q885" i="22"/>
  <c r="Q886" i="22"/>
  <c r="Q887" i="22"/>
  <c r="Q888" i="22"/>
  <c r="Q889" i="22"/>
  <c r="Q890" i="22"/>
  <c r="Q891" i="22"/>
  <c r="Q892" i="22"/>
  <c r="Q893" i="22"/>
  <c r="Q894" i="22"/>
  <c r="Q895" i="22"/>
  <c r="Q896" i="22"/>
  <c r="Q897" i="22"/>
  <c r="Q898" i="22"/>
  <c r="Q899" i="22"/>
  <c r="Q900" i="22"/>
  <c r="Q901" i="22"/>
  <c r="Q902" i="22"/>
  <c r="Q903" i="22"/>
  <c r="Q904" i="22"/>
  <c r="Q905" i="22"/>
  <c r="Q906" i="22"/>
  <c r="Q907" i="22"/>
  <c r="Q908" i="22"/>
  <c r="Q909" i="22"/>
  <c r="Q910" i="22"/>
  <c r="Q911" i="22"/>
  <c r="Q912" i="22"/>
  <c r="Q913" i="22"/>
  <c r="Q914" i="22"/>
  <c r="Q915" i="22"/>
  <c r="Q916" i="22"/>
  <c r="Q917" i="22"/>
  <c r="Q918" i="22"/>
  <c r="Q919" i="22"/>
  <c r="Q920" i="22"/>
  <c r="Q921" i="22"/>
  <c r="Q922" i="22"/>
  <c r="Q923" i="22"/>
  <c r="Q924" i="22"/>
  <c r="Q925" i="22"/>
  <c r="Q926" i="22"/>
  <c r="Q927" i="22"/>
  <c r="Q928" i="22"/>
  <c r="Q929" i="22"/>
  <c r="Q930" i="22"/>
  <c r="Q931" i="22"/>
  <c r="Q932" i="22"/>
  <c r="Q933" i="22"/>
  <c r="Q934" i="22"/>
  <c r="Q935" i="22"/>
  <c r="Q936" i="22"/>
  <c r="Q937" i="22"/>
  <c r="Q938" i="22"/>
  <c r="Q939" i="22"/>
  <c r="Q940" i="22"/>
  <c r="Q941" i="22"/>
  <c r="Q942" i="22"/>
  <c r="Q943" i="22"/>
  <c r="Q944" i="22"/>
  <c r="P3" i="22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1" i="22"/>
  <c r="P102" i="22"/>
  <c r="P103" i="22"/>
  <c r="P104" i="22"/>
  <c r="P105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P118" i="22"/>
  <c r="P119" i="22"/>
  <c r="P120" i="22"/>
  <c r="P121" i="22"/>
  <c r="P122" i="22"/>
  <c r="P123" i="22"/>
  <c r="P124" i="22"/>
  <c r="P125" i="22"/>
  <c r="P126" i="22"/>
  <c r="P127" i="22"/>
  <c r="P128" i="22"/>
  <c r="P129" i="22"/>
  <c r="P130" i="22"/>
  <c r="P131" i="22"/>
  <c r="P132" i="22"/>
  <c r="P133" i="22"/>
  <c r="P134" i="22"/>
  <c r="P135" i="22"/>
  <c r="P136" i="22"/>
  <c r="P137" i="22"/>
  <c r="P138" i="22"/>
  <c r="P139" i="22"/>
  <c r="P140" i="22"/>
  <c r="P141" i="22"/>
  <c r="P142" i="22"/>
  <c r="P143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P165" i="22"/>
  <c r="P166" i="22"/>
  <c r="P167" i="22"/>
  <c r="P168" i="22"/>
  <c r="P169" i="22"/>
  <c r="P170" i="22"/>
  <c r="P171" i="22"/>
  <c r="P172" i="22"/>
  <c r="P173" i="22"/>
  <c r="P174" i="22"/>
  <c r="P175" i="22"/>
  <c r="P176" i="22"/>
  <c r="P177" i="22"/>
  <c r="P178" i="22"/>
  <c r="P179" i="22"/>
  <c r="P180" i="22"/>
  <c r="P181" i="22"/>
  <c r="P182" i="22"/>
  <c r="P183" i="22"/>
  <c r="P184" i="22"/>
  <c r="P185" i="22"/>
  <c r="P186" i="22"/>
  <c r="P187" i="22"/>
  <c r="P188" i="22"/>
  <c r="P189" i="22"/>
  <c r="P190" i="22"/>
  <c r="P191" i="22"/>
  <c r="P192" i="22"/>
  <c r="P193" i="22"/>
  <c r="P194" i="22"/>
  <c r="P195" i="22"/>
  <c r="P196" i="22"/>
  <c r="P197" i="22"/>
  <c r="P198" i="22"/>
  <c r="P199" i="22"/>
  <c r="P200" i="22"/>
  <c r="P201" i="22"/>
  <c r="P202" i="22"/>
  <c r="P203" i="22"/>
  <c r="P204" i="22"/>
  <c r="P205" i="22"/>
  <c r="P206" i="22"/>
  <c r="P207" i="22"/>
  <c r="P208" i="22"/>
  <c r="P209" i="22"/>
  <c r="P210" i="22"/>
  <c r="P211" i="22"/>
  <c r="P212" i="22"/>
  <c r="P213" i="22"/>
  <c r="P214" i="22"/>
  <c r="P215" i="22"/>
  <c r="P216" i="22"/>
  <c r="P217" i="22"/>
  <c r="P218" i="22"/>
  <c r="P219" i="22"/>
  <c r="P220" i="22"/>
  <c r="P221" i="22"/>
  <c r="P222" i="22"/>
  <c r="P223" i="22"/>
  <c r="P224" i="22"/>
  <c r="P225" i="22"/>
  <c r="P226" i="22"/>
  <c r="P227" i="22"/>
  <c r="P228" i="22"/>
  <c r="P229" i="22"/>
  <c r="P230" i="22"/>
  <c r="P231" i="22"/>
  <c r="P232" i="22"/>
  <c r="P233" i="22"/>
  <c r="P234" i="22"/>
  <c r="P235" i="22"/>
  <c r="P236" i="22"/>
  <c r="P237" i="22"/>
  <c r="P238" i="22"/>
  <c r="P239" i="22"/>
  <c r="P240" i="22"/>
  <c r="P241" i="22"/>
  <c r="P242" i="22"/>
  <c r="P243" i="22"/>
  <c r="P244" i="22"/>
  <c r="P245" i="22"/>
  <c r="P246" i="22"/>
  <c r="P247" i="22"/>
  <c r="P248" i="22"/>
  <c r="P249" i="22"/>
  <c r="P250" i="22"/>
  <c r="P251" i="22"/>
  <c r="P252" i="22"/>
  <c r="P253" i="22"/>
  <c r="P254" i="22"/>
  <c r="P255" i="22"/>
  <c r="P256" i="22"/>
  <c r="P257" i="22"/>
  <c r="P258" i="22"/>
  <c r="P259" i="22"/>
  <c r="P260" i="22"/>
  <c r="P261" i="22"/>
  <c r="P262" i="22"/>
  <c r="P263" i="22"/>
  <c r="P264" i="22"/>
  <c r="P265" i="22"/>
  <c r="P266" i="22"/>
  <c r="P267" i="22"/>
  <c r="P268" i="22"/>
  <c r="P269" i="22"/>
  <c r="P270" i="22"/>
  <c r="P271" i="22"/>
  <c r="P272" i="22"/>
  <c r="P273" i="22"/>
  <c r="P274" i="22"/>
  <c r="P275" i="22"/>
  <c r="P276" i="22"/>
  <c r="P277" i="22"/>
  <c r="P278" i="22"/>
  <c r="P279" i="22"/>
  <c r="P280" i="22"/>
  <c r="P281" i="22"/>
  <c r="P282" i="22"/>
  <c r="P283" i="22"/>
  <c r="P284" i="22"/>
  <c r="P285" i="22"/>
  <c r="P286" i="22"/>
  <c r="P287" i="22"/>
  <c r="P288" i="22"/>
  <c r="P289" i="22"/>
  <c r="P290" i="22"/>
  <c r="P291" i="22"/>
  <c r="P292" i="22"/>
  <c r="P293" i="22"/>
  <c r="P294" i="22"/>
  <c r="P295" i="22"/>
  <c r="P296" i="22"/>
  <c r="P297" i="22"/>
  <c r="P298" i="22"/>
  <c r="P299" i="22"/>
  <c r="P300" i="22"/>
  <c r="P301" i="22"/>
  <c r="P302" i="22"/>
  <c r="P303" i="22"/>
  <c r="P304" i="22"/>
  <c r="P305" i="22"/>
  <c r="P306" i="22"/>
  <c r="P307" i="22"/>
  <c r="P308" i="22"/>
  <c r="P309" i="22"/>
  <c r="P310" i="22"/>
  <c r="P311" i="22"/>
  <c r="P312" i="22"/>
  <c r="P313" i="22"/>
  <c r="P314" i="22"/>
  <c r="P315" i="22"/>
  <c r="P316" i="22"/>
  <c r="P317" i="22"/>
  <c r="P318" i="22"/>
  <c r="P319" i="22"/>
  <c r="P320" i="22"/>
  <c r="P321" i="22"/>
  <c r="P322" i="22"/>
  <c r="P323" i="22"/>
  <c r="P324" i="22"/>
  <c r="P325" i="22"/>
  <c r="P326" i="22"/>
  <c r="P327" i="22"/>
  <c r="P328" i="22"/>
  <c r="P329" i="22"/>
  <c r="P330" i="22"/>
  <c r="P331" i="22"/>
  <c r="P332" i="22"/>
  <c r="P333" i="22"/>
  <c r="P334" i="22"/>
  <c r="P335" i="22"/>
  <c r="P336" i="22"/>
  <c r="P337" i="22"/>
  <c r="P338" i="22"/>
  <c r="P339" i="22"/>
  <c r="P340" i="22"/>
  <c r="P341" i="22"/>
  <c r="P342" i="22"/>
  <c r="P343" i="22"/>
  <c r="P344" i="22"/>
  <c r="P345" i="22"/>
  <c r="P346" i="22"/>
  <c r="P347" i="22"/>
  <c r="P348" i="22"/>
  <c r="P349" i="22"/>
  <c r="P350" i="22"/>
  <c r="P351" i="22"/>
  <c r="P352" i="22"/>
  <c r="P353" i="22"/>
  <c r="P354" i="22"/>
  <c r="P355" i="22"/>
  <c r="P356" i="22"/>
  <c r="P357" i="22"/>
  <c r="P358" i="22"/>
  <c r="P359" i="22"/>
  <c r="P360" i="22"/>
  <c r="P361" i="22"/>
  <c r="P362" i="22"/>
  <c r="P363" i="22"/>
  <c r="P364" i="22"/>
  <c r="P365" i="22"/>
  <c r="P366" i="22"/>
  <c r="P367" i="22"/>
  <c r="P368" i="22"/>
  <c r="P369" i="22"/>
  <c r="P370" i="22"/>
  <c r="P371" i="22"/>
  <c r="P372" i="22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390" i="22"/>
  <c r="P391" i="22"/>
  <c r="P392" i="22"/>
  <c r="P393" i="22"/>
  <c r="P394" i="22"/>
  <c r="P395" i="22"/>
  <c r="P396" i="22"/>
  <c r="P397" i="22"/>
  <c r="P398" i="22"/>
  <c r="P399" i="22"/>
  <c r="P400" i="22"/>
  <c r="P401" i="22"/>
  <c r="P402" i="22"/>
  <c r="P403" i="22"/>
  <c r="P404" i="22"/>
  <c r="P405" i="22"/>
  <c r="P406" i="22"/>
  <c r="P407" i="22"/>
  <c r="P408" i="22"/>
  <c r="P409" i="22"/>
  <c r="P410" i="22"/>
  <c r="P411" i="22"/>
  <c r="P412" i="22"/>
  <c r="P413" i="22"/>
  <c r="P414" i="22"/>
  <c r="P415" i="22"/>
  <c r="P416" i="22"/>
  <c r="P417" i="22"/>
  <c r="P418" i="22"/>
  <c r="P419" i="22"/>
  <c r="P420" i="22"/>
  <c r="P421" i="22"/>
  <c r="P422" i="22"/>
  <c r="P423" i="22"/>
  <c r="P424" i="22"/>
  <c r="P425" i="22"/>
  <c r="P426" i="22"/>
  <c r="P427" i="22"/>
  <c r="P428" i="22"/>
  <c r="P429" i="22"/>
  <c r="P430" i="22"/>
  <c r="P431" i="22"/>
  <c r="P432" i="22"/>
  <c r="P433" i="22"/>
  <c r="P434" i="22"/>
  <c r="P435" i="22"/>
  <c r="P436" i="22"/>
  <c r="P437" i="22"/>
  <c r="P438" i="22"/>
  <c r="P439" i="22"/>
  <c r="P440" i="22"/>
  <c r="P441" i="22"/>
  <c r="P442" i="22"/>
  <c r="P443" i="22"/>
  <c r="P444" i="22"/>
  <c r="P445" i="22"/>
  <c r="P446" i="22"/>
  <c r="P447" i="22"/>
  <c r="P448" i="22"/>
  <c r="P449" i="22"/>
  <c r="P450" i="22"/>
  <c r="P451" i="22"/>
  <c r="P452" i="22"/>
  <c r="P453" i="22"/>
  <c r="P454" i="22"/>
  <c r="P455" i="22"/>
  <c r="P456" i="22"/>
  <c r="P457" i="22"/>
  <c r="P458" i="22"/>
  <c r="P459" i="22"/>
  <c r="P460" i="22"/>
  <c r="P461" i="22"/>
  <c r="P462" i="22"/>
  <c r="P463" i="22"/>
  <c r="P464" i="22"/>
  <c r="P465" i="22"/>
  <c r="P466" i="22"/>
  <c r="P467" i="22"/>
  <c r="P468" i="22"/>
  <c r="P469" i="22"/>
  <c r="P470" i="22"/>
  <c r="P471" i="22"/>
  <c r="P472" i="22"/>
  <c r="P473" i="22"/>
  <c r="P474" i="22"/>
  <c r="P475" i="22"/>
  <c r="P476" i="22"/>
  <c r="P477" i="22"/>
  <c r="P478" i="22"/>
  <c r="P479" i="22"/>
  <c r="P480" i="22"/>
  <c r="P481" i="22"/>
  <c r="P482" i="22"/>
  <c r="P483" i="22"/>
  <c r="P484" i="22"/>
  <c r="P485" i="22"/>
  <c r="P486" i="22"/>
  <c r="P487" i="22"/>
  <c r="P488" i="22"/>
  <c r="P489" i="22"/>
  <c r="P490" i="22"/>
  <c r="P491" i="22"/>
  <c r="P492" i="22"/>
  <c r="P493" i="22"/>
  <c r="P494" i="22"/>
  <c r="P495" i="22"/>
  <c r="P496" i="22"/>
  <c r="P497" i="22"/>
  <c r="P498" i="22"/>
  <c r="P499" i="22"/>
  <c r="P500" i="22"/>
  <c r="P501" i="22"/>
  <c r="P502" i="22"/>
  <c r="P503" i="22"/>
  <c r="P504" i="22"/>
  <c r="P505" i="22"/>
  <c r="P506" i="22"/>
  <c r="P507" i="22"/>
  <c r="P508" i="22"/>
  <c r="P509" i="22"/>
  <c r="P510" i="22"/>
  <c r="P511" i="22"/>
  <c r="P512" i="22"/>
  <c r="P513" i="22"/>
  <c r="P514" i="22"/>
  <c r="P515" i="22"/>
  <c r="P516" i="22"/>
  <c r="P517" i="22"/>
  <c r="P518" i="22"/>
  <c r="P519" i="22"/>
  <c r="P520" i="22"/>
  <c r="P521" i="22"/>
  <c r="P522" i="22"/>
  <c r="P523" i="22"/>
  <c r="P524" i="22"/>
  <c r="P525" i="22"/>
  <c r="P526" i="22"/>
  <c r="P527" i="22"/>
  <c r="P528" i="22"/>
  <c r="P529" i="22"/>
  <c r="P530" i="22"/>
  <c r="P531" i="22"/>
  <c r="P532" i="22"/>
  <c r="P533" i="22"/>
  <c r="P534" i="22"/>
  <c r="P535" i="22"/>
  <c r="P536" i="22"/>
  <c r="P537" i="22"/>
  <c r="P538" i="22"/>
  <c r="P539" i="22"/>
  <c r="P540" i="22"/>
  <c r="P541" i="22"/>
  <c r="P542" i="22"/>
  <c r="P543" i="22"/>
  <c r="P544" i="22"/>
  <c r="P545" i="22"/>
  <c r="P546" i="22"/>
  <c r="P547" i="22"/>
  <c r="P548" i="22"/>
  <c r="P549" i="22"/>
  <c r="P550" i="22"/>
  <c r="P551" i="22"/>
  <c r="P552" i="22"/>
  <c r="P553" i="22"/>
  <c r="P554" i="22"/>
  <c r="P555" i="22"/>
  <c r="P556" i="22"/>
  <c r="P557" i="22"/>
  <c r="P558" i="22"/>
  <c r="P559" i="22"/>
  <c r="P560" i="22"/>
  <c r="P561" i="22"/>
  <c r="P562" i="22"/>
  <c r="P563" i="22"/>
  <c r="P564" i="22"/>
  <c r="P565" i="22"/>
  <c r="P566" i="22"/>
  <c r="P567" i="22"/>
  <c r="P568" i="22"/>
  <c r="P569" i="22"/>
  <c r="P570" i="22"/>
  <c r="P571" i="22"/>
  <c r="P572" i="22"/>
  <c r="P573" i="22"/>
  <c r="P574" i="22"/>
  <c r="P575" i="22"/>
  <c r="P576" i="22"/>
  <c r="P577" i="22"/>
  <c r="P578" i="22"/>
  <c r="P579" i="22"/>
  <c r="P580" i="22"/>
  <c r="P581" i="22"/>
  <c r="P582" i="22"/>
  <c r="P583" i="22"/>
  <c r="P584" i="22"/>
  <c r="P585" i="22"/>
  <c r="P586" i="22"/>
  <c r="P587" i="22"/>
  <c r="P588" i="22"/>
  <c r="P589" i="22"/>
  <c r="P590" i="22"/>
  <c r="P591" i="22"/>
  <c r="P592" i="22"/>
  <c r="P593" i="22"/>
  <c r="P594" i="22"/>
  <c r="P595" i="22"/>
  <c r="P596" i="22"/>
  <c r="P597" i="22"/>
  <c r="P598" i="22"/>
  <c r="P599" i="22"/>
  <c r="P600" i="22"/>
  <c r="P601" i="22"/>
  <c r="P602" i="22"/>
  <c r="P603" i="22"/>
  <c r="P604" i="22"/>
  <c r="P605" i="22"/>
  <c r="P606" i="22"/>
  <c r="P607" i="22"/>
  <c r="P608" i="22"/>
  <c r="P609" i="22"/>
  <c r="P610" i="22"/>
  <c r="P611" i="22"/>
  <c r="P612" i="22"/>
  <c r="P613" i="22"/>
  <c r="P614" i="22"/>
  <c r="P615" i="22"/>
  <c r="P616" i="22"/>
  <c r="P617" i="22"/>
  <c r="P618" i="22"/>
  <c r="P619" i="22"/>
  <c r="P620" i="22"/>
  <c r="P621" i="22"/>
  <c r="P622" i="22"/>
  <c r="P623" i="22"/>
  <c r="P624" i="22"/>
  <c r="P625" i="22"/>
  <c r="P626" i="22"/>
  <c r="P627" i="22"/>
  <c r="P628" i="22"/>
  <c r="P629" i="22"/>
  <c r="P630" i="22"/>
  <c r="P631" i="22"/>
  <c r="P632" i="22"/>
  <c r="P633" i="22"/>
  <c r="P634" i="22"/>
  <c r="P635" i="22"/>
  <c r="P636" i="22"/>
  <c r="P637" i="22"/>
  <c r="P638" i="22"/>
  <c r="P639" i="22"/>
  <c r="P640" i="22"/>
  <c r="P641" i="22"/>
  <c r="P642" i="22"/>
  <c r="P643" i="22"/>
  <c r="P644" i="22"/>
  <c r="P645" i="22"/>
  <c r="P646" i="22"/>
  <c r="P647" i="22"/>
  <c r="P648" i="22"/>
  <c r="P649" i="22"/>
  <c r="P650" i="22"/>
  <c r="P651" i="22"/>
  <c r="P652" i="22"/>
  <c r="P653" i="22"/>
  <c r="P654" i="22"/>
  <c r="P655" i="22"/>
  <c r="P656" i="22"/>
  <c r="P657" i="22"/>
  <c r="P658" i="22"/>
  <c r="P659" i="22"/>
  <c r="P660" i="22"/>
  <c r="P661" i="22"/>
  <c r="P662" i="22"/>
  <c r="P663" i="22"/>
  <c r="P664" i="22"/>
  <c r="P665" i="22"/>
  <c r="P666" i="22"/>
  <c r="P667" i="22"/>
  <c r="P668" i="22"/>
  <c r="P669" i="22"/>
  <c r="P670" i="22"/>
  <c r="P671" i="22"/>
  <c r="P672" i="22"/>
  <c r="P673" i="22"/>
  <c r="P674" i="22"/>
  <c r="P675" i="22"/>
  <c r="P676" i="22"/>
  <c r="P677" i="22"/>
  <c r="P678" i="22"/>
  <c r="P679" i="22"/>
  <c r="P680" i="22"/>
  <c r="P681" i="22"/>
  <c r="P682" i="22"/>
  <c r="P683" i="22"/>
  <c r="P684" i="22"/>
  <c r="P685" i="22"/>
  <c r="P686" i="22"/>
  <c r="P687" i="22"/>
  <c r="P688" i="22"/>
  <c r="P689" i="22"/>
  <c r="P690" i="22"/>
  <c r="P691" i="22"/>
  <c r="P692" i="22"/>
  <c r="P693" i="22"/>
  <c r="P694" i="22"/>
  <c r="P695" i="22"/>
  <c r="P696" i="22"/>
  <c r="P697" i="22"/>
  <c r="P698" i="22"/>
  <c r="P699" i="22"/>
  <c r="P700" i="22"/>
  <c r="P701" i="22"/>
  <c r="P702" i="22"/>
  <c r="P703" i="22"/>
  <c r="P704" i="22"/>
  <c r="P705" i="22"/>
  <c r="P706" i="22"/>
  <c r="P707" i="22"/>
  <c r="P708" i="22"/>
  <c r="P709" i="22"/>
  <c r="P710" i="22"/>
  <c r="P711" i="22"/>
  <c r="P712" i="22"/>
  <c r="P713" i="22"/>
  <c r="P714" i="22"/>
  <c r="P715" i="22"/>
  <c r="P716" i="22"/>
  <c r="P717" i="22"/>
  <c r="P718" i="22"/>
  <c r="P719" i="22"/>
  <c r="P720" i="22"/>
  <c r="P721" i="22"/>
  <c r="P722" i="22"/>
  <c r="P723" i="22"/>
  <c r="P724" i="22"/>
  <c r="P725" i="22"/>
  <c r="P726" i="22"/>
  <c r="P727" i="22"/>
  <c r="P728" i="22"/>
  <c r="P729" i="22"/>
  <c r="P730" i="22"/>
  <c r="P731" i="22"/>
  <c r="P732" i="22"/>
  <c r="P733" i="22"/>
  <c r="P734" i="22"/>
  <c r="P735" i="22"/>
  <c r="P736" i="22"/>
  <c r="P737" i="22"/>
  <c r="P738" i="22"/>
  <c r="P739" i="22"/>
  <c r="P740" i="22"/>
  <c r="P741" i="22"/>
  <c r="P742" i="22"/>
  <c r="P743" i="22"/>
  <c r="P744" i="22"/>
  <c r="P745" i="22"/>
  <c r="P746" i="22"/>
  <c r="P747" i="22"/>
  <c r="P748" i="22"/>
  <c r="P749" i="22"/>
  <c r="P750" i="22"/>
  <c r="P751" i="22"/>
  <c r="P752" i="22"/>
  <c r="P753" i="22"/>
  <c r="P754" i="22"/>
  <c r="P755" i="22"/>
  <c r="P756" i="22"/>
  <c r="P757" i="22"/>
  <c r="P758" i="22"/>
  <c r="P759" i="22"/>
  <c r="P760" i="22"/>
  <c r="P761" i="22"/>
  <c r="P762" i="22"/>
  <c r="P763" i="22"/>
  <c r="P764" i="22"/>
  <c r="P765" i="22"/>
  <c r="P766" i="22"/>
  <c r="P767" i="22"/>
  <c r="P768" i="22"/>
  <c r="P769" i="22"/>
  <c r="P770" i="22"/>
  <c r="P771" i="22"/>
  <c r="P772" i="22"/>
  <c r="P773" i="22"/>
  <c r="P774" i="22"/>
  <c r="P775" i="22"/>
  <c r="P776" i="22"/>
  <c r="P777" i="22"/>
  <c r="P778" i="22"/>
  <c r="P779" i="22"/>
  <c r="P780" i="22"/>
  <c r="P781" i="22"/>
  <c r="P782" i="22"/>
  <c r="P783" i="22"/>
  <c r="P784" i="22"/>
  <c r="P785" i="22"/>
  <c r="P786" i="22"/>
  <c r="P787" i="22"/>
  <c r="P788" i="22"/>
  <c r="P789" i="22"/>
  <c r="P790" i="22"/>
  <c r="P791" i="22"/>
  <c r="P792" i="22"/>
  <c r="P793" i="22"/>
  <c r="P794" i="22"/>
  <c r="P795" i="22"/>
  <c r="P796" i="22"/>
  <c r="P797" i="22"/>
  <c r="P798" i="22"/>
  <c r="P799" i="22"/>
  <c r="P800" i="22"/>
  <c r="P801" i="22"/>
  <c r="P802" i="22"/>
  <c r="P803" i="22"/>
  <c r="P804" i="22"/>
  <c r="P805" i="22"/>
  <c r="P806" i="22"/>
  <c r="P807" i="22"/>
  <c r="P808" i="22"/>
  <c r="P809" i="22"/>
  <c r="P810" i="22"/>
  <c r="P811" i="22"/>
  <c r="P812" i="22"/>
  <c r="P813" i="22"/>
  <c r="P814" i="22"/>
  <c r="P815" i="22"/>
  <c r="P816" i="22"/>
  <c r="P817" i="22"/>
  <c r="P818" i="22"/>
  <c r="P819" i="22"/>
  <c r="P820" i="22"/>
  <c r="P821" i="22"/>
  <c r="P822" i="22"/>
  <c r="P823" i="22"/>
  <c r="P824" i="22"/>
  <c r="P825" i="22"/>
  <c r="P826" i="22"/>
  <c r="P827" i="22"/>
  <c r="P828" i="22"/>
  <c r="P829" i="22"/>
  <c r="P830" i="22"/>
  <c r="P831" i="22"/>
  <c r="P832" i="22"/>
  <c r="P833" i="22"/>
  <c r="P834" i="22"/>
  <c r="P835" i="22"/>
  <c r="P836" i="22"/>
  <c r="P837" i="22"/>
  <c r="P838" i="22"/>
  <c r="P839" i="22"/>
  <c r="P840" i="22"/>
  <c r="P841" i="22"/>
  <c r="P842" i="22"/>
  <c r="P843" i="22"/>
  <c r="P844" i="22"/>
  <c r="P845" i="22"/>
  <c r="P846" i="22"/>
  <c r="P847" i="22"/>
  <c r="P848" i="22"/>
  <c r="P849" i="22"/>
  <c r="P850" i="22"/>
  <c r="P851" i="22"/>
  <c r="P852" i="22"/>
  <c r="P853" i="22"/>
  <c r="P854" i="22"/>
  <c r="P855" i="22"/>
  <c r="P856" i="22"/>
  <c r="P857" i="22"/>
  <c r="P858" i="22"/>
  <c r="P859" i="22"/>
  <c r="P860" i="22"/>
  <c r="P861" i="22"/>
  <c r="P862" i="22"/>
  <c r="P863" i="22"/>
  <c r="P864" i="22"/>
  <c r="P865" i="22"/>
  <c r="P866" i="22"/>
  <c r="P867" i="22"/>
  <c r="P868" i="22"/>
  <c r="P869" i="22"/>
  <c r="P870" i="22"/>
  <c r="P871" i="22"/>
  <c r="P872" i="22"/>
  <c r="P873" i="22"/>
  <c r="P874" i="22"/>
  <c r="P875" i="22"/>
  <c r="P876" i="22"/>
  <c r="P877" i="22"/>
  <c r="P878" i="22"/>
  <c r="P879" i="22"/>
  <c r="P880" i="22"/>
  <c r="P881" i="22"/>
  <c r="P882" i="22"/>
  <c r="P883" i="22"/>
  <c r="P884" i="22"/>
  <c r="P885" i="22"/>
  <c r="P886" i="22"/>
  <c r="P887" i="22"/>
  <c r="P888" i="22"/>
  <c r="P889" i="22"/>
  <c r="P890" i="22"/>
  <c r="P891" i="22"/>
  <c r="P892" i="22"/>
  <c r="P893" i="22"/>
  <c r="P894" i="22"/>
  <c r="P895" i="22"/>
  <c r="P896" i="22"/>
  <c r="P897" i="22"/>
  <c r="P898" i="22"/>
  <c r="P899" i="22"/>
  <c r="P900" i="22"/>
  <c r="P901" i="22"/>
  <c r="P902" i="22"/>
  <c r="P903" i="22"/>
  <c r="P904" i="22"/>
  <c r="P905" i="22"/>
  <c r="P906" i="22"/>
  <c r="P907" i="22"/>
  <c r="P908" i="22"/>
  <c r="P909" i="22"/>
  <c r="P910" i="22"/>
  <c r="P911" i="22"/>
  <c r="P912" i="22"/>
  <c r="P913" i="22"/>
  <c r="P914" i="22"/>
  <c r="P915" i="22"/>
  <c r="P916" i="22"/>
  <c r="P917" i="22"/>
  <c r="P918" i="22"/>
  <c r="P919" i="22"/>
  <c r="P920" i="22"/>
  <c r="P921" i="22"/>
  <c r="P922" i="22"/>
  <c r="P923" i="22"/>
  <c r="P924" i="22"/>
  <c r="P925" i="22"/>
  <c r="P926" i="22"/>
  <c r="P927" i="22"/>
  <c r="P928" i="22"/>
  <c r="P929" i="22"/>
  <c r="P930" i="22"/>
  <c r="P931" i="22"/>
  <c r="P932" i="22"/>
  <c r="P933" i="22"/>
  <c r="P934" i="22"/>
  <c r="P935" i="22"/>
  <c r="P936" i="22"/>
  <c r="P937" i="22"/>
  <c r="P938" i="22"/>
  <c r="P939" i="22"/>
  <c r="P940" i="22"/>
  <c r="P941" i="22"/>
  <c r="P942" i="22"/>
  <c r="P943" i="22"/>
  <c r="P944" i="22"/>
  <c r="O3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O210" i="22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56" i="22"/>
  <c r="O357" i="22"/>
  <c r="O358" i="22"/>
  <c r="O359" i="22"/>
  <c r="O360" i="22"/>
  <c r="O361" i="22"/>
  <c r="O362" i="22"/>
  <c r="O363" i="22"/>
  <c r="O364" i="22"/>
  <c r="O365" i="22"/>
  <c r="O366" i="22"/>
  <c r="O367" i="22"/>
  <c r="O368" i="22"/>
  <c r="O369" i="22"/>
  <c r="O370" i="22"/>
  <c r="O371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O388" i="22"/>
  <c r="O389" i="22"/>
  <c r="O390" i="22"/>
  <c r="O391" i="22"/>
  <c r="O392" i="22"/>
  <c r="O393" i="22"/>
  <c r="O394" i="22"/>
  <c r="O395" i="22"/>
  <c r="O396" i="22"/>
  <c r="O397" i="22"/>
  <c r="O398" i="22"/>
  <c r="O399" i="22"/>
  <c r="O400" i="22"/>
  <c r="O401" i="22"/>
  <c r="O402" i="22"/>
  <c r="O403" i="22"/>
  <c r="O404" i="22"/>
  <c r="O405" i="22"/>
  <c r="O406" i="22"/>
  <c r="O407" i="22"/>
  <c r="O408" i="22"/>
  <c r="O409" i="22"/>
  <c r="O410" i="22"/>
  <c r="O411" i="22"/>
  <c r="O412" i="22"/>
  <c r="O413" i="22"/>
  <c r="O414" i="22"/>
  <c r="O415" i="22"/>
  <c r="O416" i="22"/>
  <c r="O417" i="22"/>
  <c r="O418" i="22"/>
  <c r="O419" i="22"/>
  <c r="O420" i="22"/>
  <c r="O421" i="22"/>
  <c r="O422" i="22"/>
  <c r="O423" i="22"/>
  <c r="O424" i="22"/>
  <c r="O425" i="22"/>
  <c r="O426" i="22"/>
  <c r="O427" i="22"/>
  <c r="O428" i="22"/>
  <c r="O429" i="22"/>
  <c r="O430" i="22"/>
  <c r="O431" i="22"/>
  <c r="O432" i="22"/>
  <c r="O433" i="22"/>
  <c r="O434" i="22"/>
  <c r="O435" i="22"/>
  <c r="O436" i="22"/>
  <c r="O437" i="22"/>
  <c r="O438" i="22"/>
  <c r="O439" i="22"/>
  <c r="O440" i="22"/>
  <c r="O441" i="22"/>
  <c r="O442" i="22"/>
  <c r="O443" i="22"/>
  <c r="O444" i="22"/>
  <c r="O445" i="22"/>
  <c r="O446" i="22"/>
  <c r="O447" i="22"/>
  <c r="O448" i="22"/>
  <c r="O449" i="22"/>
  <c r="O450" i="22"/>
  <c r="O451" i="22"/>
  <c r="O452" i="22"/>
  <c r="O453" i="22"/>
  <c r="O454" i="22"/>
  <c r="O455" i="22"/>
  <c r="O456" i="22"/>
  <c r="O457" i="22"/>
  <c r="O458" i="22"/>
  <c r="O459" i="22"/>
  <c r="O460" i="22"/>
  <c r="O461" i="22"/>
  <c r="O462" i="22"/>
  <c r="O463" i="22"/>
  <c r="O464" i="22"/>
  <c r="O465" i="22"/>
  <c r="O466" i="22"/>
  <c r="O467" i="22"/>
  <c r="O468" i="22"/>
  <c r="O469" i="22"/>
  <c r="O470" i="22"/>
  <c r="O471" i="22"/>
  <c r="O472" i="22"/>
  <c r="O473" i="22"/>
  <c r="O474" i="22"/>
  <c r="O475" i="22"/>
  <c r="O476" i="22"/>
  <c r="O477" i="22"/>
  <c r="O478" i="22"/>
  <c r="O479" i="22"/>
  <c r="O480" i="22"/>
  <c r="O481" i="22"/>
  <c r="O482" i="22"/>
  <c r="O483" i="22"/>
  <c r="O484" i="22"/>
  <c r="O485" i="22"/>
  <c r="O486" i="22"/>
  <c r="O487" i="22"/>
  <c r="O488" i="22"/>
  <c r="O489" i="22"/>
  <c r="O490" i="22"/>
  <c r="O491" i="22"/>
  <c r="O492" i="22"/>
  <c r="O493" i="22"/>
  <c r="O494" i="22"/>
  <c r="O495" i="22"/>
  <c r="O496" i="22"/>
  <c r="O497" i="22"/>
  <c r="O498" i="22"/>
  <c r="O499" i="22"/>
  <c r="O500" i="22"/>
  <c r="O501" i="22"/>
  <c r="O502" i="22"/>
  <c r="O503" i="22"/>
  <c r="O504" i="22"/>
  <c r="O505" i="22"/>
  <c r="O506" i="22"/>
  <c r="O507" i="22"/>
  <c r="O508" i="22"/>
  <c r="O509" i="22"/>
  <c r="O510" i="22"/>
  <c r="O511" i="22"/>
  <c r="O512" i="22"/>
  <c r="O513" i="22"/>
  <c r="O514" i="22"/>
  <c r="O515" i="22"/>
  <c r="O516" i="22"/>
  <c r="O517" i="22"/>
  <c r="O518" i="22"/>
  <c r="O519" i="22"/>
  <c r="O520" i="22"/>
  <c r="O521" i="22"/>
  <c r="O522" i="22"/>
  <c r="O523" i="22"/>
  <c r="O524" i="22"/>
  <c r="O525" i="22"/>
  <c r="O526" i="22"/>
  <c r="O527" i="22"/>
  <c r="O528" i="22"/>
  <c r="O529" i="22"/>
  <c r="O530" i="22"/>
  <c r="O531" i="22"/>
  <c r="O532" i="22"/>
  <c r="O533" i="22"/>
  <c r="O534" i="22"/>
  <c r="O535" i="22"/>
  <c r="O536" i="22"/>
  <c r="O537" i="22"/>
  <c r="O538" i="22"/>
  <c r="O539" i="22"/>
  <c r="O540" i="22"/>
  <c r="O541" i="22"/>
  <c r="O542" i="22"/>
  <c r="O543" i="22"/>
  <c r="O544" i="22"/>
  <c r="O545" i="22"/>
  <c r="O546" i="22"/>
  <c r="O547" i="22"/>
  <c r="O548" i="22"/>
  <c r="O549" i="22"/>
  <c r="O550" i="22"/>
  <c r="O551" i="22"/>
  <c r="O552" i="22"/>
  <c r="O553" i="22"/>
  <c r="O554" i="22"/>
  <c r="O555" i="22"/>
  <c r="O556" i="22"/>
  <c r="O557" i="22"/>
  <c r="O558" i="22"/>
  <c r="O559" i="22"/>
  <c r="O560" i="22"/>
  <c r="O561" i="22"/>
  <c r="O562" i="22"/>
  <c r="O563" i="22"/>
  <c r="O564" i="22"/>
  <c r="O565" i="22"/>
  <c r="O566" i="22"/>
  <c r="O567" i="22"/>
  <c r="O568" i="22"/>
  <c r="O569" i="22"/>
  <c r="O570" i="22"/>
  <c r="O571" i="22"/>
  <c r="O572" i="22"/>
  <c r="O573" i="22"/>
  <c r="O574" i="22"/>
  <c r="O575" i="22"/>
  <c r="O576" i="22"/>
  <c r="O577" i="22"/>
  <c r="O578" i="22"/>
  <c r="O579" i="22"/>
  <c r="O580" i="22"/>
  <c r="O581" i="22"/>
  <c r="O582" i="22"/>
  <c r="O583" i="22"/>
  <c r="O584" i="22"/>
  <c r="O585" i="22"/>
  <c r="O586" i="22"/>
  <c r="O587" i="22"/>
  <c r="O588" i="22"/>
  <c r="O589" i="22"/>
  <c r="O590" i="22"/>
  <c r="O591" i="22"/>
  <c r="O592" i="22"/>
  <c r="O593" i="22"/>
  <c r="O594" i="22"/>
  <c r="O595" i="22"/>
  <c r="O596" i="22"/>
  <c r="O597" i="22"/>
  <c r="O598" i="22"/>
  <c r="O599" i="22"/>
  <c r="O600" i="22"/>
  <c r="O601" i="22"/>
  <c r="O602" i="22"/>
  <c r="O603" i="22"/>
  <c r="O604" i="22"/>
  <c r="O605" i="22"/>
  <c r="O606" i="22"/>
  <c r="O607" i="22"/>
  <c r="O608" i="22"/>
  <c r="O609" i="22"/>
  <c r="O610" i="22"/>
  <c r="O611" i="22"/>
  <c r="O612" i="22"/>
  <c r="O613" i="22"/>
  <c r="O614" i="22"/>
  <c r="O615" i="22"/>
  <c r="O616" i="22"/>
  <c r="O617" i="22"/>
  <c r="O618" i="22"/>
  <c r="O619" i="22"/>
  <c r="O620" i="22"/>
  <c r="O621" i="22"/>
  <c r="O622" i="22"/>
  <c r="O623" i="22"/>
  <c r="O624" i="22"/>
  <c r="O625" i="22"/>
  <c r="O626" i="22"/>
  <c r="O627" i="22"/>
  <c r="O628" i="22"/>
  <c r="O629" i="22"/>
  <c r="O630" i="22"/>
  <c r="O631" i="22"/>
  <c r="O632" i="22"/>
  <c r="O633" i="22"/>
  <c r="O634" i="22"/>
  <c r="O635" i="22"/>
  <c r="O636" i="22"/>
  <c r="O637" i="22"/>
  <c r="O638" i="22"/>
  <c r="O639" i="22"/>
  <c r="O640" i="22"/>
  <c r="O641" i="22"/>
  <c r="O642" i="22"/>
  <c r="O643" i="22"/>
  <c r="O644" i="22"/>
  <c r="O645" i="22"/>
  <c r="O646" i="22"/>
  <c r="O647" i="22"/>
  <c r="O648" i="22"/>
  <c r="O649" i="22"/>
  <c r="O650" i="22"/>
  <c r="O651" i="22"/>
  <c r="O652" i="22"/>
  <c r="O653" i="22"/>
  <c r="O654" i="22"/>
  <c r="O655" i="22"/>
  <c r="O656" i="22"/>
  <c r="O657" i="22"/>
  <c r="O658" i="22"/>
  <c r="O659" i="22"/>
  <c r="O660" i="22"/>
  <c r="O661" i="22"/>
  <c r="O662" i="22"/>
  <c r="O663" i="22"/>
  <c r="O664" i="22"/>
  <c r="O665" i="22"/>
  <c r="O666" i="22"/>
  <c r="O667" i="22"/>
  <c r="O668" i="22"/>
  <c r="O669" i="22"/>
  <c r="O670" i="22"/>
  <c r="O671" i="22"/>
  <c r="O672" i="22"/>
  <c r="O673" i="22"/>
  <c r="O674" i="22"/>
  <c r="O675" i="22"/>
  <c r="O676" i="22"/>
  <c r="O677" i="22"/>
  <c r="O678" i="22"/>
  <c r="O679" i="22"/>
  <c r="O680" i="22"/>
  <c r="O681" i="22"/>
  <c r="O682" i="22"/>
  <c r="O683" i="22"/>
  <c r="O684" i="22"/>
  <c r="O685" i="22"/>
  <c r="O686" i="22"/>
  <c r="O687" i="22"/>
  <c r="O688" i="22"/>
  <c r="O689" i="22"/>
  <c r="O690" i="22"/>
  <c r="O691" i="22"/>
  <c r="O692" i="22"/>
  <c r="O693" i="22"/>
  <c r="O694" i="22"/>
  <c r="O695" i="22"/>
  <c r="O696" i="22"/>
  <c r="O697" i="22"/>
  <c r="O698" i="22"/>
  <c r="O699" i="22"/>
  <c r="O700" i="22"/>
  <c r="O701" i="22"/>
  <c r="O702" i="22"/>
  <c r="O703" i="22"/>
  <c r="O704" i="22"/>
  <c r="O705" i="22"/>
  <c r="O706" i="22"/>
  <c r="O707" i="22"/>
  <c r="O708" i="22"/>
  <c r="O709" i="22"/>
  <c r="O710" i="22"/>
  <c r="O711" i="22"/>
  <c r="O712" i="22"/>
  <c r="O713" i="22"/>
  <c r="O714" i="22"/>
  <c r="O715" i="22"/>
  <c r="O716" i="22"/>
  <c r="O717" i="22"/>
  <c r="O718" i="22"/>
  <c r="O719" i="22"/>
  <c r="O720" i="22"/>
  <c r="O721" i="22"/>
  <c r="O722" i="22"/>
  <c r="O723" i="22"/>
  <c r="O724" i="22"/>
  <c r="O725" i="22"/>
  <c r="O726" i="22"/>
  <c r="O727" i="22"/>
  <c r="O728" i="22"/>
  <c r="O729" i="22"/>
  <c r="O730" i="22"/>
  <c r="O731" i="22"/>
  <c r="O732" i="22"/>
  <c r="O733" i="22"/>
  <c r="O734" i="22"/>
  <c r="O735" i="22"/>
  <c r="O736" i="22"/>
  <c r="O737" i="22"/>
  <c r="O738" i="22"/>
  <c r="O739" i="22"/>
  <c r="O740" i="22"/>
  <c r="O741" i="22"/>
  <c r="O742" i="22"/>
  <c r="O743" i="22"/>
  <c r="O744" i="22"/>
  <c r="O745" i="22"/>
  <c r="O746" i="22"/>
  <c r="O747" i="22"/>
  <c r="O748" i="22"/>
  <c r="O749" i="22"/>
  <c r="O750" i="22"/>
  <c r="O751" i="22"/>
  <c r="O752" i="22"/>
  <c r="O753" i="22"/>
  <c r="O754" i="22"/>
  <c r="O755" i="22"/>
  <c r="O756" i="22"/>
  <c r="O757" i="22"/>
  <c r="O758" i="22"/>
  <c r="O759" i="22"/>
  <c r="O760" i="22"/>
  <c r="O761" i="22"/>
  <c r="O762" i="22"/>
  <c r="O763" i="22"/>
  <c r="O764" i="22"/>
  <c r="O765" i="22"/>
  <c r="O766" i="22"/>
  <c r="O767" i="22"/>
  <c r="O768" i="22"/>
  <c r="O769" i="22"/>
  <c r="O770" i="22"/>
  <c r="O771" i="22"/>
  <c r="O772" i="22"/>
  <c r="O773" i="22"/>
  <c r="O774" i="22"/>
  <c r="O775" i="22"/>
  <c r="O776" i="22"/>
  <c r="O777" i="22"/>
  <c r="O778" i="22"/>
  <c r="O779" i="22"/>
  <c r="O780" i="22"/>
  <c r="O781" i="22"/>
  <c r="O782" i="22"/>
  <c r="O783" i="22"/>
  <c r="O784" i="22"/>
  <c r="O785" i="22"/>
  <c r="O786" i="22"/>
  <c r="O787" i="22"/>
  <c r="O788" i="22"/>
  <c r="O789" i="22"/>
  <c r="O790" i="22"/>
  <c r="O791" i="22"/>
  <c r="O792" i="22"/>
  <c r="O793" i="22"/>
  <c r="O794" i="22"/>
  <c r="O795" i="22"/>
  <c r="O796" i="22"/>
  <c r="O797" i="22"/>
  <c r="O798" i="22"/>
  <c r="O799" i="22"/>
  <c r="O800" i="22"/>
  <c r="O801" i="22"/>
  <c r="O802" i="22"/>
  <c r="O803" i="22"/>
  <c r="O804" i="22"/>
  <c r="O805" i="22"/>
  <c r="O806" i="22"/>
  <c r="O807" i="22"/>
  <c r="O808" i="22"/>
  <c r="O809" i="22"/>
  <c r="O810" i="22"/>
  <c r="O811" i="22"/>
  <c r="O812" i="22"/>
  <c r="O813" i="22"/>
  <c r="O814" i="22"/>
  <c r="O815" i="22"/>
  <c r="O816" i="22"/>
  <c r="O817" i="22"/>
  <c r="O818" i="22"/>
  <c r="O819" i="22"/>
  <c r="O820" i="22"/>
  <c r="O821" i="22"/>
  <c r="O822" i="22"/>
  <c r="O823" i="22"/>
  <c r="O824" i="22"/>
  <c r="O825" i="22"/>
  <c r="O826" i="22"/>
  <c r="O827" i="22"/>
  <c r="O828" i="22"/>
  <c r="O829" i="22"/>
  <c r="O830" i="22"/>
  <c r="O831" i="22"/>
  <c r="O832" i="22"/>
  <c r="O833" i="22"/>
  <c r="O834" i="22"/>
  <c r="O835" i="22"/>
  <c r="O836" i="22"/>
  <c r="O837" i="22"/>
  <c r="O838" i="22"/>
  <c r="O839" i="22"/>
  <c r="O840" i="22"/>
  <c r="O841" i="22"/>
  <c r="O842" i="22"/>
  <c r="O843" i="22"/>
  <c r="O844" i="22"/>
  <c r="O845" i="22"/>
  <c r="O846" i="22"/>
  <c r="O847" i="22"/>
  <c r="O848" i="22"/>
  <c r="O849" i="22"/>
  <c r="O850" i="22"/>
  <c r="O851" i="22"/>
  <c r="O852" i="22"/>
  <c r="O853" i="22"/>
  <c r="O854" i="22"/>
  <c r="O855" i="22"/>
  <c r="O856" i="22"/>
  <c r="O857" i="22"/>
  <c r="O858" i="22"/>
  <c r="O859" i="22"/>
  <c r="O860" i="22"/>
  <c r="O861" i="22"/>
  <c r="O862" i="22"/>
  <c r="O863" i="22"/>
  <c r="O864" i="22"/>
  <c r="O865" i="22"/>
  <c r="O866" i="22"/>
  <c r="O867" i="22"/>
  <c r="O868" i="22"/>
  <c r="O869" i="22"/>
  <c r="O870" i="22"/>
  <c r="O871" i="22"/>
  <c r="O872" i="22"/>
  <c r="O873" i="22"/>
  <c r="O874" i="22"/>
  <c r="O875" i="22"/>
  <c r="O876" i="22"/>
  <c r="O877" i="22"/>
  <c r="O878" i="22"/>
  <c r="O879" i="22"/>
  <c r="O880" i="22"/>
  <c r="O881" i="22"/>
  <c r="O882" i="22"/>
  <c r="O883" i="22"/>
  <c r="O884" i="22"/>
  <c r="O885" i="22"/>
  <c r="O886" i="22"/>
  <c r="O887" i="22"/>
  <c r="O888" i="22"/>
  <c r="O889" i="22"/>
  <c r="O890" i="22"/>
  <c r="O891" i="22"/>
  <c r="O892" i="22"/>
  <c r="O893" i="22"/>
  <c r="O894" i="22"/>
  <c r="O895" i="22"/>
  <c r="O896" i="22"/>
  <c r="O897" i="22"/>
  <c r="O898" i="22"/>
  <c r="O899" i="22"/>
  <c r="O900" i="22"/>
  <c r="O901" i="22"/>
  <c r="O902" i="22"/>
  <c r="O903" i="22"/>
  <c r="O904" i="22"/>
  <c r="O905" i="22"/>
  <c r="O906" i="22"/>
  <c r="O907" i="22"/>
  <c r="O908" i="22"/>
  <c r="O909" i="22"/>
  <c r="O910" i="22"/>
  <c r="O911" i="22"/>
  <c r="O912" i="22"/>
  <c r="O913" i="22"/>
  <c r="O914" i="22"/>
  <c r="O915" i="22"/>
  <c r="O916" i="22"/>
  <c r="O917" i="22"/>
  <c r="O918" i="22"/>
  <c r="O919" i="22"/>
  <c r="O920" i="22"/>
  <c r="O921" i="22"/>
  <c r="O922" i="22"/>
  <c r="O923" i="22"/>
  <c r="O924" i="22"/>
  <c r="O925" i="22"/>
  <c r="O926" i="22"/>
  <c r="O927" i="22"/>
  <c r="O928" i="22"/>
  <c r="O929" i="22"/>
  <c r="O930" i="22"/>
  <c r="O931" i="22"/>
  <c r="O932" i="22"/>
  <c r="O933" i="22"/>
  <c r="O934" i="22"/>
  <c r="O935" i="22"/>
  <c r="O936" i="22"/>
  <c r="O937" i="22"/>
  <c r="O938" i="22"/>
  <c r="O939" i="22"/>
  <c r="O940" i="22"/>
  <c r="O941" i="22"/>
  <c r="O942" i="22"/>
  <c r="O943" i="22"/>
  <c r="O944" i="22"/>
  <c r="N3" i="22"/>
  <c r="N4" i="22"/>
  <c r="N5" i="22"/>
  <c r="N6" i="22"/>
  <c r="N7" i="22"/>
  <c r="N8" i="22"/>
  <c r="N9" i="22"/>
  <c r="N10" i="22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4" i="22"/>
  <c r="N85" i="22"/>
  <c r="N86" i="22"/>
  <c r="N87" i="22"/>
  <c r="N88" i="22"/>
  <c r="N89" i="22"/>
  <c r="N90" i="22"/>
  <c r="N91" i="22"/>
  <c r="N92" i="22"/>
  <c r="N93" i="22"/>
  <c r="N94" i="22"/>
  <c r="N95" i="22"/>
  <c r="N96" i="22"/>
  <c r="N97" i="22"/>
  <c r="N98" i="22"/>
  <c r="N99" i="22"/>
  <c r="N100" i="22"/>
  <c r="N101" i="22"/>
  <c r="N102" i="22"/>
  <c r="N103" i="22"/>
  <c r="N104" i="22"/>
  <c r="N105" i="22"/>
  <c r="N106" i="22"/>
  <c r="N107" i="22"/>
  <c r="N108" i="22"/>
  <c r="N109" i="22"/>
  <c r="N110" i="22"/>
  <c r="N111" i="22"/>
  <c r="N112" i="22"/>
  <c r="N113" i="22"/>
  <c r="N114" i="22"/>
  <c r="N115" i="22"/>
  <c r="N116" i="22"/>
  <c r="N117" i="22"/>
  <c r="N118" i="22"/>
  <c r="N119" i="22"/>
  <c r="N120" i="22"/>
  <c r="N121" i="22"/>
  <c r="N122" i="22"/>
  <c r="N123" i="22"/>
  <c r="N124" i="22"/>
  <c r="N125" i="22"/>
  <c r="N126" i="22"/>
  <c r="N127" i="22"/>
  <c r="N128" i="22"/>
  <c r="N129" i="22"/>
  <c r="N130" i="22"/>
  <c r="N131" i="22"/>
  <c r="N132" i="22"/>
  <c r="N133" i="22"/>
  <c r="N134" i="22"/>
  <c r="N135" i="22"/>
  <c r="N136" i="22"/>
  <c r="N137" i="22"/>
  <c r="N138" i="22"/>
  <c r="N139" i="22"/>
  <c r="N140" i="22"/>
  <c r="N141" i="22"/>
  <c r="N142" i="22"/>
  <c r="N143" i="22"/>
  <c r="N144" i="22"/>
  <c r="N145" i="22"/>
  <c r="N146" i="22"/>
  <c r="N147" i="22"/>
  <c r="N148" i="22"/>
  <c r="N149" i="22"/>
  <c r="N150" i="22"/>
  <c r="N151" i="22"/>
  <c r="N152" i="22"/>
  <c r="N153" i="22"/>
  <c r="N154" i="22"/>
  <c r="N155" i="22"/>
  <c r="N156" i="22"/>
  <c r="N157" i="22"/>
  <c r="N158" i="22"/>
  <c r="N159" i="22"/>
  <c r="N160" i="22"/>
  <c r="N161" i="22"/>
  <c r="N162" i="22"/>
  <c r="N163" i="22"/>
  <c r="N164" i="22"/>
  <c r="N165" i="22"/>
  <c r="N166" i="22"/>
  <c r="N167" i="22"/>
  <c r="N168" i="22"/>
  <c r="N169" i="22"/>
  <c r="N170" i="22"/>
  <c r="N171" i="22"/>
  <c r="N172" i="22"/>
  <c r="N173" i="22"/>
  <c r="N174" i="22"/>
  <c r="N175" i="22"/>
  <c r="N176" i="22"/>
  <c r="N177" i="22"/>
  <c r="N178" i="22"/>
  <c r="N179" i="22"/>
  <c r="N180" i="22"/>
  <c r="N181" i="22"/>
  <c r="N182" i="22"/>
  <c r="N183" i="22"/>
  <c r="N184" i="22"/>
  <c r="N185" i="22"/>
  <c r="N186" i="22"/>
  <c r="N187" i="22"/>
  <c r="N188" i="22"/>
  <c r="N189" i="22"/>
  <c r="N190" i="22"/>
  <c r="N191" i="22"/>
  <c r="N192" i="22"/>
  <c r="N193" i="22"/>
  <c r="N194" i="22"/>
  <c r="N195" i="22"/>
  <c r="N196" i="22"/>
  <c r="N197" i="22"/>
  <c r="N198" i="22"/>
  <c r="N199" i="22"/>
  <c r="N200" i="22"/>
  <c r="N201" i="22"/>
  <c r="N202" i="22"/>
  <c r="N203" i="22"/>
  <c r="N204" i="22"/>
  <c r="N205" i="22"/>
  <c r="N206" i="22"/>
  <c r="N207" i="22"/>
  <c r="N208" i="22"/>
  <c r="N209" i="22"/>
  <c r="N210" i="22"/>
  <c r="N211" i="22"/>
  <c r="N212" i="22"/>
  <c r="N213" i="22"/>
  <c r="N214" i="22"/>
  <c r="N215" i="22"/>
  <c r="N216" i="22"/>
  <c r="N217" i="22"/>
  <c r="N218" i="22"/>
  <c r="N219" i="22"/>
  <c r="N220" i="22"/>
  <c r="N221" i="22"/>
  <c r="N222" i="22"/>
  <c r="N223" i="22"/>
  <c r="N224" i="22"/>
  <c r="N225" i="22"/>
  <c r="N226" i="22"/>
  <c r="N227" i="22"/>
  <c r="N228" i="22"/>
  <c r="N229" i="22"/>
  <c r="N230" i="22"/>
  <c r="N231" i="22"/>
  <c r="N232" i="22"/>
  <c r="N233" i="22"/>
  <c r="N234" i="22"/>
  <c r="N235" i="22"/>
  <c r="N236" i="22"/>
  <c r="N237" i="22"/>
  <c r="N238" i="22"/>
  <c r="N239" i="22"/>
  <c r="N240" i="22"/>
  <c r="N241" i="22"/>
  <c r="N242" i="22"/>
  <c r="N243" i="22"/>
  <c r="N244" i="22"/>
  <c r="N245" i="22"/>
  <c r="N246" i="22"/>
  <c r="N247" i="22"/>
  <c r="N248" i="22"/>
  <c r="N249" i="22"/>
  <c r="N250" i="22"/>
  <c r="N251" i="22"/>
  <c r="N252" i="22"/>
  <c r="N253" i="22"/>
  <c r="N254" i="22"/>
  <c r="N255" i="22"/>
  <c r="N256" i="22"/>
  <c r="N257" i="22"/>
  <c r="N258" i="22"/>
  <c r="N259" i="22"/>
  <c r="N260" i="22"/>
  <c r="N261" i="22"/>
  <c r="N262" i="22"/>
  <c r="N263" i="22"/>
  <c r="N264" i="22"/>
  <c r="N265" i="22"/>
  <c r="N266" i="22"/>
  <c r="N267" i="22"/>
  <c r="N268" i="22"/>
  <c r="N269" i="22"/>
  <c r="N270" i="22"/>
  <c r="N271" i="22"/>
  <c r="N272" i="22"/>
  <c r="N273" i="22"/>
  <c r="N274" i="22"/>
  <c r="N275" i="22"/>
  <c r="N276" i="22"/>
  <c r="N277" i="22"/>
  <c r="N278" i="22"/>
  <c r="N279" i="22"/>
  <c r="N280" i="22"/>
  <c r="N281" i="22"/>
  <c r="N282" i="22"/>
  <c r="N283" i="22"/>
  <c r="N284" i="22"/>
  <c r="N285" i="22"/>
  <c r="N286" i="22"/>
  <c r="N287" i="22"/>
  <c r="N288" i="22"/>
  <c r="N289" i="22"/>
  <c r="N290" i="22"/>
  <c r="N291" i="22"/>
  <c r="N292" i="22"/>
  <c r="N293" i="22"/>
  <c r="N294" i="22"/>
  <c r="N295" i="22"/>
  <c r="N296" i="22"/>
  <c r="N297" i="22"/>
  <c r="N298" i="22"/>
  <c r="N299" i="22"/>
  <c r="N300" i="22"/>
  <c r="N301" i="22"/>
  <c r="N302" i="22"/>
  <c r="N303" i="22"/>
  <c r="N304" i="22"/>
  <c r="N305" i="22"/>
  <c r="N306" i="22"/>
  <c r="N307" i="22"/>
  <c r="N308" i="22"/>
  <c r="N309" i="22"/>
  <c r="N310" i="22"/>
  <c r="N311" i="22"/>
  <c r="N312" i="22"/>
  <c r="N313" i="22"/>
  <c r="N314" i="22"/>
  <c r="N315" i="22"/>
  <c r="N316" i="22"/>
  <c r="N317" i="22"/>
  <c r="N318" i="22"/>
  <c r="N319" i="22"/>
  <c r="N320" i="22"/>
  <c r="N321" i="22"/>
  <c r="N322" i="22"/>
  <c r="N323" i="22"/>
  <c r="N324" i="22"/>
  <c r="N325" i="22"/>
  <c r="N326" i="22"/>
  <c r="N327" i="22"/>
  <c r="N328" i="22"/>
  <c r="N329" i="22"/>
  <c r="N330" i="22"/>
  <c r="N331" i="22"/>
  <c r="N332" i="22"/>
  <c r="N333" i="22"/>
  <c r="N334" i="22"/>
  <c r="N335" i="22"/>
  <c r="N336" i="22"/>
  <c r="N337" i="22"/>
  <c r="N338" i="22"/>
  <c r="N339" i="22"/>
  <c r="N340" i="22"/>
  <c r="N341" i="22"/>
  <c r="N342" i="22"/>
  <c r="N343" i="22"/>
  <c r="N344" i="22"/>
  <c r="N345" i="22"/>
  <c r="N346" i="22"/>
  <c r="N347" i="22"/>
  <c r="N348" i="22"/>
  <c r="N349" i="22"/>
  <c r="N350" i="22"/>
  <c r="N351" i="22"/>
  <c r="N352" i="22"/>
  <c r="N353" i="22"/>
  <c r="N354" i="22"/>
  <c r="N355" i="22"/>
  <c r="N356" i="22"/>
  <c r="N357" i="22"/>
  <c r="N358" i="22"/>
  <c r="N359" i="22"/>
  <c r="N360" i="22"/>
  <c r="N361" i="22"/>
  <c r="N362" i="22"/>
  <c r="N363" i="22"/>
  <c r="N364" i="22"/>
  <c r="N365" i="22"/>
  <c r="N366" i="22"/>
  <c r="N367" i="22"/>
  <c r="N368" i="22"/>
  <c r="N369" i="22"/>
  <c r="N370" i="22"/>
  <c r="N371" i="22"/>
  <c r="N372" i="22"/>
  <c r="N373" i="22"/>
  <c r="N374" i="22"/>
  <c r="N375" i="22"/>
  <c r="N376" i="22"/>
  <c r="N377" i="22"/>
  <c r="N378" i="22"/>
  <c r="N379" i="22"/>
  <c r="N380" i="22"/>
  <c r="N381" i="22"/>
  <c r="N382" i="22"/>
  <c r="N383" i="22"/>
  <c r="N384" i="22"/>
  <c r="N385" i="22"/>
  <c r="N386" i="22"/>
  <c r="N387" i="22"/>
  <c r="N388" i="22"/>
  <c r="N389" i="22"/>
  <c r="N390" i="22"/>
  <c r="N391" i="22"/>
  <c r="N392" i="22"/>
  <c r="N393" i="22"/>
  <c r="N394" i="22"/>
  <c r="N395" i="22"/>
  <c r="N396" i="22"/>
  <c r="N397" i="22"/>
  <c r="N398" i="22"/>
  <c r="N399" i="22"/>
  <c r="N400" i="22"/>
  <c r="N401" i="22"/>
  <c r="N402" i="22"/>
  <c r="N403" i="22"/>
  <c r="N404" i="22"/>
  <c r="N405" i="22"/>
  <c r="N406" i="22"/>
  <c r="N407" i="22"/>
  <c r="N408" i="22"/>
  <c r="N409" i="22"/>
  <c r="N410" i="22"/>
  <c r="N411" i="22"/>
  <c r="N412" i="22"/>
  <c r="N413" i="22"/>
  <c r="N414" i="22"/>
  <c r="N415" i="22"/>
  <c r="N416" i="22"/>
  <c r="N417" i="22"/>
  <c r="N418" i="22"/>
  <c r="N419" i="22"/>
  <c r="N420" i="22"/>
  <c r="N421" i="22"/>
  <c r="N422" i="22"/>
  <c r="N423" i="22"/>
  <c r="N424" i="22"/>
  <c r="N425" i="22"/>
  <c r="N426" i="22"/>
  <c r="N427" i="22"/>
  <c r="N428" i="22"/>
  <c r="N429" i="22"/>
  <c r="N430" i="22"/>
  <c r="N431" i="22"/>
  <c r="N432" i="22"/>
  <c r="N433" i="22"/>
  <c r="N434" i="22"/>
  <c r="N435" i="22"/>
  <c r="N436" i="22"/>
  <c r="N437" i="22"/>
  <c r="N438" i="22"/>
  <c r="N439" i="22"/>
  <c r="N440" i="22"/>
  <c r="N441" i="22"/>
  <c r="N442" i="22"/>
  <c r="N443" i="22"/>
  <c r="N444" i="22"/>
  <c r="N445" i="22"/>
  <c r="N446" i="22"/>
  <c r="N447" i="22"/>
  <c r="N448" i="22"/>
  <c r="N449" i="22"/>
  <c r="N450" i="22"/>
  <c r="N451" i="22"/>
  <c r="N452" i="22"/>
  <c r="N453" i="22"/>
  <c r="N454" i="22"/>
  <c r="N455" i="22"/>
  <c r="N456" i="22"/>
  <c r="N457" i="22"/>
  <c r="N458" i="22"/>
  <c r="N459" i="22"/>
  <c r="N460" i="22"/>
  <c r="N461" i="22"/>
  <c r="N462" i="22"/>
  <c r="N463" i="22"/>
  <c r="N464" i="22"/>
  <c r="N465" i="22"/>
  <c r="N466" i="22"/>
  <c r="N467" i="22"/>
  <c r="N468" i="22"/>
  <c r="N469" i="22"/>
  <c r="N470" i="22"/>
  <c r="N471" i="22"/>
  <c r="N472" i="22"/>
  <c r="N473" i="22"/>
  <c r="N474" i="22"/>
  <c r="N475" i="22"/>
  <c r="N476" i="22"/>
  <c r="N477" i="22"/>
  <c r="N478" i="22"/>
  <c r="N479" i="22"/>
  <c r="N480" i="22"/>
  <c r="N481" i="22"/>
  <c r="N482" i="22"/>
  <c r="N483" i="22"/>
  <c r="N484" i="22"/>
  <c r="N485" i="22"/>
  <c r="N486" i="22"/>
  <c r="N487" i="22"/>
  <c r="N488" i="22"/>
  <c r="N489" i="22"/>
  <c r="N490" i="22"/>
  <c r="N491" i="22"/>
  <c r="N492" i="22"/>
  <c r="N493" i="22"/>
  <c r="N494" i="22"/>
  <c r="N495" i="22"/>
  <c r="N496" i="22"/>
  <c r="N497" i="22"/>
  <c r="N498" i="22"/>
  <c r="N499" i="22"/>
  <c r="N500" i="22"/>
  <c r="N501" i="22"/>
  <c r="N502" i="22"/>
  <c r="N503" i="22"/>
  <c r="N504" i="22"/>
  <c r="N505" i="22"/>
  <c r="N506" i="22"/>
  <c r="N507" i="22"/>
  <c r="N508" i="22"/>
  <c r="N509" i="22"/>
  <c r="N510" i="22"/>
  <c r="N511" i="22"/>
  <c r="N512" i="22"/>
  <c r="N513" i="22"/>
  <c r="N514" i="22"/>
  <c r="N515" i="22"/>
  <c r="N516" i="22"/>
  <c r="N517" i="22"/>
  <c r="N518" i="22"/>
  <c r="N519" i="22"/>
  <c r="N520" i="22"/>
  <c r="N521" i="22"/>
  <c r="N522" i="22"/>
  <c r="N523" i="22"/>
  <c r="N524" i="22"/>
  <c r="N525" i="22"/>
  <c r="N526" i="22"/>
  <c r="N527" i="22"/>
  <c r="N528" i="22"/>
  <c r="N529" i="22"/>
  <c r="N530" i="22"/>
  <c r="N531" i="22"/>
  <c r="N532" i="22"/>
  <c r="N533" i="22"/>
  <c r="N534" i="22"/>
  <c r="N535" i="22"/>
  <c r="N536" i="22"/>
  <c r="N537" i="22"/>
  <c r="N538" i="22"/>
  <c r="N539" i="22"/>
  <c r="N540" i="22"/>
  <c r="N541" i="22"/>
  <c r="N542" i="22"/>
  <c r="N543" i="22"/>
  <c r="N544" i="22"/>
  <c r="N545" i="22"/>
  <c r="N546" i="22"/>
  <c r="N547" i="22"/>
  <c r="N548" i="22"/>
  <c r="N549" i="22"/>
  <c r="N550" i="22"/>
  <c r="N551" i="22"/>
  <c r="N552" i="22"/>
  <c r="N553" i="22"/>
  <c r="N554" i="22"/>
  <c r="N555" i="22"/>
  <c r="N556" i="22"/>
  <c r="N557" i="22"/>
  <c r="N558" i="22"/>
  <c r="N559" i="22"/>
  <c r="N560" i="22"/>
  <c r="N561" i="22"/>
  <c r="N562" i="22"/>
  <c r="N563" i="22"/>
  <c r="N564" i="22"/>
  <c r="N565" i="22"/>
  <c r="N566" i="22"/>
  <c r="N567" i="22"/>
  <c r="N568" i="22"/>
  <c r="N569" i="22"/>
  <c r="N570" i="22"/>
  <c r="N571" i="22"/>
  <c r="N572" i="22"/>
  <c r="N573" i="22"/>
  <c r="N574" i="22"/>
  <c r="N575" i="22"/>
  <c r="N576" i="22"/>
  <c r="N577" i="22"/>
  <c r="N578" i="22"/>
  <c r="N579" i="22"/>
  <c r="N580" i="22"/>
  <c r="N581" i="22"/>
  <c r="N582" i="22"/>
  <c r="N583" i="22"/>
  <c r="N584" i="22"/>
  <c r="N585" i="22"/>
  <c r="N586" i="22"/>
  <c r="N587" i="22"/>
  <c r="N588" i="22"/>
  <c r="N589" i="22"/>
  <c r="N590" i="22"/>
  <c r="N591" i="22"/>
  <c r="N592" i="22"/>
  <c r="N593" i="22"/>
  <c r="N594" i="22"/>
  <c r="N595" i="22"/>
  <c r="N596" i="22"/>
  <c r="N597" i="22"/>
  <c r="N598" i="22"/>
  <c r="N599" i="22"/>
  <c r="N600" i="22"/>
  <c r="N601" i="22"/>
  <c r="N602" i="22"/>
  <c r="N603" i="22"/>
  <c r="N604" i="22"/>
  <c r="N605" i="22"/>
  <c r="N606" i="22"/>
  <c r="N607" i="22"/>
  <c r="N608" i="22"/>
  <c r="N609" i="22"/>
  <c r="N610" i="22"/>
  <c r="N611" i="22"/>
  <c r="N612" i="22"/>
  <c r="N613" i="22"/>
  <c r="N614" i="22"/>
  <c r="N615" i="22"/>
  <c r="N616" i="22"/>
  <c r="N617" i="22"/>
  <c r="N618" i="22"/>
  <c r="N619" i="22"/>
  <c r="N620" i="22"/>
  <c r="N621" i="22"/>
  <c r="N622" i="22"/>
  <c r="N623" i="22"/>
  <c r="N624" i="22"/>
  <c r="N625" i="22"/>
  <c r="N626" i="22"/>
  <c r="N627" i="22"/>
  <c r="N628" i="22"/>
  <c r="N629" i="22"/>
  <c r="N630" i="22"/>
  <c r="N631" i="22"/>
  <c r="N632" i="22"/>
  <c r="N633" i="22"/>
  <c r="N634" i="22"/>
  <c r="N635" i="22"/>
  <c r="N636" i="22"/>
  <c r="N637" i="22"/>
  <c r="N638" i="22"/>
  <c r="N639" i="22"/>
  <c r="N640" i="22"/>
  <c r="N641" i="22"/>
  <c r="N642" i="22"/>
  <c r="N643" i="22"/>
  <c r="N644" i="22"/>
  <c r="N645" i="22"/>
  <c r="N646" i="22"/>
  <c r="N647" i="22"/>
  <c r="N648" i="22"/>
  <c r="N649" i="22"/>
  <c r="N650" i="22"/>
  <c r="N651" i="22"/>
  <c r="N652" i="22"/>
  <c r="N653" i="22"/>
  <c r="N654" i="22"/>
  <c r="N655" i="22"/>
  <c r="N656" i="22"/>
  <c r="N657" i="22"/>
  <c r="N658" i="22"/>
  <c r="N659" i="22"/>
  <c r="N660" i="22"/>
  <c r="N661" i="22"/>
  <c r="N662" i="22"/>
  <c r="N663" i="22"/>
  <c r="N664" i="22"/>
  <c r="N665" i="22"/>
  <c r="N666" i="22"/>
  <c r="N667" i="22"/>
  <c r="N668" i="22"/>
  <c r="N669" i="22"/>
  <c r="N670" i="22"/>
  <c r="N671" i="22"/>
  <c r="N672" i="22"/>
  <c r="N673" i="22"/>
  <c r="N674" i="22"/>
  <c r="N675" i="22"/>
  <c r="N676" i="22"/>
  <c r="N677" i="22"/>
  <c r="N678" i="22"/>
  <c r="N679" i="22"/>
  <c r="N680" i="22"/>
  <c r="N681" i="22"/>
  <c r="N682" i="22"/>
  <c r="N683" i="22"/>
  <c r="N684" i="22"/>
  <c r="N685" i="22"/>
  <c r="N686" i="22"/>
  <c r="N687" i="22"/>
  <c r="N688" i="22"/>
  <c r="N689" i="22"/>
  <c r="N690" i="22"/>
  <c r="N691" i="22"/>
  <c r="N692" i="22"/>
  <c r="N693" i="22"/>
  <c r="N694" i="22"/>
  <c r="N695" i="22"/>
  <c r="N696" i="22"/>
  <c r="N697" i="22"/>
  <c r="N698" i="22"/>
  <c r="N699" i="22"/>
  <c r="N700" i="22"/>
  <c r="N701" i="22"/>
  <c r="N702" i="22"/>
  <c r="N703" i="22"/>
  <c r="N704" i="22"/>
  <c r="N705" i="22"/>
  <c r="N706" i="22"/>
  <c r="N707" i="22"/>
  <c r="N708" i="22"/>
  <c r="N709" i="22"/>
  <c r="N710" i="22"/>
  <c r="N711" i="22"/>
  <c r="N712" i="22"/>
  <c r="N713" i="22"/>
  <c r="N714" i="22"/>
  <c r="N715" i="22"/>
  <c r="N716" i="22"/>
  <c r="N717" i="22"/>
  <c r="N718" i="22"/>
  <c r="N719" i="22"/>
  <c r="N720" i="22"/>
  <c r="N721" i="22"/>
  <c r="N722" i="22"/>
  <c r="N723" i="22"/>
  <c r="N724" i="22"/>
  <c r="N725" i="22"/>
  <c r="N726" i="22"/>
  <c r="N727" i="22"/>
  <c r="N728" i="22"/>
  <c r="N729" i="22"/>
  <c r="N730" i="22"/>
  <c r="N731" i="22"/>
  <c r="N732" i="22"/>
  <c r="N733" i="22"/>
  <c r="N734" i="22"/>
  <c r="N735" i="22"/>
  <c r="N736" i="22"/>
  <c r="N737" i="22"/>
  <c r="N738" i="22"/>
  <c r="N739" i="22"/>
  <c r="N740" i="22"/>
  <c r="N741" i="22"/>
  <c r="N742" i="22"/>
  <c r="N743" i="22"/>
  <c r="N744" i="22"/>
  <c r="N745" i="22"/>
  <c r="N746" i="22"/>
  <c r="N747" i="22"/>
  <c r="N748" i="22"/>
  <c r="N749" i="22"/>
  <c r="N750" i="22"/>
  <c r="N751" i="22"/>
  <c r="N752" i="22"/>
  <c r="N753" i="22"/>
  <c r="N754" i="22"/>
  <c r="N755" i="22"/>
  <c r="N756" i="22"/>
  <c r="N757" i="22"/>
  <c r="N758" i="22"/>
  <c r="N759" i="22"/>
  <c r="N760" i="22"/>
  <c r="N761" i="22"/>
  <c r="N762" i="22"/>
  <c r="N763" i="22"/>
  <c r="N764" i="22"/>
  <c r="N765" i="22"/>
  <c r="N766" i="22"/>
  <c r="N767" i="22"/>
  <c r="N768" i="22"/>
  <c r="N769" i="22"/>
  <c r="N770" i="22"/>
  <c r="N771" i="22"/>
  <c r="N772" i="22"/>
  <c r="N773" i="22"/>
  <c r="N774" i="22"/>
  <c r="N775" i="22"/>
  <c r="N776" i="22"/>
  <c r="N777" i="22"/>
  <c r="N778" i="22"/>
  <c r="N779" i="22"/>
  <c r="N780" i="22"/>
  <c r="N781" i="22"/>
  <c r="N782" i="22"/>
  <c r="N783" i="22"/>
  <c r="N784" i="22"/>
  <c r="N785" i="22"/>
  <c r="N786" i="22"/>
  <c r="N787" i="22"/>
  <c r="N788" i="22"/>
  <c r="N789" i="22"/>
  <c r="N790" i="22"/>
  <c r="N791" i="22"/>
  <c r="N792" i="22"/>
  <c r="N793" i="22"/>
  <c r="N794" i="22"/>
  <c r="N795" i="22"/>
  <c r="N796" i="22"/>
  <c r="N797" i="22"/>
  <c r="N798" i="22"/>
  <c r="N799" i="22"/>
  <c r="N800" i="22"/>
  <c r="N801" i="22"/>
  <c r="N802" i="22"/>
  <c r="N803" i="22"/>
  <c r="N804" i="22"/>
  <c r="N805" i="22"/>
  <c r="N806" i="22"/>
  <c r="N807" i="22"/>
  <c r="N808" i="22"/>
  <c r="N809" i="22"/>
  <c r="N810" i="22"/>
  <c r="N811" i="22"/>
  <c r="N812" i="22"/>
  <c r="N813" i="22"/>
  <c r="N814" i="22"/>
  <c r="N815" i="22"/>
  <c r="N816" i="22"/>
  <c r="N817" i="22"/>
  <c r="N818" i="22"/>
  <c r="N819" i="22"/>
  <c r="N820" i="22"/>
  <c r="N821" i="22"/>
  <c r="N822" i="22"/>
  <c r="N823" i="22"/>
  <c r="N824" i="22"/>
  <c r="N825" i="22"/>
  <c r="N826" i="22"/>
  <c r="N827" i="22"/>
  <c r="N828" i="22"/>
  <c r="N829" i="22"/>
  <c r="N830" i="22"/>
  <c r="N831" i="22"/>
  <c r="N832" i="22"/>
  <c r="N833" i="22"/>
  <c r="N834" i="22"/>
  <c r="N835" i="22"/>
  <c r="N836" i="22"/>
  <c r="N837" i="22"/>
  <c r="N838" i="22"/>
  <c r="N839" i="22"/>
  <c r="N840" i="22"/>
  <c r="N841" i="22"/>
  <c r="N842" i="22"/>
  <c r="N843" i="22"/>
  <c r="N844" i="22"/>
  <c r="N845" i="22"/>
  <c r="N846" i="22"/>
  <c r="N847" i="22"/>
  <c r="N848" i="22"/>
  <c r="N849" i="22"/>
  <c r="N850" i="22"/>
  <c r="N851" i="22"/>
  <c r="N852" i="22"/>
  <c r="N853" i="22"/>
  <c r="N854" i="22"/>
  <c r="N855" i="22"/>
  <c r="N856" i="22"/>
  <c r="N857" i="22"/>
  <c r="N858" i="22"/>
  <c r="N859" i="22"/>
  <c r="N860" i="22"/>
  <c r="N861" i="22"/>
  <c r="N862" i="22"/>
  <c r="N863" i="22"/>
  <c r="N864" i="22"/>
  <c r="N865" i="22"/>
  <c r="N866" i="22"/>
  <c r="N867" i="22"/>
  <c r="N868" i="22"/>
  <c r="N869" i="22"/>
  <c r="N870" i="22"/>
  <c r="N871" i="22"/>
  <c r="N872" i="22"/>
  <c r="N873" i="22"/>
  <c r="N874" i="22"/>
  <c r="N875" i="22"/>
  <c r="N876" i="22"/>
  <c r="N877" i="22"/>
  <c r="N878" i="22"/>
  <c r="N879" i="22"/>
  <c r="N880" i="22"/>
  <c r="N881" i="22"/>
  <c r="N882" i="22"/>
  <c r="N883" i="22"/>
  <c r="N884" i="22"/>
  <c r="N885" i="22"/>
  <c r="N886" i="22"/>
  <c r="N887" i="22"/>
  <c r="N888" i="22"/>
  <c r="N889" i="22"/>
  <c r="N890" i="22"/>
  <c r="N891" i="22"/>
  <c r="N892" i="22"/>
  <c r="N893" i="22"/>
  <c r="N894" i="22"/>
  <c r="N895" i="22"/>
  <c r="N896" i="22"/>
  <c r="N897" i="22"/>
  <c r="N898" i="22"/>
  <c r="N899" i="22"/>
  <c r="N900" i="22"/>
  <c r="N901" i="22"/>
  <c r="N902" i="22"/>
  <c r="N903" i="22"/>
  <c r="N904" i="22"/>
  <c r="N905" i="22"/>
  <c r="N906" i="22"/>
  <c r="N907" i="22"/>
  <c r="N908" i="22"/>
  <c r="N909" i="22"/>
  <c r="N910" i="22"/>
  <c r="N911" i="22"/>
  <c r="N912" i="22"/>
  <c r="N913" i="22"/>
  <c r="N914" i="22"/>
  <c r="N915" i="22"/>
  <c r="N916" i="22"/>
  <c r="N917" i="22"/>
  <c r="N918" i="22"/>
  <c r="N919" i="22"/>
  <c r="N920" i="22"/>
  <c r="N921" i="22"/>
  <c r="N922" i="22"/>
  <c r="N923" i="22"/>
  <c r="N924" i="22"/>
  <c r="N925" i="22"/>
  <c r="N926" i="22"/>
  <c r="N927" i="22"/>
  <c r="N928" i="22"/>
  <c r="N929" i="22"/>
  <c r="N930" i="22"/>
  <c r="N931" i="22"/>
  <c r="N932" i="22"/>
  <c r="N933" i="22"/>
  <c r="N934" i="22"/>
  <c r="N935" i="22"/>
  <c r="N936" i="22"/>
  <c r="N937" i="22"/>
  <c r="N938" i="22"/>
  <c r="N939" i="22"/>
  <c r="N940" i="22"/>
  <c r="N941" i="22"/>
  <c r="N942" i="22"/>
  <c r="N943" i="22"/>
  <c r="N944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89" i="22"/>
  <c r="M290" i="22"/>
  <c r="M291" i="22"/>
  <c r="M292" i="22"/>
  <c r="M293" i="22"/>
  <c r="M294" i="22"/>
  <c r="M295" i="22"/>
  <c r="M296" i="22"/>
  <c r="M297" i="22"/>
  <c r="M298" i="22"/>
  <c r="M299" i="22"/>
  <c r="M300" i="22"/>
  <c r="M301" i="22"/>
  <c r="M302" i="22"/>
  <c r="M303" i="22"/>
  <c r="M304" i="22"/>
  <c r="M305" i="22"/>
  <c r="M306" i="22"/>
  <c r="M307" i="22"/>
  <c r="M308" i="22"/>
  <c r="M309" i="22"/>
  <c r="M310" i="22"/>
  <c r="M311" i="22"/>
  <c r="M312" i="22"/>
  <c r="M313" i="22"/>
  <c r="M314" i="22"/>
  <c r="M315" i="22"/>
  <c r="M316" i="22"/>
  <c r="M317" i="22"/>
  <c r="M318" i="22"/>
  <c r="M319" i="22"/>
  <c r="M320" i="22"/>
  <c r="M321" i="22"/>
  <c r="M322" i="22"/>
  <c r="M323" i="22"/>
  <c r="M324" i="22"/>
  <c r="M325" i="22"/>
  <c r="M326" i="22"/>
  <c r="M327" i="22"/>
  <c r="M328" i="22"/>
  <c r="M329" i="22"/>
  <c r="M330" i="22"/>
  <c r="M331" i="22"/>
  <c r="M332" i="22"/>
  <c r="M333" i="22"/>
  <c r="M334" i="22"/>
  <c r="M335" i="22"/>
  <c r="M336" i="22"/>
  <c r="M337" i="22"/>
  <c r="M338" i="22"/>
  <c r="M339" i="22"/>
  <c r="M340" i="22"/>
  <c r="M341" i="22"/>
  <c r="M342" i="22"/>
  <c r="M343" i="22"/>
  <c r="M344" i="22"/>
  <c r="M345" i="22"/>
  <c r="M346" i="22"/>
  <c r="M347" i="22"/>
  <c r="M348" i="22"/>
  <c r="M349" i="22"/>
  <c r="M350" i="22"/>
  <c r="M351" i="22"/>
  <c r="M352" i="22"/>
  <c r="M353" i="22"/>
  <c r="M354" i="22"/>
  <c r="M355" i="22"/>
  <c r="M356" i="22"/>
  <c r="M357" i="22"/>
  <c r="M358" i="22"/>
  <c r="M359" i="22"/>
  <c r="M360" i="22"/>
  <c r="M361" i="22"/>
  <c r="M362" i="22"/>
  <c r="M363" i="22"/>
  <c r="M364" i="22"/>
  <c r="M365" i="22"/>
  <c r="M366" i="22"/>
  <c r="M367" i="22"/>
  <c r="M368" i="22"/>
  <c r="M369" i="22"/>
  <c r="M370" i="22"/>
  <c r="M371" i="22"/>
  <c r="M372" i="22"/>
  <c r="M373" i="22"/>
  <c r="M374" i="22"/>
  <c r="M375" i="22"/>
  <c r="M376" i="22"/>
  <c r="M377" i="22"/>
  <c r="M378" i="22"/>
  <c r="M379" i="22"/>
  <c r="M380" i="22"/>
  <c r="M381" i="22"/>
  <c r="M382" i="22"/>
  <c r="M383" i="22"/>
  <c r="M384" i="22"/>
  <c r="M385" i="22"/>
  <c r="M386" i="22"/>
  <c r="M387" i="22"/>
  <c r="M388" i="22"/>
  <c r="M389" i="22"/>
  <c r="M390" i="22"/>
  <c r="M391" i="22"/>
  <c r="M392" i="22"/>
  <c r="M393" i="22"/>
  <c r="M394" i="22"/>
  <c r="M395" i="22"/>
  <c r="M396" i="22"/>
  <c r="M397" i="22"/>
  <c r="M398" i="22"/>
  <c r="M399" i="22"/>
  <c r="M400" i="22"/>
  <c r="M401" i="22"/>
  <c r="M402" i="22"/>
  <c r="M403" i="22"/>
  <c r="M404" i="22"/>
  <c r="M405" i="22"/>
  <c r="M406" i="22"/>
  <c r="M407" i="22"/>
  <c r="M408" i="22"/>
  <c r="M409" i="22"/>
  <c r="M410" i="22"/>
  <c r="M411" i="22"/>
  <c r="M412" i="22"/>
  <c r="M413" i="22"/>
  <c r="M414" i="22"/>
  <c r="M415" i="22"/>
  <c r="M416" i="22"/>
  <c r="M417" i="22"/>
  <c r="M418" i="22"/>
  <c r="M419" i="22"/>
  <c r="M420" i="22"/>
  <c r="M421" i="22"/>
  <c r="M422" i="22"/>
  <c r="M423" i="22"/>
  <c r="M424" i="22"/>
  <c r="M425" i="22"/>
  <c r="M426" i="22"/>
  <c r="M427" i="22"/>
  <c r="M428" i="22"/>
  <c r="M429" i="22"/>
  <c r="M430" i="22"/>
  <c r="M431" i="22"/>
  <c r="M432" i="22"/>
  <c r="M433" i="22"/>
  <c r="M434" i="22"/>
  <c r="M435" i="22"/>
  <c r="M436" i="22"/>
  <c r="M437" i="22"/>
  <c r="M438" i="22"/>
  <c r="M439" i="22"/>
  <c r="M440" i="22"/>
  <c r="M441" i="22"/>
  <c r="M442" i="22"/>
  <c r="M443" i="22"/>
  <c r="M444" i="22"/>
  <c r="M445" i="22"/>
  <c r="M446" i="22"/>
  <c r="M447" i="22"/>
  <c r="M448" i="22"/>
  <c r="M449" i="22"/>
  <c r="M450" i="22"/>
  <c r="M451" i="22"/>
  <c r="M452" i="22"/>
  <c r="M453" i="22"/>
  <c r="M454" i="22"/>
  <c r="M455" i="22"/>
  <c r="M456" i="22"/>
  <c r="M457" i="22"/>
  <c r="M458" i="22"/>
  <c r="M459" i="22"/>
  <c r="M460" i="22"/>
  <c r="M461" i="22"/>
  <c r="M462" i="22"/>
  <c r="M463" i="22"/>
  <c r="M464" i="22"/>
  <c r="M465" i="22"/>
  <c r="M466" i="22"/>
  <c r="M467" i="22"/>
  <c r="M468" i="22"/>
  <c r="M469" i="22"/>
  <c r="M470" i="22"/>
  <c r="M471" i="22"/>
  <c r="M472" i="22"/>
  <c r="M473" i="22"/>
  <c r="M474" i="22"/>
  <c r="M475" i="22"/>
  <c r="M476" i="22"/>
  <c r="M477" i="22"/>
  <c r="M478" i="22"/>
  <c r="M479" i="22"/>
  <c r="M480" i="22"/>
  <c r="M481" i="22"/>
  <c r="M482" i="22"/>
  <c r="M483" i="22"/>
  <c r="M484" i="22"/>
  <c r="M485" i="22"/>
  <c r="M486" i="22"/>
  <c r="M487" i="22"/>
  <c r="M488" i="22"/>
  <c r="M489" i="22"/>
  <c r="M490" i="22"/>
  <c r="M491" i="22"/>
  <c r="M492" i="22"/>
  <c r="M493" i="22"/>
  <c r="M494" i="22"/>
  <c r="M495" i="22"/>
  <c r="M496" i="22"/>
  <c r="M497" i="22"/>
  <c r="M498" i="22"/>
  <c r="M499" i="22"/>
  <c r="M500" i="22"/>
  <c r="M501" i="22"/>
  <c r="M502" i="22"/>
  <c r="M503" i="22"/>
  <c r="M504" i="22"/>
  <c r="M505" i="22"/>
  <c r="M506" i="22"/>
  <c r="M507" i="22"/>
  <c r="M508" i="22"/>
  <c r="M509" i="22"/>
  <c r="M510" i="22"/>
  <c r="M511" i="22"/>
  <c r="M512" i="22"/>
  <c r="M513" i="22"/>
  <c r="M514" i="22"/>
  <c r="M515" i="22"/>
  <c r="M516" i="22"/>
  <c r="M517" i="22"/>
  <c r="M518" i="22"/>
  <c r="M519" i="22"/>
  <c r="M520" i="22"/>
  <c r="M521" i="22"/>
  <c r="M522" i="22"/>
  <c r="M523" i="22"/>
  <c r="M524" i="22"/>
  <c r="M525" i="22"/>
  <c r="M526" i="22"/>
  <c r="M527" i="22"/>
  <c r="M528" i="22"/>
  <c r="M529" i="22"/>
  <c r="M530" i="22"/>
  <c r="M531" i="22"/>
  <c r="M532" i="22"/>
  <c r="M533" i="22"/>
  <c r="M534" i="22"/>
  <c r="M535" i="22"/>
  <c r="M536" i="22"/>
  <c r="M537" i="22"/>
  <c r="M538" i="22"/>
  <c r="M539" i="22"/>
  <c r="M540" i="22"/>
  <c r="M541" i="22"/>
  <c r="M542" i="22"/>
  <c r="M543" i="22"/>
  <c r="M544" i="22"/>
  <c r="M545" i="22"/>
  <c r="M546" i="22"/>
  <c r="M547" i="22"/>
  <c r="M548" i="22"/>
  <c r="M549" i="22"/>
  <c r="M550" i="22"/>
  <c r="M551" i="22"/>
  <c r="M552" i="22"/>
  <c r="M553" i="22"/>
  <c r="M554" i="22"/>
  <c r="M555" i="22"/>
  <c r="M556" i="22"/>
  <c r="M557" i="22"/>
  <c r="M558" i="22"/>
  <c r="M559" i="22"/>
  <c r="M560" i="22"/>
  <c r="M561" i="22"/>
  <c r="M562" i="22"/>
  <c r="M563" i="22"/>
  <c r="M564" i="22"/>
  <c r="M565" i="22"/>
  <c r="M566" i="22"/>
  <c r="M567" i="22"/>
  <c r="M568" i="22"/>
  <c r="M569" i="22"/>
  <c r="M570" i="22"/>
  <c r="M571" i="22"/>
  <c r="M572" i="22"/>
  <c r="M573" i="22"/>
  <c r="M574" i="22"/>
  <c r="M575" i="22"/>
  <c r="M576" i="22"/>
  <c r="M577" i="22"/>
  <c r="M578" i="22"/>
  <c r="M579" i="22"/>
  <c r="M580" i="22"/>
  <c r="M581" i="22"/>
  <c r="M582" i="22"/>
  <c r="M583" i="22"/>
  <c r="M584" i="22"/>
  <c r="M585" i="22"/>
  <c r="M586" i="22"/>
  <c r="M587" i="22"/>
  <c r="M588" i="22"/>
  <c r="M589" i="22"/>
  <c r="M590" i="22"/>
  <c r="M591" i="22"/>
  <c r="M592" i="22"/>
  <c r="M593" i="22"/>
  <c r="M594" i="22"/>
  <c r="M595" i="22"/>
  <c r="M596" i="22"/>
  <c r="M597" i="22"/>
  <c r="M598" i="22"/>
  <c r="M599" i="22"/>
  <c r="M600" i="22"/>
  <c r="M601" i="22"/>
  <c r="M602" i="22"/>
  <c r="M603" i="22"/>
  <c r="M604" i="22"/>
  <c r="M605" i="22"/>
  <c r="M606" i="22"/>
  <c r="M607" i="22"/>
  <c r="M608" i="22"/>
  <c r="M609" i="22"/>
  <c r="M610" i="22"/>
  <c r="M611" i="22"/>
  <c r="M612" i="22"/>
  <c r="M613" i="22"/>
  <c r="M614" i="22"/>
  <c r="M615" i="22"/>
  <c r="M616" i="22"/>
  <c r="M617" i="22"/>
  <c r="M618" i="22"/>
  <c r="M619" i="22"/>
  <c r="M620" i="22"/>
  <c r="M621" i="22"/>
  <c r="M622" i="22"/>
  <c r="M623" i="22"/>
  <c r="M624" i="22"/>
  <c r="M625" i="22"/>
  <c r="M626" i="22"/>
  <c r="M627" i="22"/>
  <c r="M628" i="22"/>
  <c r="M629" i="22"/>
  <c r="M630" i="22"/>
  <c r="M631" i="22"/>
  <c r="M632" i="22"/>
  <c r="M633" i="22"/>
  <c r="M634" i="22"/>
  <c r="M635" i="22"/>
  <c r="M636" i="22"/>
  <c r="M637" i="22"/>
  <c r="M638" i="22"/>
  <c r="M639" i="22"/>
  <c r="M640" i="22"/>
  <c r="M641" i="22"/>
  <c r="M642" i="22"/>
  <c r="M643" i="22"/>
  <c r="M644" i="22"/>
  <c r="M645" i="22"/>
  <c r="M646" i="22"/>
  <c r="M647" i="22"/>
  <c r="M648" i="22"/>
  <c r="M649" i="22"/>
  <c r="M650" i="22"/>
  <c r="M651" i="22"/>
  <c r="M652" i="22"/>
  <c r="M653" i="22"/>
  <c r="M654" i="22"/>
  <c r="M655" i="22"/>
  <c r="M656" i="22"/>
  <c r="M657" i="22"/>
  <c r="M658" i="22"/>
  <c r="M659" i="22"/>
  <c r="M660" i="22"/>
  <c r="M661" i="22"/>
  <c r="M662" i="22"/>
  <c r="M663" i="22"/>
  <c r="M664" i="22"/>
  <c r="M665" i="22"/>
  <c r="M666" i="22"/>
  <c r="M667" i="22"/>
  <c r="M668" i="22"/>
  <c r="M669" i="22"/>
  <c r="M670" i="22"/>
  <c r="M671" i="22"/>
  <c r="M672" i="22"/>
  <c r="M673" i="22"/>
  <c r="M674" i="22"/>
  <c r="M675" i="22"/>
  <c r="M676" i="22"/>
  <c r="M677" i="22"/>
  <c r="M678" i="22"/>
  <c r="M679" i="22"/>
  <c r="M680" i="22"/>
  <c r="M681" i="22"/>
  <c r="M682" i="22"/>
  <c r="M683" i="22"/>
  <c r="M684" i="22"/>
  <c r="M685" i="22"/>
  <c r="M686" i="22"/>
  <c r="M687" i="22"/>
  <c r="M688" i="22"/>
  <c r="M689" i="22"/>
  <c r="M690" i="22"/>
  <c r="M691" i="22"/>
  <c r="M692" i="22"/>
  <c r="M693" i="22"/>
  <c r="M694" i="22"/>
  <c r="M695" i="22"/>
  <c r="M696" i="22"/>
  <c r="M697" i="22"/>
  <c r="M698" i="22"/>
  <c r="M699" i="22"/>
  <c r="M700" i="22"/>
  <c r="M701" i="22"/>
  <c r="M702" i="22"/>
  <c r="M703" i="22"/>
  <c r="M704" i="22"/>
  <c r="M705" i="22"/>
  <c r="M706" i="22"/>
  <c r="M707" i="22"/>
  <c r="M708" i="22"/>
  <c r="M709" i="22"/>
  <c r="M710" i="22"/>
  <c r="M711" i="22"/>
  <c r="M712" i="22"/>
  <c r="M713" i="22"/>
  <c r="M714" i="22"/>
  <c r="M715" i="22"/>
  <c r="M716" i="22"/>
  <c r="M717" i="22"/>
  <c r="M718" i="22"/>
  <c r="M719" i="22"/>
  <c r="M720" i="22"/>
  <c r="M721" i="22"/>
  <c r="M722" i="22"/>
  <c r="M723" i="22"/>
  <c r="M724" i="22"/>
  <c r="M725" i="22"/>
  <c r="M726" i="22"/>
  <c r="M727" i="22"/>
  <c r="M728" i="22"/>
  <c r="M729" i="22"/>
  <c r="M730" i="22"/>
  <c r="M731" i="22"/>
  <c r="M732" i="22"/>
  <c r="M733" i="22"/>
  <c r="M734" i="22"/>
  <c r="M735" i="22"/>
  <c r="M736" i="22"/>
  <c r="M737" i="22"/>
  <c r="M738" i="22"/>
  <c r="M739" i="22"/>
  <c r="M740" i="22"/>
  <c r="M741" i="22"/>
  <c r="M742" i="22"/>
  <c r="M743" i="22"/>
  <c r="M744" i="22"/>
  <c r="M745" i="22"/>
  <c r="M746" i="22"/>
  <c r="M747" i="22"/>
  <c r="M748" i="22"/>
  <c r="M749" i="22"/>
  <c r="M750" i="22"/>
  <c r="M751" i="22"/>
  <c r="M752" i="22"/>
  <c r="M753" i="22"/>
  <c r="M754" i="22"/>
  <c r="M755" i="22"/>
  <c r="M756" i="22"/>
  <c r="M757" i="22"/>
  <c r="M758" i="22"/>
  <c r="M759" i="22"/>
  <c r="M760" i="22"/>
  <c r="M761" i="22"/>
  <c r="M762" i="22"/>
  <c r="M763" i="22"/>
  <c r="M764" i="22"/>
  <c r="M765" i="22"/>
  <c r="M766" i="22"/>
  <c r="M767" i="22"/>
  <c r="M768" i="22"/>
  <c r="M769" i="22"/>
  <c r="M770" i="22"/>
  <c r="M771" i="22"/>
  <c r="M772" i="22"/>
  <c r="M773" i="22"/>
  <c r="M774" i="22"/>
  <c r="M775" i="22"/>
  <c r="M776" i="22"/>
  <c r="M777" i="22"/>
  <c r="M778" i="22"/>
  <c r="M779" i="22"/>
  <c r="M780" i="22"/>
  <c r="M781" i="22"/>
  <c r="M782" i="22"/>
  <c r="M783" i="22"/>
  <c r="M784" i="22"/>
  <c r="M785" i="22"/>
  <c r="M786" i="22"/>
  <c r="M787" i="22"/>
  <c r="M788" i="22"/>
  <c r="M789" i="22"/>
  <c r="M790" i="22"/>
  <c r="M791" i="22"/>
  <c r="M792" i="22"/>
  <c r="M793" i="22"/>
  <c r="M794" i="22"/>
  <c r="M795" i="22"/>
  <c r="M796" i="22"/>
  <c r="M797" i="22"/>
  <c r="M798" i="22"/>
  <c r="M799" i="22"/>
  <c r="M800" i="22"/>
  <c r="M801" i="22"/>
  <c r="M802" i="22"/>
  <c r="M803" i="22"/>
  <c r="M804" i="22"/>
  <c r="M805" i="22"/>
  <c r="M806" i="22"/>
  <c r="M807" i="22"/>
  <c r="M808" i="22"/>
  <c r="M809" i="22"/>
  <c r="M810" i="22"/>
  <c r="M811" i="22"/>
  <c r="M812" i="22"/>
  <c r="M813" i="22"/>
  <c r="M814" i="22"/>
  <c r="M815" i="22"/>
  <c r="M816" i="22"/>
  <c r="M817" i="22"/>
  <c r="M818" i="22"/>
  <c r="M819" i="22"/>
  <c r="M820" i="22"/>
  <c r="M821" i="22"/>
  <c r="M822" i="22"/>
  <c r="M823" i="22"/>
  <c r="M824" i="22"/>
  <c r="M825" i="22"/>
  <c r="M826" i="22"/>
  <c r="M827" i="22"/>
  <c r="M828" i="22"/>
  <c r="M829" i="22"/>
  <c r="M830" i="22"/>
  <c r="M831" i="22"/>
  <c r="M832" i="22"/>
  <c r="M833" i="22"/>
  <c r="M834" i="22"/>
  <c r="M835" i="22"/>
  <c r="M836" i="22"/>
  <c r="M837" i="22"/>
  <c r="M838" i="22"/>
  <c r="M839" i="22"/>
  <c r="M840" i="22"/>
  <c r="M841" i="22"/>
  <c r="M842" i="22"/>
  <c r="M843" i="22"/>
  <c r="M844" i="22"/>
  <c r="M845" i="22"/>
  <c r="M846" i="22"/>
  <c r="M847" i="22"/>
  <c r="M848" i="22"/>
  <c r="M849" i="22"/>
  <c r="M850" i="22"/>
  <c r="M851" i="22"/>
  <c r="M852" i="22"/>
  <c r="M853" i="22"/>
  <c r="M854" i="22"/>
  <c r="M855" i="22"/>
  <c r="M856" i="22"/>
  <c r="M857" i="22"/>
  <c r="M858" i="22"/>
  <c r="M859" i="22"/>
  <c r="M860" i="22"/>
  <c r="M861" i="22"/>
  <c r="M862" i="22"/>
  <c r="M863" i="22"/>
  <c r="M864" i="22"/>
  <c r="M865" i="22"/>
  <c r="M866" i="22"/>
  <c r="M867" i="22"/>
  <c r="M868" i="22"/>
  <c r="M869" i="22"/>
  <c r="M870" i="22"/>
  <c r="M871" i="22"/>
  <c r="M872" i="22"/>
  <c r="M873" i="22"/>
  <c r="M874" i="22"/>
  <c r="M875" i="22"/>
  <c r="M876" i="22"/>
  <c r="M877" i="22"/>
  <c r="M878" i="22"/>
  <c r="M879" i="22"/>
  <c r="M880" i="22"/>
  <c r="M881" i="22"/>
  <c r="M882" i="22"/>
  <c r="M883" i="22"/>
  <c r="M884" i="22"/>
  <c r="M885" i="22"/>
  <c r="M886" i="22"/>
  <c r="M887" i="22"/>
  <c r="M888" i="22"/>
  <c r="M889" i="22"/>
  <c r="M890" i="22"/>
  <c r="M891" i="22"/>
  <c r="M892" i="22"/>
  <c r="M893" i="22"/>
  <c r="M894" i="22"/>
  <c r="M895" i="22"/>
  <c r="M896" i="22"/>
  <c r="M897" i="22"/>
  <c r="M898" i="22"/>
  <c r="M899" i="22"/>
  <c r="M900" i="22"/>
  <c r="M901" i="22"/>
  <c r="M902" i="22"/>
  <c r="M903" i="22"/>
  <c r="M904" i="22"/>
  <c r="M905" i="22"/>
  <c r="M906" i="22"/>
  <c r="M907" i="22"/>
  <c r="M908" i="22"/>
  <c r="M909" i="22"/>
  <c r="M910" i="22"/>
  <c r="M911" i="22"/>
  <c r="M912" i="22"/>
  <c r="M913" i="22"/>
  <c r="M914" i="22"/>
  <c r="M915" i="22"/>
  <c r="M916" i="22"/>
  <c r="M917" i="22"/>
  <c r="M918" i="22"/>
  <c r="M919" i="22"/>
  <c r="M920" i="22"/>
  <c r="M921" i="22"/>
  <c r="M922" i="22"/>
  <c r="M923" i="22"/>
  <c r="M924" i="22"/>
  <c r="M925" i="22"/>
  <c r="M926" i="22"/>
  <c r="M927" i="22"/>
  <c r="M928" i="22"/>
  <c r="M929" i="22"/>
  <c r="M930" i="22"/>
  <c r="M931" i="22"/>
  <c r="M932" i="22"/>
  <c r="M933" i="22"/>
  <c r="M934" i="22"/>
  <c r="M935" i="22"/>
  <c r="M936" i="22"/>
  <c r="M937" i="22"/>
  <c r="M938" i="22"/>
  <c r="M939" i="22"/>
  <c r="M940" i="22"/>
  <c r="M941" i="22"/>
  <c r="M942" i="22"/>
  <c r="M943" i="22"/>
  <c r="M944" i="22"/>
  <c r="L3" i="22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5" i="22"/>
  <c r="L146" i="22"/>
  <c r="L147" i="22"/>
  <c r="L148" i="22"/>
  <c r="L149" i="22"/>
  <c r="L150" i="22"/>
  <c r="L151" i="22"/>
  <c r="L152" i="22"/>
  <c r="L153" i="22"/>
  <c r="L154" i="22"/>
  <c r="L155" i="22"/>
  <c r="L156" i="22"/>
  <c r="L157" i="22"/>
  <c r="L158" i="22"/>
  <c r="L159" i="22"/>
  <c r="L160" i="22"/>
  <c r="L161" i="22"/>
  <c r="L162" i="22"/>
  <c r="L163" i="22"/>
  <c r="L164" i="22"/>
  <c r="L165" i="22"/>
  <c r="L166" i="22"/>
  <c r="L167" i="22"/>
  <c r="L168" i="22"/>
  <c r="L169" i="22"/>
  <c r="L170" i="22"/>
  <c r="L171" i="22"/>
  <c r="L172" i="22"/>
  <c r="L173" i="22"/>
  <c r="L174" i="22"/>
  <c r="L175" i="22"/>
  <c r="L176" i="22"/>
  <c r="L177" i="22"/>
  <c r="L178" i="22"/>
  <c r="L179" i="22"/>
  <c r="L180" i="22"/>
  <c r="L181" i="22"/>
  <c r="L182" i="22"/>
  <c r="L183" i="22"/>
  <c r="L184" i="22"/>
  <c r="L185" i="22"/>
  <c r="L186" i="22"/>
  <c r="L187" i="22"/>
  <c r="L188" i="22"/>
  <c r="L189" i="22"/>
  <c r="L190" i="22"/>
  <c r="L191" i="22"/>
  <c r="L192" i="22"/>
  <c r="L193" i="22"/>
  <c r="L194" i="22"/>
  <c r="L195" i="22"/>
  <c r="L196" i="22"/>
  <c r="L197" i="22"/>
  <c r="L198" i="22"/>
  <c r="L199" i="22"/>
  <c r="L200" i="22"/>
  <c r="L201" i="22"/>
  <c r="L202" i="22"/>
  <c r="L203" i="22"/>
  <c r="L204" i="22"/>
  <c r="L205" i="22"/>
  <c r="L206" i="22"/>
  <c r="L207" i="22"/>
  <c r="L208" i="22"/>
  <c r="L209" i="22"/>
  <c r="L210" i="22"/>
  <c r="L211" i="22"/>
  <c r="L212" i="22"/>
  <c r="L213" i="22"/>
  <c r="L214" i="22"/>
  <c r="L215" i="22"/>
  <c r="L216" i="22"/>
  <c r="L217" i="22"/>
  <c r="L218" i="22"/>
  <c r="L219" i="22"/>
  <c r="L220" i="22"/>
  <c r="L221" i="22"/>
  <c r="L222" i="22"/>
  <c r="L223" i="22"/>
  <c r="L224" i="22"/>
  <c r="L225" i="22"/>
  <c r="L226" i="22"/>
  <c r="L227" i="22"/>
  <c r="L228" i="22"/>
  <c r="L229" i="22"/>
  <c r="L230" i="22"/>
  <c r="L231" i="22"/>
  <c r="L232" i="22"/>
  <c r="L233" i="22"/>
  <c r="L234" i="22"/>
  <c r="L235" i="22"/>
  <c r="L236" i="22"/>
  <c r="L237" i="22"/>
  <c r="L238" i="22"/>
  <c r="L239" i="22"/>
  <c r="L240" i="22"/>
  <c r="L241" i="22"/>
  <c r="L242" i="22"/>
  <c r="L243" i="22"/>
  <c r="L244" i="22"/>
  <c r="L245" i="22"/>
  <c r="L246" i="22"/>
  <c r="L247" i="22"/>
  <c r="L248" i="22"/>
  <c r="L249" i="22"/>
  <c r="L250" i="22"/>
  <c r="L251" i="22"/>
  <c r="L252" i="22"/>
  <c r="L253" i="22"/>
  <c r="L254" i="22"/>
  <c r="L255" i="22"/>
  <c r="L256" i="22"/>
  <c r="L257" i="22"/>
  <c r="L258" i="22"/>
  <c r="L259" i="22"/>
  <c r="L260" i="22"/>
  <c r="L261" i="22"/>
  <c r="L262" i="22"/>
  <c r="L263" i="22"/>
  <c r="L264" i="22"/>
  <c r="L265" i="22"/>
  <c r="L266" i="22"/>
  <c r="L267" i="22"/>
  <c r="L268" i="22"/>
  <c r="L269" i="22"/>
  <c r="L270" i="22"/>
  <c r="L271" i="22"/>
  <c r="L272" i="22"/>
  <c r="L273" i="22"/>
  <c r="L274" i="22"/>
  <c r="L275" i="22"/>
  <c r="L276" i="22"/>
  <c r="L277" i="22"/>
  <c r="L278" i="22"/>
  <c r="L279" i="22"/>
  <c r="L280" i="22"/>
  <c r="L281" i="22"/>
  <c r="L282" i="22"/>
  <c r="L283" i="22"/>
  <c r="L284" i="22"/>
  <c r="L285" i="22"/>
  <c r="L286" i="22"/>
  <c r="L287" i="22"/>
  <c r="L288" i="22"/>
  <c r="L289" i="22"/>
  <c r="L290" i="22"/>
  <c r="L291" i="22"/>
  <c r="L292" i="22"/>
  <c r="L293" i="22"/>
  <c r="L294" i="22"/>
  <c r="L295" i="22"/>
  <c r="L296" i="22"/>
  <c r="L297" i="22"/>
  <c r="L298" i="22"/>
  <c r="L299" i="22"/>
  <c r="L300" i="22"/>
  <c r="L301" i="22"/>
  <c r="L302" i="22"/>
  <c r="L303" i="22"/>
  <c r="L304" i="22"/>
  <c r="L305" i="22"/>
  <c r="L306" i="22"/>
  <c r="L307" i="22"/>
  <c r="L308" i="22"/>
  <c r="L309" i="22"/>
  <c r="L310" i="22"/>
  <c r="L311" i="22"/>
  <c r="L312" i="22"/>
  <c r="L313" i="22"/>
  <c r="L314" i="22"/>
  <c r="L315" i="22"/>
  <c r="L316" i="22"/>
  <c r="L317" i="22"/>
  <c r="L318" i="22"/>
  <c r="L319" i="22"/>
  <c r="L320" i="22"/>
  <c r="L321" i="22"/>
  <c r="L322" i="22"/>
  <c r="L323" i="22"/>
  <c r="L324" i="22"/>
  <c r="L325" i="22"/>
  <c r="L326" i="22"/>
  <c r="L327" i="22"/>
  <c r="L328" i="22"/>
  <c r="L329" i="22"/>
  <c r="L330" i="22"/>
  <c r="L331" i="22"/>
  <c r="L332" i="22"/>
  <c r="L333" i="22"/>
  <c r="L334" i="22"/>
  <c r="L335" i="22"/>
  <c r="L336" i="22"/>
  <c r="L337" i="22"/>
  <c r="L338" i="22"/>
  <c r="L339" i="22"/>
  <c r="L340" i="22"/>
  <c r="L341" i="22"/>
  <c r="L342" i="22"/>
  <c r="L343" i="22"/>
  <c r="L344" i="22"/>
  <c r="L345" i="22"/>
  <c r="L346" i="22"/>
  <c r="L347" i="22"/>
  <c r="L348" i="22"/>
  <c r="L349" i="22"/>
  <c r="L350" i="22"/>
  <c r="L351" i="22"/>
  <c r="L352" i="22"/>
  <c r="L353" i="22"/>
  <c r="L354" i="22"/>
  <c r="L355" i="22"/>
  <c r="L356" i="22"/>
  <c r="L357" i="22"/>
  <c r="L358" i="22"/>
  <c r="L359" i="22"/>
  <c r="L360" i="22"/>
  <c r="L361" i="22"/>
  <c r="L362" i="22"/>
  <c r="L363" i="22"/>
  <c r="L364" i="22"/>
  <c r="L365" i="22"/>
  <c r="L366" i="22"/>
  <c r="L367" i="22"/>
  <c r="L368" i="22"/>
  <c r="L369" i="22"/>
  <c r="L370" i="22"/>
  <c r="L371" i="22"/>
  <c r="L372" i="22"/>
  <c r="L373" i="22"/>
  <c r="L374" i="22"/>
  <c r="L375" i="22"/>
  <c r="L376" i="22"/>
  <c r="L377" i="22"/>
  <c r="L378" i="22"/>
  <c r="L379" i="22"/>
  <c r="L380" i="22"/>
  <c r="L381" i="22"/>
  <c r="L382" i="22"/>
  <c r="L383" i="22"/>
  <c r="L384" i="22"/>
  <c r="L385" i="22"/>
  <c r="L386" i="22"/>
  <c r="L387" i="22"/>
  <c r="L388" i="22"/>
  <c r="L389" i="22"/>
  <c r="L390" i="22"/>
  <c r="L391" i="22"/>
  <c r="L392" i="22"/>
  <c r="L393" i="22"/>
  <c r="L394" i="22"/>
  <c r="L395" i="22"/>
  <c r="L396" i="22"/>
  <c r="L397" i="22"/>
  <c r="L398" i="22"/>
  <c r="L399" i="22"/>
  <c r="L400" i="22"/>
  <c r="L401" i="22"/>
  <c r="L402" i="22"/>
  <c r="L403" i="22"/>
  <c r="L404" i="22"/>
  <c r="L405" i="22"/>
  <c r="L406" i="22"/>
  <c r="L407" i="22"/>
  <c r="L408" i="22"/>
  <c r="L409" i="22"/>
  <c r="L410" i="22"/>
  <c r="L411" i="22"/>
  <c r="L412" i="22"/>
  <c r="L413" i="22"/>
  <c r="L414" i="22"/>
  <c r="L415" i="22"/>
  <c r="L416" i="22"/>
  <c r="L417" i="22"/>
  <c r="L418" i="22"/>
  <c r="L419" i="22"/>
  <c r="L420" i="22"/>
  <c r="L421" i="22"/>
  <c r="L422" i="22"/>
  <c r="L423" i="22"/>
  <c r="L424" i="22"/>
  <c r="L425" i="22"/>
  <c r="L426" i="22"/>
  <c r="L427" i="22"/>
  <c r="L428" i="22"/>
  <c r="L429" i="22"/>
  <c r="L430" i="22"/>
  <c r="L431" i="22"/>
  <c r="L432" i="22"/>
  <c r="L433" i="22"/>
  <c r="L434" i="22"/>
  <c r="L435" i="22"/>
  <c r="L436" i="22"/>
  <c r="L437" i="22"/>
  <c r="L438" i="22"/>
  <c r="L439" i="22"/>
  <c r="L440" i="22"/>
  <c r="L441" i="22"/>
  <c r="L442" i="22"/>
  <c r="L443" i="22"/>
  <c r="L444" i="22"/>
  <c r="L445" i="22"/>
  <c r="L446" i="22"/>
  <c r="L447" i="22"/>
  <c r="L448" i="22"/>
  <c r="L449" i="22"/>
  <c r="L450" i="22"/>
  <c r="L451" i="22"/>
  <c r="L452" i="22"/>
  <c r="L453" i="22"/>
  <c r="L454" i="22"/>
  <c r="L455" i="22"/>
  <c r="L456" i="22"/>
  <c r="L457" i="22"/>
  <c r="L458" i="22"/>
  <c r="L459" i="22"/>
  <c r="L460" i="22"/>
  <c r="L461" i="22"/>
  <c r="L462" i="22"/>
  <c r="L463" i="22"/>
  <c r="L464" i="22"/>
  <c r="L465" i="22"/>
  <c r="L466" i="22"/>
  <c r="L467" i="22"/>
  <c r="L468" i="22"/>
  <c r="L469" i="22"/>
  <c r="L470" i="22"/>
  <c r="L471" i="22"/>
  <c r="L472" i="22"/>
  <c r="L473" i="22"/>
  <c r="L474" i="22"/>
  <c r="L475" i="22"/>
  <c r="L476" i="22"/>
  <c r="L477" i="22"/>
  <c r="L478" i="22"/>
  <c r="L479" i="22"/>
  <c r="L480" i="22"/>
  <c r="L481" i="22"/>
  <c r="L482" i="22"/>
  <c r="L483" i="22"/>
  <c r="L484" i="22"/>
  <c r="L485" i="22"/>
  <c r="L486" i="22"/>
  <c r="L487" i="22"/>
  <c r="L488" i="22"/>
  <c r="L489" i="22"/>
  <c r="L490" i="22"/>
  <c r="L491" i="22"/>
  <c r="L492" i="22"/>
  <c r="L493" i="22"/>
  <c r="L494" i="22"/>
  <c r="L495" i="22"/>
  <c r="L496" i="22"/>
  <c r="L497" i="22"/>
  <c r="L498" i="22"/>
  <c r="L499" i="22"/>
  <c r="L500" i="22"/>
  <c r="L501" i="22"/>
  <c r="L502" i="22"/>
  <c r="L503" i="22"/>
  <c r="L504" i="22"/>
  <c r="L505" i="22"/>
  <c r="L506" i="22"/>
  <c r="L507" i="22"/>
  <c r="L508" i="22"/>
  <c r="L509" i="22"/>
  <c r="L510" i="22"/>
  <c r="L511" i="22"/>
  <c r="L512" i="22"/>
  <c r="L513" i="22"/>
  <c r="L514" i="22"/>
  <c r="L515" i="22"/>
  <c r="L516" i="22"/>
  <c r="L517" i="22"/>
  <c r="L518" i="22"/>
  <c r="L519" i="22"/>
  <c r="L520" i="22"/>
  <c r="L521" i="22"/>
  <c r="L522" i="22"/>
  <c r="L523" i="22"/>
  <c r="L524" i="22"/>
  <c r="L525" i="22"/>
  <c r="L526" i="22"/>
  <c r="L527" i="22"/>
  <c r="L528" i="22"/>
  <c r="L529" i="22"/>
  <c r="L530" i="22"/>
  <c r="L531" i="22"/>
  <c r="L532" i="22"/>
  <c r="L533" i="22"/>
  <c r="L534" i="22"/>
  <c r="L535" i="22"/>
  <c r="L536" i="22"/>
  <c r="L537" i="22"/>
  <c r="L538" i="22"/>
  <c r="L539" i="22"/>
  <c r="L540" i="22"/>
  <c r="L541" i="22"/>
  <c r="L542" i="22"/>
  <c r="L543" i="22"/>
  <c r="L544" i="22"/>
  <c r="L545" i="22"/>
  <c r="L546" i="22"/>
  <c r="L547" i="22"/>
  <c r="L548" i="22"/>
  <c r="L549" i="22"/>
  <c r="L550" i="22"/>
  <c r="L551" i="22"/>
  <c r="L552" i="22"/>
  <c r="L553" i="22"/>
  <c r="L554" i="22"/>
  <c r="L555" i="22"/>
  <c r="L556" i="22"/>
  <c r="L557" i="22"/>
  <c r="L558" i="22"/>
  <c r="L559" i="22"/>
  <c r="L560" i="22"/>
  <c r="L561" i="22"/>
  <c r="L562" i="22"/>
  <c r="L563" i="22"/>
  <c r="L564" i="22"/>
  <c r="L565" i="22"/>
  <c r="L566" i="22"/>
  <c r="L567" i="22"/>
  <c r="L568" i="22"/>
  <c r="L569" i="22"/>
  <c r="L570" i="22"/>
  <c r="L571" i="22"/>
  <c r="L572" i="22"/>
  <c r="L573" i="22"/>
  <c r="L574" i="22"/>
  <c r="L575" i="22"/>
  <c r="L576" i="22"/>
  <c r="L577" i="22"/>
  <c r="L578" i="22"/>
  <c r="L579" i="22"/>
  <c r="L580" i="22"/>
  <c r="L581" i="22"/>
  <c r="L582" i="22"/>
  <c r="L583" i="22"/>
  <c r="L584" i="22"/>
  <c r="L585" i="22"/>
  <c r="L586" i="22"/>
  <c r="L587" i="22"/>
  <c r="L588" i="22"/>
  <c r="L589" i="22"/>
  <c r="L590" i="22"/>
  <c r="L591" i="22"/>
  <c r="L592" i="22"/>
  <c r="L593" i="22"/>
  <c r="L594" i="22"/>
  <c r="L595" i="22"/>
  <c r="L596" i="22"/>
  <c r="L597" i="22"/>
  <c r="L598" i="22"/>
  <c r="L599" i="22"/>
  <c r="L600" i="22"/>
  <c r="L601" i="22"/>
  <c r="L602" i="22"/>
  <c r="L603" i="22"/>
  <c r="L604" i="22"/>
  <c r="L605" i="22"/>
  <c r="L606" i="22"/>
  <c r="L607" i="22"/>
  <c r="L608" i="22"/>
  <c r="L609" i="22"/>
  <c r="L610" i="22"/>
  <c r="L611" i="22"/>
  <c r="L612" i="22"/>
  <c r="L613" i="22"/>
  <c r="L614" i="22"/>
  <c r="L615" i="22"/>
  <c r="L616" i="22"/>
  <c r="L617" i="22"/>
  <c r="L618" i="22"/>
  <c r="L619" i="22"/>
  <c r="L620" i="22"/>
  <c r="L621" i="22"/>
  <c r="L622" i="22"/>
  <c r="L623" i="22"/>
  <c r="L624" i="22"/>
  <c r="L625" i="22"/>
  <c r="L626" i="22"/>
  <c r="L627" i="22"/>
  <c r="L628" i="22"/>
  <c r="L629" i="22"/>
  <c r="L630" i="22"/>
  <c r="L631" i="22"/>
  <c r="L632" i="22"/>
  <c r="L633" i="22"/>
  <c r="L634" i="22"/>
  <c r="L635" i="22"/>
  <c r="L636" i="22"/>
  <c r="L637" i="22"/>
  <c r="L638" i="22"/>
  <c r="L639" i="22"/>
  <c r="L640" i="22"/>
  <c r="L641" i="22"/>
  <c r="L642" i="22"/>
  <c r="L643" i="22"/>
  <c r="L644" i="22"/>
  <c r="L645" i="22"/>
  <c r="L646" i="22"/>
  <c r="L647" i="22"/>
  <c r="L648" i="22"/>
  <c r="L649" i="22"/>
  <c r="L650" i="22"/>
  <c r="L651" i="22"/>
  <c r="L652" i="22"/>
  <c r="L653" i="22"/>
  <c r="L654" i="22"/>
  <c r="L655" i="22"/>
  <c r="L656" i="22"/>
  <c r="L657" i="22"/>
  <c r="L658" i="22"/>
  <c r="L659" i="22"/>
  <c r="L660" i="22"/>
  <c r="L661" i="22"/>
  <c r="L662" i="22"/>
  <c r="L663" i="22"/>
  <c r="L664" i="22"/>
  <c r="L665" i="22"/>
  <c r="L666" i="22"/>
  <c r="L667" i="22"/>
  <c r="L668" i="22"/>
  <c r="L669" i="22"/>
  <c r="L670" i="22"/>
  <c r="L671" i="22"/>
  <c r="L672" i="22"/>
  <c r="L673" i="22"/>
  <c r="L674" i="22"/>
  <c r="L675" i="22"/>
  <c r="L676" i="22"/>
  <c r="L677" i="22"/>
  <c r="L678" i="22"/>
  <c r="L679" i="22"/>
  <c r="L680" i="22"/>
  <c r="L681" i="22"/>
  <c r="L682" i="22"/>
  <c r="L683" i="22"/>
  <c r="L684" i="22"/>
  <c r="L685" i="22"/>
  <c r="L686" i="22"/>
  <c r="L687" i="22"/>
  <c r="L688" i="22"/>
  <c r="L689" i="22"/>
  <c r="L690" i="22"/>
  <c r="L691" i="22"/>
  <c r="L692" i="22"/>
  <c r="L693" i="22"/>
  <c r="L694" i="22"/>
  <c r="L695" i="22"/>
  <c r="L696" i="22"/>
  <c r="L697" i="22"/>
  <c r="L698" i="22"/>
  <c r="L699" i="22"/>
  <c r="L700" i="22"/>
  <c r="L701" i="22"/>
  <c r="L702" i="22"/>
  <c r="L703" i="22"/>
  <c r="L704" i="22"/>
  <c r="L705" i="22"/>
  <c r="L706" i="22"/>
  <c r="L707" i="22"/>
  <c r="L708" i="22"/>
  <c r="L709" i="22"/>
  <c r="L710" i="22"/>
  <c r="L711" i="22"/>
  <c r="L712" i="22"/>
  <c r="L713" i="22"/>
  <c r="L714" i="22"/>
  <c r="L715" i="22"/>
  <c r="L716" i="22"/>
  <c r="L717" i="22"/>
  <c r="L718" i="22"/>
  <c r="L719" i="22"/>
  <c r="L720" i="22"/>
  <c r="L721" i="22"/>
  <c r="L722" i="22"/>
  <c r="L723" i="22"/>
  <c r="L724" i="22"/>
  <c r="L725" i="22"/>
  <c r="L726" i="22"/>
  <c r="L727" i="22"/>
  <c r="L728" i="22"/>
  <c r="L729" i="22"/>
  <c r="L730" i="22"/>
  <c r="L731" i="22"/>
  <c r="L732" i="22"/>
  <c r="L733" i="22"/>
  <c r="L734" i="22"/>
  <c r="L735" i="22"/>
  <c r="L736" i="22"/>
  <c r="L737" i="22"/>
  <c r="L738" i="22"/>
  <c r="L739" i="22"/>
  <c r="L740" i="22"/>
  <c r="L741" i="22"/>
  <c r="L742" i="22"/>
  <c r="L743" i="22"/>
  <c r="L744" i="22"/>
  <c r="L745" i="22"/>
  <c r="L746" i="22"/>
  <c r="L747" i="22"/>
  <c r="L748" i="22"/>
  <c r="L749" i="22"/>
  <c r="L750" i="22"/>
  <c r="L751" i="22"/>
  <c r="L752" i="22"/>
  <c r="L753" i="22"/>
  <c r="L754" i="22"/>
  <c r="L755" i="22"/>
  <c r="L756" i="22"/>
  <c r="L757" i="22"/>
  <c r="L758" i="22"/>
  <c r="L759" i="22"/>
  <c r="L760" i="22"/>
  <c r="L761" i="22"/>
  <c r="L762" i="22"/>
  <c r="L763" i="22"/>
  <c r="L764" i="22"/>
  <c r="L765" i="22"/>
  <c r="L766" i="22"/>
  <c r="L767" i="22"/>
  <c r="L768" i="22"/>
  <c r="L769" i="22"/>
  <c r="L770" i="22"/>
  <c r="L771" i="22"/>
  <c r="L772" i="22"/>
  <c r="L773" i="22"/>
  <c r="L774" i="22"/>
  <c r="L775" i="22"/>
  <c r="L776" i="22"/>
  <c r="L777" i="22"/>
  <c r="L778" i="22"/>
  <c r="L779" i="22"/>
  <c r="L780" i="22"/>
  <c r="L781" i="22"/>
  <c r="L782" i="22"/>
  <c r="L783" i="22"/>
  <c r="L784" i="22"/>
  <c r="L785" i="22"/>
  <c r="L786" i="22"/>
  <c r="L787" i="22"/>
  <c r="L788" i="22"/>
  <c r="L789" i="22"/>
  <c r="L790" i="22"/>
  <c r="L791" i="22"/>
  <c r="L792" i="22"/>
  <c r="L793" i="22"/>
  <c r="L794" i="22"/>
  <c r="L795" i="22"/>
  <c r="L796" i="22"/>
  <c r="L797" i="22"/>
  <c r="L798" i="22"/>
  <c r="L799" i="22"/>
  <c r="L800" i="22"/>
  <c r="L801" i="22"/>
  <c r="L802" i="22"/>
  <c r="L803" i="22"/>
  <c r="L804" i="22"/>
  <c r="L805" i="22"/>
  <c r="L806" i="22"/>
  <c r="L807" i="22"/>
  <c r="L808" i="22"/>
  <c r="L809" i="22"/>
  <c r="L810" i="22"/>
  <c r="L811" i="22"/>
  <c r="L812" i="22"/>
  <c r="L813" i="22"/>
  <c r="L814" i="22"/>
  <c r="L815" i="22"/>
  <c r="L816" i="22"/>
  <c r="L817" i="22"/>
  <c r="L818" i="22"/>
  <c r="L819" i="22"/>
  <c r="L820" i="22"/>
  <c r="L821" i="22"/>
  <c r="L822" i="22"/>
  <c r="L823" i="22"/>
  <c r="L824" i="22"/>
  <c r="L825" i="22"/>
  <c r="L826" i="22"/>
  <c r="L827" i="22"/>
  <c r="L828" i="22"/>
  <c r="L829" i="22"/>
  <c r="L830" i="22"/>
  <c r="L831" i="22"/>
  <c r="L832" i="22"/>
  <c r="L833" i="22"/>
  <c r="L834" i="22"/>
  <c r="L835" i="22"/>
  <c r="L836" i="22"/>
  <c r="L837" i="22"/>
  <c r="L838" i="22"/>
  <c r="L839" i="22"/>
  <c r="L840" i="22"/>
  <c r="L841" i="22"/>
  <c r="L842" i="22"/>
  <c r="L843" i="22"/>
  <c r="L844" i="22"/>
  <c r="L845" i="22"/>
  <c r="L846" i="22"/>
  <c r="L847" i="22"/>
  <c r="L848" i="22"/>
  <c r="L849" i="22"/>
  <c r="L850" i="22"/>
  <c r="L851" i="22"/>
  <c r="L852" i="22"/>
  <c r="L853" i="22"/>
  <c r="L854" i="22"/>
  <c r="L855" i="22"/>
  <c r="L856" i="22"/>
  <c r="L857" i="22"/>
  <c r="L858" i="22"/>
  <c r="L859" i="22"/>
  <c r="L860" i="22"/>
  <c r="L861" i="22"/>
  <c r="L862" i="22"/>
  <c r="L863" i="22"/>
  <c r="L864" i="22"/>
  <c r="L865" i="22"/>
  <c r="L866" i="22"/>
  <c r="L867" i="22"/>
  <c r="L868" i="22"/>
  <c r="L869" i="22"/>
  <c r="L870" i="22"/>
  <c r="L871" i="22"/>
  <c r="L872" i="22"/>
  <c r="L873" i="22"/>
  <c r="L874" i="22"/>
  <c r="L875" i="22"/>
  <c r="L876" i="22"/>
  <c r="L877" i="22"/>
  <c r="L878" i="22"/>
  <c r="L879" i="22"/>
  <c r="L880" i="22"/>
  <c r="L881" i="22"/>
  <c r="L882" i="22"/>
  <c r="L883" i="22"/>
  <c r="L884" i="22"/>
  <c r="L885" i="22"/>
  <c r="L886" i="22"/>
  <c r="L887" i="22"/>
  <c r="L888" i="22"/>
  <c r="L889" i="22"/>
  <c r="L890" i="22"/>
  <c r="L891" i="22"/>
  <c r="L892" i="22"/>
  <c r="L893" i="22"/>
  <c r="L894" i="22"/>
  <c r="L895" i="22"/>
  <c r="L896" i="22"/>
  <c r="L897" i="22"/>
  <c r="L898" i="22"/>
  <c r="L899" i="22"/>
  <c r="L900" i="22"/>
  <c r="L901" i="22"/>
  <c r="L902" i="22"/>
  <c r="L903" i="22"/>
  <c r="L904" i="22"/>
  <c r="L905" i="22"/>
  <c r="L906" i="22"/>
  <c r="L907" i="22"/>
  <c r="L908" i="22"/>
  <c r="L909" i="22"/>
  <c r="L910" i="22"/>
  <c r="L911" i="22"/>
  <c r="L912" i="22"/>
  <c r="L913" i="22"/>
  <c r="L914" i="22"/>
  <c r="L915" i="22"/>
  <c r="L916" i="22"/>
  <c r="L917" i="22"/>
  <c r="L918" i="22"/>
  <c r="L919" i="22"/>
  <c r="L920" i="22"/>
  <c r="L921" i="22"/>
  <c r="L922" i="22"/>
  <c r="L923" i="22"/>
  <c r="L924" i="22"/>
  <c r="L925" i="22"/>
  <c r="L926" i="22"/>
  <c r="L927" i="22"/>
  <c r="L928" i="22"/>
  <c r="L929" i="22"/>
  <c r="L930" i="22"/>
  <c r="L931" i="22"/>
  <c r="L932" i="22"/>
  <c r="L933" i="22"/>
  <c r="L934" i="22"/>
  <c r="L935" i="22"/>
  <c r="L936" i="22"/>
  <c r="L937" i="22"/>
  <c r="L938" i="22"/>
  <c r="L939" i="22"/>
  <c r="L940" i="22"/>
  <c r="L941" i="22"/>
  <c r="L942" i="22"/>
  <c r="L943" i="22"/>
  <c r="L944" i="22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K208" i="22"/>
  <c r="K209" i="22"/>
  <c r="K210" i="22"/>
  <c r="K211" i="22"/>
  <c r="K212" i="22"/>
  <c r="K213" i="22"/>
  <c r="K214" i="22"/>
  <c r="K215" i="22"/>
  <c r="K216" i="22"/>
  <c r="K217" i="22"/>
  <c r="K218" i="22"/>
  <c r="K219" i="22"/>
  <c r="K220" i="22"/>
  <c r="K221" i="22"/>
  <c r="K222" i="22"/>
  <c r="K223" i="22"/>
  <c r="K224" i="22"/>
  <c r="K225" i="22"/>
  <c r="K226" i="22"/>
  <c r="K227" i="22"/>
  <c r="K228" i="22"/>
  <c r="K229" i="22"/>
  <c r="K230" i="22"/>
  <c r="K231" i="22"/>
  <c r="K232" i="22"/>
  <c r="K233" i="22"/>
  <c r="K234" i="22"/>
  <c r="K235" i="22"/>
  <c r="K236" i="22"/>
  <c r="K237" i="22"/>
  <c r="K238" i="22"/>
  <c r="K239" i="22"/>
  <c r="K240" i="22"/>
  <c r="K241" i="22"/>
  <c r="K242" i="22"/>
  <c r="K243" i="22"/>
  <c r="K244" i="22"/>
  <c r="K245" i="22"/>
  <c r="K246" i="22"/>
  <c r="K247" i="22"/>
  <c r="K248" i="22"/>
  <c r="K249" i="22"/>
  <c r="K250" i="22"/>
  <c r="K251" i="22"/>
  <c r="K252" i="22"/>
  <c r="K253" i="22"/>
  <c r="K254" i="22"/>
  <c r="K255" i="22"/>
  <c r="K256" i="22"/>
  <c r="K257" i="22"/>
  <c r="K258" i="22"/>
  <c r="K259" i="22"/>
  <c r="K260" i="22"/>
  <c r="K261" i="22"/>
  <c r="K262" i="22"/>
  <c r="K263" i="22"/>
  <c r="K264" i="22"/>
  <c r="K265" i="22"/>
  <c r="K266" i="22"/>
  <c r="K267" i="22"/>
  <c r="K268" i="22"/>
  <c r="K269" i="22"/>
  <c r="K270" i="22"/>
  <c r="K271" i="22"/>
  <c r="K272" i="22"/>
  <c r="K273" i="22"/>
  <c r="K274" i="22"/>
  <c r="K275" i="22"/>
  <c r="K276" i="22"/>
  <c r="K277" i="22"/>
  <c r="K278" i="22"/>
  <c r="K279" i="22"/>
  <c r="K280" i="22"/>
  <c r="K281" i="22"/>
  <c r="K282" i="22"/>
  <c r="K283" i="22"/>
  <c r="K284" i="22"/>
  <c r="K285" i="22"/>
  <c r="K286" i="22"/>
  <c r="K287" i="22"/>
  <c r="K288" i="22"/>
  <c r="K289" i="22"/>
  <c r="K290" i="22"/>
  <c r="K291" i="22"/>
  <c r="K292" i="22"/>
  <c r="K293" i="22"/>
  <c r="K294" i="22"/>
  <c r="K295" i="22"/>
  <c r="K296" i="22"/>
  <c r="K297" i="22"/>
  <c r="K298" i="22"/>
  <c r="K299" i="22"/>
  <c r="K300" i="22"/>
  <c r="K301" i="22"/>
  <c r="K302" i="22"/>
  <c r="K303" i="22"/>
  <c r="K304" i="22"/>
  <c r="K305" i="22"/>
  <c r="K306" i="22"/>
  <c r="K307" i="22"/>
  <c r="K308" i="22"/>
  <c r="K309" i="22"/>
  <c r="K310" i="22"/>
  <c r="K311" i="22"/>
  <c r="K312" i="22"/>
  <c r="K313" i="22"/>
  <c r="K314" i="22"/>
  <c r="K315" i="22"/>
  <c r="K316" i="22"/>
  <c r="K317" i="22"/>
  <c r="K318" i="22"/>
  <c r="K319" i="22"/>
  <c r="K320" i="22"/>
  <c r="K321" i="22"/>
  <c r="K322" i="22"/>
  <c r="K323" i="22"/>
  <c r="K324" i="22"/>
  <c r="K325" i="22"/>
  <c r="K326" i="22"/>
  <c r="K327" i="22"/>
  <c r="K328" i="22"/>
  <c r="K329" i="22"/>
  <c r="K330" i="22"/>
  <c r="K331" i="22"/>
  <c r="K332" i="22"/>
  <c r="K333" i="22"/>
  <c r="K334" i="22"/>
  <c r="K335" i="22"/>
  <c r="K336" i="22"/>
  <c r="K337" i="22"/>
  <c r="K338" i="22"/>
  <c r="K339" i="22"/>
  <c r="K340" i="22"/>
  <c r="K341" i="22"/>
  <c r="K342" i="22"/>
  <c r="K343" i="22"/>
  <c r="K344" i="22"/>
  <c r="K345" i="22"/>
  <c r="K346" i="22"/>
  <c r="K347" i="22"/>
  <c r="K348" i="22"/>
  <c r="K349" i="22"/>
  <c r="K350" i="22"/>
  <c r="K351" i="22"/>
  <c r="K352" i="22"/>
  <c r="K353" i="22"/>
  <c r="K354" i="22"/>
  <c r="K355" i="22"/>
  <c r="K356" i="22"/>
  <c r="K357" i="22"/>
  <c r="K358" i="22"/>
  <c r="K359" i="22"/>
  <c r="K360" i="22"/>
  <c r="K361" i="22"/>
  <c r="K362" i="22"/>
  <c r="K363" i="22"/>
  <c r="K364" i="22"/>
  <c r="K365" i="22"/>
  <c r="K366" i="22"/>
  <c r="K367" i="22"/>
  <c r="K368" i="22"/>
  <c r="K369" i="22"/>
  <c r="K370" i="22"/>
  <c r="K371" i="22"/>
  <c r="K372" i="22"/>
  <c r="K373" i="22"/>
  <c r="K374" i="22"/>
  <c r="K375" i="22"/>
  <c r="K376" i="22"/>
  <c r="K377" i="22"/>
  <c r="K378" i="22"/>
  <c r="K379" i="22"/>
  <c r="K380" i="22"/>
  <c r="K381" i="22"/>
  <c r="K382" i="22"/>
  <c r="K383" i="22"/>
  <c r="K384" i="22"/>
  <c r="K385" i="22"/>
  <c r="K386" i="22"/>
  <c r="K387" i="22"/>
  <c r="K388" i="22"/>
  <c r="K389" i="22"/>
  <c r="K390" i="22"/>
  <c r="K391" i="22"/>
  <c r="K392" i="22"/>
  <c r="K393" i="22"/>
  <c r="K394" i="22"/>
  <c r="K395" i="22"/>
  <c r="K396" i="22"/>
  <c r="K397" i="22"/>
  <c r="K398" i="22"/>
  <c r="K399" i="22"/>
  <c r="K400" i="22"/>
  <c r="K401" i="22"/>
  <c r="K402" i="22"/>
  <c r="K403" i="22"/>
  <c r="K404" i="22"/>
  <c r="K405" i="22"/>
  <c r="K406" i="22"/>
  <c r="K407" i="22"/>
  <c r="K408" i="22"/>
  <c r="K409" i="22"/>
  <c r="K410" i="22"/>
  <c r="K411" i="22"/>
  <c r="K412" i="22"/>
  <c r="K413" i="22"/>
  <c r="K414" i="22"/>
  <c r="K415" i="22"/>
  <c r="K416" i="22"/>
  <c r="K417" i="22"/>
  <c r="K418" i="22"/>
  <c r="K419" i="22"/>
  <c r="K420" i="22"/>
  <c r="K421" i="22"/>
  <c r="K422" i="22"/>
  <c r="K423" i="22"/>
  <c r="K424" i="22"/>
  <c r="K425" i="22"/>
  <c r="K426" i="22"/>
  <c r="K427" i="22"/>
  <c r="K428" i="22"/>
  <c r="K429" i="22"/>
  <c r="K430" i="22"/>
  <c r="K431" i="22"/>
  <c r="K432" i="22"/>
  <c r="K433" i="22"/>
  <c r="K434" i="22"/>
  <c r="K435" i="22"/>
  <c r="K436" i="22"/>
  <c r="K437" i="22"/>
  <c r="K438" i="22"/>
  <c r="K439" i="22"/>
  <c r="K440" i="22"/>
  <c r="K441" i="22"/>
  <c r="K442" i="22"/>
  <c r="K443" i="22"/>
  <c r="K444" i="22"/>
  <c r="K445" i="22"/>
  <c r="K446" i="22"/>
  <c r="K447" i="22"/>
  <c r="K448" i="22"/>
  <c r="K449" i="22"/>
  <c r="K450" i="22"/>
  <c r="K451" i="22"/>
  <c r="K452" i="22"/>
  <c r="K453" i="22"/>
  <c r="K454" i="22"/>
  <c r="K455" i="22"/>
  <c r="K456" i="22"/>
  <c r="K457" i="22"/>
  <c r="K458" i="22"/>
  <c r="K459" i="22"/>
  <c r="K460" i="22"/>
  <c r="K461" i="22"/>
  <c r="K462" i="22"/>
  <c r="K463" i="22"/>
  <c r="K464" i="22"/>
  <c r="K465" i="22"/>
  <c r="K466" i="22"/>
  <c r="K467" i="22"/>
  <c r="K468" i="22"/>
  <c r="K469" i="22"/>
  <c r="K470" i="22"/>
  <c r="K471" i="22"/>
  <c r="K472" i="22"/>
  <c r="K473" i="22"/>
  <c r="K474" i="22"/>
  <c r="K475" i="22"/>
  <c r="K476" i="22"/>
  <c r="K477" i="22"/>
  <c r="K478" i="22"/>
  <c r="K479" i="22"/>
  <c r="K480" i="22"/>
  <c r="K481" i="22"/>
  <c r="K482" i="22"/>
  <c r="K483" i="22"/>
  <c r="K484" i="22"/>
  <c r="K485" i="22"/>
  <c r="K486" i="22"/>
  <c r="K487" i="22"/>
  <c r="K488" i="22"/>
  <c r="K489" i="22"/>
  <c r="K490" i="22"/>
  <c r="K491" i="22"/>
  <c r="K492" i="22"/>
  <c r="K493" i="22"/>
  <c r="K494" i="22"/>
  <c r="K495" i="22"/>
  <c r="K496" i="22"/>
  <c r="K497" i="22"/>
  <c r="K498" i="22"/>
  <c r="K499" i="22"/>
  <c r="K500" i="22"/>
  <c r="K501" i="22"/>
  <c r="K502" i="22"/>
  <c r="K503" i="22"/>
  <c r="K504" i="22"/>
  <c r="K505" i="22"/>
  <c r="K506" i="22"/>
  <c r="K507" i="22"/>
  <c r="K508" i="22"/>
  <c r="K509" i="22"/>
  <c r="K510" i="22"/>
  <c r="K511" i="22"/>
  <c r="K512" i="22"/>
  <c r="K513" i="22"/>
  <c r="K514" i="22"/>
  <c r="K515" i="22"/>
  <c r="K516" i="22"/>
  <c r="K517" i="22"/>
  <c r="K518" i="22"/>
  <c r="K519" i="22"/>
  <c r="K520" i="22"/>
  <c r="K521" i="22"/>
  <c r="K522" i="22"/>
  <c r="K523" i="22"/>
  <c r="K524" i="22"/>
  <c r="K525" i="22"/>
  <c r="K526" i="22"/>
  <c r="K527" i="22"/>
  <c r="K528" i="22"/>
  <c r="K529" i="22"/>
  <c r="K530" i="22"/>
  <c r="K531" i="22"/>
  <c r="K532" i="22"/>
  <c r="K533" i="22"/>
  <c r="K534" i="22"/>
  <c r="K535" i="22"/>
  <c r="K536" i="22"/>
  <c r="K537" i="22"/>
  <c r="K538" i="22"/>
  <c r="K539" i="22"/>
  <c r="K540" i="22"/>
  <c r="K541" i="22"/>
  <c r="K542" i="22"/>
  <c r="K543" i="22"/>
  <c r="K544" i="22"/>
  <c r="K545" i="22"/>
  <c r="K546" i="22"/>
  <c r="K547" i="22"/>
  <c r="K548" i="22"/>
  <c r="K549" i="22"/>
  <c r="K550" i="22"/>
  <c r="K551" i="22"/>
  <c r="K552" i="22"/>
  <c r="K553" i="22"/>
  <c r="K554" i="22"/>
  <c r="K555" i="22"/>
  <c r="K556" i="22"/>
  <c r="K557" i="22"/>
  <c r="K558" i="22"/>
  <c r="K559" i="22"/>
  <c r="K560" i="22"/>
  <c r="K561" i="22"/>
  <c r="K562" i="22"/>
  <c r="K563" i="22"/>
  <c r="K564" i="22"/>
  <c r="K565" i="22"/>
  <c r="K566" i="22"/>
  <c r="K567" i="22"/>
  <c r="K568" i="22"/>
  <c r="K569" i="22"/>
  <c r="K570" i="22"/>
  <c r="K571" i="22"/>
  <c r="K572" i="22"/>
  <c r="K573" i="22"/>
  <c r="K574" i="22"/>
  <c r="K575" i="22"/>
  <c r="K576" i="22"/>
  <c r="K577" i="22"/>
  <c r="K578" i="22"/>
  <c r="K579" i="22"/>
  <c r="K580" i="22"/>
  <c r="K581" i="22"/>
  <c r="K582" i="22"/>
  <c r="K583" i="22"/>
  <c r="K584" i="22"/>
  <c r="K585" i="22"/>
  <c r="K586" i="22"/>
  <c r="K587" i="22"/>
  <c r="K588" i="22"/>
  <c r="K589" i="22"/>
  <c r="K590" i="22"/>
  <c r="K591" i="22"/>
  <c r="K592" i="22"/>
  <c r="K593" i="22"/>
  <c r="K594" i="22"/>
  <c r="K595" i="22"/>
  <c r="K596" i="22"/>
  <c r="K597" i="22"/>
  <c r="K598" i="22"/>
  <c r="K599" i="22"/>
  <c r="K600" i="22"/>
  <c r="K601" i="22"/>
  <c r="K602" i="22"/>
  <c r="K603" i="22"/>
  <c r="K604" i="22"/>
  <c r="K605" i="22"/>
  <c r="K606" i="22"/>
  <c r="K607" i="22"/>
  <c r="K608" i="22"/>
  <c r="K609" i="22"/>
  <c r="K610" i="22"/>
  <c r="K611" i="22"/>
  <c r="K612" i="22"/>
  <c r="K613" i="22"/>
  <c r="K614" i="22"/>
  <c r="K615" i="22"/>
  <c r="K616" i="22"/>
  <c r="K617" i="22"/>
  <c r="K618" i="22"/>
  <c r="K619" i="22"/>
  <c r="K620" i="22"/>
  <c r="K621" i="22"/>
  <c r="K622" i="22"/>
  <c r="K623" i="22"/>
  <c r="K624" i="22"/>
  <c r="K625" i="22"/>
  <c r="K626" i="22"/>
  <c r="K627" i="22"/>
  <c r="K628" i="22"/>
  <c r="K629" i="22"/>
  <c r="K630" i="22"/>
  <c r="K631" i="22"/>
  <c r="K632" i="22"/>
  <c r="K633" i="22"/>
  <c r="K634" i="22"/>
  <c r="K635" i="22"/>
  <c r="K636" i="22"/>
  <c r="K637" i="22"/>
  <c r="K638" i="22"/>
  <c r="K639" i="22"/>
  <c r="K640" i="22"/>
  <c r="K641" i="22"/>
  <c r="K642" i="22"/>
  <c r="K643" i="22"/>
  <c r="K644" i="22"/>
  <c r="K645" i="22"/>
  <c r="K646" i="22"/>
  <c r="K647" i="22"/>
  <c r="K648" i="22"/>
  <c r="K649" i="22"/>
  <c r="K650" i="22"/>
  <c r="K651" i="22"/>
  <c r="K652" i="22"/>
  <c r="K653" i="22"/>
  <c r="K654" i="22"/>
  <c r="K655" i="22"/>
  <c r="K656" i="22"/>
  <c r="K657" i="22"/>
  <c r="K658" i="22"/>
  <c r="K659" i="22"/>
  <c r="K660" i="22"/>
  <c r="K661" i="22"/>
  <c r="K662" i="22"/>
  <c r="K663" i="22"/>
  <c r="K664" i="22"/>
  <c r="K665" i="22"/>
  <c r="K666" i="22"/>
  <c r="K667" i="22"/>
  <c r="K668" i="22"/>
  <c r="K669" i="22"/>
  <c r="K670" i="22"/>
  <c r="K671" i="22"/>
  <c r="K672" i="22"/>
  <c r="K673" i="22"/>
  <c r="K674" i="22"/>
  <c r="K675" i="22"/>
  <c r="K676" i="22"/>
  <c r="K677" i="22"/>
  <c r="K678" i="22"/>
  <c r="K679" i="22"/>
  <c r="K680" i="22"/>
  <c r="K681" i="22"/>
  <c r="K682" i="22"/>
  <c r="K683" i="22"/>
  <c r="K684" i="22"/>
  <c r="K685" i="22"/>
  <c r="K686" i="22"/>
  <c r="K687" i="22"/>
  <c r="K688" i="22"/>
  <c r="K689" i="22"/>
  <c r="K690" i="22"/>
  <c r="K691" i="22"/>
  <c r="K692" i="22"/>
  <c r="K693" i="22"/>
  <c r="K694" i="22"/>
  <c r="K695" i="22"/>
  <c r="K696" i="22"/>
  <c r="K697" i="22"/>
  <c r="K698" i="22"/>
  <c r="K699" i="22"/>
  <c r="K700" i="22"/>
  <c r="K701" i="22"/>
  <c r="K702" i="22"/>
  <c r="K703" i="22"/>
  <c r="K704" i="22"/>
  <c r="K705" i="22"/>
  <c r="K706" i="22"/>
  <c r="K707" i="22"/>
  <c r="K708" i="22"/>
  <c r="K709" i="22"/>
  <c r="K710" i="22"/>
  <c r="K711" i="22"/>
  <c r="K712" i="22"/>
  <c r="K713" i="22"/>
  <c r="K714" i="22"/>
  <c r="K715" i="22"/>
  <c r="K716" i="22"/>
  <c r="K717" i="22"/>
  <c r="K718" i="22"/>
  <c r="K719" i="22"/>
  <c r="K720" i="22"/>
  <c r="K721" i="22"/>
  <c r="K722" i="22"/>
  <c r="K723" i="22"/>
  <c r="K724" i="22"/>
  <c r="K725" i="22"/>
  <c r="K726" i="22"/>
  <c r="K727" i="22"/>
  <c r="K728" i="22"/>
  <c r="K729" i="22"/>
  <c r="K730" i="22"/>
  <c r="K731" i="22"/>
  <c r="K732" i="22"/>
  <c r="K733" i="22"/>
  <c r="K734" i="22"/>
  <c r="K735" i="22"/>
  <c r="K736" i="22"/>
  <c r="K737" i="22"/>
  <c r="K738" i="22"/>
  <c r="K739" i="22"/>
  <c r="K740" i="22"/>
  <c r="K741" i="22"/>
  <c r="K742" i="22"/>
  <c r="K743" i="22"/>
  <c r="K744" i="22"/>
  <c r="K745" i="22"/>
  <c r="K746" i="22"/>
  <c r="K747" i="22"/>
  <c r="K748" i="22"/>
  <c r="K749" i="22"/>
  <c r="K750" i="22"/>
  <c r="K751" i="22"/>
  <c r="K752" i="22"/>
  <c r="K753" i="22"/>
  <c r="K754" i="22"/>
  <c r="K755" i="22"/>
  <c r="K756" i="22"/>
  <c r="K757" i="22"/>
  <c r="K758" i="22"/>
  <c r="K759" i="22"/>
  <c r="K760" i="22"/>
  <c r="K761" i="22"/>
  <c r="K762" i="22"/>
  <c r="K763" i="22"/>
  <c r="K764" i="22"/>
  <c r="K765" i="22"/>
  <c r="K766" i="22"/>
  <c r="K767" i="22"/>
  <c r="K768" i="22"/>
  <c r="K769" i="22"/>
  <c r="K770" i="22"/>
  <c r="K771" i="22"/>
  <c r="K772" i="22"/>
  <c r="K773" i="22"/>
  <c r="K774" i="22"/>
  <c r="K775" i="22"/>
  <c r="K776" i="22"/>
  <c r="K777" i="22"/>
  <c r="K778" i="22"/>
  <c r="K779" i="22"/>
  <c r="K780" i="22"/>
  <c r="K781" i="22"/>
  <c r="K782" i="22"/>
  <c r="K783" i="22"/>
  <c r="K784" i="22"/>
  <c r="K785" i="22"/>
  <c r="K786" i="22"/>
  <c r="K787" i="22"/>
  <c r="K788" i="22"/>
  <c r="K789" i="22"/>
  <c r="K790" i="22"/>
  <c r="K791" i="22"/>
  <c r="K792" i="22"/>
  <c r="K793" i="22"/>
  <c r="K794" i="22"/>
  <c r="K795" i="22"/>
  <c r="K796" i="22"/>
  <c r="K797" i="22"/>
  <c r="K798" i="22"/>
  <c r="K799" i="22"/>
  <c r="K800" i="22"/>
  <c r="K801" i="22"/>
  <c r="K802" i="22"/>
  <c r="K803" i="22"/>
  <c r="K804" i="22"/>
  <c r="K805" i="22"/>
  <c r="K806" i="22"/>
  <c r="K807" i="22"/>
  <c r="K808" i="22"/>
  <c r="K809" i="22"/>
  <c r="K810" i="22"/>
  <c r="K811" i="22"/>
  <c r="K812" i="22"/>
  <c r="K813" i="22"/>
  <c r="K814" i="22"/>
  <c r="K815" i="22"/>
  <c r="K816" i="22"/>
  <c r="K817" i="22"/>
  <c r="K818" i="22"/>
  <c r="K819" i="22"/>
  <c r="K820" i="22"/>
  <c r="K821" i="22"/>
  <c r="K822" i="22"/>
  <c r="K823" i="22"/>
  <c r="K824" i="22"/>
  <c r="K825" i="22"/>
  <c r="K826" i="22"/>
  <c r="K827" i="22"/>
  <c r="K828" i="22"/>
  <c r="K829" i="22"/>
  <c r="K830" i="22"/>
  <c r="K831" i="22"/>
  <c r="K832" i="22"/>
  <c r="K833" i="22"/>
  <c r="K834" i="22"/>
  <c r="K835" i="22"/>
  <c r="K836" i="22"/>
  <c r="K837" i="22"/>
  <c r="K838" i="22"/>
  <c r="K839" i="22"/>
  <c r="K840" i="22"/>
  <c r="K841" i="22"/>
  <c r="K842" i="22"/>
  <c r="K843" i="22"/>
  <c r="K844" i="22"/>
  <c r="K845" i="22"/>
  <c r="K846" i="22"/>
  <c r="K847" i="22"/>
  <c r="K848" i="22"/>
  <c r="K849" i="22"/>
  <c r="K850" i="22"/>
  <c r="K851" i="22"/>
  <c r="K852" i="22"/>
  <c r="K853" i="22"/>
  <c r="K854" i="22"/>
  <c r="K855" i="22"/>
  <c r="K856" i="22"/>
  <c r="K857" i="22"/>
  <c r="K858" i="22"/>
  <c r="K859" i="22"/>
  <c r="K860" i="22"/>
  <c r="K861" i="22"/>
  <c r="K862" i="22"/>
  <c r="K863" i="22"/>
  <c r="K864" i="22"/>
  <c r="K865" i="22"/>
  <c r="K866" i="22"/>
  <c r="K867" i="22"/>
  <c r="K868" i="22"/>
  <c r="K869" i="22"/>
  <c r="K870" i="22"/>
  <c r="K871" i="22"/>
  <c r="K872" i="22"/>
  <c r="K873" i="22"/>
  <c r="K874" i="22"/>
  <c r="K875" i="22"/>
  <c r="K876" i="22"/>
  <c r="K877" i="22"/>
  <c r="K878" i="22"/>
  <c r="K879" i="22"/>
  <c r="K880" i="22"/>
  <c r="K881" i="22"/>
  <c r="K882" i="22"/>
  <c r="K883" i="22"/>
  <c r="K884" i="22"/>
  <c r="K885" i="22"/>
  <c r="K886" i="22"/>
  <c r="K887" i="22"/>
  <c r="K888" i="22"/>
  <c r="K889" i="22"/>
  <c r="K890" i="22"/>
  <c r="K891" i="22"/>
  <c r="K892" i="22"/>
  <c r="K893" i="22"/>
  <c r="K894" i="22"/>
  <c r="K895" i="22"/>
  <c r="K896" i="22"/>
  <c r="K897" i="22"/>
  <c r="K898" i="22"/>
  <c r="K899" i="22"/>
  <c r="K900" i="22"/>
  <c r="K901" i="22"/>
  <c r="K902" i="22"/>
  <c r="K903" i="22"/>
  <c r="K904" i="22"/>
  <c r="K905" i="22"/>
  <c r="K906" i="22"/>
  <c r="K907" i="22"/>
  <c r="K908" i="22"/>
  <c r="K909" i="22"/>
  <c r="K910" i="22"/>
  <c r="K911" i="22"/>
  <c r="K912" i="22"/>
  <c r="K913" i="22"/>
  <c r="K914" i="22"/>
  <c r="K915" i="22"/>
  <c r="K916" i="22"/>
  <c r="K917" i="22"/>
  <c r="K918" i="22"/>
  <c r="K919" i="22"/>
  <c r="K920" i="22"/>
  <c r="K921" i="22"/>
  <c r="K922" i="22"/>
  <c r="K923" i="22"/>
  <c r="K924" i="22"/>
  <c r="K925" i="22"/>
  <c r="K926" i="22"/>
  <c r="K927" i="22"/>
  <c r="K928" i="22"/>
  <c r="K929" i="22"/>
  <c r="K930" i="22"/>
  <c r="K931" i="22"/>
  <c r="K932" i="22"/>
  <c r="K933" i="22"/>
  <c r="K934" i="22"/>
  <c r="K935" i="22"/>
  <c r="K936" i="22"/>
  <c r="K937" i="22"/>
  <c r="K938" i="22"/>
  <c r="K939" i="22"/>
  <c r="K940" i="22"/>
  <c r="K941" i="22"/>
  <c r="K942" i="22"/>
  <c r="K943" i="22"/>
  <c r="K944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59" i="22"/>
  <c r="J60" i="22"/>
  <c r="J61" i="22"/>
  <c r="J62" i="22"/>
  <c r="J63" i="22"/>
  <c r="J64" i="22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J111" i="22"/>
  <c r="J112" i="22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J128" i="22"/>
  <c r="J129" i="22"/>
  <c r="J130" i="22"/>
  <c r="J131" i="22"/>
  <c r="J132" i="22"/>
  <c r="J133" i="22"/>
  <c r="J134" i="22"/>
  <c r="J135" i="22"/>
  <c r="J136" i="22"/>
  <c r="J137" i="22"/>
  <c r="J138" i="22"/>
  <c r="J139" i="22"/>
  <c r="J140" i="22"/>
  <c r="J141" i="22"/>
  <c r="J142" i="22"/>
  <c r="J143" i="22"/>
  <c r="J144" i="22"/>
  <c r="J145" i="22"/>
  <c r="J146" i="22"/>
  <c r="J147" i="22"/>
  <c r="J148" i="22"/>
  <c r="J149" i="22"/>
  <c r="J150" i="22"/>
  <c r="J151" i="22"/>
  <c r="J152" i="22"/>
  <c r="J153" i="22"/>
  <c r="J154" i="22"/>
  <c r="J155" i="22"/>
  <c r="J156" i="22"/>
  <c r="J157" i="22"/>
  <c r="J158" i="22"/>
  <c r="J159" i="22"/>
  <c r="J160" i="22"/>
  <c r="J161" i="22"/>
  <c r="J162" i="22"/>
  <c r="J163" i="22"/>
  <c r="J164" i="22"/>
  <c r="J165" i="22"/>
  <c r="J166" i="22"/>
  <c r="J167" i="22"/>
  <c r="J168" i="22"/>
  <c r="J169" i="22"/>
  <c r="J170" i="22"/>
  <c r="J171" i="22"/>
  <c r="J172" i="22"/>
  <c r="J173" i="22"/>
  <c r="J174" i="22"/>
  <c r="J175" i="22"/>
  <c r="J176" i="22"/>
  <c r="J177" i="22"/>
  <c r="J178" i="22"/>
  <c r="J179" i="22"/>
  <c r="J180" i="22"/>
  <c r="J181" i="22"/>
  <c r="J182" i="22"/>
  <c r="J183" i="22"/>
  <c r="J184" i="22"/>
  <c r="J185" i="22"/>
  <c r="J186" i="22"/>
  <c r="J187" i="22"/>
  <c r="J188" i="22"/>
  <c r="J189" i="22"/>
  <c r="J190" i="22"/>
  <c r="J191" i="22"/>
  <c r="J192" i="22"/>
  <c r="J193" i="22"/>
  <c r="J194" i="22"/>
  <c r="J195" i="22"/>
  <c r="J196" i="22"/>
  <c r="J197" i="22"/>
  <c r="J198" i="22"/>
  <c r="J199" i="22"/>
  <c r="J200" i="22"/>
  <c r="J201" i="22"/>
  <c r="J202" i="22"/>
  <c r="J203" i="22"/>
  <c r="J204" i="22"/>
  <c r="J205" i="22"/>
  <c r="J206" i="22"/>
  <c r="J207" i="22"/>
  <c r="J208" i="22"/>
  <c r="J209" i="22"/>
  <c r="J210" i="22"/>
  <c r="J211" i="22"/>
  <c r="J212" i="22"/>
  <c r="J213" i="22"/>
  <c r="J214" i="22"/>
  <c r="J215" i="22"/>
  <c r="J216" i="22"/>
  <c r="J217" i="22"/>
  <c r="J218" i="22"/>
  <c r="J219" i="22"/>
  <c r="J220" i="22"/>
  <c r="J221" i="22"/>
  <c r="J222" i="22"/>
  <c r="J223" i="22"/>
  <c r="J224" i="22"/>
  <c r="J225" i="22"/>
  <c r="J226" i="22"/>
  <c r="J227" i="22"/>
  <c r="J228" i="22"/>
  <c r="J229" i="22"/>
  <c r="J230" i="22"/>
  <c r="J231" i="22"/>
  <c r="J232" i="22"/>
  <c r="J233" i="22"/>
  <c r="J234" i="22"/>
  <c r="J235" i="22"/>
  <c r="J236" i="22"/>
  <c r="J237" i="22"/>
  <c r="J238" i="22"/>
  <c r="J239" i="22"/>
  <c r="J240" i="22"/>
  <c r="J241" i="22"/>
  <c r="J242" i="22"/>
  <c r="J243" i="22"/>
  <c r="J244" i="22"/>
  <c r="J245" i="22"/>
  <c r="J246" i="22"/>
  <c r="J247" i="22"/>
  <c r="J248" i="22"/>
  <c r="J249" i="22"/>
  <c r="J250" i="22"/>
  <c r="J251" i="22"/>
  <c r="J252" i="22"/>
  <c r="J253" i="22"/>
  <c r="J254" i="22"/>
  <c r="J255" i="22"/>
  <c r="J256" i="22"/>
  <c r="J257" i="22"/>
  <c r="J258" i="22"/>
  <c r="J259" i="22"/>
  <c r="J260" i="22"/>
  <c r="J261" i="22"/>
  <c r="J262" i="22"/>
  <c r="J263" i="22"/>
  <c r="J264" i="22"/>
  <c r="J265" i="22"/>
  <c r="J266" i="22"/>
  <c r="J267" i="22"/>
  <c r="J268" i="22"/>
  <c r="J269" i="22"/>
  <c r="J270" i="22"/>
  <c r="J271" i="22"/>
  <c r="J272" i="22"/>
  <c r="J273" i="22"/>
  <c r="J274" i="22"/>
  <c r="J275" i="22"/>
  <c r="J276" i="22"/>
  <c r="J277" i="22"/>
  <c r="J278" i="22"/>
  <c r="J279" i="22"/>
  <c r="J280" i="22"/>
  <c r="J281" i="22"/>
  <c r="J282" i="22"/>
  <c r="J283" i="22"/>
  <c r="J284" i="22"/>
  <c r="J285" i="22"/>
  <c r="J286" i="22"/>
  <c r="J287" i="22"/>
  <c r="J288" i="22"/>
  <c r="J289" i="22"/>
  <c r="J290" i="22"/>
  <c r="J291" i="22"/>
  <c r="J292" i="22"/>
  <c r="J293" i="22"/>
  <c r="J294" i="22"/>
  <c r="J295" i="22"/>
  <c r="J296" i="22"/>
  <c r="J297" i="22"/>
  <c r="J298" i="22"/>
  <c r="J299" i="22"/>
  <c r="J300" i="22"/>
  <c r="J301" i="22"/>
  <c r="J302" i="22"/>
  <c r="J303" i="22"/>
  <c r="J304" i="22"/>
  <c r="J305" i="22"/>
  <c r="J306" i="22"/>
  <c r="J307" i="22"/>
  <c r="J308" i="22"/>
  <c r="J309" i="22"/>
  <c r="J310" i="22"/>
  <c r="J311" i="22"/>
  <c r="J312" i="22"/>
  <c r="J313" i="22"/>
  <c r="J314" i="22"/>
  <c r="J315" i="22"/>
  <c r="J316" i="22"/>
  <c r="J317" i="22"/>
  <c r="J318" i="22"/>
  <c r="J319" i="22"/>
  <c r="J320" i="22"/>
  <c r="J321" i="22"/>
  <c r="J322" i="22"/>
  <c r="J323" i="22"/>
  <c r="J324" i="22"/>
  <c r="J325" i="22"/>
  <c r="J326" i="22"/>
  <c r="J327" i="22"/>
  <c r="J328" i="22"/>
  <c r="J329" i="22"/>
  <c r="J330" i="22"/>
  <c r="J331" i="22"/>
  <c r="J332" i="22"/>
  <c r="J333" i="22"/>
  <c r="J334" i="22"/>
  <c r="J335" i="22"/>
  <c r="J336" i="22"/>
  <c r="J337" i="22"/>
  <c r="J338" i="22"/>
  <c r="J339" i="22"/>
  <c r="J340" i="22"/>
  <c r="J341" i="22"/>
  <c r="J342" i="22"/>
  <c r="J343" i="22"/>
  <c r="J344" i="22"/>
  <c r="J345" i="22"/>
  <c r="J346" i="22"/>
  <c r="J347" i="22"/>
  <c r="J348" i="22"/>
  <c r="J349" i="22"/>
  <c r="J350" i="22"/>
  <c r="J351" i="22"/>
  <c r="J352" i="22"/>
  <c r="J353" i="22"/>
  <c r="J354" i="22"/>
  <c r="J355" i="22"/>
  <c r="J356" i="22"/>
  <c r="J357" i="22"/>
  <c r="J358" i="22"/>
  <c r="J359" i="22"/>
  <c r="J360" i="22"/>
  <c r="J361" i="22"/>
  <c r="J362" i="22"/>
  <c r="J363" i="22"/>
  <c r="J364" i="22"/>
  <c r="J365" i="22"/>
  <c r="J366" i="22"/>
  <c r="J367" i="22"/>
  <c r="J368" i="22"/>
  <c r="J369" i="22"/>
  <c r="J370" i="22"/>
  <c r="J371" i="22"/>
  <c r="J372" i="22"/>
  <c r="J373" i="22"/>
  <c r="J374" i="22"/>
  <c r="J375" i="22"/>
  <c r="J376" i="22"/>
  <c r="J377" i="22"/>
  <c r="J378" i="22"/>
  <c r="J379" i="22"/>
  <c r="J380" i="22"/>
  <c r="J381" i="22"/>
  <c r="J382" i="22"/>
  <c r="J383" i="22"/>
  <c r="J384" i="22"/>
  <c r="J385" i="22"/>
  <c r="J386" i="22"/>
  <c r="J387" i="22"/>
  <c r="J388" i="22"/>
  <c r="J389" i="22"/>
  <c r="J390" i="22"/>
  <c r="J391" i="22"/>
  <c r="J392" i="22"/>
  <c r="J393" i="22"/>
  <c r="J394" i="22"/>
  <c r="J395" i="22"/>
  <c r="J396" i="22"/>
  <c r="J397" i="22"/>
  <c r="J398" i="22"/>
  <c r="J399" i="22"/>
  <c r="J400" i="22"/>
  <c r="J401" i="22"/>
  <c r="J402" i="22"/>
  <c r="J403" i="22"/>
  <c r="J404" i="22"/>
  <c r="J405" i="22"/>
  <c r="J406" i="22"/>
  <c r="J407" i="22"/>
  <c r="J408" i="22"/>
  <c r="J409" i="22"/>
  <c r="J410" i="22"/>
  <c r="J411" i="22"/>
  <c r="J412" i="22"/>
  <c r="J413" i="22"/>
  <c r="J414" i="22"/>
  <c r="J415" i="22"/>
  <c r="J416" i="22"/>
  <c r="J417" i="22"/>
  <c r="J418" i="22"/>
  <c r="J419" i="22"/>
  <c r="J420" i="22"/>
  <c r="J421" i="22"/>
  <c r="J422" i="22"/>
  <c r="J423" i="22"/>
  <c r="J424" i="22"/>
  <c r="J425" i="22"/>
  <c r="J426" i="22"/>
  <c r="J427" i="22"/>
  <c r="J428" i="22"/>
  <c r="J429" i="22"/>
  <c r="J430" i="22"/>
  <c r="J431" i="22"/>
  <c r="J432" i="22"/>
  <c r="J433" i="22"/>
  <c r="J434" i="22"/>
  <c r="J435" i="22"/>
  <c r="J436" i="22"/>
  <c r="J437" i="22"/>
  <c r="J438" i="22"/>
  <c r="J439" i="22"/>
  <c r="J440" i="22"/>
  <c r="J441" i="22"/>
  <c r="J442" i="22"/>
  <c r="J443" i="22"/>
  <c r="J444" i="22"/>
  <c r="J445" i="22"/>
  <c r="J446" i="22"/>
  <c r="J447" i="22"/>
  <c r="J448" i="22"/>
  <c r="J449" i="22"/>
  <c r="J450" i="22"/>
  <c r="J451" i="22"/>
  <c r="J452" i="22"/>
  <c r="J453" i="22"/>
  <c r="J454" i="22"/>
  <c r="J455" i="22"/>
  <c r="J456" i="22"/>
  <c r="J457" i="22"/>
  <c r="J458" i="22"/>
  <c r="J459" i="22"/>
  <c r="J460" i="22"/>
  <c r="J461" i="22"/>
  <c r="J462" i="22"/>
  <c r="J463" i="22"/>
  <c r="J464" i="22"/>
  <c r="J465" i="22"/>
  <c r="J466" i="22"/>
  <c r="J467" i="22"/>
  <c r="J468" i="22"/>
  <c r="J469" i="22"/>
  <c r="J470" i="22"/>
  <c r="J471" i="22"/>
  <c r="J472" i="22"/>
  <c r="J473" i="22"/>
  <c r="J474" i="22"/>
  <c r="J475" i="22"/>
  <c r="J476" i="22"/>
  <c r="J477" i="22"/>
  <c r="J478" i="22"/>
  <c r="J479" i="22"/>
  <c r="J480" i="22"/>
  <c r="J481" i="22"/>
  <c r="J482" i="22"/>
  <c r="J483" i="22"/>
  <c r="J484" i="22"/>
  <c r="J485" i="22"/>
  <c r="J486" i="22"/>
  <c r="J487" i="22"/>
  <c r="J488" i="22"/>
  <c r="J489" i="22"/>
  <c r="J490" i="22"/>
  <c r="J491" i="22"/>
  <c r="J492" i="22"/>
  <c r="J493" i="22"/>
  <c r="J494" i="22"/>
  <c r="J495" i="22"/>
  <c r="J496" i="22"/>
  <c r="J497" i="22"/>
  <c r="J498" i="22"/>
  <c r="J499" i="22"/>
  <c r="J500" i="22"/>
  <c r="J501" i="22"/>
  <c r="J502" i="22"/>
  <c r="J503" i="22"/>
  <c r="J504" i="22"/>
  <c r="J505" i="22"/>
  <c r="J506" i="22"/>
  <c r="J507" i="22"/>
  <c r="J508" i="22"/>
  <c r="J509" i="22"/>
  <c r="J510" i="22"/>
  <c r="J511" i="22"/>
  <c r="J512" i="22"/>
  <c r="J513" i="22"/>
  <c r="J514" i="22"/>
  <c r="J515" i="22"/>
  <c r="J516" i="22"/>
  <c r="J517" i="22"/>
  <c r="J518" i="22"/>
  <c r="J519" i="22"/>
  <c r="J520" i="22"/>
  <c r="J521" i="22"/>
  <c r="J522" i="22"/>
  <c r="J523" i="22"/>
  <c r="J524" i="22"/>
  <c r="J525" i="22"/>
  <c r="J526" i="22"/>
  <c r="J527" i="22"/>
  <c r="J528" i="22"/>
  <c r="J529" i="22"/>
  <c r="J530" i="22"/>
  <c r="J531" i="22"/>
  <c r="J532" i="22"/>
  <c r="J533" i="22"/>
  <c r="J534" i="22"/>
  <c r="J535" i="22"/>
  <c r="J536" i="22"/>
  <c r="J537" i="22"/>
  <c r="J538" i="22"/>
  <c r="J539" i="22"/>
  <c r="J540" i="22"/>
  <c r="J541" i="22"/>
  <c r="J542" i="22"/>
  <c r="J543" i="22"/>
  <c r="J544" i="22"/>
  <c r="J545" i="22"/>
  <c r="J546" i="22"/>
  <c r="J547" i="22"/>
  <c r="J548" i="22"/>
  <c r="J549" i="22"/>
  <c r="J550" i="22"/>
  <c r="J551" i="22"/>
  <c r="J552" i="22"/>
  <c r="J553" i="22"/>
  <c r="J554" i="22"/>
  <c r="J555" i="22"/>
  <c r="J556" i="22"/>
  <c r="J557" i="22"/>
  <c r="J558" i="22"/>
  <c r="J559" i="22"/>
  <c r="J560" i="22"/>
  <c r="J561" i="22"/>
  <c r="J562" i="22"/>
  <c r="J563" i="22"/>
  <c r="J564" i="22"/>
  <c r="J565" i="22"/>
  <c r="J566" i="22"/>
  <c r="J567" i="22"/>
  <c r="J568" i="22"/>
  <c r="J569" i="22"/>
  <c r="J570" i="22"/>
  <c r="J571" i="22"/>
  <c r="J572" i="22"/>
  <c r="J573" i="22"/>
  <c r="J574" i="22"/>
  <c r="J575" i="22"/>
  <c r="J576" i="22"/>
  <c r="J577" i="22"/>
  <c r="J578" i="22"/>
  <c r="J579" i="22"/>
  <c r="J580" i="22"/>
  <c r="J581" i="22"/>
  <c r="J582" i="22"/>
  <c r="J583" i="22"/>
  <c r="J584" i="22"/>
  <c r="J585" i="22"/>
  <c r="J586" i="22"/>
  <c r="J587" i="22"/>
  <c r="J588" i="22"/>
  <c r="J589" i="22"/>
  <c r="J590" i="22"/>
  <c r="J591" i="22"/>
  <c r="J592" i="22"/>
  <c r="J593" i="22"/>
  <c r="J594" i="22"/>
  <c r="J595" i="22"/>
  <c r="J596" i="22"/>
  <c r="J597" i="22"/>
  <c r="J598" i="22"/>
  <c r="J599" i="22"/>
  <c r="J600" i="22"/>
  <c r="J601" i="22"/>
  <c r="J602" i="22"/>
  <c r="J603" i="22"/>
  <c r="J604" i="22"/>
  <c r="J605" i="22"/>
  <c r="J606" i="22"/>
  <c r="J607" i="22"/>
  <c r="J608" i="22"/>
  <c r="J609" i="22"/>
  <c r="J610" i="22"/>
  <c r="J611" i="22"/>
  <c r="J612" i="22"/>
  <c r="J613" i="22"/>
  <c r="J614" i="22"/>
  <c r="J615" i="22"/>
  <c r="J616" i="22"/>
  <c r="J617" i="22"/>
  <c r="J618" i="22"/>
  <c r="J619" i="22"/>
  <c r="J620" i="22"/>
  <c r="J621" i="22"/>
  <c r="J622" i="22"/>
  <c r="J623" i="22"/>
  <c r="J624" i="22"/>
  <c r="J625" i="22"/>
  <c r="J626" i="22"/>
  <c r="J627" i="22"/>
  <c r="J628" i="22"/>
  <c r="J629" i="22"/>
  <c r="J630" i="22"/>
  <c r="J631" i="22"/>
  <c r="J632" i="22"/>
  <c r="J633" i="22"/>
  <c r="J634" i="22"/>
  <c r="J635" i="22"/>
  <c r="J636" i="22"/>
  <c r="J637" i="22"/>
  <c r="J638" i="22"/>
  <c r="J639" i="22"/>
  <c r="J640" i="22"/>
  <c r="J641" i="22"/>
  <c r="J642" i="22"/>
  <c r="J643" i="22"/>
  <c r="J644" i="22"/>
  <c r="J645" i="22"/>
  <c r="J646" i="22"/>
  <c r="J647" i="22"/>
  <c r="J648" i="22"/>
  <c r="J649" i="22"/>
  <c r="J650" i="22"/>
  <c r="J651" i="22"/>
  <c r="J652" i="22"/>
  <c r="J653" i="22"/>
  <c r="J654" i="22"/>
  <c r="J655" i="22"/>
  <c r="J656" i="22"/>
  <c r="J657" i="22"/>
  <c r="J658" i="22"/>
  <c r="J659" i="22"/>
  <c r="J660" i="22"/>
  <c r="J661" i="22"/>
  <c r="J662" i="22"/>
  <c r="J663" i="22"/>
  <c r="J664" i="22"/>
  <c r="J665" i="22"/>
  <c r="J666" i="22"/>
  <c r="J667" i="22"/>
  <c r="J668" i="22"/>
  <c r="J669" i="22"/>
  <c r="J670" i="22"/>
  <c r="J671" i="22"/>
  <c r="J672" i="22"/>
  <c r="J673" i="22"/>
  <c r="J674" i="22"/>
  <c r="J675" i="22"/>
  <c r="J676" i="22"/>
  <c r="J677" i="22"/>
  <c r="J678" i="22"/>
  <c r="J679" i="22"/>
  <c r="J680" i="22"/>
  <c r="J681" i="22"/>
  <c r="J682" i="22"/>
  <c r="J683" i="22"/>
  <c r="J684" i="22"/>
  <c r="J685" i="22"/>
  <c r="J686" i="22"/>
  <c r="J687" i="22"/>
  <c r="J688" i="22"/>
  <c r="J689" i="22"/>
  <c r="J690" i="22"/>
  <c r="J691" i="22"/>
  <c r="J692" i="22"/>
  <c r="J693" i="22"/>
  <c r="J694" i="22"/>
  <c r="J695" i="22"/>
  <c r="J696" i="22"/>
  <c r="J697" i="22"/>
  <c r="J698" i="22"/>
  <c r="J699" i="22"/>
  <c r="J700" i="22"/>
  <c r="J701" i="22"/>
  <c r="J702" i="22"/>
  <c r="J703" i="22"/>
  <c r="J704" i="22"/>
  <c r="J705" i="22"/>
  <c r="J706" i="22"/>
  <c r="J707" i="22"/>
  <c r="J708" i="22"/>
  <c r="J709" i="22"/>
  <c r="J710" i="22"/>
  <c r="J711" i="22"/>
  <c r="J712" i="22"/>
  <c r="J713" i="22"/>
  <c r="J714" i="22"/>
  <c r="J715" i="22"/>
  <c r="J716" i="22"/>
  <c r="J717" i="22"/>
  <c r="J718" i="22"/>
  <c r="J719" i="22"/>
  <c r="J720" i="22"/>
  <c r="J721" i="22"/>
  <c r="J722" i="22"/>
  <c r="J723" i="22"/>
  <c r="J724" i="22"/>
  <c r="J725" i="22"/>
  <c r="J726" i="22"/>
  <c r="J727" i="22"/>
  <c r="J728" i="22"/>
  <c r="J729" i="22"/>
  <c r="J730" i="22"/>
  <c r="J731" i="22"/>
  <c r="J732" i="22"/>
  <c r="J733" i="22"/>
  <c r="J734" i="22"/>
  <c r="J735" i="22"/>
  <c r="J736" i="22"/>
  <c r="J737" i="22"/>
  <c r="J738" i="22"/>
  <c r="J739" i="22"/>
  <c r="J740" i="22"/>
  <c r="J741" i="22"/>
  <c r="J742" i="22"/>
  <c r="J743" i="22"/>
  <c r="J744" i="22"/>
  <c r="J745" i="22"/>
  <c r="J746" i="22"/>
  <c r="J747" i="22"/>
  <c r="J748" i="22"/>
  <c r="J749" i="22"/>
  <c r="J750" i="22"/>
  <c r="J751" i="22"/>
  <c r="J752" i="22"/>
  <c r="J753" i="22"/>
  <c r="J754" i="22"/>
  <c r="J755" i="22"/>
  <c r="J756" i="22"/>
  <c r="J757" i="22"/>
  <c r="J758" i="22"/>
  <c r="J759" i="22"/>
  <c r="J760" i="22"/>
  <c r="J761" i="22"/>
  <c r="J762" i="22"/>
  <c r="J763" i="22"/>
  <c r="J764" i="22"/>
  <c r="J765" i="22"/>
  <c r="J766" i="22"/>
  <c r="J767" i="22"/>
  <c r="J768" i="22"/>
  <c r="J769" i="22"/>
  <c r="J770" i="22"/>
  <c r="J771" i="22"/>
  <c r="J772" i="22"/>
  <c r="J773" i="22"/>
  <c r="J774" i="22"/>
  <c r="J775" i="22"/>
  <c r="J776" i="22"/>
  <c r="J777" i="22"/>
  <c r="J778" i="22"/>
  <c r="J779" i="22"/>
  <c r="J780" i="22"/>
  <c r="J781" i="22"/>
  <c r="J782" i="22"/>
  <c r="J783" i="22"/>
  <c r="J784" i="22"/>
  <c r="J785" i="22"/>
  <c r="J786" i="22"/>
  <c r="J787" i="22"/>
  <c r="J788" i="22"/>
  <c r="J789" i="22"/>
  <c r="J790" i="22"/>
  <c r="J791" i="22"/>
  <c r="J792" i="22"/>
  <c r="J793" i="22"/>
  <c r="J794" i="22"/>
  <c r="J795" i="22"/>
  <c r="J796" i="22"/>
  <c r="J797" i="22"/>
  <c r="J798" i="22"/>
  <c r="J799" i="22"/>
  <c r="J800" i="22"/>
  <c r="J801" i="22"/>
  <c r="J802" i="22"/>
  <c r="J803" i="22"/>
  <c r="J804" i="22"/>
  <c r="J805" i="22"/>
  <c r="J806" i="22"/>
  <c r="J807" i="22"/>
  <c r="J808" i="22"/>
  <c r="J809" i="22"/>
  <c r="J810" i="22"/>
  <c r="J811" i="22"/>
  <c r="J812" i="22"/>
  <c r="J813" i="22"/>
  <c r="J814" i="22"/>
  <c r="J815" i="22"/>
  <c r="J816" i="22"/>
  <c r="J817" i="22"/>
  <c r="J818" i="22"/>
  <c r="J819" i="22"/>
  <c r="J820" i="22"/>
  <c r="J821" i="22"/>
  <c r="J822" i="22"/>
  <c r="J823" i="22"/>
  <c r="J824" i="22"/>
  <c r="J825" i="22"/>
  <c r="J826" i="22"/>
  <c r="J827" i="22"/>
  <c r="J828" i="22"/>
  <c r="J829" i="22"/>
  <c r="J830" i="22"/>
  <c r="J831" i="22"/>
  <c r="J832" i="22"/>
  <c r="J833" i="22"/>
  <c r="J834" i="22"/>
  <c r="J835" i="22"/>
  <c r="J836" i="22"/>
  <c r="J837" i="22"/>
  <c r="J838" i="22"/>
  <c r="J839" i="22"/>
  <c r="J840" i="22"/>
  <c r="J841" i="22"/>
  <c r="J842" i="22"/>
  <c r="J843" i="22"/>
  <c r="J844" i="22"/>
  <c r="J845" i="22"/>
  <c r="J846" i="22"/>
  <c r="J847" i="22"/>
  <c r="J848" i="22"/>
  <c r="J849" i="22"/>
  <c r="J850" i="22"/>
  <c r="J851" i="22"/>
  <c r="J852" i="22"/>
  <c r="J853" i="22"/>
  <c r="J854" i="22"/>
  <c r="J855" i="22"/>
  <c r="J856" i="22"/>
  <c r="J857" i="22"/>
  <c r="J858" i="22"/>
  <c r="J859" i="22"/>
  <c r="J860" i="22"/>
  <c r="J861" i="22"/>
  <c r="J862" i="22"/>
  <c r="J863" i="22"/>
  <c r="J864" i="22"/>
  <c r="J865" i="22"/>
  <c r="J866" i="22"/>
  <c r="J867" i="22"/>
  <c r="J868" i="22"/>
  <c r="J869" i="22"/>
  <c r="J870" i="22"/>
  <c r="J871" i="22"/>
  <c r="J872" i="22"/>
  <c r="J873" i="22"/>
  <c r="J874" i="22"/>
  <c r="J875" i="22"/>
  <c r="J876" i="22"/>
  <c r="J877" i="22"/>
  <c r="J878" i="22"/>
  <c r="J879" i="22"/>
  <c r="J880" i="22"/>
  <c r="J881" i="22"/>
  <c r="J882" i="22"/>
  <c r="J883" i="22"/>
  <c r="J884" i="22"/>
  <c r="J885" i="22"/>
  <c r="J886" i="22"/>
  <c r="J887" i="22"/>
  <c r="J888" i="22"/>
  <c r="J889" i="22"/>
  <c r="J890" i="22"/>
  <c r="J891" i="22"/>
  <c r="J892" i="22"/>
  <c r="J893" i="22"/>
  <c r="J894" i="22"/>
  <c r="J895" i="22"/>
  <c r="J896" i="22"/>
  <c r="J897" i="22"/>
  <c r="J898" i="22"/>
  <c r="J899" i="22"/>
  <c r="J900" i="22"/>
  <c r="J901" i="22"/>
  <c r="J902" i="22"/>
  <c r="J903" i="22"/>
  <c r="J904" i="22"/>
  <c r="J905" i="22"/>
  <c r="J906" i="22"/>
  <c r="J907" i="22"/>
  <c r="J908" i="22"/>
  <c r="J909" i="22"/>
  <c r="J910" i="22"/>
  <c r="J911" i="22"/>
  <c r="J912" i="22"/>
  <c r="J913" i="22"/>
  <c r="J914" i="22"/>
  <c r="J915" i="22"/>
  <c r="J916" i="22"/>
  <c r="J917" i="22"/>
  <c r="J918" i="22"/>
  <c r="J919" i="22"/>
  <c r="J920" i="22"/>
  <c r="J921" i="22"/>
  <c r="J922" i="22"/>
  <c r="J923" i="22"/>
  <c r="J924" i="22"/>
  <c r="J925" i="22"/>
  <c r="J926" i="22"/>
  <c r="J927" i="22"/>
  <c r="J928" i="22"/>
  <c r="J929" i="22"/>
  <c r="J930" i="22"/>
  <c r="J931" i="22"/>
  <c r="J932" i="22"/>
  <c r="J933" i="22"/>
  <c r="J934" i="22"/>
  <c r="J935" i="22"/>
  <c r="J936" i="22"/>
  <c r="J937" i="22"/>
  <c r="J938" i="22"/>
  <c r="J939" i="22"/>
  <c r="J940" i="22"/>
  <c r="J941" i="22"/>
  <c r="J942" i="22"/>
  <c r="J943" i="22"/>
  <c r="J944" i="22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115" i="22"/>
  <c r="I116" i="22"/>
  <c r="I117" i="22"/>
  <c r="I118" i="22"/>
  <c r="I119" i="22"/>
  <c r="I120" i="22"/>
  <c r="I121" i="22"/>
  <c r="I122" i="22"/>
  <c r="I123" i="22"/>
  <c r="I124" i="22"/>
  <c r="I125" i="22"/>
  <c r="I126" i="22"/>
  <c r="I127" i="22"/>
  <c r="I128" i="22"/>
  <c r="I129" i="22"/>
  <c r="I130" i="22"/>
  <c r="I131" i="22"/>
  <c r="I132" i="22"/>
  <c r="I133" i="22"/>
  <c r="I134" i="22"/>
  <c r="I135" i="22"/>
  <c r="I136" i="22"/>
  <c r="I137" i="22"/>
  <c r="I138" i="22"/>
  <c r="I139" i="22"/>
  <c r="I140" i="22"/>
  <c r="I141" i="22"/>
  <c r="I142" i="22"/>
  <c r="I143" i="22"/>
  <c r="I144" i="22"/>
  <c r="I145" i="22"/>
  <c r="I146" i="22"/>
  <c r="I147" i="22"/>
  <c r="I148" i="22"/>
  <c r="I149" i="22"/>
  <c r="I150" i="22"/>
  <c r="I151" i="22"/>
  <c r="I152" i="22"/>
  <c r="I153" i="22"/>
  <c r="I154" i="22"/>
  <c r="I155" i="22"/>
  <c r="I156" i="22"/>
  <c r="I157" i="22"/>
  <c r="I158" i="22"/>
  <c r="I159" i="22"/>
  <c r="I160" i="22"/>
  <c r="I161" i="22"/>
  <c r="I162" i="22"/>
  <c r="I163" i="22"/>
  <c r="I164" i="22"/>
  <c r="I165" i="22"/>
  <c r="I166" i="22"/>
  <c r="I167" i="22"/>
  <c r="I168" i="22"/>
  <c r="I169" i="22"/>
  <c r="I170" i="22"/>
  <c r="I171" i="22"/>
  <c r="I172" i="22"/>
  <c r="I173" i="22"/>
  <c r="I174" i="22"/>
  <c r="I175" i="22"/>
  <c r="I176" i="22"/>
  <c r="I177" i="22"/>
  <c r="I178" i="22"/>
  <c r="I179" i="22"/>
  <c r="I180" i="22"/>
  <c r="I181" i="22"/>
  <c r="I182" i="22"/>
  <c r="I183" i="22"/>
  <c r="I184" i="22"/>
  <c r="I185" i="22"/>
  <c r="I186" i="22"/>
  <c r="I187" i="22"/>
  <c r="I188" i="22"/>
  <c r="I189" i="22"/>
  <c r="I190" i="22"/>
  <c r="I191" i="22"/>
  <c r="I192" i="22"/>
  <c r="I193" i="22"/>
  <c r="I194" i="22"/>
  <c r="I195" i="22"/>
  <c r="I196" i="22"/>
  <c r="I197" i="22"/>
  <c r="I198" i="22"/>
  <c r="I199" i="22"/>
  <c r="I200" i="22"/>
  <c r="I201" i="22"/>
  <c r="I202" i="22"/>
  <c r="I203" i="22"/>
  <c r="I204" i="22"/>
  <c r="I205" i="22"/>
  <c r="I206" i="22"/>
  <c r="I207" i="22"/>
  <c r="I208" i="22"/>
  <c r="I209" i="22"/>
  <c r="I210" i="22"/>
  <c r="I211" i="22"/>
  <c r="I212" i="22"/>
  <c r="I213" i="22"/>
  <c r="I214" i="22"/>
  <c r="I215" i="22"/>
  <c r="I216" i="22"/>
  <c r="I217" i="22"/>
  <c r="I218" i="22"/>
  <c r="I219" i="22"/>
  <c r="I220" i="22"/>
  <c r="I221" i="22"/>
  <c r="I222" i="22"/>
  <c r="I223" i="22"/>
  <c r="I224" i="22"/>
  <c r="I225" i="22"/>
  <c r="I226" i="22"/>
  <c r="I227" i="22"/>
  <c r="I228" i="22"/>
  <c r="I229" i="22"/>
  <c r="I230" i="22"/>
  <c r="I231" i="22"/>
  <c r="I232" i="22"/>
  <c r="I233" i="22"/>
  <c r="I234" i="22"/>
  <c r="I235" i="22"/>
  <c r="I236" i="22"/>
  <c r="I237" i="22"/>
  <c r="I238" i="22"/>
  <c r="I239" i="22"/>
  <c r="I240" i="22"/>
  <c r="I241" i="22"/>
  <c r="I242" i="22"/>
  <c r="I243" i="22"/>
  <c r="I244" i="22"/>
  <c r="I245" i="22"/>
  <c r="I246" i="22"/>
  <c r="I247" i="22"/>
  <c r="I248" i="22"/>
  <c r="I249" i="22"/>
  <c r="I250" i="22"/>
  <c r="I251" i="22"/>
  <c r="I252" i="22"/>
  <c r="I253" i="22"/>
  <c r="I254" i="22"/>
  <c r="I255" i="22"/>
  <c r="I256" i="22"/>
  <c r="I257" i="22"/>
  <c r="I258" i="22"/>
  <c r="I259" i="22"/>
  <c r="I260" i="22"/>
  <c r="I261" i="22"/>
  <c r="I262" i="22"/>
  <c r="I263" i="22"/>
  <c r="I264" i="22"/>
  <c r="I265" i="22"/>
  <c r="I266" i="22"/>
  <c r="I267" i="22"/>
  <c r="I268" i="22"/>
  <c r="I269" i="22"/>
  <c r="I270" i="22"/>
  <c r="I271" i="22"/>
  <c r="I272" i="22"/>
  <c r="I273" i="22"/>
  <c r="I274" i="22"/>
  <c r="I275" i="22"/>
  <c r="I276" i="22"/>
  <c r="I277" i="22"/>
  <c r="I278" i="22"/>
  <c r="I279" i="22"/>
  <c r="I280" i="22"/>
  <c r="I281" i="22"/>
  <c r="I282" i="22"/>
  <c r="I283" i="22"/>
  <c r="I284" i="22"/>
  <c r="I285" i="22"/>
  <c r="I286" i="22"/>
  <c r="I287" i="22"/>
  <c r="I288" i="22"/>
  <c r="I289" i="22"/>
  <c r="I290" i="22"/>
  <c r="I291" i="22"/>
  <c r="I292" i="22"/>
  <c r="I293" i="22"/>
  <c r="I294" i="22"/>
  <c r="I295" i="22"/>
  <c r="I296" i="22"/>
  <c r="I297" i="22"/>
  <c r="I298" i="22"/>
  <c r="I299" i="22"/>
  <c r="I300" i="22"/>
  <c r="I301" i="22"/>
  <c r="I302" i="22"/>
  <c r="I303" i="22"/>
  <c r="I304" i="22"/>
  <c r="I305" i="22"/>
  <c r="I306" i="22"/>
  <c r="I307" i="22"/>
  <c r="I308" i="22"/>
  <c r="I309" i="22"/>
  <c r="I310" i="22"/>
  <c r="I311" i="22"/>
  <c r="I312" i="22"/>
  <c r="I313" i="22"/>
  <c r="I314" i="22"/>
  <c r="I315" i="22"/>
  <c r="I316" i="22"/>
  <c r="I317" i="22"/>
  <c r="I318" i="22"/>
  <c r="I319" i="22"/>
  <c r="I320" i="22"/>
  <c r="I321" i="22"/>
  <c r="I322" i="22"/>
  <c r="I323" i="22"/>
  <c r="I324" i="22"/>
  <c r="I325" i="22"/>
  <c r="I326" i="22"/>
  <c r="I327" i="22"/>
  <c r="I328" i="22"/>
  <c r="I329" i="22"/>
  <c r="I330" i="22"/>
  <c r="I331" i="22"/>
  <c r="I332" i="22"/>
  <c r="I333" i="22"/>
  <c r="I334" i="22"/>
  <c r="I335" i="22"/>
  <c r="I336" i="22"/>
  <c r="I337" i="22"/>
  <c r="I338" i="22"/>
  <c r="I339" i="22"/>
  <c r="I340" i="22"/>
  <c r="I341" i="22"/>
  <c r="I342" i="22"/>
  <c r="I343" i="22"/>
  <c r="I344" i="22"/>
  <c r="I345" i="22"/>
  <c r="I346" i="22"/>
  <c r="I347" i="22"/>
  <c r="I348" i="22"/>
  <c r="I349" i="22"/>
  <c r="I350" i="22"/>
  <c r="I351" i="22"/>
  <c r="I352" i="22"/>
  <c r="I353" i="22"/>
  <c r="I354" i="22"/>
  <c r="I355" i="22"/>
  <c r="I356" i="22"/>
  <c r="I357" i="22"/>
  <c r="I358" i="22"/>
  <c r="I359" i="22"/>
  <c r="I360" i="22"/>
  <c r="I361" i="22"/>
  <c r="I362" i="22"/>
  <c r="I363" i="22"/>
  <c r="I364" i="22"/>
  <c r="I365" i="22"/>
  <c r="I366" i="22"/>
  <c r="I367" i="22"/>
  <c r="I368" i="22"/>
  <c r="I369" i="22"/>
  <c r="I370" i="22"/>
  <c r="I371" i="22"/>
  <c r="I372" i="22"/>
  <c r="I373" i="22"/>
  <c r="I374" i="22"/>
  <c r="I375" i="22"/>
  <c r="I376" i="22"/>
  <c r="I377" i="22"/>
  <c r="I378" i="22"/>
  <c r="I379" i="22"/>
  <c r="I380" i="22"/>
  <c r="I381" i="22"/>
  <c r="I382" i="22"/>
  <c r="I383" i="22"/>
  <c r="I384" i="22"/>
  <c r="I385" i="22"/>
  <c r="I386" i="22"/>
  <c r="I387" i="22"/>
  <c r="I388" i="22"/>
  <c r="I389" i="22"/>
  <c r="I390" i="22"/>
  <c r="I391" i="22"/>
  <c r="I392" i="22"/>
  <c r="I393" i="22"/>
  <c r="I394" i="22"/>
  <c r="I395" i="22"/>
  <c r="I396" i="22"/>
  <c r="I397" i="22"/>
  <c r="I398" i="22"/>
  <c r="I399" i="22"/>
  <c r="I400" i="22"/>
  <c r="I401" i="22"/>
  <c r="I402" i="22"/>
  <c r="I403" i="22"/>
  <c r="I404" i="22"/>
  <c r="I405" i="22"/>
  <c r="I406" i="22"/>
  <c r="I407" i="22"/>
  <c r="I408" i="22"/>
  <c r="I409" i="22"/>
  <c r="I410" i="22"/>
  <c r="I411" i="22"/>
  <c r="I412" i="22"/>
  <c r="I413" i="22"/>
  <c r="I414" i="22"/>
  <c r="I415" i="22"/>
  <c r="I416" i="22"/>
  <c r="I417" i="22"/>
  <c r="I418" i="22"/>
  <c r="I419" i="22"/>
  <c r="I420" i="22"/>
  <c r="I421" i="22"/>
  <c r="I422" i="22"/>
  <c r="I423" i="22"/>
  <c r="I424" i="22"/>
  <c r="I425" i="22"/>
  <c r="I426" i="22"/>
  <c r="I427" i="22"/>
  <c r="I428" i="22"/>
  <c r="I429" i="22"/>
  <c r="I430" i="22"/>
  <c r="I431" i="22"/>
  <c r="I432" i="22"/>
  <c r="I433" i="22"/>
  <c r="I434" i="22"/>
  <c r="I435" i="22"/>
  <c r="I436" i="22"/>
  <c r="I437" i="22"/>
  <c r="I438" i="22"/>
  <c r="I439" i="22"/>
  <c r="I440" i="22"/>
  <c r="I441" i="22"/>
  <c r="I442" i="22"/>
  <c r="I443" i="22"/>
  <c r="I444" i="22"/>
  <c r="I445" i="22"/>
  <c r="I446" i="22"/>
  <c r="I447" i="22"/>
  <c r="I448" i="22"/>
  <c r="I449" i="22"/>
  <c r="I450" i="22"/>
  <c r="I451" i="22"/>
  <c r="I452" i="22"/>
  <c r="I453" i="22"/>
  <c r="I454" i="22"/>
  <c r="I455" i="22"/>
  <c r="I456" i="22"/>
  <c r="I457" i="22"/>
  <c r="I458" i="22"/>
  <c r="I459" i="22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I492" i="22"/>
  <c r="I493" i="22"/>
  <c r="I494" i="22"/>
  <c r="I495" i="22"/>
  <c r="I496" i="22"/>
  <c r="I497" i="22"/>
  <c r="I498" i="22"/>
  <c r="I499" i="22"/>
  <c r="I500" i="22"/>
  <c r="I501" i="22"/>
  <c r="I502" i="22"/>
  <c r="I503" i="22"/>
  <c r="I504" i="22"/>
  <c r="I505" i="22"/>
  <c r="I506" i="22"/>
  <c r="I507" i="22"/>
  <c r="I508" i="22"/>
  <c r="I509" i="22"/>
  <c r="I510" i="22"/>
  <c r="I511" i="22"/>
  <c r="I512" i="22"/>
  <c r="I513" i="22"/>
  <c r="I514" i="22"/>
  <c r="I515" i="22"/>
  <c r="I516" i="22"/>
  <c r="I517" i="22"/>
  <c r="I518" i="22"/>
  <c r="I519" i="22"/>
  <c r="I520" i="22"/>
  <c r="I521" i="22"/>
  <c r="I522" i="22"/>
  <c r="I523" i="22"/>
  <c r="I524" i="22"/>
  <c r="I525" i="22"/>
  <c r="I526" i="22"/>
  <c r="I527" i="22"/>
  <c r="I528" i="22"/>
  <c r="I529" i="22"/>
  <c r="I530" i="22"/>
  <c r="I531" i="22"/>
  <c r="I532" i="22"/>
  <c r="I533" i="22"/>
  <c r="I534" i="22"/>
  <c r="I535" i="22"/>
  <c r="I536" i="22"/>
  <c r="I537" i="22"/>
  <c r="I538" i="22"/>
  <c r="I539" i="22"/>
  <c r="I540" i="22"/>
  <c r="I541" i="22"/>
  <c r="I542" i="22"/>
  <c r="I543" i="22"/>
  <c r="I544" i="22"/>
  <c r="I545" i="22"/>
  <c r="I546" i="22"/>
  <c r="I547" i="22"/>
  <c r="I548" i="22"/>
  <c r="I549" i="22"/>
  <c r="I550" i="22"/>
  <c r="I551" i="22"/>
  <c r="I552" i="22"/>
  <c r="I553" i="22"/>
  <c r="I554" i="22"/>
  <c r="I555" i="22"/>
  <c r="I556" i="22"/>
  <c r="I557" i="22"/>
  <c r="I558" i="22"/>
  <c r="I559" i="22"/>
  <c r="I560" i="22"/>
  <c r="I561" i="22"/>
  <c r="I562" i="22"/>
  <c r="I563" i="22"/>
  <c r="I564" i="22"/>
  <c r="I565" i="22"/>
  <c r="I566" i="22"/>
  <c r="I567" i="22"/>
  <c r="I568" i="22"/>
  <c r="I569" i="22"/>
  <c r="I570" i="22"/>
  <c r="I571" i="22"/>
  <c r="I572" i="22"/>
  <c r="I573" i="22"/>
  <c r="I574" i="22"/>
  <c r="I575" i="22"/>
  <c r="I576" i="22"/>
  <c r="I577" i="22"/>
  <c r="I578" i="22"/>
  <c r="I579" i="22"/>
  <c r="I580" i="22"/>
  <c r="I581" i="22"/>
  <c r="I582" i="22"/>
  <c r="I583" i="22"/>
  <c r="I584" i="22"/>
  <c r="I585" i="22"/>
  <c r="I586" i="22"/>
  <c r="I587" i="22"/>
  <c r="I588" i="22"/>
  <c r="I589" i="22"/>
  <c r="I590" i="22"/>
  <c r="I591" i="22"/>
  <c r="I592" i="22"/>
  <c r="I593" i="22"/>
  <c r="I594" i="22"/>
  <c r="I595" i="22"/>
  <c r="I596" i="22"/>
  <c r="I597" i="22"/>
  <c r="I598" i="22"/>
  <c r="I599" i="22"/>
  <c r="I600" i="22"/>
  <c r="I601" i="22"/>
  <c r="I602" i="22"/>
  <c r="I603" i="22"/>
  <c r="I604" i="22"/>
  <c r="I605" i="22"/>
  <c r="I606" i="22"/>
  <c r="I607" i="22"/>
  <c r="I608" i="22"/>
  <c r="I609" i="22"/>
  <c r="I610" i="22"/>
  <c r="I611" i="22"/>
  <c r="I612" i="22"/>
  <c r="I613" i="22"/>
  <c r="I614" i="22"/>
  <c r="I615" i="22"/>
  <c r="I616" i="22"/>
  <c r="I617" i="22"/>
  <c r="I618" i="22"/>
  <c r="I619" i="22"/>
  <c r="I620" i="22"/>
  <c r="I621" i="22"/>
  <c r="I622" i="22"/>
  <c r="I623" i="22"/>
  <c r="I624" i="22"/>
  <c r="I625" i="22"/>
  <c r="I626" i="22"/>
  <c r="I627" i="22"/>
  <c r="I628" i="22"/>
  <c r="I629" i="22"/>
  <c r="I630" i="22"/>
  <c r="I631" i="22"/>
  <c r="I632" i="22"/>
  <c r="I633" i="22"/>
  <c r="I634" i="22"/>
  <c r="I635" i="22"/>
  <c r="I636" i="22"/>
  <c r="I637" i="22"/>
  <c r="I638" i="22"/>
  <c r="I639" i="22"/>
  <c r="I640" i="22"/>
  <c r="I641" i="22"/>
  <c r="I642" i="22"/>
  <c r="I643" i="22"/>
  <c r="I644" i="22"/>
  <c r="I645" i="22"/>
  <c r="I646" i="22"/>
  <c r="I647" i="22"/>
  <c r="I648" i="22"/>
  <c r="I649" i="22"/>
  <c r="I650" i="22"/>
  <c r="I651" i="22"/>
  <c r="I652" i="22"/>
  <c r="I653" i="22"/>
  <c r="I654" i="22"/>
  <c r="I655" i="22"/>
  <c r="I656" i="22"/>
  <c r="I657" i="22"/>
  <c r="I658" i="22"/>
  <c r="I659" i="22"/>
  <c r="I660" i="22"/>
  <c r="I661" i="22"/>
  <c r="I662" i="22"/>
  <c r="I663" i="22"/>
  <c r="I664" i="22"/>
  <c r="I665" i="22"/>
  <c r="I666" i="22"/>
  <c r="I667" i="22"/>
  <c r="I668" i="22"/>
  <c r="I669" i="22"/>
  <c r="I670" i="22"/>
  <c r="I671" i="22"/>
  <c r="I672" i="22"/>
  <c r="I673" i="22"/>
  <c r="I674" i="22"/>
  <c r="I675" i="22"/>
  <c r="I676" i="22"/>
  <c r="I677" i="22"/>
  <c r="I678" i="22"/>
  <c r="I679" i="22"/>
  <c r="I680" i="22"/>
  <c r="I681" i="22"/>
  <c r="I682" i="22"/>
  <c r="I683" i="22"/>
  <c r="I684" i="22"/>
  <c r="I685" i="22"/>
  <c r="I686" i="22"/>
  <c r="I687" i="22"/>
  <c r="I688" i="22"/>
  <c r="I689" i="22"/>
  <c r="I690" i="22"/>
  <c r="I691" i="22"/>
  <c r="I692" i="22"/>
  <c r="I693" i="22"/>
  <c r="I694" i="22"/>
  <c r="I695" i="22"/>
  <c r="I696" i="22"/>
  <c r="I697" i="22"/>
  <c r="I698" i="22"/>
  <c r="I699" i="22"/>
  <c r="I700" i="22"/>
  <c r="I701" i="22"/>
  <c r="I702" i="22"/>
  <c r="I703" i="22"/>
  <c r="I704" i="22"/>
  <c r="I705" i="22"/>
  <c r="I706" i="22"/>
  <c r="I707" i="22"/>
  <c r="I708" i="22"/>
  <c r="I709" i="22"/>
  <c r="I710" i="22"/>
  <c r="I711" i="22"/>
  <c r="I712" i="22"/>
  <c r="I713" i="22"/>
  <c r="I714" i="22"/>
  <c r="I715" i="22"/>
  <c r="I716" i="22"/>
  <c r="I717" i="22"/>
  <c r="I718" i="22"/>
  <c r="I719" i="22"/>
  <c r="I720" i="22"/>
  <c r="I721" i="22"/>
  <c r="I722" i="22"/>
  <c r="I723" i="22"/>
  <c r="I724" i="22"/>
  <c r="I725" i="22"/>
  <c r="I726" i="22"/>
  <c r="I727" i="22"/>
  <c r="I728" i="22"/>
  <c r="I729" i="22"/>
  <c r="I730" i="22"/>
  <c r="I731" i="22"/>
  <c r="I732" i="22"/>
  <c r="I733" i="22"/>
  <c r="I734" i="22"/>
  <c r="I735" i="22"/>
  <c r="I736" i="22"/>
  <c r="I737" i="22"/>
  <c r="I738" i="22"/>
  <c r="I739" i="22"/>
  <c r="I740" i="22"/>
  <c r="I741" i="22"/>
  <c r="I742" i="22"/>
  <c r="I743" i="22"/>
  <c r="I744" i="22"/>
  <c r="I745" i="22"/>
  <c r="I746" i="22"/>
  <c r="I747" i="22"/>
  <c r="I748" i="22"/>
  <c r="I749" i="22"/>
  <c r="I750" i="22"/>
  <c r="I751" i="22"/>
  <c r="I752" i="22"/>
  <c r="I753" i="22"/>
  <c r="I754" i="22"/>
  <c r="I755" i="22"/>
  <c r="I756" i="22"/>
  <c r="I757" i="22"/>
  <c r="I758" i="22"/>
  <c r="I759" i="22"/>
  <c r="I760" i="22"/>
  <c r="I761" i="22"/>
  <c r="I762" i="22"/>
  <c r="I763" i="22"/>
  <c r="I764" i="22"/>
  <c r="I765" i="22"/>
  <c r="I766" i="22"/>
  <c r="I767" i="22"/>
  <c r="I768" i="22"/>
  <c r="I769" i="22"/>
  <c r="I770" i="22"/>
  <c r="I771" i="22"/>
  <c r="I772" i="22"/>
  <c r="I773" i="22"/>
  <c r="I774" i="22"/>
  <c r="I775" i="22"/>
  <c r="I776" i="22"/>
  <c r="I777" i="22"/>
  <c r="I778" i="22"/>
  <c r="I779" i="22"/>
  <c r="I780" i="22"/>
  <c r="I781" i="22"/>
  <c r="I782" i="22"/>
  <c r="I783" i="22"/>
  <c r="I784" i="22"/>
  <c r="I785" i="22"/>
  <c r="I786" i="22"/>
  <c r="I787" i="22"/>
  <c r="I788" i="22"/>
  <c r="I789" i="22"/>
  <c r="I790" i="22"/>
  <c r="I791" i="22"/>
  <c r="I792" i="22"/>
  <c r="I793" i="22"/>
  <c r="I794" i="22"/>
  <c r="I795" i="22"/>
  <c r="I796" i="22"/>
  <c r="I797" i="22"/>
  <c r="I798" i="22"/>
  <c r="I799" i="22"/>
  <c r="I800" i="22"/>
  <c r="I801" i="22"/>
  <c r="I802" i="22"/>
  <c r="I803" i="22"/>
  <c r="I804" i="22"/>
  <c r="I805" i="22"/>
  <c r="I806" i="22"/>
  <c r="I807" i="22"/>
  <c r="I808" i="22"/>
  <c r="I809" i="22"/>
  <c r="I810" i="22"/>
  <c r="I811" i="22"/>
  <c r="I812" i="22"/>
  <c r="I813" i="22"/>
  <c r="I814" i="22"/>
  <c r="I815" i="22"/>
  <c r="I816" i="22"/>
  <c r="I817" i="22"/>
  <c r="I818" i="22"/>
  <c r="I819" i="22"/>
  <c r="I820" i="22"/>
  <c r="I821" i="22"/>
  <c r="I822" i="22"/>
  <c r="I823" i="22"/>
  <c r="I824" i="22"/>
  <c r="I825" i="22"/>
  <c r="I826" i="22"/>
  <c r="I827" i="22"/>
  <c r="I828" i="22"/>
  <c r="I829" i="22"/>
  <c r="I830" i="22"/>
  <c r="I831" i="22"/>
  <c r="I832" i="22"/>
  <c r="I833" i="22"/>
  <c r="I834" i="22"/>
  <c r="I835" i="22"/>
  <c r="I836" i="22"/>
  <c r="I837" i="22"/>
  <c r="I838" i="22"/>
  <c r="I839" i="22"/>
  <c r="I840" i="22"/>
  <c r="I841" i="22"/>
  <c r="I842" i="22"/>
  <c r="I843" i="22"/>
  <c r="I844" i="22"/>
  <c r="I845" i="22"/>
  <c r="I846" i="22"/>
  <c r="I847" i="22"/>
  <c r="I848" i="22"/>
  <c r="I849" i="22"/>
  <c r="I850" i="22"/>
  <c r="I851" i="22"/>
  <c r="I852" i="22"/>
  <c r="I853" i="22"/>
  <c r="I854" i="22"/>
  <c r="I855" i="22"/>
  <c r="I856" i="22"/>
  <c r="I857" i="22"/>
  <c r="I858" i="22"/>
  <c r="I859" i="22"/>
  <c r="I860" i="22"/>
  <c r="I861" i="22"/>
  <c r="I862" i="22"/>
  <c r="I863" i="22"/>
  <c r="I864" i="22"/>
  <c r="I865" i="22"/>
  <c r="I866" i="22"/>
  <c r="I867" i="22"/>
  <c r="I868" i="22"/>
  <c r="I869" i="22"/>
  <c r="I870" i="22"/>
  <c r="I871" i="22"/>
  <c r="I872" i="22"/>
  <c r="I873" i="22"/>
  <c r="I874" i="22"/>
  <c r="I875" i="22"/>
  <c r="I876" i="22"/>
  <c r="I877" i="22"/>
  <c r="I878" i="22"/>
  <c r="I879" i="22"/>
  <c r="I880" i="22"/>
  <c r="I881" i="22"/>
  <c r="I882" i="22"/>
  <c r="I883" i="22"/>
  <c r="I884" i="22"/>
  <c r="I885" i="22"/>
  <c r="I886" i="22"/>
  <c r="I887" i="22"/>
  <c r="I888" i="22"/>
  <c r="I889" i="22"/>
  <c r="I890" i="22"/>
  <c r="I891" i="22"/>
  <c r="I892" i="22"/>
  <c r="I893" i="22"/>
  <c r="I894" i="22"/>
  <c r="I895" i="22"/>
  <c r="I896" i="22"/>
  <c r="I897" i="22"/>
  <c r="I898" i="22"/>
  <c r="I899" i="22"/>
  <c r="I900" i="22"/>
  <c r="I901" i="22"/>
  <c r="I902" i="22"/>
  <c r="I903" i="22"/>
  <c r="I904" i="22"/>
  <c r="I905" i="22"/>
  <c r="I906" i="22"/>
  <c r="I907" i="22"/>
  <c r="I908" i="22"/>
  <c r="I909" i="22"/>
  <c r="I910" i="22"/>
  <c r="I911" i="22"/>
  <c r="I912" i="22"/>
  <c r="I913" i="22"/>
  <c r="I914" i="22"/>
  <c r="I915" i="22"/>
  <c r="I916" i="22"/>
  <c r="I917" i="22"/>
  <c r="I918" i="22"/>
  <c r="I919" i="22"/>
  <c r="I920" i="22"/>
  <c r="I921" i="22"/>
  <c r="I922" i="22"/>
  <c r="I923" i="22"/>
  <c r="I924" i="22"/>
  <c r="I925" i="22"/>
  <c r="I926" i="22"/>
  <c r="I927" i="22"/>
  <c r="I928" i="22"/>
  <c r="I929" i="22"/>
  <c r="I930" i="22"/>
  <c r="I931" i="22"/>
  <c r="I932" i="22"/>
  <c r="I933" i="22"/>
  <c r="I934" i="22"/>
  <c r="I935" i="22"/>
  <c r="I936" i="22"/>
  <c r="I937" i="22"/>
  <c r="I938" i="22"/>
  <c r="I939" i="22"/>
  <c r="I940" i="22"/>
  <c r="I941" i="22"/>
  <c r="I942" i="22"/>
  <c r="I943" i="22"/>
  <c r="I944" i="22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48" i="22"/>
  <c r="H49" i="22"/>
  <c r="H50" i="22"/>
  <c r="H51" i="22"/>
  <c r="H52" i="22"/>
  <c r="H53" i="22"/>
  <c r="H54" i="22"/>
  <c r="H55" i="22"/>
  <c r="H56" i="22"/>
  <c r="H57" i="22"/>
  <c r="H58" i="22"/>
  <c r="H59" i="22"/>
  <c r="H60" i="22"/>
  <c r="H61" i="22"/>
  <c r="H62" i="22"/>
  <c r="H63" i="22"/>
  <c r="H64" i="22"/>
  <c r="H65" i="22"/>
  <c r="H66" i="22"/>
  <c r="H67" i="22"/>
  <c r="H68" i="22"/>
  <c r="H69" i="22"/>
  <c r="H70" i="22"/>
  <c r="H71" i="22"/>
  <c r="H72" i="22"/>
  <c r="H73" i="22"/>
  <c r="H74" i="22"/>
  <c r="H75" i="22"/>
  <c r="H76" i="22"/>
  <c r="H77" i="22"/>
  <c r="H78" i="22"/>
  <c r="H79" i="22"/>
  <c r="H80" i="22"/>
  <c r="H81" i="22"/>
  <c r="H82" i="22"/>
  <c r="H83" i="22"/>
  <c r="H84" i="22"/>
  <c r="H85" i="22"/>
  <c r="H86" i="22"/>
  <c r="H87" i="22"/>
  <c r="H88" i="22"/>
  <c r="H89" i="22"/>
  <c r="H90" i="22"/>
  <c r="H91" i="22"/>
  <c r="H92" i="22"/>
  <c r="H93" i="22"/>
  <c r="H94" i="22"/>
  <c r="H95" i="22"/>
  <c r="H96" i="22"/>
  <c r="H97" i="22"/>
  <c r="H98" i="22"/>
  <c r="H99" i="22"/>
  <c r="H100" i="22"/>
  <c r="H101" i="22"/>
  <c r="H102" i="22"/>
  <c r="H103" i="22"/>
  <c r="H104" i="22"/>
  <c r="H105" i="22"/>
  <c r="H106" i="22"/>
  <c r="H107" i="22"/>
  <c r="H108" i="22"/>
  <c r="H109" i="22"/>
  <c r="H110" i="22"/>
  <c r="H111" i="22"/>
  <c r="H112" i="22"/>
  <c r="H113" i="22"/>
  <c r="H114" i="22"/>
  <c r="H115" i="22"/>
  <c r="H116" i="22"/>
  <c r="H117" i="22"/>
  <c r="H118" i="22"/>
  <c r="H119" i="22"/>
  <c r="H120" i="22"/>
  <c r="H121" i="22"/>
  <c r="H122" i="22"/>
  <c r="H123" i="22"/>
  <c r="H124" i="22"/>
  <c r="H125" i="22"/>
  <c r="H126" i="22"/>
  <c r="H127" i="22"/>
  <c r="H128" i="22"/>
  <c r="H129" i="22"/>
  <c r="H130" i="22"/>
  <c r="H131" i="22"/>
  <c r="H132" i="22"/>
  <c r="H133" i="22"/>
  <c r="H134" i="22"/>
  <c r="H135" i="22"/>
  <c r="H136" i="22"/>
  <c r="H137" i="22"/>
  <c r="H138" i="22"/>
  <c r="H139" i="22"/>
  <c r="H140" i="22"/>
  <c r="H141" i="22"/>
  <c r="H142" i="22"/>
  <c r="H143" i="22"/>
  <c r="H144" i="22"/>
  <c r="H145" i="22"/>
  <c r="H146" i="22"/>
  <c r="H147" i="22"/>
  <c r="H148" i="22"/>
  <c r="H149" i="22"/>
  <c r="H150" i="22"/>
  <c r="H151" i="22"/>
  <c r="H152" i="22"/>
  <c r="H153" i="22"/>
  <c r="H154" i="22"/>
  <c r="H155" i="22"/>
  <c r="H156" i="22"/>
  <c r="H157" i="22"/>
  <c r="H158" i="22"/>
  <c r="H159" i="22"/>
  <c r="H160" i="22"/>
  <c r="H161" i="22"/>
  <c r="H162" i="22"/>
  <c r="H163" i="22"/>
  <c r="H164" i="22"/>
  <c r="H165" i="22"/>
  <c r="H166" i="22"/>
  <c r="H167" i="22"/>
  <c r="H168" i="22"/>
  <c r="H169" i="22"/>
  <c r="H170" i="22"/>
  <c r="H171" i="22"/>
  <c r="H172" i="22"/>
  <c r="H173" i="22"/>
  <c r="H174" i="22"/>
  <c r="H175" i="22"/>
  <c r="H176" i="22"/>
  <c r="H177" i="22"/>
  <c r="H178" i="22"/>
  <c r="H179" i="22"/>
  <c r="H180" i="22"/>
  <c r="H181" i="22"/>
  <c r="H182" i="22"/>
  <c r="H183" i="22"/>
  <c r="H184" i="22"/>
  <c r="H185" i="22"/>
  <c r="H186" i="22"/>
  <c r="H187" i="22"/>
  <c r="H188" i="22"/>
  <c r="H189" i="22"/>
  <c r="H190" i="22"/>
  <c r="H191" i="22"/>
  <c r="H192" i="22"/>
  <c r="H193" i="22"/>
  <c r="H194" i="22"/>
  <c r="H195" i="22"/>
  <c r="H196" i="22"/>
  <c r="H197" i="22"/>
  <c r="H198" i="22"/>
  <c r="H199" i="22"/>
  <c r="H200" i="22"/>
  <c r="H201" i="22"/>
  <c r="H202" i="22"/>
  <c r="H203" i="22"/>
  <c r="H204" i="22"/>
  <c r="H205" i="22"/>
  <c r="H206" i="22"/>
  <c r="H207" i="22"/>
  <c r="H208" i="22"/>
  <c r="H209" i="22"/>
  <c r="H210" i="22"/>
  <c r="H211" i="22"/>
  <c r="H212" i="22"/>
  <c r="H213" i="22"/>
  <c r="H214" i="22"/>
  <c r="H215" i="22"/>
  <c r="H216" i="22"/>
  <c r="H217" i="22"/>
  <c r="H218" i="22"/>
  <c r="H219" i="22"/>
  <c r="H220" i="22"/>
  <c r="H221" i="22"/>
  <c r="H222" i="22"/>
  <c r="H223" i="22"/>
  <c r="H224" i="22"/>
  <c r="H225" i="22"/>
  <c r="H226" i="22"/>
  <c r="H227" i="22"/>
  <c r="H228" i="22"/>
  <c r="H229" i="22"/>
  <c r="H230" i="22"/>
  <c r="H231" i="22"/>
  <c r="H232" i="22"/>
  <c r="H233" i="22"/>
  <c r="H234" i="22"/>
  <c r="H235" i="22"/>
  <c r="H236" i="22"/>
  <c r="H237" i="22"/>
  <c r="H238" i="22"/>
  <c r="H239" i="22"/>
  <c r="H240" i="22"/>
  <c r="H241" i="22"/>
  <c r="H242" i="22"/>
  <c r="H243" i="22"/>
  <c r="H244" i="22"/>
  <c r="H245" i="22"/>
  <c r="H246" i="22"/>
  <c r="H247" i="22"/>
  <c r="H248" i="22"/>
  <c r="H249" i="22"/>
  <c r="H250" i="22"/>
  <c r="H251" i="22"/>
  <c r="H252" i="22"/>
  <c r="H253" i="22"/>
  <c r="H254" i="22"/>
  <c r="H255" i="22"/>
  <c r="H256" i="22"/>
  <c r="H257" i="22"/>
  <c r="H258" i="22"/>
  <c r="H259" i="22"/>
  <c r="H260" i="22"/>
  <c r="H261" i="22"/>
  <c r="H262" i="22"/>
  <c r="H263" i="22"/>
  <c r="H264" i="22"/>
  <c r="H265" i="22"/>
  <c r="H266" i="22"/>
  <c r="H267" i="22"/>
  <c r="H268" i="22"/>
  <c r="H269" i="22"/>
  <c r="H270" i="22"/>
  <c r="H271" i="22"/>
  <c r="H272" i="22"/>
  <c r="H273" i="22"/>
  <c r="H274" i="22"/>
  <c r="H275" i="22"/>
  <c r="H276" i="22"/>
  <c r="H277" i="22"/>
  <c r="H278" i="22"/>
  <c r="H279" i="22"/>
  <c r="H280" i="22"/>
  <c r="H281" i="22"/>
  <c r="H282" i="22"/>
  <c r="H283" i="22"/>
  <c r="H284" i="22"/>
  <c r="H285" i="22"/>
  <c r="H286" i="22"/>
  <c r="H287" i="22"/>
  <c r="H288" i="22"/>
  <c r="H289" i="22"/>
  <c r="H290" i="22"/>
  <c r="H291" i="22"/>
  <c r="H292" i="22"/>
  <c r="H293" i="22"/>
  <c r="H294" i="22"/>
  <c r="H295" i="22"/>
  <c r="H296" i="22"/>
  <c r="H297" i="22"/>
  <c r="H298" i="22"/>
  <c r="H299" i="22"/>
  <c r="H300" i="22"/>
  <c r="H301" i="22"/>
  <c r="H302" i="22"/>
  <c r="H303" i="22"/>
  <c r="H304" i="22"/>
  <c r="H305" i="22"/>
  <c r="H306" i="22"/>
  <c r="H307" i="22"/>
  <c r="H308" i="22"/>
  <c r="H309" i="22"/>
  <c r="H310" i="22"/>
  <c r="H311" i="22"/>
  <c r="H312" i="22"/>
  <c r="H313" i="22"/>
  <c r="H314" i="22"/>
  <c r="H315" i="22"/>
  <c r="H316" i="22"/>
  <c r="H317" i="22"/>
  <c r="H318" i="22"/>
  <c r="H319" i="22"/>
  <c r="H320" i="22"/>
  <c r="H321" i="22"/>
  <c r="H322" i="22"/>
  <c r="H323" i="22"/>
  <c r="H324" i="22"/>
  <c r="H325" i="22"/>
  <c r="H326" i="22"/>
  <c r="H327" i="22"/>
  <c r="H328" i="22"/>
  <c r="H329" i="22"/>
  <c r="H330" i="22"/>
  <c r="H331" i="22"/>
  <c r="H332" i="22"/>
  <c r="H333" i="22"/>
  <c r="H334" i="22"/>
  <c r="H335" i="22"/>
  <c r="H336" i="22"/>
  <c r="H337" i="22"/>
  <c r="H338" i="22"/>
  <c r="H339" i="22"/>
  <c r="H340" i="22"/>
  <c r="H341" i="22"/>
  <c r="H342" i="22"/>
  <c r="H343" i="22"/>
  <c r="H344" i="22"/>
  <c r="H345" i="22"/>
  <c r="H346" i="22"/>
  <c r="H347" i="22"/>
  <c r="H348" i="22"/>
  <c r="H349" i="22"/>
  <c r="H350" i="22"/>
  <c r="H351" i="22"/>
  <c r="H352" i="22"/>
  <c r="H353" i="22"/>
  <c r="H354" i="22"/>
  <c r="H355" i="22"/>
  <c r="H356" i="22"/>
  <c r="H357" i="22"/>
  <c r="H358" i="22"/>
  <c r="H359" i="22"/>
  <c r="H360" i="22"/>
  <c r="H361" i="22"/>
  <c r="H362" i="22"/>
  <c r="H363" i="22"/>
  <c r="H364" i="22"/>
  <c r="H365" i="22"/>
  <c r="H366" i="22"/>
  <c r="H367" i="22"/>
  <c r="H368" i="22"/>
  <c r="H369" i="22"/>
  <c r="H370" i="22"/>
  <c r="H371" i="22"/>
  <c r="H372" i="22"/>
  <c r="H373" i="22"/>
  <c r="H374" i="22"/>
  <c r="H375" i="22"/>
  <c r="H376" i="22"/>
  <c r="H377" i="22"/>
  <c r="H378" i="22"/>
  <c r="H379" i="22"/>
  <c r="H380" i="22"/>
  <c r="H381" i="22"/>
  <c r="H382" i="22"/>
  <c r="H383" i="22"/>
  <c r="H384" i="22"/>
  <c r="H385" i="22"/>
  <c r="H386" i="22"/>
  <c r="H387" i="22"/>
  <c r="H388" i="22"/>
  <c r="H389" i="22"/>
  <c r="H390" i="22"/>
  <c r="H391" i="22"/>
  <c r="H392" i="22"/>
  <c r="H393" i="22"/>
  <c r="H394" i="22"/>
  <c r="H395" i="22"/>
  <c r="H396" i="22"/>
  <c r="H397" i="22"/>
  <c r="H398" i="22"/>
  <c r="H399" i="22"/>
  <c r="H400" i="22"/>
  <c r="H401" i="22"/>
  <c r="H402" i="22"/>
  <c r="H403" i="22"/>
  <c r="H404" i="22"/>
  <c r="H405" i="22"/>
  <c r="H406" i="22"/>
  <c r="H407" i="22"/>
  <c r="H408" i="22"/>
  <c r="H409" i="22"/>
  <c r="H410" i="22"/>
  <c r="H411" i="22"/>
  <c r="H412" i="22"/>
  <c r="H413" i="22"/>
  <c r="H414" i="22"/>
  <c r="H415" i="22"/>
  <c r="H416" i="22"/>
  <c r="H417" i="22"/>
  <c r="H418" i="22"/>
  <c r="H419" i="22"/>
  <c r="H420" i="22"/>
  <c r="H421" i="22"/>
  <c r="H422" i="22"/>
  <c r="H423" i="22"/>
  <c r="H424" i="22"/>
  <c r="H425" i="22"/>
  <c r="H426" i="22"/>
  <c r="H427" i="22"/>
  <c r="H428" i="22"/>
  <c r="H429" i="22"/>
  <c r="H430" i="22"/>
  <c r="H431" i="22"/>
  <c r="H432" i="22"/>
  <c r="H433" i="22"/>
  <c r="H434" i="22"/>
  <c r="H435" i="22"/>
  <c r="H436" i="22"/>
  <c r="H437" i="22"/>
  <c r="H438" i="22"/>
  <c r="H439" i="22"/>
  <c r="H440" i="22"/>
  <c r="H441" i="22"/>
  <c r="H442" i="22"/>
  <c r="H443" i="22"/>
  <c r="H444" i="22"/>
  <c r="H445" i="22"/>
  <c r="H446" i="22"/>
  <c r="H447" i="22"/>
  <c r="H448" i="22"/>
  <c r="H449" i="22"/>
  <c r="H450" i="22"/>
  <c r="H451" i="22"/>
  <c r="H452" i="22"/>
  <c r="H453" i="22"/>
  <c r="H454" i="22"/>
  <c r="H455" i="22"/>
  <c r="H456" i="22"/>
  <c r="H457" i="22"/>
  <c r="H458" i="22"/>
  <c r="H459" i="22"/>
  <c r="H460" i="22"/>
  <c r="H461" i="22"/>
  <c r="H462" i="22"/>
  <c r="H463" i="22"/>
  <c r="H464" i="22"/>
  <c r="H465" i="22"/>
  <c r="H466" i="22"/>
  <c r="H467" i="22"/>
  <c r="H468" i="22"/>
  <c r="H469" i="22"/>
  <c r="H470" i="22"/>
  <c r="H471" i="22"/>
  <c r="H472" i="22"/>
  <c r="H473" i="22"/>
  <c r="H474" i="22"/>
  <c r="H475" i="22"/>
  <c r="H476" i="22"/>
  <c r="H477" i="22"/>
  <c r="H478" i="22"/>
  <c r="H479" i="22"/>
  <c r="H480" i="22"/>
  <c r="H481" i="22"/>
  <c r="H482" i="22"/>
  <c r="H483" i="22"/>
  <c r="H484" i="22"/>
  <c r="H485" i="22"/>
  <c r="H486" i="22"/>
  <c r="H487" i="22"/>
  <c r="H488" i="22"/>
  <c r="H489" i="22"/>
  <c r="H490" i="22"/>
  <c r="H491" i="22"/>
  <c r="H492" i="22"/>
  <c r="H493" i="22"/>
  <c r="H494" i="22"/>
  <c r="H495" i="22"/>
  <c r="H496" i="22"/>
  <c r="H497" i="22"/>
  <c r="H498" i="22"/>
  <c r="H499" i="22"/>
  <c r="H500" i="22"/>
  <c r="H501" i="22"/>
  <c r="H502" i="22"/>
  <c r="H503" i="22"/>
  <c r="H504" i="22"/>
  <c r="H505" i="22"/>
  <c r="H506" i="22"/>
  <c r="H507" i="22"/>
  <c r="H508" i="22"/>
  <c r="H509" i="22"/>
  <c r="H510" i="22"/>
  <c r="H511" i="22"/>
  <c r="H512" i="22"/>
  <c r="H513" i="22"/>
  <c r="H514" i="22"/>
  <c r="H515" i="22"/>
  <c r="H516" i="22"/>
  <c r="H517" i="22"/>
  <c r="H518" i="22"/>
  <c r="H519" i="22"/>
  <c r="H520" i="22"/>
  <c r="H521" i="22"/>
  <c r="H522" i="22"/>
  <c r="H523" i="22"/>
  <c r="H524" i="22"/>
  <c r="H525" i="22"/>
  <c r="H526" i="22"/>
  <c r="H527" i="22"/>
  <c r="H528" i="22"/>
  <c r="H529" i="22"/>
  <c r="H530" i="22"/>
  <c r="H531" i="22"/>
  <c r="H532" i="22"/>
  <c r="H533" i="22"/>
  <c r="H534" i="22"/>
  <c r="H535" i="22"/>
  <c r="H536" i="22"/>
  <c r="H537" i="22"/>
  <c r="H538" i="22"/>
  <c r="H539" i="22"/>
  <c r="H540" i="22"/>
  <c r="H541" i="22"/>
  <c r="H542" i="22"/>
  <c r="H543" i="22"/>
  <c r="H544" i="22"/>
  <c r="H545" i="22"/>
  <c r="H546" i="22"/>
  <c r="H547" i="22"/>
  <c r="H548" i="22"/>
  <c r="H549" i="22"/>
  <c r="H550" i="22"/>
  <c r="H551" i="22"/>
  <c r="H552" i="22"/>
  <c r="H553" i="22"/>
  <c r="H554" i="22"/>
  <c r="H555" i="22"/>
  <c r="H556" i="22"/>
  <c r="H557" i="22"/>
  <c r="H558" i="22"/>
  <c r="H559" i="22"/>
  <c r="H560" i="22"/>
  <c r="H561" i="22"/>
  <c r="H562" i="22"/>
  <c r="H563" i="22"/>
  <c r="H564" i="22"/>
  <c r="H565" i="22"/>
  <c r="H566" i="22"/>
  <c r="H567" i="22"/>
  <c r="H568" i="22"/>
  <c r="H569" i="22"/>
  <c r="H570" i="22"/>
  <c r="H571" i="22"/>
  <c r="H572" i="22"/>
  <c r="H573" i="22"/>
  <c r="H574" i="22"/>
  <c r="H575" i="22"/>
  <c r="H576" i="22"/>
  <c r="H577" i="22"/>
  <c r="H578" i="22"/>
  <c r="H579" i="22"/>
  <c r="H580" i="22"/>
  <c r="H581" i="22"/>
  <c r="H582" i="22"/>
  <c r="H583" i="22"/>
  <c r="H584" i="22"/>
  <c r="H585" i="22"/>
  <c r="H586" i="22"/>
  <c r="H587" i="22"/>
  <c r="H588" i="22"/>
  <c r="H589" i="22"/>
  <c r="H590" i="22"/>
  <c r="H591" i="22"/>
  <c r="H592" i="22"/>
  <c r="H593" i="22"/>
  <c r="H594" i="22"/>
  <c r="H595" i="22"/>
  <c r="H596" i="22"/>
  <c r="H597" i="22"/>
  <c r="H598" i="22"/>
  <c r="H599" i="22"/>
  <c r="H600" i="22"/>
  <c r="H601" i="22"/>
  <c r="H602" i="22"/>
  <c r="H603" i="22"/>
  <c r="H604" i="22"/>
  <c r="H605" i="22"/>
  <c r="H606" i="22"/>
  <c r="H607" i="22"/>
  <c r="H608" i="22"/>
  <c r="H609" i="22"/>
  <c r="H610" i="22"/>
  <c r="H611" i="22"/>
  <c r="H612" i="22"/>
  <c r="H613" i="22"/>
  <c r="H614" i="22"/>
  <c r="H615" i="22"/>
  <c r="H616" i="22"/>
  <c r="H617" i="22"/>
  <c r="H618" i="22"/>
  <c r="H619" i="22"/>
  <c r="H620" i="22"/>
  <c r="H621" i="22"/>
  <c r="H622" i="22"/>
  <c r="H623" i="22"/>
  <c r="H624" i="22"/>
  <c r="H625" i="22"/>
  <c r="H626" i="22"/>
  <c r="H627" i="22"/>
  <c r="H628" i="22"/>
  <c r="H629" i="22"/>
  <c r="H630" i="22"/>
  <c r="H631" i="22"/>
  <c r="H632" i="22"/>
  <c r="H633" i="22"/>
  <c r="H634" i="22"/>
  <c r="H635" i="22"/>
  <c r="H636" i="22"/>
  <c r="H637" i="22"/>
  <c r="H638" i="22"/>
  <c r="H639" i="22"/>
  <c r="H640" i="22"/>
  <c r="H641" i="22"/>
  <c r="H642" i="22"/>
  <c r="H643" i="22"/>
  <c r="H644" i="22"/>
  <c r="H645" i="22"/>
  <c r="H646" i="22"/>
  <c r="H647" i="22"/>
  <c r="H648" i="22"/>
  <c r="H649" i="22"/>
  <c r="H650" i="22"/>
  <c r="H651" i="22"/>
  <c r="H652" i="22"/>
  <c r="H653" i="22"/>
  <c r="H654" i="22"/>
  <c r="H655" i="22"/>
  <c r="H656" i="22"/>
  <c r="H657" i="22"/>
  <c r="H658" i="22"/>
  <c r="H659" i="22"/>
  <c r="H660" i="22"/>
  <c r="H661" i="22"/>
  <c r="H662" i="22"/>
  <c r="H663" i="22"/>
  <c r="H664" i="22"/>
  <c r="H665" i="22"/>
  <c r="H666" i="22"/>
  <c r="H667" i="22"/>
  <c r="H668" i="22"/>
  <c r="H669" i="22"/>
  <c r="H670" i="22"/>
  <c r="H671" i="22"/>
  <c r="H672" i="22"/>
  <c r="H673" i="22"/>
  <c r="H674" i="22"/>
  <c r="H675" i="22"/>
  <c r="H676" i="22"/>
  <c r="H677" i="22"/>
  <c r="H678" i="22"/>
  <c r="H679" i="22"/>
  <c r="H680" i="22"/>
  <c r="H681" i="22"/>
  <c r="H682" i="22"/>
  <c r="H683" i="22"/>
  <c r="H684" i="22"/>
  <c r="H685" i="22"/>
  <c r="H686" i="22"/>
  <c r="H687" i="22"/>
  <c r="H688" i="22"/>
  <c r="H689" i="22"/>
  <c r="H690" i="22"/>
  <c r="H691" i="22"/>
  <c r="H692" i="22"/>
  <c r="H693" i="22"/>
  <c r="H694" i="22"/>
  <c r="H695" i="22"/>
  <c r="H696" i="22"/>
  <c r="H697" i="22"/>
  <c r="H698" i="22"/>
  <c r="H699" i="22"/>
  <c r="H700" i="22"/>
  <c r="H701" i="22"/>
  <c r="H702" i="22"/>
  <c r="H703" i="22"/>
  <c r="H704" i="22"/>
  <c r="H705" i="22"/>
  <c r="H706" i="22"/>
  <c r="H707" i="22"/>
  <c r="H708" i="22"/>
  <c r="H709" i="22"/>
  <c r="H710" i="22"/>
  <c r="H711" i="22"/>
  <c r="H712" i="22"/>
  <c r="H713" i="22"/>
  <c r="H714" i="22"/>
  <c r="H715" i="22"/>
  <c r="H716" i="22"/>
  <c r="H717" i="22"/>
  <c r="H718" i="22"/>
  <c r="H719" i="22"/>
  <c r="H720" i="22"/>
  <c r="H721" i="22"/>
  <c r="H722" i="22"/>
  <c r="H723" i="22"/>
  <c r="H724" i="22"/>
  <c r="H725" i="22"/>
  <c r="H726" i="22"/>
  <c r="H727" i="22"/>
  <c r="H728" i="22"/>
  <c r="H729" i="22"/>
  <c r="H730" i="22"/>
  <c r="H731" i="22"/>
  <c r="H732" i="22"/>
  <c r="H733" i="22"/>
  <c r="H734" i="22"/>
  <c r="H735" i="22"/>
  <c r="H736" i="22"/>
  <c r="H737" i="22"/>
  <c r="H738" i="22"/>
  <c r="H739" i="22"/>
  <c r="H740" i="22"/>
  <c r="H741" i="22"/>
  <c r="H742" i="22"/>
  <c r="H743" i="22"/>
  <c r="H744" i="22"/>
  <c r="H745" i="22"/>
  <c r="H746" i="22"/>
  <c r="H747" i="22"/>
  <c r="H748" i="22"/>
  <c r="H749" i="22"/>
  <c r="H750" i="22"/>
  <c r="H751" i="22"/>
  <c r="H752" i="22"/>
  <c r="H753" i="22"/>
  <c r="H754" i="22"/>
  <c r="H755" i="22"/>
  <c r="H756" i="22"/>
  <c r="H757" i="22"/>
  <c r="H758" i="22"/>
  <c r="H759" i="22"/>
  <c r="H760" i="22"/>
  <c r="H761" i="22"/>
  <c r="H762" i="22"/>
  <c r="H763" i="22"/>
  <c r="H764" i="22"/>
  <c r="H765" i="22"/>
  <c r="H766" i="22"/>
  <c r="H767" i="22"/>
  <c r="H768" i="22"/>
  <c r="H769" i="22"/>
  <c r="H770" i="22"/>
  <c r="H771" i="22"/>
  <c r="H772" i="22"/>
  <c r="H773" i="22"/>
  <c r="H774" i="22"/>
  <c r="H775" i="22"/>
  <c r="H776" i="22"/>
  <c r="H777" i="22"/>
  <c r="H778" i="22"/>
  <c r="H779" i="22"/>
  <c r="H780" i="22"/>
  <c r="H781" i="22"/>
  <c r="H782" i="22"/>
  <c r="H783" i="22"/>
  <c r="H784" i="22"/>
  <c r="H785" i="22"/>
  <c r="H786" i="22"/>
  <c r="H787" i="22"/>
  <c r="H788" i="22"/>
  <c r="H789" i="22"/>
  <c r="H790" i="22"/>
  <c r="H791" i="22"/>
  <c r="H792" i="22"/>
  <c r="H793" i="22"/>
  <c r="H794" i="22"/>
  <c r="H795" i="22"/>
  <c r="H796" i="22"/>
  <c r="H797" i="22"/>
  <c r="H798" i="22"/>
  <c r="H799" i="22"/>
  <c r="H800" i="22"/>
  <c r="H801" i="22"/>
  <c r="H802" i="22"/>
  <c r="H803" i="22"/>
  <c r="H804" i="22"/>
  <c r="H805" i="22"/>
  <c r="H806" i="22"/>
  <c r="H807" i="22"/>
  <c r="H808" i="22"/>
  <c r="H809" i="22"/>
  <c r="H810" i="22"/>
  <c r="H811" i="22"/>
  <c r="H812" i="22"/>
  <c r="H813" i="22"/>
  <c r="H814" i="22"/>
  <c r="H815" i="22"/>
  <c r="H816" i="22"/>
  <c r="H817" i="22"/>
  <c r="H818" i="22"/>
  <c r="H819" i="22"/>
  <c r="H820" i="22"/>
  <c r="H821" i="22"/>
  <c r="H822" i="22"/>
  <c r="H823" i="22"/>
  <c r="H824" i="22"/>
  <c r="H825" i="22"/>
  <c r="H826" i="22"/>
  <c r="H827" i="22"/>
  <c r="H828" i="22"/>
  <c r="H829" i="22"/>
  <c r="H830" i="22"/>
  <c r="H831" i="22"/>
  <c r="H832" i="22"/>
  <c r="H833" i="22"/>
  <c r="H834" i="22"/>
  <c r="H835" i="22"/>
  <c r="H836" i="22"/>
  <c r="H837" i="22"/>
  <c r="H838" i="22"/>
  <c r="H839" i="22"/>
  <c r="H840" i="22"/>
  <c r="H841" i="22"/>
  <c r="H842" i="22"/>
  <c r="H843" i="22"/>
  <c r="H844" i="22"/>
  <c r="H845" i="22"/>
  <c r="H846" i="22"/>
  <c r="H847" i="22"/>
  <c r="H848" i="22"/>
  <c r="H849" i="22"/>
  <c r="H850" i="22"/>
  <c r="H851" i="22"/>
  <c r="H852" i="22"/>
  <c r="H853" i="22"/>
  <c r="H854" i="22"/>
  <c r="H855" i="22"/>
  <c r="H856" i="22"/>
  <c r="H857" i="22"/>
  <c r="H858" i="22"/>
  <c r="H859" i="22"/>
  <c r="H860" i="22"/>
  <c r="H861" i="22"/>
  <c r="H862" i="22"/>
  <c r="H863" i="22"/>
  <c r="H864" i="22"/>
  <c r="H865" i="22"/>
  <c r="H866" i="22"/>
  <c r="H867" i="22"/>
  <c r="H868" i="22"/>
  <c r="H869" i="22"/>
  <c r="H870" i="22"/>
  <c r="H871" i="22"/>
  <c r="H872" i="22"/>
  <c r="H873" i="22"/>
  <c r="H874" i="22"/>
  <c r="H875" i="22"/>
  <c r="H876" i="22"/>
  <c r="H877" i="22"/>
  <c r="H878" i="22"/>
  <c r="H879" i="22"/>
  <c r="H880" i="22"/>
  <c r="H881" i="22"/>
  <c r="H882" i="22"/>
  <c r="H883" i="22"/>
  <c r="H884" i="22"/>
  <c r="H885" i="22"/>
  <c r="H886" i="22"/>
  <c r="H887" i="22"/>
  <c r="H888" i="22"/>
  <c r="H889" i="22"/>
  <c r="H890" i="22"/>
  <c r="H891" i="22"/>
  <c r="H892" i="22"/>
  <c r="H893" i="22"/>
  <c r="H894" i="22"/>
  <c r="H895" i="22"/>
  <c r="H896" i="22"/>
  <c r="H897" i="22"/>
  <c r="H898" i="22"/>
  <c r="H899" i="22"/>
  <c r="H900" i="22"/>
  <c r="H901" i="22"/>
  <c r="H902" i="22"/>
  <c r="H903" i="22"/>
  <c r="H904" i="22"/>
  <c r="H905" i="22"/>
  <c r="H906" i="22"/>
  <c r="H907" i="22"/>
  <c r="H908" i="22"/>
  <c r="H909" i="22"/>
  <c r="H910" i="22"/>
  <c r="H911" i="22"/>
  <c r="H912" i="22"/>
  <c r="H913" i="22"/>
  <c r="H914" i="22"/>
  <c r="H915" i="22"/>
  <c r="H916" i="22"/>
  <c r="H917" i="22"/>
  <c r="H918" i="22"/>
  <c r="H919" i="22"/>
  <c r="H920" i="22"/>
  <c r="H921" i="22"/>
  <c r="H922" i="22"/>
  <c r="H923" i="22"/>
  <c r="H924" i="22"/>
  <c r="H925" i="22"/>
  <c r="H926" i="22"/>
  <c r="H927" i="22"/>
  <c r="H928" i="22"/>
  <c r="H929" i="22"/>
  <c r="H930" i="22"/>
  <c r="H931" i="22"/>
  <c r="H932" i="22"/>
  <c r="H933" i="22"/>
  <c r="H934" i="22"/>
  <c r="H935" i="22"/>
  <c r="H936" i="22"/>
  <c r="H937" i="22"/>
  <c r="H938" i="22"/>
  <c r="H939" i="22"/>
  <c r="H940" i="22"/>
  <c r="H941" i="22"/>
  <c r="H942" i="22"/>
  <c r="H943" i="22"/>
  <c r="H944" i="22"/>
  <c r="G3" i="22"/>
  <c r="G4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5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29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1" i="22"/>
  <c r="G272" i="22"/>
  <c r="G273" i="22"/>
  <c r="G274" i="22"/>
  <c r="G275" i="22"/>
  <c r="G276" i="22"/>
  <c r="G277" i="22"/>
  <c r="G278" i="22"/>
  <c r="G279" i="22"/>
  <c r="G280" i="22"/>
  <c r="G281" i="22"/>
  <c r="G282" i="22"/>
  <c r="G283" i="22"/>
  <c r="G284" i="22"/>
  <c r="G285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340" i="22"/>
  <c r="G341" i="22"/>
  <c r="G342" i="22"/>
  <c r="G343" i="22"/>
  <c r="G344" i="22"/>
  <c r="G345" i="22"/>
  <c r="G346" i="22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6" i="22"/>
  <c r="G377" i="22"/>
  <c r="G378" i="22"/>
  <c r="G379" i="22"/>
  <c r="G380" i="22"/>
  <c r="G381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6" i="22"/>
  <c r="G427" i="22"/>
  <c r="G428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564" i="22"/>
  <c r="G565" i="22"/>
  <c r="G566" i="22"/>
  <c r="G567" i="22"/>
  <c r="G568" i="22"/>
  <c r="G569" i="22"/>
  <c r="G570" i="22"/>
  <c r="G571" i="22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97" i="22"/>
  <c r="G598" i="22"/>
  <c r="G599" i="22"/>
  <c r="G600" i="22"/>
  <c r="G601" i="22"/>
  <c r="G602" i="22"/>
  <c r="G603" i="22"/>
  <c r="G604" i="22"/>
  <c r="G605" i="22"/>
  <c r="G606" i="22"/>
  <c r="G607" i="22"/>
  <c r="G608" i="22"/>
  <c r="G609" i="22"/>
  <c r="G610" i="22"/>
  <c r="G611" i="22"/>
  <c r="G612" i="22"/>
  <c r="G613" i="22"/>
  <c r="G614" i="22"/>
  <c r="G615" i="22"/>
  <c r="G616" i="22"/>
  <c r="G617" i="22"/>
  <c r="G618" i="22"/>
  <c r="G619" i="22"/>
  <c r="G620" i="22"/>
  <c r="G621" i="22"/>
  <c r="G622" i="22"/>
  <c r="G623" i="22"/>
  <c r="G624" i="22"/>
  <c r="G625" i="22"/>
  <c r="G626" i="22"/>
  <c r="G627" i="22"/>
  <c r="G628" i="22"/>
  <c r="G629" i="22"/>
  <c r="G630" i="22"/>
  <c r="G631" i="22"/>
  <c r="G632" i="22"/>
  <c r="G633" i="22"/>
  <c r="G634" i="22"/>
  <c r="G635" i="22"/>
  <c r="G636" i="22"/>
  <c r="G637" i="22"/>
  <c r="G638" i="22"/>
  <c r="G639" i="22"/>
  <c r="G640" i="22"/>
  <c r="G641" i="22"/>
  <c r="G642" i="22"/>
  <c r="G643" i="22"/>
  <c r="G644" i="22"/>
  <c r="G645" i="22"/>
  <c r="G646" i="22"/>
  <c r="G647" i="22"/>
  <c r="G648" i="22"/>
  <c r="G649" i="22"/>
  <c r="G650" i="22"/>
  <c r="G651" i="22"/>
  <c r="G652" i="22"/>
  <c r="G653" i="22"/>
  <c r="G654" i="22"/>
  <c r="G655" i="22"/>
  <c r="G656" i="22"/>
  <c r="G657" i="22"/>
  <c r="G658" i="22"/>
  <c r="G659" i="22"/>
  <c r="G660" i="22"/>
  <c r="G661" i="22"/>
  <c r="G662" i="22"/>
  <c r="G663" i="22"/>
  <c r="G664" i="22"/>
  <c r="G665" i="22"/>
  <c r="G666" i="22"/>
  <c r="G667" i="22"/>
  <c r="G668" i="22"/>
  <c r="G669" i="22"/>
  <c r="G670" i="22"/>
  <c r="G671" i="22"/>
  <c r="G672" i="22"/>
  <c r="G673" i="22"/>
  <c r="G674" i="22"/>
  <c r="G675" i="22"/>
  <c r="G676" i="22"/>
  <c r="G677" i="22"/>
  <c r="G678" i="22"/>
  <c r="G679" i="22"/>
  <c r="G680" i="22"/>
  <c r="G681" i="22"/>
  <c r="G682" i="22"/>
  <c r="G683" i="22"/>
  <c r="G684" i="22"/>
  <c r="G685" i="22"/>
  <c r="G686" i="22"/>
  <c r="G687" i="22"/>
  <c r="G688" i="22"/>
  <c r="G689" i="22"/>
  <c r="G690" i="22"/>
  <c r="G691" i="22"/>
  <c r="G692" i="22"/>
  <c r="G693" i="22"/>
  <c r="G694" i="22"/>
  <c r="G695" i="22"/>
  <c r="G696" i="22"/>
  <c r="G697" i="22"/>
  <c r="G698" i="22"/>
  <c r="G699" i="22"/>
  <c r="G700" i="22"/>
  <c r="G701" i="22"/>
  <c r="G702" i="22"/>
  <c r="G703" i="22"/>
  <c r="G704" i="22"/>
  <c r="G705" i="22"/>
  <c r="G706" i="22"/>
  <c r="G707" i="22"/>
  <c r="G708" i="22"/>
  <c r="G709" i="22"/>
  <c r="G710" i="22"/>
  <c r="G711" i="22"/>
  <c r="G712" i="22"/>
  <c r="G713" i="22"/>
  <c r="G714" i="22"/>
  <c r="G715" i="22"/>
  <c r="G716" i="22"/>
  <c r="G717" i="22"/>
  <c r="G718" i="22"/>
  <c r="G719" i="22"/>
  <c r="G720" i="22"/>
  <c r="G721" i="22"/>
  <c r="G722" i="22"/>
  <c r="G723" i="22"/>
  <c r="G724" i="22"/>
  <c r="G725" i="22"/>
  <c r="G726" i="22"/>
  <c r="G727" i="22"/>
  <c r="G728" i="22"/>
  <c r="G729" i="22"/>
  <c r="G730" i="22"/>
  <c r="G731" i="22"/>
  <c r="G732" i="22"/>
  <c r="G733" i="22"/>
  <c r="G734" i="22"/>
  <c r="G735" i="22"/>
  <c r="G736" i="22"/>
  <c r="G737" i="22"/>
  <c r="G738" i="22"/>
  <c r="G739" i="22"/>
  <c r="G740" i="22"/>
  <c r="G741" i="22"/>
  <c r="G742" i="22"/>
  <c r="G743" i="22"/>
  <c r="G744" i="22"/>
  <c r="G745" i="22"/>
  <c r="G746" i="22"/>
  <c r="G747" i="22"/>
  <c r="G748" i="22"/>
  <c r="G749" i="22"/>
  <c r="G750" i="22"/>
  <c r="G751" i="22"/>
  <c r="G752" i="22"/>
  <c r="G753" i="22"/>
  <c r="G754" i="22"/>
  <c r="G755" i="22"/>
  <c r="G756" i="22"/>
  <c r="G757" i="22"/>
  <c r="G758" i="22"/>
  <c r="G759" i="22"/>
  <c r="G760" i="22"/>
  <c r="G761" i="22"/>
  <c r="G762" i="22"/>
  <c r="G763" i="22"/>
  <c r="G764" i="22"/>
  <c r="G765" i="22"/>
  <c r="G766" i="22"/>
  <c r="G767" i="22"/>
  <c r="G768" i="22"/>
  <c r="G769" i="22"/>
  <c r="G770" i="22"/>
  <c r="G771" i="22"/>
  <c r="G772" i="22"/>
  <c r="G773" i="22"/>
  <c r="G774" i="22"/>
  <c r="G775" i="22"/>
  <c r="G776" i="22"/>
  <c r="G777" i="22"/>
  <c r="G778" i="22"/>
  <c r="G779" i="22"/>
  <c r="G780" i="22"/>
  <c r="G781" i="22"/>
  <c r="G782" i="22"/>
  <c r="G783" i="22"/>
  <c r="G784" i="22"/>
  <c r="G785" i="22"/>
  <c r="G786" i="22"/>
  <c r="G787" i="22"/>
  <c r="G788" i="22"/>
  <c r="G789" i="22"/>
  <c r="G790" i="22"/>
  <c r="G791" i="22"/>
  <c r="G792" i="22"/>
  <c r="G793" i="22"/>
  <c r="G794" i="22"/>
  <c r="G795" i="22"/>
  <c r="G796" i="22"/>
  <c r="G797" i="22"/>
  <c r="G798" i="22"/>
  <c r="G799" i="22"/>
  <c r="G800" i="22"/>
  <c r="G801" i="22"/>
  <c r="G802" i="22"/>
  <c r="G803" i="22"/>
  <c r="G804" i="22"/>
  <c r="G805" i="22"/>
  <c r="G806" i="22"/>
  <c r="G807" i="22"/>
  <c r="G808" i="22"/>
  <c r="G809" i="22"/>
  <c r="G810" i="22"/>
  <c r="G811" i="22"/>
  <c r="G812" i="22"/>
  <c r="G813" i="22"/>
  <c r="G814" i="22"/>
  <c r="G815" i="22"/>
  <c r="G816" i="22"/>
  <c r="G817" i="22"/>
  <c r="G818" i="22"/>
  <c r="G819" i="22"/>
  <c r="G820" i="22"/>
  <c r="G821" i="22"/>
  <c r="G822" i="22"/>
  <c r="G823" i="22"/>
  <c r="G824" i="22"/>
  <c r="G825" i="22"/>
  <c r="G826" i="22"/>
  <c r="G827" i="22"/>
  <c r="G828" i="22"/>
  <c r="G829" i="22"/>
  <c r="G830" i="22"/>
  <c r="G831" i="22"/>
  <c r="G832" i="22"/>
  <c r="G833" i="22"/>
  <c r="G834" i="22"/>
  <c r="G835" i="22"/>
  <c r="G836" i="22"/>
  <c r="G837" i="22"/>
  <c r="G838" i="22"/>
  <c r="G839" i="22"/>
  <c r="G840" i="22"/>
  <c r="G841" i="22"/>
  <c r="G842" i="22"/>
  <c r="G843" i="22"/>
  <c r="G844" i="22"/>
  <c r="G845" i="22"/>
  <c r="G846" i="22"/>
  <c r="G847" i="22"/>
  <c r="G848" i="22"/>
  <c r="G849" i="22"/>
  <c r="G850" i="22"/>
  <c r="G851" i="22"/>
  <c r="G852" i="22"/>
  <c r="G853" i="22"/>
  <c r="G854" i="22"/>
  <c r="G855" i="22"/>
  <c r="G856" i="22"/>
  <c r="G857" i="22"/>
  <c r="G858" i="22"/>
  <c r="G859" i="22"/>
  <c r="G860" i="22"/>
  <c r="G861" i="22"/>
  <c r="G862" i="22"/>
  <c r="G863" i="22"/>
  <c r="G864" i="22"/>
  <c r="G865" i="22"/>
  <c r="G866" i="22"/>
  <c r="G867" i="22"/>
  <c r="G868" i="22"/>
  <c r="G869" i="22"/>
  <c r="G870" i="22"/>
  <c r="G871" i="22"/>
  <c r="G872" i="22"/>
  <c r="G873" i="22"/>
  <c r="G874" i="22"/>
  <c r="G875" i="22"/>
  <c r="G876" i="22"/>
  <c r="G877" i="22"/>
  <c r="G878" i="22"/>
  <c r="G879" i="22"/>
  <c r="G880" i="22"/>
  <c r="G881" i="22"/>
  <c r="G882" i="22"/>
  <c r="G883" i="22"/>
  <c r="G884" i="22"/>
  <c r="G885" i="22"/>
  <c r="G886" i="22"/>
  <c r="G887" i="22"/>
  <c r="G888" i="22"/>
  <c r="G889" i="22"/>
  <c r="G890" i="22"/>
  <c r="G891" i="22"/>
  <c r="G892" i="22"/>
  <c r="G893" i="22"/>
  <c r="G894" i="22"/>
  <c r="G895" i="22"/>
  <c r="G896" i="22"/>
  <c r="G897" i="22"/>
  <c r="G898" i="22"/>
  <c r="G899" i="22"/>
  <c r="G900" i="22"/>
  <c r="G901" i="22"/>
  <c r="G902" i="22"/>
  <c r="G903" i="22"/>
  <c r="G904" i="22"/>
  <c r="G905" i="22"/>
  <c r="G906" i="22"/>
  <c r="G907" i="22"/>
  <c r="G908" i="22"/>
  <c r="G909" i="22"/>
  <c r="G910" i="22"/>
  <c r="G911" i="22"/>
  <c r="G912" i="22"/>
  <c r="G913" i="22"/>
  <c r="G914" i="22"/>
  <c r="G915" i="22"/>
  <c r="G916" i="22"/>
  <c r="G917" i="22"/>
  <c r="G918" i="22"/>
  <c r="G919" i="22"/>
  <c r="G920" i="22"/>
  <c r="G921" i="22"/>
  <c r="G922" i="22"/>
  <c r="G923" i="22"/>
  <c r="G924" i="22"/>
  <c r="G925" i="22"/>
  <c r="G926" i="22"/>
  <c r="G927" i="22"/>
  <c r="G928" i="22"/>
  <c r="G929" i="22"/>
  <c r="G930" i="22"/>
  <c r="G931" i="22"/>
  <c r="G932" i="22"/>
  <c r="G933" i="22"/>
  <c r="G934" i="22"/>
  <c r="G935" i="22"/>
  <c r="G936" i="22"/>
  <c r="G937" i="22"/>
  <c r="G938" i="22"/>
  <c r="G939" i="22"/>
  <c r="G940" i="22"/>
  <c r="G941" i="22"/>
  <c r="G942" i="22"/>
  <c r="G943" i="22"/>
  <c r="G944" i="22"/>
  <c r="F944" i="22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F104" i="22"/>
  <c r="F105" i="22"/>
  <c r="F106" i="22"/>
  <c r="F107" i="22"/>
  <c r="F108" i="22"/>
  <c r="F109" i="22"/>
  <c r="F110" i="22"/>
  <c r="F111" i="22"/>
  <c r="F112" i="22"/>
  <c r="F113" i="22"/>
  <c r="F114" i="22"/>
  <c r="F115" i="22"/>
  <c r="F116" i="22"/>
  <c r="F117" i="22"/>
  <c r="F118" i="22"/>
  <c r="F119" i="22"/>
  <c r="F120" i="22"/>
  <c r="F121" i="22"/>
  <c r="F122" i="22"/>
  <c r="F123" i="22"/>
  <c r="F124" i="22"/>
  <c r="F125" i="22"/>
  <c r="F126" i="22"/>
  <c r="F127" i="22"/>
  <c r="F128" i="22"/>
  <c r="F129" i="22"/>
  <c r="F130" i="22"/>
  <c r="F131" i="22"/>
  <c r="F132" i="22"/>
  <c r="F133" i="22"/>
  <c r="F134" i="22"/>
  <c r="F135" i="22"/>
  <c r="F136" i="22"/>
  <c r="F137" i="22"/>
  <c r="F138" i="22"/>
  <c r="F139" i="22"/>
  <c r="F140" i="22"/>
  <c r="F141" i="22"/>
  <c r="F142" i="22"/>
  <c r="F143" i="22"/>
  <c r="F144" i="22"/>
  <c r="F145" i="22"/>
  <c r="F146" i="22"/>
  <c r="F147" i="22"/>
  <c r="F148" i="22"/>
  <c r="F149" i="22"/>
  <c r="F150" i="22"/>
  <c r="F151" i="22"/>
  <c r="F152" i="22"/>
  <c r="F153" i="22"/>
  <c r="F154" i="22"/>
  <c r="F155" i="22"/>
  <c r="F156" i="22"/>
  <c r="F157" i="22"/>
  <c r="F158" i="22"/>
  <c r="F159" i="22"/>
  <c r="F160" i="22"/>
  <c r="F161" i="22"/>
  <c r="F162" i="22"/>
  <c r="F163" i="22"/>
  <c r="F164" i="22"/>
  <c r="F165" i="22"/>
  <c r="F166" i="22"/>
  <c r="F167" i="22"/>
  <c r="F168" i="22"/>
  <c r="F169" i="22"/>
  <c r="F170" i="22"/>
  <c r="F171" i="22"/>
  <c r="F172" i="22"/>
  <c r="F173" i="22"/>
  <c r="F174" i="22"/>
  <c r="F175" i="22"/>
  <c r="F176" i="22"/>
  <c r="F177" i="22"/>
  <c r="F178" i="22"/>
  <c r="F179" i="22"/>
  <c r="F180" i="22"/>
  <c r="F181" i="22"/>
  <c r="F182" i="22"/>
  <c r="F183" i="22"/>
  <c r="F184" i="22"/>
  <c r="F185" i="22"/>
  <c r="F186" i="22"/>
  <c r="F187" i="22"/>
  <c r="F188" i="22"/>
  <c r="F189" i="22"/>
  <c r="F190" i="22"/>
  <c r="F191" i="22"/>
  <c r="F192" i="22"/>
  <c r="F193" i="22"/>
  <c r="F194" i="22"/>
  <c r="F195" i="22"/>
  <c r="F196" i="22"/>
  <c r="F197" i="22"/>
  <c r="F198" i="22"/>
  <c r="F199" i="22"/>
  <c r="F200" i="22"/>
  <c r="F201" i="22"/>
  <c r="F202" i="22"/>
  <c r="F203" i="22"/>
  <c r="F204" i="22"/>
  <c r="F205" i="22"/>
  <c r="F206" i="22"/>
  <c r="F207" i="22"/>
  <c r="F208" i="22"/>
  <c r="F209" i="22"/>
  <c r="F210" i="22"/>
  <c r="F211" i="22"/>
  <c r="F212" i="22"/>
  <c r="F213" i="22"/>
  <c r="F214" i="22"/>
  <c r="F215" i="22"/>
  <c r="F216" i="22"/>
  <c r="F217" i="22"/>
  <c r="F218" i="22"/>
  <c r="F219" i="22"/>
  <c r="F220" i="22"/>
  <c r="F221" i="22"/>
  <c r="F222" i="22"/>
  <c r="F223" i="22"/>
  <c r="F224" i="22"/>
  <c r="F225" i="22"/>
  <c r="F226" i="22"/>
  <c r="F227" i="22"/>
  <c r="F228" i="22"/>
  <c r="F229" i="22"/>
  <c r="F230" i="22"/>
  <c r="F231" i="22"/>
  <c r="F232" i="22"/>
  <c r="F233" i="22"/>
  <c r="F234" i="22"/>
  <c r="F235" i="22"/>
  <c r="F236" i="22"/>
  <c r="F237" i="22"/>
  <c r="F238" i="22"/>
  <c r="F239" i="22"/>
  <c r="F240" i="22"/>
  <c r="F241" i="22"/>
  <c r="F242" i="22"/>
  <c r="F243" i="22"/>
  <c r="F244" i="22"/>
  <c r="F245" i="22"/>
  <c r="F246" i="22"/>
  <c r="F247" i="22"/>
  <c r="F248" i="22"/>
  <c r="F249" i="22"/>
  <c r="F250" i="22"/>
  <c r="F251" i="22"/>
  <c r="F252" i="22"/>
  <c r="F253" i="22"/>
  <c r="F254" i="22"/>
  <c r="F255" i="22"/>
  <c r="F256" i="22"/>
  <c r="F257" i="22"/>
  <c r="F258" i="22"/>
  <c r="F259" i="22"/>
  <c r="F260" i="22"/>
  <c r="F261" i="22"/>
  <c r="F262" i="22"/>
  <c r="F263" i="22"/>
  <c r="F264" i="22"/>
  <c r="F265" i="22"/>
  <c r="F266" i="22"/>
  <c r="F267" i="22"/>
  <c r="F268" i="22"/>
  <c r="F269" i="22"/>
  <c r="F270" i="22"/>
  <c r="F271" i="22"/>
  <c r="F272" i="22"/>
  <c r="F273" i="22"/>
  <c r="F274" i="22"/>
  <c r="F275" i="22"/>
  <c r="F276" i="22"/>
  <c r="F277" i="22"/>
  <c r="F278" i="22"/>
  <c r="F279" i="22"/>
  <c r="F280" i="22"/>
  <c r="F281" i="22"/>
  <c r="F282" i="22"/>
  <c r="F283" i="22"/>
  <c r="F284" i="22"/>
  <c r="F285" i="22"/>
  <c r="F286" i="22"/>
  <c r="F287" i="22"/>
  <c r="F288" i="22"/>
  <c r="F289" i="22"/>
  <c r="F290" i="22"/>
  <c r="F291" i="22"/>
  <c r="F292" i="22"/>
  <c r="F293" i="22"/>
  <c r="F294" i="22"/>
  <c r="F295" i="22"/>
  <c r="F296" i="22"/>
  <c r="F297" i="22"/>
  <c r="F298" i="22"/>
  <c r="F299" i="22"/>
  <c r="F300" i="22"/>
  <c r="F301" i="22"/>
  <c r="F302" i="22"/>
  <c r="F303" i="22"/>
  <c r="F304" i="22"/>
  <c r="F305" i="22"/>
  <c r="F306" i="22"/>
  <c r="F307" i="22"/>
  <c r="F308" i="22"/>
  <c r="F309" i="22"/>
  <c r="F310" i="22"/>
  <c r="F311" i="22"/>
  <c r="F312" i="22"/>
  <c r="F313" i="22"/>
  <c r="F314" i="22"/>
  <c r="F315" i="22"/>
  <c r="F316" i="22"/>
  <c r="F317" i="22"/>
  <c r="F318" i="22"/>
  <c r="F319" i="22"/>
  <c r="F320" i="22"/>
  <c r="F321" i="22"/>
  <c r="F322" i="22"/>
  <c r="F323" i="22"/>
  <c r="F324" i="22"/>
  <c r="F325" i="22"/>
  <c r="F326" i="22"/>
  <c r="F327" i="22"/>
  <c r="F328" i="22"/>
  <c r="F329" i="22"/>
  <c r="F330" i="22"/>
  <c r="F331" i="22"/>
  <c r="F332" i="22"/>
  <c r="F333" i="22"/>
  <c r="F334" i="22"/>
  <c r="F335" i="22"/>
  <c r="F336" i="22"/>
  <c r="F337" i="22"/>
  <c r="F338" i="22"/>
  <c r="F339" i="22"/>
  <c r="F340" i="22"/>
  <c r="F341" i="22"/>
  <c r="F342" i="22"/>
  <c r="F343" i="22"/>
  <c r="F344" i="22"/>
  <c r="F345" i="22"/>
  <c r="F346" i="22"/>
  <c r="F347" i="22"/>
  <c r="F348" i="22"/>
  <c r="F349" i="22"/>
  <c r="F350" i="22"/>
  <c r="F351" i="22"/>
  <c r="F352" i="22"/>
  <c r="F353" i="22"/>
  <c r="F354" i="22"/>
  <c r="F355" i="22"/>
  <c r="F356" i="22"/>
  <c r="F357" i="22"/>
  <c r="F358" i="22"/>
  <c r="F359" i="22"/>
  <c r="F360" i="22"/>
  <c r="F361" i="22"/>
  <c r="F362" i="22"/>
  <c r="F363" i="22"/>
  <c r="F364" i="22"/>
  <c r="F365" i="22"/>
  <c r="F366" i="22"/>
  <c r="F367" i="22"/>
  <c r="F368" i="22"/>
  <c r="F369" i="22"/>
  <c r="F370" i="22"/>
  <c r="F371" i="22"/>
  <c r="F372" i="22"/>
  <c r="F373" i="22"/>
  <c r="F374" i="22"/>
  <c r="F375" i="22"/>
  <c r="F376" i="22"/>
  <c r="F377" i="22"/>
  <c r="F378" i="22"/>
  <c r="F379" i="22"/>
  <c r="F380" i="22"/>
  <c r="F381" i="22"/>
  <c r="F382" i="22"/>
  <c r="F383" i="22"/>
  <c r="F384" i="22"/>
  <c r="F385" i="22"/>
  <c r="F386" i="22"/>
  <c r="F387" i="22"/>
  <c r="F388" i="22"/>
  <c r="F389" i="22"/>
  <c r="F390" i="22"/>
  <c r="F391" i="22"/>
  <c r="F392" i="22"/>
  <c r="F393" i="22"/>
  <c r="F394" i="22"/>
  <c r="F395" i="22"/>
  <c r="F396" i="22"/>
  <c r="F397" i="22"/>
  <c r="F398" i="22"/>
  <c r="F399" i="22"/>
  <c r="F400" i="22"/>
  <c r="F401" i="22"/>
  <c r="F402" i="22"/>
  <c r="F403" i="22"/>
  <c r="F404" i="22"/>
  <c r="F405" i="22"/>
  <c r="F406" i="22"/>
  <c r="F407" i="22"/>
  <c r="F408" i="22"/>
  <c r="F409" i="22"/>
  <c r="F410" i="22"/>
  <c r="F411" i="22"/>
  <c r="F412" i="22"/>
  <c r="F413" i="22"/>
  <c r="F414" i="22"/>
  <c r="F415" i="22"/>
  <c r="F416" i="22"/>
  <c r="F417" i="22"/>
  <c r="F418" i="22"/>
  <c r="F419" i="22"/>
  <c r="F420" i="22"/>
  <c r="F421" i="22"/>
  <c r="F422" i="22"/>
  <c r="F423" i="22"/>
  <c r="F424" i="22"/>
  <c r="F425" i="22"/>
  <c r="F426" i="22"/>
  <c r="F427" i="22"/>
  <c r="F428" i="22"/>
  <c r="F429" i="22"/>
  <c r="F430" i="22"/>
  <c r="F431" i="22"/>
  <c r="F432" i="22"/>
  <c r="F433" i="22"/>
  <c r="F434" i="22"/>
  <c r="F435" i="22"/>
  <c r="F436" i="22"/>
  <c r="F437" i="22"/>
  <c r="F438" i="22"/>
  <c r="F439" i="22"/>
  <c r="F440" i="22"/>
  <c r="F441" i="22"/>
  <c r="F442" i="22"/>
  <c r="F443" i="22"/>
  <c r="F444" i="22"/>
  <c r="F445" i="22"/>
  <c r="F446" i="22"/>
  <c r="F447" i="22"/>
  <c r="F448" i="22"/>
  <c r="F449" i="22"/>
  <c r="F450" i="22"/>
  <c r="F451" i="22"/>
  <c r="F452" i="22"/>
  <c r="F453" i="22"/>
  <c r="F454" i="22"/>
  <c r="F455" i="22"/>
  <c r="F456" i="22"/>
  <c r="F457" i="22"/>
  <c r="F458" i="22"/>
  <c r="F459" i="22"/>
  <c r="F460" i="22"/>
  <c r="F461" i="22"/>
  <c r="F462" i="22"/>
  <c r="F463" i="22"/>
  <c r="F464" i="22"/>
  <c r="F465" i="22"/>
  <c r="F466" i="22"/>
  <c r="F467" i="22"/>
  <c r="F468" i="22"/>
  <c r="F469" i="22"/>
  <c r="F470" i="22"/>
  <c r="F471" i="22"/>
  <c r="F472" i="22"/>
  <c r="F473" i="22"/>
  <c r="F474" i="22"/>
  <c r="F475" i="22"/>
  <c r="F476" i="22"/>
  <c r="F477" i="22"/>
  <c r="F478" i="22"/>
  <c r="F479" i="22"/>
  <c r="F480" i="22"/>
  <c r="F481" i="22"/>
  <c r="F482" i="22"/>
  <c r="F483" i="22"/>
  <c r="F484" i="22"/>
  <c r="F485" i="22"/>
  <c r="F486" i="22"/>
  <c r="F487" i="22"/>
  <c r="F488" i="22"/>
  <c r="F489" i="22"/>
  <c r="F490" i="22"/>
  <c r="F491" i="22"/>
  <c r="F492" i="22"/>
  <c r="F493" i="22"/>
  <c r="F494" i="22"/>
  <c r="F495" i="22"/>
  <c r="F496" i="22"/>
  <c r="F497" i="22"/>
  <c r="F498" i="22"/>
  <c r="F499" i="22"/>
  <c r="F500" i="22"/>
  <c r="F501" i="22"/>
  <c r="F502" i="22"/>
  <c r="F503" i="22"/>
  <c r="F504" i="22"/>
  <c r="F505" i="22"/>
  <c r="F506" i="22"/>
  <c r="F507" i="22"/>
  <c r="F508" i="22"/>
  <c r="F509" i="22"/>
  <c r="F510" i="22"/>
  <c r="F511" i="22"/>
  <c r="F512" i="22"/>
  <c r="F513" i="22"/>
  <c r="F514" i="22"/>
  <c r="F515" i="22"/>
  <c r="F516" i="22"/>
  <c r="F517" i="22"/>
  <c r="F518" i="22"/>
  <c r="F519" i="22"/>
  <c r="F520" i="22"/>
  <c r="F521" i="22"/>
  <c r="F522" i="22"/>
  <c r="F523" i="22"/>
  <c r="F524" i="22"/>
  <c r="F525" i="22"/>
  <c r="F526" i="22"/>
  <c r="F527" i="22"/>
  <c r="F528" i="22"/>
  <c r="F529" i="22"/>
  <c r="F530" i="22"/>
  <c r="F531" i="22"/>
  <c r="F532" i="22"/>
  <c r="F533" i="22"/>
  <c r="F534" i="22"/>
  <c r="F535" i="22"/>
  <c r="F536" i="22"/>
  <c r="F537" i="22"/>
  <c r="F538" i="22"/>
  <c r="F539" i="22"/>
  <c r="F540" i="22"/>
  <c r="F541" i="22"/>
  <c r="F542" i="22"/>
  <c r="F543" i="22"/>
  <c r="F544" i="22"/>
  <c r="F545" i="22"/>
  <c r="F546" i="22"/>
  <c r="F547" i="22"/>
  <c r="F548" i="22"/>
  <c r="F549" i="22"/>
  <c r="F550" i="22"/>
  <c r="F551" i="22"/>
  <c r="F552" i="22"/>
  <c r="F553" i="22"/>
  <c r="F554" i="22"/>
  <c r="F555" i="22"/>
  <c r="F556" i="22"/>
  <c r="F557" i="22"/>
  <c r="F558" i="22"/>
  <c r="F559" i="22"/>
  <c r="F560" i="22"/>
  <c r="F561" i="22"/>
  <c r="F562" i="22"/>
  <c r="F563" i="22"/>
  <c r="F564" i="22"/>
  <c r="F565" i="22"/>
  <c r="F566" i="22"/>
  <c r="F567" i="22"/>
  <c r="F568" i="22"/>
  <c r="F569" i="22"/>
  <c r="F570" i="22"/>
  <c r="F571" i="22"/>
  <c r="F572" i="22"/>
  <c r="F573" i="22"/>
  <c r="F574" i="22"/>
  <c r="F575" i="22"/>
  <c r="F576" i="22"/>
  <c r="F577" i="22"/>
  <c r="F578" i="22"/>
  <c r="F579" i="22"/>
  <c r="F580" i="22"/>
  <c r="F581" i="22"/>
  <c r="F582" i="22"/>
  <c r="F583" i="22"/>
  <c r="F584" i="22"/>
  <c r="F585" i="22"/>
  <c r="F586" i="22"/>
  <c r="F587" i="22"/>
  <c r="F588" i="22"/>
  <c r="F589" i="22"/>
  <c r="F590" i="22"/>
  <c r="F591" i="22"/>
  <c r="F592" i="22"/>
  <c r="F593" i="22"/>
  <c r="F594" i="22"/>
  <c r="F595" i="22"/>
  <c r="F596" i="22"/>
  <c r="F597" i="22"/>
  <c r="F598" i="22"/>
  <c r="F599" i="22"/>
  <c r="F600" i="22"/>
  <c r="F601" i="22"/>
  <c r="F602" i="22"/>
  <c r="F603" i="22"/>
  <c r="F604" i="22"/>
  <c r="F605" i="22"/>
  <c r="F606" i="22"/>
  <c r="F607" i="22"/>
  <c r="F608" i="22"/>
  <c r="F609" i="22"/>
  <c r="F610" i="22"/>
  <c r="F611" i="22"/>
  <c r="F612" i="22"/>
  <c r="F613" i="22"/>
  <c r="F614" i="22"/>
  <c r="F615" i="22"/>
  <c r="F616" i="22"/>
  <c r="F617" i="22"/>
  <c r="F618" i="22"/>
  <c r="F619" i="22"/>
  <c r="F620" i="22"/>
  <c r="F621" i="22"/>
  <c r="F622" i="22"/>
  <c r="F623" i="22"/>
  <c r="F624" i="22"/>
  <c r="F625" i="22"/>
  <c r="F626" i="22"/>
  <c r="F627" i="22"/>
  <c r="F628" i="22"/>
  <c r="F629" i="22"/>
  <c r="F630" i="22"/>
  <c r="F631" i="22"/>
  <c r="F632" i="22"/>
  <c r="F633" i="22"/>
  <c r="F634" i="22"/>
  <c r="F635" i="22"/>
  <c r="F636" i="22"/>
  <c r="F637" i="22"/>
  <c r="F638" i="22"/>
  <c r="F639" i="22"/>
  <c r="F640" i="22"/>
  <c r="F641" i="22"/>
  <c r="F642" i="22"/>
  <c r="F643" i="22"/>
  <c r="F644" i="22"/>
  <c r="F645" i="22"/>
  <c r="F646" i="22"/>
  <c r="F647" i="22"/>
  <c r="F648" i="22"/>
  <c r="F649" i="22"/>
  <c r="F650" i="22"/>
  <c r="F651" i="22"/>
  <c r="F652" i="22"/>
  <c r="F653" i="22"/>
  <c r="F654" i="22"/>
  <c r="F655" i="22"/>
  <c r="F656" i="22"/>
  <c r="F657" i="22"/>
  <c r="F658" i="22"/>
  <c r="F659" i="22"/>
  <c r="F660" i="22"/>
  <c r="F661" i="22"/>
  <c r="F662" i="22"/>
  <c r="F663" i="22"/>
  <c r="F664" i="22"/>
  <c r="F665" i="22"/>
  <c r="F666" i="22"/>
  <c r="F667" i="22"/>
  <c r="F668" i="22"/>
  <c r="F669" i="22"/>
  <c r="F670" i="22"/>
  <c r="F671" i="22"/>
  <c r="F672" i="22"/>
  <c r="F673" i="22"/>
  <c r="F674" i="22"/>
  <c r="F675" i="22"/>
  <c r="F676" i="22"/>
  <c r="F677" i="22"/>
  <c r="F678" i="22"/>
  <c r="F679" i="22"/>
  <c r="F680" i="22"/>
  <c r="F681" i="22"/>
  <c r="F682" i="22"/>
  <c r="F683" i="22"/>
  <c r="F684" i="22"/>
  <c r="F685" i="22"/>
  <c r="F686" i="22"/>
  <c r="F687" i="22"/>
  <c r="F688" i="22"/>
  <c r="F689" i="22"/>
  <c r="F690" i="22"/>
  <c r="F691" i="22"/>
  <c r="F692" i="22"/>
  <c r="F693" i="22"/>
  <c r="F694" i="22"/>
  <c r="F695" i="22"/>
  <c r="F696" i="22"/>
  <c r="F697" i="22"/>
  <c r="F698" i="22"/>
  <c r="F699" i="22"/>
  <c r="F700" i="22"/>
  <c r="F701" i="22"/>
  <c r="F702" i="22"/>
  <c r="F703" i="22"/>
  <c r="F704" i="22"/>
  <c r="F705" i="22"/>
  <c r="F706" i="22"/>
  <c r="F707" i="22"/>
  <c r="F708" i="22"/>
  <c r="F709" i="22"/>
  <c r="F710" i="22"/>
  <c r="F711" i="22"/>
  <c r="F712" i="22"/>
  <c r="F713" i="22"/>
  <c r="F714" i="22"/>
  <c r="F715" i="22"/>
  <c r="F716" i="22"/>
  <c r="F717" i="22"/>
  <c r="F718" i="22"/>
  <c r="F719" i="22"/>
  <c r="F720" i="22"/>
  <c r="F721" i="22"/>
  <c r="F722" i="22"/>
  <c r="F723" i="22"/>
  <c r="F724" i="22"/>
  <c r="F725" i="22"/>
  <c r="F726" i="22"/>
  <c r="F727" i="22"/>
  <c r="F728" i="22"/>
  <c r="F729" i="22"/>
  <c r="F730" i="22"/>
  <c r="F731" i="22"/>
  <c r="F732" i="22"/>
  <c r="F733" i="22"/>
  <c r="F734" i="22"/>
  <c r="F735" i="22"/>
  <c r="F736" i="22"/>
  <c r="F737" i="22"/>
  <c r="F738" i="22"/>
  <c r="F739" i="22"/>
  <c r="F740" i="22"/>
  <c r="F741" i="22"/>
  <c r="F742" i="22"/>
  <c r="F743" i="22"/>
  <c r="F744" i="22"/>
  <c r="F745" i="22"/>
  <c r="F746" i="22"/>
  <c r="F747" i="22"/>
  <c r="F748" i="22"/>
  <c r="F749" i="22"/>
  <c r="F750" i="22"/>
  <c r="F751" i="22"/>
  <c r="F752" i="22"/>
  <c r="F753" i="22"/>
  <c r="F754" i="22"/>
  <c r="F755" i="22"/>
  <c r="F756" i="22"/>
  <c r="F757" i="22"/>
  <c r="F758" i="22"/>
  <c r="F759" i="22"/>
  <c r="F760" i="22"/>
  <c r="F761" i="22"/>
  <c r="F762" i="22"/>
  <c r="F763" i="22"/>
  <c r="F764" i="22"/>
  <c r="F765" i="22"/>
  <c r="F766" i="22"/>
  <c r="F767" i="22"/>
  <c r="F768" i="22"/>
  <c r="F769" i="22"/>
  <c r="F770" i="22"/>
  <c r="F771" i="22"/>
  <c r="F772" i="22"/>
  <c r="F773" i="22"/>
  <c r="F774" i="22"/>
  <c r="F775" i="22"/>
  <c r="F776" i="22"/>
  <c r="F777" i="22"/>
  <c r="F778" i="22"/>
  <c r="F779" i="22"/>
  <c r="F780" i="22"/>
  <c r="F781" i="22"/>
  <c r="F782" i="22"/>
  <c r="F783" i="22"/>
  <c r="F784" i="22"/>
  <c r="F785" i="22"/>
  <c r="F786" i="22"/>
  <c r="F787" i="22"/>
  <c r="F788" i="22"/>
  <c r="F789" i="22"/>
  <c r="F790" i="22"/>
  <c r="F791" i="22"/>
  <c r="F792" i="22"/>
  <c r="F793" i="22"/>
  <c r="F794" i="22"/>
  <c r="F795" i="22"/>
  <c r="F796" i="22"/>
  <c r="F797" i="22"/>
  <c r="F798" i="22"/>
  <c r="F799" i="22"/>
  <c r="F800" i="22"/>
  <c r="F801" i="22"/>
  <c r="F802" i="22"/>
  <c r="F803" i="22"/>
  <c r="F804" i="22"/>
  <c r="F805" i="22"/>
  <c r="F806" i="22"/>
  <c r="F807" i="22"/>
  <c r="F808" i="22"/>
  <c r="F809" i="22"/>
  <c r="F810" i="22"/>
  <c r="F811" i="22"/>
  <c r="F812" i="22"/>
  <c r="F813" i="22"/>
  <c r="F814" i="22"/>
  <c r="F815" i="22"/>
  <c r="F816" i="22"/>
  <c r="F817" i="22"/>
  <c r="F818" i="22"/>
  <c r="F819" i="22"/>
  <c r="F820" i="22"/>
  <c r="F821" i="22"/>
  <c r="F822" i="22"/>
  <c r="F823" i="22"/>
  <c r="F824" i="22"/>
  <c r="F825" i="22"/>
  <c r="F826" i="22"/>
  <c r="F827" i="22"/>
  <c r="F828" i="22"/>
  <c r="F829" i="22"/>
  <c r="F830" i="22"/>
  <c r="F831" i="22"/>
  <c r="F832" i="22"/>
  <c r="F833" i="22"/>
  <c r="F834" i="22"/>
  <c r="F835" i="22"/>
  <c r="F836" i="22"/>
  <c r="F837" i="22"/>
  <c r="F838" i="22"/>
  <c r="F839" i="22"/>
  <c r="F840" i="22"/>
  <c r="F841" i="22"/>
  <c r="F842" i="22"/>
  <c r="F843" i="22"/>
  <c r="F844" i="22"/>
  <c r="F845" i="22"/>
  <c r="F846" i="22"/>
  <c r="F847" i="22"/>
  <c r="F848" i="22"/>
  <c r="F849" i="22"/>
  <c r="F850" i="22"/>
  <c r="F851" i="22"/>
  <c r="F852" i="22"/>
  <c r="F853" i="22"/>
  <c r="F854" i="22"/>
  <c r="F855" i="22"/>
  <c r="F856" i="22"/>
  <c r="F857" i="22"/>
  <c r="F858" i="22"/>
  <c r="F859" i="22"/>
  <c r="F860" i="22"/>
  <c r="F861" i="22"/>
  <c r="F862" i="22"/>
  <c r="F863" i="22"/>
  <c r="F864" i="22"/>
  <c r="F865" i="22"/>
  <c r="F866" i="22"/>
  <c r="F867" i="22"/>
  <c r="F868" i="22"/>
  <c r="F869" i="22"/>
  <c r="F870" i="22"/>
  <c r="F871" i="22"/>
  <c r="F872" i="22"/>
  <c r="F873" i="22"/>
  <c r="F874" i="22"/>
  <c r="F875" i="22"/>
  <c r="F876" i="22"/>
  <c r="F877" i="22"/>
  <c r="F878" i="22"/>
  <c r="F879" i="22"/>
  <c r="F880" i="22"/>
  <c r="F881" i="22"/>
  <c r="F882" i="22"/>
  <c r="F883" i="22"/>
  <c r="F884" i="22"/>
  <c r="F885" i="22"/>
  <c r="F886" i="22"/>
  <c r="F887" i="22"/>
  <c r="F888" i="22"/>
  <c r="F889" i="22"/>
  <c r="F890" i="22"/>
  <c r="F891" i="22"/>
  <c r="F892" i="22"/>
  <c r="F893" i="22"/>
  <c r="F894" i="22"/>
  <c r="F895" i="22"/>
  <c r="F896" i="22"/>
  <c r="F897" i="22"/>
  <c r="F898" i="22"/>
  <c r="F899" i="22"/>
  <c r="F900" i="22"/>
  <c r="F901" i="22"/>
  <c r="F902" i="22"/>
  <c r="F903" i="22"/>
  <c r="F904" i="22"/>
  <c r="F905" i="22"/>
  <c r="F906" i="22"/>
  <c r="F907" i="22"/>
  <c r="F908" i="22"/>
  <c r="F909" i="22"/>
  <c r="F910" i="22"/>
  <c r="F911" i="22"/>
  <c r="F912" i="22"/>
  <c r="F913" i="22"/>
  <c r="F914" i="22"/>
  <c r="F915" i="22"/>
  <c r="F916" i="22"/>
  <c r="F917" i="22"/>
  <c r="F918" i="22"/>
  <c r="F919" i="22"/>
  <c r="F920" i="22"/>
  <c r="F921" i="22"/>
  <c r="F922" i="22"/>
  <c r="F923" i="22"/>
  <c r="F924" i="22"/>
  <c r="F925" i="22"/>
  <c r="F926" i="22"/>
  <c r="F927" i="22"/>
  <c r="F928" i="22"/>
  <c r="F929" i="22"/>
  <c r="F930" i="22"/>
  <c r="F931" i="22"/>
  <c r="F932" i="22"/>
  <c r="F933" i="22"/>
  <c r="F934" i="22"/>
  <c r="F935" i="22"/>
  <c r="F936" i="22"/>
  <c r="F937" i="22"/>
  <c r="F938" i="22"/>
  <c r="F939" i="22"/>
  <c r="F940" i="22"/>
  <c r="F941" i="22"/>
  <c r="F942" i="22"/>
  <c r="F943" i="22"/>
  <c r="G2" i="22"/>
  <c r="H2" i="22"/>
  <c r="I2" i="22"/>
  <c r="J2" i="22"/>
  <c r="K2" i="22"/>
  <c r="L2" i="22"/>
  <c r="M2" i="22"/>
  <c r="N2" i="22"/>
  <c r="O2" i="22"/>
  <c r="P2" i="22"/>
  <c r="Q2" i="22"/>
  <c r="R2" i="22"/>
  <c r="S2" i="22"/>
  <c r="T2" i="22"/>
  <c r="U2" i="22"/>
  <c r="V2" i="22"/>
  <c r="W2" i="22"/>
  <c r="X2" i="22"/>
  <c r="Y2" i="22"/>
  <c r="Z2" i="22"/>
  <c r="AA2" i="22"/>
  <c r="AB2" i="22"/>
  <c r="AC2" i="22"/>
  <c r="AD2" i="22"/>
  <c r="AE2" i="22"/>
  <c r="AF2" i="22"/>
  <c r="AG2" i="22"/>
  <c r="AH2" i="22"/>
  <c r="AI2" i="22"/>
  <c r="AJ2" i="22"/>
  <c r="AK2" i="22"/>
  <c r="AL2" i="22"/>
  <c r="AM2" i="22"/>
  <c r="AN2" i="22"/>
  <c r="F2" i="22"/>
  <c r="B19" i="5"/>
  <c r="B20" i="5"/>
  <c r="B5" i="5"/>
  <c r="B4" i="5"/>
  <c r="B21" i="5"/>
  <c r="Q920" i="24"/>
  <c r="R920" i="24"/>
  <c r="Q26" i="24"/>
  <c r="R26" i="24"/>
  <c r="Q509" i="24"/>
  <c r="R509" i="24"/>
  <c r="Q35" i="24"/>
  <c r="R35" i="24"/>
  <c r="Q708" i="24"/>
  <c r="R708" i="24"/>
  <c r="Q752" i="24"/>
  <c r="Q948" i="24"/>
  <c r="R948" i="24"/>
  <c r="Q810" i="24"/>
  <c r="R810" i="24"/>
  <c r="Q122" i="24"/>
  <c r="R122" i="24"/>
  <c r="Q109" i="24"/>
  <c r="R109" i="24"/>
  <c r="Q200" i="24"/>
  <c r="Q460" i="24"/>
  <c r="R460" i="24"/>
  <c r="Q540" i="24"/>
  <c r="R540" i="24"/>
  <c r="Q604" i="24"/>
  <c r="R604" i="24"/>
  <c r="Q941" i="24"/>
  <c r="Q905" i="24"/>
  <c r="R905" i="24"/>
  <c r="Q861" i="24"/>
  <c r="R861" i="24"/>
  <c r="Q833" i="24"/>
  <c r="R833" i="24"/>
  <c r="Q793" i="24"/>
  <c r="R793" i="24"/>
  <c r="Q705" i="24"/>
  <c r="R705" i="24"/>
  <c r="Q635" i="24"/>
  <c r="R635" i="24"/>
  <c r="Q582" i="24"/>
  <c r="R582" i="24"/>
  <c r="Q539" i="24"/>
  <c r="R539" i="24"/>
  <c r="Q486" i="24"/>
  <c r="R486" i="24"/>
  <c r="Q449" i="24"/>
  <c r="R449" i="24"/>
  <c r="Q422" i="24"/>
  <c r="Q401" i="24"/>
  <c r="R401" i="24"/>
  <c r="Q379" i="24"/>
  <c r="R379" i="24"/>
  <c r="Q353" i="24"/>
  <c r="Q299" i="24"/>
  <c r="R299" i="24"/>
  <c r="Q273" i="24"/>
  <c r="R273" i="24"/>
  <c r="Q251" i="24"/>
  <c r="R251" i="24"/>
  <c r="Q219" i="24"/>
  <c r="R219" i="24"/>
  <c r="Q193" i="24"/>
  <c r="R193" i="24"/>
  <c r="Q161" i="24"/>
  <c r="R161" i="24"/>
  <c r="Q108" i="24"/>
  <c r="R108" i="24"/>
  <c r="Q60" i="24"/>
  <c r="R60" i="24"/>
  <c r="Q7" i="24"/>
  <c r="R7" i="24"/>
  <c r="S17" i="24"/>
  <c r="T17" i="24"/>
  <c r="S93" i="24"/>
  <c r="T93" i="24"/>
  <c r="S200" i="24"/>
  <c r="S304" i="24"/>
  <c r="T304" i="24"/>
  <c r="S416" i="24"/>
  <c r="T416" i="24"/>
  <c r="S536" i="24"/>
  <c r="T536" i="24"/>
  <c r="S652" i="24"/>
  <c r="T652" i="24"/>
  <c r="S92" i="24"/>
  <c r="S203" i="24"/>
  <c r="S363" i="24"/>
  <c r="T363" i="24"/>
  <c r="S454" i="24"/>
  <c r="T454" i="24"/>
  <c r="S539" i="24"/>
  <c r="T539" i="24"/>
  <c r="S662" i="24"/>
  <c r="T662" i="24"/>
  <c r="S741" i="24"/>
  <c r="T741" i="24"/>
  <c r="S801" i="24"/>
  <c r="T801" i="24"/>
  <c r="S861" i="24"/>
  <c r="T861" i="24"/>
  <c r="S913" i="24"/>
  <c r="T913" i="24"/>
  <c r="S46" i="24"/>
  <c r="S137" i="24"/>
  <c r="T137" i="24"/>
  <c r="S201" i="24"/>
  <c r="T201" i="24"/>
  <c r="S293" i="24"/>
  <c r="T293" i="24"/>
  <c r="S343" i="24"/>
  <c r="S386" i="24"/>
  <c r="T386" i="24"/>
  <c r="S421" i="24"/>
  <c r="T421" i="24"/>
  <c r="S457" i="24"/>
  <c r="T457" i="24"/>
  <c r="S506" i="24"/>
  <c r="S549" i="24"/>
  <c r="S606" i="24"/>
  <c r="S642" i="24"/>
  <c r="S14" i="24"/>
  <c r="S56" i="24"/>
  <c r="T56" i="24"/>
  <c r="S99" i="24"/>
  <c r="T99" i="24"/>
  <c r="S141" i="24"/>
  <c r="S197" i="24"/>
  <c r="T197" i="24"/>
  <c r="S282" i="24"/>
  <c r="T282" i="24"/>
  <c r="S303" i="24"/>
  <c r="T303" i="24"/>
  <c r="S346" i="24"/>
  <c r="S397" i="24"/>
  <c r="T397" i="24"/>
  <c r="S482" i="24"/>
  <c r="T482" i="24"/>
  <c r="S531" i="24"/>
  <c r="T531" i="24"/>
  <c r="S574" i="24"/>
  <c r="T574" i="24"/>
  <c r="S617" i="24"/>
  <c r="T617" i="24"/>
  <c r="S659" i="24"/>
  <c r="T659" i="24"/>
  <c r="S684" i="24"/>
  <c r="T684" i="24"/>
  <c r="S711" i="24"/>
  <c r="T711" i="24"/>
  <c r="S748" i="24"/>
  <c r="T748" i="24"/>
  <c r="S775" i="24"/>
  <c r="S802" i="24"/>
  <c r="T802" i="24"/>
  <c r="S834" i="24"/>
  <c r="T834" i="24"/>
  <c r="S855" i="24"/>
  <c r="T855" i="24"/>
  <c r="S882" i="24"/>
  <c r="S908" i="24"/>
  <c r="S930" i="24"/>
  <c r="T930" i="24"/>
  <c r="S947" i="24"/>
  <c r="T947" i="24"/>
  <c r="S911" i="24"/>
  <c r="S883" i="24"/>
  <c r="S854" i="24"/>
  <c r="T854" i="24"/>
  <c r="S811" i="24"/>
  <c r="T811" i="24"/>
  <c r="S783" i="24"/>
  <c r="T783" i="24"/>
  <c r="S755" i="24"/>
  <c r="T755" i="24"/>
  <c r="S683" i="24"/>
  <c r="T683" i="24"/>
  <c r="S622" i="24"/>
  <c r="S551" i="24"/>
  <c r="T551" i="24"/>
  <c r="S479" i="24"/>
  <c r="T479" i="24"/>
  <c r="S423" i="24"/>
  <c r="T423" i="24"/>
  <c r="S351" i="24"/>
  <c r="T351" i="24"/>
  <c r="S238" i="24"/>
  <c r="T238" i="24"/>
  <c r="S181" i="24"/>
  <c r="T181" i="24"/>
  <c r="S111" i="24"/>
  <c r="T111" i="24"/>
  <c r="S54" i="24"/>
  <c r="T54" i="24"/>
  <c r="S938" i="24"/>
  <c r="T938" i="24"/>
  <c r="S910" i="24"/>
  <c r="S874" i="24"/>
  <c r="T874" i="24"/>
  <c r="S831" i="24"/>
  <c r="T831" i="24"/>
  <c r="S774" i="24"/>
  <c r="S739" i="24"/>
  <c r="T739" i="24"/>
  <c r="S703" i="24"/>
  <c r="T703" i="24"/>
  <c r="S675" i="24"/>
  <c r="T675" i="24"/>
  <c r="S590" i="24"/>
  <c r="T590" i="24"/>
  <c r="S519" i="24"/>
  <c r="T519" i="24"/>
  <c r="S477" i="24"/>
  <c r="T477" i="24"/>
  <c r="S419" i="24"/>
  <c r="S377" i="24"/>
  <c r="S349" i="24"/>
  <c r="T349" i="24"/>
  <c r="S263" i="24"/>
  <c r="T263" i="24"/>
  <c r="S221" i="24"/>
  <c r="T221" i="24"/>
  <c r="S163" i="24"/>
  <c r="S107" i="24"/>
  <c r="T107" i="24"/>
  <c r="S64" i="24"/>
  <c r="T64" i="24"/>
  <c r="S943" i="24"/>
  <c r="S928" i="24"/>
  <c r="T928" i="24"/>
  <c r="S907" i="24"/>
  <c r="S879" i="24"/>
  <c r="T879" i="24"/>
  <c r="S864" i="24"/>
  <c r="S836" i="24"/>
  <c r="T836" i="24"/>
  <c r="S808" i="24"/>
  <c r="T808" i="24"/>
  <c r="S787" i="24"/>
  <c r="T787" i="24"/>
  <c r="S758" i="24"/>
  <c r="T758" i="24"/>
  <c r="S730" i="24"/>
  <c r="T730" i="24"/>
  <c r="S694" i="24"/>
  <c r="T694" i="24"/>
  <c r="S658" i="24"/>
  <c r="T658" i="24"/>
  <c r="S573" i="24"/>
  <c r="T573" i="24"/>
  <c r="S530" i="24"/>
  <c r="T530" i="24"/>
  <c r="S501" i="24"/>
  <c r="S445" i="24"/>
  <c r="S387" i="24"/>
  <c r="T387" i="24"/>
  <c r="S359" i="24"/>
  <c r="T359" i="24"/>
  <c r="S317" i="24"/>
  <c r="T317" i="24"/>
  <c r="S231" i="24"/>
  <c r="T231" i="24"/>
  <c r="S174" i="24"/>
  <c r="T174" i="24"/>
  <c r="S131" i="24"/>
  <c r="T131" i="24"/>
  <c r="S90" i="24"/>
  <c r="T90" i="24"/>
  <c r="S948" i="24"/>
  <c r="T948" i="24"/>
  <c r="S934" i="24"/>
  <c r="S906" i="24"/>
  <c r="T906" i="24"/>
  <c r="S884" i="24"/>
  <c r="T884" i="24"/>
  <c r="S870" i="24"/>
  <c r="T870" i="24"/>
  <c r="S848" i="24"/>
  <c r="T848" i="24"/>
  <c r="S827" i="24"/>
  <c r="S806" i="24"/>
  <c r="S784" i="24"/>
  <c r="T784" i="24"/>
  <c r="S756" i="24"/>
  <c r="T756" i="24"/>
  <c r="S742" i="24"/>
  <c r="T742" i="24"/>
  <c r="S720" i="24"/>
  <c r="S692" i="24"/>
  <c r="T692" i="24"/>
  <c r="S639" i="24"/>
  <c r="T639" i="24"/>
  <c r="S583" i="24"/>
  <c r="T583" i="24"/>
  <c r="S554" i="24"/>
  <c r="T554" i="24"/>
  <c r="S455" i="24"/>
  <c r="T455" i="24"/>
  <c r="S327" i="24"/>
  <c r="T327" i="24"/>
  <c r="S285" i="24"/>
  <c r="T285" i="24"/>
  <c r="S227" i="24"/>
  <c r="T227" i="24"/>
  <c r="S185" i="24"/>
  <c r="T185" i="24"/>
  <c r="S142" i="24"/>
  <c r="T142" i="24"/>
  <c r="S115" i="24"/>
  <c r="T115" i="24"/>
  <c r="S30" i="24"/>
  <c r="T30" i="24"/>
  <c r="S3" i="24"/>
  <c r="T642" i="24"/>
  <c r="Q55" i="24"/>
  <c r="R55" i="24"/>
  <c r="Q209" i="24"/>
  <c r="R209" i="24"/>
  <c r="Q358" i="24"/>
  <c r="R358" i="24"/>
  <c r="Q529" i="24"/>
  <c r="Q773" i="24"/>
  <c r="R773" i="24"/>
  <c r="Q621" i="24"/>
  <c r="R621" i="24"/>
  <c r="Q903" i="24"/>
  <c r="Q19" i="24"/>
  <c r="R19" i="24"/>
  <c r="Q173" i="24"/>
  <c r="R173" i="24"/>
  <c r="Q207" i="24"/>
  <c r="R207" i="24"/>
  <c r="Q912" i="24"/>
  <c r="R912" i="24"/>
  <c r="Q515" i="24"/>
  <c r="R515" i="24"/>
  <c r="Q868" i="24"/>
  <c r="Q21" i="24"/>
  <c r="R21" i="24"/>
  <c r="Q128" i="24"/>
  <c r="R128" i="24"/>
  <c r="Q248" i="24"/>
  <c r="R248" i="24"/>
  <c r="Q360" i="24"/>
  <c r="R360" i="24"/>
  <c r="Q512" i="24"/>
  <c r="R512" i="24"/>
  <c r="Q600" i="24"/>
  <c r="R600" i="24"/>
  <c r="Q664" i="24"/>
  <c r="R664" i="24"/>
  <c r="Q921" i="24"/>
  <c r="R921" i="24"/>
  <c r="Q881" i="24"/>
  <c r="R881" i="24"/>
  <c r="Q845" i="24"/>
  <c r="R845" i="24"/>
  <c r="Q781" i="24"/>
  <c r="R781" i="24"/>
  <c r="Q667" i="24"/>
  <c r="R667" i="24"/>
  <c r="Q561" i="24"/>
  <c r="R561" i="24"/>
  <c r="Q914" i="24"/>
  <c r="Q835" i="24"/>
  <c r="Q581" i="24"/>
  <c r="R581" i="24"/>
  <c r="Q441" i="24"/>
  <c r="R441" i="24"/>
  <c r="Q947" i="24"/>
  <c r="R947" i="24"/>
  <c r="Q68" i="24"/>
  <c r="R68" i="24"/>
  <c r="Q245" i="24"/>
  <c r="Q387" i="24"/>
  <c r="R387" i="24"/>
  <c r="Q79" i="24"/>
  <c r="R79" i="24"/>
  <c r="Q269" i="24"/>
  <c r="R269" i="24"/>
  <c r="Q467" i="24"/>
  <c r="R467" i="24"/>
  <c r="Q599" i="24"/>
  <c r="Q95" i="24"/>
  <c r="R95" i="24"/>
  <c r="Q349" i="24"/>
  <c r="R349" i="24"/>
  <c r="Q511" i="24"/>
  <c r="R511" i="24"/>
  <c r="Q676" i="24"/>
  <c r="R676" i="24"/>
  <c r="Q944" i="24"/>
  <c r="R944" i="24"/>
  <c r="Q864" i="24"/>
  <c r="R864" i="24"/>
  <c r="Q816" i="24"/>
  <c r="R816" i="24"/>
  <c r="Q723" i="24"/>
  <c r="R723" i="24"/>
  <c r="Q615" i="24"/>
  <c r="R615" i="24"/>
  <c r="Q414" i="24"/>
  <c r="R414" i="24"/>
  <c r="Q162" i="24"/>
  <c r="Q943" i="24"/>
  <c r="Q842" i="24"/>
  <c r="R842" i="24"/>
  <c r="Q794" i="24"/>
  <c r="R794" i="24"/>
  <c r="Q671" i="24"/>
  <c r="R671" i="24"/>
  <c r="Q562" i="24"/>
  <c r="R562" i="24"/>
  <c r="Q377" i="24"/>
  <c r="Q226" i="24"/>
  <c r="R226" i="24"/>
  <c r="Q91" i="24"/>
  <c r="R91" i="24"/>
  <c r="Q5" i="24"/>
  <c r="R5" i="24"/>
  <c r="Q33" i="24"/>
  <c r="R33" i="24"/>
  <c r="Q65" i="24"/>
  <c r="R65" i="24"/>
  <c r="Q85" i="24"/>
  <c r="Q144" i="24"/>
  <c r="R144" i="24"/>
  <c r="Q180" i="24"/>
  <c r="R180" i="24"/>
  <c r="Q204" i="24"/>
  <c r="R204" i="24"/>
  <c r="Q232" i="24"/>
  <c r="R232" i="24"/>
  <c r="Q268" i="24"/>
  <c r="R268" i="24"/>
  <c r="Q296" i="24"/>
  <c r="R296" i="24"/>
  <c r="Q328" i="24"/>
  <c r="R328" i="24"/>
  <c r="Q348" i="24"/>
  <c r="R348" i="24"/>
  <c r="Q372" i="24"/>
  <c r="R372" i="24"/>
  <c r="Q392" i="24"/>
  <c r="Q412" i="24"/>
  <c r="R412" i="24"/>
  <c r="Q432" i="24"/>
  <c r="R432" i="24"/>
  <c r="Q468" i="24"/>
  <c r="R468" i="24"/>
  <c r="Q500" i="24"/>
  <c r="R500" i="24"/>
  <c r="Q524" i="24"/>
  <c r="Q548" i="24"/>
  <c r="R548" i="24"/>
  <c r="Q568" i="24"/>
  <c r="Q588" i="24"/>
  <c r="Q612" i="24"/>
  <c r="R612" i="24"/>
  <c r="Q632" i="24"/>
  <c r="R632" i="24"/>
  <c r="Q652" i="24"/>
  <c r="R652" i="24"/>
  <c r="Q945" i="24"/>
  <c r="R945" i="24"/>
  <c r="Q929" i="24"/>
  <c r="R929" i="24"/>
  <c r="Q913" i="24"/>
  <c r="R913" i="24"/>
  <c r="Q889" i="24"/>
  <c r="Q873" i="24"/>
  <c r="R873" i="24"/>
  <c r="Q857" i="24"/>
  <c r="R857" i="24"/>
  <c r="Q837" i="24"/>
  <c r="Q805" i="24"/>
  <c r="R805" i="24"/>
  <c r="Q789" i="24"/>
  <c r="R789" i="24"/>
  <c r="Q769" i="24"/>
  <c r="R769" i="24"/>
  <c r="Q753" i="24"/>
  <c r="R753" i="24"/>
  <c r="Q733" i="24"/>
  <c r="R733" i="24"/>
  <c r="Q717" i="24"/>
  <c r="R717" i="24"/>
  <c r="Q701" i="24"/>
  <c r="R701" i="24"/>
  <c r="Q677" i="24"/>
  <c r="R677" i="24"/>
  <c r="Q657" i="24"/>
  <c r="R657" i="24"/>
  <c r="Q630" i="24"/>
  <c r="R630" i="24"/>
  <c r="Q603" i="24"/>
  <c r="R603" i="24"/>
  <c r="Q577" i="24"/>
  <c r="R577" i="24"/>
  <c r="Q545" i="24"/>
  <c r="R545" i="24"/>
  <c r="Q523" i="24"/>
  <c r="R523" i="24"/>
  <c r="Q497" i="24"/>
  <c r="R497" i="24"/>
  <c r="Q18" i="24"/>
  <c r="R18" i="24"/>
  <c r="Q66" i="24"/>
  <c r="R66" i="24"/>
  <c r="Q98" i="24"/>
  <c r="R98" i="24"/>
  <c r="Q119" i="24"/>
  <c r="R119" i="24"/>
  <c r="Q145" i="24"/>
  <c r="R145" i="24"/>
  <c r="Q171" i="24"/>
  <c r="R171" i="24"/>
  <c r="Q198" i="24"/>
  <c r="R198" i="24"/>
  <c r="Q230" i="24"/>
  <c r="R230" i="24"/>
  <c r="Q257" i="24"/>
  <c r="Q283" i="24"/>
  <c r="R283" i="24"/>
  <c r="Q315" i="24"/>
  <c r="R315" i="24"/>
  <c r="Q337" i="24"/>
  <c r="R337" i="24"/>
  <c r="Q369" i="24"/>
  <c r="R369" i="24"/>
  <c r="Q390" i="24"/>
  <c r="R390" i="24"/>
  <c r="Q417" i="24"/>
  <c r="R417" i="24"/>
  <c r="Q443" i="24"/>
  <c r="Q465" i="24"/>
  <c r="R465" i="24"/>
  <c r="Q518" i="24"/>
  <c r="R518" i="24"/>
  <c r="Q566" i="24"/>
  <c r="R566" i="24"/>
  <c r="Q619" i="24"/>
  <c r="R619" i="24"/>
  <c r="Q673" i="24"/>
  <c r="R673" i="24"/>
  <c r="Q713" i="24"/>
  <c r="R713" i="24"/>
  <c r="Q745" i="24"/>
  <c r="R745" i="24"/>
  <c r="Q785" i="24"/>
  <c r="R785" i="24"/>
  <c r="Q821" i="24"/>
  <c r="Q849" i="24"/>
  <c r="Q885" i="24"/>
  <c r="R885" i="24"/>
  <c r="Q660" i="24"/>
  <c r="R660" i="24"/>
  <c r="Q616" i="24"/>
  <c r="R616" i="24"/>
  <c r="Q572" i="24"/>
  <c r="R572" i="24"/>
  <c r="Q532" i="24"/>
  <c r="Q484" i="24"/>
  <c r="R484" i="24"/>
  <c r="Q448" i="24"/>
  <c r="Q420" i="24"/>
  <c r="R420" i="24"/>
  <c r="Q376" i="24"/>
  <c r="R376" i="24"/>
  <c r="Q332" i="24"/>
  <c r="R332" i="24"/>
  <c r="Q276" i="24"/>
  <c r="R276" i="24"/>
  <c r="Q212" i="24"/>
  <c r="R212" i="24"/>
  <c r="Q152" i="24"/>
  <c r="R152" i="24"/>
  <c r="Q97" i="24"/>
  <c r="R97" i="24"/>
  <c r="Q41" i="24"/>
  <c r="R41" i="24"/>
  <c r="Q56" i="24"/>
  <c r="R56" i="24"/>
  <c r="Q327" i="24"/>
  <c r="Q638" i="24"/>
  <c r="R638" i="24"/>
  <c r="Q788" i="24"/>
  <c r="R788" i="24"/>
  <c r="Q874" i="24"/>
  <c r="R874" i="24"/>
  <c r="Q112" i="24"/>
  <c r="Q575" i="24"/>
  <c r="Q784" i="24"/>
  <c r="R784" i="24"/>
  <c r="Q934" i="24"/>
  <c r="R934" i="24"/>
  <c r="Q559" i="24"/>
  <c r="R559" i="24"/>
  <c r="Q158" i="24"/>
  <c r="R158" i="24"/>
  <c r="Q527" i="24"/>
  <c r="Q116" i="24"/>
  <c r="R116" i="24"/>
  <c r="Q274" i="24"/>
  <c r="R274" i="24"/>
  <c r="Q908" i="24"/>
  <c r="R908" i="24"/>
  <c r="Q796" i="24"/>
  <c r="R796" i="24"/>
  <c r="Q573" i="24"/>
  <c r="R573" i="24"/>
  <c r="S53" i="24"/>
  <c r="T53" i="24"/>
  <c r="S105" i="24"/>
  <c r="T105" i="24"/>
  <c r="S164" i="24"/>
  <c r="T164" i="24"/>
  <c r="S224" i="24"/>
  <c r="S276" i="24"/>
  <c r="T276" i="24"/>
  <c r="S336" i="24"/>
  <c r="T336" i="24"/>
  <c r="S460" i="24"/>
  <c r="S672" i="24"/>
  <c r="S60" i="24"/>
  <c r="T60" i="24"/>
  <c r="S123" i="24"/>
  <c r="T123" i="24"/>
  <c r="S198" i="24"/>
  <c r="T198" i="24"/>
  <c r="S262" i="24"/>
  <c r="T262" i="24"/>
  <c r="S337" i="24"/>
  <c r="T337" i="24"/>
  <c r="S395" i="24"/>
  <c r="T395" i="24"/>
  <c r="S459" i="24"/>
  <c r="T459" i="24"/>
  <c r="S513" i="24"/>
  <c r="S582" i="24"/>
  <c r="T582" i="24"/>
  <c r="S635" i="24"/>
  <c r="S689" i="24"/>
  <c r="T689" i="24"/>
  <c r="S725" i="24"/>
  <c r="T725" i="24"/>
  <c r="S765" i="24"/>
  <c r="T765" i="24"/>
  <c r="S805" i="24"/>
  <c r="T805" i="24"/>
  <c r="S841" i="24"/>
  <c r="T841" i="24"/>
  <c r="S869" i="24"/>
  <c r="S897" i="24"/>
  <c r="T897" i="24"/>
  <c r="S929" i="24"/>
  <c r="T929" i="24"/>
  <c r="S24" i="24"/>
  <c r="S74" i="24"/>
  <c r="T74" i="24"/>
  <c r="S122" i="24"/>
  <c r="T122" i="24"/>
  <c r="S165" i="24"/>
  <c r="S215" i="24"/>
  <c r="S265" i="24"/>
  <c r="T265" i="24"/>
  <c r="S314" i="24"/>
  <c r="T314" i="24"/>
  <c r="S357" i="24"/>
  <c r="T357" i="24"/>
  <c r="S378" i="24"/>
  <c r="T378" i="24"/>
  <c r="S399" i="24"/>
  <c r="S442" i="24"/>
  <c r="T442" i="24"/>
  <c r="S463" i="24"/>
  <c r="T463" i="24"/>
  <c r="S493" i="24"/>
  <c r="S521" i="24"/>
  <c r="S542" i="24"/>
  <c r="S570" i="24"/>
  <c r="T570" i="24"/>
  <c r="S599" i="24"/>
  <c r="S649" i="24"/>
  <c r="S670" i="24"/>
  <c r="S27" i="24"/>
  <c r="S48" i="24"/>
  <c r="T48" i="24"/>
  <c r="S91" i="24"/>
  <c r="S120" i="24"/>
  <c r="T120" i="24"/>
  <c r="S147" i="24"/>
  <c r="T147" i="24"/>
  <c r="S162" i="24"/>
  <c r="T162" i="24"/>
  <c r="S175" i="24"/>
  <c r="T175" i="24"/>
  <c r="S190" i="24"/>
  <c r="T190" i="24"/>
  <c r="S205" i="24"/>
  <c r="T205" i="24"/>
  <c r="S226" i="24"/>
  <c r="T226" i="24"/>
  <c r="S247" i="24"/>
  <c r="T247" i="24"/>
  <c r="S275" i="24"/>
  <c r="T275" i="24"/>
  <c r="S311" i="24"/>
  <c r="S333" i="24"/>
  <c r="T333" i="24"/>
  <c r="S361" i="24"/>
  <c r="T361" i="24"/>
  <c r="S410" i="24"/>
  <c r="T410" i="24"/>
  <c r="S439" i="24"/>
  <c r="T439" i="24"/>
  <c r="S461" i="24"/>
  <c r="S489" i="24"/>
  <c r="S510" i="24"/>
  <c r="T510" i="24"/>
  <c r="S538" i="24"/>
  <c r="T538" i="24"/>
  <c r="S559" i="24"/>
  <c r="T559" i="24"/>
  <c r="S581" i="24"/>
  <c r="T581" i="24"/>
  <c r="S610" i="24"/>
  <c r="S638" i="24"/>
  <c r="T638" i="24"/>
  <c r="S674" i="24"/>
  <c r="T674" i="24"/>
  <c r="S690" i="24"/>
  <c r="T690" i="24"/>
  <c r="S722" i="24"/>
  <c r="T722" i="24"/>
  <c r="S738" i="24"/>
  <c r="T738" i="24"/>
  <c r="S69" i="24"/>
  <c r="T69" i="24"/>
  <c r="S128" i="24"/>
  <c r="S204" i="24"/>
  <c r="T204" i="24"/>
  <c r="S280" i="24"/>
  <c r="S368" i="24"/>
  <c r="T368" i="24"/>
  <c r="S452" i="24"/>
  <c r="S564" i="24"/>
  <c r="T564" i="24"/>
  <c r="S620" i="24"/>
  <c r="S34" i="24"/>
  <c r="T34" i="24"/>
  <c r="S129" i="24"/>
  <c r="T129" i="24"/>
  <c r="S230" i="24"/>
  <c r="T230" i="24"/>
  <c r="S305" i="24"/>
  <c r="T305" i="24"/>
  <c r="S411" i="24"/>
  <c r="T411" i="24"/>
  <c r="S481" i="24"/>
  <c r="T481" i="24"/>
  <c r="S561" i="24"/>
  <c r="T561" i="24"/>
  <c r="S641" i="24"/>
  <c r="T641" i="24"/>
  <c r="S709" i="24"/>
  <c r="T709" i="24"/>
  <c r="S761" i="24"/>
  <c r="T761" i="24"/>
  <c r="S817" i="24"/>
  <c r="T817" i="24"/>
  <c r="S857" i="24"/>
  <c r="T857" i="24"/>
  <c r="S885" i="24"/>
  <c r="T885" i="24"/>
  <c r="S52" i="24"/>
  <c r="T52" i="24"/>
  <c r="S116" i="24"/>
  <c r="T116" i="24"/>
  <c r="S179" i="24"/>
  <c r="T179" i="24"/>
  <c r="S243" i="24"/>
  <c r="T243" i="24"/>
  <c r="S335" i="24"/>
  <c r="S365" i="24"/>
  <c r="T365" i="24"/>
  <c r="S429" i="24"/>
  <c r="T429" i="24"/>
  <c r="S485" i="24"/>
  <c r="T485" i="24"/>
  <c r="S527" i="24"/>
  <c r="T527" i="24"/>
  <c r="S557" i="24"/>
  <c r="T557" i="24"/>
  <c r="S591" i="24"/>
  <c r="T591" i="24"/>
  <c r="S627" i="24"/>
  <c r="T627" i="24"/>
  <c r="S20" i="24"/>
  <c r="T20" i="24"/>
  <c r="S78" i="24"/>
  <c r="T78" i="24"/>
  <c r="S112" i="24"/>
  <c r="S169" i="24"/>
  <c r="T169" i="24"/>
  <c r="S233" i="24"/>
  <c r="T233" i="24"/>
  <c r="S269" i="24"/>
  <c r="T269" i="24"/>
  <c r="S297" i="24"/>
  <c r="T297" i="24"/>
  <c r="S354" i="24"/>
  <c r="T354" i="24"/>
  <c r="S389" i="24"/>
  <c r="T389" i="24"/>
  <c r="S425" i="24"/>
  <c r="T425" i="24"/>
  <c r="S453" i="24"/>
  <c r="T453" i="24"/>
  <c r="S495" i="24"/>
  <c r="T495" i="24"/>
  <c r="S525" i="24"/>
  <c r="T525" i="24"/>
  <c r="S553" i="24"/>
  <c r="S589" i="24"/>
  <c r="S623" i="24"/>
  <c r="T623" i="24"/>
  <c r="S653" i="24"/>
  <c r="S679" i="24"/>
  <c r="T679" i="24"/>
  <c r="S695" i="24"/>
  <c r="T695" i="24"/>
  <c r="S716" i="24"/>
  <c r="T716" i="24"/>
  <c r="S743" i="24"/>
  <c r="T743" i="24"/>
  <c r="S764" i="24"/>
  <c r="T764" i="24"/>
  <c r="S786" i="24"/>
  <c r="S807" i="24"/>
  <c r="T807" i="24"/>
  <c r="S828" i="24"/>
  <c r="T828" i="24"/>
  <c r="S850" i="24"/>
  <c r="T850" i="24"/>
  <c r="S866" i="24"/>
  <c r="T866" i="24"/>
  <c r="S887" i="24"/>
  <c r="T887" i="24"/>
  <c r="S903" i="24"/>
  <c r="S919" i="24"/>
  <c r="T919" i="24"/>
  <c r="S940" i="24"/>
  <c r="T940" i="24"/>
  <c r="S939" i="24"/>
  <c r="T939" i="24"/>
  <c r="S918" i="24"/>
  <c r="T918" i="24"/>
  <c r="S875" i="24"/>
  <c r="T875" i="24"/>
  <c r="S847" i="24"/>
  <c r="T847" i="24"/>
  <c r="S819" i="24"/>
  <c r="T819" i="24"/>
  <c r="S790" i="24"/>
  <c r="T790" i="24"/>
  <c r="S768" i="24"/>
  <c r="T768" i="24"/>
  <c r="S747" i="24"/>
  <c r="S719" i="24"/>
  <c r="T719" i="24"/>
  <c r="S698" i="24"/>
  <c r="S665" i="24"/>
  <c r="T665" i="24"/>
  <c r="S607" i="24"/>
  <c r="T607" i="24"/>
  <c r="S565" i="24"/>
  <c r="T565" i="24"/>
  <c r="S509" i="24"/>
  <c r="T509" i="24"/>
  <c r="S409" i="24"/>
  <c r="T409" i="24"/>
  <c r="S366" i="24"/>
  <c r="S309" i="24"/>
  <c r="S266" i="24"/>
  <c r="S195" i="24"/>
  <c r="T195" i="24"/>
  <c r="S138" i="24"/>
  <c r="T138" i="24"/>
  <c r="S83" i="24"/>
  <c r="T83" i="24"/>
  <c r="S40" i="24"/>
  <c r="T40" i="24"/>
  <c r="S923" i="24"/>
  <c r="S895" i="24"/>
  <c r="T895" i="24"/>
  <c r="S867" i="24"/>
  <c r="T867" i="24"/>
  <c r="S838" i="24"/>
  <c r="T838" i="24"/>
  <c r="S816" i="24"/>
  <c r="T816" i="24"/>
  <c r="S795" i="24"/>
  <c r="T795" i="24"/>
  <c r="S767" i="24"/>
  <c r="S746" i="24"/>
  <c r="T746" i="24"/>
  <c r="S718" i="24"/>
  <c r="T718" i="24"/>
  <c r="S696" i="24"/>
  <c r="T696" i="24"/>
  <c r="S661" i="24"/>
  <c r="T661" i="24"/>
  <c r="S605" i="24"/>
  <c r="T605" i="24"/>
  <c r="S547" i="24"/>
  <c r="T547" i="24"/>
  <c r="S490" i="24"/>
  <c r="S434" i="24"/>
  <c r="S391" i="24"/>
  <c r="T391" i="24"/>
  <c r="S306" i="24"/>
  <c r="T306" i="24"/>
  <c r="S249" i="24"/>
  <c r="T249" i="24"/>
  <c r="S191" i="24"/>
  <c r="T191" i="24"/>
  <c r="S135" i="24"/>
  <c r="T135" i="24"/>
  <c r="S79" i="24"/>
  <c r="T79" i="24"/>
  <c r="S36" i="24"/>
  <c r="T36" i="24"/>
  <c r="S922" i="24"/>
  <c r="T922" i="24"/>
  <c r="S900" i="24"/>
  <c r="T900" i="24"/>
  <c r="S872" i="24"/>
  <c r="T872" i="24"/>
  <c r="S851" i="24"/>
  <c r="T851" i="24"/>
  <c r="S822" i="24"/>
  <c r="T822" i="24"/>
  <c r="S794" i="24"/>
  <c r="T794" i="24"/>
  <c r="S766" i="24"/>
  <c r="T766" i="24"/>
  <c r="S736" i="24"/>
  <c r="T736" i="24"/>
  <c r="S715" i="24"/>
  <c r="T715" i="24"/>
  <c r="S687" i="24"/>
  <c r="S643" i="24"/>
  <c r="S601" i="24"/>
  <c r="S543" i="24"/>
  <c r="T543" i="24"/>
  <c r="S458" i="24"/>
  <c r="T458" i="24"/>
  <c r="S402" i="24"/>
  <c r="T402" i="24"/>
  <c r="S345" i="24"/>
  <c r="T345" i="24"/>
  <c r="S302" i="24"/>
  <c r="T302" i="24"/>
  <c r="S259" i="24"/>
  <c r="T259" i="24"/>
  <c r="S104" i="24"/>
  <c r="T104" i="24"/>
  <c r="S47" i="24"/>
  <c r="T47" i="24"/>
  <c r="S4" i="24"/>
  <c r="S927" i="24"/>
  <c r="T927" i="24"/>
  <c r="S899" i="24"/>
  <c r="T899" i="24"/>
  <c r="S863" i="24"/>
  <c r="T863" i="24"/>
  <c r="S814" i="24"/>
  <c r="T814" i="24"/>
  <c r="S792" i="24"/>
  <c r="T792" i="24"/>
  <c r="S763" i="24"/>
  <c r="T763" i="24"/>
  <c r="S735" i="24"/>
  <c r="S714" i="24"/>
  <c r="T714" i="24"/>
  <c r="S686" i="24"/>
  <c r="S654" i="24"/>
  <c r="T654" i="24"/>
  <c r="S611" i="24"/>
  <c r="S511" i="24"/>
  <c r="T511" i="24"/>
  <c r="S469" i="24"/>
  <c r="T469" i="24"/>
  <c r="S426" i="24"/>
  <c r="T426" i="24"/>
  <c r="S398" i="24"/>
  <c r="T398" i="24"/>
  <c r="S355" i="24"/>
  <c r="S255" i="24"/>
  <c r="T255" i="24"/>
  <c r="S199" i="24"/>
  <c r="T199" i="24"/>
  <c r="S77" i="24"/>
  <c r="T77" i="24"/>
  <c r="S176" i="24"/>
  <c r="S260" i="24"/>
  <c r="T260" i="24"/>
  <c r="S384" i="24"/>
  <c r="T384" i="24"/>
  <c r="S512" i="24"/>
  <c r="T512" i="24"/>
  <c r="S616" i="24"/>
  <c r="T616" i="24"/>
  <c r="S66" i="24"/>
  <c r="T66" i="24"/>
  <c r="S166" i="24"/>
  <c r="T166" i="24"/>
  <c r="S299" i="24"/>
  <c r="S433" i="24"/>
  <c r="S534" i="24"/>
  <c r="S619" i="24"/>
  <c r="T619" i="24"/>
  <c r="S721" i="24"/>
  <c r="T721" i="24"/>
  <c r="S789" i="24"/>
  <c r="T789" i="24"/>
  <c r="S845" i="24"/>
  <c r="T845" i="24"/>
  <c r="S901" i="24"/>
  <c r="T901" i="24"/>
  <c r="S945" i="24"/>
  <c r="S102" i="24"/>
  <c r="T102" i="24"/>
  <c r="S271" i="24"/>
  <c r="T271" i="24"/>
  <c r="S329" i="24"/>
  <c r="S371" i="24"/>
  <c r="T371" i="24"/>
  <c r="S414" i="24"/>
  <c r="T414" i="24"/>
  <c r="S450" i="24"/>
  <c r="S499" i="24"/>
  <c r="S585" i="24"/>
  <c r="T585" i="24"/>
  <c r="S634" i="24"/>
  <c r="T634" i="24"/>
  <c r="S6" i="24"/>
  <c r="T6" i="24"/>
  <c r="S42" i="24"/>
  <c r="T42" i="24"/>
  <c r="S84" i="24"/>
  <c r="S133" i="24"/>
  <c r="S218" i="24"/>
  <c r="T218" i="24"/>
  <c r="S261" i="24"/>
  <c r="T261" i="24"/>
  <c r="S339" i="24"/>
  <c r="S382" i="24"/>
  <c r="T382" i="24"/>
  <c r="S431" i="24"/>
  <c r="T431" i="24"/>
  <c r="S474" i="24"/>
  <c r="T474" i="24"/>
  <c r="S517" i="24"/>
  <c r="T517" i="24"/>
  <c r="S567" i="24"/>
  <c r="T567" i="24"/>
  <c r="S602" i="24"/>
  <c r="S645" i="24"/>
  <c r="T645" i="24"/>
  <c r="S706" i="24"/>
  <c r="T706" i="24"/>
  <c r="S770" i="24"/>
  <c r="S796" i="24"/>
  <c r="T796" i="24"/>
  <c r="S823" i="24"/>
  <c r="T823" i="24"/>
  <c r="S876" i="24"/>
  <c r="T876" i="24"/>
  <c r="S898" i="24"/>
  <c r="S924" i="24"/>
  <c r="S946" i="24"/>
  <c r="S926" i="24"/>
  <c r="T926" i="24"/>
  <c r="S890" i="24"/>
  <c r="T890" i="24"/>
  <c r="S862" i="24"/>
  <c r="S826" i="24"/>
  <c r="T826" i="24"/>
  <c r="S726" i="24"/>
  <c r="T726" i="24"/>
  <c r="S691" i="24"/>
  <c r="S637" i="24"/>
  <c r="T637" i="24"/>
  <c r="S579" i="24"/>
  <c r="T579" i="24"/>
  <c r="S494" i="24"/>
  <c r="T494" i="24"/>
  <c r="S437" i="24"/>
  <c r="T437" i="24"/>
  <c r="S381" i="24"/>
  <c r="T381" i="24"/>
  <c r="S295" i="24"/>
  <c r="S210" i="24"/>
  <c r="T210" i="24"/>
  <c r="S125" i="24"/>
  <c r="T125" i="24"/>
  <c r="S68" i="24"/>
  <c r="T68" i="24"/>
  <c r="S944" i="24"/>
  <c r="T944" i="24"/>
  <c r="S916" i="24"/>
  <c r="T916" i="24"/>
  <c r="S880" i="24"/>
  <c r="T880" i="24"/>
  <c r="S846" i="24"/>
  <c r="T846" i="24"/>
  <c r="S810" i="24"/>
  <c r="T810" i="24"/>
  <c r="S782" i="24"/>
  <c r="S710" i="24"/>
  <c r="S682" i="24"/>
  <c r="T682" i="24"/>
  <c r="S618" i="24"/>
  <c r="T618" i="24"/>
  <c r="S533" i="24"/>
  <c r="T533" i="24"/>
  <c r="S462" i="24"/>
  <c r="T462" i="24"/>
  <c r="S334" i="24"/>
  <c r="T334" i="24"/>
  <c r="S277" i="24"/>
  <c r="T277" i="24"/>
  <c r="S206" i="24"/>
  <c r="T206" i="24"/>
  <c r="S121" i="24"/>
  <c r="S8" i="24"/>
  <c r="T8" i="24"/>
  <c r="S886" i="24"/>
  <c r="T886" i="24"/>
  <c r="S858" i="24"/>
  <c r="T858" i="24"/>
  <c r="S815" i="24"/>
  <c r="T815" i="24"/>
  <c r="S779" i="24"/>
  <c r="S744" i="24"/>
  <c r="T744" i="24"/>
  <c r="S708" i="24"/>
  <c r="T708" i="24"/>
  <c r="S671" i="24"/>
  <c r="T671" i="24"/>
  <c r="S615" i="24"/>
  <c r="T615" i="24"/>
  <c r="S487" i="24"/>
  <c r="T487" i="24"/>
  <c r="S415" i="24"/>
  <c r="S330" i="24"/>
  <c r="T330" i="24"/>
  <c r="S274" i="24"/>
  <c r="T274" i="24"/>
  <c r="S217" i="24"/>
  <c r="T217" i="24"/>
  <c r="S146" i="24"/>
  <c r="T146" i="24"/>
  <c r="S75" i="24"/>
  <c r="T75" i="24"/>
  <c r="S19" i="24"/>
  <c r="T19" i="24"/>
  <c r="S920" i="24"/>
  <c r="T920" i="24"/>
  <c r="S891" i="24"/>
  <c r="T891" i="24"/>
  <c r="S835" i="24"/>
  <c r="S799" i="24"/>
  <c r="T799" i="24"/>
  <c r="S771" i="24"/>
  <c r="T771" i="24"/>
  <c r="S699" i="24"/>
  <c r="T699" i="24"/>
  <c r="S669" i="24"/>
  <c r="T669" i="24"/>
  <c r="S597" i="24"/>
  <c r="T597" i="24"/>
  <c r="S541" i="24"/>
  <c r="S483" i="24"/>
  <c r="S370" i="24"/>
  <c r="T370" i="24"/>
  <c r="S313" i="24"/>
  <c r="S242" i="24"/>
  <c r="S170" i="24"/>
  <c r="T170" i="24"/>
  <c r="S86" i="24"/>
  <c r="T86" i="24"/>
  <c r="S43" i="24"/>
  <c r="T43" i="24"/>
  <c r="S29" i="24"/>
  <c r="T29" i="24"/>
  <c r="S124" i="24"/>
  <c r="T124" i="24"/>
  <c r="S228" i="24"/>
  <c r="T228" i="24"/>
  <c r="S328" i="24"/>
  <c r="T328" i="24"/>
  <c r="S436" i="24"/>
  <c r="T436" i="24"/>
  <c r="S572" i="24"/>
  <c r="T572" i="24"/>
  <c r="S98" i="24"/>
  <c r="T98" i="24"/>
  <c r="S235" i="24"/>
  <c r="T235" i="24"/>
  <c r="S369" i="24"/>
  <c r="T369" i="24"/>
  <c r="S475" i="24"/>
  <c r="T475" i="24"/>
  <c r="S593" i="24"/>
  <c r="T593" i="24"/>
  <c r="S685" i="24"/>
  <c r="T685" i="24"/>
  <c r="S745" i="24"/>
  <c r="S873" i="24"/>
  <c r="T873" i="24"/>
  <c r="S917" i="24"/>
  <c r="S67" i="24"/>
  <c r="T67" i="24"/>
  <c r="S143" i="24"/>
  <c r="T143" i="24"/>
  <c r="S222" i="24"/>
  <c r="T222" i="24"/>
  <c r="S350" i="24"/>
  <c r="T350" i="24"/>
  <c r="S393" i="24"/>
  <c r="T393" i="24"/>
  <c r="S435" i="24"/>
  <c r="T435" i="24"/>
  <c r="S471" i="24"/>
  <c r="T471" i="24"/>
  <c r="S514" i="24"/>
  <c r="S563" i="24"/>
  <c r="T563" i="24"/>
  <c r="S613" i="24"/>
  <c r="T613" i="24"/>
  <c r="S655" i="24"/>
  <c r="T655" i="24"/>
  <c r="S35" i="24"/>
  <c r="T35" i="24"/>
  <c r="S63" i="24"/>
  <c r="T63" i="24"/>
  <c r="S106" i="24"/>
  <c r="T106" i="24"/>
  <c r="S154" i="24"/>
  <c r="T154" i="24"/>
  <c r="S239" i="24"/>
  <c r="S318" i="24"/>
  <c r="T318" i="24"/>
  <c r="S367" i="24"/>
  <c r="T367" i="24"/>
  <c r="S403" i="24"/>
  <c r="T403" i="24"/>
  <c r="S446" i="24"/>
  <c r="T446" i="24"/>
  <c r="S546" i="24"/>
  <c r="T546" i="24"/>
  <c r="S631" i="24"/>
  <c r="T631" i="24"/>
  <c r="S666" i="24"/>
  <c r="T666" i="24"/>
  <c r="S727" i="24"/>
  <c r="S754" i="24"/>
  <c r="S780" i="24"/>
  <c r="S812" i="24"/>
  <c r="T812" i="24"/>
  <c r="S839" i="24"/>
  <c r="T839" i="24"/>
  <c r="S860" i="24"/>
  <c r="T860" i="24"/>
  <c r="S935" i="24"/>
  <c r="T935" i="24"/>
  <c r="S904" i="24"/>
  <c r="T904" i="24"/>
  <c r="S840" i="24"/>
  <c r="T840" i="24"/>
  <c r="S804" i="24"/>
  <c r="T804" i="24"/>
  <c r="S776" i="24"/>
  <c r="S740" i="24"/>
  <c r="T740" i="24"/>
  <c r="S712" i="24"/>
  <c r="T712" i="24"/>
  <c r="S676" i="24"/>
  <c r="T676" i="24"/>
  <c r="S594" i="24"/>
  <c r="T594" i="24"/>
  <c r="S537" i="24"/>
  <c r="T537" i="24"/>
  <c r="S466" i="24"/>
  <c r="T466" i="24"/>
  <c r="S338" i="24"/>
  <c r="T338" i="24"/>
  <c r="S281" i="24"/>
  <c r="T281" i="24"/>
  <c r="S223" i="24"/>
  <c r="T223" i="24"/>
  <c r="S167" i="24"/>
  <c r="T167" i="24"/>
  <c r="S96" i="24"/>
  <c r="S26" i="24"/>
  <c r="T26" i="24"/>
  <c r="S931" i="24"/>
  <c r="T931" i="24"/>
  <c r="S902" i="24"/>
  <c r="T902" i="24"/>
  <c r="S859" i="24"/>
  <c r="T859" i="24"/>
  <c r="S803" i="24"/>
  <c r="S760" i="24"/>
  <c r="T760" i="24"/>
  <c r="S731" i="24"/>
  <c r="T731" i="24"/>
  <c r="S647" i="24"/>
  <c r="T647" i="24"/>
  <c r="S575" i="24"/>
  <c r="T575" i="24"/>
  <c r="S15" i="24"/>
  <c r="T15" i="24"/>
  <c r="S72" i="24"/>
  <c r="S127" i="24"/>
  <c r="T127" i="24"/>
  <c r="S213" i="24"/>
  <c r="T213" i="24"/>
  <c r="S298" i="24"/>
  <c r="T298" i="24"/>
  <c r="S383" i="24"/>
  <c r="T383" i="24"/>
  <c r="S441" i="24"/>
  <c r="T441" i="24"/>
  <c r="S526" i="24"/>
  <c r="T526" i="24"/>
  <c r="S626" i="24"/>
  <c r="T626" i="24"/>
  <c r="S678" i="24"/>
  <c r="T678" i="24"/>
  <c r="S728" i="24"/>
  <c r="T728" i="24"/>
  <c r="S778" i="24"/>
  <c r="S820" i="24"/>
  <c r="T820" i="24"/>
  <c r="S856" i="24"/>
  <c r="T856" i="24"/>
  <c r="S942" i="24"/>
  <c r="T942" i="24"/>
  <c r="S62" i="24"/>
  <c r="T62" i="24"/>
  <c r="S159" i="24"/>
  <c r="T159" i="24"/>
  <c r="S245" i="24"/>
  <c r="S430" i="24"/>
  <c r="T430" i="24"/>
  <c r="S515" i="24"/>
  <c r="T515" i="24"/>
  <c r="S586" i="24"/>
  <c r="S680" i="24"/>
  <c r="S723" i="24"/>
  <c r="T723" i="24"/>
  <c r="S772" i="24"/>
  <c r="S830" i="24"/>
  <c r="T830" i="24"/>
  <c r="S915" i="24"/>
  <c r="T915" i="24"/>
  <c r="S22" i="24"/>
  <c r="T22" i="24"/>
  <c r="S94" i="24"/>
  <c r="S178" i="24"/>
  <c r="T178" i="24"/>
  <c r="S291" i="24"/>
  <c r="T291" i="24"/>
  <c r="S362" i="24"/>
  <c r="T362" i="24"/>
  <c r="S447" i="24"/>
  <c r="T447" i="24"/>
  <c r="S562" i="24"/>
  <c r="T562" i="24"/>
  <c r="S688" i="24"/>
  <c r="T688" i="24"/>
  <c r="S752" i="24"/>
  <c r="S824" i="24"/>
  <c r="T824" i="24"/>
  <c r="S888" i="24"/>
  <c r="T888" i="24"/>
  <c r="S11" i="24"/>
  <c r="T11" i="24"/>
  <c r="S153" i="24"/>
  <c r="T153" i="24"/>
  <c r="S253" i="24"/>
  <c r="T253" i="24"/>
  <c r="S394" i="24"/>
  <c r="T394" i="24"/>
  <c r="S522" i="24"/>
  <c r="T522" i="24"/>
  <c r="S650" i="24"/>
  <c r="T650" i="24"/>
  <c r="S734" i="24"/>
  <c r="T734" i="24"/>
  <c r="S798" i="24"/>
  <c r="T798" i="24"/>
  <c r="S868" i="24"/>
  <c r="T868" i="24"/>
  <c r="S932" i="24"/>
  <c r="T932" i="24"/>
  <c r="S914" i="24"/>
  <c r="T914" i="24"/>
  <c r="S871" i="24"/>
  <c r="T871" i="24"/>
  <c r="S818" i="24"/>
  <c r="T818" i="24"/>
  <c r="S759" i="24"/>
  <c r="T759" i="24"/>
  <c r="S700" i="24"/>
  <c r="S467" i="24"/>
  <c r="T467" i="24"/>
  <c r="S375" i="24"/>
  <c r="T375" i="24"/>
  <c r="S290" i="24"/>
  <c r="T290" i="24"/>
  <c r="S211" i="24"/>
  <c r="T211" i="24"/>
  <c r="S70" i="24"/>
  <c r="T70" i="24"/>
  <c r="S663" i="24"/>
  <c r="S578" i="24"/>
  <c r="T578" i="24"/>
  <c r="S478" i="24"/>
  <c r="T478" i="24"/>
  <c r="S407" i="24"/>
  <c r="S322" i="24"/>
  <c r="T322" i="24"/>
  <c r="S158" i="24"/>
  <c r="S941" i="24"/>
  <c r="T941" i="24"/>
  <c r="S829" i="24"/>
  <c r="T829" i="24"/>
  <c r="S705" i="24"/>
  <c r="T705" i="24"/>
  <c r="S502" i="24"/>
  <c r="T502" i="24"/>
  <c r="S273" i="24"/>
  <c r="T273" i="24"/>
  <c r="S28" i="24"/>
  <c r="T28" i="24"/>
  <c r="S488" i="24"/>
  <c r="S248" i="24"/>
  <c r="S45" i="24"/>
  <c r="T45" i="24"/>
  <c r="S58" i="24"/>
  <c r="T58" i="24"/>
  <c r="S100" i="24"/>
  <c r="T100" i="24"/>
  <c r="S157" i="24"/>
  <c r="T157" i="24"/>
  <c r="S270" i="24"/>
  <c r="T270" i="24"/>
  <c r="S341" i="24"/>
  <c r="T341" i="24"/>
  <c r="S413" i="24"/>
  <c r="T413" i="24"/>
  <c r="S498" i="24"/>
  <c r="T498" i="24"/>
  <c r="S569" i="24"/>
  <c r="T569" i="24"/>
  <c r="S707" i="24"/>
  <c r="T707" i="24"/>
  <c r="S750" i="24"/>
  <c r="T750" i="24"/>
  <c r="S842" i="24"/>
  <c r="T842" i="24"/>
  <c r="S878" i="24"/>
  <c r="T878" i="24"/>
  <c r="S912" i="24"/>
  <c r="S32" i="24"/>
  <c r="T32" i="24"/>
  <c r="S118" i="24"/>
  <c r="T118" i="24"/>
  <c r="S189" i="24"/>
  <c r="T189" i="24"/>
  <c r="S287" i="24"/>
  <c r="T287" i="24"/>
  <c r="S373" i="24"/>
  <c r="T373" i="24"/>
  <c r="S473" i="24"/>
  <c r="T473" i="24"/>
  <c r="S558" i="24"/>
  <c r="T558" i="24"/>
  <c r="S629" i="24"/>
  <c r="T629" i="24"/>
  <c r="S702" i="24"/>
  <c r="S751" i="24"/>
  <c r="T751" i="24"/>
  <c r="S800" i="24"/>
  <c r="T800" i="24"/>
  <c r="S843" i="24"/>
  <c r="T843" i="24"/>
  <c r="S894" i="24"/>
  <c r="T894" i="24"/>
  <c r="S936" i="24"/>
  <c r="T936" i="24"/>
  <c r="S51" i="24"/>
  <c r="T51" i="24"/>
  <c r="S149" i="24"/>
  <c r="T149" i="24"/>
  <c r="S234" i="24"/>
  <c r="T234" i="24"/>
  <c r="S319" i="24"/>
  <c r="T319" i="24"/>
  <c r="S405" i="24"/>
  <c r="T405" i="24"/>
  <c r="S505" i="24"/>
  <c r="T505" i="24"/>
  <c r="S633" i="24"/>
  <c r="T633" i="24"/>
  <c r="S724" i="24"/>
  <c r="T724" i="24"/>
  <c r="S788" i="24"/>
  <c r="T788" i="24"/>
  <c r="S852" i="24"/>
  <c r="T852" i="24"/>
  <c r="S323" i="24"/>
  <c r="T323" i="24"/>
  <c r="S451" i="24"/>
  <c r="T451" i="24"/>
  <c r="S704" i="24"/>
  <c r="T704" i="24"/>
  <c r="S762" i="24"/>
  <c r="T762" i="24"/>
  <c r="S832" i="24"/>
  <c r="T832" i="24"/>
  <c r="S896" i="24"/>
  <c r="T896" i="24"/>
  <c r="S892" i="24"/>
  <c r="S844" i="24"/>
  <c r="T844" i="24"/>
  <c r="S791" i="24"/>
  <c r="T791" i="24"/>
  <c r="S732" i="24"/>
  <c r="T732" i="24"/>
  <c r="S595" i="24"/>
  <c r="T595" i="24"/>
  <c r="S503" i="24"/>
  <c r="T503" i="24"/>
  <c r="S418" i="24"/>
  <c r="T418" i="24"/>
  <c r="S325" i="24"/>
  <c r="T325" i="24"/>
  <c r="S254" i="24"/>
  <c r="T254" i="24"/>
  <c r="S183" i="24"/>
  <c r="T183" i="24"/>
  <c r="S126" i="24"/>
  <c r="T126" i="24"/>
  <c r="S621" i="24"/>
  <c r="T621" i="24"/>
  <c r="S535" i="24"/>
  <c r="T535" i="24"/>
  <c r="S250" i="24"/>
  <c r="T250" i="24"/>
  <c r="S95" i="24"/>
  <c r="T95" i="24"/>
  <c r="S881" i="24"/>
  <c r="T881" i="24"/>
  <c r="S781" i="24"/>
  <c r="S614" i="24"/>
  <c r="T614" i="24"/>
  <c r="S390" i="24"/>
  <c r="T390" i="24"/>
  <c r="S150" i="24"/>
  <c r="T150" i="24"/>
  <c r="S596" i="24"/>
  <c r="T596" i="24"/>
  <c r="S360" i="24"/>
  <c r="S148" i="24"/>
  <c r="T148" i="24"/>
  <c r="Q149" i="24"/>
  <c r="R149" i="24"/>
  <c r="Q594" i="24"/>
  <c r="R594" i="24"/>
  <c r="Q290" i="24"/>
  <c r="R290" i="24"/>
  <c r="Q712" i="24"/>
  <c r="R712" i="24"/>
  <c r="Q910" i="24"/>
  <c r="R910" i="24"/>
  <c r="Q333" i="24"/>
  <c r="R333" i="24"/>
  <c r="Q704" i="24"/>
  <c r="R704" i="24"/>
  <c r="Q205" i="24"/>
  <c r="R205" i="24"/>
  <c r="Q659" i="24"/>
  <c r="R659" i="24"/>
  <c r="Q851" i="24"/>
  <c r="R851" i="24"/>
  <c r="Q383" i="24"/>
  <c r="R383" i="24"/>
  <c r="Q75" i="24"/>
  <c r="R75" i="24"/>
  <c r="Q159" i="24"/>
  <c r="R159" i="24"/>
  <c r="Q266" i="24"/>
  <c r="R266" i="24"/>
  <c r="Q351" i="24"/>
  <c r="Q445" i="24"/>
  <c r="R445" i="24"/>
  <c r="Q42" i="24"/>
  <c r="R42" i="24"/>
  <c r="Q154" i="24"/>
  <c r="R154" i="24"/>
  <c r="Q221" i="24"/>
  <c r="R221" i="24"/>
  <c r="Q306" i="24"/>
  <c r="R306" i="24"/>
  <c r="Q410" i="24"/>
  <c r="R410" i="24"/>
  <c r="Q485" i="24"/>
  <c r="R485" i="24"/>
  <c r="Q563" i="24"/>
  <c r="R563" i="24"/>
  <c r="Q627" i="24"/>
  <c r="R627" i="24"/>
  <c r="Q84" i="24"/>
  <c r="R84" i="24"/>
  <c r="Q197" i="24"/>
  <c r="Q335" i="24"/>
  <c r="R335" i="24"/>
  <c r="Q425" i="24"/>
  <c r="R425" i="24"/>
  <c r="Q522" i="24"/>
  <c r="R522" i="24"/>
  <c r="Q645" i="24"/>
  <c r="R645" i="24"/>
  <c r="Q703" i="24"/>
  <c r="R703" i="24"/>
  <c r="Q751" i="24"/>
  <c r="R751" i="24"/>
  <c r="Q875" i="24"/>
  <c r="R875" i="24"/>
  <c r="Q838" i="24"/>
  <c r="R838" i="24"/>
  <c r="Q806" i="24"/>
  <c r="R806" i="24"/>
  <c r="Q759" i="24"/>
  <c r="R759" i="24"/>
  <c r="Q710" i="24"/>
  <c r="R710" i="24"/>
  <c r="Q639" i="24"/>
  <c r="R639" i="24"/>
  <c r="Q565" i="24"/>
  <c r="R565" i="24"/>
  <c r="Q463" i="24"/>
  <c r="R463" i="24"/>
  <c r="Q329" i="24"/>
  <c r="R329" i="24"/>
  <c r="Q178" i="24"/>
  <c r="R178" i="24"/>
  <c r="Q63" i="24"/>
  <c r="R63" i="24"/>
  <c r="Q932" i="24"/>
  <c r="R932" i="24"/>
  <c r="Q906" i="24"/>
  <c r="R906" i="24"/>
  <c r="Q879" i="24"/>
  <c r="R879" i="24"/>
  <c r="Q852" i="24"/>
  <c r="R852" i="24"/>
  <c r="Q831" i="24"/>
  <c r="R831" i="24"/>
  <c r="Q799" i="24"/>
  <c r="R799" i="24"/>
  <c r="Q771" i="24"/>
  <c r="R771" i="24"/>
  <c r="Q736" i="24"/>
  <c r="R736" i="24"/>
  <c r="Q700" i="24"/>
  <c r="Q650" i="24"/>
  <c r="R650" i="24"/>
  <c r="Q586" i="24"/>
  <c r="R586" i="24"/>
  <c r="Q525" i="24"/>
  <c r="R525" i="24"/>
  <c r="Q426" i="24"/>
  <c r="R426" i="24"/>
  <c r="Q357" i="24"/>
  <c r="R357" i="24"/>
  <c r="Q275" i="24"/>
  <c r="R275" i="24"/>
  <c r="Q206" i="24"/>
  <c r="Q141" i="24"/>
  <c r="R141" i="24"/>
  <c r="Q74" i="24"/>
  <c r="R74" i="24"/>
  <c r="Q24" i="24"/>
  <c r="R24" i="24"/>
  <c r="Q13" i="24"/>
  <c r="R13" i="24"/>
  <c r="Q29" i="24"/>
  <c r="Q45" i="24"/>
  <c r="R45" i="24"/>
  <c r="Q61" i="24"/>
  <c r="R61" i="24"/>
  <c r="Q73" i="24"/>
  <c r="Q89" i="24"/>
  <c r="Q101" i="24"/>
  <c r="R101" i="24"/>
  <c r="Q117" i="24"/>
  <c r="R117" i="24"/>
  <c r="Q132" i="24"/>
  <c r="Q148" i="24"/>
  <c r="R148" i="24"/>
  <c r="Q164" i="24"/>
  <c r="Q176" i="24"/>
  <c r="R176" i="24"/>
  <c r="Q192" i="24"/>
  <c r="R192" i="24"/>
  <c r="Q208" i="24"/>
  <c r="R208" i="24"/>
  <c r="Q224" i="24"/>
  <c r="Q240" i="24"/>
  <c r="R240" i="24"/>
  <c r="Q252" i="24"/>
  <c r="R252" i="24"/>
  <c r="Q264" i="24"/>
  <c r="R264" i="24"/>
  <c r="Q280" i="24"/>
  <c r="R280" i="24"/>
  <c r="Q292" i="24"/>
  <c r="R292" i="24"/>
  <c r="Q304" i="24"/>
  <c r="R304" i="24"/>
  <c r="Q316" i="24"/>
  <c r="R316" i="24"/>
  <c r="Q12" i="24"/>
  <c r="R12" i="24"/>
  <c r="Q34" i="24"/>
  <c r="Q50" i="24"/>
  <c r="R50" i="24"/>
  <c r="Q71" i="24"/>
  <c r="R71" i="24"/>
  <c r="Q92" i="24"/>
  <c r="R92" i="24"/>
  <c r="Q114" i="24"/>
  <c r="R114" i="24"/>
  <c r="Q129" i="24"/>
  <c r="Q150" i="24"/>
  <c r="R150" i="24"/>
  <c r="Q182" i="24"/>
  <c r="R182" i="24"/>
  <c r="Q203" i="24"/>
  <c r="Q225" i="24"/>
  <c r="Q246" i="24"/>
  <c r="Q267" i="24"/>
  <c r="R267" i="24"/>
  <c r="Q289" i="24"/>
  <c r="R289" i="24"/>
  <c r="Q310" i="24"/>
  <c r="Q331" i="24"/>
  <c r="R331" i="24"/>
  <c r="Q347" i="24"/>
  <c r="R347" i="24"/>
  <c r="Q363" i="24"/>
  <c r="R363" i="24"/>
  <c r="Q411" i="24"/>
  <c r="R411" i="24"/>
  <c r="Q433" i="24"/>
  <c r="R433" i="24"/>
  <c r="Q454" i="24"/>
  <c r="R454" i="24"/>
  <c r="Q470" i="24"/>
  <c r="R470" i="24"/>
  <c r="Q491" i="24"/>
  <c r="R491" i="24"/>
  <c r="Q513" i="24"/>
  <c r="R513" i="24"/>
  <c r="Q534" i="24"/>
  <c r="R534" i="24"/>
  <c r="Q550" i="24"/>
  <c r="R550" i="24"/>
  <c r="Q571" i="24"/>
  <c r="Q587" i="24"/>
  <c r="Q609" i="24"/>
  <c r="R609" i="24"/>
  <c r="Q625" i="24"/>
  <c r="R625" i="24"/>
  <c r="Q646" i="24"/>
  <c r="R646" i="24"/>
  <c r="Q681" i="24"/>
  <c r="R681" i="24"/>
  <c r="Q697" i="24"/>
  <c r="R697" i="24"/>
  <c r="Q725" i="24"/>
  <c r="R725" i="24"/>
  <c r="Q737" i="24"/>
  <c r="R737" i="24"/>
  <c r="Q749" i="24"/>
  <c r="R749" i="24"/>
  <c r="Q765" i="24"/>
  <c r="R765" i="24"/>
  <c r="Q777" i="24"/>
  <c r="R777" i="24"/>
  <c r="Q817" i="24"/>
  <c r="R817" i="24"/>
  <c r="Q829" i="24"/>
  <c r="Q853" i="24"/>
  <c r="R853" i="24"/>
  <c r="Q869" i="24"/>
  <c r="R869" i="24"/>
  <c r="Q893" i="24"/>
  <c r="Q909" i="24"/>
  <c r="R909" i="24"/>
  <c r="Q925" i="24"/>
  <c r="R925" i="24"/>
  <c r="Q672" i="24"/>
  <c r="R672" i="24"/>
  <c r="Q656" i="24"/>
  <c r="R656" i="24"/>
  <c r="Q640" i="24"/>
  <c r="R640" i="24"/>
  <c r="Q624" i="24"/>
  <c r="R624" i="24"/>
  <c r="Q608" i="24"/>
  <c r="R608" i="24"/>
  <c r="Q592" i="24"/>
  <c r="R592" i="24"/>
  <c r="Q576" i="24"/>
  <c r="R576" i="24"/>
  <c r="Q560" i="24"/>
  <c r="R560" i="24"/>
  <c r="Q544" i="24"/>
  <c r="R544" i="24"/>
  <c r="Q528" i="24"/>
  <c r="R528" i="24"/>
  <c r="Q516" i="24"/>
  <c r="Q504" i="24"/>
  <c r="R504" i="24"/>
  <c r="Q488" i="24"/>
  <c r="R488" i="24"/>
  <c r="Q476" i="24"/>
  <c r="R476" i="24"/>
  <c r="Q464" i="24"/>
  <c r="R464" i="24"/>
  <c r="Q452" i="24"/>
  <c r="R452" i="24"/>
  <c r="Q440" i="24"/>
  <c r="R440" i="24"/>
  <c r="Q428" i="24"/>
  <c r="R428" i="24"/>
  <c r="Q416" i="24"/>
  <c r="R416" i="24"/>
  <c r="Q400" i="24"/>
  <c r="R400" i="24"/>
  <c r="Q384" i="24"/>
  <c r="R384" i="24"/>
  <c r="Q368" i="24"/>
  <c r="R368" i="24"/>
  <c r="Q352" i="24"/>
  <c r="R352" i="24"/>
  <c r="Q336" i="24"/>
  <c r="R336" i="24"/>
  <c r="Q320" i="24"/>
  <c r="R320" i="24"/>
  <c r="Q308" i="24"/>
  <c r="R308" i="24"/>
  <c r="Q288" i="24"/>
  <c r="Q272" i="24"/>
  <c r="R272" i="24"/>
  <c r="Q256" i="24"/>
  <c r="Q236" i="24"/>
  <c r="R236" i="24"/>
  <c r="Q216" i="24"/>
  <c r="R216" i="24"/>
  <c r="Q196" i="24"/>
  <c r="R196" i="24"/>
  <c r="Q172" i="24"/>
  <c r="R172" i="24"/>
  <c r="Q156" i="24"/>
  <c r="Q136" i="24"/>
  <c r="R136" i="24"/>
  <c r="Q113" i="24"/>
  <c r="R113" i="24"/>
  <c r="Q93" i="24"/>
  <c r="R93" i="24"/>
  <c r="Q77" i="24"/>
  <c r="R77" i="24"/>
  <c r="Q57" i="24"/>
  <c r="Q37" i="24"/>
  <c r="R37" i="24"/>
  <c r="Q17" i="24"/>
  <c r="R17" i="24"/>
  <c r="Q38" i="24"/>
  <c r="R38" i="24"/>
  <c r="Q106" i="24"/>
  <c r="R106" i="24"/>
  <c r="Q190" i="24"/>
  <c r="R190" i="24"/>
  <c r="Q307" i="24"/>
  <c r="R307" i="24"/>
  <c r="Q407" i="24"/>
  <c r="R407" i="24"/>
  <c r="Q493" i="24"/>
  <c r="R493" i="24"/>
  <c r="Q601" i="24"/>
  <c r="Q679" i="24"/>
  <c r="R679" i="24"/>
  <c r="Q728" i="24"/>
  <c r="R728" i="24"/>
  <c r="Q778" i="24"/>
  <c r="R778" i="24"/>
  <c r="Q815" i="24"/>
  <c r="R815" i="24"/>
  <c r="Q847" i="24"/>
  <c r="R847" i="24"/>
  <c r="Q890" i="24"/>
  <c r="R890" i="24"/>
  <c r="Q916" i="24"/>
  <c r="R916" i="24"/>
  <c r="Q227" i="24"/>
  <c r="R227" i="24"/>
  <c r="Q397" i="24"/>
  <c r="R397" i="24"/>
  <c r="Q538" i="24"/>
  <c r="R538" i="24"/>
  <c r="Q674" i="24"/>
  <c r="R674" i="24"/>
  <c r="Q731" i="24"/>
  <c r="R731" i="24"/>
  <c r="Q795" i="24"/>
  <c r="R795" i="24"/>
  <c r="Q843" i="24"/>
  <c r="R843" i="24"/>
  <c r="Q907" i="24"/>
  <c r="Q756" i="24"/>
  <c r="R756" i="24"/>
  <c r="Q687" i="24"/>
  <c r="R687" i="24"/>
  <c r="Q579" i="24"/>
  <c r="R579" i="24"/>
  <c r="Q450" i="24"/>
  <c r="R450" i="24"/>
  <c r="Q285" i="24"/>
  <c r="R285" i="24"/>
  <c r="Q133" i="24"/>
  <c r="R133" i="24"/>
  <c r="Q655" i="24"/>
  <c r="R655" i="24"/>
  <c r="Q557" i="24"/>
  <c r="Q439" i="24"/>
  <c r="Q343" i="24"/>
  <c r="R343" i="24"/>
  <c r="Q211" i="24"/>
  <c r="R211" i="24"/>
  <c r="Q107" i="24"/>
  <c r="R107" i="24"/>
  <c r="Q458" i="24"/>
  <c r="R458" i="24"/>
  <c r="Q323" i="24"/>
  <c r="R323" i="24"/>
  <c r="Q217" i="24"/>
  <c r="Q90" i="24"/>
  <c r="R90" i="24"/>
  <c r="Q802" i="24"/>
  <c r="R802" i="24"/>
  <c r="Q819" i="24"/>
  <c r="R819" i="24"/>
  <c r="Q270" i="24"/>
  <c r="R270" i="24"/>
  <c r="Q690" i="24"/>
  <c r="R690" i="24"/>
  <c r="Q64" i="24"/>
  <c r="R64" i="24"/>
  <c r="Q770" i="24"/>
  <c r="R770" i="24"/>
  <c r="Q16" i="24"/>
  <c r="R16" i="24"/>
  <c r="Q318" i="24"/>
  <c r="R318" i="24"/>
  <c r="G7" i="1"/>
  <c r="Q940" i="24"/>
  <c r="R940" i="24"/>
  <c r="Q483" i="24"/>
  <c r="R483" i="24"/>
  <c r="Q898" i="24"/>
  <c r="R898" i="24"/>
  <c r="Q892" i="24"/>
  <c r="Q282" i="24"/>
  <c r="R282" i="24"/>
  <c r="Q350" i="24"/>
  <c r="R350" i="24"/>
  <c r="Q254" i="24"/>
  <c r="R254" i="24"/>
  <c r="Q389" i="24"/>
  <c r="R389" i="24"/>
  <c r="Q622" i="24"/>
  <c r="R622" i="24"/>
  <c r="Q803" i="24"/>
  <c r="R803" i="24"/>
  <c r="Q878" i="24"/>
  <c r="R878" i="24"/>
  <c r="Q931" i="24"/>
  <c r="R931" i="24"/>
  <c r="Q233" i="24"/>
  <c r="R233" i="24"/>
  <c r="Q469" i="24"/>
  <c r="R469" i="24"/>
  <c r="Q631" i="24"/>
  <c r="R631" i="24"/>
  <c r="Q732" i="24"/>
  <c r="R732" i="24"/>
  <c r="Q818" i="24"/>
  <c r="Q67" i="24"/>
  <c r="R67" i="24"/>
  <c r="Q339" i="24"/>
  <c r="R339" i="24"/>
  <c r="Q533" i="24"/>
  <c r="R533" i="24"/>
  <c r="Q691" i="24"/>
  <c r="R691" i="24"/>
  <c r="Q798" i="24"/>
  <c r="R798" i="24"/>
  <c r="Q883" i="24"/>
  <c r="Q754" i="24"/>
  <c r="R754" i="24"/>
  <c r="Q4" i="24"/>
  <c r="R4" i="24"/>
  <c r="Q47" i="24"/>
  <c r="Q83" i="24"/>
  <c r="R83" i="24"/>
  <c r="Q111" i="24"/>
  <c r="R111" i="24"/>
  <c r="Q153" i="24"/>
  <c r="R153" i="24"/>
  <c r="Q181" i="24"/>
  <c r="R181" i="24"/>
  <c r="Q223" i="24"/>
  <c r="Q253" i="24"/>
  <c r="R253" i="24"/>
  <c r="Q295" i="24"/>
  <c r="R295" i="24"/>
  <c r="Q338" i="24"/>
  <c r="R338" i="24"/>
  <c r="Q366" i="24"/>
  <c r="Q402" i="24"/>
  <c r="R402" i="24"/>
  <c r="Q437" i="24"/>
  <c r="R437" i="24"/>
  <c r="Q479" i="24"/>
  <c r="R479" i="24"/>
  <c r="Q14" i="24"/>
  <c r="R14" i="24"/>
  <c r="Q51" i="24"/>
  <c r="R51" i="24"/>
  <c r="Q99" i="24"/>
  <c r="R99" i="24"/>
  <c r="Q135" i="24"/>
  <c r="R135" i="24"/>
  <c r="Q163" i="24"/>
  <c r="R163" i="24"/>
  <c r="Q201" i="24"/>
  <c r="R201" i="24"/>
  <c r="Q239" i="24"/>
  <c r="R239" i="24"/>
  <c r="Q277" i="24"/>
  <c r="Q314" i="24"/>
  <c r="Q354" i="24"/>
  <c r="R354" i="24"/>
  <c r="Q391" i="24"/>
  <c r="R391" i="24"/>
  <c r="Q419" i="24"/>
  <c r="R419" i="24"/>
  <c r="Q457" i="24"/>
  <c r="R457" i="24"/>
  <c r="Q495" i="24"/>
  <c r="R495" i="24"/>
  <c r="Q521" i="24"/>
  <c r="R521" i="24"/>
  <c r="Q542" i="24"/>
  <c r="R542" i="24"/>
  <c r="Q585" i="24"/>
  <c r="R585" i="24"/>
  <c r="Q613" i="24"/>
  <c r="R613" i="24"/>
  <c r="Q642" i="24"/>
  <c r="R642" i="24"/>
  <c r="Q20" i="24"/>
  <c r="R20" i="24"/>
  <c r="Q72" i="24"/>
  <c r="R72" i="24"/>
  <c r="Q121" i="24"/>
  <c r="Q170" i="24"/>
  <c r="R170" i="24"/>
  <c r="Q222" i="24"/>
  <c r="R222" i="24"/>
  <c r="Q271" i="24"/>
  <c r="Q311" i="24"/>
  <c r="R311" i="24"/>
  <c r="Q361" i="24"/>
  <c r="R361" i="24"/>
  <c r="Q435" i="24"/>
  <c r="R435" i="24"/>
  <c r="Q489" i="24"/>
  <c r="Q531" i="24"/>
  <c r="R531" i="24"/>
  <c r="Q569" i="24"/>
  <c r="R569" i="24"/>
  <c r="Q597" i="24"/>
  <c r="R597" i="24"/>
  <c r="Q637" i="24"/>
  <c r="R637" i="24"/>
  <c r="Q663" i="24"/>
  <c r="R663" i="24"/>
  <c r="Q682" i="24"/>
  <c r="R682" i="24"/>
  <c r="Q698" i="24"/>
  <c r="R698" i="24"/>
  <c r="Q719" i="24"/>
  <c r="R719" i="24"/>
  <c r="Q740" i="24"/>
  <c r="R740" i="24"/>
  <c r="Q762" i="24"/>
  <c r="R762" i="24"/>
  <c r="Q939" i="24"/>
  <c r="R939" i="24"/>
  <c r="Q923" i="24"/>
  <c r="Q902" i="24"/>
  <c r="R902" i="24"/>
  <c r="Q880" i="24"/>
  <c r="R880" i="24"/>
  <c r="Q15" i="24"/>
  <c r="R15" i="24"/>
  <c r="Q215" i="24"/>
  <c r="R215" i="24"/>
  <c r="Q418" i="24"/>
  <c r="R418" i="24"/>
  <c r="Q834" i="24"/>
  <c r="R834" i="24"/>
  <c r="Q739" i="24"/>
  <c r="R739" i="24"/>
  <c r="Q151" i="24"/>
  <c r="R151" i="24"/>
  <c r="Q455" i="24"/>
  <c r="R455" i="24"/>
  <c r="Q669" i="24"/>
  <c r="Q792" i="24"/>
  <c r="R792" i="24"/>
  <c r="Q888" i="24"/>
  <c r="R888" i="24"/>
  <c r="Q100" i="24"/>
  <c r="R100" i="24"/>
  <c r="Q367" i="24"/>
  <c r="R367" i="24"/>
  <c r="Q658" i="24"/>
  <c r="R658" i="24"/>
  <c r="Q786" i="24"/>
  <c r="R786" i="24"/>
  <c r="Q36" i="24"/>
  <c r="R36" i="24"/>
  <c r="Q405" i="24"/>
  <c r="R405" i="24"/>
  <c r="Q633" i="24"/>
  <c r="R633" i="24"/>
  <c r="Q787" i="24"/>
  <c r="Q915" i="24"/>
  <c r="Q887" i="24"/>
  <c r="Q115" i="24"/>
  <c r="R115" i="24"/>
  <c r="Q54" i="24"/>
  <c r="R54" i="24"/>
  <c r="Q96" i="24"/>
  <c r="R96" i="24"/>
  <c r="Q138" i="24"/>
  <c r="R138" i="24"/>
  <c r="Q195" i="24"/>
  <c r="R195" i="24"/>
  <c r="Q238" i="24"/>
  <c r="R238" i="24"/>
  <c r="Q287" i="24"/>
  <c r="R287" i="24"/>
  <c r="Q345" i="24"/>
  <c r="R345" i="24"/>
  <c r="Q381" i="24"/>
  <c r="R381" i="24"/>
  <c r="Q430" i="24"/>
  <c r="R430" i="24"/>
  <c r="Q487" i="24"/>
  <c r="R487" i="24"/>
  <c r="Q31" i="24"/>
  <c r="R31" i="24"/>
  <c r="Q88" i="24"/>
  <c r="R88" i="24"/>
  <c r="Q143" i="24"/>
  <c r="R143" i="24"/>
  <c r="Q183" i="24"/>
  <c r="R183" i="24"/>
  <c r="Q229" i="24"/>
  <c r="R229" i="24"/>
  <c r="Q286" i="24"/>
  <c r="R286" i="24"/>
  <c r="Q334" i="24"/>
  <c r="R334" i="24"/>
  <c r="Q382" i="24"/>
  <c r="R382" i="24"/>
  <c r="Q429" i="24"/>
  <c r="R429" i="24"/>
  <c r="Q477" i="24"/>
  <c r="R477" i="24"/>
  <c r="Q514" i="24"/>
  <c r="Q570" i="24"/>
  <c r="R570" i="24"/>
  <c r="Q606" i="24"/>
  <c r="R606" i="24"/>
  <c r="Q649" i="24"/>
  <c r="R649" i="24"/>
  <c r="Q46" i="24"/>
  <c r="R46" i="24"/>
  <c r="Q110" i="24"/>
  <c r="R110" i="24"/>
  <c r="Q185" i="24"/>
  <c r="R185" i="24"/>
  <c r="Q247" i="24"/>
  <c r="R247" i="24"/>
  <c r="Q298" i="24"/>
  <c r="Q413" i="24"/>
  <c r="R413" i="24"/>
  <c r="Q474" i="24"/>
  <c r="R474" i="24"/>
  <c r="Q541" i="24"/>
  <c r="R541" i="24"/>
  <c r="Q589" i="24"/>
  <c r="R589" i="24"/>
  <c r="Q626" i="24"/>
  <c r="R626" i="24"/>
  <c r="Q670" i="24"/>
  <c r="R670" i="24"/>
  <c r="Q692" i="24"/>
  <c r="R692" i="24"/>
  <c r="Q714" i="24"/>
  <c r="R714" i="24"/>
  <c r="Q746" i="24"/>
  <c r="R746" i="24"/>
  <c r="Q772" i="24"/>
  <c r="R772" i="24"/>
  <c r="Q928" i="24"/>
  <c r="R928" i="24"/>
  <c r="Q896" i="24"/>
  <c r="R896" i="24"/>
  <c r="Q870" i="24"/>
  <c r="R870" i="24"/>
  <c r="Q848" i="24"/>
  <c r="Q827" i="24"/>
  <c r="R827" i="24"/>
  <c r="Q811" i="24"/>
  <c r="R811" i="24"/>
  <c r="Q790" i="24"/>
  <c r="R790" i="24"/>
  <c r="Q766" i="24"/>
  <c r="Q744" i="24"/>
  <c r="R744" i="24"/>
  <c r="Q716" i="24"/>
  <c r="R716" i="24"/>
  <c r="Q688" i="24"/>
  <c r="R688" i="24"/>
  <c r="Q653" i="24"/>
  <c r="Q602" i="24"/>
  <c r="R602" i="24"/>
  <c r="Q553" i="24"/>
  <c r="R553" i="24"/>
  <c r="Q498" i="24"/>
  <c r="R498" i="24"/>
  <c r="Q431" i="24"/>
  <c r="R431" i="24"/>
  <c r="Q365" i="24"/>
  <c r="R365" i="24"/>
  <c r="Q293" i="24"/>
  <c r="R293" i="24"/>
  <c r="Q243" i="24"/>
  <c r="R243" i="24"/>
  <c r="Q194" i="24"/>
  <c r="R194" i="24"/>
  <c r="Q142" i="24"/>
  <c r="R142" i="24"/>
  <c r="Q78" i="24"/>
  <c r="R78" i="24"/>
  <c r="Q10" i="24"/>
  <c r="R10" i="24"/>
  <c r="Q768" i="24"/>
  <c r="R768" i="24"/>
  <c r="Q791" i="24"/>
  <c r="Q453" i="24"/>
  <c r="R453" i="24"/>
  <c r="Q120" i="24"/>
  <c r="R120" i="24"/>
  <c r="Q519" i="24"/>
  <c r="R519" i="24"/>
  <c r="Q742" i="24"/>
  <c r="R742" i="24"/>
  <c r="Q867" i="24"/>
  <c r="R867" i="24"/>
  <c r="Q165" i="24"/>
  <c r="R165" i="24"/>
  <c r="Q747" i="24"/>
  <c r="R747" i="24"/>
  <c r="Q102" i="24"/>
  <c r="R102" i="24"/>
  <c r="Q506" i="24"/>
  <c r="R506" i="24"/>
  <c r="Q748" i="24"/>
  <c r="Q926" i="24"/>
  <c r="R926" i="24"/>
  <c r="Q517" i="24"/>
  <c r="R517" i="24"/>
  <c r="Q32" i="24"/>
  <c r="R32" i="24"/>
  <c r="Q104" i="24"/>
  <c r="R104" i="24"/>
  <c r="Q174" i="24"/>
  <c r="R174" i="24"/>
  <c r="Q302" i="24"/>
  <c r="R302" i="24"/>
  <c r="Q359" i="24"/>
  <c r="R359" i="24"/>
  <c r="Q415" i="24"/>
  <c r="R415" i="24"/>
  <c r="Q494" i="24"/>
  <c r="R494" i="24"/>
  <c r="Q70" i="24"/>
  <c r="R70" i="24"/>
  <c r="Q126" i="24"/>
  <c r="R126" i="24"/>
  <c r="Q191" i="24"/>
  <c r="R191" i="24"/>
  <c r="Q258" i="24"/>
  <c r="R258" i="24"/>
  <c r="Q325" i="24"/>
  <c r="R325" i="24"/>
  <c r="Q399" i="24"/>
  <c r="R399" i="24"/>
  <c r="Q447" i="24"/>
  <c r="R447" i="24"/>
  <c r="Q505" i="24"/>
  <c r="Q549" i="24"/>
  <c r="Q591" i="24"/>
  <c r="R591" i="24"/>
  <c r="Q634" i="24"/>
  <c r="R634" i="24"/>
  <c r="Q58" i="24"/>
  <c r="R58" i="24"/>
  <c r="Q147" i="24"/>
  <c r="Q234" i="24"/>
  <c r="R234" i="24"/>
  <c r="Q322" i="24"/>
  <c r="R322" i="24"/>
  <c r="Q386" i="24"/>
  <c r="R386" i="24"/>
  <c r="Q462" i="24"/>
  <c r="R462" i="24"/>
  <c r="Q551" i="24"/>
  <c r="Q607" i="24"/>
  <c r="R607" i="24"/>
  <c r="Q730" i="24"/>
  <c r="R730" i="24"/>
  <c r="Q767" i="24"/>
  <c r="R767" i="24"/>
  <c r="Q918" i="24"/>
  <c r="R918" i="24"/>
  <c r="Q886" i="24"/>
  <c r="R886" i="24"/>
  <c r="Q854" i="24"/>
  <c r="R854" i="24"/>
  <c r="Q800" i="24"/>
  <c r="R800" i="24"/>
  <c r="Q774" i="24"/>
  <c r="R774" i="24"/>
  <c r="Q738" i="24"/>
  <c r="R738" i="24"/>
  <c r="Q702" i="24"/>
  <c r="R702" i="24"/>
  <c r="Q665" i="24"/>
  <c r="R665" i="24"/>
  <c r="Q590" i="24"/>
  <c r="R590" i="24"/>
  <c r="Q526" i="24"/>
  <c r="R526" i="24"/>
  <c r="Q446" i="24"/>
  <c r="R446" i="24"/>
  <c r="Q346" i="24"/>
  <c r="R346" i="24"/>
  <c r="Q263" i="24"/>
  <c r="R263" i="24"/>
  <c r="Q213" i="24"/>
  <c r="R213" i="24"/>
  <c r="Q127" i="24"/>
  <c r="R127" i="24"/>
  <c r="Q43" i="24"/>
  <c r="R43" i="24"/>
  <c r="Q938" i="24"/>
  <c r="R938" i="24"/>
  <c r="Q922" i="24"/>
  <c r="R922" i="24"/>
  <c r="Q900" i="24"/>
  <c r="R900" i="24"/>
  <c r="Q884" i="24"/>
  <c r="R884" i="24"/>
  <c r="Q863" i="24"/>
  <c r="R863" i="24"/>
  <c r="Q826" i="24"/>
  <c r="R826" i="24"/>
  <c r="Q804" i="24"/>
  <c r="R804" i="24"/>
  <c r="Q783" i="24"/>
  <c r="R783" i="24"/>
  <c r="Q764" i="24"/>
  <c r="R764" i="24"/>
  <c r="Q743" i="24"/>
  <c r="R743" i="24"/>
  <c r="Q715" i="24"/>
  <c r="R715" i="24"/>
  <c r="Q694" i="24"/>
  <c r="R694" i="24"/>
  <c r="Q661" i="24"/>
  <c r="R661" i="24"/>
  <c r="Q623" i="24"/>
  <c r="R623" i="24"/>
  <c r="Q547" i="24"/>
  <c r="R547" i="24"/>
  <c r="Q510" i="24"/>
  <c r="R510" i="24"/>
  <c r="Q442" i="24"/>
  <c r="R442" i="24"/>
  <c r="Q393" i="24"/>
  <c r="R393" i="24"/>
  <c r="Q341" i="24"/>
  <c r="R341" i="24"/>
  <c r="Q291" i="24"/>
  <c r="K7" i="1"/>
  <c r="S25" i="24"/>
  <c r="T25" i="24"/>
  <c r="S61" i="24"/>
  <c r="T61" i="24"/>
  <c r="S81" i="24"/>
  <c r="T81" i="24"/>
  <c r="S97" i="24"/>
  <c r="T97" i="24"/>
  <c r="S136" i="24"/>
  <c r="T136" i="24"/>
  <c r="S152" i="24"/>
  <c r="T152" i="24"/>
  <c r="S172" i="24"/>
  <c r="T172" i="24"/>
  <c r="S192" i="24"/>
  <c r="T192" i="24"/>
  <c r="S212" i="24"/>
  <c r="T212" i="24"/>
  <c r="S236" i="24"/>
  <c r="T236" i="24"/>
  <c r="S252" i="24"/>
  <c r="T252" i="24"/>
  <c r="S272" i="24"/>
  <c r="T272" i="24"/>
  <c r="S312" i="24"/>
  <c r="T312" i="24"/>
  <c r="S332" i="24"/>
  <c r="S356" i="24"/>
  <c r="T356" i="24"/>
  <c r="S376" i="24"/>
  <c r="T376" i="24"/>
  <c r="S392" i="24"/>
  <c r="T392" i="24"/>
  <c r="S408" i="24"/>
  <c r="T408" i="24"/>
  <c r="S428" i="24"/>
  <c r="T428" i="24"/>
  <c r="S448" i="24"/>
  <c r="T448" i="24"/>
  <c r="S464" i="24"/>
  <c r="T464" i="24"/>
  <c r="S480" i="24"/>
  <c r="T480" i="24"/>
  <c r="S504" i="24"/>
  <c r="T504" i="24"/>
  <c r="S528" i="24"/>
  <c r="T528" i="24"/>
  <c r="S544" i="24"/>
  <c r="T544" i="24"/>
  <c r="S588" i="24"/>
  <c r="T588" i="24"/>
  <c r="S608" i="24"/>
  <c r="S628" i="24"/>
  <c r="T628" i="24"/>
  <c r="S644" i="24"/>
  <c r="T644" i="24"/>
  <c r="S664" i="24"/>
  <c r="T664" i="24"/>
  <c r="S18" i="24"/>
  <c r="T18" i="24"/>
  <c r="S87" i="24"/>
  <c r="T87" i="24"/>
  <c r="S108" i="24"/>
  <c r="T108" i="24"/>
  <c r="S134" i="24"/>
  <c r="T134" i="24"/>
  <c r="S161" i="24"/>
  <c r="T161" i="24"/>
  <c r="S187" i="24"/>
  <c r="T187" i="24"/>
  <c r="S241" i="24"/>
  <c r="T241" i="24"/>
  <c r="S267" i="24"/>
  <c r="T267" i="24"/>
  <c r="S294" i="24"/>
  <c r="S321" i="24"/>
  <c r="T321" i="24"/>
  <c r="S347" i="24"/>
  <c r="T347" i="24"/>
  <c r="S385" i="24"/>
  <c r="T385" i="24"/>
  <c r="S401" i="24"/>
  <c r="T401" i="24"/>
  <c r="S417" i="24"/>
  <c r="S438" i="24"/>
  <c r="T438" i="24"/>
  <c r="S486" i="24"/>
  <c r="S507" i="24"/>
  <c r="T507" i="24"/>
  <c r="S529" i="24"/>
  <c r="T529" i="24"/>
  <c r="S550" i="24"/>
  <c r="T550" i="24"/>
  <c r="S566" i="24"/>
  <c r="T566" i="24"/>
  <c r="S587" i="24"/>
  <c r="T587" i="24"/>
  <c r="S609" i="24"/>
  <c r="S646" i="24"/>
  <c r="T646" i="24"/>
  <c r="S667" i="24"/>
  <c r="T667" i="24"/>
  <c r="S681" i="24"/>
  <c r="T681" i="24"/>
  <c r="S697" i="24"/>
  <c r="T697" i="24"/>
  <c r="S737" i="24"/>
  <c r="T737" i="24"/>
  <c r="S753" i="24"/>
  <c r="T753" i="24"/>
  <c r="S769" i="24"/>
  <c r="T769" i="24"/>
  <c r="S785" i="24"/>
  <c r="T785" i="24"/>
  <c r="A3" i="26"/>
  <c r="B3" i="26"/>
  <c r="C3" i="26"/>
  <c r="S9" i="24"/>
  <c r="T9" i="24"/>
  <c r="S33" i="24"/>
  <c r="T33" i="24"/>
  <c r="S57" i="24"/>
  <c r="T57" i="24"/>
  <c r="S85" i="24"/>
  <c r="T85" i="24"/>
  <c r="S109" i="24"/>
  <c r="T109" i="24"/>
  <c r="S132" i="24"/>
  <c r="T132" i="24"/>
  <c r="S180" i="24"/>
  <c r="T180" i="24"/>
  <c r="S240" i="24"/>
  <c r="T240" i="24"/>
  <c r="S264" i="24"/>
  <c r="T264" i="24"/>
  <c r="S288" i="24"/>
  <c r="T288" i="24"/>
  <c r="S320" i="24"/>
  <c r="T320" i="24"/>
  <c r="S344" i="24"/>
  <c r="T344" i="24"/>
  <c r="S372" i="24"/>
  <c r="S396" i="24"/>
  <c r="T396" i="24"/>
  <c r="S420" i="24"/>
  <c r="T420" i="24"/>
  <c r="S440" i="24"/>
  <c r="T440" i="24"/>
  <c r="S496" i="24"/>
  <c r="T496" i="24"/>
  <c r="S520" i="24"/>
  <c r="T520" i="24"/>
  <c r="S552" i="24"/>
  <c r="T552" i="24"/>
  <c r="S604" i="24"/>
  <c r="T604" i="24"/>
  <c r="S632" i="24"/>
  <c r="T632" i="24"/>
  <c r="S656" i="24"/>
  <c r="T656" i="24"/>
  <c r="S7" i="24"/>
  <c r="T7" i="24"/>
  <c r="S44" i="24"/>
  <c r="T44" i="24"/>
  <c r="S76" i="24"/>
  <c r="T76" i="24"/>
  <c r="S139" i="24"/>
  <c r="T139" i="24"/>
  <c r="S177" i="24"/>
  <c r="T177" i="24"/>
  <c r="S214" i="24"/>
  <c r="T214" i="24"/>
  <c r="S246" i="24"/>
  <c r="T246" i="24"/>
  <c r="S283" i="24"/>
  <c r="T283" i="24"/>
  <c r="S315" i="24"/>
  <c r="S353" i="24"/>
  <c r="T353" i="24"/>
  <c r="S374" i="24"/>
  <c r="T374" i="24"/>
  <c r="S422" i="24"/>
  <c r="T422" i="24"/>
  <c r="S443" i="24"/>
  <c r="T443" i="24"/>
  <c r="S465" i="24"/>
  <c r="S491" i="24"/>
  <c r="T491" i="24"/>
  <c r="S518" i="24"/>
  <c r="T518" i="24"/>
  <c r="S545" i="24"/>
  <c r="T545" i="24"/>
  <c r="S571" i="24"/>
  <c r="T571" i="24"/>
  <c r="S598" i="24"/>
  <c r="T598" i="24"/>
  <c r="S625" i="24"/>
  <c r="T625" i="24"/>
  <c r="S651" i="24"/>
  <c r="T651" i="24"/>
  <c r="S673" i="24"/>
  <c r="T673" i="24"/>
  <c r="S693" i="24"/>
  <c r="T693" i="24"/>
  <c r="S713" i="24"/>
  <c r="T713" i="24"/>
  <c r="S729" i="24"/>
  <c r="T729" i="24"/>
  <c r="S749" i="24"/>
  <c r="T749" i="24"/>
  <c r="S773" i="24"/>
  <c r="S793" i="24"/>
  <c r="T793" i="24"/>
  <c r="S809" i="24"/>
  <c r="T809" i="24"/>
  <c r="S821" i="24"/>
  <c r="T821" i="24"/>
  <c r="S833" i="24"/>
  <c r="T833" i="24"/>
  <c r="S849" i="24"/>
  <c r="T849" i="24"/>
  <c r="S889" i="24"/>
  <c r="T889" i="24"/>
  <c r="S905" i="24"/>
  <c r="T905" i="24"/>
  <c r="S921" i="24"/>
  <c r="T921" i="24"/>
  <c r="S933" i="24"/>
  <c r="S10" i="24"/>
  <c r="T10" i="24"/>
  <c r="S31" i="24"/>
  <c r="T773" i="24"/>
  <c r="S59" i="24"/>
  <c r="T59" i="24"/>
  <c r="S80" i="24"/>
  <c r="T80" i="24"/>
  <c r="S130" i="24"/>
  <c r="S151" i="24"/>
  <c r="T151" i="24"/>
  <c r="S186" i="24"/>
  <c r="T186" i="24"/>
  <c r="S207" i="24"/>
  <c r="T207" i="24"/>
  <c r="S229" i="24"/>
  <c r="T229" i="24"/>
  <c r="S279" i="24"/>
  <c r="T279" i="24"/>
  <c r="S301" i="24"/>
  <c r="S13" i="24"/>
  <c r="T13" i="24"/>
  <c r="S41" i="24"/>
  <c r="T41" i="24"/>
  <c r="S65" i="24"/>
  <c r="S89" i="24"/>
  <c r="T89" i="24"/>
  <c r="S117" i="24"/>
  <c r="T117" i="24"/>
  <c r="S140" i="24"/>
  <c r="T140" i="24"/>
  <c r="S160" i="24"/>
  <c r="T160" i="24"/>
  <c r="S188" i="24"/>
  <c r="T188" i="24"/>
  <c r="S216" i="24"/>
  <c r="T216" i="24"/>
  <c r="S268" i="24"/>
  <c r="T268" i="24"/>
  <c r="S296" i="24"/>
  <c r="T296" i="24"/>
  <c r="S348" i="24"/>
  <c r="T348" i="24"/>
  <c r="S380" i="24"/>
  <c r="T380" i="24"/>
  <c r="S404" i="24"/>
  <c r="T404" i="24"/>
  <c r="S424" i="24"/>
  <c r="T424" i="24"/>
  <c r="S472" i="24"/>
  <c r="T472" i="24"/>
  <c r="S556" i="24"/>
  <c r="T556" i="24"/>
  <c r="S580" i="24"/>
  <c r="T580" i="24"/>
  <c r="S612" i="24"/>
  <c r="T612" i="24"/>
  <c r="S640" i="24"/>
  <c r="T640" i="24"/>
  <c r="S23" i="24"/>
  <c r="T23" i="24"/>
  <c r="S50" i="24"/>
  <c r="S82" i="24"/>
  <c r="T82" i="24"/>
  <c r="S114" i="24"/>
  <c r="S145" i="24"/>
  <c r="T145" i="24"/>
  <c r="S182" i="24"/>
  <c r="T182" i="24"/>
  <c r="S219" i="24"/>
  <c r="S251" i="24"/>
  <c r="T251" i="24"/>
  <c r="S289" i="24"/>
  <c r="T289" i="24"/>
  <c r="S331" i="24"/>
  <c r="T331" i="24"/>
  <c r="S358" i="24"/>
  <c r="T358" i="24"/>
  <c r="S379" i="24"/>
  <c r="T379" i="24"/>
  <c r="S406" i="24"/>
  <c r="T406" i="24"/>
  <c r="S427" i="24"/>
  <c r="T427" i="24"/>
  <c r="S449" i="24"/>
  <c r="T449" i="24"/>
  <c r="S470" i="24"/>
  <c r="T470" i="24"/>
  <c r="S497" i="24"/>
  <c r="S523" i="24"/>
  <c r="T523" i="24"/>
  <c r="S555" i="24"/>
  <c r="T555" i="24"/>
  <c r="S577" i="24"/>
  <c r="T577" i="24"/>
  <c r="S603" i="24"/>
  <c r="T603" i="24"/>
  <c r="S630" i="24"/>
  <c r="T630" i="24"/>
  <c r="S657" i="24"/>
  <c r="T657" i="24"/>
  <c r="S677" i="24"/>
  <c r="T677" i="24"/>
  <c r="S701" i="24"/>
  <c r="T701" i="24"/>
  <c r="S717" i="24"/>
  <c r="T717" i="24"/>
  <c r="S733" i="24"/>
  <c r="T733" i="24"/>
  <c r="S757" i="24"/>
  <c r="T757" i="24"/>
  <c r="S777" i="24"/>
  <c r="S797" i="24"/>
  <c r="T797" i="24"/>
  <c r="S813" i="24"/>
  <c r="T813" i="24"/>
  <c r="S825" i="24"/>
  <c r="T825" i="24"/>
  <c r="S837" i="24"/>
  <c r="T837" i="24"/>
  <c r="S853" i="24"/>
  <c r="T853" i="24"/>
  <c r="S865" i="24"/>
  <c r="T865" i="24"/>
  <c r="S877" i="24"/>
  <c r="T877" i="24"/>
  <c r="S893" i="24"/>
  <c r="T893" i="24"/>
  <c r="S909" i="24"/>
  <c r="T909" i="24"/>
  <c r="S925" i="24"/>
  <c r="T925" i="24"/>
  <c r="S937" i="24"/>
  <c r="T937" i="24"/>
  <c r="S16" i="24"/>
  <c r="T16" i="24"/>
  <c r="S38" i="24"/>
  <c r="T38" i="24"/>
  <c r="S88" i="24"/>
  <c r="T88" i="24"/>
  <c r="S110" i="24"/>
  <c r="T110" i="24"/>
  <c r="S173" i="24"/>
  <c r="T173" i="24"/>
  <c r="S194" i="24"/>
  <c r="T194" i="24"/>
  <c r="S237" i="24"/>
  <c r="S258" i="24"/>
  <c r="T258" i="24"/>
  <c r="S286" i="24"/>
  <c r="S307" i="24"/>
  <c r="T307" i="24"/>
  <c r="A4" i="26"/>
  <c r="B4" i="26"/>
  <c r="C4" i="26"/>
  <c r="Q876" i="24"/>
  <c r="R876" i="24"/>
  <c r="Q924" i="24"/>
  <c r="R924" i="24"/>
  <c r="Q823" i="24"/>
  <c r="R823" i="24"/>
  <c r="Q48" i="24"/>
  <c r="R48" i="24"/>
  <c r="Q643" i="24"/>
  <c r="R643" i="24"/>
  <c r="Q780" i="24"/>
  <c r="R780" i="24"/>
  <c r="Q935" i="24"/>
  <c r="R935" i="24"/>
  <c r="Q812" i="24"/>
  <c r="R812" i="24"/>
  <c r="Q179" i="24"/>
  <c r="R179" i="24"/>
  <c r="Q86" i="24"/>
  <c r="R86" i="24"/>
  <c r="Q218" i="24"/>
  <c r="R218" i="24"/>
  <c r="Q319" i="24"/>
  <c r="R319" i="24"/>
  <c r="Q421" i="24"/>
  <c r="R421" i="24"/>
  <c r="Q546" i="24"/>
  <c r="R546" i="24"/>
  <c r="Q684" i="24"/>
  <c r="R684" i="24"/>
  <c r="Q727" i="24"/>
  <c r="R727" i="24"/>
  <c r="Q782" i="24"/>
  <c r="R782" i="24"/>
  <c r="Q814" i="24"/>
  <c r="R814" i="24"/>
  <c r="Q846" i="24"/>
  <c r="R846" i="24"/>
  <c r="Q30" i="24"/>
  <c r="R30" i="24"/>
  <c r="Q199" i="24"/>
  <c r="R199" i="24"/>
  <c r="Q301" i="24"/>
  <c r="R301" i="24"/>
  <c r="Q434" i="24"/>
  <c r="R434" i="24"/>
  <c r="Q530" i="24"/>
  <c r="R530" i="24"/>
  <c r="Q605" i="24"/>
  <c r="R605" i="24"/>
  <c r="Q675" i="24"/>
  <c r="R675" i="24"/>
  <c r="Q760" i="24"/>
  <c r="R760" i="24"/>
  <c r="Q807" i="24"/>
  <c r="R807" i="24"/>
  <c r="Q839" i="24"/>
  <c r="R839" i="24"/>
  <c r="Q882" i="24"/>
  <c r="R882" i="24"/>
  <c r="Q137" i="24"/>
  <c r="R137" i="24"/>
  <c r="Q237" i="24"/>
  <c r="R237" i="24"/>
  <c r="Q370" i="24"/>
  <c r="R370" i="24"/>
  <c r="Q471" i="24"/>
  <c r="R471" i="24"/>
  <c r="Q583" i="24"/>
  <c r="R583" i="24"/>
  <c r="Q678" i="24"/>
  <c r="R678" i="24"/>
  <c r="Q720" i="24"/>
  <c r="R720" i="24"/>
  <c r="Q776" i="24"/>
  <c r="R776" i="24"/>
  <c r="Q808" i="24"/>
  <c r="R808" i="24"/>
  <c r="Q840" i="24"/>
  <c r="R840" i="24"/>
  <c r="Q872" i="24"/>
  <c r="R872" i="24"/>
  <c r="Q904" i="24"/>
  <c r="R904" i="24"/>
  <c r="Q930" i="24"/>
  <c r="R930" i="24"/>
  <c r="Q844" i="24"/>
  <c r="R844" i="24"/>
  <c r="Q618" i="24"/>
  <c r="R618" i="24"/>
  <c r="Q567" i="24"/>
  <c r="R567" i="24"/>
  <c r="Q726" i="24"/>
  <c r="R726" i="24"/>
  <c r="Q683" i="24"/>
  <c r="R683" i="24"/>
  <c r="Q946" i="24"/>
  <c r="R946" i="24"/>
  <c r="Q711" i="24"/>
  <c r="R711" i="24"/>
  <c r="Q80" i="24"/>
  <c r="R80" i="24"/>
  <c r="Q866" i="24"/>
  <c r="R866" i="24"/>
  <c r="Q543" i="24"/>
  <c r="R543" i="24"/>
  <c r="Q52" i="24"/>
  <c r="R52" i="24"/>
  <c r="Q186" i="24"/>
  <c r="R186" i="24"/>
  <c r="Q490" i="24"/>
  <c r="R490" i="24"/>
  <c r="Q595" i="24"/>
  <c r="Q699" i="24"/>
  <c r="R699" i="24"/>
  <c r="Q755" i="24"/>
  <c r="R755" i="24"/>
  <c r="Q856" i="24"/>
  <c r="R856" i="24"/>
  <c r="Q899" i="24"/>
  <c r="R899" i="24"/>
  <c r="Q942" i="24"/>
  <c r="R942" i="24"/>
  <c r="Q130" i="24"/>
  <c r="Q403" i="24"/>
  <c r="R403" i="24"/>
  <c r="Q554" i="24"/>
  <c r="R554" i="24"/>
  <c r="Q718" i="24"/>
  <c r="R718" i="24"/>
  <c r="Q775" i="24"/>
  <c r="R775" i="24"/>
  <c r="Q828" i="24"/>
  <c r="R828" i="24"/>
  <c r="Q871" i="24"/>
  <c r="R871" i="24"/>
  <c r="Q169" i="24"/>
  <c r="R169" i="24"/>
  <c r="Q303" i="24"/>
  <c r="R303" i="24"/>
  <c r="Q610" i="24"/>
  <c r="R610" i="24"/>
  <c r="Q706" i="24"/>
  <c r="R706" i="24"/>
  <c r="Q763" i="24"/>
  <c r="R763" i="24"/>
  <c r="Q862" i="24"/>
  <c r="Q894" i="24"/>
  <c r="R894" i="24"/>
  <c r="Q936" i="24"/>
  <c r="R936" i="24"/>
  <c r="Q696" i="24"/>
  <c r="R696" i="24"/>
  <c r="Q250" i="24"/>
  <c r="R250" i="24"/>
  <c r="Q11" i="24"/>
  <c r="R11" i="24"/>
  <c r="Q40" i="24"/>
  <c r="R40" i="24"/>
  <c r="Q62" i="24"/>
  <c r="Q125" i="24"/>
  <c r="R125" i="24"/>
  <c r="Q146" i="24"/>
  <c r="R146" i="24"/>
  <c r="Q167" i="24"/>
  <c r="R167" i="24"/>
  <c r="Q189" i="24"/>
  <c r="R189" i="24"/>
  <c r="Q210" i="24"/>
  <c r="R210" i="24"/>
  <c r="Q231" i="24"/>
  <c r="R231" i="24"/>
  <c r="Q259" i="24"/>
  <c r="R259" i="24"/>
  <c r="Q281" i="24"/>
  <c r="Q309" i="24"/>
  <c r="R309" i="24"/>
  <c r="Q330" i="24"/>
  <c r="R330" i="24"/>
  <c r="Q394" i="24"/>
  <c r="R394" i="24"/>
  <c r="Q423" i="24"/>
  <c r="R423" i="24"/>
  <c r="Q451" i="24"/>
  <c r="R451" i="24"/>
  <c r="Q473" i="24"/>
  <c r="R473" i="24"/>
  <c r="Q501" i="24"/>
  <c r="Q22" i="24"/>
  <c r="R22" i="24"/>
  <c r="Q59" i="24"/>
  <c r="R59" i="24"/>
  <c r="S5" i="24"/>
  <c r="T541" i="24"/>
  <c r="T355" i="24"/>
  <c r="T611" i="24"/>
  <c r="S21" i="24"/>
  <c r="T21" i="24"/>
  <c r="S37" i="24"/>
  <c r="T37" i="24"/>
  <c r="S49" i="24"/>
  <c r="T49" i="24"/>
  <c r="S73" i="24"/>
  <c r="T73" i="24"/>
  <c r="S101" i="24"/>
  <c r="T101" i="24"/>
  <c r="S113" i="24"/>
  <c r="T113" i="24"/>
  <c r="S144" i="24"/>
  <c r="T144" i="24"/>
  <c r="S156" i="24"/>
  <c r="T156" i="24"/>
  <c r="S168" i="24"/>
  <c r="T168" i="24"/>
  <c r="S184" i="24"/>
  <c r="T184" i="24"/>
  <c r="S196" i="24"/>
  <c r="T196" i="24"/>
  <c r="S208" i="24"/>
  <c r="T208" i="24"/>
  <c r="S220" i="24"/>
  <c r="T220" i="24"/>
  <c r="S232" i="24"/>
  <c r="T232" i="24"/>
  <c r="S244" i="24"/>
  <c r="T244" i="24"/>
  <c r="S256" i="24"/>
  <c r="T256" i="24"/>
  <c r="S284" i="24"/>
  <c r="T284" i="24"/>
  <c r="S292" i="24"/>
  <c r="T292" i="24"/>
  <c r="S300" i="24"/>
  <c r="T300" i="24"/>
  <c r="S308" i="24"/>
  <c r="T308" i="24"/>
  <c r="S316" i="24"/>
  <c r="T316" i="24"/>
  <c r="S324" i="24"/>
  <c r="T324" i="24"/>
  <c r="S340" i="24"/>
  <c r="T340" i="24"/>
  <c r="S352" i="24"/>
  <c r="T352" i="24"/>
  <c r="S364" i="24"/>
  <c r="T364" i="24"/>
  <c r="S388" i="24"/>
  <c r="T388" i="24"/>
  <c r="S400" i="24"/>
  <c r="T400" i="24"/>
  <c r="S412" i="24"/>
  <c r="T412" i="24"/>
  <c r="S432" i="24"/>
  <c r="T432" i="24"/>
  <c r="S444" i="24"/>
  <c r="T444" i="24"/>
  <c r="S456" i="24"/>
  <c r="T456" i="24"/>
  <c r="S468" i="24"/>
  <c r="T468" i="24"/>
  <c r="S476" i="24"/>
  <c r="T476" i="24"/>
  <c r="S484" i="24"/>
  <c r="T484" i="24"/>
  <c r="S492" i="24"/>
  <c r="T492" i="24"/>
  <c r="S500" i="24"/>
  <c r="T500" i="24"/>
  <c r="S508" i="24"/>
  <c r="T508" i="24"/>
  <c r="S516" i="24"/>
  <c r="T516" i="24"/>
  <c r="S524" i="24"/>
  <c r="T524" i="24"/>
  <c r="S532" i="24"/>
  <c r="T532" i="24"/>
  <c r="S540" i="24"/>
  <c r="T540" i="24"/>
  <c r="S548" i="24"/>
  <c r="T548" i="24"/>
  <c r="S560" i="24"/>
  <c r="T560" i="24"/>
  <c r="S568" i="24"/>
  <c r="S576" i="24"/>
  <c r="T576" i="24"/>
  <c r="S584" i="24"/>
  <c r="T584" i="24"/>
  <c r="S592" i="24"/>
  <c r="T592" i="24"/>
  <c r="S600" i="24"/>
  <c r="T600" i="24"/>
  <c r="S624" i="24"/>
  <c r="T624" i="24"/>
  <c r="S636" i="24"/>
  <c r="T636" i="24"/>
  <c r="S648" i="24"/>
  <c r="T648" i="24"/>
  <c r="S660" i="24"/>
  <c r="S668" i="24"/>
  <c r="T668" i="24"/>
  <c r="S12" i="24"/>
  <c r="T777" i="24"/>
  <c r="T4" i="24"/>
  <c r="S39" i="24"/>
  <c r="S55" i="24"/>
  <c r="T55" i="24"/>
  <c r="T660" i="24"/>
  <c r="S71" i="24"/>
  <c r="T71" i="24"/>
  <c r="S103" i="24"/>
  <c r="T103" i="24"/>
  <c r="S119" i="24"/>
  <c r="T119" i="24"/>
  <c r="S155" i="24"/>
  <c r="T155" i="24"/>
  <c r="S171" i="24"/>
  <c r="T171" i="24"/>
  <c r="S193" i="24"/>
  <c r="T193" i="24"/>
  <c r="S209" i="24"/>
  <c r="T209" i="24"/>
  <c r="S225" i="24"/>
  <c r="T225" i="24"/>
  <c r="S257" i="24"/>
  <c r="T257" i="24"/>
  <c r="S278" i="24"/>
  <c r="T278" i="24"/>
  <c r="S310" i="24"/>
  <c r="T310" i="24"/>
  <c r="S326" i="24"/>
  <c r="T326" i="24"/>
  <c r="S342" i="24"/>
  <c r="T342" i="24"/>
  <c r="T3" i="24"/>
  <c r="T778" i="24"/>
  <c r="T366" i="24"/>
  <c r="T407" i="24"/>
  <c r="T377" i="24"/>
  <c r="T599" i="24"/>
  <c r="T620" i="24"/>
  <c r="T200" i="24"/>
  <c r="T224" i="24"/>
  <c r="T898" i="24"/>
  <c r="T670" i="24"/>
  <c r="T27" i="24"/>
  <c r="T907" i="24"/>
  <c r="Q824" i="24"/>
  <c r="R824" i="24"/>
  <c r="Q855" i="24"/>
  <c r="Q503" i="24"/>
  <c r="R503" i="24"/>
  <c r="Q118" i="24"/>
  <c r="R118" i="24"/>
  <c r="Q297" i="24"/>
  <c r="R297" i="24"/>
  <c r="Q261" i="24"/>
  <c r="R261" i="24"/>
  <c r="Q735" i="24"/>
  <c r="R735" i="24"/>
  <c r="Q629" i="24"/>
  <c r="R629" i="24"/>
  <c r="Q927" i="24"/>
  <c r="R927" i="24"/>
  <c r="Q750" i="24"/>
  <c r="R750" i="24"/>
  <c r="Q537" i="24"/>
  <c r="Q9" i="24"/>
  <c r="R9" i="24"/>
  <c r="Q124" i="24"/>
  <c r="R124" i="24"/>
  <c r="Q228" i="24"/>
  <c r="R228" i="24"/>
  <c r="Q300" i="24"/>
  <c r="R300" i="24"/>
  <c r="Q356" i="24"/>
  <c r="R356" i="24"/>
  <c r="Q388" i="24"/>
  <c r="R388" i="24"/>
  <c r="Q480" i="24"/>
  <c r="R480" i="24"/>
  <c r="Q552" i="24"/>
  <c r="R552" i="24"/>
  <c r="Q628" i="24"/>
  <c r="R628" i="24"/>
  <c r="Q757" i="24"/>
  <c r="R757" i="24"/>
  <c r="Q693" i="24"/>
  <c r="R693" i="24"/>
  <c r="Q342" i="24"/>
  <c r="R342" i="24"/>
  <c r="Q155" i="24"/>
  <c r="R155" i="24"/>
  <c r="Q103" i="24"/>
  <c r="R103" i="24"/>
  <c r="Q44" i="24"/>
  <c r="R44" i="24"/>
  <c r="Q3" i="24"/>
  <c r="R3" i="24"/>
  <c r="Q87" i="24"/>
  <c r="R87" i="24"/>
  <c r="Q241" i="24"/>
  <c r="R241" i="24"/>
  <c r="Q395" i="24"/>
  <c r="R395" i="24"/>
  <c r="Q598" i="24"/>
  <c r="R598" i="24"/>
  <c r="Q825" i="24"/>
  <c r="R825" i="24"/>
  <c r="Q933" i="24"/>
  <c r="R933" i="24"/>
  <c r="Q584" i="24"/>
  <c r="R584" i="24"/>
  <c r="Q472" i="24"/>
  <c r="R472" i="24"/>
  <c r="Q344" i="24"/>
  <c r="R344" i="24"/>
  <c r="Q168" i="24"/>
  <c r="R168" i="24"/>
  <c r="Q6" i="24"/>
  <c r="R6" i="24"/>
  <c r="Q722" i="24"/>
  <c r="R722" i="24"/>
  <c r="Q279" i="24"/>
  <c r="R279" i="24"/>
  <c r="Q891" i="24"/>
  <c r="R891" i="24"/>
  <c r="Q249" i="24"/>
  <c r="R249" i="24"/>
  <c r="Q647" i="24"/>
  <c r="R647" i="24"/>
  <c r="Q850" i="24"/>
  <c r="R850" i="24"/>
  <c r="Q131" i="24"/>
  <c r="R131" i="24"/>
  <c r="Q362" i="24"/>
  <c r="R362" i="24"/>
  <c r="Q398" i="24"/>
  <c r="R398" i="24"/>
  <c r="Q832" i="24"/>
  <c r="R832" i="24"/>
  <c r="Q313" i="24"/>
  <c r="R313" i="24"/>
  <c r="Q820" i="24"/>
  <c r="R820" i="24"/>
  <c r="Q707" i="24"/>
  <c r="R707" i="24"/>
  <c r="Q478" i="24"/>
  <c r="R478" i="24"/>
  <c r="Q49" i="24"/>
  <c r="R49" i="24"/>
  <c r="Q160" i="24"/>
  <c r="R160" i="24"/>
  <c r="Q284" i="24"/>
  <c r="R284" i="24"/>
  <c r="Q380" i="24"/>
  <c r="R380" i="24"/>
  <c r="Q424" i="24"/>
  <c r="R424" i="24"/>
  <c r="Q456" i="24"/>
  <c r="R456" i="24"/>
  <c r="Q536" i="24"/>
  <c r="Q620" i="24"/>
  <c r="R620" i="24"/>
  <c r="Q813" i="24"/>
  <c r="R813" i="24"/>
  <c r="Q761" i="24"/>
  <c r="R761" i="24"/>
  <c r="Q507" i="24"/>
  <c r="R507" i="24"/>
  <c r="Q355" i="24"/>
  <c r="R355" i="24"/>
  <c r="Q919" i="24"/>
  <c r="R919" i="24"/>
  <c r="Q860" i="24"/>
  <c r="R860" i="24"/>
  <c r="Q373" i="24"/>
  <c r="R373" i="24"/>
  <c r="Q371" i="24"/>
  <c r="R371" i="24"/>
  <c r="Q375" i="24"/>
  <c r="R375" i="24"/>
  <c r="Q859" i="24"/>
  <c r="R859" i="24"/>
  <c r="Q482" i="24"/>
  <c r="R482" i="24"/>
  <c r="Q895" i="24"/>
  <c r="R895" i="24"/>
  <c r="Q686" i="24"/>
  <c r="R686" i="24"/>
  <c r="Q242" i="24"/>
  <c r="R242" i="24"/>
  <c r="Q25" i="24"/>
  <c r="R25" i="24"/>
  <c r="Q140" i="24"/>
  <c r="R140" i="24"/>
  <c r="Q408" i="24"/>
  <c r="R408" i="24"/>
  <c r="Q496" i="24"/>
  <c r="R496" i="24"/>
  <c r="Q564" i="24"/>
  <c r="R564" i="24"/>
  <c r="Q648" i="24"/>
  <c r="R648" i="24"/>
  <c r="Q917" i="24"/>
  <c r="R917" i="24"/>
  <c r="Q897" i="24"/>
  <c r="R897" i="24"/>
  <c r="Q841" i="24"/>
  <c r="R841" i="24"/>
  <c r="Q809" i="24"/>
  <c r="R809" i="24"/>
  <c r="Q741" i="24"/>
  <c r="R741" i="24"/>
  <c r="Q685" i="24"/>
  <c r="R685" i="24"/>
  <c r="Q614" i="24"/>
  <c r="R614" i="24"/>
  <c r="Q555" i="24"/>
  <c r="R555" i="24"/>
  <c r="Q502" i="24"/>
  <c r="R502" i="24"/>
  <c r="Q475" i="24"/>
  <c r="R475" i="24"/>
  <c r="Q438" i="24"/>
  <c r="R438" i="24"/>
  <c r="Q406" i="24"/>
  <c r="R406" i="24"/>
  <c r="Q385" i="24"/>
  <c r="R385" i="24"/>
  <c r="Q374" i="24"/>
  <c r="R374" i="24"/>
  <c r="Q326" i="24"/>
  <c r="R326" i="24"/>
  <c r="Q294" i="24"/>
  <c r="Q262" i="24"/>
  <c r="R262" i="24"/>
  <c r="Q235" i="24"/>
  <c r="R235" i="24"/>
  <c r="Q214" i="24"/>
  <c r="R214" i="24"/>
  <c r="Q187" i="24"/>
  <c r="R187" i="24"/>
  <c r="Q139" i="24"/>
  <c r="R139" i="24"/>
  <c r="Q82" i="24"/>
  <c r="R82" i="24"/>
  <c r="Q39" i="24"/>
  <c r="R39" i="24"/>
  <c r="Q134" i="24"/>
  <c r="R134" i="24"/>
  <c r="Q278" i="24"/>
  <c r="Q427" i="24"/>
  <c r="R427" i="24"/>
  <c r="Q662" i="24"/>
  <c r="R662" i="24"/>
  <c r="Q202" i="24"/>
  <c r="R202" i="24"/>
  <c r="Q317" i="24"/>
  <c r="R317" i="24"/>
  <c r="Q535" i="24"/>
  <c r="Q617" i="24"/>
  <c r="R617" i="24"/>
  <c r="Q779" i="24"/>
  <c r="R779" i="24"/>
  <c r="Q94" i="24"/>
  <c r="R94" i="24"/>
  <c r="Q255" i="24"/>
  <c r="R255" i="24"/>
  <c r="Q69" i="24"/>
  <c r="R69" i="24"/>
  <c r="Q188" i="24"/>
  <c r="R188" i="24"/>
  <c r="Q312" i="24"/>
  <c r="R312" i="24"/>
  <c r="Q556" i="24"/>
  <c r="R556" i="24"/>
  <c r="Q644" i="24"/>
  <c r="R644" i="24"/>
  <c r="Q937" i="24"/>
  <c r="R937" i="24"/>
  <c r="Q901" i="24"/>
  <c r="R901" i="24"/>
  <c r="Q865" i="24"/>
  <c r="R865" i="24"/>
  <c r="Q797" i="24"/>
  <c r="R797" i="24"/>
  <c r="Q709" i="24"/>
  <c r="R709" i="24"/>
  <c r="Q641" i="24"/>
  <c r="R641" i="24"/>
  <c r="Q666" i="24"/>
  <c r="R666" i="24"/>
  <c r="Q830" i="24"/>
  <c r="R830" i="24"/>
  <c r="Q409" i="24"/>
  <c r="R409" i="24"/>
  <c r="Q578" i="24"/>
  <c r="R578" i="24"/>
  <c r="Q654" i="24"/>
  <c r="R654" i="24"/>
  <c r="Q822" i="24"/>
  <c r="R822" i="24"/>
  <c r="Q378" i="24"/>
  <c r="R378" i="24"/>
  <c r="Q836" i="24"/>
  <c r="R836" i="24"/>
  <c r="Q574" i="24"/>
  <c r="R574" i="24"/>
  <c r="Q175" i="24"/>
  <c r="Q53" i="24"/>
  <c r="R53" i="24"/>
  <c r="Q184" i="24"/>
  <c r="R184" i="24"/>
  <c r="Q260" i="24"/>
  <c r="R260" i="24"/>
  <c r="Q324" i="24"/>
  <c r="R324" i="24"/>
  <c r="Q364" i="24"/>
  <c r="R364" i="24"/>
  <c r="Q444" i="24"/>
  <c r="R444" i="24"/>
  <c r="Q508" i="24"/>
  <c r="R508" i="24"/>
  <c r="Q596" i="24"/>
  <c r="R596" i="24"/>
  <c r="Q668" i="24"/>
  <c r="R668" i="24"/>
  <c r="Q801" i="24"/>
  <c r="R801" i="24"/>
  <c r="Q729" i="24"/>
  <c r="R729" i="24"/>
  <c r="Q651" i="24"/>
  <c r="Q305" i="24"/>
  <c r="R305" i="24"/>
  <c r="Q177" i="24"/>
  <c r="R177" i="24"/>
  <c r="Q123" i="24"/>
  <c r="R123" i="24"/>
  <c r="Q76" i="24"/>
  <c r="R76" i="24"/>
  <c r="Q28" i="24"/>
  <c r="R28" i="24"/>
  <c r="Q23" i="24"/>
  <c r="R23" i="24"/>
  <c r="Q166" i="24"/>
  <c r="Q321" i="24"/>
  <c r="Q459" i="24"/>
  <c r="R459" i="24"/>
  <c r="Q721" i="24"/>
  <c r="R721" i="24"/>
  <c r="Q877" i="24"/>
  <c r="R877" i="24"/>
  <c r="Q636" i="24"/>
  <c r="R636" i="24"/>
  <c r="Q520" i="24"/>
  <c r="R520" i="24"/>
  <c r="Q396" i="24"/>
  <c r="R396" i="24"/>
  <c r="Q244" i="24"/>
  <c r="R244" i="24"/>
  <c r="Q81" i="24"/>
  <c r="R81" i="24"/>
  <c r="Q461" i="24"/>
  <c r="R461" i="24"/>
  <c r="Q858" i="24"/>
  <c r="R858" i="24"/>
  <c r="Q695" i="24"/>
  <c r="R695" i="24"/>
  <c r="Q499" i="24"/>
  <c r="R499" i="24"/>
  <c r="Q558" i="24"/>
  <c r="R558" i="24"/>
  <c r="Q265" i="24"/>
  <c r="R265" i="24"/>
  <c r="Q734" i="24"/>
  <c r="R734" i="24"/>
  <c r="Q466" i="24"/>
  <c r="R466" i="24"/>
  <c r="Q8" i="24"/>
  <c r="R536" i="24"/>
  <c r="Q724" i="24"/>
  <c r="R724" i="24"/>
  <c r="Q680" i="24"/>
  <c r="Q911" i="24"/>
  <c r="R911" i="24"/>
  <c r="Q758" i="24"/>
  <c r="R758" i="24"/>
  <c r="Q611" i="24"/>
  <c r="R611" i="24"/>
  <c r="Q157" i="24"/>
  <c r="R157" i="24"/>
  <c r="Q105" i="24"/>
  <c r="R105" i="24"/>
  <c r="Q220" i="24"/>
  <c r="R220" i="24"/>
  <c r="Q340" i="24"/>
  <c r="Q404" i="24"/>
  <c r="R404" i="24"/>
  <c r="Q436" i="24"/>
  <c r="R436" i="24"/>
  <c r="Q492" i="24"/>
  <c r="R492" i="24"/>
  <c r="Q580" i="24"/>
  <c r="R580" i="24"/>
  <c r="Q689" i="24"/>
  <c r="R689" i="24"/>
  <c r="Q593" i="24"/>
  <c r="R593" i="24"/>
  <c r="Q481" i="24"/>
  <c r="R481" i="24"/>
  <c r="T892" i="24"/>
  <c r="T245" i="24"/>
  <c r="T514" i="24"/>
  <c r="T133" i="24"/>
  <c r="T121" i="24"/>
  <c r="T549" i="24"/>
  <c r="T506" i="24"/>
  <c r="T862" i="24"/>
  <c r="T499" i="24"/>
  <c r="T720" i="24"/>
  <c r="T710" i="24"/>
  <c r="T493" i="24"/>
  <c r="T24" i="24"/>
  <c r="T568" i="24"/>
  <c r="T399" i="24"/>
  <c r="T923" i="24"/>
  <c r="T767" i="24"/>
  <c r="T203" i="24"/>
  <c r="T903" i="24"/>
  <c r="T602" i="24"/>
  <c r="T680" i="24"/>
  <c r="T112" i="24"/>
  <c r="T360" i="24"/>
  <c r="T686" i="24"/>
  <c r="R837" i="24"/>
  <c r="R557" i="24"/>
  <c r="R225" i="24"/>
  <c r="R29" i="24"/>
  <c r="R34" i="24"/>
  <c r="R818" i="24"/>
  <c r="R351" i="24"/>
  <c r="R129" i="24"/>
  <c r="R89" i="24"/>
  <c r="R587" i="24"/>
  <c r="R941" i="24"/>
  <c r="R147" i="24"/>
  <c r="R271" i="24"/>
  <c r="R914" i="24"/>
  <c r="T445" i="24"/>
  <c r="T335" i="24"/>
  <c r="B6" i="5"/>
  <c r="B7" i="5"/>
  <c r="B9" i="5"/>
  <c r="B11" i="5"/>
  <c r="T663" i="24"/>
  <c r="T242" i="24"/>
  <c r="T917" i="24"/>
  <c r="T735" i="24"/>
  <c r="T643" i="24"/>
  <c r="T311" i="24"/>
  <c r="T299" i="24"/>
  <c r="T39" i="24"/>
  <c r="T450" i="24"/>
  <c r="T433" i="24"/>
  <c r="T691" i="24"/>
  <c r="T295" i="24"/>
  <c r="T248" i="24"/>
  <c r="T488" i="24"/>
  <c r="T911" i="24"/>
  <c r="T343" i="24"/>
  <c r="T589" i="24"/>
  <c r="T908" i="24"/>
  <c r="R923" i="24"/>
  <c r="R443" i="24"/>
  <c r="R298" i="24"/>
  <c r="R377" i="24"/>
  <c r="R537" i="24"/>
  <c r="R568" i="24"/>
  <c r="R766" i="24"/>
  <c r="R599" i="24"/>
  <c r="R532" i="24"/>
  <c r="R651" i="24"/>
  <c r="R821" i="24"/>
  <c r="R862" i="24"/>
  <c r="R829" i="24"/>
  <c r="R887" i="24"/>
  <c r="R223" i="24"/>
  <c r="R848" i="24"/>
  <c r="T237" i="24"/>
  <c r="T346" i="24"/>
  <c r="T84" i="24"/>
  <c r="T490" i="24"/>
  <c r="T606" i="24"/>
  <c r="T14" i="24"/>
  <c r="T266" i="24"/>
  <c r="T419" i="24"/>
  <c r="T91" i="24"/>
  <c r="T912" i="24"/>
  <c r="T534" i="24"/>
  <c r="T882" i="24"/>
  <c r="T141" i="24"/>
  <c r="T806" i="24"/>
  <c r="T163" i="24"/>
  <c r="R855" i="24"/>
  <c r="R217" i="24"/>
  <c r="R439" i="24"/>
  <c r="R915" i="24"/>
  <c r="R206" i="24"/>
  <c r="R327" i="24"/>
  <c r="T286" i="24"/>
  <c r="T294" i="24"/>
  <c r="T700" i="24"/>
  <c r="T72" i="24"/>
  <c r="T835" i="24"/>
  <c r="T489" i="24"/>
  <c r="T501" i="24"/>
  <c r="T770" i="24"/>
  <c r="T752" i="24"/>
  <c r="T601" i="24"/>
  <c r="T747" i="24"/>
  <c r="T943" i="24"/>
  <c r="T653" i="24"/>
  <c r="T883" i="24"/>
  <c r="T754" i="24"/>
  <c r="T219" i="24"/>
  <c r="T933" i="24"/>
  <c r="T372" i="24"/>
  <c r="T786" i="24"/>
  <c r="T280" i="24"/>
  <c r="T869" i="24"/>
  <c r="T315" i="24"/>
  <c r="T460" i="24"/>
  <c r="T622" i="24"/>
  <c r="T12" i="24"/>
  <c r="T114" i="24"/>
  <c r="T434" i="24"/>
  <c r="T128" i="24"/>
  <c r="T934" i="24"/>
  <c r="T497" i="24"/>
  <c r="T50" i="24"/>
  <c r="T301" i="24"/>
  <c r="T702" i="24"/>
  <c r="T745" i="24"/>
  <c r="T215" i="24"/>
  <c r="T46" i="24"/>
  <c r="T483" i="24"/>
  <c r="T687" i="24"/>
  <c r="T698" i="24"/>
  <c r="T96" i="24"/>
  <c r="T672" i="24"/>
  <c r="T553" i="24"/>
  <c r="T610" i="24"/>
  <c r="T803" i="24"/>
  <c r="T461" i="24"/>
  <c r="T339" i="24"/>
  <c r="T924" i="24"/>
  <c r="T910" i="24"/>
  <c r="T5" i="24"/>
  <c r="T329" i="24"/>
  <c r="T635" i="24"/>
  <c r="T513" i="24"/>
  <c r="T202" i="24"/>
  <c r="T608" i="24"/>
  <c r="T65" i="24"/>
  <c r="R224" i="24"/>
  <c r="R27" i="24"/>
  <c r="R907" i="24"/>
  <c r="R57" i="24"/>
  <c r="R549" i="24"/>
  <c r="R868" i="24"/>
  <c r="R680" i="24"/>
  <c r="R245" i="24"/>
  <c r="R321" i="24"/>
  <c r="R200" i="24"/>
  <c r="R121" i="24"/>
  <c r="R514" i="24"/>
  <c r="R112" i="24"/>
  <c r="R524" i="24"/>
  <c r="R257" i="24"/>
  <c r="R278" i="24"/>
  <c r="R892" i="24"/>
  <c r="R571" i="24"/>
  <c r="R669" i="24"/>
  <c r="R353" i="24"/>
  <c r="R203" i="24"/>
  <c r="R903" i="24"/>
  <c r="R85" i="24"/>
  <c r="R787" i="24"/>
  <c r="R291" i="24"/>
  <c r="R277" i="24"/>
  <c r="R893" i="24"/>
  <c r="R366" i="24"/>
  <c r="R588" i="24"/>
  <c r="T332" i="24"/>
  <c r="T309" i="24"/>
  <c r="T92" i="24"/>
  <c r="T465" i="24"/>
  <c r="T486" i="24"/>
  <c r="T417" i="24"/>
  <c r="T586" i="24"/>
  <c r="T727" i="24"/>
  <c r="T313" i="24"/>
  <c r="T176" i="24"/>
  <c r="T945" i="24"/>
  <c r="T415" i="24"/>
  <c r="T946" i="24"/>
  <c r="T542" i="24"/>
  <c r="T827" i="24"/>
  <c r="T864" i="24"/>
  <c r="T165" i="24"/>
  <c r="T452" i="24"/>
  <c r="R281" i="24"/>
  <c r="R340" i="24"/>
  <c r="R130" i="24"/>
  <c r="R164" i="24"/>
  <c r="R748" i="24"/>
  <c r="R527" i="24"/>
  <c r="R47" i="24"/>
  <c r="R551" i="24"/>
  <c r="R314" i="24"/>
  <c r="R132" i="24"/>
  <c r="T94" i="24"/>
  <c r="T609" i="24"/>
  <c r="T239" i="24"/>
  <c r="T130" i="24"/>
  <c r="T772" i="24"/>
  <c r="T649" i="24"/>
  <c r="T158" i="24"/>
  <c r="T521" i="24"/>
  <c r="R197" i="24"/>
  <c r="R849" i="24"/>
  <c r="R422" i="24"/>
  <c r="R535" i="24"/>
  <c r="R62" i="24"/>
  <c r="R595" i="24"/>
  <c r="R791" i="24"/>
  <c r="R310" i="24"/>
  <c r="R175" i="24"/>
  <c r="R166" i="24"/>
  <c r="R256" i="24"/>
  <c r="R575" i="24"/>
  <c r="R162" i="24"/>
  <c r="R246" i="24"/>
  <c r="R73" i="24"/>
  <c r="R529" i="24"/>
  <c r="R8" i="24"/>
  <c r="I3" i="24"/>
  <c r="R505" i="24"/>
  <c r="R288" i="24"/>
  <c r="T775" i="24"/>
  <c r="T774" i="24"/>
  <c r="T31" i="24"/>
  <c r="K15" i="24"/>
  <c r="L15" i="24" s="1"/>
  <c r="T776" i="24"/>
  <c r="T780" i="24"/>
  <c r="K4" i="24"/>
  <c r="L4" i="24" s="1"/>
  <c r="T782" i="24"/>
  <c r="K17" i="24"/>
  <c r="L17" i="24" s="1"/>
  <c r="K31" i="24"/>
  <c r="L31" i="24" s="1"/>
  <c r="T781" i="24"/>
  <c r="K97" i="24"/>
  <c r="L97" i="24" s="1"/>
  <c r="K40" i="24"/>
  <c r="L40" i="24" s="1"/>
  <c r="K24" i="24"/>
  <c r="L24" i="24" s="1"/>
  <c r="T779" i="24"/>
  <c r="R700" i="24"/>
  <c r="R943" i="24"/>
  <c r="R653" i="24"/>
  <c r="R489" i="24"/>
  <c r="R883" i="24"/>
  <c r="R392" i="24"/>
  <c r="R501" i="24"/>
  <c r="R156" i="24"/>
  <c r="R835" i="24"/>
  <c r="R294" i="24"/>
  <c r="R601" i="24"/>
  <c r="R516" i="24"/>
  <c r="R448" i="24"/>
  <c r="R889" i="24"/>
  <c r="R752" i="24"/>
  <c r="AS41" i="23"/>
  <c r="AS12" i="23"/>
  <c r="AT4" i="26"/>
  <c r="AS5" i="23"/>
  <c r="AS39" i="23"/>
  <c r="AS17" i="23"/>
  <c r="AS34" i="23"/>
  <c r="AS22" i="23"/>
  <c r="AS25" i="23"/>
  <c r="AS47" i="23"/>
  <c r="AS31" i="23"/>
  <c r="AS23" i="23"/>
  <c r="AS26" i="23"/>
  <c r="AS33" i="23"/>
  <c r="AS29" i="23"/>
  <c r="AS7" i="23"/>
  <c r="AS45" i="23"/>
  <c r="AS21" i="23"/>
  <c r="AS20" i="23"/>
  <c r="AS3" i="23"/>
  <c r="AS2" i="23"/>
  <c r="AS14" i="23"/>
  <c r="AS10" i="23"/>
  <c r="AS27" i="23"/>
  <c r="AS30" i="23"/>
  <c r="AS18" i="23"/>
  <c r="AS15" i="23"/>
  <c r="AS28" i="23"/>
  <c r="AS37" i="23"/>
  <c r="AS36" i="23"/>
  <c r="AT3" i="26"/>
  <c r="AS6" i="23"/>
  <c r="AS43" i="23"/>
  <c r="AS35" i="23"/>
  <c r="AS32" i="23"/>
  <c r="AS16" i="23"/>
  <c r="AS19" i="23"/>
  <c r="AS8" i="23"/>
  <c r="AS13" i="23"/>
  <c r="AS38" i="23"/>
  <c r="AS44" i="23"/>
  <c r="AS11" i="23"/>
  <c r="AS42" i="23"/>
  <c r="AS9" i="23"/>
  <c r="AS50" i="23"/>
  <c r="AT2" i="26"/>
  <c r="AS24" i="23"/>
  <c r="AS48" i="23"/>
  <c r="AS46" i="23"/>
  <c r="AS4" i="23"/>
  <c r="Y42" i="23"/>
  <c r="X42" i="23"/>
  <c r="AJ42" i="23"/>
  <c r="AN42" i="23"/>
  <c r="AI42" i="23"/>
  <c r="J42" i="23"/>
  <c r="R42" i="23"/>
  <c r="AH42" i="23"/>
  <c r="AB42" i="23"/>
  <c r="E42" i="23"/>
  <c r="U42" i="23"/>
  <c r="AM22" i="23"/>
  <c r="F42" i="23"/>
  <c r="G42" i="23"/>
  <c r="AF16" i="23"/>
  <c r="AH30" i="23"/>
  <c r="AI47" i="23"/>
  <c r="AJ13" i="23"/>
  <c r="AK37" i="23"/>
  <c r="AK17" i="23"/>
  <c r="AK11" i="23"/>
  <c r="AM47" i="23"/>
  <c r="AM41" i="23"/>
  <c r="AO43" i="23"/>
  <c r="AO17" i="23"/>
  <c r="AP38" i="23"/>
  <c r="AP44" i="23"/>
  <c r="AQ41" i="23"/>
  <c r="AR7" i="23"/>
  <c r="AR19" i="23"/>
  <c r="AR44" i="23"/>
  <c r="AR41" i="23"/>
  <c r="AO42" i="23"/>
  <c r="AR42" i="23"/>
  <c r="AI45" i="23"/>
  <c r="AB3" i="23"/>
  <c r="Z5" i="23"/>
  <c r="AF41" i="23"/>
  <c r="N42" i="23"/>
  <c r="O42" i="23"/>
  <c r="AF38" i="23"/>
  <c r="AG16" i="23"/>
  <c r="AG11" i="23"/>
  <c r="AH22" i="23"/>
  <c r="AI41" i="23"/>
  <c r="AE42" i="23"/>
  <c r="C42" i="23"/>
  <c r="Z42" i="23"/>
  <c r="Z25" i="23"/>
  <c r="AA22" i="23"/>
  <c r="AB43" i="23"/>
  <c r="AC41" i="23"/>
  <c r="AG38" i="23"/>
  <c r="AH36" i="23"/>
  <c r="AI3" i="26"/>
  <c r="AI21" i="23"/>
  <c r="AI16" i="23"/>
  <c r="AJ37" i="23"/>
  <c r="AJ21" i="23"/>
  <c r="AK25" i="23"/>
  <c r="AK14" i="23"/>
  <c r="AK5" i="23"/>
  <c r="AM38" i="23"/>
  <c r="AL47" i="23"/>
  <c r="AL21" i="23"/>
  <c r="AL7" i="23"/>
  <c r="AL44" i="23"/>
  <c r="AN23" i="23"/>
  <c r="AN17" i="23"/>
  <c r="AO36" i="23"/>
  <c r="AP3" i="26"/>
  <c r="AP20" i="23"/>
  <c r="AP32" i="23"/>
  <c r="AP8" i="23"/>
  <c r="AP24" i="23"/>
  <c r="AQ50" i="23"/>
  <c r="AR2" i="26"/>
  <c r="AR6" i="23"/>
  <c r="AR50" i="23"/>
  <c r="AS2" i="26"/>
  <c r="AL42" i="23"/>
  <c r="AH2" i="23"/>
  <c r="AH50" i="23"/>
  <c r="AI2" i="26"/>
  <c r="S42" i="23"/>
  <c r="AA42" i="23"/>
  <c r="AL3" i="23"/>
  <c r="AN25" i="23"/>
  <c r="AO27" i="23"/>
  <c r="AO15" i="23"/>
  <c r="AP10" i="23"/>
  <c r="AR45" i="23"/>
  <c r="AF11" i="23"/>
  <c r="V42" i="23"/>
  <c r="AA28" i="23"/>
  <c r="AD42" i="23"/>
  <c r="AD45" i="23"/>
  <c r="G28" i="23"/>
  <c r="P3" i="23"/>
  <c r="P28" i="23"/>
  <c r="U15" i="23"/>
  <c r="W3" i="23"/>
  <c r="W27" i="23"/>
  <c r="W28" i="23"/>
  <c r="X35" i="23"/>
  <c r="X28" i="23"/>
  <c r="Y3" i="23"/>
  <c r="Y35" i="23"/>
  <c r="Y15" i="23"/>
  <c r="Z2" i="23"/>
  <c r="Z10" i="23"/>
  <c r="Z15" i="23"/>
  <c r="AA2" i="23"/>
  <c r="AA15" i="23"/>
  <c r="AB34" i="23"/>
  <c r="AB10" i="23"/>
  <c r="AB15" i="23"/>
  <c r="AC34" i="23"/>
  <c r="AC19" i="23"/>
  <c r="AC15" i="23"/>
  <c r="AD34" i="23"/>
  <c r="AD35" i="23"/>
  <c r="AD24" i="23"/>
  <c r="AE10" i="23"/>
  <c r="AE3" i="23"/>
  <c r="AE27" i="23"/>
  <c r="AE15" i="23"/>
  <c r="AE12" i="23"/>
  <c r="AF4" i="26"/>
  <c r="AF10" i="23"/>
  <c r="AF35" i="23"/>
  <c r="AG2" i="23"/>
  <c r="AG35" i="23"/>
  <c r="AP42" i="23"/>
  <c r="D30" i="23"/>
  <c r="I22" i="23"/>
  <c r="R25" i="23"/>
  <c r="V14" i="23"/>
  <c r="V22" i="23"/>
  <c r="X37" i="23"/>
  <c r="X43" i="23"/>
  <c r="X46" i="23"/>
  <c r="X3" i="23"/>
  <c r="X41" i="23"/>
  <c r="Y20" i="23"/>
  <c r="Y33" i="23"/>
  <c r="Y38" i="23"/>
  <c r="Z37" i="23"/>
  <c r="Z34" i="23"/>
  <c r="Z20" i="23"/>
  <c r="Z14" i="23"/>
  <c r="Z9" i="23"/>
  <c r="Z8" i="23"/>
  <c r="Z44" i="23"/>
  <c r="AA36" i="23"/>
  <c r="AB3" i="26"/>
  <c r="AA25" i="23"/>
  <c r="AA14" i="23"/>
  <c r="AA9" i="23"/>
  <c r="AA47" i="23"/>
  <c r="AA4" i="23"/>
  <c r="AA35" i="23"/>
  <c r="AA32" i="23"/>
  <c r="AA18" i="23"/>
  <c r="AA41" i="23"/>
  <c r="AB47" i="23"/>
  <c r="AB9" i="23"/>
  <c r="AB46" i="23"/>
  <c r="AB4" i="23"/>
  <c r="AB31" i="23"/>
  <c r="AB16" i="23"/>
  <c r="Z45" i="23"/>
  <c r="D3" i="23"/>
  <c r="S15" i="23"/>
  <c r="Y27" i="23"/>
  <c r="AL20" i="23"/>
  <c r="AL6" i="23"/>
  <c r="AL32" i="23"/>
  <c r="AL27" i="23"/>
  <c r="AL19" i="23"/>
  <c r="AN26" i="23"/>
  <c r="AN9" i="23"/>
  <c r="AN22" i="23"/>
  <c r="AN21" i="23"/>
  <c r="AN8" i="23"/>
  <c r="AO31" i="23"/>
  <c r="AP37" i="23"/>
  <c r="AP14" i="23"/>
  <c r="AP6" i="23"/>
  <c r="AP27" i="23"/>
  <c r="AP5" i="23"/>
  <c r="AP19" i="23"/>
  <c r="AP18" i="23"/>
  <c r="AP13" i="23"/>
  <c r="AP41" i="23"/>
  <c r="AP50" i="23"/>
  <c r="AQ2" i="26"/>
  <c r="AQ47" i="23"/>
  <c r="AQ4" i="23"/>
  <c r="K14" i="23"/>
  <c r="Y4" i="23"/>
  <c r="Z36" i="23"/>
  <c r="AA3" i="26"/>
  <c r="Z28" i="23"/>
  <c r="AC2" i="23"/>
  <c r="AD48" i="23"/>
  <c r="AF17" i="23"/>
  <c r="AH16" i="23"/>
  <c r="AI46" i="23"/>
  <c r="AI30" i="23"/>
  <c r="AK32" i="23"/>
  <c r="AK29" i="23"/>
  <c r="AM26" i="23"/>
  <c r="AM4" i="23"/>
  <c r="AM31" i="23"/>
  <c r="AM48" i="23"/>
  <c r="AB48" i="23"/>
  <c r="AB24" i="23"/>
  <c r="AB44" i="23"/>
  <c r="AB17" i="23"/>
  <c r="AB12" i="23"/>
  <c r="AC4" i="26"/>
  <c r="AB41" i="23"/>
  <c r="AC20" i="23"/>
  <c r="AC6" i="23"/>
  <c r="AC46" i="23"/>
  <c r="AC7" i="23"/>
  <c r="AC5" i="23"/>
  <c r="AC24" i="23"/>
  <c r="AC44" i="23"/>
  <c r="AC11" i="23"/>
  <c r="AD43" i="23"/>
  <c r="AD3" i="23"/>
  <c r="AD46" i="23"/>
  <c r="AD7" i="23"/>
  <c r="AD41" i="23"/>
  <c r="AE9" i="23"/>
  <c r="AE4" i="23"/>
  <c r="AE43" i="23"/>
  <c r="AE7" i="23"/>
  <c r="AE8" i="23"/>
  <c r="AE39" i="23"/>
  <c r="AE44" i="23"/>
  <c r="AE45" i="23"/>
  <c r="AF9" i="23"/>
  <c r="AF4" i="23"/>
  <c r="AF33" i="23"/>
  <c r="AF32" i="23"/>
  <c r="AF31" i="23"/>
  <c r="AF21" i="23"/>
  <c r="AF7" i="23"/>
  <c r="AF48" i="23"/>
  <c r="AF5" i="23"/>
  <c r="AF30" i="23"/>
  <c r="AF13" i="23"/>
  <c r="AF44" i="23"/>
  <c r="AF12" i="23"/>
  <c r="AG4" i="26"/>
  <c r="AG37" i="23"/>
  <c r="AG26" i="23"/>
  <c r="AG25" i="23"/>
  <c r="AG20" i="23"/>
  <c r="AG47" i="23"/>
  <c r="AG3" i="23"/>
  <c r="AG46" i="23"/>
  <c r="AG33" i="23"/>
  <c r="AG31" i="23"/>
  <c r="AG21" i="23"/>
  <c r="AG23" i="23"/>
  <c r="AG19" i="23"/>
  <c r="AG8" i="23"/>
  <c r="AG13" i="23"/>
  <c r="AG44" i="23"/>
  <c r="AG17" i="23"/>
  <c r="AG41" i="23"/>
  <c r="AG50" i="23"/>
  <c r="AH2" i="26"/>
  <c r="AH37" i="23"/>
  <c r="AH20" i="23"/>
  <c r="AH14" i="23"/>
  <c r="AH9" i="23"/>
  <c r="AH43" i="23"/>
  <c r="AH46" i="23"/>
  <c r="AH35" i="23"/>
  <c r="AH33" i="23"/>
  <c r="AH48" i="23"/>
  <c r="AH23" i="23"/>
  <c r="AH38" i="23"/>
  <c r="AH44" i="23"/>
  <c r="AH24" i="23"/>
  <c r="AH41" i="23"/>
  <c r="AH12" i="23"/>
  <c r="AI4" i="26"/>
  <c r="AI25" i="23"/>
  <c r="AI20" i="23"/>
  <c r="AI9" i="23"/>
  <c r="AI43" i="23"/>
  <c r="AI32" i="23"/>
  <c r="AI29" i="23"/>
  <c r="AI7" i="23"/>
  <c r="AI18" i="23"/>
  <c r="AI8" i="23"/>
  <c r="AI13" i="23"/>
  <c r="AI24" i="23"/>
  <c r="AI11" i="23"/>
  <c r="AJ26" i="23"/>
  <c r="AJ25" i="23"/>
  <c r="AJ14" i="23"/>
  <c r="AJ9" i="23"/>
  <c r="AJ47" i="23"/>
  <c r="AJ6" i="23"/>
  <c r="AJ43" i="23"/>
  <c r="AJ32" i="23"/>
  <c r="AJ29" i="23"/>
  <c r="AJ27" i="23"/>
  <c r="AJ48" i="23"/>
  <c r="AJ30" i="23"/>
  <c r="AJ23" i="23"/>
  <c r="AJ18" i="23"/>
  <c r="AJ28" i="23"/>
  <c r="AJ24" i="23"/>
  <c r="AK39" i="23"/>
  <c r="AJ8" i="23"/>
  <c r="AJ38" i="23"/>
  <c r="AJ44" i="23"/>
  <c r="AJ41" i="23"/>
  <c r="AK26" i="23"/>
  <c r="AK20" i="23"/>
  <c r="AK47" i="23"/>
  <c r="AK4" i="23"/>
  <c r="AK3" i="23"/>
  <c r="AK31" i="23"/>
  <c r="AK22" i="23"/>
  <c r="AK21" i="23"/>
  <c r="AK48" i="23"/>
  <c r="AK18" i="23"/>
  <c r="AK8" i="23"/>
  <c r="AK44" i="23"/>
  <c r="AK41" i="23"/>
  <c r="AK45" i="23"/>
  <c r="AM14" i="23"/>
  <c r="AM3" i="23"/>
  <c r="AM27" i="23"/>
  <c r="AM7" i="23"/>
  <c r="AM13" i="23"/>
  <c r="AM44" i="23"/>
  <c r="AM17" i="23"/>
  <c r="AL2" i="23"/>
  <c r="AL37" i="23"/>
  <c r="AL36" i="23"/>
  <c r="AM3" i="26"/>
  <c r="AL26" i="23"/>
  <c r="AL25" i="23"/>
  <c r="AL14" i="23"/>
  <c r="AL9" i="23"/>
  <c r="AL46" i="23"/>
  <c r="AL43" i="23"/>
  <c r="AL33" i="23"/>
  <c r="AL29" i="23"/>
  <c r="AL16" i="23"/>
  <c r="AL48" i="23"/>
  <c r="AL30" i="23"/>
  <c r="AL23" i="23"/>
  <c r="AL18" i="23"/>
  <c r="AL13" i="23"/>
  <c r="AL17" i="23"/>
  <c r="AL41" i="23"/>
  <c r="AN14" i="23"/>
  <c r="AN6" i="23"/>
  <c r="AN33" i="23"/>
  <c r="AN16" i="23"/>
  <c r="AN15" i="23"/>
  <c r="AN39" i="23"/>
  <c r="AN24" i="23"/>
  <c r="AN11" i="23"/>
  <c r="AO26" i="23"/>
  <c r="AO3" i="23"/>
  <c r="AO29" i="23"/>
  <c r="AO5" i="23"/>
  <c r="AO8" i="23"/>
  <c r="AO39" i="23"/>
  <c r="AP2" i="23"/>
  <c r="AP36" i="23"/>
  <c r="AQ3" i="26"/>
  <c r="AP34" i="23"/>
  <c r="AP26" i="23"/>
  <c r="AP25" i="23"/>
  <c r="AP9" i="23"/>
  <c r="AP4" i="23"/>
  <c r="AP3" i="23"/>
  <c r="AP35" i="23"/>
  <c r="AP33" i="23"/>
  <c r="AP31" i="23"/>
  <c r="AP29" i="23"/>
  <c r="AP22" i="23"/>
  <c r="AP21" i="23"/>
  <c r="AP16" i="23"/>
  <c r="AP7" i="23"/>
  <c r="AP30" i="23"/>
  <c r="AP23" i="23"/>
  <c r="AP39" i="23"/>
  <c r="AP28" i="23"/>
  <c r="AP17" i="23"/>
  <c r="AP12" i="23"/>
  <c r="AQ4" i="26"/>
  <c r="AP45" i="23"/>
  <c r="AQ3" i="23"/>
  <c r="AQ45" i="23"/>
  <c r="AQ7" i="23"/>
  <c r="AQ24" i="23"/>
  <c r="AK43" i="23"/>
  <c r="AK7" i="23"/>
  <c r="AP47" i="23"/>
  <c r="AK46" i="23"/>
  <c r="AH3" i="23"/>
  <c r="AA12" i="23"/>
  <c r="AB4" i="26"/>
  <c r="AP46" i="23"/>
  <c r="AI48" i="23"/>
  <c r="AK50" i="23"/>
  <c r="AL2" i="26"/>
  <c r="AC45" i="23"/>
  <c r="D24" i="23"/>
  <c r="P42" i="23"/>
  <c r="AJ11" i="23"/>
  <c r="AP43" i="23"/>
  <c r="AP48" i="23"/>
  <c r="C36" i="23"/>
  <c r="D3" i="26"/>
  <c r="C34" i="23"/>
  <c r="C10" i="23"/>
  <c r="C15" i="23"/>
  <c r="C28" i="23"/>
  <c r="D34" i="23"/>
  <c r="D10" i="23"/>
  <c r="D27" i="23"/>
  <c r="D15" i="23"/>
  <c r="E2" i="23"/>
  <c r="E36" i="23"/>
  <c r="F3" i="26"/>
  <c r="E10" i="23"/>
  <c r="E6" i="23"/>
  <c r="E35" i="23"/>
  <c r="E27" i="23"/>
  <c r="E15" i="23"/>
  <c r="E28" i="23"/>
  <c r="F36" i="23"/>
  <c r="G3" i="26"/>
  <c r="F27" i="23"/>
  <c r="F15" i="23"/>
  <c r="F28" i="23"/>
  <c r="F12" i="23"/>
  <c r="G4" i="26"/>
  <c r="G2" i="23"/>
  <c r="G34" i="23"/>
  <c r="G10" i="23"/>
  <c r="G27" i="23"/>
  <c r="G15" i="23"/>
  <c r="H2" i="23"/>
  <c r="H34" i="23"/>
  <c r="H10" i="23"/>
  <c r="H15" i="23"/>
  <c r="H28" i="23"/>
  <c r="I2" i="23"/>
  <c r="I36" i="23"/>
  <c r="J3" i="26"/>
  <c r="I34" i="23"/>
  <c r="I10" i="23"/>
  <c r="I35" i="23"/>
  <c r="I15" i="23"/>
  <c r="I28" i="23"/>
  <c r="I12" i="23"/>
  <c r="J4" i="26"/>
  <c r="J36" i="23"/>
  <c r="K3" i="26"/>
  <c r="J34" i="23"/>
  <c r="J10" i="23"/>
  <c r="J35" i="23"/>
  <c r="J15" i="23"/>
  <c r="K36" i="23"/>
  <c r="L3" i="26"/>
  <c r="K10" i="23"/>
  <c r="K35" i="23"/>
  <c r="K27" i="23"/>
  <c r="K15" i="23"/>
  <c r="N10" i="23"/>
  <c r="P24" i="23"/>
  <c r="T34" i="23"/>
  <c r="U10" i="23"/>
  <c r="V36" i="23"/>
  <c r="W3" i="26"/>
  <c r="V10" i="23"/>
  <c r="V15" i="23"/>
  <c r="W13" i="23"/>
  <c r="X2" i="23"/>
  <c r="X34" i="23"/>
  <c r="X10" i="23"/>
  <c r="X44" i="23"/>
  <c r="X15" i="23"/>
  <c r="X24" i="23"/>
  <c r="X12" i="23"/>
  <c r="Y4" i="26"/>
  <c r="Y2" i="23"/>
  <c r="Y36" i="23"/>
  <c r="Z3" i="26"/>
  <c r="Y10" i="23"/>
  <c r="Y28" i="23"/>
  <c r="Z3" i="23"/>
  <c r="Z24" i="23"/>
  <c r="AB28" i="23"/>
  <c r="AC3" i="23"/>
  <c r="AK12" i="23"/>
  <c r="AL4" i="26"/>
  <c r="AK42" i="23"/>
  <c r="AH11" i="23"/>
  <c r="C37" i="23"/>
  <c r="C25" i="23"/>
  <c r="C14" i="23"/>
  <c r="C6" i="23"/>
  <c r="C4" i="23"/>
  <c r="C32" i="23"/>
  <c r="C29" i="23"/>
  <c r="C27" i="23"/>
  <c r="C22" i="23"/>
  <c r="C13" i="23"/>
  <c r="D42" i="23"/>
  <c r="D2" i="23"/>
  <c r="D37" i="23"/>
  <c r="D26" i="23"/>
  <c r="D25" i="23"/>
  <c r="D20" i="23"/>
  <c r="E37" i="23"/>
  <c r="E34" i="23"/>
  <c r="E26" i="23"/>
  <c r="E25" i="23"/>
  <c r="E14" i="23"/>
  <c r="E33" i="23"/>
  <c r="E31" i="23"/>
  <c r="E16" i="23"/>
  <c r="F37" i="23"/>
  <c r="F34" i="23"/>
  <c r="F26" i="23"/>
  <c r="F25" i="23"/>
  <c r="F14" i="23"/>
  <c r="F9" i="23"/>
  <c r="F35" i="23"/>
  <c r="F31" i="23"/>
  <c r="F29" i="23"/>
  <c r="G37" i="23"/>
  <c r="G36" i="23"/>
  <c r="H3" i="26"/>
  <c r="G6" i="23"/>
  <c r="G35" i="23"/>
  <c r="G48" i="23"/>
  <c r="G44" i="23"/>
  <c r="G41" i="23"/>
  <c r="H37" i="23"/>
  <c r="H26" i="23"/>
  <c r="H25" i="23"/>
  <c r="H9" i="23"/>
  <c r="H46" i="23"/>
  <c r="H32" i="23"/>
  <c r="H29" i="23"/>
  <c r="H5" i="23"/>
  <c r="H19" i="23"/>
  <c r="H18" i="23"/>
  <c r="C17" i="23"/>
  <c r="AC50" i="23"/>
  <c r="AD2" i="26"/>
  <c r="I42" i="23"/>
  <c r="I7" i="23"/>
  <c r="J8" i="23"/>
  <c r="K9" i="23"/>
  <c r="Q42" i="23"/>
  <c r="AM28" i="23"/>
  <c r="AO12" i="23"/>
  <c r="AP4" i="26"/>
  <c r="AE24" i="23"/>
  <c r="AG12" i="23"/>
  <c r="AH4" i="26"/>
  <c r="AH27" i="23"/>
  <c r="AI34" i="23"/>
  <c r="AI35" i="23"/>
  <c r="AI27" i="23"/>
  <c r="H44" i="23"/>
  <c r="H45" i="23"/>
  <c r="I26" i="23"/>
  <c r="I20" i="23"/>
  <c r="I9" i="23"/>
  <c r="I43" i="23"/>
  <c r="I33" i="23"/>
  <c r="I50" i="23"/>
  <c r="J2" i="26"/>
  <c r="J25" i="23"/>
  <c r="J9" i="23"/>
  <c r="J4" i="23"/>
  <c r="J31" i="23"/>
  <c r="J44" i="23"/>
  <c r="K2" i="23"/>
  <c r="K20" i="23"/>
  <c r="K47" i="23"/>
  <c r="K6" i="23"/>
  <c r="K43" i="23"/>
  <c r="K31" i="23"/>
  <c r="K18" i="23"/>
  <c r="K8" i="23"/>
  <c r="N37" i="23"/>
  <c r="R31" i="23"/>
  <c r="S37" i="23"/>
  <c r="T37" i="23"/>
  <c r="T22" i="23"/>
  <c r="W36" i="23"/>
  <c r="X3" i="26"/>
  <c r="W9" i="23"/>
  <c r="W6" i="23"/>
  <c r="W4" i="23"/>
  <c r="W35" i="23"/>
  <c r="W21" i="23"/>
  <c r="W7" i="23"/>
  <c r="W39" i="23"/>
  <c r="W38" i="23"/>
  <c r="W44" i="23"/>
  <c r="W45" i="23"/>
  <c r="X26" i="23"/>
  <c r="X47" i="23"/>
  <c r="X6" i="23"/>
  <c r="X4" i="23"/>
  <c r="X31" i="23"/>
  <c r="X19" i="23"/>
  <c r="X17" i="23"/>
  <c r="X50" i="23"/>
  <c r="Y2" i="26"/>
  <c r="Y46" i="23"/>
  <c r="Y29" i="23"/>
  <c r="Y7" i="23"/>
  <c r="Y8" i="23"/>
  <c r="Y13" i="23"/>
  <c r="Y41" i="23"/>
  <c r="Z47" i="23"/>
  <c r="Z27" i="23"/>
  <c r="Z7" i="23"/>
  <c r="Z13" i="23"/>
  <c r="Z41" i="23"/>
  <c r="AA20" i="23"/>
  <c r="AA10" i="23"/>
  <c r="AA6" i="23"/>
  <c r="AA43" i="23"/>
  <c r="AA3" i="23"/>
  <c r="AA31" i="23"/>
  <c r="AA7" i="23"/>
  <c r="AA17" i="23"/>
  <c r="AA11" i="23"/>
  <c r="AB25" i="23"/>
  <c r="AB6" i="23"/>
  <c r="AB30" i="23"/>
  <c r="AC47" i="23"/>
  <c r="AC30" i="23"/>
  <c r="AC8" i="23"/>
  <c r="AC38" i="23"/>
  <c r="AC17" i="23"/>
  <c r="AD2" i="23"/>
  <c r="AD47" i="23"/>
  <c r="AD4" i="23"/>
  <c r="AD32" i="23"/>
  <c r="AD31" i="23"/>
  <c r="AD5" i="23"/>
  <c r="AD19" i="23"/>
  <c r="AD13" i="23"/>
  <c r="AD38" i="23"/>
  <c r="AD28" i="23"/>
  <c r="AD44" i="23"/>
  <c r="AD12" i="23"/>
  <c r="AE4" i="26"/>
  <c r="X11" i="23"/>
  <c r="AC42" i="23"/>
  <c r="H42" i="23"/>
  <c r="AM42" i="23"/>
  <c r="Z46" i="23"/>
  <c r="AH45" i="23"/>
  <c r="Z12" i="23"/>
  <c r="AA4" i="26"/>
  <c r="AA45" i="23"/>
  <c r="G46" i="23"/>
  <c r="AB45" i="23"/>
  <c r="D50" i="23"/>
  <c r="E2" i="26"/>
  <c r="D11" i="23"/>
  <c r="C50" i="23"/>
  <c r="D2" i="26"/>
  <c r="C9" i="23"/>
  <c r="C46" i="23"/>
  <c r="C7" i="23"/>
  <c r="C23" i="23"/>
  <c r="C41" i="23"/>
  <c r="D44" i="23"/>
  <c r="I8" i="23"/>
  <c r="J2" i="23"/>
  <c r="J47" i="23"/>
  <c r="J48" i="23"/>
  <c r="J23" i="23"/>
  <c r="J41" i="23"/>
  <c r="K25" i="23"/>
  <c r="AK24" i="23"/>
  <c r="AM43" i="23"/>
  <c r="AM33" i="23"/>
  <c r="AM50" i="23"/>
  <c r="AN2" i="26"/>
  <c r="AL34" i="23"/>
  <c r="AL24" i="23"/>
  <c r="AL45" i="23"/>
  <c r="AN47" i="23"/>
  <c r="AN38" i="23"/>
  <c r="AO33" i="23"/>
  <c r="AO32" i="23"/>
  <c r="AO13" i="23"/>
  <c r="AO45" i="23"/>
  <c r="AE47" i="23"/>
  <c r="AE35" i="23"/>
  <c r="AE48" i="23"/>
  <c r="AE13" i="23"/>
  <c r="AE38" i="23"/>
  <c r="AE41" i="23"/>
  <c r="AE11" i="23"/>
  <c r="AE50" i="23"/>
  <c r="AF2" i="26"/>
  <c r="AF46" i="23"/>
  <c r="AF29" i="23"/>
  <c r="AF22" i="23"/>
  <c r="AF8" i="23"/>
  <c r="AF39" i="23"/>
  <c r="AG6" i="23"/>
  <c r="AG43" i="23"/>
  <c r="AG48" i="23"/>
  <c r="AG30" i="23"/>
  <c r="AG45" i="23"/>
  <c r="AH47" i="23"/>
  <c r="AH4" i="23"/>
  <c r="AH21" i="23"/>
  <c r="AH5" i="23"/>
  <c r="AH19" i="23"/>
  <c r="AH39" i="23"/>
  <c r="AI22" i="23"/>
  <c r="AI23" i="23"/>
  <c r="AI50" i="23"/>
  <c r="AJ2" i="26"/>
  <c r="AJ22" i="23"/>
  <c r="AJ7" i="23"/>
  <c r="AJ5" i="23"/>
  <c r="AJ12" i="23"/>
  <c r="AK4" i="26"/>
  <c r="Z11" i="23"/>
  <c r="Z50" i="23"/>
  <c r="AA2" i="26"/>
  <c r="G43" i="23"/>
  <c r="G38" i="23"/>
  <c r="H6" i="23"/>
  <c r="H4" i="23"/>
  <c r="I46" i="23"/>
  <c r="J46" i="23"/>
  <c r="K33" i="23"/>
  <c r="V41" i="23"/>
  <c r="W23" i="23"/>
  <c r="W18" i="23"/>
  <c r="W12" i="23"/>
  <c r="X4" i="26"/>
  <c r="W41" i="23"/>
  <c r="X7" i="23"/>
  <c r="Y9" i="23"/>
  <c r="Y21" i="23"/>
  <c r="Y19" i="23"/>
  <c r="Y44" i="23"/>
  <c r="Y17" i="23"/>
  <c r="Y11" i="23"/>
  <c r="Z16" i="23"/>
  <c r="AA8" i="23"/>
  <c r="AA44" i="23"/>
  <c r="AB21" i="23"/>
  <c r="AC37" i="23"/>
  <c r="AC43" i="23"/>
  <c r="AC4" i="23"/>
  <c r="AC48" i="23"/>
  <c r="AD37" i="23"/>
  <c r="AD25" i="23"/>
  <c r="AD8" i="23"/>
  <c r="AD39" i="23"/>
  <c r="AD11" i="23"/>
  <c r="W48" i="23"/>
  <c r="Z48" i="23"/>
  <c r="AC9" i="23"/>
  <c r="Y45" i="23"/>
  <c r="Y50" i="23"/>
  <c r="Z2" i="26"/>
  <c r="Y47" i="23"/>
  <c r="I41" i="23"/>
  <c r="AF45" i="23"/>
  <c r="AF50" i="23"/>
  <c r="AG2" i="26"/>
  <c r="C43" i="23"/>
  <c r="C16" i="23"/>
  <c r="D6" i="23"/>
  <c r="F41" i="23"/>
  <c r="F11" i="23"/>
  <c r="G47" i="23"/>
  <c r="G7" i="23"/>
  <c r="G23" i="23"/>
  <c r="G24" i="23"/>
  <c r="G12" i="23"/>
  <c r="H4" i="26"/>
  <c r="G11" i="23"/>
  <c r="G45" i="23"/>
  <c r="H47" i="23"/>
  <c r="H48" i="23"/>
  <c r="H8" i="23"/>
  <c r="H41" i="23"/>
  <c r="I47" i="23"/>
  <c r="I31" i="23"/>
  <c r="I44" i="23"/>
  <c r="I24" i="23"/>
  <c r="I45" i="23"/>
  <c r="I11" i="23"/>
  <c r="J43" i="23"/>
  <c r="J22" i="23"/>
  <c r="J18" i="23"/>
  <c r="J28" i="23"/>
  <c r="J24" i="23"/>
  <c r="J12" i="23"/>
  <c r="K4" i="26"/>
  <c r="K39" i="23"/>
  <c r="K13" i="23"/>
  <c r="X45" i="23"/>
  <c r="Y24" i="23"/>
  <c r="AA46" i="23"/>
  <c r="J3" i="23"/>
  <c r="AD50" i="23"/>
  <c r="AE2" i="26"/>
  <c r="AJ50" i="23"/>
  <c r="AK2" i="26"/>
  <c r="AA24" i="23"/>
  <c r="H43" i="23"/>
  <c r="L34" i="23"/>
  <c r="L20" i="23"/>
  <c r="L10" i="23"/>
  <c r="L27" i="23"/>
  <c r="L28" i="23"/>
  <c r="M36" i="23"/>
  <c r="N3" i="26"/>
  <c r="M34" i="23"/>
  <c r="M10" i="23"/>
  <c r="M6" i="23"/>
  <c r="M35" i="23"/>
  <c r="M27" i="23"/>
  <c r="M21" i="23"/>
  <c r="M18" i="23"/>
  <c r="M15" i="23"/>
  <c r="M28" i="23"/>
  <c r="N2" i="23"/>
  <c r="N36" i="23"/>
  <c r="O3" i="26"/>
  <c r="N26" i="23"/>
  <c r="N14" i="23"/>
  <c r="N6" i="23"/>
  <c r="N35" i="23"/>
  <c r="N33" i="23"/>
  <c r="N15" i="23"/>
  <c r="N28" i="23"/>
  <c r="O2" i="23"/>
  <c r="O10" i="23"/>
  <c r="O6" i="23"/>
  <c r="O27" i="23"/>
  <c r="O22" i="23"/>
  <c r="O15" i="23"/>
  <c r="O28" i="23"/>
  <c r="P2" i="23"/>
  <c r="P34" i="23"/>
  <c r="P10" i="23"/>
  <c r="P33" i="23"/>
  <c r="P27" i="23"/>
  <c r="P18" i="23"/>
  <c r="P15" i="23"/>
  <c r="Q2" i="23"/>
  <c r="Q6" i="23"/>
  <c r="Q15" i="23"/>
  <c r="R36" i="23"/>
  <c r="S3" i="26"/>
  <c r="R34" i="23"/>
  <c r="R10" i="23"/>
  <c r="R35" i="23"/>
  <c r="R28" i="23"/>
  <c r="S2" i="23"/>
  <c r="S28" i="23"/>
  <c r="T36" i="23"/>
  <c r="U3" i="26"/>
  <c r="T10" i="23"/>
  <c r="T3" i="23"/>
  <c r="T35" i="23"/>
  <c r="T15" i="23"/>
  <c r="T28" i="23"/>
  <c r="U34" i="23"/>
  <c r="U28" i="23"/>
  <c r="V2" i="23"/>
  <c r="V6" i="23"/>
  <c r="V3" i="23"/>
  <c r="V35" i="23"/>
  <c r="V27" i="23"/>
  <c r="W2" i="23"/>
  <c r="I3" i="23"/>
  <c r="G3" i="23"/>
  <c r="H24" i="23"/>
  <c r="C19" i="23"/>
  <c r="C39" i="23"/>
  <c r="C45" i="23"/>
  <c r="D9" i="23"/>
  <c r="D46" i="23"/>
  <c r="D43" i="23"/>
  <c r="D22" i="23"/>
  <c r="D16" i="23"/>
  <c r="D39" i="23"/>
  <c r="D12" i="23"/>
  <c r="E4" i="26"/>
  <c r="E44" i="23"/>
  <c r="F10" i="23"/>
  <c r="AM10" i="23"/>
  <c r="AM6" i="23"/>
  <c r="AM35" i="23"/>
  <c r="AL10" i="23"/>
  <c r="AL15" i="23"/>
  <c r="AL28" i="23"/>
  <c r="AL12" i="23"/>
  <c r="AM4" i="26"/>
  <c r="AN2" i="23"/>
  <c r="AN34" i="23"/>
  <c r="AN10" i="23"/>
  <c r="AN35" i="23"/>
  <c r="AN28" i="23"/>
  <c r="AO10" i="23"/>
  <c r="AO35" i="23"/>
  <c r="AF36" i="23"/>
  <c r="AG3" i="26"/>
  <c r="AF34" i="23"/>
  <c r="AF25" i="23"/>
  <c r="AF43" i="23"/>
  <c r="AF47" i="23"/>
  <c r="AF27" i="23"/>
  <c r="AF23" i="23"/>
  <c r="AF18" i="23"/>
  <c r="AF15" i="23"/>
  <c r="AF28" i="23"/>
  <c r="AF24" i="23"/>
  <c r="AG36" i="23"/>
  <c r="AH3" i="26"/>
  <c r="AG34" i="23"/>
  <c r="AG14" i="23"/>
  <c r="AG10" i="23"/>
  <c r="AG27" i="23"/>
  <c r="AG18" i="23"/>
  <c r="AG15" i="23"/>
  <c r="AG28" i="23"/>
  <c r="AG24" i="23"/>
  <c r="AH10" i="23"/>
  <c r="AH6" i="23"/>
  <c r="AH15" i="23"/>
  <c r="AH28" i="23"/>
  <c r="AI2" i="23"/>
  <c r="AI36" i="23"/>
  <c r="AJ3" i="26"/>
  <c r="AI10" i="23"/>
  <c r="AI6" i="23"/>
  <c r="AI5" i="23"/>
  <c r="AI15" i="23"/>
  <c r="AI28" i="23"/>
  <c r="AI12" i="23"/>
  <c r="AJ4" i="26"/>
  <c r="AJ2" i="23"/>
  <c r="AJ34" i="23"/>
  <c r="AJ10" i="23"/>
  <c r="AJ15" i="23"/>
  <c r="AK2" i="23"/>
  <c r="AK36" i="23"/>
  <c r="AL3" i="26"/>
  <c r="AK34" i="23"/>
  <c r="AK10" i="23"/>
  <c r="AK15" i="23"/>
  <c r="AK28" i="23"/>
  <c r="AD10" i="23"/>
  <c r="AD15" i="23"/>
  <c r="AE2" i="23"/>
  <c r="AE34" i="23"/>
  <c r="AE28" i="23"/>
  <c r="AQ28" i="23"/>
  <c r="K44" i="23"/>
  <c r="K24" i="23"/>
  <c r="K17" i="23"/>
  <c r="K12" i="23"/>
  <c r="L4" i="26"/>
  <c r="K41" i="23"/>
  <c r="K50" i="23"/>
  <c r="L2" i="26"/>
  <c r="K45" i="23"/>
  <c r="K11" i="23"/>
  <c r="L42" i="23"/>
  <c r="L2" i="23"/>
  <c r="L37" i="23"/>
  <c r="L26" i="23"/>
  <c r="L14" i="23"/>
  <c r="L9" i="23"/>
  <c r="L6" i="23"/>
  <c r="L43" i="23"/>
  <c r="L4" i="23"/>
  <c r="L46" i="23"/>
  <c r="L3" i="23"/>
  <c r="L33" i="23"/>
  <c r="L31" i="23"/>
  <c r="L29" i="23"/>
  <c r="L16" i="23"/>
  <c r="L48" i="23"/>
  <c r="L7" i="23"/>
  <c r="L23" i="23"/>
  <c r="L18" i="23"/>
  <c r="L39" i="23"/>
  <c r="L13" i="23"/>
  <c r="L38" i="23"/>
  <c r="L24" i="23"/>
  <c r="L44" i="23"/>
  <c r="L17" i="23"/>
  <c r="L12" i="23"/>
  <c r="M4" i="26"/>
  <c r="L41" i="23"/>
  <c r="L50" i="23"/>
  <c r="M2" i="26"/>
  <c r="L11" i="23"/>
  <c r="M42" i="23"/>
  <c r="M2" i="23"/>
  <c r="M37" i="23"/>
  <c r="M26" i="23"/>
  <c r="M20" i="23"/>
  <c r="M14" i="23"/>
  <c r="M47" i="23"/>
  <c r="M9" i="23"/>
  <c r="M4" i="23"/>
  <c r="M43" i="23"/>
  <c r="M46" i="23"/>
  <c r="M33" i="23"/>
  <c r="M31" i="23"/>
  <c r="M29" i="23"/>
  <c r="M22" i="23"/>
  <c r="M16" i="23"/>
  <c r="M7" i="23"/>
  <c r="M48" i="23"/>
  <c r="M5" i="23"/>
  <c r="M30" i="23"/>
  <c r="M23" i="23"/>
  <c r="M8" i="23"/>
  <c r="M39" i="23"/>
  <c r="M38" i="23"/>
  <c r="M44" i="23"/>
  <c r="M24" i="23"/>
  <c r="M17" i="23"/>
  <c r="M41" i="23"/>
  <c r="M12" i="23"/>
  <c r="N4" i="26"/>
  <c r="M11" i="23"/>
  <c r="M50" i="23"/>
  <c r="N2" i="26"/>
  <c r="N34" i="23"/>
  <c r="N25" i="23"/>
  <c r="N20" i="23"/>
  <c r="N9" i="23"/>
  <c r="N47" i="23"/>
  <c r="N4" i="23"/>
  <c r="N43" i="23"/>
  <c r="N3" i="23"/>
  <c r="N46" i="23"/>
  <c r="N32" i="23"/>
  <c r="N31" i="23"/>
  <c r="N7" i="23"/>
  <c r="N48" i="23"/>
  <c r="N5" i="23"/>
  <c r="N23" i="23"/>
  <c r="N39" i="23"/>
  <c r="N44" i="23"/>
  <c r="N24" i="23"/>
  <c r="N17" i="23"/>
  <c r="N41" i="23"/>
  <c r="N45" i="23"/>
  <c r="N11" i="23"/>
  <c r="N50" i="23"/>
  <c r="O2" i="26"/>
  <c r="O37" i="23"/>
  <c r="O34" i="23"/>
  <c r="O26" i="23"/>
  <c r="O25" i="23"/>
  <c r="O20" i="23"/>
  <c r="O14" i="23"/>
  <c r="O9" i="23"/>
  <c r="O47" i="23"/>
  <c r="O4" i="23"/>
  <c r="O3" i="23"/>
  <c r="O46" i="23"/>
  <c r="O35" i="23"/>
  <c r="O33" i="23"/>
  <c r="O32" i="23"/>
  <c r="O31" i="23"/>
  <c r="O48" i="23"/>
  <c r="O7" i="23"/>
  <c r="O5" i="23"/>
  <c r="O8" i="23"/>
  <c r="O39" i="23"/>
  <c r="O13" i="23"/>
  <c r="O38" i="23"/>
  <c r="O44" i="23"/>
  <c r="O24" i="23"/>
  <c r="O17" i="23"/>
  <c r="O41" i="23"/>
  <c r="O12" i="23"/>
  <c r="P4" i="26"/>
  <c r="O50" i="23"/>
  <c r="P2" i="26"/>
  <c r="O45" i="23"/>
  <c r="P25" i="23"/>
  <c r="P9" i="23"/>
  <c r="P47" i="23"/>
  <c r="P46" i="23"/>
  <c r="P6" i="23"/>
  <c r="P43" i="23"/>
  <c r="P4" i="23"/>
  <c r="P32" i="23"/>
  <c r="P31" i="23"/>
  <c r="P29" i="23"/>
  <c r="P16" i="23"/>
  <c r="P48" i="23"/>
  <c r="P7" i="23"/>
  <c r="P8" i="23"/>
  <c r="P39" i="23"/>
  <c r="P13" i="23"/>
  <c r="P44" i="23"/>
  <c r="P17" i="23"/>
  <c r="P41" i="23"/>
  <c r="P12" i="23"/>
  <c r="Q4" i="26"/>
  <c r="P50" i="23"/>
  <c r="Q2" i="26"/>
  <c r="P11" i="23"/>
  <c r="P45" i="23"/>
  <c r="Q35" i="23"/>
  <c r="R33" i="23"/>
  <c r="S20" i="23"/>
  <c r="S6" i="23"/>
  <c r="S27" i="23"/>
  <c r="S21" i="23"/>
  <c r="T2" i="23"/>
  <c r="T20" i="23"/>
  <c r="T33" i="23"/>
  <c r="T32" i="23"/>
  <c r="U2" i="23"/>
  <c r="U37" i="23"/>
  <c r="U26" i="23"/>
  <c r="U25" i="23"/>
  <c r="U14" i="23"/>
  <c r="U4" i="23"/>
  <c r="U31" i="23"/>
  <c r="U21" i="23"/>
  <c r="V26" i="23"/>
  <c r="V25" i="23"/>
  <c r="V20" i="23"/>
  <c r="V24" i="23"/>
  <c r="W37" i="23"/>
  <c r="W34" i="23"/>
  <c r="W26" i="23"/>
  <c r="W43" i="23"/>
  <c r="W14" i="23"/>
  <c r="W47" i="23"/>
  <c r="W46" i="23"/>
  <c r="O43" i="23"/>
  <c r="M3" i="23"/>
  <c r="L45" i="23"/>
  <c r="O11" i="23"/>
  <c r="N12" i="23"/>
  <c r="O4" i="26"/>
  <c r="C3" i="23"/>
  <c r="J45" i="23"/>
  <c r="J50" i="23"/>
  <c r="K2" i="26"/>
  <c r="J11" i="23"/>
  <c r="K37" i="23"/>
  <c r="K46" i="23"/>
  <c r="K3" i="23"/>
  <c r="K21" i="23"/>
  <c r="K16" i="23"/>
  <c r="K7" i="23"/>
  <c r="K48" i="23"/>
  <c r="K5" i="23"/>
  <c r="K30" i="23"/>
  <c r="K28" i="23"/>
  <c r="AR22" i="23"/>
  <c r="AR13" i="23"/>
  <c r="AR24" i="23"/>
  <c r="D41" i="23"/>
  <c r="D47" i="23"/>
  <c r="AB50" i="23"/>
  <c r="AC2" i="26"/>
  <c r="I4" i="23"/>
  <c r="I21" i="23"/>
  <c r="I48" i="23"/>
  <c r="I5" i="23"/>
  <c r="I23" i="23"/>
  <c r="I19" i="23"/>
  <c r="I18" i="23"/>
  <c r="J21" i="23"/>
  <c r="J16" i="23"/>
  <c r="J7" i="23"/>
  <c r="J30" i="23"/>
  <c r="J19" i="23"/>
  <c r="J38" i="23"/>
  <c r="AR34" i="23"/>
  <c r="C2" i="23"/>
  <c r="AB11" i="23"/>
  <c r="C35" i="23"/>
  <c r="D14" i="23"/>
  <c r="D18" i="23"/>
  <c r="F22" i="23"/>
  <c r="F21" i="23"/>
  <c r="F7" i="23"/>
  <c r="F8" i="23"/>
  <c r="F39" i="23"/>
  <c r="F38" i="23"/>
  <c r="F44" i="23"/>
  <c r="F24" i="23"/>
  <c r="G9" i="23"/>
  <c r="G4" i="23"/>
  <c r="G21" i="23"/>
  <c r="G8" i="23"/>
  <c r="G13" i="23"/>
  <c r="G50" i="23"/>
  <c r="H2" i="26"/>
  <c r="H7" i="23"/>
  <c r="H13" i="23"/>
  <c r="H17" i="23"/>
  <c r="H12" i="23"/>
  <c r="I4" i="26"/>
  <c r="H11" i="23"/>
  <c r="H50" i="23"/>
  <c r="I2" i="26"/>
  <c r="AR11" i="23"/>
  <c r="M45" i="23"/>
  <c r="C33" i="23"/>
  <c r="C30" i="23"/>
  <c r="C38" i="23"/>
  <c r="C24" i="23"/>
  <c r="C44" i="23"/>
  <c r="C12" i="23"/>
  <c r="D4" i="26"/>
  <c r="C11" i="23"/>
  <c r="D36" i="23"/>
  <c r="E3" i="26"/>
  <c r="D29" i="23"/>
  <c r="D7" i="23"/>
  <c r="D48" i="23"/>
  <c r="D5" i="23"/>
  <c r="D8" i="23"/>
  <c r="D13" i="23"/>
  <c r="D38" i="23"/>
  <c r="AM37" i="23"/>
  <c r="AM25" i="23"/>
  <c r="AM20" i="23"/>
  <c r="AM9" i="23"/>
  <c r="AM32" i="23"/>
  <c r="AM29" i="23"/>
  <c r="AM16" i="23"/>
  <c r="AM5" i="23"/>
  <c r="AM23" i="23"/>
  <c r="AM19" i="23"/>
  <c r="AM18" i="23"/>
  <c r="AM8" i="23"/>
  <c r="AM39" i="23"/>
  <c r="AM24" i="23"/>
  <c r="AM11" i="23"/>
  <c r="AL35" i="23"/>
  <c r="AL31" i="23"/>
  <c r="AL22" i="23"/>
  <c r="AL5" i="23"/>
  <c r="AL8" i="23"/>
  <c r="AL38" i="23"/>
  <c r="AL50" i="23"/>
  <c r="AM2" i="26"/>
  <c r="AN4" i="23"/>
  <c r="AN43" i="23"/>
  <c r="AN46" i="23"/>
  <c r="AN3" i="23"/>
  <c r="AN32" i="23"/>
  <c r="AN31" i="23"/>
  <c r="AN48" i="23"/>
  <c r="AN7" i="23"/>
  <c r="AN30" i="23"/>
  <c r="AN18" i="23"/>
  <c r="AN44" i="23"/>
  <c r="AN41" i="23"/>
  <c r="AN45" i="23"/>
  <c r="AO11" i="23"/>
  <c r="AO50" i="23"/>
  <c r="AP2" i="26"/>
  <c r="AO34" i="23"/>
  <c r="AO25" i="23"/>
  <c r="AO20" i="23"/>
  <c r="AO14" i="23"/>
  <c r="AO9" i="23"/>
  <c r="AO47" i="23"/>
  <c r="AO4" i="23"/>
  <c r="AO46" i="23"/>
  <c r="AO22" i="23"/>
  <c r="AO21" i="23"/>
  <c r="AO16" i="23"/>
  <c r="AO7" i="23"/>
  <c r="AO48" i="23"/>
  <c r="AO30" i="23"/>
  <c r="AO23" i="23"/>
  <c r="AO19" i="23"/>
  <c r="AO18" i="23"/>
  <c r="AO44" i="23"/>
  <c r="AO41" i="23"/>
  <c r="AF42" i="23"/>
  <c r="AF2" i="23"/>
  <c r="AF37" i="23"/>
  <c r="AF26" i="23"/>
  <c r="AF20" i="23"/>
  <c r="AF14" i="23"/>
  <c r="AF6" i="23"/>
  <c r="AF19" i="23"/>
  <c r="AG9" i="23"/>
  <c r="AG4" i="23"/>
  <c r="AG32" i="23"/>
  <c r="AG29" i="23"/>
  <c r="AG22" i="23"/>
  <c r="AG7" i="23"/>
  <c r="AG5" i="23"/>
  <c r="AG39" i="23"/>
  <c r="AH34" i="23"/>
  <c r="AH26" i="23"/>
  <c r="AH25" i="23"/>
  <c r="AH32" i="23"/>
  <c r="AH31" i="23"/>
  <c r="AH29" i="23"/>
  <c r="AH7" i="23"/>
  <c r="AH8" i="23"/>
  <c r="AH13" i="23"/>
  <c r="AH17" i="23"/>
  <c r="AI37" i="23"/>
  <c r="AI26" i="23"/>
  <c r="AI14" i="23"/>
  <c r="AI4" i="23"/>
  <c r="AI33" i="23"/>
  <c r="AI31" i="23"/>
  <c r="AI19" i="23"/>
  <c r="AI39" i="23"/>
  <c r="AI38" i="23"/>
  <c r="AI44" i="23"/>
  <c r="AI17" i="23"/>
  <c r="AJ36" i="23"/>
  <c r="AK3" i="26"/>
  <c r="AJ20" i="23"/>
  <c r="AJ46" i="23"/>
  <c r="AJ4" i="23"/>
  <c r="AJ33" i="23"/>
  <c r="AJ31" i="23"/>
  <c r="AJ19" i="23"/>
  <c r="AJ39" i="23"/>
  <c r="AJ17" i="23"/>
  <c r="AK9" i="23"/>
  <c r="AK6" i="23"/>
  <c r="AK33" i="23"/>
  <c r="AK27" i="23"/>
  <c r="AK16" i="23"/>
  <c r="AK23" i="23"/>
  <c r="AK19" i="23"/>
  <c r="AK13" i="23"/>
  <c r="AK38" i="23"/>
  <c r="AR10" i="23"/>
  <c r="D4" i="23"/>
  <c r="C47" i="23"/>
  <c r="D45" i="23"/>
  <c r="AJ45" i="23"/>
  <c r="W10" i="23"/>
  <c r="AC26" i="23"/>
  <c r="AC25" i="23"/>
  <c r="AC21" i="23"/>
  <c r="AC16" i="23"/>
  <c r="AD36" i="23"/>
  <c r="AE3" i="26"/>
  <c r="AD26" i="23"/>
  <c r="AD20" i="23"/>
  <c r="AD14" i="23"/>
  <c r="AD9" i="23"/>
  <c r="AD6" i="23"/>
  <c r="AD33" i="23"/>
  <c r="AD29" i="23"/>
  <c r="AD22" i="23"/>
  <c r="AD21" i="23"/>
  <c r="AD16" i="23"/>
  <c r="AD30" i="23"/>
  <c r="AD23" i="23"/>
  <c r="AD18" i="23"/>
  <c r="AD17" i="23"/>
  <c r="AE37" i="23"/>
  <c r="AE26" i="23"/>
  <c r="AE25" i="23"/>
  <c r="AE20" i="23"/>
  <c r="AE14" i="23"/>
  <c r="AE6" i="23"/>
  <c r="AE46" i="23"/>
  <c r="AE33" i="23"/>
  <c r="AE32" i="23"/>
  <c r="AE31" i="23"/>
  <c r="AE29" i="23"/>
  <c r="AE22" i="23"/>
  <c r="AE21" i="23"/>
  <c r="AE16" i="23"/>
  <c r="AE5" i="23"/>
  <c r="AE30" i="23"/>
  <c r="AE23" i="23"/>
  <c r="AE19" i="23"/>
  <c r="AE18" i="23"/>
  <c r="AE17" i="23"/>
  <c r="C21" i="23"/>
  <c r="W16" i="23"/>
  <c r="W8" i="23"/>
  <c r="W24" i="23"/>
  <c r="X14" i="23"/>
  <c r="X9" i="23"/>
  <c r="X48" i="23"/>
  <c r="X30" i="23"/>
  <c r="X38" i="23"/>
  <c r="Y6" i="23"/>
  <c r="Z43" i="23"/>
  <c r="Z4" i="23"/>
  <c r="Z21" i="23"/>
  <c r="Z30" i="23"/>
  <c r="Z39" i="23"/>
  <c r="Z38" i="23"/>
  <c r="Z17" i="23"/>
  <c r="AA37" i="23"/>
  <c r="AA16" i="23"/>
  <c r="AA48" i="23"/>
  <c r="AA30" i="23"/>
  <c r="AA39" i="23"/>
  <c r="AA38" i="23"/>
  <c r="AA50" i="23"/>
  <c r="AB2" i="26"/>
  <c r="AB33" i="23"/>
  <c r="AB5" i="23"/>
  <c r="AB8" i="23"/>
  <c r="AB39" i="23"/>
  <c r="AB13" i="23"/>
  <c r="F2" i="23"/>
  <c r="F6" i="23"/>
  <c r="M32" i="23"/>
  <c r="N27" i="23"/>
  <c r="O36" i="23"/>
  <c r="P3" i="26"/>
  <c r="AC35" i="23"/>
  <c r="AC27" i="23"/>
  <c r="AC28" i="23"/>
  <c r="AD27" i="23"/>
  <c r="AE36" i="23"/>
  <c r="AF3" i="26"/>
  <c r="AF3" i="23"/>
  <c r="AG42" i="23"/>
  <c r="AH18" i="23"/>
  <c r="AQ20" i="23"/>
  <c r="AQ14" i="23"/>
  <c r="AQ27" i="23"/>
  <c r="AR35" i="23"/>
  <c r="AR17" i="23"/>
  <c r="E23" i="23"/>
  <c r="W42" i="23"/>
  <c r="AA34" i="23"/>
  <c r="AB2" i="23"/>
  <c r="AB36" i="23"/>
  <c r="AC3" i="26"/>
  <c r="AB35" i="23"/>
  <c r="AC36" i="23"/>
  <c r="AD3" i="26"/>
  <c r="AP11" i="23"/>
  <c r="AQ37" i="23"/>
  <c r="AQ36" i="23"/>
  <c r="AR3" i="26"/>
  <c r="AQ10" i="23"/>
  <c r="AQ6" i="23"/>
  <c r="AQ16" i="23"/>
  <c r="AQ30" i="23"/>
  <c r="AQ23" i="23"/>
  <c r="AQ15" i="23"/>
  <c r="AQ44" i="23"/>
  <c r="AR25" i="23"/>
  <c r="AR47" i="23"/>
  <c r="AR31" i="23"/>
  <c r="AR30" i="23"/>
  <c r="AR23" i="23"/>
  <c r="D28" i="23"/>
  <c r="L15" i="23"/>
  <c r="W33" i="23"/>
  <c r="Y34" i="23"/>
  <c r="Y12" i="23"/>
  <c r="Z4" i="26"/>
  <c r="AQ43" i="23"/>
  <c r="AQ35" i="23"/>
  <c r="AQ13" i="23"/>
  <c r="AQ38" i="23"/>
  <c r="AR26" i="23"/>
  <c r="AR32" i="23"/>
  <c r="AR29" i="23"/>
  <c r="AR38" i="23"/>
  <c r="AR28" i="23"/>
  <c r="D35" i="23"/>
  <c r="W15" i="23"/>
  <c r="X36" i="23"/>
  <c r="Y3" i="26"/>
  <c r="X27" i="23"/>
  <c r="AI3" i="23"/>
  <c r="AQ5" i="23"/>
  <c r="AQ39" i="23"/>
  <c r="AQ17" i="23"/>
  <c r="AR33" i="23"/>
  <c r="AR27" i="23"/>
  <c r="AR48" i="23"/>
  <c r="AR5" i="23"/>
  <c r="W11" i="23"/>
  <c r="AJ3" i="23"/>
  <c r="AP15" i="23"/>
  <c r="AQ34" i="23"/>
  <c r="AQ33" i="23"/>
  <c r="AQ22" i="23"/>
  <c r="AR2" i="23"/>
  <c r="AR20" i="23"/>
  <c r="AR14" i="23"/>
  <c r="AR21" i="23"/>
  <c r="AR16" i="23"/>
  <c r="AR18" i="23"/>
  <c r="F23" i="23"/>
  <c r="F18" i="23"/>
  <c r="G25" i="23"/>
  <c r="G14" i="23"/>
  <c r="G22" i="23"/>
  <c r="G16" i="23"/>
  <c r="H36" i="23"/>
  <c r="I3" i="26"/>
  <c r="H3" i="23"/>
  <c r="H27" i="23"/>
  <c r="K42" i="23"/>
  <c r="K34" i="23"/>
  <c r="K32" i="23"/>
  <c r="AQ42" i="23"/>
  <c r="AQ25" i="23"/>
  <c r="AQ9" i="23"/>
  <c r="AQ31" i="23"/>
  <c r="AQ19" i="23"/>
  <c r="AQ11" i="23"/>
  <c r="AR37" i="23"/>
  <c r="AR3" i="23"/>
  <c r="AR39" i="23"/>
  <c r="Q37" i="23"/>
  <c r="Q36" i="23"/>
  <c r="R3" i="26"/>
  <c r="Q34" i="23"/>
  <c r="Q20" i="23"/>
  <c r="Q10" i="23"/>
  <c r="Q28" i="23"/>
  <c r="R2" i="23"/>
  <c r="R15" i="23"/>
  <c r="R13" i="23"/>
  <c r="R24" i="23"/>
  <c r="S36" i="23"/>
  <c r="T3" i="26"/>
  <c r="S34" i="23"/>
  <c r="S25" i="23"/>
  <c r="S10" i="23"/>
  <c r="S35" i="23"/>
  <c r="S31" i="23"/>
  <c r="S18" i="23"/>
  <c r="S24" i="23"/>
  <c r="T42" i="23"/>
  <c r="T6" i="23"/>
  <c r="T27" i="23"/>
  <c r="T23" i="23"/>
  <c r="U36" i="23"/>
  <c r="V3" i="26"/>
  <c r="U6" i="23"/>
  <c r="U35" i="23"/>
  <c r="U27" i="23"/>
  <c r="V28" i="23"/>
  <c r="V12" i="23"/>
  <c r="W4" i="26"/>
  <c r="W50" i="23"/>
  <c r="X2" i="26"/>
  <c r="AJ35" i="23"/>
  <c r="AJ16" i="23"/>
  <c r="AK35" i="23"/>
  <c r="AK30" i="23"/>
  <c r="AM45" i="23"/>
  <c r="AM2" i="23"/>
  <c r="AM36" i="23"/>
  <c r="AN3" i="26"/>
  <c r="AM34" i="23"/>
  <c r="AM46" i="23"/>
  <c r="AM21" i="23"/>
  <c r="AM30" i="23"/>
  <c r="AM15" i="23"/>
  <c r="AM12" i="23"/>
  <c r="AN4" i="26"/>
  <c r="AL4" i="23"/>
  <c r="AL39" i="23"/>
  <c r="AL11" i="23"/>
  <c r="AN37" i="23"/>
  <c r="AN50" i="23"/>
  <c r="AO2" i="26"/>
  <c r="AN20" i="23"/>
  <c r="AN29" i="23"/>
  <c r="AN27" i="23"/>
  <c r="AN5" i="23"/>
  <c r="AN19" i="23"/>
  <c r="AN13" i="23"/>
  <c r="AN12" i="23"/>
  <c r="AO4" i="26"/>
  <c r="AO2" i="23"/>
  <c r="AO37" i="23"/>
  <c r="AO6" i="23"/>
  <c r="AO38" i="23"/>
  <c r="AO28" i="23"/>
  <c r="AO24" i="23"/>
  <c r="AQ26" i="23"/>
  <c r="AQ46" i="23"/>
  <c r="AQ32" i="23"/>
  <c r="AQ29" i="23"/>
  <c r="AQ21" i="23"/>
  <c r="AQ48" i="23"/>
  <c r="AQ18" i="23"/>
  <c r="AQ8" i="23"/>
  <c r="AQ12" i="23"/>
  <c r="AR4" i="26"/>
  <c r="AR36" i="23"/>
  <c r="AS3" i="26"/>
  <c r="AR43" i="23"/>
  <c r="AR15" i="23"/>
  <c r="AR8" i="23"/>
  <c r="AR12" i="23"/>
  <c r="AS4" i="26"/>
  <c r="Q26" i="23"/>
  <c r="Q25" i="23"/>
  <c r="Q14" i="23"/>
  <c r="Q9" i="23"/>
  <c r="Q47" i="23"/>
  <c r="Q43" i="23"/>
  <c r="Q4" i="23"/>
  <c r="Q46" i="23"/>
  <c r="Q3" i="23"/>
  <c r="Q33" i="23"/>
  <c r="Q32" i="23"/>
  <c r="Q31" i="23"/>
  <c r="Q29" i="23"/>
  <c r="Q27" i="23"/>
  <c r="Q22" i="23"/>
  <c r="Q21" i="23"/>
  <c r="Q16" i="23"/>
  <c r="Q48" i="23"/>
  <c r="Q5" i="23"/>
  <c r="Q30" i="23"/>
  <c r="Q23" i="23"/>
  <c r="Q19" i="23"/>
  <c r="Q18" i="23"/>
  <c r="Q8" i="23"/>
  <c r="Q39" i="23"/>
  <c r="Q13" i="23"/>
  <c r="Q38" i="23"/>
  <c r="Q44" i="23"/>
  <c r="Q24" i="23"/>
  <c r="Q17" i="23"/>
  <c r="Q12" i="23"/>
  <c r="R4" i="26"/>
  <c r="Q41" i="23"/>
  <c r="Q11" i="23"/>
  <c r="Q50" i="23"/>
  <c r="R2" i="26"/>
  <c r="Q45" i="23"/>
  <c r="R37" i="23"/>
  <c r="R26" i="23"/>
  <c r="R20" i="23"/>
  <c r="R14" i="23"/>
  <c r="R9" i="23"/>
  <c r="R47" i="23"/>
  <c r="R6" i="23"/>
  <c r="R4" i="23"/>
  <c r="R43" i="23"/>
  <c r="R46" i="23"/>
  <c r="R3" i="23"/>
  <c r="R32" i="23"/>
  <c r="R29" i="23"/>
  <c r="R27" i="23"/>
  <c r="R22" i="23"/>
  <c r="R21" i="23"/>
  <c r="R16" i="23"/>
  <c r="R7" i="23"/>
  <c r="R48" i="23"/>
  <c r="R5" i="23"/>
  <c r="R30" i="23"/>
  <c r="R23" i="23"/>
  <c r="R19" i="23"/>
  <c r="R18" i="23"/>
  <c r="Q7" i="23"/>
  <c r="R8" i="23"/>
  <c r="R39" i="23"/>
  <c r="R38" i="23"/>
  <c r="R17" i="23"/>
  <c r="R41" i="23"/>
  <c r="R12" i="23"/>
  <c r="S4" i="26"/>
  <c r="R45" i="23"/>
  <c r="R11" i="23"/>
  <c r="R50" i="23"/>
  <c r="S2" i="26"/>
  <c r="S26" i="23"/>
  <c r="S14" i="23"/>
  <c r="S9" i="23"/>
  <c r="S47" i="23"/>
  <c r="S4" i="23"/>
  <c r="S43" i="23"/>
  <c r="S46" i="23"/>
  <c r="S3" i="23"/>
  <c r="S33" i="23"/>
  <c r="S32" i="23"/>
  <c r="S29" i="23"/>
  <c r="S22" i="23"/>
  <c r="S16" i="23"/>
  <c r="S48" i="23"/>
  <c r="S7" i="23"/>
  <c r="S5" i="23"/>
  <c r="S30" i="23"/>
  <c r="S23" i="23"/>
  <c r="S19" i="23"/>
  <c r="S8" i="23"/>
  <c r="S39" i="23"/>
  <c r="S13" i="23"/>
  <c r="S38" i="23"/>
  <c r="S17" i="23"/>
  <c r="S41" i="23"/>
  <c r="S12" i="23"/>
  <c r="T4" i="26"/>
  <c r="S50" i="23"/>
  <c r="T2" i="26"/>
  <c r="S11" i="23"/>
  <c r="T26" i="23"/>
  <c r="T25" i="23"/>
  <c r="T14" i="23"/>
  <c r="T47" i="23"/>
  <c r="T9" i="23"/>
  <c r="T43" i="23"/>
  <c r="T46" i="23"/>
  <c r="T31" i="23"/>
  <c r="T29" i="23"/>
  <c r="T21" i="23"/>
  <c r="T16" i="23"/>
  <c r="T7" i="23"/>
  <c r="T5" i="23"/>
  <c r="T30" i="23"/>
  <c r="T19" i="23"/>
  <c r="T18" i="23"/>
  <c r="T8" i="23"/>
  <c r="T39" i="23"/>
  <c r="T13" i="23"/>
  <c r="T38" i="23"/>
  <c r="T44" i="23"/>
  <c r="T17" i="23"/>
  <c r="T12" i="23"/>
  <c r="U4" i="26"/>
  <c r="T45" i="23"/>
  <c r="T11" i="23"/>
  <c r="T50" i="23"/>
  <c r="U2" i="26"/>
  <c r="U20" i="23"/>
  <c r="U9" i="23"/>
  <c r="U47" i="23"/>
  <c r="U43" i="23"/>
  <c r="U46" i="23"/>
  <c r="U3" i="23"/>
  <c r="U33" i="23"/>
  <c r="U32" i="23"/>
  <c r="U29" i="23"/>
  <c r="U22" i="23"/>
  <c r="U16" i="23"/>
  <c r="U48" i="23"/>
  <c r="U7" i="23"/>
  <c r="U5" i="23"/>
  <c r="U30" i="23"/>
  <c r="U23" i="23"/>
  <c r="U19" i="23"/>
  <c r="U18" i="23"/>
  <c r="U8" i="23"/>
  <c r="U39" i="23"/>
  <c r="U13" i="23"/>
  <c r="U38" i="23"/>
  <c r="U24" i="23"/>
  <c r="U44" i="23"/>
  <c r="U17" i="23"/>
  <c r="U41" i="23"/>
  <c r="U12" i="23"/>
  <c r="V4" i="26"/>
  <c r="U11" i="23"/>
  <c r="U45" i="23"/>
  <c r="U50" i="23"/>
  <c r="V2" i="26"/>
  <c r="V37" i="23"/>
  <c r="V34" i="23"/>
  <c r="V47" i="23"/>
  <c r="V9" i="23"/>
  <c r="V43" i="23"/>
  <c r="V4" i="23"/>
  <c r="V46" i="23"/>
  <c r="V33" i="23"/>
  <c r="V32" i="23"/>
  <c r="V31" i="23"/>
  <c r="V29" i="23"/>
  <c r="V21" i="23"/>
  <c r="V16" i="23"/>
  <c r="V48" i="23"/>
  <c r="V7" i="23"/>
  <c r="V5" i="23"/>
  <c r="V30" i="23"/>
  <c r="V23" i="23"/>
  <c r="V19" i="23"/>
  <c r="V18" i="23"/>
  <c r="V8" i="23"/>
  <c r="V39" i="23"/>
  <c r="V13" i="23"/>
  <c r="V38" i="23"/>
  <c r="V44" i="23"/>
  <c r="V17" i="23"/>
  <c r="V45" i="23"/>
  <c r="V11" i="23"/>
  <c r="V50" i="23"/>
  <c r="W2" i="26"/>
  <c r="E47" i="23"/>
  <c r="E9" i="23"/>
  <c r="E43" i="23"/>
  <c r="E4" i="23"/>
  <c r="E46" i="23"/>
  <c r="E3" i="23"/>
  <c r="E32" i="23"/>
  <c r="E29" i="23"/>
  <c r="E22" i="23"/>
  <c r="E21" i="23"/>
  <c r="E7" i="23"/>
  <c r="E5" i="23"/>
  <c r="E30" i="23"/>
  <c r="E19" i="23"/>
  <c r="E18" i="23"/>
  <c r="E8" i="23"/>
  <c r="E39" i="23"/>
  <c r="E13" i="23"/>
  <c r="E38" i="23"/>
  <c r="E24" i="23"/>
  <c r="E17" i="23"/>
  <c r="E12" i="23"/>
  <c r="F4" i="26"/>
  <c r="E41" i="23"/>
  <c r="E45" i="23"/>
  <c r="E11" i="23"/>
  <c r="E50" i="23"/>
  <c r="F2" i="26"/>
  <c r="F20" i="23"/>
  <c r="F47" i="23"/>
  <c r="F4" i="23"/>
  <c r="F43" i="23"/>
  <c r="F3" i="23"/>
  <c r="F46" i="23"/>
  <c r="F33" i="23"/>
  <c r="F45" i="23"/>
  <c r="F50" i="23"/>
  <c r="G2" i="26"/>
  <c r="F48" i="23"/>
  <c r="T41" i="23"/>
  <c r="T48" i="23"/>
  <c r="T24" i="23"/>
  <c r="T4" i="23"/>
  <c r="S44" i="23"/>
  <c r="E48" i="23"/>
  <c r="R44" i="23"/>
  <c r="S45" i="23"/>
  <c r="D23" i="23"/>
  <c r="D19" i="23"/>
  <c r="D17" i="23"/>
  <c r="O29" i="23"/>
  <c r="O21" i="23"/>
  <c r="O16" i="23"/>
  <c r="O30" i="23"/>
  <c r="O23" i="23"/>
  <c r="O19" i="23"/>
  <c r="O18" i="23"/>
  <c r="P37" i="23"/>
  <c r="P36" i="23"/>
  <c r="Q3" i="26"/>
  <c r="P26" i="23"/>
  <c r="P20" i="23"/>
  <c r="P14" i="23"/>
  <c r="P35" i="23"/>
  <c r="P22" i="23"/>
  <c r="P21" i="23"/>
  <c r="P5" i="23"/>
  <c r="P30" i="23"/>
  <c r="P23" i="23"/>
  <c r="P19" i="23"/>
  <c r="P38" i="23"/>
  <c r="D33" i="23"/>
  <c r="D32" i="23"/>
  <c r="D31" i="23"/>
  <c r="D21" i="23"/>
  <c r="F5" i="23"/>
  <c r="M19" i="23"/>
  <c r="M13" i="23"/>
  <c r="N29" i="23"/>
  <c r="N22" i="23"/>
  <c r="N21" i="23"/>
  <c r="N16" i="23"/>
  <c r="N30" i="23"/>
  <c r="N19" i="23"/>
  <c r="N18" i="23"/>
  <c r="N8" i="23"/>
  <c r="N13" i="23"/>
  <c r="N38" i="23"/>
  <c r="AC33" i="23"/>
  <c r="AC32" i="23"/>
  <c r="AC31" i="23"/>
  <c r="AC29" i="23"/>
  <c r="AC22" i="23"/>
  <c r="AC23" i="23"/>
  <c r="AC18" i="23"/>
  <c r="AC39" i="23"/>
  <c r="AC13" i="23"/>
  <c r="AC12" i="23"/>
  <c r="AD4" i="26"/>
  <c r="C26" i="23"/>
  <c r="C20" i="23"/>
  <c r="C31" i="23"/>
  <c r="C48" i="23"/>
  <c r="C5" i="23"/>
  <c r="C18" i="23"/>
  <c r="C8" i="23"/>
  <c r="M25" i="23"/>
  <c r="AA26" i="23"/>
  <c r="AA33" i="23"/>
  <c r="AA29" i="23"/>
  <c r="AA27" i="23"/>
  <c r="AA21" i="23"/>
  <c r="AA5" i="23"/>
  <c r="AA23" i="23"/>
  <c r="AA19" i="23"/>
  <c r="AA13" i="23"/>
  <c r="AB37" i="23"/>
  <c r="AB26" i="23"/>
  <c r="AB20" i="23"/>
  <c r="AB14" i="23"/>
  <c r="AB32" i="23"/>
  <c r="AB29" i="23"/>
  <c r="AB27" i="23"/>
  <c r="AB22" i="23"/>
  <c r="AB7" i="23"/>
  <c r="AB23" i="23"/>
  <c r="AB19" i="23"/>
  <c r="AB18" i="23"/>
  <c r="AB38" i="23"/>
  <c r="AC14" i="23"/>
  <c r="E20" i="23"/>
  <c r="L8" i="23"/>
  <c r="Y26" i="23"/>
  <c r="Y25" i="23"/>
  <c r="Y14" i="23"/>
  <c r="Y43" i="23"/>
  <c r="Y32" i="23"/>
  <c r="Y31" i="23"/>
  <c r="Y22" i="23"/>
  <c r="Y16" i="23"/>
  <c r="Y48" i="23"/>
  <c r="Y5" i="23"/>
  <c r="Y30" i="23"/>
  <c r="Y23" i="23"/>
  <c r="Y18" i="23"/>
  <c r="Y39" i="23"/>
  <c r="Z26" i="23"/>
  <c r="Z6" i="23"/>
  <c r="Z35" i="23"/>
  <c r="Z33" i="23"/>
  <c r="Z32" i="23"/>
  <c r="Z31" i="23"/>
  <c r="Z29" i="23"/>
  <c r="Z22" i="23"/>
  <c r="Z23" i="23"/>
  <c r="Z19" i="23"/>
  <c r="Z18" i="23"/>
  <c r="K22" i="23"/>
  <c r="K23" i="23"/>
  <c r="K19" i="23"/>
  <c r="K38" i="23"/>
  <c r="L36" i="23"/>
  <c r="M3" i="26"/>
  <c r="L25" i="23"/>
  <c r="L47" i="23"/>
  <c r="L35" i="23"/>
  <c r="L32" i="23"/>
  <c r="L22" i="23"/>
  <c r="L21" i="23"/>
  <c r="L5" i="23"/>
  <c r="L30" i="23"/>
  <c r="L19" i="23"/>
  <c r="W17" i="23"/>
  <c r="X25" i="23"/>
  <c r="X20" i="23"/>
  <c r="X33" i="23"/>
  <c r="X32" i="23"/>
  <c r="X29" i="23"/>
  <c r="X22" i="23"/>
  <c r="X21" i="23"/>
  <c r="X16" i="23"/>
  <c r="X5" i="23"/>
  <c r="X23" i="23"/>
  <c r="X18" i="23"/>
  <c r="X8" i="23"/>
  <c r="X39" i="23"/>
  <c r="X13" i="23"/>
  <c r="Y37" i="23"/>
  <c r="F30" i="23"/>
  <c r="F19" i="23"/>
  <c r="F13" i="23"/>
  <c r="F17" i="23"/>
  <c r="G26" i="23"/>
  <c r="G20" i="23"/>
  <c r="G33" i="23"/>
  <c r="G32" i="23"/>
  <c r="G31" i="23"/>
  <c r="G29" i="23"/>
  <c r="G5" i="23"/>
  <c r="G30" i="23"/>
  <c r="G19" i="23"/>
  <c r="G18" i="23"/>
  <c r="G39" i="23"/>
  <c r="G17" i="23"/>
  <c r="H20" i="23"/>
  <c r="H14" i="23"/>
  <c r="H35" i="23"/>
  <c r="H33" i="23"/>
  <c r="H31" i="23"/>
  <c r="H22" i="23"/>
  <c r="H21" i="23"/>
  <c r="H16" i="23"/>
  <c r="H30" i="23"/>
  <c r="H23" i="23"/>
  <c r="H39" i="23"/>
  <c r="H38" i="23"/>
  <c r="I37" i="23"/>
  <c r="I25" i="23"/>
  <c r="I14" i="23"/>
  <c r="I6" i="23"/>
  <c r="I32" i="23"/>
  <c r="I29" i="23"/>
  <c r="I27" i="23"/>
  <c r="I16" i="23"/>
  <c r="I30" i="23"/>
  <c r="I39" i="23"/>
  <c r="I13" i="23"/>
  <c r="I38" i="23"/>
  <c r="I17" i="23"/>
  <c r="J37" i="23"/>
  <c r="J26" i="23"/>
  <c r="J20" i="23"/>
  <c r="J14" i="23"/>
  <c r="J6" i="23"/>
  <c r="J33" i="23"/>
  <c r="J32" i="23"/>
  <c r="J29" i="23"/>
  <c r="J27" i="23"/>
  <c r="J5" i="23"/>
  <c r="J39" i="23"/>
  <c r="J13" i="23"/>
  <c r="J17" i="23"/>
  <c r="K26" i="23"/>
  <c r="K4" i="23"/>
  <c r="W32" i="23"/>
  <c r="W31" i="23"/>
  <c r="W29" i="23"/>
  <c r="W22" i="23"/>
  <c r="W5" i="23"/>
  <c r="W30" i="23"/>
  <c r="W19" i="23"/>
  <c r="AC10" i="23"/>
  <c r="F32" i="23"/>
  <c r="F16" i="23"/>
  <c r="K29" i="23"/>
  <c r="W25" i="23"/>
  <c r="W20" i="23"/>
  <c r="AQ2" i="23"/>
  <c r="AN36" i="23"/>
  <c r="AO3" i="26"/>
  <c r="AR9" i="23"/>
  <c r="AR4" i="23"/>
  <c r="AR46" i="23"/>
  <c r="I60" i="24"/>
  <c r="J60" i="24" s="1"/>
  <c r="I4" i="24"/>
  <c r="J4" i="24" s="1"/>
  <c r="I39" i="24"/>
  <c r="J39" i="24" s="1"/>
  <c r="I7" i="24"/>
  <c r="J7" i="24" s="1"/>
  <c r="K8" i="24"/>
  <c r="L8" i="24" s="1"/>
  <c r="J107" i="24" s="1"/>
  <c r="K79" i="24"/>
  <c r="L79" i="24" s="1"/>
  <c r="K94" i="24"/>
  <c r="L94" i="24" s="1"/>
  <c r="K42" i="24"/>
  <c r="L42" i="24" s="1"/>
  <c r="K35" i="24"/>
  <c r="L35" i="24" s="1"/>
  <c r="K56" i="24"/>
  <c r="L56" i="24" s="1"/>
  <c r="K19" i="24"/>
  <c r="L19" i="24" s="1"/>
  <c r="K58" i="24"/>
  <c r="L58" i="24" s="1"/>
  <c r="K102" i="24"/>
  <c r="L102" i="24" s="1"/>
  <c r="K53" i="24"/>
  <c r="L53" i="24" s="1"/>
  <c r="K93" i="24"/>
  <c r="L93" i="24" s="1"/>
  <c r="K52" i="24"/>
  <c r="L52" i="24" s="1"/>
  <c r="K47" i="24"/>
  <c r="L47" i="24" s="1"/>
  <c r="K5" i="24"/>
  <c r="L5" i="24" s="1"/>
  <c r="K10" i="24"/>
  <c r="L10" i="24" s="1"/>
  <c r="K72" i="24"/>
  <c r="L72" i="24" s="1"/>
  <c r="K25" i="24"/>
  <c r="L25" i="24" s="1"/>
  <c r="K73" i="24"/>
  <c r="L73" i="24" s="1"/>
  <c r="K46" i="24"/>
  <c r="L46" i="24" s="1"/>
  <c r="K84" i="24"/>
  <c r="L84" i="24" s="1"/>
  <c r="K51" i="24"/>
  <c r="L51" i="24" s="1"/>
  <c r="K49" i="24"/>
  <c r="L49" i="24" s="1"/>
  <c r="K82" i="24"/>
  <c r="L82" i="24" s="1"/>
  <c r="K36" i="24"/>
  <c r="L36" i="24" s="1"/>
  <c r="K101" i="24"/>
  <c r="L101" i="24" s="1"/>
  <c r="K80" i="24"/>
  <c r="L80" i="24" s="1"/>
  <c r="K67" i="24"/>
  <c r="L67" i="24" s="1"/>
  <c r="K48" i="24"/>
  <c r="L48" i="24" s="1"/>
  <c r="K69" i="24"/>
  <c r="L69" i="24" s="1"/>
  <c r="K14" i="24"/>
  <c r="L14" i="24" s="1"/>
  <c r="K63" i="24"/>
  <c r="L63" i="24" s="1"/>
  <c r="K89" i="24"/>
  <c r="L89" i="24" s="1"/>
  <c r="K66" i="24"/>
  <c r="L66" i="24" s="1"/>
  <c r="K86" i="24"/>
  <c r="L86" i="24" s="1"/>
  <c r="K44" i="24"/>
  <c r="L44" i="24" s="1"/>
  <c r="K54" i="24"/>
  <c r="L54" i="24" s="1"/>
  <c r="K92" i="24"/>
  <c r="L92" i="24" s="1"/>
  <c r="K32" i="24"/>
  <c r="L32" i="24" s="1"/>
  <c r="K61" i="24"/>
  <c r="L61" i="24" s="1"/>
  <c r="K3" i="24"/>
  <c r="L3" i="24" s="1"/>
  <c r="K100" i="24"/>
  <c r="L100" i="24" s="1"/>
  <c r="K99" i="24"/>
  <c r="L99" i="24" s="1"/>
  <c r="K83" i="24"/>
  <c r="L83" i="24" s="1"/>
  <c r="K16" i="24"/>
  <c r="L16" i="24"/>
  <c r="K95" i="24"/>
  <c r="L95" i="24" s="1"/>
  <c r="K21" i="24"/>
  <c r="L21" i="24" s="1"/>
  <c r="K45" i="24"/>
  <c r="L45" i="24" s="1"/>
  <c r="K71" i="24"/>
  <c r="L71" i="24"/>
  <c r="K29" i="24"/>
  <c r="L29" i="24" s="1"/>
  <c r="K77" i="24"/>
  <c r="L77" i="24" s="1"/>
  <c r="K38" i="24"/>
  <c r="L38" i="24" s="1"/>
  <c r="K76" i="24"/>
  <c r="L76" i="24" s="1"/>
  <c r="K11" i="24"/>
  <c r="L11" i="24"/>
  <c r="K78" i="24"/>
  <c r="L78" i="24" s="1"/>
  <c r="K60" i="24"/>
  <c r="L60" i="24" s="1"/>
  <c r="K18" i="24"/>
  <c r="L18" i="24" s="1"/>
  <c r="K91" i="24"/>
  <c r="L91" i="24" s="1"/>
  <c r="K68" i="24"/>
  <c r="L68" i="24" s="1"/>
  <c r="K85" i="24"/>
  <c r="L85" i="24" s="1"/>
  <c r="K6" i="24"/>
  <c r="L6" i="24" s="1"/>
  <c r="K9" i="24"/>
  <c r="L9" i="24" s="1"/>
  <c r="K27" i="24"/>
  <c r="L27" i="24" s="1"/>
  <c r="K74" i="24"/>
  <c r="L74" i="24" s="1"/>
  <c r="K28" i="24"/>
  <c r="L28" i="24"/>
  <c r="K34" i="24"/>
  <c r="L34" i="24" s="1"/>
  <c r="K26" i="24"/>
  <c r="L26" i="24" s="1"/>
  <c r="K88" i="24"/>
  <c r="L88" i="24" s="1"/>
  <c r="K98" i="24"/>
  <c r="L98" i="24" s="1"/>
  <c r="K30" i="24"/>
  <c r="L30" i="24"/>
  <c r="K64" i="24"/>
  <c r="L64" i="24" s="1"/>
  <c r="K20" i="24"/>
  <c r="L20" i="24" s="1"/>
  <c r="K65" i="24"/>
  <c r="L65" i="24" s="1"/>
  <c r="K12" i="24"/>
  <c r="L12" i="24" s="1"/>
  <c r="K7" i="24"/>
  <c r="L7" i="24" s="1"/>
  <c r="K96" i="24"/>
  <c r="L96" i="24" s="1"/>
  <c r="K22" i="24"/>
  <c r="L22" i="24" s="1"/>
  <c r="K50" i="24"/>
  <c r="L50" i="24" s="1"/>
  <c r="K23" i="24"/>
  <c r="L23" i="24" s="1"/>
  <c r="K39" i="24"/>
  <c r="L39" i="24" s="1"/>
  <c r="K57" i="24"/>
  <c r="L57" i="24" s="1"/>
  <c r="K59" i="24"/>
  <c r="L59" i="24" s="1"/>
  <c r="K62" i="24"/>
  <c r="L62" i="24" s="1"/>
  <c r="K33" i="24"/>
  <c r="L33" i="24" s="1"/>
  <c r="K37" i="24"/>
  <c r="L37" i="24"/>
  <c r="K43" i="24"/>
  <c r="L43" i="24" s="1"/>
  <c r="K75" i="24"/>
  <c r="L75" i="24" s="1"/>
  <c r="K41" i="24"/>
  <c r="L41" i="24" s="1"/>
  <c r="K70" i="24"/>
  <c r="L70" i="24" s="1"/>
  <c r="K90" i="24"/>
  <c r="L90" i="24" s="1"/>
  <c r="K13" i="24"/>
  <c r="L13" i="24" s="1"/>
  <c r="K55" i="24"/>
  <c r="L55" i="24" s="1"/>
  <c r="K87" i="24"/>
  <c r="L87" i="24"/>
  <c r="K81" i="24"/>
  <c r="L81" i="24" s="1"/>
  <c r="I69" i="24"/>
  <c r="J69" i="24" s="1"/>
  <c r="I44" i="24"/>
  <c r="J44" i="24" s="1"/>
  <c r="I41" i="24"/>
  <c r="J41" i="24" s="1"/>
  <c r="I88" i="24"/>
  <c r="J88" i="24" s="1"/>
  <c r="I40" i="24"/>
  <c r="J40" i="24" s="1"/>
  <c r="I49" i="24"/>
  <c r="J49" i="24" s="1"/>
  <c r="I63" i="24"/>
  <c r="J63" i="24" s="1"/>
  <c r="I42" i="24"/>
  <c r="J42" i="24" s="1"/>
  <c r="I71" i="24"/>
  <c r="J71" i="24" s="1"/>
  <c r="I19" i="24"/>
  <c r="J19" i="24" s="1"/>
  <c r="I25" i="24"/>
  <c r="J25" i="24" s="1"/>
  <c r="I80" i="24"/>
  <c r="J80" i="24" s="1"/>
  <c r="I101" i="24"/>
  <c r="J101" i="24" s="1"/>
  <c r="I34" i="24"/>
  <c r="J34" i="24" s="1"/>
  <c r="I97" i="24"/>
  <c r="J97" i="24"/>
  <c r="I33" i="24"/>
  <c r="J33" i="24"/>
  <c r="I5" i="24"/>
  <c r="J5" i="24" s="1"/>
  <c r="I45" i="24"/>
  <c r="J45" i="24" s="1"/>
  <c r="I90" i="24"/>
  <c r="J90" i="24" s="1"/>
  <c r="I48" i="24"/>
  <c r="J48" i="24" s="1"/>
  <c r="I92" i="24"/>
  <c r="J92" i="24" s="1"/>
  <c r="I70" i="24"/>
  <c r="J70" i="24" s="1"/>
  <c r="I94" i="24"/>
  <c r="J94" i="24" s="1"/>
  <c r="I58" i="24"/>
  <c r="J58" i="24" s="1"/>
  <c r="I76" i="24"/>
  <c r="J76" i="24" s="1"/>
  <c r="I27" i="24"/>
  <c r="J27" i="24" s="1"/>
  <c r="I29" i="24"/>
  <c r="J29" i="24" s="1"/>
  <c r="I53" i="24"/>
  <c r="J53" i="24" s="1"/>
  <c r="I72" i="24"/>
  <c r="J72" i="24" s="1"/>
  <c r="I64" i="24"/>
  <c r="J64" i="24" s="1"/>
  <c r="I10" i="24"/>
  <c r="J10" i="24" s="1"/>
  <c r="I78" i="24"/>
  <c r="J78" i="24" s="1"/>
  <c r="I74" i="24"/>
  <c r="J74" i="24" s="1"/>
  <c r="I61" i="24"/>
  <c r="J61" i="24" s="1"/>
  <c r="I100" i="24"/>
  <c r="J100" i="24"/>
  <c r="I67" i="24"/>
  <c r="J67" i="24"/>
  <c r="I31" i="24"/>
  <c r="J31" i="24" s="1"/>
  <c r="I96" i="24"/>
  <c r="J96" i="24" s="1"/>
  <c r="I36" i="24"/>
  <c r="J36" i="24" s="1"/>
  <c r="I14" i="24"/>
  <c r="J14" i="24" s="1"/>
  <c r="I50" i="24"/>
  <c r="J50" i="24" s="1"/>
  <c r="I99" i="24"/>
  <c r="J99" i="24" s="1"/>
  <c r="I35" i="24"/>
  <c r="J35" i="24" s="1"/>
  <c r="I73" i="24"/>
  <c r="J73" i="24" s="1"/>
  <c r="I57" i="24"/>
  <c r="J57" i="24" s="1"/>
  <c r="I75" i="24"/>
  <c r="J75" i="24" s="1"/>
  <c r="I37" i="24"/>
  <c r="J37" i="24" s="1"/>
  <c r="I55" i="24"/>
  <c r="J55" i="24" s="1"/>
  <c r="I68" i="24"/>
  <c r="J68" i="24" s="1"/>
  <c r="I54" i="24"/>
  <c r="J54" i="24" s="1"/>
  <c r="I16" i="24"/>
  <c r="J16" i="24"/>
  <c r="I32" i="24"/>
  <c r="J32" i="24" s="1"/>
  <c r="I26" i="24"/>
  <c r="J26" i="24" s="1"/>
  <c r="I77" i="24"/>
  <c r="J77" i="24" s="1"/>
  <c r="I11" i="24"/>
  <c r="J11" i="24" s="1"/>
  <c r="I43" i="24"/>
  <c r="J43" i="24"/>
  <c r="I12" i="24"/>
  <c r="J12" i="24" s="1"/>
  <c r="I46" i="24"/>
  <c r="J46" i="24" s="1"/>
  <c r="I85" i="24"/>
  <c r="J85" i="24" s="1"/>
  <c r="I13" i="24"/>
  <c r="J13" i="24" s="1"/>
  <c r="I51" i="24"/>
  <c r="J51" i="24" s="1"/>
  <c r="I87" i="24"/>
  <c r="J87" i="24" s="1"/>
  <c r="I81" i="24"/>
  <c r="J81" i="24" s="1"/>
  <c r="I20" i="24"/>
  <c r="J20" i="24" s="1"/>
  <c r="I6" i="24"/>
  <c r="J6" i="24" s="1"/>
  <c r="I102" i="24"/>
  <c r="J102" i="24" s="1"/>
  <c r="I59" i="24"/>
  <c r="J59" i="24" s="1"/>
  <c r="I79" i="24"/>
  <c r="J79" i="24" s="1"/>
  <c r="I9" i="24"/>
  <c r="J9" i="24" s="1"/>
  <c r="J106" i="24" s="1"/>
  <c r="I98" i="24"/>
  <c r="J98" i="24"/>
  <c r="I91" i="24"/>
  <c r="J91" i="24" s="1"/>
  <c r="I86" i="24"/>
  <c r="J86" i="24"/>
  <c r="I83" i="24"/>
  <c r="J83" i="24" s="1"/>
  <c r="I17" i="24"/>
  <c r="J17" i="24" s="1"/>
  <c r="I15" i="24"/>
  <c r="J15" i="24" s="1"/>
  <c r="I56" i="24"/>
  <c r="J56" i="24"/>
  <c r="I93" i="24"/>
  <c r="J93" i="24" s="1"/>
  <c r="I28" i="24"/>
  <c r="J28" i="24"/>
  <c r="I62" i="24"/>
  <c r="J62" i="24" s="1"/>
  <c r="I66" i="24"/>
  <c r="J66" i="24" s="1"/>
  <c r="I82" i="24"/>
  <c r="J82" i="24" s="1"/>
  <c r="I95" i="24"/>
  <c r="J95" i="24" s="1"/>
  <c r="I47" i="24"/>
  <c r="J47" i="24" s="1"/>
  <c r="I52" i="24"/>
  <c r="J52" i="24"/>
  <c r="I30" i="24"/>
  <c r="J30" i="24" s="1"/>
  <c r="I65" i="24"/>
  <c r="J65" i="24" s="1"/>
  <c r="I89" i="24"/>
  <c r="J89" i="24" s="1"/>
  <c r="I18" i="24"/>
  <c r="J18" i="24" s="1"/>
  <c r="I38" i="24"/>
  <c r="J38" i="24" s="1"/>
  <c r="I8" i="24"/>
  <c r="J8" i="24" s="1"/>
  <c r="I84" i="24"/>
  <c r="J84" i="24" s="1"/>
  <c r="I24" i="24"/>
  <c r="J24" i="24" s="1"/>
  <c r="I107" i="24"/>
  <c r="A5" i="26" s="1"/>
  <c r="B5" i="26" s="1"/>
  <c r="AT5" i="26" s="1"/>
  <c r="D5" i="26" l="1"/>
  <c r="I104" i="24"/>
  <c r="A15" i="5"/>
  <c r="H6" i="1"/>
  <c r="L6" i="1"/>
  <c r="A19" i="5"/>
  <c r="AA5" i="26"/>
  <c r="AS5" i="26"/>
  <c r="C21" i="5" s="1"/>
  <c r="AP5" i="26"/>
  <c r="AO5" i="26"/>
  <c r="AI5" i="26"/>
  <c r="P5" i="26"/>
  <c r="Z5" i="26"/>
  <c r="Y5" i="26"/>
  <c r="S5" i="26"/>
  <c r="U5" i="26"/>
  <c r="AL5" i="26"/>
  <c r="F5" i="26"/>
  <c r="W5" i="26"/>
  <c r="AB5" i="26"/>
  <c r="K5" i="26"/>
  <c r="AC5" i="26"/>
  <c r="O5" i="26"/>
  <c r="AE5" i="26"/>
  <c r="X5" i="26"/>
  <c r="J5" i="26"/>
  <c r="AN5" i="26"/>
  <c r="H5" i="26"/>
  <c r="T5" i="26"/>
  <c r="AF5" i="26"/>
  <c r="AK5" i="26"/>
  <c r="N5" i="26"/>
  <c r="C5" i="26"/>
  <c r="M5" i="26"/>
  <c r="G5" i="26"/>
  <c r="V5" i="26"/>
  <c r="AR5" i="26"/>
  <c r="C20" i="5" s="1"/>
  <c r="AQ5" i="26"/>
  <c r="C19" i="5" s="1"/>
  <c r="I5" i="26"/>
  <c r="AH5" i="26"/>
  <c r="R5" i="26"/>
  <c r="AD5" i="26"/>
  <c r="E5" i="26"/>
  <c r="AM5" i="26"/>
  <c r="L5" i="26"/>
  <c r="AJ5" i="26"/>
  <c r="AG5" i="26"/>
  <c r="Q5" i="26"/>
  <c r="J3" i="24"/>
  <c r="K104" i="24"/>
  <c r="I106" i="24"/>
  <c r="A6" i="26" s="1"/>
  <c r="B6" i="26" s="1"/>
  <c r="C6" i="26" l="1"/>
  <c r="V6" i="26"/>
  <c r="AJ6" i="26"/>
  <c r="S6" i="26"/>
  <c r="AI6" i="26"/>
  <c r="Z6" i="26"/>
  <c r="AE6" i="26"/>
  <c r="F6" i="26"/>
  <c r="AQ6" i="26"/>
  <c r="C15" i="5" s="1"/>
  <c r="E6" i="26"/>
  <c r="AL6" i="26"/>
  <c r="I6" i="26"/>
  <c r="AB6" i="26"/>
  <c r="AT6" i="26"/>
  <c r="AC6" i="26"/>
  <c r="Q6" i="26"/>
  <c r="N6" i="26"/>
  <c r="AR6" i="26"/>
  <c r="C16" i="5" s="1"/>
  <c r="AD6" i="26"/>
  <c r="R6" i="26"/>
  <c r="O6" i="26"/>
  <c r="AP6" i="26"/>
  <c r="P6" i="26"/>
  <c r="M6" i="26"/>
  <c r="AA6" i="26"/>
  <c r="W6" i="26"/>
  <c r="AF6" i="26"/>
  <c r="J6" i="26"/>
  <c r="L6" i="26"/>
  <c r="AN6" i="26"/>
  <c r="AK6" i="26"/>
  <c r="G6" i="26"/>
  <c r="AG6" i="26"/>
  <c r="Y6" i="26"/>
  <c r="AH6" i="26"/>
  <c r="T6" i="26"/>
  <c r="AM6" i="26"/>
  <c r="U6" i="26"/>
  <c r="X6" i="26"/>
  <c r="D6" i="26"/>
  <c r="AO6" i="26"/>
  <c r="AS6" i="26"/>
  <c r="C17" i="5" s="1"/>
  <c r="H6" i="26"/>
  <c r="K6" i="26"/>
  <c r="M23" i="1"/>
  <c r="D21" i="5"/>
  <c r="A21" i="5"/>
  <c r="A20" i="5"/>
  <c r="D19" i="5"/>
  <c r="K23" i="1"/>
  <c r="D20" i="5"/>
  <c r="L23" i="1"/>
  <c r="A16" i="5"/>
  <c r="A17" i="5"/>
  <c r="D17" i="5" l="1"/>
  <c r="I23" i="1"/>
  <c r="D16" i="5"/>
  <c r="H23" i="1"/>
  <c r="D15" i="5"/>
  <c r="G23" i="1"/>
</calcChain>
</file>

<file path=xl/comments1.xml><?xml version="1.0" encoding="utf-8"?>
<comments xmlns="http://schemas.openxmlformats.org/spreadsheetml/2006/main">
  <authors>
    <author xml:space="preserve"> </author>
  </authors>
  <commentList>
    <comment ref="D6" authorId="0" shapeId="0">
      <text>
        <r>
          <rPr>
            <sz val="8"/>
            <color indexed="81"/>
            <rFont val="Tahoma"/>
            <family val="2"/>
          </rPr>
          <t xml:space="preserve">Geben Sie hier die Gesellschaftsform Ihres Unternehmens an.      </t>
        </r>
      </text>
    </comment>
    <comment ref="D9" authorId="0" shapeId="0">
      <text>
        <r>
          <rPr>
            <sz val="8"/>
            <color indexed="81"/>
            <rFont val="Tahoma"/>
            <family val="2"/>
          </rPr>
          <t>Gewinn aus Gewerbebetrieb</t>
        </r>
      </text>
    </comment>
    <comment ref="D12" authorId="0" shapeId="0">
      <text>
        <r>
          <rPr>
            <sz val="8"/>
            <color indexed="81"/>
            <rFont val="Tahoma"/>
            <family val="2"/>
          </rPr>
          <t xml:space="preserve">Hinzurechnungen nach § 8 GewStG (25 % der Zinsen und fiktiven Zinsanteile von Mieten, Leasing, Pachten usw.)
</t>
        </r>
      </text>
    </comment>
    <comment ref="D15" authorId="0" shapeId="0">
      <text>
        <r>
          <rPr>
            <sz val="8"/>
            <color indexed="81"/>
            <rFont val="Tahoma"/>
            <family val="2"/>
          </rPr>
          <t>Kürzungen nach § 9 GewStG, zum Beispiel
  1. 1,2 v.H. des Einheitswertes des betrieblichen Grundbesitzes
  2. Anteile am Gewinn einer Personengesellschaft
  3. Hälfte bestimmter Miet- oder Pachterträge
  4. Spenden im Sinne des § 10 b Abs. 1 EStG oder des § 9 Abs. 1 Nr. 2 KStG</t>
        </r>
      </text>
    </comment>
    <comment ref="D18" authorId="0" shapeId="0">
      <text>
        <r>
          <rPr>
            <sz val="8"/>
            <color indexed="81"/>
            <rFont val="Tahoma"/>
            <family val="2"/>
          </rPr>
          <t>Wählen Sie aus, in welcher Stadt oder Gemeinde der Hauptsitz Ihres Unternehmens liegt.</t>
        </r>
      </text>
    </comment>
    <comment ref="D22" authorId="0" shapeId="0">
      <text>
        <r>
          <rPr>
            <sz val="8"/>
            <color indexed="81"/>
            <rFont val="Tahoma"/>
            <family val="2"/>
          </rPr>
          <t>Hier können Sie eine weitere Stadt oder Gemeinde auswählen, um zu sehen, wie hoch Ihre Gewerbesteuerschuld dort wäre.</t>
        </r>
      </text>
    </comment>
  </commentList>
</comments>
</file>

<file path=xl/sharedStrings.xml><?xml version="1.0" encoding="utf-8"?>
<sst xmlns="http://schemas.openxmlformats.org/spreadsheetml/2006/main" count="10597" uniqueCount="1044">
  <si>
    <t>Hinzurechnungen</t>
  </si>
  <si>
    <t>Kürzungen</t>
  </si>
  <si>
    <t>Unternehmen</t>
  </si>
  <si>
    <t>Personengesellschaft</t>
  </si>
  <si>
    <t>Kapitalgesellschaft</t>
  </si>
  <si>
    <t>Hauptsitz</t>
  </si>
  <si>
    <t>?</t>
  </si>
  <si>
    <t>Stadt Osnabrück</t>
  </si>
  <si>
    <t>Andervenne</t>
  </si>
  <si>
    <t>Bawinkel</t>
  </si>
  <si>
    <t>Beesten</t>
  </si>
  <si>
    <t>Bockhorst</t>
  </si>
  <si>
    <t>Börger</t>
  </si>
  <si>
    <t>Breddenberg</t>
  </si>
  <si>
    <t>Dersum</t>
  </si>
  <si>
    <t>Dohren</t>
  </si>
  <si>
    <t>Dörpen</t>
  </si>
  <si>
    <t>Emsbüren</t>
  </si>
  <si>
    <t>Esterwegen</t>
  </si>
  <si>
    <t>Freren</t>
  </si>
  <si>
    <t>Fresenburg</t>
  </si>
  <si>
    <t>Geeste</t>
  </si>
  <si>
    <t>Gersten</t>
  </si>
  <si>
    <t>Groß Berßen</t>
  </si>
  <si>
    <t>Handrup</t>
  </si>
  <si>
    <t>Haren (Ems)</t>
  </si>
  <si>
    <t>Haselünne</t>
  </si>
  <si>
    <t>Heede</t>
  </si>
  <si>
    <t>Herzlake</t>
  </si>
  <si>
    <t>Hilkenbrook</t>
  </si>
  <si>
    <t>Hüven</t>
  </si>
  <si>
    <t>Klein Berßen</t>
  </si>
  <si>
    <t>Kluse</t>
  </si>
  <si>
    <t>Lähden</t>
  </si>
  <si>
    <t>Lahn</t>
  </si>
  <si>
    <t>Langen</t>
  </si>
  <si>
    <t>Lathen</t>
  </si>
  <si>
    <t>Lehe</t>
  </si>
  <si>
    <t>Lengerich</t>
  </si>
  <si>
    <t>Lingen (Ems)</t>
  </si>
  <si>
    <t>Lorup</t>
  </si>
  <si>
    <t>Lünne</t>
  </si>
  <si>
    <t>Meppen</t>
  </si>
  <si>
    <t>Messingen</t>
  </si>
  <si>
    <t>Neubörger</t>
  </si>
  <si>
    <t>Neulehe</t>
  </si>
  <si>
    <t>Niederlangen</t>
  </si>
  <si>
    <t>Oberlangen</t>
  </si>
  <si>
    <t>Rastdorf</t>
  </si>
  <si>
    <t>Renkenberge</t>
  </si>
  <si>
    <t>Rhede</t>
  </si>
  <si>
    <t>Salzbergen</t>
  </si>
  <si>
    <t>Schapen</t>
  </si>
  <si>
    <t>Sögel</t>
  </si>
  <si>
    <t>Spahnharrenstätte</t>
  </si>
  <si>
    <t>Spelle</t>
  </si>
  <si>
    <t>Stavern</t>
  </si>
  <si>
    <t>Surwold</t>
  </si>
  <si>
    <t>Sustrum</t>
  </si>
  <si>
    <t>Thuine</t>
  </si>
  <si>
    <t>Twist</t>
  </si>
  <si>
    <t>Vrees</t>
  </si>
  <si>
    <t>Walchum</t>
  </si>
  <si>
    <t>Werlte</t>
  </si>
  <si>
    <t>Werpeloh</t>
  </si>
  <si>
    <t>Wettrup</t>
  </si>
  <si>
    <t>Wippingen</t>
  </si>
  <si>
    <t>Bad Bentheim</t>
  </si>
  <si>
    <t>Emlichheim</t>
  </si>
  <si>
    <t>Engden</t>
  </si>
  <si>
    <t>Esche</t>
  </si>
  <si>
    <t>Georgsdorf</t>
  </si>
  <si>
    <t>Getelo</t>
  </si>
  <si>
    <t>Gölenkamp</t>
  </si>
  <si>
    <t>Halle</t>
  </si>
  <si>
    <t>Hoogstede</t>
  </si>
  <si>
    <t>Isterberg</t>
  </si>
  <si>
    <t>Itterbeck</t>
  </si>
  <si>
    <t>Laar</t>
  </si>
  <si>
    <t>Lage</t>
  </si>
  <si>
    <t>Neuenhaus</t>
  </si>
  <si>
    <t>Nordhorn</t>
  </si>
  <si>
    <t>Ohne</t>
  </si>
  <si>
    <t>Osterwald</t>
  </si>
  <si>
    <t>Quendorf</t>
  </si>
  <si>
    <t>Ringe</t>
  </si>
  <si>
    <t>Samern</t>
  </si>
  <si>
    <t>Schüttorf</t>
  </si>
  <si>
    <t>Uelsen</t>
  </si>
  <si>
    <t>Wielen</t>
  </si>
  <si>
    <t>Wietmarschen</t>
  </si>
  <si>
    <t>Wilsum</t>
  </si>
  <si>
    <t>Alfhausen</t>
  </si>
  <si>
    <t>Ankum</t>
  </si>
  <si>
    <t>Bad Essen</t>
  </si>
  <si>
    <t>Bad Iburg</t>
  </si>
  <si>
    <t>Bad Laer</t>
  </si>
  <si>
    <t>Bad Rothenfelde</t>
  </si>
  <si>
    <t>Badbergen</t>
  </si>
  <si>
    <t>Belm</t>
  </si>
  <si>
    <t>Berge</t>
  </si>
  <si>
    <t>Bersenbrück</t>
  </si>
  <si>
    <t>Bippen</t>
  </si>
  <si>
    <t>Bissendorf</t>
  </si>
  <si>
    <t>Bohmte</t>
  </si>
  <si>
    <t>Bramsche</t>
  </si>
  <si>
    <t>Eggermühlen</t>
  </si>
  <si>
    <t>Fürstenau</t>
  </si>
  <si>
    <t>Gehrde</t>
  </si>
  <si>
    <t>Georgsmarienhütte</t>
  </si>
  <si>
    <t>Glandorf</t>
  </si>
  <si>
    <t>Hasbergen</t>
  </si>
  <si>
    <t>Kettenkamp</t>
  </si>
  <si>
    <t>Melle</t>
  </si>
  <si>
    <t>Menslage</t>
  </si>
  <si>
    <t>Merzen</t>
  </si>
  <si>
    <t>Neuenkirchen</t>
  </si>
  <si>
    <t>Nortrup</t>
  </si>
  <si>
    <t>Ostercappeln</t>
  </si>
  <si>
    <t>Quakenbrück</t>
  </si>
  <si>
    <t>Rieste</t>
  </si>
  <si>
    <t>Voltlage</t>
  </si>
  <si>
    <t>Wallenhorst</t>
  </si>
  <si>
    <t>Papenburg</t>
  </si>
  <si>
    <t>LK Emsland</t>
  </si>
  <si>
    <t>LK Grafschaft Bentheim</t>
  </si>
  <si>
    <t>LK Osnabrück</t>
  </si>
  <si>
    <t>Gewinn</t>
  </si>
  <si>
    <t>+ Hinzurechnungen</t>
  </si>
  <si>
    <t>- Kürzungen</t>
  </si>
  <si>
    <t>= maßgebender Gewerbeertrag</t>
  </si>
  <si>
    <t>- Freibetrag</t>
  </si>
  <si>
    <t>= verbleibender Betrag</t>
  </si>
  <si>
    <t xml:space="preserve">x Steuermesszahl </t>
  </si>
  <si>
    <t>= Steuermessbetrag</t>
  </si>
  <si>
    <t>Ihre Daten</t>
  </si>
  <si>
    <t>Weitere Informationen und Hinweise</t>
  </si>
  <si>
    <t>Nr</t>
  </si>
  <si>
    <t>GKZ</t>
  </si>
  <si>
    <t>Stadt/Landkreis</t>
  </si>
  <si>
    <t>Stadt/Gemeinde</t>
  </si>
  <si>
    <t>IHK</t>
  </si>
  <si>
    <t>Zeile</t>
  </si>
  <si>
    <t>Rang</t>
  </si>
  <si>
    <t>B</t>
  </si>
  <si>
    <t>Achim</t>
  </si>
  <si>
    <t>S</t>
  </si>
  <si>
    <t>H</t>
  </si>
  <si>
    <t>Adelebsen</t>
  </si>
  <si>
    <t>L</t>
  </si>
  <si>
    <t>Adelheidsdorf</t>
  </si>
  <si>
    <t>Adenbüttel</t>
  </si>
  <si>
    <t>Adendorf</t>
  </si>
  <si>
    <t>Aerzen</t>
  </si>
  <si>
    <t>Affinghausen</t>
  </si>
  <si>
    <t>Agathenburg</t>
  </si>
  <si>
    <t>Ahausen</t>
  </si>
  <si>
    <t>Ahlden (Aller)</t>
  </si>
  <si>
    <t>Ahlerstedt</t>
  </si>
  <si>
    <t>Ahnsbeck</t>
  </si>
  <si>
    <t>Ahnsen</t>
  </si>
  <si>
    <t>Alfeld (Leine)</t>
  </si>
  <si>
    <t>OS</t>
  </si>
  <si>
    <t>Alfstedt</t>
  </si>
  <si>
    <t>Algermissen</t>
  </si>
  <si>
    <t>Altenmedingen</t>
  </si>
  <si>
    <t>Amelinghausen</t>
  </si>
  <si>
    <t>Amt Neuhaus</t>
  </si>
  <si>
    <t>Anderlingen</t>
  </si>
  <si>
    <t>Apelern</t>
  </si>
  <si>
    <t>OL</t>
  </si>
  <si>
    <t>Apen</t>
  </si>
  <si>
    <t>Apensen</t>
  </si>
  <si>
    <t>Appel</t>
  </si>
  <si>
    <t>Arholzen</t>
  </si>
  <si>
    <t>Armstorf</t>
  </si>
  <si>
    <t>Artlenburg</t>
  </si>
  <si>
    <t>Asendorf</t>
  </si>
  <si>
    <t>Auetal</t>
  </si>
  <si>
    <t>Region Hannover</t>
  </si>
  <si>
    <t>Auhagen</t>
  </si>
  <si>
    <t>E</t>
  </si>
  <si>
    <t>Aurich</t>
  </si>
  <si>
    <t>Axstedt</t>
  </si>
  <si>
    <t>Bad Bevensen</t>
  </si>
  <si>
    <t>Bad Bodenteich</t>
  </si>
  <si>
    <t>Bad Eilsen</t>
  </si>
  <si>
    <t>Bad Fallingbostel</t>
  </si>
  <si>
    <t>Bad Gandersheim</t>
  </si>
  <si>
    <t>Bad Grund (Harz)</t>
  </si>
  <si>
    <t>Bad Harzburg</t>
  </si>
  <si>
    <t>Bad Lauterberg im Harz</t>
  </si>
  <si>
    <t>Bad Münder</t>
  </si>
  <si>
    <t>Bad Nenndorf</t>
  </si>
  <si>
    <t>Bad Pyrmont</t>
  </si>
  <si>
    <t>Bad Sachsa</t>
  </si>
  <si>
    <t>Bad Salzdetfurth</t>
  </si>
  <si>
    <t>Bad Zwischenahn</t>
  </si>
  <si>
    <t>Baddeckenstedt</t>
  </si>
  <si>
    <t>Bahrdorf</t>
  </si>
  <si>
    <t>Bahrenborstel</t>
  </si>
  <si>
    <t>Bakum</t>
  </si>
  <si>
    <t>Balge</t>
  </si>
  <si>
    <t>Balje</t>
  </si>
  <si>
    <t>Baltrum</t>
  </si>
  <si>
    <t>Bardowick</t>
  </si>
  <si>
    <t>Barenburg</t>
  </si>
  <si>
    <t>Barendorf</t>
  </si>
  <si>
    <t>Bargstedt</t>
  </si>
  <si>
    <t>Barnstedt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</si>
  <si>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</si>
  <si>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</si>
  <si>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</si>
  <si>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</si>
  <si>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</si>
  <si>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</si>
  <si>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</si>
  <si>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</si>
  <si>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Beckdorf</t>
  </si>
  <si>
    <t>Beckedorf</t>
  </si>
  <si>
    <t>Beckeln</t>
  </si>
  <si>
    <t>Beedenbostel</t>
  </si>
  <si>
    <t>Beierstedt</t>
  </si>
  <si>
    <t>Belum</t>
  </si>
  <si>
    <t>Bendestorf</t>
  </si>
  <si>
    <t>Bergen</t>
  </si>
  <si>
    <t>Bergen (Dumme)</t>
  </si>
  <si>
    <t>Bergfeld</t>
  </si>
  <si>
    <t>Berne</t>
  </si>
  <si>
    <t>Berumbur</t>
  </si>
  <si>
    <t>Betzendorf</t>
  </si>
  <si>
    <t>Bevern</t>
  </si>
  <si>
    <t>Beverstedt</t>
  </si>
  <si>
    <t>Bienenbüttel</t>
  </si>
  <si>
    <t>Bilshausen</t>
  </si>
  <si>
    <t>Binnen</t>
  </si>
  <si>
    <t>Bispingen</t>
  </si>
  <si>
    <t>Bleckede</t>
  </si>
  <si>
    <t>Blender</t>
  </si>
  <si>
    <t>Bliedersdorf</t>
  </si>
  <si>
    <t>Blomberg</t>
  </si>
  <si>
    <t>Bockenem</t>
  </si>
  <si>
    <t>Bockhorn</t>
  </si>
  <si>
    <t>Bodenfelde</t>
  </si>
  <si>
    <t>Bodensee</t>
  </si>
  <si>
    <t>Bodenwerder</t>
  </si>
  <si>
    <t>Boffzen</t>
  </si>
  <si>
    <t>Böhme</t>
  </si>
  <si>
    <t>Boitze</t>
  </si>
  <si>
    <t>Bokensdorf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</si>
  <si>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</si>
  <si>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</si>
  <si>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</si>
  <si>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</si>
  <si>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</si>
  <si>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</si>
  <si>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</si>
  <si>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</si>
  <si>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</t>
  </si>
  <si>
    <t>Braunlage</t>
  </si>
  <si>
    <t>Breddorf</t>
  </si>
  <si>
    <t>Bremervörde</t>
  </si>
  <si>
    <t>Brest</t>
  </si>
  <si>
    <t>Brevörde</t>
  </si>
  <si>
    <t>Brietlingen</t>
  </si>
  <si>
    <t>Brinkum</t>
  </si>
  <si>
    <t>Brockel</t>
  </si>
  <si>
    <t>Bröckel</t>
  </si>
  <si>
    <t>Brockum</t>
  </si>
  <si>
    <t>Brome</t>
  </si>
  <si>
    <t>Bruchhausen-Vilsen</t>
  </si>
  <si>
    <t>Buchholz</t>
  </si>
  <si>
    <t>Buchholz (Aller)</t>
  </si>
  <si>
    <t>Bückeburg</t>
  </si>
  <si>
    <t>Bücken</t>
  </si>
  <si>
    <t>Bühren</t>
  </si>
  <si>
    <t>Bülkau</t>
  </si>
  <si>
    <t>Bülstedt</t>
  </si>
  <si>
    <t>Bunde</t>
  </si>
  <si>
    <t>Burgdorf</t>
  </si>
  <si>
    <t>Burgwedel</t>
  </si>
  <si>
    <t>Burweg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</si>
  <si>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</si>
  <si>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</si>
  <si>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</si>
  <si>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</si>
  <si>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</si>
  <si>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</si>
  <si>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</si>
  <si>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</si>
  <si>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</si>
  <si>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Colnrade</t>
  </si>
  <si>
    <t>Coppenbrügge</t>
  </si>
  <si>
    <t>Cramme</t>
  </si>
  <si>
    <t>Cremlingen</t>
  </si>
  <si>
    <t>Cuxhaven</t>
  </si>
  <si>
    <t>Dahlem</t>
  </si>
  <si>
    <t>Dahlenburg</t>
  </si>
  <si>
    <t>Dahlum</t>
  </si>
  <si>
    <t>Damme</t>
  </si>
  <si>
    <t>Damnatz</t>
  </si>
  <si>
    <t>Danndorf</t>
  </si>
  <si>
    <t>Dannenberg</t>
  </si>
  <si>
    <t>Dassel</t>
  </si>
  <si>
    <t>Dedelstorf</t>
  </si>
  <si>
    <t>Deensen</t>
  </si>
  <si>
    <t>Deinste</t>
  </si>
  <si>
    <t>Deinstedt</t>
  </si>
  <si>
    <t>Delligsen</t>
  </si>
  <si>
    <t>Denkte</t>
  </si>
  <si>
    <t>Derental</t>
  </si>
  <si>
    <t>Detern</t>
  </si>
  <si>
    <t>Dettum</t>
  </si>
  <si>
    <t>Deutsch Evern</t>
  </si>
  <si>
    <t>Dickel</t>
  </si>
  <si>
    <t>Didderse</t>
  </si>
  <si>
    <t>Diekholzen</t>
  </si>
  <si>
    <t>Dielmissen</t>
  </si>
  <si>
    <t>Diepenau</t>
  </si>
  <si>
    <t>Diepholz</t>
  </si>
  <si>
    <t>Dinklage</t>
  </si>
  <si>
    <t>Dissen am Teutoburger Wald</t>
  </si>
  <si>
    <t>Dollern</t>
  </si>
  <si>
    <t>Dornum</t>
  </si>
  <si>
    <t>Dorstadt</t>
  </si>
  <si>
    <t>Dörverden</t>
  </si>
  <si>
    <t>Dötlingen</t>
  </si>
  <si>
    <t>Drage</t>
  </si>
  <si>
    <t>Drakenburg</t>
  </si>
  <si>
    <t>Dransfeld</t>
  </si>
  <si>
    <t>Drebber</t>
  </si>
  <si>
    <t>Drentwede</t>
  </si>
  <si>
    <t>Drestedt</t>
  </si>
  <si>
    <t>Drochtersen</t>
  </si>
  <si>
    <t>Düdenbüttel</t>
  </si>
  <si>
    <t>Duderstadt</t>
  </si>
  <si>
    <t>Duingen</t>
  </si>
  <si>
    <t>Dünsen</t>
  </si>
  <si>
    <t>Dunum</t>
  </si>
  <si>
    <t>Ebergötzen</t>
  </si>
  <si>
    <t>Ebersdorf</t>
  </si>
  <si>
    <t>Ebstorf</t>
  </si>
  <si>
    <t>Echem</t>
  </si>
  <si>
    <t>Edemissen</t>
  </si>
  <si>
    <t>Edewecht</t>
  </si>
  <si>
    <t>Egestorf</t>
  </si>
  <si>
    <t>Ehra-Lessien</t>
  </si>
  <si>
    <t>Ehrenburg</t>
  </si>
  <si>
    <t>Eickeloh</t>
  </si>
  <si>
    <t>Eicklingen</t>
  </si>
  <si>
    <t>Eime</t>
  </si>
  <si>
    <t>Eimen</t>
  </si>
  <si>
    <t>Eimke</t>
  </si>
  <si>
    <t>Einbeck</t>
  </si>
  <si>
    <t>Elbe</t>
  </si>
  <si>
    <t>Elbingerode</t>
  </si>
  <si>
    <t>Eldingen</t>
  </si>
  <si>
    <t>Elsdorf</t>
  </si>
  <si>
    <t>Elsfleth</t>
  </si>
  <si>
    <t>Elze</t>
  </si>
  <si>
    <t>Embsen</t>
  </si>
  <si>
    <t>Emmendorf</t>
  </si>
  <si>
    <t>Emstek</t>
  </si>
  <si>
    <t>Emtinghausen</t>
  </si>
  <si>
    <t>Engelschoff</t>
  </si>
  <si>
    <t>Erkerode</t>
  </si>
  <si>
    <t>Eschede</t>
  </si>
  <si>
    <t>Eschershausen</t>
  </si>
  <si>
    <t>Esens</t>
  </si>
  <si>
    <t>Essel</t>
  </si>
  <si>
    <t>Essen</t>
  </si>
  <si>
    <t>Estorf</t>
  </si>
  <si>
    <t>Eversmeer</t>
  </si>
  <si>
    <t>Evessen</t>
  </si>
  <si>
    <t>Eydelstedt</t>
  </si>
  <si>
    <t>Eyendorf</t>
  </si>
  <si>
    <t>Eystrup</t>
  </si>
  <si>
    <t>Farven</t>
  </si>
  <si>
    <t>Faßberg</t>
  </si>
  <si>
    <t>Filsum</t>
  </si>
  <si>
    <t>Fintel</t>
  </si>
  <si>
    <t>Firrel</t>
  </si>
  <si>
    <t>Flöthe</t>
  </si>
  <si>
    <t>Frankenfeld</t>
  </si>
  <si>
    <t>Freden (Leine)</t>
  </si>
  <si>
    <t>Fredenbeck</t>
  </si>
  <si>
    <t>Freiburg (Elbe)</t>
  </si>
  <si>
    <t>Freistatt</t>
  </si>
  <si>
    <t>Frellstedt</t>
  </si>
  <si>
    <t>Friedeburg</t>
  </si>
  <si>
    <t>Friedland</t>
  </si>
  <si>
    <t>Friesoythe</t>
  </si>
  <si>
    <t>Fürstenberg</t>
  </si>
  <si>
    <t>Ganderkesee</t>
  </si>
  <si>
    <t>Gandesbergen</t>
  </si>
  <si>
    <t>Garbsen</t>
  </si>
  <si>
    <t>Garlstorf</t>
  </si>
  <si>
    <t>Garrel</t>
  </si>
  <si>
    <t>Garstedt</t>
  </si>
  <si>
    <t>Gartow</t>
  </si>
  <si>
    <t>Gehrden</t>
  </si>
  <si>
    <t>Gerdau</t>
  </si>
  <si>
    <t>Gevensleben</t>
  </si>
  <si>
    <t>Gieboldehausen</t>
  </si>
  <si>
    <t>Giesen</t>
  </si>
  <si>
    <t>Gifhorn</t>
  </si>
  <si>
    <t>Gilten</t>
  </si>
  <si>
    <t>Gleichen</t>
  </si>
  <si>
    <t>Gnarrenburg</t>
  </si>
  <si>
    <t>Gödenstorf</t>
  </si>
  <si>
    <t>Göhrde</t>
  </si>
  <si>
    <t>Goldenstedt</t>
  </si>
  <si>
    <t>Golmbach</t>
  </si>
  <si>
    <t>Gorleben</t>
  </si>
  <si>
    <t>Goslar</t>
  </si>
  <si>
    <t>Göttingen</t>
  </si>
  <si>
    <t>Grafhorst</t>
  </si>
  <si>
    <t>Grasberg</t>
  </si>
  <si>
    <t>Grasleben</t>
  </si>
  <si>
    <t>Grethem</t>
  </si>
  <si>
    <t>Gronau (Leine)</t>
  </si>
  <si>
    <t>Groß Ippener</t>
  </si>
  <si>
    <t>Groß Meckelsen</t>
  </si>
  <si>
    <t>Groß Oesingen</t>
  </si>
  <si>
    <t>Groß Twülpstedt</t>
  </si>
  <si>
    <t>Großefehn</t>
  </si>
  <si>
    <t>Großenkneten</t>
  </si>
  <si>
    <t>Großenwörden</t>
  </si>
  <si>
    <t>Großheide</t>
  </si>
  <si>
    <t>Grünendeich</t>
  </si>
  <si>
    <t>Guderhandviertel</t>
  </si>
  <si>
    <t>Gusborn</t>
  </si>
  <si>
    <t>Gyhum</t>
  </si>
  <si>
    <t>Hademstorf</t>
  </si>
  <si>
    <t>Hage</t>
  </si>
  <si>
    <t>Hagen am Teutoburger Wald</t>
  </si>
  <si>
    <t>Hagen im Bremischen</t>
  </si>
  <si>
    <t>Hagenburg</t>
  </si>
  <si>
    <t>Hagermarsch</t>
  </si>
  <si>
    <t>Hahausen</t>
  </si>
  <si>
    <t>Halbemond</t>
  </si>
  <si>
    <t>Halvesbostel</t>
  </si>
  <si>
    <t>Hambergen</t>
  </si>
  <si>
    <t>Hambühren</t>
  </si>
  <si>
    <t>Hämelhausen</t>
  </si>
  <si>
    <t>Hameln</t>
  </si>
  <si>
    <t>Hamersen</t>
  </si>
  <si>
    <t>Hammah</t>
  </si>
  <si>
    <t>Handeloh</t>
  </si>
  <si>
    <t>Handorf</t>
  </si>
  <si>
    <t>Hankensbüttel</t>
  </si>
  <si>
    <t>Hann. Münden</t>
  </si>
  <si>
    <t>Hannover</t>
  </si>
  <si>
    <t>Hanstedt</t>
  </si>
  <si>
    <t>Hardegsen</t>
  </si>
  <si>
    <t>Harmstorf</t>
  </si>
  <si>
    <t>Harpstedt</t>
  </si>
  <si>
    <t>Harsefeld</t>
  </si>
  <si>
    <t>Harsum</t>
  </si>
  <si>
    <t>Haßbergen</t>
  </si>
  <si>
    <t>Hassel</t>
  </si>
  <si>
    <t>Hassendorf</t>
  </si>
  <si>
    <t>Haste</t>
  </si>
  <si>
    <t>Hatten</t>
  </si>
  <si>
    <t>Hattorf am Harz</t>
  </si>
  <si>
    <t>Häuslingen</t>
  </si>
  <si>
    <t>Haverlah</t>
  </si>
  <si>
    <t>Hechthausen</t>
  </si>
  <si>
    <t>Hedeper</t>
  </si>
  <si>
    <t>Heemsen</t>
  </si>
  <si>
    <t>Heere</t>
  </si>
  <si>
    <t>Heeslingen</t>
  </si>
  <si>
    <t>Heeßen</t>
  </si>
  <si>
    <t>Hehlen</t>
  </si>
  <si>
    <t>Heidenau</t>
  </si>
  <si>
    <t>Heinade</t>
  </si>
  <si>
    <t>Heinbockel</t>
  </si>
  <si>
    <t>Heiningen</t>
  </si>
  <si>
    <t>Heinsen</t>
  </si>
  <si>
    <t>Hellwege</t>
  </si>
  <si>
    <t>Helmstedt</t>
  </si>
  <si>
    <t>Helpsen</t>
  </si>
  <si>
    <t>Helvesiek</t>
  </si>
  <si>
    <t>Hemmingen</t>
  </si>
  <si>
    <t>Hemmoor</t>
  </si>
  <si>
    <t>Hemsbünde</t>
  </si>
  <si>
    <t>Hemslingen</t>
  </si>
  <si>
    <t>Hemsloh</t>
  </si>
  <si>
    <t>Hepstedt</t>
  </si>
  <si>
    <t>Herzberg am Harz</t>
  </si>
  <si>
    <t>Hesel</t>
  </si>
  <si>
    <t>Hespe</t>
  </si>
  <si>
    <t>Hessisch Oldendorf</t>
  </si>
  <si>
    <t>Heuerßen</t>
  </si>
  <si>
    <t>Heyen</t>
  </si>
  <si>
    <t>Hildesheim</t>
  </si>
  <si>
    <t>Hilgermissen</t>
  </si>
  <si>
    <t>Hillerse</t>
  </si>
  <si>
    <t>Hilter am Teutoburger Wald</t>
  </si>
  <si>
    <t>Himbergen</t>
  </si>
  <si>
    <t>Himmelpforten</t>
  </si>
  <si>
    <t>Hinte</t>
  </si>
  <si>
    <t>Hipstedt</t>
  </si>
  <si>
    <t>Hittbergen</t>
  </si>
  <si>
    <t>Hitzacker</t>
  </si>
  <si>
    <t>Hodenhagen</t>
  </si>
  <si>
    <t>Höhbeck</t>
  </si>
  <si>
    <t>Hohenhameln</t>
  </si>
  <si>
    <t>Hohne</t>
  </si>
  <si>
    <t>Hohnhorst</t>
  </si>
  <si>
    <t>Hohnstorf</t>
  </si>
  <si>
    <t>Holdorf</t>
  </si>
  <si>
    <t>Holenberg</t>
  </si>
  <si>
    <t>Holle</t>
  </si>
  <si>
    <t>Hollenstedt</t>
  </si>
  <si>
    <t>Hollern-Twielenfleth</t>
  </si>
  <si>
    <t>Hollnseth</t>
  </si>
  <si>
    <t>Holste</t>
  </si>
  <si>
    <t>Holtgast</t>
  </si>
  <si>
    <t>Holtland</t>
  </si>
  <si>
    <t>Holzen</t>
  </si>
  <si>
    <t>Holzminden</t>
  </si>
  <si>
    <t>Hörden am Harz</t>
  </si>
  <si>
    <t>Horneburg</t>
  </si>
  <si>
    <t>Horstedt</t>
  </si>
  <si>
    <t>Hoya</t>
  </si>
  <si>
    <t>Hoyerhagen</t>
  </si>
  <si>
    <t>Hude</t>
  </si>
  <si>
    <t>Hüde</t>
  </si>
  <si>
    <t>Hülsede</t>
  </si>
  <si>
    <t>Husum</t>
  </si>
  <si>
    <t>Ihlienworth</t>
  </si>
  <si>
    <t>Ihlow</t>
  </si>
  <si>
    <t>Ilsede</t>
  </si>
  <si>
    <t>Isenbüttel</t>
  </si>
  <si>
    <t>Isernhagen</t>
  </si>
  <si>
    <t>Jade</t>
  </si>
  <si>
    <t>Jameln</t>
  </si>
  <si>
    <t>Jelmstorf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</si>
  <si>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</si>
  <si>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</si>
  <si>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</si>
  <si>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</si>
  <si>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</si>
  <si>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</si>
  <si>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</si>
  <si>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</si>
  <si>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</si>
  <si>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Kalbe</t>
  </si>
  <si>
    <t>Kalefeld</t>
  </si>
  <si>
    <t>Karwitz</t>
  </si>
  <si>
    <t>Katlenburg-Lindau</t>
  </si>
  <si>
    <t>Kirchbrak</t>
  </si>
  <si>
    <t>Kirchdorf</t>
  </si>
  <si>
    <t>Kirchgellersen</t>
  </si>
  <si>
    <t>Kirchlinteln</t>
  </si>
  <si>
    <t>Kirchseelte</t>
  </si>
  <si>
    <t>Kirchtimke</t>
  </si>
  <si>
    <t>Kirchwalsede</t>
  </si>
  <si>
    <t>Kissenbrück</t>
  </si>
  <si>
    <t>Klein Meckelsen</t>
  </si>
  <si>
    <t>Kneitlingen</t>
  </si>
  <si>
    <t>Königslutter am Elm</t>
  </si>
  <si>
    <t>Königsmoor</t>
  </si>
  <si>
    <t>Kranenburg</t>
  </si>
  <si>
    <t>Krebeck</t>
  </si>
  <si>
    <t>Krummendeich</t>
  </si>
  <si>
    <t>Krummhörn</t>
  </si>
  <si>
    <t>Küsten</t>
  </si>
  <si>
    <t>Kutenholz</t>
  </si>
  <si>
    <t>Laatzen</t>
  </si>
  <si>
    <t>Lachendorf</t>
  </si>
  <si>
    <t>Lamspringe</t>
  </si>
  <si>
    <t>Lamstedt</t>
  </si>
  <si>
    <t>Landesbergen</t>
  </si>
  <si>
    <t>Landolfshausen</t>
  </si>
  <si>
    <t>Langelsheim</t>
  </si>
  <si>
    <t>Langendorf</t>
  </si>
  <si>
    <t>Langenhagen</t>
  </si>
  <si>
    <t>Langeoog</t>
  </si>
  <si>
    <t>Langlingen</t>
  </si>
  <si>
    <t>Langwedel</t>
  </si>
  <si>
    <t>Lastrup</t>
  </si>
  <si>
    <t>Lauenau</t>
  </si>
  <si>
    <t>Lauenbrück</t>
  </si>
  <si>
    <t>Lauenförde</t>
  </si>
  <si>
    <t>Lauenhagen</t>
  </si>
  <si>
    <t>Leer</t>
  </si>
  <si>
    <t>Leese</t>
  </si>
  <si>
    <t>Leezdorf</t>
  </si>
  <si>
    <t>Lehre</t>
  </si>
  <si>
    <t>Lehrte</t>
  </si>
  <si>
    <t>Leiferde</t>
  </si>
  <si>
    <t>Lembruch</t>
  </si>
  <si>
    <t>Lemförde</t>
  </si>
  <si>
    <t>Lemgow</t>
  </si>
  <si>
    <t>Lemwerder</t>
  </si>
  <si>
    <t>Lengede</t>
  </si>
  <si>
    <t>Lengenbostel</t>
  </si>
  <si>
    <t>Lenne</t>
  </si>
  <si>
    <t>Liebenau</t>
  </si>
  <si>
    <t>Liebenburg</t>
  </si>
  <si>
    <t>Lilienthal</t>
  </si>
  <si>
    <t>Lindern</t>
  </si>
  <si>
    <t>Lindhorst</t>
  </si>
  <si>
    <t>Lindwedel</t>
  </si>
  <si>
    <t>Linsburg</t>
  </si>
  <si>
    <t>Lohheide</t>
  </si>
  <si>
    <t>Lohne</t>
  </si>
  <si>
    <t>Löningen</t>
  </si>
  <si>
    <t>Loxstedt</t>
  </si>
  <si>
    <t>Lübberstedt</t>
  </si>
  <si>
    <t>Lübbow</t>
  </si>
  <si>
    <t>Lüchow</t>
  </si>
  <si>
    <t>Luckau</t>
  </si>
  <si>
    <t>Lüder</t>
  </si>
  <si>
    <t>Lüdersburg</t>
  </si>
  <si>
    <t>Lüdersfeld</t>
  </si>
  <si>
    <t>Lüerdissen</t>
  </si>
  <si>
    <t>Luhden</t>
  </si>
  <si>
    <t>Lüneburg</t>
  </si>
  <si>
    <t>Lütetsburg</t>
  </si>
  <si>
    <t>Lutter am Barenberge</t>
  </si>
  <si>
    <t>Maasen</t>
  </si>
  <si>
    <t>Marienhafe</t>
  </si>
  <si>
    <t>Mariental</t>
  </si>
  <si>
    <t>Marklohe</t>
  </si>
  <si>
    <t>Marl</t>
  </si>
  <si>
    <t>Marschacht</t>
  </si>
  <si>
    <t>Martfeld</t>
  </si>
  <si>
    <t>Marxen</t>
  </si>
  <si>
    <t>Mechtersen</t>
  </si>
  <si>
    <t>Meerbeck</t>
  </si>
  <si>
    <t>Meine</t>
  </si>
  <si>
    <t>Meinersen</t>
  </si>
  <si>
    <t>Melbeck</t>
  </si>
  <si>
    <t>Mellinghausen</t>
  </si>
  <si>
    <t>Messenkamp</t>
  </si>
  <si>
    <t>Mittelnkirchen</t>
  </si>
  <si>
    <t>Mittelstenahe</t>
  </si>
  <si>
    <t>Moisburg</t>
  </si>
  <si>
    <t>Molbergen</t>
  </si>
  <si>
    <t>Moormerland</t>
  </si>
  <si>
    <t>Moorweg</t>
  </si>
  <si>
    <t>Moringen</t>
  </si>
  <si>
    <t>Müden (Aller)</t>
  </si>
  <si>
    <t>Munster</t>
  </si>
  <si>
    <t>Nahrendorf</t>
  </si>
  <si>
    <t>Natendorf</t>
  </si>
  <si>
    <t>Neetze</t>
  </si>
  <si>
    <t>Negenborn</t>
  </si>
  <si>
    <t>Nenndorf</t>
  </si>
  <si>
    <t>Neu Darchau</t>
  </si>
  <si>
    <t>Neu Wulmstorf</t>
  </si>
  <si>
    <t>Neuenkirchen-Vörden</t>
  </si>
  <si>
    <t>Neuharlingersiel</t>
  </si>
  <si>
    <t>Neuhaus (Oste)</t>
  </si>
  <si>
    <t>Neukamperfehn</t>
  </si>
  <si>
    <t>Neuschoo</t>
  </si>
  <si>
    <t>Neustadt am Rübenberge</t>
  </si>
  <si>
    <t>Niedernwöhren</t>
  </si>
  <si>
    <t>Niemetal</t>
  </si>
  <si>
    <t>Nienburg (Weser)</t>
  </si>
  <si>
    <t>Nienhagen</t>
  </si>
  <si>
    <t>Nienstädt</t>
  </si>
  <si>
    <t>Norden</t>
  </si>
  <si>
    <t>Nordenham</t>
  </si>
  <si>
    <t>Norderney</t>
  </si>
  <si>
    <t>Nordleda</t>
  </si>
  <si>
    <t>Nordsehl</t>
  </si>
  <si>
    <t>Nordstemmen</t>
  </si>
  <si>
    <t>Nörten-Hardenberg</t>
  </si>
  <si>
    <t>Northeim</t>
  </si>
  <si>
    <t>Nortmoor</t>
  </si>
  <si>
    <t>Nottensdorf</t>
  </si>
  <si>
    <t>Oberndorf</t>
  </si>
  <si>
    <t>Obernfeld</t>
  </si>
  <si>
    <t>Obernholz</t>
  </si>
  <si>
    <t>Obernkirchen</t>
  </si>
  <si>
    <t>Ochtersum</t>
  </si>
  <si>
    <t>Odisheim</t>
  </si>
  <si>
    <t>Oederquart</t>
  </si>
  <si>
    <t>Oerel</t>
  </si>
  <si>
    <t>Oetzen</t>
  </si>
  <si>
    <t>Ohrum</t>
  </si>
  <si>
    <t>Oldendorf</t>
  </si>
  <si>
    <t>Oldendorf (Luhe)</t>
  </si>
  <si>
    <t>Osloß</t>
  </si>
  <si>
    <t>Osteel</t>
  </si>
  <si>
    <t>Osten (Oste)</t>
  </si>
  <si>
    <t>Osterbruch</t>
  </si>
  <si>
    <t>Ostereistedt</t>
  </si>
  <si>
    <t>Osterheide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</si>
  <si>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</si>
  <si>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</si>
  <si>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</si>
  <si>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</si>
  <si>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</si>
  <si>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</si>
  <si>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</si>
  <si>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</si>
  <si>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</si>
  <si>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Parsau</t>
  </si>
  <si>
    <t>Pattensen</t>
  </si>
  <si>
    <t>Pegestorf</t>
  </si>
  <si>
    <t>Peine</t>
  </si>
  <si>
    <t>Pennigsehl</t>
  </si>
  <si>
    <t>Pohle</t>
  </si>
  <si>
    <t>Polle</t>
  </si>
  <si>
    <t>Pollhagen</t>
  </si>
  <si>
    <t>Prezelle</t>
  </si>
  <si>
    <t>Prinzhöfte</t>
  </si>
  <si>
    <t>Querenhorst</t>
  </si>
  <si>
    <t>Quernheim</t>
  </si>
  <si>
    <t>Räbke</t>
  </si>
  <si>
    <t>Radbruch</t>
  </si>
  <si>
    <t>Raddestorf</t>
  </si>
  <si>
    <t>Rastede</t>
  </si>
  <si>
    <t>Rätzlingen</t>
  </si>
  <si>
    <t>Rechtsupweg</t>
  </si>
  <si>
    <t>Reeßum</t>
  </si>
  <si>
    <t>Regesbostel</t>
  </si>
  <si>
    <t>Rehburg-Loccum</t>
  </si>
  <si>
    <t>Rehden</t>
  </si>
  <si>
    <t>Rehlingen</t>
  </si>
  <si>
    <t>Reinstorf</t>
  </si>
  <si>
    <t>Rennau</t>
  </si>
  <si>
    <t>Reppenstedt</t>
  </si>
  <si>
    <t>Rethem (Aller)</t>
  </si>
  <si>
    <t>Rhade</t>
  </si>
  <si>
    <t>Rhauderfehn</t>
  </si>
  <si>
    <t>Rhumspringe</t>
  </si>
  <si>
    <t>Ribbesbüttel</t>
  </si>
  <si>
    <t>Riede</t>
  </si>
  <si>
    <t>Rinteln</t>
  </si>
  <si>
    <t>Ritterhude</t>
  </si>
  <si>
    <t>Rodenberg</t>
  </si>
  <si>
    <t>Rodewald</t>
  </si>
  <si>
    <t>Rohrsen</t>
  </si>
  <si>
    <t>Roklum</t>
  </si>
  <si>
    <t>Rollshausen</t>
  </si>
  <si>
    <t>Römstedt</t>
  </si>
  <si>
    <t>Ronnenberg</t>
  </si>
  <si>
    <t>Rosche</t>
  </si>
  <si>
    <t>Rosdorf</t>
  </si>
  <si>
    <t>Rosengarten</t>
  </si>
  <si>
    <t>Rotenburg (Wümme)</t>
  </si>
  <si>
    <t>Rötgesbüttel</t>
  </si>
  <si>
    <t>Rüdershausen</t>
  </si>
  <si>
    <t>Rühen</t>
  </si>
  <si>
    <t>Rullstorf</t>
  </si>
  <si>
    <t>Sachsenhagen</t>
  </si>
  <si>
    <t>Salzhausen</t>
  </si>
  <si>
    <t>Salzhemmendorf</t>
  </si>
  <si>
    <t>Sandbostel</t>
  </si>
  <si>
    <t>Sande</t>
  </si>
  <si>
    <t>Sarstedt</t>
  </si>
  <si>
    <t>Sassenburg</t>
  </si>
  <si>
    <t>Saterland</t>
  </si>
  <si>
    <t>Sauensiek</t>
  </si>
  <si>
    <t>Scharnebeck</t>
  </si>
  <si>
    <t>Scheden</t>
  </si>
  <si>
    <t>Scheeßel</t>
  </si>
  <si>
    <t>Schellerten</t>
  </si>
  <si>
    <t>Schiffdorf</t>
  </si>
  <si>
    <t>Schnackenburg</t>
  </si>
  <si>
    <t>Schnega</t>
  </si>
  <si>
    <t>Schneverdingen</t>
  </si>
  <si>
    <t>Scholen</t>
  </si>
  <si>
    <t>Schönewörde</t>
  </si>
  <si>
    <t>Schöningen</t>
  </si>
  <si>
    <t>Schöppenstedt</t>
  </si>
  <si>
    <t>Schortens</t>
  </si>
  <si>
    <t>Schwaförden</t>
  </si>
  <si>
    <t>Schwanewede</t>
  </si>
  <si>
    <t>Schwarme</t>
  </si>
  <si>
    <t>Schwarmstedt</t>
  </si>
  <si>
    <t>Schweindorf</t>
  </si>
  <si>
    <t>Schweringen</t>
  </si>
  <si>
    <t>Schwerinsdorf</t>
  </si>
  <si>
    <t>Schwienau</t>
  </si>
  <si>
    <t>Schwülper</t>
  </si>
  <si>
    <t>Seeburg</t>
  </si>
  <si>
    <t>Seedorf</t>
  </si>
  <si>
    <t>Seelze</t>
  </si>
  <si>
    <t>Seesen</t>
  </si>
  <si>
    <t>Seevetal</t>
  </si>
  <si>
    <t>Seggebruch</t>
  </si>
  <si>
    <t>Sehlde</t>
  </si>
  <si>
    <t>Sehnde</t>
  </si>
  <si>
    <t>Selsingen</t>
  </si>
  <si>
    <t>Seulingen</t>
  </si>
  <si>
    <t>Sibbesse</t>
  </si>
  <si>
    <t>Sickte</t>
  </si>
  <si>
    <t>Siedenburg</t>
  </si>
  <si>
    <t>Sittensen</t>
  </si>
  <si>
    <t>Soderstorf</t>
  </si>
  <si>
    <t>Söhlde</t>
  </si>
  <si>
    <t>Söllingen</t>
  </si>
  <si>
    <t>Soltau</t>
  </si>
  <si>
    <t>Soltendieck</t>
  </si>
  <si>
    <t>Sottrum</t>
  </si>
  <si>
    <t>Spiekeroog</t>
  </si>
  <si>
    <t>Sprakensehl</t>
  </si>
  <si>
    <t>Springe</t>
  </si>
  <si>
    <t>Stade</t>
  </si>
  <si>
    <t>Stadland</t>
  </si>
  <si>
    <t xml:space="preserve">Stadt Braunschweig </t>
  </si>
  <si>
    <t>Stadt Delmenhorst</t>
  </si>
  <si>
    <t>Stadt Emden</t>
  </si>
  <si>
    <t>Stadt Oldenburg</t>
  </si>
  <si>
    <t>Stadt Salzgitter</t>
  </si>
  <si>
    <t>Stadt Wilhelmshaven</t>
  </si>
  <si>
    <t>Stadt Wolfsburg</t>
  </si>
  <si>
    <t>Stadthagen</t>
  </si>
  <si>
    <t>Stadtoldendorf</t>
  </si>
  <si>
    <t>Staffhorst</t>
  </si>
  <si>
    <t>Staufenberg</t>
  </si>
  <si>
    <t>Stedesdorf</t>
  </si>
  <si>
    <t>Steimbke</t>
  </si>
  <si>
    <t>Steinau</t>
  </si>
  <si>
    <t>Steinfeld</t>
  </si>
  <si>
    <t>Steinhorst</t>
  </si>
  <si>
    <t>Steinkirchen</t>
  </si>
  <si>
    <t>Stelle</t>
  </si>
  <si>
    <t>Stemmen</t>
  </si>
  <si>
    <t>Stemshorn</t>
  </si>
  <si>
    <t>Steyerberg</t>
  </si>
  <si>
    <t>Stinstedt</t>
  </si>
  <si>
    <t>Stöckse</t>
  </si>
  <si>
    <t>Stoetze</t>
  </si>
  <si>
    <t>Stolzenau</t>
  </si>
  <si>
    <t>Stuhr</t>
  </si>
  <si>
    <t>Südbrookmerland</t>
  </si>
  <si>
    <t>Suderburg</t>
  </si>
  <si>
    <t>Südergellersen</t>
  </si>
  <si>
    <t>Sudwalde</t>
  </si>
  <si>
    <t>Suhlendorf</t>
  </si>
  <si>
    <t>Sulingen</t>
  </si>
  <si>
    <t>Süpplingen</t>
  </si>
  <si>
    <t>Süpplingenburg</t>
  </si>
  <si>
    <t>Suthfeld</t>
  </si>
  <si>
    <t>Syke</t>
  </si>
  <si>
    <t>Tappenbeck</t>
  </si>
  <si>
    <t>Tarmstedt</t>
  </si>
  <si>
    <t>Tespe</t>
  </si>
  <si>
    <t>Thedinghausen</t>
  </si>
  <si>
    <t>Thomasburg</t>
  </si>
  <si>
    <t>Tiddische</t>
  </si>
  <si>
    <t>Tiste</t>
  </si>
  <si>
    <t>Toppenstedt</t>
  </si>
  <si>
    <t>Tostedt</t>
  </si>
  <si>
    <t>Tosterglope</t>
  </si>
  <si>
    <t>Trebel</t>
  </si>
  <si>
    <t>Tülau</t>
  </si>
  <si>
    <t>Twistringen</t>
  </si>
  <si>
    <t>Uchte</t>
  </si>
  <si>
    <t>Uehrde</t>
  </si>
  <si>
    <t>Uelzen</t>
  </si>
  <si>
    <t>Uetze</t>
  </si>
  <si>
    <t>Ummern</t>
  </si>
  <si>
    <t>Undeloh</t>
  </si>
  <si>
    <t>Upgant-Schott</t>
  </si>
  <si>
    <t>Uplengen</t>
  </si>
  <si>
    <t>Uslar</t>
  </si>
  <si>
    <t>Utarp</t>
  </si>
  <si>
    <t>Vahlberg</t>
  </si>
  <si>
    <t>Vahlbruch</t>
  </si>
  <si>
    <t>Vahlde</t>
  </si>
  <si>
    <t>Varel</t>
  </si>
  <si>
    <t>Varrel</t>
  </si>
  <si>
    <t>Vastorf</t>
  </si>
  <si>
    <t>Vechelde</t>
  </si>
  <si>
    <t>Vechta</t>
  </si>
  <si>
    <t>Velpke</t>
  </si>
  <si>
    <t>Veltheim (Ohe)</t>
  </si>
  <si>
    <t>Verden (Aller)</t>
  </si>
  <si>
    <t>Vierden</t>
  </si>
  <si>
    <t>Vierhöfen</t>
  </si>
  <si>
    <t>Visbek</t>
  </si>
  <si>
    <t>Visselhövede</t>
  </si>
  <si>
    <t>Vögelsen</t>
  </si>
  <si>
    <t>Vollersode</t>
  </si>
  <si>
    <t>Vordorf</t>
  </si>
  <si>
    <t>Vorwerk</t>
  </si>
  <si>
    <t>Waake</t>
  </si>
  <si>
    <t>Waddeweitz</t>
  </si>
  <si>
    <t>Wagenfeld</t>
  </si>
  <si>
    <t>Wagenhoff</t>
  </si>
  <si>
    <t>Wahrenholz</t>
  </si>
  <si>
    <t>Walkenried</t>
  </si>
  <si>
    <t>Wallmoden</t>
  </si>
  <si>
    <t>Walsrode</t>
  </si>
  <si>
    <t>Wangelnstedt</t>
  </si>
  <si>
    <t>Wangerland</t>
  </si>
  <si>
    <t>Wangerooge</t>
  </si>
  <si>
    <t>Wanna</t>
  </si>
  <si>
    <t>Warberg</t>
  </si>
  <si>
    <t>Wardenburg</t>
  </si>
  <si>
    <t>Warmsen</t>
  </si>
  <si>
    <t>Warpe</t>
  </si>
  <si>
    <t>Wasbüttel</t>
  </si>
  <si>
    <t>Wathlingen</t>
  </si>
  <si>
    <t>Wedemark</t>
  </si>
  <si>
    <t>Weener</t>
  </si>
  <si>
    <t>Wehrbleck</t>
  </si>
  <si>
    <t>Welle</t>
  </si>
  <si>
    <t>Wendeburg</t>
  </si>
  <si>
    <t>Wendisch Evern</t>
  </si>
  <si>
    <t>Wennigsen (Deister)</t>
  </si>
  <si>
    <t>Wenzendorf</t>
  </si>
  <si>
    <t>Werdum</t>
  </si>
  <si>
    <t>Wesendorf</t>
  </si>
  <si>
    <t>Weste</t>
  </si>
  <si>
    <t>Westergellersen</t>
  </si>
  <si>
    <t>Westerholt</t>
  </si>
  <si>
    <t>Westerstede</t>
  </si>
  <si>
    <t>Westertimke</t>
  </si>
  <si>
    <t>Westerwalsede</t>
  </si>
  <si>
    <t>Westoverledingen</t>
  </si>
  <si>
    <t>Wetschen</t>
  </si>
  <si>
    <t>Weyhausen</t>
  </si>
  <si>
    <t>Weyhe</t>
  </si>
  <si>
    <t>Wiedensahl</t>
  </si>
  <si>
    <t>Wiefelstede</t>
  </si>
  <si>
    <t>Wienhausen</t>
  </si>
  <si>
    <t>Wiesmoor</t>
  </si>
  <si>
    <t>Wietze</t>
  </si>
  <si>
    <t>Wietzen</t>
  </si>
  <si>
    <t>Wietzendorf</t>
  </si>
  <si>
    <t>Wildeshausen</t>
  </si>
  <si>
    <t>Wilstedt</t>
  </si>
  <si>
    <t>Wingst</t>
  </si>
  <si>
    <t>Winkelsett</t>
  </si>
  <si>
    <t>Winnigstedt</t>
  </si>
  <si>
    <t>Winsen (Aller)</t>
  </si>
  <si>
    <t>Winsen (Luhe)</t>
  </si>
  <si>
    <t>Wirdum</t>
  </si>
  <si>
    <t>Wischhafen</t>
  </si>
  <si>
    <t>Wistedt</t>
  </si>
  <si>
    <t>Wittingen</t>
  </si>
  <si>
    <t>Wittmar</t>
  </si>
  <si>
    <t>Wittmund</t>
  </si>
  <si>
    <t>Wittorf</t>
  </si>
  <si>
    <t>Wohnste</t>
  </si>
  <si>
    <t>Wolfenbüttel</t>
  </si>
  <si>
    <t>Wollbrandshausen</t>
  </si>
  <si>
    <t>Wollershausen</t>
  </si>
  <si>
    <t>Wölpinghausen</t>
  </si>
  <si>
    <t>Wolsdorf</t>
  </si>
  <si>
    <t>Woltersdorf</t>
  </si>
  <si>
    <t>Worpswede</t>
  </si>
  <si>
    <t>Wrestedt</t>
  </si>
  <si>
    <t>Wriedel</t>
  </si>
  <si>
    <t>Wulfsen</t>
  </si>
  <si>
    <t>Wulften</t>
  </si>
  <si>
    <t>Wunstorf</t>
  </si>
  <si>
    <t>Wustrow</t>
  </si>
  <si>
    <t>Zernien</t>
  </si>
  <si>
    <t>Zetel</t>
  </si>
  <si>
    <t>Zeven</t>
  </si>
  <si>
    <t>Anz.</t>
  </si>
  <si>
    <t>vergleichen mit…</t>
  </si>
  <si>
    <t>LK Ammerland</t>
  </si>
  <si>
    <t>LK Aurich</t>
  </si>
  <si>
    <t>LK Celle</t>
  </si>
  <si>
    <t>LK Cloppenburg</t>
  </si>
  <si>
    <t>LK Cuxhaven</t>
  </si>
  <si>
    <t>LK Diepholz</t>
  </si>
  <si>
    <t>LK Friesland</t>
  </si>
  <si>
    <t>LK Gifhorn</t>
  </si>
  <si>
    <t>LK Goslar</t>
  </si>
  <si>
    <t>LK Göttingen</t>
  </si>
  <si>
    <t>LK Hameln-Pyrmont</t>
  </si>
  <si>
    <t>LK Harburg</t>
  </si>
  <si>
    <t>LK Helmstedt</t>
  </si>
  <si>
    <t>LK Hildesheim</t>
  </si>
  <si>
    <t>LK Holzminden</t>
  </si>
  <si>
    <t>LK Leer</t>
  </si>
  <si>
    <t>LK Lüchow-Dannenberg</t>
  </si>
  <si>
    <t>LK Lüneburg</t>
  </si>
  <si>
    <t>LK Nienburg (Weser)</t>
  </si>
  <si>
    <t>LK Northeim</t>
  </si>
  <si>
    <t>LK Oldenburg</t>
  </si>
  <si>
    <t>LK Osterholz</t>
  </si>
  <si>
    <t>LK Peine</t>
  </si>
  <si>
    <t>LK Rotenburg (Wümme)</t>
  </si>
  <si>
    <t>LK Schaumburg</t>
  </si>
  <si>
    <t>LK Stade</t>
  </si>
  <si>
    <t>LK Uelzen</t>
  </si>
  <si>
    <t>LK Vechta</t>
  </si>
  <si>
    <t>LK Verden</t>
  </si>
  <si>
    <t>LK Wesermarsch</t>
  </si>
  <si>
    <t>LK Wittmund</t>
  </si>
  <si>
    <t>LK Wolfenbüttel</t>
  </si>
  <si>
    <t>Bezeichnung</t>
  </si>
  <si>
    <t>LK</t>
  </si>
  <si>
    <t>IHK Braunschweig</t>
  </si>
  <si>
    <t>IHK Hannover</t>
  </si>
  <si>
    <t>IHK Emden</t>
  </si>
  <si>
    <t>IHK Lüneburg</t>
  </si>
  <si>
    <t>IHK Oldenburg</t>
  </si>
  <si>
    <t>IHK Osnabrück</t>
  </si>
  <si>
    <t>IHK Stade</t>
  </si>
  <si>
    <t>NDS</t>
  </si>
  <si>
    <t>LK/IHK</t>
  </si>
  <si>
    <t>Kreisfreie Städte</t>
  </si>
  <si>
    <t>Jahr</t>
  </si>
  <si>
    <t>x Hebesatz</t>
  </si>
  <si>
    <t>Hebesatz</t>
  </si>
  <si>
    <t>= Steuerschuld</t>
  </si>
  <si>
    <r>
      <t>Ihre Gewerbesteuerschuld</t>
    </r>
    <r>
      <rPr>
        <b/>
        <vertAlign val="superscript"/>
        <sz val="10"/>
        <color indexed="9"/>
        <rFont val="Arial"/>
        <family val="2"/>
      </rPr>
      <t>1</t>
    </r>
  </si>
  <si>
    <r>
      <t>Entwicklung der Hebesätze bzw. Durchschnittshebesätze</t>
    </r>
    <r>
      <rPr>
        <b/>
        <vertAlign val="superscript"/>
        <sz val="10"/>
        <color indexed="9"/>
        <rFont val="Arial"/>
        <family val="2"/>
      </rPr>
      <t>2</t>
    </r>
    <r>
      <rPr>
        <b/>
        <sz val="10"/>
        <color indexed="9"/>
        <rFont val="Arial"/>
        <family val="2"/>
      </rPr>
      <t xml:space="preserve"> seit 1981</t>
    </r>
  </si>
  <si>
    <t>abgerundet auf volle 100 Euro</t>
  </si>
  <si>
    <t>So wurde die Gewerbesteuerbelastung berechnet:</t>
  </si>
  <si>
    <t>Alle Angaben und Berechnungen ohne Gewähr. Ausführliche Informationen und Berechnungs-</t>
  </si>
  <si>
    <t xml:space="preserve">Unternehmen </t>
  </si>
  <si>
    <t>Vergleich</t>
  </si>
  <si>
    <t>Kennung</t>
  </si>
  <si>
    <t>Verschieben</t>
  </si>
  <si>
    <t>-</t>
  </si>
  <si>
    <t>Emmerthal</t>
  </si>
  <si>
    <t>Kreise nach Kennziffern</t>
  </si>
  <si>
    <t>Kreisfreie Stadt</t>
  </si>
  <si>
    <t>LK Heidekreis</t>
  </si>
  <si>
    <t>Datenquelle: Landesamt für Statistik Niedersachsen (LSN), eigene Erhebungen</t>
  </si>
  <si>
    <t>Stadt Bremen</t>
  </si>
  <si>
    <t>Stadt Bremerhaven</t>
  </si>
  <si>
    <t>BR</t>
  </si>
  <si>
    <t>IHK Bremen</t>
  </si>
  <si>
    <t>Niedersachsen-Bremen</t>
  </si>
  <si>
    <t>Geestland</t>
  </si>
  <si>
    <t>Wurster Nordseeküste</t>
  </si>
  <si>
    <t>Südheide</t>
  </si>
  <si>
    <t>Remlingen-Semmenstedt</t>
  </si>
  <si>
    <t>Schladen-Werla</t>
  </si>
  <si>
    <t>Stadt/Gemeinde1</t>
  </si>
  <si>
    <t>Stadt/Gemeinde2</t>
  </si>
  <si>
    <t xml:space="preserve">  </t>
  </si>
  <si>
    <t>Kontakt: IHK Osnabrück - Emsland - Grafschaft Bentheim, Christian Weßling, Tel. 0541 353-135, wessling@osnabrueck.ihk.de</t>
  </si>
  <si>
    <t>3) Bei denjenigen Kommunen, die im Betrachtungszeitraum von einer Gebietsreform betroffen waren, ergeben sich die Werte aus vorangegangenen Jahren aus den Durchschnittshebesätzen der zuvor bestehenden Kommunen.</t>
  </si>
  <si>
    <t xml:space="preserve">2) Für Zusammenfassungen von Städten oder Gemeinden, z.B. auf Kreis- oder Landesebene, wurden Durchschnittshebesätze ermittelt, indem die Hebesätze der zugehörigen Kommunen mit den Einwohnerzahlen des Vorjahres gewichtet wurden.
</t>
  </si>
  <si>
    <t>1) Alle Angaben und Berechnungen ohne Gewähr. Weitere Informationen zur Gewerbesteuer finden Sie hier: www.ihk.de/osnabrueck, Dok.-Nr. 6011.  Die Berechnungsschritte des Gewerbesteuer-Rechners können Sie im Tabellenblatt "Berechnung" einsehen.</t>
  </si>
  <si>
    <r>
      <t xml:space="preserve">beispiele zur Gewerbesteuer finden hier: </t>
    </r>
    <r>
      <rPr>
        <u/>
        <sz val="10"/>
        <color indexed="56"/>
        <rFont val="Arial"/>
        <family val="2"/>
      </rPr>
      <t>www.ihk.de/osnabrueck, Dok.-Nr. 6011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</si>
</sst>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#,##0\ &quot;€&quot;;\-#,##0\ &quot;€&quot;"/>
    <numFmt numFmtId="44" formatCode="_-* #,##0.00\ &quot;€&quot;_-;\-* #,##0.00\ &quot;€&quot;_-;_-* &quot;-&quot;??\ &quot;€&quot;_-;_-@_-"/>
    <numFmt numFmtId="166" formatCode="#,##0\ &quot;€&quot;"/>
    <numFmt numFmtId="167" formatCode="0.0%"/>
    <numFmt numFmtId="183" formatCode="#\ ##0"/>
  </numFmts>
  <fonts count="18" x14ac:knownFonts="1">
    <font>
      <sz val="10"/>
      <color theme="1"/>
      <name val="Arial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20"/>
      <color indexed="8"/>
      <name val="Arial"/>
      <family val="2"/>
    </font>
    <font>
      <sz val="10"/>
      <color indexed="60"/>
      <name val="Arial"/>
      <family val="2"/>
    </font>
    <font>
      <sz val="10"/>
      <color indexed="22"/>
      <name val="Arial"/>
      <family val="2"/>
    </font>
    <font>
      <sz val="8"/>
      <color indexed="8"/>
      <name val="Arial"/>
      <family val="2"/>
    </font>
    <font>
      <u/>
      <sz val="10"/>
      <color indexed="56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</borders>
  <cellStyleXfs count="5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14" fillId="0" borderId="0"/>
    <xf numFmtId="44" fontId="5" fillId="0" borderId="0" applyFont="0" applyFill="0" applyBorder="0" applyAlignment="0" applyProtection="0"/>
  </cellStyleXfs>
  <cellXfs count="90">
    <xf numFmtId="0" fontId="0" fillId="0" borderId="0" xfId="0"/>
    <xf numFmtId="0" fontId="6" fillId="0" borderId="0" xfId="0" applyFont="1"/>
    <xf numFmtId="0" fontId="0" fillId="0" borderId="0" xfId="0" applyAlignment="1">
      <alignment horizontal="right"/>
    </xf>
    <xf numFmtId="166" fontId="0" fillId="0" borderId="0" xfId="0" applyNumberFormat="1"/>
    <xf numFmtId="9" fontId="5" fillId="0" borderId="0" xfId="2" applyFont="1"/>
    <xf numFmtId="0" fontId="9" fillId="0" borderId="0" xfId="0" applyFont="1" applyAlignment="1"/>
    <xf numFmtId="0" fontId="0" fillId="0" borderId="0" xfId="0" applyAlignment="1">
      <alignment horizontal="center"/>
    </xf>
    <xf numFmtId="0" fontId="0" fillId="0" borderId="0" xfId="0" applyFill="1"/>
    <xf numFmtId="0" fontId="8" fillId="2" borderId="0" xfId="0" applyFont="1" applyFill="1" applyBorder="1" applyAlignment="1">
      <alignment horizontal="center" vertical="center"/>
    </xf>
    <xf numFmtId="0" fontId="11" fillId="0" borderId="0" xfId="0" applyFont="1"/>
    <xf numFmtId="0" fontId="6" fillId="0" borderId="0" xfId="0" applyFont="1" applyAlignment="1">
      <alignment horizontal="center"/>
    </xf>
    <xf numFmtId="0" fontId="0" fillId="0" borderId="0" xfId="0" applyFont="1"/>
    <xf numFmtId="0" fontId="2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left"/>
    </xf>
    <xf numFmtId="1" fontId="0" fillId="0" borderId="0" xfId="0" applyNumberFormat="1" applyFont="1"/>
    <xf numFmtId="0" fontId="8" fillId="2" borderId="0" xfId="0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/>
    </xf>
    <xf numFmtId="166" fontId="0" fillId="0" borderId="0" xfId="0" applyNumberFormat="1" applyAlignment="1">
      <alignment horizontal="center"/>
    </xf>
    <xf numFmtId="0" fontId="0" fillId="3" borderId="0" xfId="0" applyFill="1"/>
    <xf numFmtId="0" fontId="0" fillId="3" borderId="1" xfId="0" applyFill="1" applyBorder="1"/>
    <xf numFmtId="0" fontId="0" fillId="3" borderId="2" xfId="0" quotePrefix="1" applyFill="1" applyBorder="1"/>
    <xf numFmtId="166" fontId="0" fillId="3" borderId="3" xfId="0" applyNumberFormat="1" applyFill="1" applyBorder="1"/>
    <xf numFmtId="166" fontId="0" fillId="3" borderId="4" xfId="0" applyNumberFormat="1" applyFill="1" applyBorder="1"/>
    <xf numFmtId="0" fontId="13" fillId="0" borderId="0" xfId="0" applyFont="1"/>
    <xf numFmtId="0" fontId="0" fillId="0" borderId="0" xfId="0" quotePrefix="1" applyAlignment="1">
      <alignment horizontal="right"/>
    </xf>
    <xf numFmtId="0" fontId="0" fillId="3" borderId="0" xfId="0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10" fillId="3" borderId="0" xfId="0" applyFont="1" applyFill="1" applyBorder="1" applyAlignment="1">
      <alignment horizontal="right" vertical="center"/>
    </xf>
    <xf numFmtId="0" fontId="10" fillId="3" borderId="5" xfId="0" applyFont="1" applyFill="1" applyBorder="1" applyAlignment="1">
      <alignment horizontal="right" vertical="center"/>
    </xf>
    <xf numFmtId="0" fontId="0" fillId="3" borderId="0" xfId="0" applyFont="1" applyFill="1" applyAlignment="1">
      <alignment horizontal="center"/>
    </xf>
    <xf numFmtId="0" fontId="12" fillId="3" borderId="0" xfId="0" applyFont="1" applyFill="1" applyAlignment="1"/>
    <xf numFmtId="9" fontId="0" fillId="4" borderId="6" xfId="0" applyNumberFormat="1" applyFont="1" applyFill="1" applyBorder="1" applyAlignment="1">
      <alignment horizontal="center" vertical="center"/>
    </xf>
    <xf numFmtId="9" fontId="0" fillId="4" borderId="7" xfId="0" applyNumberFormat="1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/>
    </xf>
    <xf numFmtId="9" fontId="0" fillId="4" borderId="8" xfId="0" applyNumberFormat="1" applyFont="1" applyFill="1" applyBorder="1" applyAlignment="1">
      <alignment horizontal="center" vertical="center"/>
    </xf>
    <xf numFmtId="5" fontId="5" fillId="5" borderId="9" xfId="4" applyNumberFormat="1" applyFont="1" applyFill="1" applyBorder="1" applyAlignment="1" applyProtection="1">
      <alignment horizontal="right" vertical="center"/>
      <protection locked="0"/>
    </xf>
    <xf numFmtId="0" fontId="0" fillId="3" borderId="0" xfId="0" applyFont="1" applyFill="1" applyAlignment="1">
      <alignment vertical="center"/>
    </xf>
    <xf numFmtId="0" fontId="16" fillId="3" borderId="0" xfId="1" applyFill="1" applyAlignment="1" applyProtection="1"/>
    <xf numFmtId="0" fontId="0" fillId="4" borderId="1" xfId="0" applyFill="1" applyBorder="1"/>
    <xf numFmtId="5" fontId="0" fillId="4" borderId="10" xfId="0" applyNumberFormat="1" applyFill="1" applyBorder="1"/>
    <xf numFmtId="166" fontId="0" fillId="4" borderId="3" xfId="0" applyNumberFormat="1" applyFill="1" applyBorder="1"/>
    <xf numFmtId="0" fontId="0" fillId="4" borderId="2" xfId="0" quotePrefix="1" applyFill="1" applyBorder="1"/>
    <xf numFmtId="166" fontId="0" fillId="4" borderId="4" xfId="0" applyNumberFormat="1" applyFill="1" applyBorder="1"/>
    <xf numFmtId="0" fontId="0" fillId="4" borderId="11" xfId="0" quotePrefix="1" applyFill="1" applyBorder="1"/>
    <xf numFmtId="0" fontId="0" fillId="4" borderId="12" xfId="0" applyFill="1" applyBorder="1"/>
    <xf numFmtId="166" fontId="0" fillId="4" borderId="13" xfId="0" applyNumberForma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4" xfId="0" quotePrefix="1" applyFill="1" applyBorder="1" applyAlignment="1">
      <alignment horizontal="center"/>
    </xf>
    <xf numFmtId="5" fontId="0" fillId="3" borderId="3" xfId="0" applyNumberFormat="1" applyFill="1" applyBorder="1"/>
    <xf numFmtId="0" fontId="0" fillId="3" borderId="2" xfId="0" applyFill="1" applyBorder="1"/>
    <xf numFmtId="167" fontId="0" fillId="3" borderId="3" xfId="0" applyNumberFormat="1" applyFill="1" applyBorder="1"/>
    <xf numFmtId="0" fontId="0" fillId="3" borderId="15" xfId="0" applyFill="1" applyBorder="1"/>
    <xf numFmtId="9" fontId="5" fillId="3" borderId="15" xfId="2" applyFont="1" applyFill="1" applyBorder="1"/>
    <xf numFmtId="166" fontId="0" fillId="3" borderId="10" xfId="0" applyNumberFormat="1" applyFill="1" applyBorder="1"/>
    <xf numFmtId="0" fontId="0" fillId="3" borderId="16" xfId="0" applyFill="1" applyBorder="1"/>
    <xf numFmtId="9" fontId="5" fillId="3" borderId="16" xfId="2" applyFont="1" applyFill="1" applyBorder="1"/>
    <xf numFmtId="0" fontId="0" fillId="3" borderId="11" xfId="0" applyFill="1" applyBorder="1"/>
    <xf numFmtId="0" fontId="0" fillId="3" borderId="17" xfId="0" applyFill="1" applyBorder="1"/>
    <xf numFmtId="9" fontId="5" fillId="3" borderId="17" xfId="2" applyFont="1" applyFill="1" applyBorder="1"/>
    <xf numFmtId="0" fontId="15" fillId="0" borderId="0" xfId="0" applyFont="1"/>
    <xf numFmtId="0" fontId="6" fillId="0" borderId="0" xfId="0" applyFont="1" applyFill="1"/>
    <xf numFmtId="0" fontId="0" fillId="0" borderId="0" xfId="0" applyFill="1" applyAlignment="1">
      <alignment horizontal="right"/>
    </xf>
    <xf numFmtId="0" fontId="17" fillId="0" borderId="0" xfId="0" applyFont="1"/>
    <xf numFmtId="0" fontId="0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83" fontId="2" fillId="0" borderId="0" xfId="0" applyNumberFormat="1" applyFont="1" applyFill="1" applyBorder="1" applyAlignment="1">
      <alignment horizontal="right"/>
    </xf>
    <xf numFmtId="0" fontId="0" fillId="0" borderId="0" xfId="0" applyFont="1" applyFill="1"/>
    <xf numFmtId="0" fontId="0" fillId="0" borderId="0" xfId="0" applyProtection="1"/>
    <xf numFmtId="1" fontId="0" fillId="0" borderId="0" xfId="0" applyNumberFormat="1"/>
    <xf numFmtId="0" fontId="0" fillId="0" borderId="0" xfId="0" applyFill="1" applyBorder="1" applyAlignment="1">
      <alignment horizontal="right"/>
    </xf>
    <xf numFmtId="0" fontId="12" fillId="0" borderId="0" xfId="0" applyFont="1" applyFill="1"/>
    <xf numFmtId="0" fontId="17" fillId="0" borderId="0" xfId="0" applyFont="1" applyFill="1"/>
    <xf numFmtId="0" fontId="17" fillId="0" borderId="0" xfId="0" applyFont="1" applyFill="1" applyAlignment="1">
      <alignment horizontal="right"/>
    </xf>
    <xf numFmtId="0" fontId="0" fillId="0" borderId="0" xfId="0" applyFill="1" applyBorder="1"/>
    <xf numFmtId="0" fontId="7" fillId="0" borderId="0" xfId="0" applyFont="1" applyFill="1" applyAlignment="1">
      <alignment horizontal="right"/>
    </xf>
    <xf numFmtId="0" fontId="0" fillId="0" borderId="0" xfId="0" applyFont="1" applyFill="1" applyAlignment="1">
      <alignment horizontal="right"/>
    </xf>
    <xf numFmtId="0" fontId="0" fillId="6" borderId="0" xfId="0" applyFill="1"/>
    <xf numFmtId="0" fontId="2" fillId="0" borderId="0" xfId="0" applyFont="1" applyFill="1"/>
    <xf numFmtId="0" fontId="0" fillId="3" borderId="0" xfId="0" applyFill="1" applyAlignment="1">
      <alignment horizontal="left" vertical="top" wrapText="1"/>
    </xf>
    <xf numFmtId="0" fontId="0" fillId="3" borderId="0" xfId="0" applyFill="1" applyAlignment="1">
      <alignment horizontal="left" vertical="top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18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0" fontId="12" fillId="3" borderId="0" xfId="0" applyFont="1" applyFill="1" applyAlignment="1">
      <alignment horizontal="center" vertical="center"/>
    </xf>
  </cellXfs>
  <cellStyles count="5">
    <cellStyle name="Link" xfId="1" builtinId="8"/>
    <cellStyle name="Prozent" xfId="2" builtinId="5"/>
    <cellStyle name="Standard" xfId="0" builtinId="0"/>
    <cellStyle name="Standard 2" xfId="3"/>
    <cellStyle name="Währung" xfId="4" builtin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D99694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558ED5"/>
      <rgbColor rgb="0099CCFF"/>
      <rgbColor rgb="00C0504D"/>
      <rgbColor rgb="00CC99FF"/>
      <rgbColor rgb="0077933C"/>
      <rgbColor rgb="003366FF"/>
      <rgbColor rgb="0033CCCC"/>
      <rgbColor rgb="0099CC00"/>
      <rgbColor rgb="0092D05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Steuerschuld</c:v>
          </c:tx>
          <c:spPr>
            <a:solidFill>
              <a:srgbClr val="9BBB59">
                <a:lumMod val="75000"/>
              </a:srgb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B4CE-4C73-B5A2-A2EDD948DB17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4CE-4C73-B5A2-A2EDD948DB17}"/>
              </c:ext>
            </c:extLst>
          </c:dPt>
          <c:dPt>
            <c:idx val="2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4CE-4C73-B5A2-A2EDD948DB17}"/>
              </c:ext>
            </c:extLst>
          </c:dPt>
          <c:dPt>
            <c:idx val="4"/>
            <c:invertIfNegative val="0"/>
            <c:bubble3D val="0"/>
            <c:spPr>
              <a:solidFill>
                <a:srgbClr val="7793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4CE-4C73-B5A2-A2EDD948DB17}"/>
              </c:ext>
            </c:extLst>
          </c:dPt>
          <c:dPt>
            <c:idx val="5"/>
            <c:invertIfNegative val="0"/>
            <c:bubble3D val="0"/>
            <c:spPr>
              <a:solidFill>
                <a:srgbClr val="7793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B4CE-4C73-B5A2-A2EDD948DB17}"/>
              </c:ext>
            </c:extLst>
          </c:dPt>
          <c:dPt>
            <c:idx val="6"/>
            <c:invertIfNegative val="0"/>
            <c:bubble3D val="0"/>
            <c:spPr>
              <a:solidFill>
                <a:srgbClr val="77933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4CE-4C73-B5A2-A2EDD948DB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Berechnung!$B$15:$B$21</c:f>
              <c:numCache>
                <c:formatCode>General</c:formatCode>
                <c:ptCount val="7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Berechnung!$D$15:$D$21</c:f>
              <c:numCache>
                <c:formatCode>#,##0\ "€"</c:formatCode>
                <c:ptCount val="7"/>
                <c:pt idx="0">
                  <c:v>8478.4000000000015</c:v>
                </c:pt>
                <c:pt idx="1">
                  <c:v>8478.4000000000015</c:v>
                </c:pt>
                <c:pt idx="2">
                  <c:v>8478.4000000000015</c:v>
                </c:pt>
                <c:pt idx="4">
                  <c:v>11631.305</c:v>
                </c:pt>
                <c:pt idx="5">
                  <c:v>11631.305</c:v>
                </c:pt>
                <c:pt idx="6">
                  <c:v>11631.305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CE-4C73-B5A2-A2EDD948D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0"/>
        <c:axId val="1151382399"/>
        <c:axId val="1"/>
      </c:barChart>
      <c:catAx>
        <c:axId val="115138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1"/>
        <c:axPos val="l"/>
        <c:numFmt formatCode="#,##0\ &quot;€&quot;" sourceLinked="1"/>
        <c:majorTickMark val="out"/>
        <c:minorTickMark val="none"/>
        <c:tickLblPos val="nextTo"/>
        <c:crossAx val="115138239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AEAEA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12153837913119E-2"/>
          <c:y val="5.3050397877984087E-2"/>
          <c:w val="0.91888036316888966"/>
          <c:h val="0.70970140829170547"/>
        </c:manualLayout>
      </c:layout>
      <c:lineChart>
        <c:grouping val="standard"/>
        <c:varyColors val="0"/>
        <c:ser>
          <c:idx val="0"/>
          <c:order val="0"/>
          <c:tx>
            <c:strRef>
              <c:f>Grafik_endg!$C$2</c:f>
              <c:strCache>
                <c:ptCount val="1"/>
                <c:pt idx="0">
                  <c:v>Niedersachsen-Bremen</c:v>
                </c:pt>
              </c:strCache>
            </c:strRef>
          </c:tx>
          <c:marker>
            <c:symbol val="none"/>
          </c:marker>
          <c:cat>
            <c:numRef>
              <c:f>Grafik_endg!$D$1:$AT$1</c:f>
              <c:numCache>
                <c:formatCode>General</c:formatCode>
                <c:ptCount val="4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  <c:pt idx="38">
                  <c:v>2019</c:v>
                </c:pt>
                <c:pt idx="39">
                  <c:v>2020</c:v>
                </c:pt>
                <c:pt idx="40">
                  <c:v>2021</c:v>
                </c:pt>
                <c:pt idx="41">
                  <c:v>2022</c:v>
                </c:pt>
                <c:pt idx="42">
                  <c:v>2023</c:v>
                </c:pt>
              </c:numCache>
            </c:numRef>
          </c:cat>
          <c:val>
            <c:numRef>
              <c:f>Grafik_endg!$D$2:$AT$2</c:f>
              <c:numCache>
                <c:formatCode>0</c:formatCode>
                <c:ptCount val="43"/>
                <c:pt idx="0">
                  <c:v>331.90935055246041</c:v>
                </c:pt>
                <c:pt idx="1">
                  <c:v>333.91375015729807</c:v>
                </c:pt>
                <c:pt idx="2">
                  <c:v>335.40612502966388</c:v>
                </c:pt>
                <c:pt idx="3">
                  <c:v>336.31829106493308</c:v>
                </c:pt>
                <c:pt idx="4">
                  <c:v>338.19407113429099</c:v>
                </c:pt>
                <c:pt idx="5">
                  <c:v>337.79311503575957</c:v>
                </c:pt>
                <c:pt idx="6">
                  <c:v>338.56551212300985</c:v>
                </c:pt>
                <c:pt idx="7">
                  <c:v>340.05772909450479</c:v>
                </c:pt>
                <c:pt idx="8">
                  <c:v>339.42538943813918</c:v>
                </c:pt>
                <c:pt idx="9">
                  <c:v>340.0783441988055</c:v>
                </c:pt>
                <c:pt idx="10">
                  <c:v>341.29684437886431</c:v>
                </c:pt>
                <c:pt idx="11">
                  <c:v>345.39805495142201</c:v>
                </c:pt>
                <c:pt idx="12">
                  <c:v>347.84673250155157</c:v>
                </c:pt>
                <c:pt idx="13">
                  <c:v>349.33631027650085</c:v>
                </c:pt>
                <c:pt idx="14">
                  <c:v>351.88805882875931</c:v>
                </c:pt>
                <c:pt idx="15">
                  <c:v>353.31605922544304</c:v>
                </c:pt>
                <c:pt idx="16">
                  <c:v>356.5515166572207</c:v>
                </c:pt>
                <c:pt idx="17">
                  <c:v>358.89658553629431</c:v>
                </c:pt>
                <c:pt idx="18">
                  <c:v>359.98576930031106</c:v>
                </c:pt>
                <c:pt idx="19">
                  <c:v>360.77104259952921</c:v>
                </c:pt>
                <c:pt idx="20">
                  <c:v>361.54913924226696</c:v>
                </c:pt>
                <c:pt idx="21">
                  <c:v>363.90219495070414</c:v>
                </c:pt>
                <c:pt idx="22">
                  <c:v>366.63879961127788</c:v>
                </c:pt>
                <c:pt idx="23">
                  <c:v>370.2686806274404</c:v>
                </c:pt>
                <c:pt idx="24">
                  <c:v>372.11082844126662</c:v>
                </c:pt>
                <c:pt idx="25">
                  <c:v>372.72887950728767</c:v>
                </c:pt>
                <c:pt idx="26">
                  <c:v>373.25079332639626</c:v>
                </c:pt>
                <c:pt idx="27">
                  <c:v>374.49936170439742</c:v>
                </c:pt>
                <c:pt idx="28">
                  <c:v>375.68690269018822</c:v>
                </c:pt>
                <c:pt idx="29">
                  <c:v>380.51657733351959</c:v>
                </c:pt>
                <c:pt idx="30">
                  <c:v>383.72213355665764</c:v>
                </c:pt>
                <c:pt idx="31">
                  <c:v>386.47061331446446</c:v>
                </c:pt>
                <c:pt idx="32">
                  <c:v>390.4767949508506</c:v>
                </c:pt>
                <c:pt idx="33">
                  <c:v>394.3572798036364</c:v>
                </c:pt>
                <c:pt idx="34">
                  <c:v>398.88808515747024</c:v>
                </c:pt>
                <c:pt idx="35">
                  <c:v>402.71464414873475</c:v>
                </c:pt>
                <c:pt idx="36">
                  <c:v>403.92568629283699</c:v>
                </c:pt>
                <c:pt idx="37">
                  <c:v>406.98177118427043</c:v>
                </c:pt>
                <c:pt idx="38">
                  <c:v>408.20472028299235</c:v>
                </c:pt>
                <c:pt idx="39">
                  <c:v>408.85852056610003</c:v>
                </c:pt>
                <c:pt idx="40">
                  <c:v>409.22178345996872</c:v>
                </c:pt>
                <c:pt idx="41">
                  <c:v>410.41506354431272</c:v>
                </c:pt>
                <c:pt idx="42">
                  <c:v>413.72378345582422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6-4452-A9D1-3E9CD56A87C9}"/>
            </c:ext>
          </c:extLst>
        </c:ser>
        <c:ser>
          <c:idx val="1"/>
          <c:order val="1"/>
          <c:tx>
            <c:strRef>
              <c:f>Grafik_endg!$C$3</c:f>
              <c:strCache>
                <c:ptCount val="1"/>
                <c:pt idx="0">
                  <c:v>Kreisfreie Städte</c:v>
                </c:pt>
              </c:strCache>
            </c:strRef>
          </c:tx>
          <c:marker>
            <c:symbol val="none"/>
          </c:marker>
          <c:cat>
            <c:numRef>
              <c:f>Grafik_endg!$D$1:$AT$1</c:f>
              <c:numCache>
                <c:formatCode>General</c:formatCode>
                <c:ptCount val="4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  <c:pt idx="38">
                  <c:v>2019</c:v>
                </c:pt>
                <c:pt idx="39">
                  <c:v>2020</c:v>
                </c:pt>
                <c:pt idx="40">
                  <c:v>2021</c:v>
                </c:pt>
                <c:pt idx="41">
                  <c:v>2022</c:v>
                </c:pt>
                <c:pt idx="42">
                  <c:v>2023</c:v>
                </c:pt>
              </c:numCache>
            </c:numRef>
          </c:cat>
          <c:val>
            <c:numRef>
              <c:f>Grafik_endg!$D$3:$AT$3</c:f>
              <c:numCache>
                <c:formatCode>General</c:formatCode>
                <c:ptCount val="43"/>
                <c:pt idx="0">
                  <c:v>369.98980133430359</c:v>
                </c:pt>
                <c:pt idx="1">
                  <c:v>377.41141434913692</c:v>
                </c:pt>
                <c:pt idx="2">
                  <c:v>380.99624387898456</c:v>
                </c:pt>
                <c:pt idx="3">
                  <c:v>383.13879831332258</c:v>
                </c:pt>
                <c:pt idx="4">
                  <c:v>392.56755373286234</c:v>
                </c:pt>
                <c:pt idx="5">
                  <c:v>392.5744251950984</c:v>
                </c:pt>
                <c:pt idx="6">
                  <c:v>395.67470354792817</c:v>
                </c:pt>
                <c:pt idx="7">
                  <c:v>397.04991167762847</c:v>
                </c:pt>
                <c:pt idx="8">
                  <c:v>393.23670402397568</c:v>
                </c:pt>
                <c:pt idx="9">
                  <c:v>393.24525626062672</c:v>
                </c:pt>
                <c:pt idx="10">
                  <c:v>395.48269206113207</c:v>
                </c:pt>
                <c:pt idx="11">
                  <c:v>398.66619682835767</c:v>
                </c:pt>
                <c:pt idx="12">
                  <c:v>399.53551264314876</c:v>
                </c:pt>
                <c:pt idx="13">
                  <c:v>400.63766438038414</c:v>
                </c:pt>
                <c:pt idx="14">
                  <c:v>400.61041068494444</c:v>
                </c:pt>
                <c:pt idx="15">
                  <c:v>402.41941590473954</c:v>
                </c:pt>
                <c:pt idx="16">
                  <c:v>410.1144420835297</c:v>
                </c:pt>
                <c:pt idx="17">
                  <c:v>410.17366857515771</c:v>
                </c:pt>
                <c:pt idx="18">
                  <c:v>412.16612039761918</c:v>
                </c:pt>
                <c:pt idx="19">
                  <c:v>411.51856964770775</c:v>
                </c:pt>
                <c:pt idx="20">
                  <c:v>411.56997278709849</c:v>
                </c:pt>
                <c:pt idx="21">
                  <c:v>412.29387661031558</c:v>
                </c:pt>
                <c:pt idx="22">
                  <c:v>412.29008894680459</c:v>
                </c:pt>
                <c:pt idx="23">
                  <c:v>420.21165505060151</c:v>
                </c:pt>
                <c:pt idx="24">
                  <c:v>420.25672381122899</c:v>
                </c:pt>
                <c:pt idx="25">
                  <c:v>420.32656136836795</c:v>
                </c:pt>
                <c:pt idx="26">
                  <c:v>420.38965413782387</c:v>
                </c:pt>
                <c:pt idx="27">
                  <c:v>421.90630171123877</c:v>
                </c:pt>
                <c:pt idx="28">
                  <c:v>421.95012118417168</c:v>
                </c:pt>
                <c:pt idx="29">
                  <c:v>423.67709110676418</c:v>
                </c:pt>
                <c:pt idx="30">
                  <c:v>428.09729475437337</c:v>
                </c:pt>
                <c:pt idx="31">
                  <c:v>425.70263090038691</c:v>
                </c:pt>
                <c:pt idx="32">
                  <c:v>426.6528331866208</c:v>
                </c:pt>
                <c:pt idx="33">
                  <c:v>436.00068843640639</c:v>
                </c:pt>
                <c:pt idx="34">
                  <c:v>438.7498985162714</c:v>
                </c:pt>
                <c:pt idx="35">
                  <c:v>440.46623456160052</c:v>
                </c:pt>
                <c:pt idx="36">
                  <c:v>439.980620329896</c:v>
                </c:pt>
                <c:pt idx="37">
                  <c:v>443.53467814137241</c:v>
                </c:pt>
                <c:pt idx="38">
                  <c:v>445.17819427688244</c:v>
                </c:pt>
                <c:pt idx="39" formatCode="0">
                  <c:v>441.60128623813694</c:v>
                </c:pt>
                <c:pt idx="40" formatCode="0">
                  <c:v>441.38873083250235</c:v>
                </c:pt>
                <c:pt idx="41" formatCode="0">
                  <c:v>441.1333863781598</c:v>
                </c:pt>
                <c:pt idx="42" formatCode="0">
                  <c:v>440.93711921510442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06-4452-A9D1-3E9CD56A87C9}"/>
            </c:ext>
          </c:extLst>
        </c:ser>
        <c:ser>
          <c:idx val="2"/>
          <c:order val="2"/>
          <c:tx>
            <c:strRef>
              <c:f>Grafik_endg!$C$4</c:f>
              <c:strCache>
                <c:ptCount val="1"/>
                <c:pt idx="0">
                  <c:v>LK Vechta</c:v>
                </c:pt>
              </c:strCache>
            </c:strRef>
          </c:tx>
          <c:marker>
            <c:symbol val="none"/>
          </c:marker>
          <c:cat>
            <c:numRef>
              <c:f>Grafik_endg!$D$1:$AT$1</c:f>
              <c:numCache>
                <c:formatCode>General</c:formatCode>
                <c:ptCount val="4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  <c:pt idx="38">
                  <c:v>2019</c:v>
                </c:pt>
                <c:pt idx="39">
                  <c:v>2020</c:v>
                </c:pt>
                <c:pt idx="40">
                  <c:v>2021</c:v>
                </c:pt>
                <c:pt idx="41">
                  <c:v>2022</c:v>
                </c:pt>
                <c:pt idx="42">
                  <c:v>2023</c:v>
                </c:pt>
              </c:numCache>
            </c:numRef>
          </c:cat>
          <c:val>
            <c:numRef>
              <c:f>Grafik_endg!$D$4:$AT$4</c:f>
              <c:numCache>
                <c:formatCode>General</c:formatCode>
                <c:ptCount val="43"/>
                <c:pt idx="0">
                  <c:v>296.50740296931167</c:v>
                </c:pt>
                <c:pt idx="1">
                  <c:v>296.51602499496067</c:v>
                </c:pt>
                <c:pt idx="2">
                  <c:v>296.50779253319968</c:v>
                </c:pt>
                <c:pt idx="3">
                  <c:v>296.55862921146775</c:v>
                </c:pt>
                <c:pt idx="4">
                  <c:v>296.58732515665372</c:v>
                </c:pt>
                <c:pt idx="5">
                  <c:v>296.61420373730931</c:v>
                </c:pt>
                <c:pt idx="6">
                  <c:v>296.64259980668402</c:v>
                </c:pt>
                <c:pt idx="7">
                  <c:v>296.10545872777141</c:v>
                </c:pt>
                <c:pt idx="8">
                  <c:v>296.12629825592791</c:v>
                </c:pt>
                <c:pt idx="9">
                  <c:v>296.12414605188889</c:v>
                </c:pt>
                <c:pt idx="10">
                  <c:v>297.33296394657901</c:v>
                </c:pt>
                <c:pt idx="11">
                  <c:v>298.40449427642335</c:v>
                </c:pt>
                <c:pt idx="12">
                  <c:v>299.72185692345892</c:v>
                </c:pt>
                <c:pt idx="13">
                  <c:v>299.72880868243823</c:v>
                </c:pt>
                <c:pt idx="14">
                  <c:v>299.71416618961644</c:v>
                </c:pt>
                <c:pt idx="15">
                  <c:v>300.68753694707891</c:v>
                </c:pt>
                <c:pt idx="16">
                  <c:v>302.93883513024844</c:v>
                </c:pt>
                <c:pt idx="17">
                  <c:v>302.94610194964451</c:v>
                </c:pt>
                <c:pt idx="18">
                  <c:v>305.44894006505075</c:v>
                </c:pt>
                <c:pt idx="19">
                  <c:v>305.49773097979681</c:v>
                </c:pt>
                <c:pt idx="20">
                  <c:v>305.50072551583378</c:v>
                </c:pt>
                <c:pt idx="21">
                  <c:v>307.197195153552</c:v>
                </c:pt>
                <c:pt idx="22">
                  <c:v>308.18916087985411</c:v>
                </c:pt>
                <c:pt idx="23">
                  <c:v>308.27993961124741</c:v>
                </c:pt>
                <c:pt idx="24">
                  <c:v>308.34122185541008</c:v>
                </c:pt>
                <c:pt idx="25">
                  <c:v>307.38203150699951</c:v>
                </c:pt>
                <c:pt idx="26">
                  <c:v>307.44181307404551</c:v>
                </c:pt>
                <c:pt idx="27">
                  <c:v>307.91706305029857</c:v>
                </c:pt>
                <c:pt idx="28">
                  <c:v>308.67560556741182</c:v>
                </c:pt>
                <c:pt idx="29">
                  <c:v>311.05313186695201</c:v>
                </c:pt>
                <c:pt idx="30">
                  <c:v>312.44724985853549</c:v>
                </c:pt>
                <c:pt idx="31">
                  <c:v>312.44486015656582</c:v>
                </c:pt>
                <c:pt idx="32">
                  <c:v>315.74505833855295</c:v>
                </c:pt>
                <c:pt idx="33">
                  <c:v>316.15939259635996</c:v>
                </c:pt>
                <c:pt idx="34">
                  <c:v>320.83833246768239</c:v>
                </c:pt>
                <c:pt idx="35">
                  <c:v>326.38111470817341</c:v>
                </c:pt>
                <c:pt idx="36">
                  <c:v>327.84705907119701</c:v>
                </c:pt>
                <c:pt idx="37">
                  <c:v>328.58795985687129</c:v>
                </c:pt>
                <c:pt idx="38">
                  <c:v>328.61885974389895</c:v>
                </c:pt>
                <c:pt idx="39" formatCode="0">
                  <c:v>329.83184071925996</c:v>
                </c:pt>
                <c:pt idx="40" formatCode="0">
                  <c:v>329.90133571538234</c:v>
                </c:pt>
                <c:pt idx="41" formatCode="0">
                  <c:v>331.07887681084117</c:v>
                </c:pt>
                <c:pt idx="42" formatCode="0">
                  <c:v>331.16429238116649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6-4452-A9D1-3E9CD56A87C9}"/>
            </c:ext>
          </c:extLst>
        </c:ser>
        <c:ser>
          <c:idx val="3"/>
          <c:order val="3"/>
          <c:tx>
            <c:strRef>
              <c:f>Grafik_endg!$C$5</c:f>
              <c:strCache>
                <c:ptCount val="1"/>
                <c:pt idx="0">
                  <c:v>Stadt Oldenburg</c:v>
                </c:pt>
              </c:strCache>
            </c:strRef>
          </c:tx>
          <c:marker>
            <c:symbol val="none"/>
          </c:marker>
          <c:cat>
            <c:numRef>
              <c:f>Grafik_endg!$D$1:$AT$1</c:f>
              <c:numCache>
                <c:formatCode>General</c:formatCode>
                <c:ptCount val="4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  <c:pt idx="38">
                  <c:v>2019</c:v>
                </c:pt>
                <c:pt idx="39">
                  <c:v>2020</c:v>
                </c:pt>
                <c:pt idx="40">
                  <c:v>2021</c:v>
                </c:pt>
                <c:pt idx="41">
                  <c:v>2022</c:v>
                </c:pt>
                <c:pt idx="42">
                  <c:v>2023</c:v>
                </c:pt>
              </c:numCache>
            </c:numRef>
          </c:cat>
          <c:val>
            <c:numRef>
              <c:f>Grafik_endg!$D$5:$AT$5</c:f>
              <c:numCache>
                <c:formatCode>General</c:formatCode>
                <c:ptCount val="43"/>
                <c:pt idx="0">
                  <c:v>370</c:v>
                </c:pt>
                <c:pt idx="1">
                  <c:v>370</c:v>
                </c:pt>
                <c:pt idx="2">
                  <c:v>370</c:v>
                </c:pt>
                <c:pt idx="3">
                  <c:v>370</c:v>
                </c:pt>
                <c:pt idx="4">
                  <c:v>370</c:v>
                </c:pt>
                <c:pt idx="5">
                  <c:v>370</c:v>
                </c:pt>
                <c:pt idx="6">
                  <c:v>380</c:v>
                </c:pt>
                <c:pt idx="7">
                  <c:v>380</c:v>
                </c:pt>
                <c:pt idx="8">
                  <c:v>380</c:v>
                </c:pt>
                <c:pt idx="9">
                  <c:v>380</c:v>
                </c:pt>
                <c:pt idx="10">
                  <c:v>380</c:v>
                </c:pt>
                <c:pt idx="11">
                  <c:v>380</c:v>
                </c:pt>
                <c:pt idx="12">
                  <c:v>380</c:v>
                </c:pt>
                <c:pt idx="13">
                  <c:v>390</c:v>
                </c:pt>
                <c:pt idx="14">
                  <c:v>390</c:v>
                </c:pt>
                <c:pt idx="15">
                  <c:v>390</c:v>
                </c:pt>
                <c:pt idx="16">
                  <c:v>410</c:v>
                </c:pt>
                <c:pt idx="17">
                  <c:v>410</c:v>
                </c:pt>
                <c:pt idx="18">
                  <c:v>410</c:v>
                </c:pt>
                <c:pt idx="19">
                  <c:v>410</c:v>
                </c:pt>
                <c:pt idx="20">
                  <c:v>410</c:v>
                </c:pt>
                <c:pt idx="21">
                  <c:v>410</c:v>
                </c:pt>
                <c:pt idx="22">
                  <c:v>410</c:v>
                </c:pt>
                <c:pt idx="23">
                  <c:v>410</c:v>
                </c:pt>
                <c:pt idx="24">
                  <c:v>410</c:v>
                </c:pt>
                <c:pt idx="25">
                  <c:v>410</c:v>
                </c:pt>
                <c:pt idx="26">
                  <c:v>410</c:v>
                </c:pt>
                <c:pt idx="27">
                  <c:v>410</c:v>
                </c:pt>
                <c:pt idx="28">
                  <c:v>410</c:v>
                </c:pt>
                <c:pt idx="29">
                  <c:v>410</c:v>
                </c:pt>
                <c:pt idx="30">
                  <c:v>430</c:v>
                </c:pt>
                <c:pt idx="31">
                  <c:v>430</c:v>
                </c:pt>
                <c:pt idx="32">
                  <c:v>430</c:v>
                </c:pt>
                <c:pt idx="33">
                  <c:v>430</c:v>
                </c:pt>
                <c:pt idx="34">
                  <c:v>439</c:v>
                </c:pt>
                <c:pt idx="35">
                  <c:v>439</c:v>
                </c:pt>
                <c:pt idx="36">
                  <c:v>439</c:v>
                </c:pt>
                <c:pt idx="37">
                  <c:v>439</c:v>
                </c:pt>
                <c:pt idx="38">
                  <c:v>439</c:v>
                </c:pt>
                <c:pt idx="39">
                  <c:v>439</c:v>
                </c:pt>
                <c:pt idx="40">
                  <c:v>439</c:v>
                </c:pt>
                <c:pt idx="41">
                  <c:v>439</c:v>
                </c:pt>
                <c:pt idx="42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06-4452-A9D1-3E9CD56A87C9}"/>
            </c:ext>
          </c:extLst>
        </c:ser>
        <c:ser>
          <c:idx val="4"/>
          <c:order val="4"/>
          <c:tx>
            <c:strRef>
              <c:f>Grafik_endg!$C$6</c:f>
              <c:strCache>
                <c:ptCount val="1"/>
                <c:pt idx="0">
                  <c:v>Vechta</c:v>
                </c:pt>
              </c:strCache>
            </c:strRef>
          </c:tx>
          <c:marker>
            <c:symbol val="none"/>
          </c:marker>
          <c:cat>
            <c:numRef>
              <c:f>Grafik_endg!$D$1:$AT$1</c:f>
              <c:numCache>
                <c:formatCode>General</c:formatCode>
                <c:ptCount val="43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  <c:pt idx="38">
                  <c:v>2019</c:v>
                </c:pt>
                <c:pt idx="39">
                  <c:v>2020</c:v>
                </c:pt>
                <c:pt idx="40">
                  <c:v>2021</c:v>
                </c:pt>
                <c:pt idx="41">
                  <c:v>2022</c:v>
                </c:pt>
                <c:pt idx="42">
                  <c:v>2023</c:v>
                </c:pt>
              </c:numCache>
            </c:numRef>
          </c:cat>
          <c:val>
            <c:numRef>
              <c:f>Grafik_endg!$D$6:$AT$6</c:f>
              <c:numCache>
                <c:formatCode>General</c:formatCode>
                <c:ptCount val="43"/>
                <c:pt idx="0">
                  <c:v>320</c:v>
                </c:pt>
                <c:pt idx="1">
                  <c:v>320</c:v>
                </c:pt>
                <c:pt idx="2">
                  <c:v>320</c:v>
                </c:pt>
                <c:pt idx="3">
                  <c:v>320</c:v>
                </c:pt>
                <c:pt idx="4">
                  <c:v>320</c:v>
                </c:pt>
                <c:pt idx="5">
                  <c:v>320</c:v>
                </c:pt>
                <c:pt idx="6">
                  <c:v>320</c:v>
                </c:pt>
                <c:pt idx="7">
                  <c:v>320</c:v>
                </c:pt>
                <c:pt idx="8">
                  <c:v>320</c:v>
                </c:pt>
                <c:pt idx="9">
                  <c:v>320</c:v>
                </c:pt>
                <c:pt idx="10">
                  <c:v>320</c:v>
                </c:pt>
                <c:pt idx="11">
                  <c:v>320</c:v>
                </c:pt>
                <c:pt idx="12">
                  <c:v>320</c:v>
                </c:pt>
                <c:pt idx="13">
                  <c:v>320</c:v>
                </c:pt>
                <c:pt idx="14">
                  <c:v>320</c:v>
                </c:pt>
                <c:pt idx="15">
                  <c:v>320</c:v>
                </c:pt>
                <c:pt idx="16">
                  <c:v>320</c:v>
                </c:pt>
                <c:pt idx="17">
                  <c:v>320</c:v>
                </c:pt>
                <c:pt idx="18">
                  <c:v>320</c:v>
                </c:pt>
                <c:pt idx="19">
                  <c:v>320</c:v>
                </c:pt>
                <c:pt idx="20">
                  <c:v>320</c:v>
                </c:pt>
                <c:pt idx="21">
                  <c:v>320</c:v>
                </c:pt>
                <c:pt idx="22">
                  <c:v>320</c:v>
                </c:pt>
                <c:pt idx="23">
                  <c:v>320</c:v>
                </c:pt>
                <c:pt idx="24">
                  <c:v>320</c:v>
                </c:pt>
                <c:pt idx="25">
                  <c:v>320</c:v>
                </c:pt>
                <c:pt idx="26">
                  <c:v>320</c:v>
                </c:pt>
                <c:pt idx="27">
                  <c:v>320</c:v>
                </c:pt>
                <c:pt idx="28">
                  <c:v>320</c:v>
                </c:pt>
                <c:pt idx="29">
                  <c:v>320</c:v>
                </c:pt>
                <c:pt idx="30">
                  <c:v>320</c:v>
                </c:pt>
                <c:pt idx="31">
                  <c:v>320</c:v>
                </c:pt>
                <c:pt idx="32">
                  <c:v>320</c:v>
                </c:pt>
                <c:pt idx="33">
                  <c:v>320</c:v>
                </c:pt>
                <c:pt idx="34">
                  <c:v>320</c:v>
                </c:pt>
                <c:pt idx="35">
                  <c:v>320</c:v>
                </c:pt>
                <c:pt idx="36">
                  <c:v>320</c:v>
                </c:pt>
                <c:pt idx="37">
                  <c:v>320</c:v>
                </c:pt>
                <c:pt idx="38">
                  <c:v>320</c:v>
                </c:pt>
                <c:pt idx="39">
                  <c:v>320</c:v>
                </c:pt>
                <c:pt idx="40">
                  <c:v>320</c:v>
                </c:pt>
                <c:pt idx="41">
                  <c:v>320</c:v>
                </c:pt>
                <c:pt idx="42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06-4452-A9D1-3E9CD56A8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361759"/>
        <c:axId val="1"/>
      </c:lineChart>
      <c:catAx>
        <c:axId val="115136175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&quot;%&quot;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136175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137611684549793"/>
          <c:w val="1"/>
          <c:h val="5.440577699808246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EAEAEA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 paperSize="9" orientation="landscape" horizontalDpi="1200" verticalDpi="1200"/>
  </c:printSettings>
</c:chartSpace>
</file>

<file path=xl/ctrlProps/ctrlProp1.xml><?xml version="1.0" encoding="utf-8"?>
<formControlPr xmlns="http://schemas.microsoft.com/office/spreadsheetml/2009/9/main" objectType="Drop" dropLines="2" dropStyle="combo" dx="39" fmlaLink="Liste_endg!$A$5" fmlaRange="Liste_endg!$B$2:$B$3" noThreeD="1" sel="1" val="0"/>
</file>

<file path=xl/ctrlProps/ctrlProp2.xml><?xml version="1.0" encoding="utf-8"?>
<formControlPr xmlns="http://schemas.microsoft.com/office/spreadsheetml/2009/9/main" objectType="Drop" dropLines="20" dropStyle="combo" dx="39" fmlaLink="Liste_endg!$D$42" fmlaRange="Liste_endg!$F$2:$F$39" noThreeD="1" sel="33" val="18"/>
</file>

<file path=xl/ctrlProps/ctrlProp3.xml><?xml version="1.0" encoding="utf-8"?>
<formControlPr xmlns="http://schemas.microsoft.com/office/spreadsheetml/2009/9/main" objectType="Drop" dropLines="20" dropStyle="combo" dx="39" fmlaLink="Liste_endg!$D$43" fmlaRange="Liste_endg!$F$2:$F$39" noThreeD="1" sel="1" val="0"/>
</file>

<file path=xl/ctrlProps/ctrlProp4.xml><?xml version="1.0" encoding="utf-8"?>
<formControlPr xmlns="http://schemas.microsoft.com/office/spreadsheetml/2009/9/main" objectType="Drop" dropLines="20" dropStyle="combo" dx="39" fmlaLink="Liste_endg!$H$106" fmlaRange="_Gem1" noThreeD="1" sel="7" val="0"/>
</file>

<file path=xl/ctrlProps/ctrlProp5.xml><?xml version="1.0" encoding="utf-8"?>
<formControlPr xmlns="http://schemas.microsoft.com/office/spreadsheetml/2009/9/main" objectType="Drop" dropLines="20" dropStyle="combo" dx="39" fmlaLink="Liste_endg!$H$107" fmlaRange="_Gem2" noThreeD="1" sel="6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http://www.osnabrueck.ihk24.de/produktmarken/recht_und_fair_play/steuerrecht/Gewerbesteuer/index.jsp" TargetMode="External"/><Relationship Id="rId4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snabrueck.ihk24.de/produktmarken/recht_und_fair_play/steuerrecht/Gewerbesteuer/index.js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1233488</xdr:colOff>
      <xdr:row>35</xdr:row>
      <xdr:rowOff>0</xdr:rowOff>
    </xdr:from>
    <xdr:to>
      <xdr:col>5</xdr:col>
      <xdr:colOff>119063</xdr:colOff>
      <xdr:row>36</xdr:row>
      <xdr:rowOff>0</xdr:rowOff>
    </xdr:to>
    <xdr:sp macro="" textlink="">
      <xdr:nvSpPr>
        <xdr:cNvPr id="11" name="Rechtec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E6AF03-2926-E1C8-92BA-35C1C758F156}"/>
            </a:ext>
          </a:extLst>
        </xdr:cNvPr>
        <xdr:cNvSpPr/>
      </xdr:nvSpPr>
      <xdr:spPr>
        <a:xfrm>
          <a:off x="666750" y="8582025"/>
          <a:ext cx="2343150" cy="142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de-DE"/>
        </a:p>
      </xdr:txBody>
    </xdr:sp>
    <xdr:clientData/>
  </xdr:twoCellAnchor>
  <xdr:twoCellAnchor>
    <xdr:from>
      <xdr:col>2</xdr:col>
      <xdr:colOff>1252539</xdr:colOff>
      <xdr:row>0</xdr:row>
      <xdr:rowOff>0</xdr:rowOff>
    </xdr:from>
    <xdr:to>
      <xdr:col>12</xdr:col>
      <xdr:colOff>618354</xdr:colOff>
      <xdr:row>3</xdr:row>
      <xdr:rowOff>0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A2675862-7BED-F516-35AA-7A4D87D1D60E}"/>
            </a:ext>
          </a:extLst>
        </xdr:cNvPr>
        <xdr:cNvSpPr txBox="1"/>
      </xdr:nvSpPr>
      <xdr:spPr>
        <a:xfrm>
          <a:off x="1462089" y="0"/>
          <a:ext cx="5767386" cy="647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defRPr sz="1000"/>
          </a:pPr>
          <a:r>
            <a:rPr lang="de-DE" sz="2200" b="1" i="0" u="none" strike="noStrike" baseline="0">
              <a:solidFill>
                <a:srgbClr val="000000"/>
              </a:solidFill>
              <a:latin typeface="Arial"/>
              <a:cs typeface="Arial"/>
            </a:rPr>
            <a:t>Gewerbesteuer-Rechner </a:t>
          </a:r>
          <a:r>
            <a:rPr lang="de-DE" sz="2200" b="1" i="1" u="none" strike="noStrike" baseline="0">
              <a:solidFill>
                <a:srgbClr val="C0504D"/>
              </a:solidFill>
              <a:latin typeface="Arial"/>
              <a:cs typeface="Arial"/>
            </a:rPr>
            <a:t>Niedersachsen-Bremen</a:t>
          </a:r>
        </a:p>
      </xdr:txBody>
    </xdr:sp>
    <xdr:clientData/>
  </xdr:twoCellAnchor>
  <xdr:twoCellAnchor>
    <xdr:from>
      <xdr:col>3</xdr:col>
      <xdr:colOff>4876800</xdr:colOff>
      <xdr:row>2</xdr:row>
      <xdr:rowOff>5486400</xdr:rowOff>
    </xdr:from>
    <xdr:to>
      <xdr:col>5</xdr:col>
      <xdr:colOff>3048000</xdr:colOff>
      <xdr:row>4</xdr:row>
      <xdr:rowOff>1524000</xdr:rowOff>
    </xdr:to>
    <xdr:sp macro="" textlink="">
      <xdr:nvSpPr>
        <xdr:cNvPr id="2572843" name="Pfeil nach unten 14">
          <a:extLst>
            <a:ext uri="{FF2B5EF4-FFF2-40B4-BE49-F238E27FC236}">
              <a16:creationId xmlns:a16="http://schemas.microsoft.com/office/drawing/2014/main" id="{C21037BA-A94F-448A-A55F-C7B4F708BD0E}"/>
            </a:ext>
          </a:extLst>
        </xdr:cNvPr>
        <xdr:cNvSpPr>
          <a:spLocks noChangeArrowheads="1"/>
        </xdr:cNvSpPr>
      </xdr:nvSpPr>
      <xdr:spPr bwMode="auto">
        <a:xfrm rot="-5400000">
          <a:off x="2724150" y="695325"/>
          <a:ext cx="381000" cy="323850"/>
        </a:xfrm>
        <a:prstGeom prst="downArrow">
          <a:avLst>
            <a:gd name="adj1" fmla="val 44315"/>
            <a:gd name="adj2" fmla="val 52157"/>
          </a:avLst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14</xdr:col>
      <xdr:colOff>0</xdr:colOff>
      <xdr:row>22</xdr:row>
      <xdr:rowOff>0</xdr:rowOff>
    </xdr:to>
    <xdr:graphicFrame macro="">
      <xdr:nvGraphicFramePr>
        <xdr:cNvPr id="2572844" name="Diagramm 15">
          <a:extLst>
            <a:ext uri="{FF2B5EF4-FFF2-40B4-BE49-F238E27FC236}">
              <a16:creationId xmlns:a16="http://schemas.microsoft.com/office/drawing/2014/main" id="{E4602E5F-BFD0-2AF7-0D65-27081B28E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14</xdr:col>
      <xdr:colOff>0</xdr:colOff>
      <xdr:row>30</xdr:row>
      <xdr:rowOff>7620000</xdr:rowOff>
    </xdr:to>
    <xdr:graphicFrame macro="">
      <xdr:nvGraphicFramePr>
        <xdr:cNvPr id="2572845" name="Diagramm 2">
          <a:extLst>
            <a:ext uri="{FF2B5EF4-FFF2-40B4-BE49-F238E27FC236}">
              <a16:creationId xmlns:a16="http://schemas.microsoft.com/office/drawing/2014/main" id="{77655902-7D2F-89AF-354E-5E709AC89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3</xdr:col>
          <xdr:colOff>0</xdr:colOff>
          <xdr:row>6</xdr:row>
          <xdr:rowOff>0</xdr:rowOff>
        </xdr:to>
        <xdr:sp macro="" textlink="">
          <xdr:nvSpPr>
            <xdr:cNvPr id="1499" name="Drop Down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353ED01A-E559-2A0F-F0DE-E035C67E50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0</xdr:colOff>
          <xdr:row>18</xdr:row>
          <xdr:rowOff>0</xdr:rowOff>
        </xdr:to>
        <xdr:sp macro="" textlink="">
          <xdr:nvSpPr>
            <xdr:cNvPr id="1513" name="Drop Down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8417420-1341-3847-4866-2C8109018F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1514" name="Drop Down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7BA64CB6-ADAE-1238-9688-65272E8B52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0</xdr:colOff>
          <xdr:row>19</xdr:row>
          <xdr:rowOff>0</xdr:rowOff>
        </xdr:to>
        <xdr:sp macro="" textlink="">
          <xdr:nvSpPr>
            <xdr:cNvPr id="1515" name="Drop Down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7EE9E1A6-674C-5ACA-3035-C8445F0D30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0</xdr:colOff>
          <xdr:row>23</xdr:row>
          <xdr:rowOff>0</xdr:rowOff>
        </xdr:to>
        <xdr:sp macro="" textlink="">
          <xdr:nvSpPr>
            <xdr:cNvPr id="1516" name="Drop Down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650E1492-42FC-120A-1B67-1AE653F5F8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1447800</xdr:colOff>
      <xdr:row>0</xdr:row>
      <xdr:rowOff>152400</xdr:rowOff>
    </xdr:from>
    <xdr:to>
      <xdr:col>2</xdr:col>
      <xdr:colOff>1219200</xdr:colOff>
      <xdr:row>2</xdr:row>
      <xdr:rowOff>571500</xdr:rowOff>
    </xdr:to>
    <xdr:pic>
      <xdr:nvPicPr>
        <xdr:cNvPr id="2572846" name="Grafik 12">
          <a:extLst>
            <a:ext uri="{FF2B5EF4-FFF2-40B4-BE49-F238E27FC236}">
              <a16:creationId xmlns:a16="http://schemas.microsoft.com/office/drawing/2014/main" id="{23D274CD-BD07-3ADE-1287-906F2311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54"/>
        <a:stretch>
          <a:fillRect/>
        </a:stretch>
      </xdr:blipFill>
      <xdr:spPr bwMode="auto">
        <a:xfrm>
          <a:off x="1295400" y="57150"/>
          <a:ext cx="1219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947738</xdr:colOff>
      <xdr:row>11</xdr:row>
      <xdr:rowOff>1</xdr:rowOff>
    </xdr:from>
    <xdr:to>
      <xdr:col>2</xdr:col>
      <xdr:colOff>947738</xdr:colOff>
      <xdr:row>12</xdr:row>
      <xdr:rowOff>1</xdr:rowOff>
    </xdr:to>
    <xdr:sp macro="" textlink="">
      <xdr:nvSpPr>
        <xdr:cNvPr id="7" name="Freihandform 6">
          <a:extLst>
            <a:ext uri="{FF2B5EF4-FFF2-40B4-BE49-F238E27FC236}">
              <a16:creationId xmlns:a16="http://schemas.microsoft.com/office/drawing/2014/main" id="{723B8EED-E231-53BD-3F91-63F223ACFA1D}"/>
            </a:ext>
          </a:extLst>
        </xdr:cNvPr>
        <xdr:cNvSpPr/>
      </xdr:nvSpPr>
      <xdr:spPr>
        <a:xfrm>
          <a:off x="2990850" y="1771651"/>
          <a:ext cx="409575" cy="190500"/>
        </a:xfrm>
        <a:custGeom>
          <a:avLst/>
          <a:gdLst>
            <a:gd name="connsiteX0" fmla="*/ 0 w 371475"/>
            <a:gd name="connsiteY0" fmla="*/ 0 h 285750"/>
            <a:gd name="connsiteX1" fmla="*/ 371475 w 371475"/>
            <a:gd name="connsiteY1" fmla="*/ 0 h 285750"/>
            <a:gd name="connsiteX2" fmla="*/ 371475 w 371475"/>
            <a:gd name="connsiteY2" fmla="*/ 285750 h 285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71475" h="285750">
              <a:moveTo>
                <a:pt x="0" y="0"/>
              </a:moveTo>
              <a:lnTo>
                <a:pt x="371475" y="0"/>
              </a:lnTo>
              <a:lnTo>
                <a:pt x="371475" y="285750"/>
              </a:lnTo>
            </a:path>
          </a:pathLst>
        </a:cu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endParaRPr lang="de-DE"/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3</xdr:col>
      <xdr:colOff>948660</xdr:colOff>
      <xdr:row>24</xdr:row>
      <xdr:rowOff>0</xdr:rowOff>
    </xdr:to>
    <xdr:sp macro="" textlink="">
      <xdr:nvSpPr>
        <xdr:cNvPr id="10" name="Rechteck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7AF14F-2C0F-C93A-01A3-28052F35BE07}"/>
            </a:ext>
          </a:extLst>
        </xdr:cNvPr>
        <xdr:cNvSpPr/>
      </xdr:nvSpPr>
      <xdr:spPr>
        <a:xfrm>
          <a:off x="2238375" y="3648075"/>
          <a:ext cx="2324100" cy="142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de-DE"/>
        </a:p>
      </xdr:txBody>
    </xdr:sp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 Klassisch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B1:O50"/>
  <sheetViews>
    <sheetView showGridLines="0" showRowColHeaders="0" tabSelected="1" zoomScaleNormal="100" workbookViewId="0">
      <selection activeCell="C9" sqref="C9"/>
    </sheetView>
  </sheetViews>
  <sheetFormatPr baseColWidth="10" defaultColWidth="0" defaultRowHeight="12.75" zeroHeight="1" x14ac:dyDescent="0.2"/>
  <cols>
    <col min="1" max="1" width="0.85546875" customWidth="1"/>
    <col min="2" max="2" width="18.5703125" customWidth="1"/>
    <col min="3" max="3" width="18.85546875" customWidth="1"/>
    <col min="4" max="5" width="3" customWidth="1"/>
    <col min="6" max="6" width="1.85546875" customWidth="1"/>
    <col min="7" max="9" width="9.28515625" customWidth="1"/>
    <col min="10" max="10" width="9" customWidth="1"/>
    <col min="11" max="11" width="9.28515625" customWidth="1"/>
    <col min="12" max="12" width="9.140625" customWidth="1"/>
    <col min="13" max="13" width="9.28515625" customWidth="1"/>
    <col min="14" max="14" width="2.140625" customWidth="1"/>
    <col min="15" max="15" width="0.85546875" customWidth="1"/>
  </cols>
  <sheetData>
    <row r="1" spans="2:14" ht="4.5" customHeight="1" x14ac:dyDescent="0.2"/>
    <row r="2" spans="2:14" ht="32.25" customHeight="1" x14ac:dyDescent="0.4">
      <c r="C2" s="5"/>
    </row>
    <row r="3" spans="2:14" ht="15.75" customHeight="1" x14ac:dyDescent="0.2"/>
    <row r="4" spans="2:14" ht="22.5" customHeight="1" x14ac:dyDescent="0.2">
      <c r="B4" s="82" t="s">
        <v>135</v>
      </c>
      <c r="C4" s="83"/>
      <c r="D4" s="83"/>
      <c r="F4" s="84" t="s">
        <v>1011</v>
      </c>
      <c r="G4" s="85"/>
      <c r="H4" s="85"/>
      <c r="I4" s="86"/>
      <c r="J4" s="86"/>
      <c r="K4" s="86"/>
      <c r="L4" s="86"/>
      <c r="M4" s="86"/>
      <c r="N4" s="8"/>
    </row>
    <row r="5" spans="2:14" ht="7.5" customHeight="1" x14ac:dyDescent="0.2">
      <c r="B5" s="26"/>
      <c r="C5" s="27"/>
      <c r="D5" s="26"/>
      <c r="F5" s="19"/>
      <c r="G5" s="19"/>
      <c r="H5" s="19"/>
      <c r="I5" s="19"/>
      <c r="J5" s="19"/>
      <c r="K5" s="19"/>
      <c r="L5" s="19"/>
      <c r="M5" s="19"/>
      <c r="N5" s="19"/>
    </row>
    <row r="6" spans="2:14" ht="15.75" customHeight="1" x14ac:dyDescent="0.2">
      <c r="B6" s="26" t="s">
        <v>2</v>
      </c>
      <c r="C6" s="27"/>
      <c r="D6" s="28" t="s">
        <v>6</v>
      </c>
      <c r="F6" s="19"/>
      <c r="G6" s="19"/>
      <c r="H6" s="30" t="str">
        <f ca="1">Liste_endg!J106</f>
        <v>Vechta</v>
      </c>
      <c r="I6" s="19"/>
      <c r="J6" s="19"/>
      <c r="K6" s="19"/>
      <c r="L6" s="30" t="str">
        <f ca="1">Liste_endg!J107</f>
        <v>Stadt Oldenburg</v>
      </c>
      <c r="M6" s="19"/>
      <c r="N6" s="19"/>
    </row>
    <row r="7" spans="2:14" ht="7.5" customHeight="1" x14ac:dyDescent="0.2">
      <c r="B7" s="27"/>
      <c r="C7" s="27"/>
      <c r="D7" s="27"/>
      <c r="F7" s="31"/>
      <c r="G7" s="89" t="str">
        <f>IF(Liste_endg!E42=999,"Kreisfreie Stadt",Liste_endg!F42)</f>
        <v>LK Vechta</v>
      </c>
      <c r="H7" s="89"/>
      <c r="I7" s="89"/>
      <c r="J7" s="19"/>
      <c r="K7" s="89" t="str">
        <f>IF(Liste_endg!E43=999,"Kreisfreie Stadt",Liste_endg!F43)</f>
        <v>Kreisfreie Stadt</v>
      </c>
      <c r="L7" s="89"/>
      <c r="M7" s="89"/>
      <c r="N7" s="19"/>
    </row>
    <row r="8" spans="2:14" ht="7.5" customHeight="1" x14ac:dyDescent="0.2">
      <c r="B8" s="26"/>
      <c r="C8" s="26"/>
      <c r="D8" s="26"/>
      <c r="F8" s="31"/>
      <c r="G8" s="89"/>
      <c r="H8" s="89"/>
      <c r="I8" s="89"/>
      <c r="J8" s="19"/>
      <c r="K8" s="89"/>
      <c r="L8" s="89"/>
      <c r="M8" s="89"/>
      <c r="N8" s="19"/>
    </row>
    <row r="9" spans="2:14" ht="15.75" customHeight="1" x14ac:dyDescent="0.2">
      <c r="B9" s="26" t="s">
        <v>127</v>
      </c>
      <c r="C9" s="36">
        <v>100000</v>
      </c>
      <c r="D9" s="28" t="s">
        <v>6</v>
      </c>
      <c r="F9" s="19"/>
      <c r="G9" s="19"/>
      <c r="H9" s="19"/>
      <c r="I9" s="19"/>
      <c r="J9" s="19"/>
      <c r="K9" s="19"/>
      <c r="L9" s="19"/>
      <c r="M9" s="19"/>
      <c r="N9" s="19"/>
    </row>
    <row r="10" spans="2:14" ht="7.5" customHeight="1" x14ac:dyDescent="0.2">
      <c r="B10" s="27"/>
      <c r="C10" s="27"/>
      <c r="D10" s="27"/>
      <c r="F10" s="19"/>
      <c r="G10" s="19"/>
      <c r="H10" s="19"/>
      <c r="I10" s="19"/>
      <c r="J10" s="19"/>
      <c r="K10" s="19"/>
      <c r="L10" s="19"/>
      <c r="M10" s="19"/>
      <c r="N10" s="19"/>
    </row>
    <row r="11" spans="2:14" ht="7.5" customHeight="1" x14ac:dyDescent="0.2">
      <c r="B11" s="26"/>
      <c r="C11" s="26"/>
      <c r="D11" s="26"/>
      <c r="F11" s="19"/>
      <c r="G11" s="19"/>
      <c r="H11" s="19"/>
      <c r="I11" s="19"/>
      <c r="J11" s="19"/>
      <c r="K11" s="19"/>
      <c r="L11" s="19"/>
      <c r="M11" s="19"/>
      <c r="N11" s="19"/>
    </row>
    <row r="12" spans="2:14" ht="15.75" customHeight="1" x14ac:dyDescent="0.2">
      <c r="B12" s="26" t="s">
        <v>0</v>
      </c>
      <c r="C12" s="36">
        <v>500</v>
      </c>
      <c r="D12" s="28" t="s">
        <v>6</v>
      </c>
      <c r="F12" s="19"/>
      <c r="G12" s="19"/>
      <c r="H12" s="19"/>
      <c r="I12" s="19"/>
      <c r="J12" s="19"/>
      <c r="K12" s="19"/>
      <c r="L12" s="19"/>
      <c r="M12" s="19"/>
      <c r="N12" s="19"/>
    </row>
    <row r="13" spans="2:14" ht="7.5" customHeight="1" x14ac:dyDescent="0.2">
      <c r="B13" s="27"/>
      <c r="C13" s="27"/>
      <c r="D13" s="27"/>
      <c r="F13" s="19"/>
      <c r="G13" s="19"/>
      <c r="H13" s="19"/>
      <c r="I13" s="19"/>
      <c r="J13" s="19"/>
      <c r="K13" s="19"/>
      <c r="L13" s="19"/>
      <c r="M13" s="19"/>
      <c r="N13" s="19"/>
    </row>
    <row r="14" spans="2:14" ht="7.5" customHeight="1" x14ac:dyDescent="0.2">
      <c r="B14" s="26"/>
      <c r="C14" s="26"/>
      <c r="D14" s="26"/>
      <c r="F14" s="19"/>
      <c r="G14" s="19"/>
      <c r="H14" s="19"/>
      <c r="I14" s="19"/>
      <c r="J14" s="19"/>
      <c r="K14" s="19"/>
      <c r="L14" s="19"/>
      <c r="M14" s="19"/>
      <c r="N14" s="19"/>
    </row>
    <row r="15" spans="2:14" ht="15.75" customHeight="1" x14ac:dyDescent="0.2">
      <c r="B15" s="26" t="s">
        <v>1</v>
      </c>
      <c r="C15" s="36">
        <v>300</v>
      </c>
      <c r="D15" s="29" t="s">
        <v>6</v>
      </c>
      <c r="F15" s="19"/>
      <c r="G15" s="19"/>
      <c r="H15" s="19"/>
      <c r="I15" s="19"/>
      <c r="J15" s="19"/>
      <c r="K15" s="19"/>
      <c r="L15" s="19"/>
      <c r="M15" s="19"/>
      <c r="N15" s="19"/>
    </row>
    <row r="16" spans="2:14" ht="7.5" customHeight="1" x14ac:dyDescent="0.2">
      <c r="B16" s="27"/>
      <c r="C16" s="27"/>
      <c r="D16" s="27"/>
      <c r="F16" s="19"/>
      <c r="G16" s="19"/>
      <c r="H16" s="19"/>
      <c r="I16" s="19"/>
      <c r="J16" s="19"/>
      <c r="K16" s="19"/>
      <c r="L16" s="19"/>
      <c r="M16" s="19"/>
      <c r="N16" s="19"/>
    </row>
    <row r="17" spans="2:14" ht="7.5" customHeight="1" x14ac:dyDescent="0.2">
      <c r="B17" s="26"/>
      <c r="C17" s="26"/>
      <c r="D17" s="26"/>
      <c r="F17" s="19"/>
      <c r="G17" s="19"/>
      <c r="H17" s="19"/>
      <c r="I17" s="19"/>
      <c r="J17" s="19"/>
      <c r="K17" s="19"/>
      <c r="L17" s="19"/>
      <c r="M17" s="19"/>
      <c r="N17" s="19"/>
    </row>
    <row r="18" spans="2:14" ht="15.75" customHeight="1" x14ac:dyDescent="0.2">
      <c r="B18" s="26" t="s">
        <v>5</v>
      </c>
      <c r="C18" s="26"/>
      <c r="D18" s="28" t="s">
        <v>6</v>
      </c>
      <c r="F18" s="19"/>
      <c r="G18" s="19"/>
      <c r="H18" s="19"/>
      <c r="I18" s="19"/>
      <c r="J18" s="19"/>
      <c r="K18" s="19"/>
      <c r="L18" s="19"/>
      <c r="M18" s="19"/>
      <c r="N18" s="19"/>
    </row>
    <row r="19" spans="2:14" ht="15.75" customHeight="1" x14ac:dyDescent="0.2">
      <c r="B19" s="26"/>
      <c r="C19" s="26"/>
      <c r="D19" s="28"/>
      <c r="F19" s="19"/>
      <c r="G19" s="19"/>
      <c r="H19" s="19"/>
      <c r="I19" s="19"/>
      <c r="J19" s="19"/>
      <c r="K19" s="19"/>
      <c r="L19" s="19"/>
      <c r="M19" s="19"/>
      <c r="N19" s="19"/>
    </row>
    <row r="20" spans="2:14" ht="7.5" customHeight="1" x14ac:dyDescent="0.2">
      <c r="B20" s="27"/>
      <c r="C20" s="27"/>
      <c r="D20" s="27"/>
      <c r="F20" s="19"/>
      <c r="G20" s="19"/>
      <c r="H20" s="19"/>
      <c r="I20" s="19"/>
      <c r="J20" s="19"/>
      <c r="K20" s="19"/>
      <c r="L20" s="19"/>
      <c r="M20" s="19"/>
      <c r="N20" s="19"/>
    </row>
    <row r="21" spans="2:14" ht="7.5" customHeight="1" x14ac:dyDescent="0.2">
      <c r="B21" s="26"/>
      <c r="C21" s="26"/>
      <c r="D21" s="26"/>
      <c r="F21" s="19"/>
      <c r="G21" s="19"/>
      <c r="H21" s="19"/>
      <c r="I21" s="19"/>
      <c r="J21" s="19"/>
      <c r="K21" s="19"/>
      <c r="L21" s="19"/>
      <c r="M21" s="19"/>
      <c r="N21" s="19"/>
    </row>
    <row r="22" spans="2:14" ht="15.75" customHeight="1" x14ac:dyDescent="0.2">
      <c r="B22" s="26" t="s">
        <v>962</v>
      </c>
      <c r="C22" s="26"/>
      <c r="D22" s="28" t="s">
        <v>6</v>
      </c>
      <c r="F22" s="19"/>
      <c r="G22" s="19"/>
      <c r="H22" s="19"/>
      <c r="I22" s="19"/>
      <c r="J22" s="19"/>
      <c r="K22" s="19"/>
      <c r="L22" s="19"/>
      <c r="M22" s="19"/>
      <c r="N22" s="19"/>
    </row>
    <row r="23" spans="2:14" ht="15.75" customHeight="1" x14ac:dyDescent="0.2">
      <c r="B23" s="26"/>
      <c r="C23" s="26"/>
      <c r="D23" s="26"/>
      <c r="F23" s="19"/>
      <c r="G23" s="32">
        <f ca="1">Berechnung!C15</f>
        <v>3.2</v>
      </c>
      <c r="H23" s="33">
        <f ca="1">Berechnung!C16</f>
        <v>3.2</v>
      </c>
      <c r="I23" s="33">
        <f ca="1">Berechnung!C17</f>
        <v>3.2</v>
      </c>
      <c r="J23" s="34" t="s">
        <v>1009</v>
      </c>
      <c r="K23" s="33">
        <f ca="1">Berechnung!C19</f>
        <v>4.3899999999999997</v>
      </c>
      <c r="L23" s="33">
        <f ca="1">Berechnung!C20</f>
        <v>4.3899999999999997</v>
      </c>
      <c r="M23" s="35">
        <f ca="1">Berechnung!C21</f>
        <v>4.3899999999999997</v>
      </c>
      <c r="N23" s="19"/>
    </row>
    <row r="24" spans="2:14" ht="7.5" customHeight="1" x14ac:dyDescent="0.2">
      <c r="B24" s="26"/>
      <c r="C24" s="26"/>
      <c r="D24" s="26"/>
      <c r="F24" s="19"/>
      <c r="G24" s="19"/>
      <c r="H24" s="19"/>
      <c r="I24" s="19"/>
      <c r="J24" s="19"/>
      <c r="K24" s="19"/>
      <c r="L24" s="19"/>
      <c r="M24" s="19"/>
      <c r="N24" s="19"/>
    </row>
    <row r="25" spans="2:14" ht="15.75" customHeight="1" x14ac:dyDescent="0.2"/>
    <row r="26" spans="2:14" ht="22.5" customHeight="1" x14ac:dyDescent="0.2">
      <c r="B26" s="87" t="s">
        <v>1012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16"/>
    </row>
    <row r="27" spans="2:14" ht="66.75" customHeight="1" x14ac:dyDescent="0.2"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</row>
    <row r="28" spans="2:14" ht="66.75" customHeight="1" x14ac:dyDescent="0.2"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</row>
    <row r="29" spans="2:14" ht="66.75" customHeight="1" x14ac:dyDescent="0.2"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</row>
    <row r="30" spans="2:14" ht="66.75" customHeight="1" x14ac:dyDescent="0.2"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</row>
    <row r="31" spans="2:14" ht="22.5" customHeight="1" x14ac:dyDescent="0.2"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</row>
    <row r="32" spans="2:14" ht="15.75" customHeight="1" x14ac:dyDescent="0.2"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</row>
    <row r="33" spans="2:15" ht="22.5" customHeight="1" x14ac:dyDescent="0.2">
      <c r="B33" s="82" t="s">
        <v>136</v>
      </c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16"/>
    </row>
    <row r="34" spans="2:15" ht="4.5" customHeight="1" x14ac:dyDescent="0.2"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11"/>
    </row>
    <row r="35" spans="2:15" ht="12.75" customHeight="1" x14ac:dyDescent="0.2">
      <c r="B35" s="81" t="s">
        <v>1042</v>
      </c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</row>
    <row r="36" spans="2:15" ht="12.75" customHeight="1" x14ac:dyDescent="0.2">
      <c r="B36" s="81" t="s">
        <v>1038</v>
      </c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</row>
    <row r="37" spans="2:15" ht="12.75" customHeight="1" x14ac:dyDescent="0.2">
      <c r="B37" s="81" t="s">
        <v>1038</v>
      </c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</row>
    <row r="38" spans="2:15" ht="4.5" customHeight="1" x14ac:dyDescent="0.2">
      <c r="B38" s="38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</row>
    <row r="39" spans="2:15" ht="8.1" customHeight="1" x14ac:dyDescent="0.2">
      <c r="B39" s="81" t="s">
        <v>1041</v>
      </c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</row>
    <row r="40" spans="2:15" ht="8.1" customHeight="1" x14ac:dyDescent="0.2"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</row>
    <row r="41" spans="2:15" ht="8.1" customHeight="1" x14ac:dyDescent="0.2"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</row>
    <row r="42" spans="2:15" ht="8.1" customHeight="1" x14ac:dyDescent="0.2"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</row>
    <row r="43" spans="2:15" ht="15.95" customHeight="1" x14ac:dyDescent="0.2">
      <c r="B43" s="81" t="s">
        <v>1040</v>
      </c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0"/>
    </row>
    <row r="44" spans="2:15" ht="15.95" customHeight="1" x14ac:dyDescent="0.2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0"/>
    </row>
    <row r="45" spans="2:15" x14ac:dyDescent="0.2">
      <c r="B45" s="19" t="s">
        <v>1025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</row>
    <row r="46" spans="2:15" ht="4.5" customHeight="1" x14ac:dyDescent="0.2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</row>
    <row r="47" spans="2:15" x14ac:dyDescent="0.2">
      <c r="B47" s="19" t="s">
        <v>1039</v>
      </c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</row>
    <row r="48" spans="2:15" x14ac:dyDescent="0.2">
      <c r="B48" s="38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</row>
    <row r="49" spans="2:14" ht="4.5" customHeight="1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</row>
    <row r="50" spans="2:14" ht="4.5" customHeight="1" x14ac:dyDescent="0.2"/>
  </sheetData>
  <sheetProtection selectLockedCells="1"/>
  <mergeCells count="9">
    <mergeCell ref="B43:M44"/>
    <mergeCell ref="B39:N42"/>
    <mergeCell ref="B35:N37"/>
    <mergeCell ref="B33:M33"/>
    <mergeCell ref="B4:D4"/>
    <mergeCell ref="F4:M4"/>
    <mergeCell ref="B26:M26"/>
    <mergeCell ref="K7:M8"/>
    <mergeCell ref="G7:I8"/>
  </mergeCells>
  <phoneticPr fontId="0" type="noConversion"/>
  <dataValidations count="2">
    <dataValidation type="decimal" allowBlank="1" showInputMessage="1" showErrorMessage="1" sqref="C9">
      <formula1>-100000000</formula1>
      <formula2>100000000</formula2>
    </dataValidation>
    <dataValidation type="decimal" operator="greaterThanOrEqual" allowBlank="1" showInputMessage="1" showErrorMessage="1" sqref="C12 C15">
      <formula1>0</formula1>
    </dataValidation>
  </dataValidations>
  <pageMargins left="0.39370078740157483" right="0.39370078740157483" top="0.78740157480314965" bottom="0.78740157480314965" header="0.31496062992125984" footer="0.31496062992125984"/>
  <pageSetup paperSize="9" scale="84" orientation="portrait" horizontalDpi="1200" verticalDpi="1200" r:id="rId1"/>
  <rowBreaks count="1" manualBreakCount="1">
    <brk id="34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9" r:id="rId4" name="Drop Down 475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3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5" name="Drop Down 489">
              <controlPr defaultSize="0" autoLine="0" autoPict="0">
                <anchor moveWithCells="1">
                  <from>
                    <xdr:col>2</xdr:col>
                    <xdr:colOff>0</xdr:colOff>
                    <xdr:row>17</xdr:row>
                    <xdr:rowOff>0</xdr:rowOff>
                  </from>
                  <to>
                    <xdr:col>3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6" name="Drop Down 490">
              <controlPr defaultSize="0" autoLine="0" autoPict="0">
                <anchor moveWithCells="1">
                  <from>
                    <xdr:col>2</xdr:col>
                    <xdr:colOff>0</xdr:colOff>
                    <xdr:row>21</xdr:row>
                    <xdr:rowOff>0</xdr:rowOff>
                  </from>
                  <to>
                    <xdr:col>3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7" name="Drop Down 491">
              <controlPr defaultSize="0" autoLine="0" autoPict="0">
                <anchor moveWithCells="1">
                  <from>
                    <xdr:col>2</xdr:col>
                    <xdr:colOff>0</xdr:colOff>
                    <xdr:row>18</xdr:row>
                    <xdr:rowOff>0</xdr:rowOff>
                  </from>
                  <to>
                    <xdr:col>3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8" name="Drop Down 492">
              <controlPr defaultSize="0" autoLine="0" autoPict="0">
                <anchor moveWithCells="1">
                  <from>
                    <xdr:col>2</xdr:col>
                    <xdr:colOff>0</xdr:colOff>
                    <xdr:row>22</xdr:row>
                    <xdr:rowOff>0</xdr:rowOff>
                  </from>
                  <to>
                    <xdr:col>3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D26"/>
  <sheetViews>
    <sheetView showGridLines="0" showRowColHeaders="0" workbookViewId="0">
      <selection activeCell="A25" sqref="A25"/>
    </sheetView>
  </sheetViews>
  <sheetFormatPr baseColWidth="10" defaultRowHeight="12.75" x14ac:dyDescent="0.2"/>
  <cols>
    <col min="1" max="1" width="29.140625" customWidth="1"/>
    <col min="2" max="4" width="14.28515625" customWidth="1"/>
  </cols>
  <sheetData>
    <row r="1" spans="1:4" x14ac:dyDescent="0.2">
      <c r="A1" s="1" t="s">
        <v>1014</v>
      </c>
    </row>
    <row r="3" spans="1:4" ht="13.5" thickBot="1" x14ac:dyDescent="0.25">
      <c r="A3" s="39" t="s">
        <v>127</v>
      </c>
      <c r="B3" s="40">
        <f>'Gewerbesteuer-Rechner'!C9</f>
        <v>100000</v>
      </c>
    </row>
    <row r="4" spans="1:4" ht="13.5" thickBot="1" x14ac:dyDescent="0.25">
      <c r="A4" s="21" t="s">
        <v>128</v>
      </c>
      <c r="B4" s="49">
        <f>'Gewerbesteuer-Rechner'!C12</f>
        <v>500</v>
      </c>
    </row>
    <row r="5" spans="1:4" ht="13.5" thickBot="1" x14ac:dyDescent="0.25">
      <c r="A5" s="21" t="s">
        <v>129</v>
      </c>
      <c r="B5" s="49">
        <f>'Gewerbesteuer-Rechner'!C15</f>
        <v>300</v>
      </c>
    </row>
    <row r="6" spans="1:4" ht="13.5" thickBot="1" x14ac:dyDescent="0.25">
      <c r="A6" s="42" t="s">
        <v>130</v>
      </c>
      <c r="B6" s="41">
        <f>B3+B4-B5</f>
        <v>100200</v>
      </c>
    </row>
    <row r="7" spans="1:4" ht="13.5" thickBot="1" x14ac:dyDescent="0.25">
      <c r="A7" s="50" t="s">
        <v>1013</v>
      </c>
      <c r="B7" s="22">
        <f>ROUNDDOWN(B6/100,0)*100</f>
        <v>100200</v>
      </c>
    </row>
    <row r="8" spans="1:4" ht="13.5" thickBot="1" x14ac:dyDescent="0.25">
      <c r="A8" s="21" t="s">
        <v>131</v>
      </c>
      <c r="B8" s="22">
        <f>IF(Liste_endg!A5=1,24500,0)</f>
        <v>24500</v>
      </c>
    </row>
    <row r="9" spans="1:4" ht="13.5" thickBot="1" x14ac:dyDescent="0.25">
      <c r="A9" s="42" t="s">
        <v>132</v>
      </c>
      <c r="B9" s="41">
        <f>MAX(B7-B8,0)</f>
        <v>75700</v>
      </c>
    </row>
    <row r="10" spans="1:4" ht="13.5" thickBot="1" x14ac:dyDescent="0.25">
      <c r="A10" s="50" t="s">
        <v>133</v>
      </c>
      <c r="B10" s="51">
        <v>3.5000000000000003E-2</v>
      </c>
    </row>
    <row r="11" spans="1:4" x14ac:dyDescent="0.2">
      <c r="A11" s="44" t="s">
        <v>134</v>
      </c>
      <c r="B11" s="43">
        <f>B9*B10</f>
        <v>2649.5000000000005</v>
      </c>
    </row>
    <row r="12" spans="1:4" x14ac:dyDescent="0.2">
      <c r="B12" s="3"/>
      <c r="D12" s="6"/>
    </row>
    <row r="13" spans="1:4" x14ac:dyDescent="0.2">
      <c r="A13" s="45" t="s">
        <v>140</v>
      </c>
      <c r="B13" s="46" t="s">
        <v>1007</v>
      </c>
      <c r="C13" s="47" t="s">
        <v>1008</v>
      </c>
      <c r="D13" s="48" t="s">
        <v>1010</v>
      </c>
    </row>
    <row r="14" spans="1:4" ht="4.5" customHeight="1" x14ac:dyDescent="0.2">
      <c r="B14" s="18"/>
      <c r="C14" s="6"/>
      <c r="D14" s="17"/>
    </row>
    <row r="15" spans="1:4" ht="13.5" thickBot="1" x14ac:dyDescent="0.25">
      <c r="A15" s="20" t="str">
        <f ca="1">Liste_endg!J106&amp;IF(Liste_endg!E42&lt;&gt;999,", "&amp;Liste_endg!F42,"")</f>
        <v>Vechta, LK Vechta</v>
      </c>
      <c r="B15" s="52">
        <v>2021</v>
      </c>
      <c r="C15" s="53">
        <f ca="1">Grafik_endg!AQ6/100</f>
        <v>3.2</v>
      </c>
      <c r="D15" s="54">
        <f ca="1">$B$11*C15</f>
        <v>8478.4000000000015</v>
      </c>
    </row>
    <row r="16" spans="1:4" ht="13.5" thickBot="1" x14ac:dyDescent="0.25">
      <c r="A16" s="50" t="str">
        <f ca="1">A15</f>
        <v>Vechta, LK Vechta</v>
      </c>
      <c r="B16" s="55">
        <v>2022</v>
      </c>
      <c r="C16" s="53">
        <f ca="1">Grafik_endg!AR6/100</f>
        <v>3.2</v>
      </c>
      <c r="D16" s="22">
        <f ca="1">$B$11*C16</f>
        <v>8478.4000000000015</v>
      </c>
    </row>
    <row r="17" spans="1:4" ht="13.5" thickBot="1" x14ac:dyDescent="0.25">
      <c r="A17" s="57" t="str">
        <f ca="1">A15</f>
        <v>Vechta, LK Vechta</v>
      </c>
      <c r="B17" s="58">
        <v>2023</v>
      </c>
      <c r="C17" s="53">
        <f ca="1">Grafik_endg!AS6/100</f>
        <v>3.2</v>
      </c>
      <c r="D17" s="23">
        <f ca="1">$B$11*C17</f>
        <v>8478.4000000000015</v>
      </c>
    </row>
    <row r="18" spans="1:4" ht="4.5" customHeight="1" x14ac:dyDescent="0.2">
      <c r="C18" s="4"/>
      <c r="D18" s="3"/>
    </row>
    <row r="19" spans="1:4" ht="13.5" thickBot="1" x14ac:dyDescent="0.25">
      <c r="A19" s="20" t="str">
        <f ca="1">Liste_endg!J107&amp;IF(Liste_endg!E43&lt;&gt;999,", "&amp;Liste_endg!F43,"")</f>
        <v>Stadt Oldenburg</v>
      </c>
      <c r="B19" s="52">
        <f>B15</f>
        <v>2021</v>
      </c>
      <c r="C19" s="53">
        <f ca="1">Grafik_endg!AQ5/100</f>
        <v>4.3899999999999997</v>
      </c>
      <c r="D19" s="54">
        <f ca="1">$B$11*C19</f>
        <v>11631.305</v>
      </c>
    </row>
    <row r="20" spans="1:4" ht="13.5" thickBot="1" x14ac:dyDescent="0.25">
      <c r="A20" s="50" t="str">
        <f ca="1">A19</f>
        <v>Stadt Oldenburg</v>
      </c>
      <c r="B20" s="52">
        <f>B16</f>
        <v>2022</v>
      </c>
      <c r="C20" s="56">
        <f ca="1">Grafik_endg!AR5/100</f>
        <v>4.3899999999999997</v>
      </c>
      <c r="D20" s="22">
        <f ca="1">$B$11*C20</f>
        <v>11631.305</v>
      </c>
    </row>
    <row r="21" spans="1:4" ht="13.5" thickBot="1" x14ac:dyDescent="0.25">
      <c r="A21" s="57" t="str">
        <f ca="1">A19</f>
        <v>Stadt Oldenburg</v>
      </c>
      <c r="B21" s="52">
        <f>B17</f>
        <v>2023</v>
      </c>
      <c r="C21" s="59">
        <f ca="1">Grafik_endg!AS5/100</f>
        <v>4.3899999999999997</v>
      </c>
      <c r="D21" s="23">
        <f ca="1">$B$11*C21</f>
        <v>11631.305</v>
      </c>
    </row>
    <row r="23" spans="1:4" x14ac:dyDescent="0.2">
      <c r="A23" t="s">
        <v>1015</v>
      </c>
    </row>
    <row r="24" spans="1:4" x14ac:dyDescent="0.2">
      <c r="A24" t="s">
        <v>1043</v>
      </c>
    </row>
    <row r="26" spans="1:4" x14ac:dyDescent="0.2">
      <c r="A26" s="24"/>
    </row>
  </sheetData>
  <sheetProtection selectLockedCells="1"/>
  <phoneticPr fontId="0" type="noConversion"/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"/>
  <sheetViews>
    <sheetView workbookViewId="0">
      <selection activeCell="AS2" sqref="AS2:AT6"/>
    </sheetView>
  </sheetViews>
  <sheetFormatPr baseColWidth="10" defaultRowHeight="12.75" x14ac:dyDescent="0.2"/>
  <cols>
    <col min="2" max="2" width="12.28515625" bestFit="1" customWidth="1"/>
    <col min="3" max="3" width="20.42578125" bestFit="1" customWidth="1"/>
    <col min="4" max="46" width="5" bestFit="1" customWidth="1"/>
  </cols>
  <sheetData>
    <row r="1" spans="1:46" x14ac:dyDescent="0.2">
      <c r="A1" s="1" t="s">
        <v>1018</v>
      </c>
      <c r="B1" s="1" t="s">
        <v>1019</v>
      </c>
      <c r="C1" s="1" t="s">
        <v>995</v>
      </c>
      <c r="D1" s="1">
        <v>1981</v>
      </c>
      <c r="E1" s="1">
        <v>1982</v>
      </c>
      <c r="F1" s="1">
        <v>1983</v>
      </c>
      <c r="G1" s="1">
        <v>1984</v>
      </c>
      <c r="H1" s="1">
        <v>1985</v>
      </c>
      <c r="I1" s="1">
        <v>1986</v>
      </c>
      <c r="J1" s="1">
        <v>1987</v>
      </c>
      <c r="K1" s="1">
        <v>1988</v>
      </c>
      <c r="L1" s="1">
        <v>1989</v>
      </c>
      <c r="M1" s="1">
        <v>1990</v>
      </c>
      <c r="N1" s="1">
        <v>1991</v>
      </c>
      <c r="O1" s="1">
        <v>1992</v>
      </c>
      <c r="P1" s="1">
        <v>1993</v>
      </c>
      <c r="Q1" s="1">
        <v>1994</v>
      </c>
      <c r="R1" s="1">
        <v>1995</v>
      </c>
      <c r="S1" s="1">
        <v>1996</v>
      </c>
      <c r="T1" s="1">
        <v>1997</v>
      </c>
      <c r="U1" s="1">
        <v>1998</v>
      </c>
      <c r="V1" s="1">
        <v>1999</v>
      </c>
      <c r="W1" s="1">
        <v>2000</v>
      </c>
      <c r="X1" s="1">
        <v>2001</v>
      </c>
      <c r="Y1" s="1">
        <v>2002</v>
      </c>
      <c r="Z1" s="1">
        <v>2003</v>
      </c>
      <c r="AA1" s="1">
        <v>2004</v>
      </c>
      <c r="AB1" s="1">
        <v>2005</v>
      </c>
      <c r="AC1" s="1">
        <v>2006</v>
      </c>
      <c r="AD1" s="1">
        <v>2007</v>
      </c>
      <c r="AE1" s="1">
        <v>2008</v>
      </c>
      <c r="AF1" s="1">
        <v>2009</v>
      </c>
      <c r="AG1" s="1">
        <v>2010</v>
      </c>
      <c r="AH1" s="1">
        <v>2011</v>
      </c>
      <c r="AI1" s="1">
        <v>2012</v>
      </c>
      <c r="AJ1" s="1">
        <v>2013</v>
      </c>
      <c r="AK1" s="1">
        <v>2014</v>
      </c>
      <c r="AL1" s="1">
        <v>2015</v>
      </c>
      <c r="AM1" s="1">
        <v>2016</v>
      </c>
      <c r="AN1" s="1">
        <v>2017</v>
      </c>
      <c r="AO1" s="1">
        <v>2018</v>
      </c>
      <c r="AP1" s="1">
        <v>2019</v>
      </c>
      <c r="AQ1" s="1">
        <v>2020</v>
      </c>
      <c r="AR1" s="1">
        <v>2021</v>
      </c>
      <c r="AS1" s="1">
        <v>2022</v>
      </c>
      <c r="AT1" s="1">
        <v>2023</v>
      </c>
    </row>
    <row r="2" spans="1:46" x14ac:dyDescent="0.2">
      <c r="A2" s="13" t="str">
        <f>Mittel_endg!A50</f>
        <v>NDS</v>
      </c>
      <c r="B2" s="25" t="s">
        <v>1020</v>
      </c>
      <c r="C2" s="14" t="str">
        <f>Mittel_endg!B50</f>
        <v>Niedersachsen-Bremen</v>
      </c>
      <c r="D2" s="15">
        <f>Mittel_endg!C50</f>
        <v>331.90935055246041</v>
      </c>
      <c r="E2" s="15">
        <f>Mittel_endg!D50</f>
        <v>333.91375015729807</v>
      </c>
      <c r="F2" s="15">
        <f>Mittel_endg!E50</f>
        <v>335.40612502966388</v>
      </c>
      <c r="G2" s="15">
        <f>Mittel_endg!F50</f>
        <v>336.31829106493308</v>
      </c>
      <c r="H2" s="15">
        <f>Mittel_endg!G50</f>
        <v>338.19407113429099</v>
      </c>
      <c r="I2" s="15">
        <f>Mittel_endg!H50</f>
        <v>337.79311503575957</v>
      </c>
      <c r="J2" s="15">
        <f>Mittel_endg!I50</f>
        <v>338.56551212300985</v>
      </c>
      <c r="K2" s="15">
        <f>Mittel_endg!J50</f>
        <v>340.05772909450479</v>
      </c>
      <c r="L2" s="15">
        <f>Mittel_endg!K50</f>
        <v>339.42538943813918</v>
      </c>
      <c r="M2" s="15">
        <f>Mittel_endg!L50</f>
        <v>340.0783441988055</v>
      </c>
      <c r="N2" s="15">
        <f>Mittel_endg!M50</f>
        <v>341.29684437886431</v>
      </c>
      <c r="O2" s="15">
        <f>Mittel_endg!N50</f>
        <v>345.39805495142201</v>
      </c>
      <c r="P2" s="15">
        <f>Mittel_endg!O50</f>
        <v>347.84673250155157</v>
      </c>
      <c r="Q2" s="15">
        <f>Mittel_endg!P50</f>
        <v>349.33631027650085</v>
      </c>
      <c r="R2" s="15">
        <f>Mittel_endg!Q50</f>
        <v>351.88805882875931</v>
      </c>
      <c r="S2" s="15">
        <f>Mittel_endg!R50</f>
        <v>353.31605922544304</v>
      </c>
      <c r="T2" s="15">
        <f>Mittel_endg!S50</f>
        <v>356.5515166572207</v>
      </c>
      <c r="U2" s="15">
        <f>Mittel_endg!T50</f>
        <v>358.89658553629431</v>
      </c>
      <c r="V2" s="15">
        <f>Mittel_endg!U50</f>
        <v>359.98576930031106</v>
      </c>
      <c r="W2" s="15">
        <f>Mittel_endg!V50</f>
        <v>360.77104259952921</v>
      </c>
      <c r="X2" s="15">
        <f>Mittel_endg!W50</f>
        <v>361.54913924226696</v>
      </c>
      <c r="Y2" s="15">
        <f>Mittel_endg!X50</f>
        <v>363.90219495070414</v>
      </c>
      <c r="Z2" s="15">
        <f>Mittel_endg!Y50</f>
        <v>366.63879961127788</v>
      </c>
      <c r="AA2" s="15">
        <f>Mittel_endg!Z50</f>
        <v>370.2686806274404</v>
      </c>
      <c r="AB2" s="15">
        <f>Mittel_endg!AA50</f>
        <v>372.11082844126662</v>
      </c>
      <c r="AC2" s="15">
        <f>Mittel_endg!AB50</f>
        <v>372.72887950728767</v>
      </c>
      <c r="AD2" s="15">
        <f>Mittel_endg!AC50</f>
        <v>373.25079332639626</v>
      </c>
      <c r="AE2" s="15">
        <f>Mittel_endg!AD50</f>
        <v>374.49936170439742</v>
      </c>
      <c r="AF2" s="15">
        <f>Mittel_endg!AE50</f>
        <v>375.68690269018822</v>
      </c>
      <c r="AG2" s="15">
        <f>Mittel_endg!AF50</f>
        <v>380.51657733351959</v>
      </c>
      <c r="AH2" s="15">
        <f>Mittel_endg!AG50</f>
        <v>383.72213355665764</v>
      </c>
      <c r="AI2" s="15">
        <f>Mittel_endg!AH50</f>
        <v>386.47061331446446</v>
      </c>
      <c r="AJ2" s="15">
        <f>Mittel_endg!AI50</f>
        <v>390.4767949508506</v>
      </c>
      <c r="AK2" s="15">
        <f>Mittel_endg!AJ50</f>
        <v>394.3572798036364</v>
      </c>
      <c r="AL2" s="15">
        <f>Mittel_endg!AK50</f>
        <v>398.88808515747024</v>
      </c>
      <c r="AM2" s="15">
        <f>Mittel_endg!AL50</f>
        <v>402.71464414873475</v>
      </c>
      <c r="AN2" s="15">
        <f>Mittel_endg!AM50</f>
        <v>403.92568629283699</v>
      </c>
      <c r="AO2" s="15">
        <f>Mittel_endg!AN50</f>
        <v>406.98177118427043</v>
      </c>
      <c r="AP2" s="15">
        <f>Mittel_endg!AO50</f>
        <v>408.20472028299235</v>
      </c>
      <c r="AQ2" s="15">
        <f>Mittel_endg!AP50</f>
        <v>408.85852056610003</v>
      </c>
      <c r="AR2" s="15">
        <f>Mittel_endg!AQ50</f>
        <v>409.22178345996872</v>
      </c>
      <c r="AS2" s="15">
        <f>Mittel_endg!AR50</f>
        <v>410.41506354431272</v>
      </c>
      <c r="AT2" s="15">
        <f>Mittel_endg!AS50</f>
        <v>413.72378345582422</v>
      </c>
    </row>
    <row r="3" spans="1:46" x14ac:dyDescent="0.2">
      <c r="A3" s="11">
        <f>Liste_endg!E43</f>
        <v>999</v>
      </c>
      <c r="B3" s="11">
        <f>MATCH(A3,Mittel_endg!$A$2:$A$39,0)</f>
        <v>1</v>
      </c>
      <c r="C3" s="11" t="str">
        <f ca="1">OFFSET(Mittel_endg!B$1,Grafik_endg!$B3,0)</f>
        <v>Kreisfreie Städte</v>
      </c>
      <c r="D3" s="11">
        <f ca="1">OFFSET(Mittel_endg!C$1,Grafik_endg!$B3,0)</f>
        <v>369.98980133430359</v>
      </c>
      <c r="E3" s="11">
        <f ca="1">OFFSET(Mittel_endg!D$1,Grafik_endg!$B3,0)</f>
        <v>377.41141434913692</v>
      </c>
      <c r="F3" s="11">
        <f ca="1">OFFSET(Mittel_endg!E$1,Grafik_endg!$B3,0)</f>
        <v>380.99624387898456</v>
      </c>
      <c r="G3" s="11">
        <f ca="1">OFFSET(Mittel_endg!F$1,Grafik_endg!$B3,0)</f>
        <v>383.13879831332258</v>
      </c>
      <c r="H3" s="11">
        <f ca="1">OFFSET(Mittel_endg!G$1,Grafik_endg!$B3,0)</f>
        <v>392.56755373286234</v>
      </c>
      <c r="I3" s="11">
        <f ca="1">OFFSET(Mittel_endg!H$1,Grafik_endg!$B3,0)</f>
        <v>392.5744251950984</v>
      </c>
      <c r="J3" s="11">
        <f ca="1">OFFSET(Mittel_endg!I$1,Grafik_endg!$B3,0)</f>
        <v>395.67470354792817</v>
      </c>
      <c r="K3" s="11">
        <f ca="1">OFFSET(Mittel_endg!J$1,Grafik_endg!$B3,0)</f>
        <v>397.04991167762847</v>
      </c>
      <c r="L3" s="11">
        <f ca="1">OFFSET(Mittel_endg!K$1,Grafik_endg!$B3,0)</f>
        <v>393.23670402397568</v>
      </c>
      <c r="M3" s="11">
        <f ca="1">OFFSET(Mittel_endg!L$1,Grafik_endg!$B3,0)</f>
        <v>393.24525626062672</v>
      </c>
      <c r="N3" s="11">
        <f ca="1">OFFSET(Mittel_endg!M$1,Grafik_endg!$B3,0)</f>
        <v>395.48269206113207</v>
      </c>
      <c r="O3" s="11">
        <f ca="1">OFFSET(Mittel_endg!N$1,Grafik_endg!$B3,0)</f>
        <v>398.66619682835767</v>
      </c>
      <c r="P3" s="11">
        <f ca="1">OFFSET(Mittel_endg!O$1,Grafik_endg!$B3,0)</f>
        <v>399.53551264314876</v>
      </c>
      <c r="Q3" s="11">
        <f ca="1">OFFSET(Mittel_endg!P$1,Grafik_endg!$B3,0)</f>
        <v>400.63766438038414</v>
      </c>
      <c r="R3" s="11">
        <f ca="1">OFFSET(Mittel_endg!Q$1,Grafik_endg!$B3,0)</f>
        <v>400.61041068494444</v>
      </c>
      <c r="S3" s="11">
        <f ca="1">OFFSET(Mittel_endg!R$1,Grafik_endg!$B3,0)</f>
        <v>402.41941590473954</v>
      </c>
      <c r="T3" s="11">
        <f ca="1">OFFSET(Mittel_endg!S$1,Grafik_endg!$B3,0)</f>
        <v>410.1144420835297</v>
      </c>
      <c r="U3" s="11">
        <f ca="1">OFFSET(Mittel_endg!T$1,Grafik_endg!$B3,0)</f>
        <v>410.17366857515771</v>
      </c>
      <c r="V3" s="11">
        <f ca="1">OFFSET(Mittel_endg!U$1,Grafik_endg!$B3,0)</f>
        <v>412.16612039761918</v>
      </c>
      <c r="W3" s="11">
        <f ca="1">OFFSET(Mittel_endg!V$1,Grafik_endg!$B3,0)</f>
        <v>411.51856964770775</v>
      </c>
      <c r="X3" s="11">
        <f ca="1">OFFSET(Mittel_endg!W$1,Grafik_endg!$B3,0)</f>
        <v>411.56997278709849</v>
      </c>
      <c r="Y3" s="11">
        <f ca="1">OFFSET(Mittel_endg!X$1,Grafik_endg!$B3,0)</f>
        <v>412.29387661031558</v>
      </c>
      <c r="Z3" s="11">
        <f ca="1">OFFSET(Mittel_endg!Y$1,Grafik_endg!$B3,0)</f>
        <v>412.29008894680459</v>
      </c>
      <c r="AA3" s="11">
        <f ca="1">OFFSET(Mittel_endg!Z$1,Grafik_endg!$B3,0)</f>
        <v>420.21165505060151</v>
      </c>
      <c r="AB3" s="11">
        <f ca="1">OFFSET(Mittel_endg!AA$1,Grafik_endg!$B3,0)</f>
        <v>420.25672381122899</v>
      </c>
      <c r="AC3" s="11">
        <f ca="1">OFFSET(Mittel_endg!AB$1,Grafik_endg!$B3,0)</f>
        <v>420.32656136836795</v>
      </c>
      <c r="AD3" s="11">
        <f ca="1">OFFSET(Mittel_endg!AC$1,Grafik_endg!$B3,0)</f>
        <v>420.38965413782387</v>
      </c>
      <c r="AE3" s="11">
        <f ca="1">OFFSET(Mittel_endg!AD$1,Grafik_endg!$B3,0)</f>
        <v>421.90630171123877</v>
      </c>
      <c r="AF3" s="11">
        <f ca="1">OFFSET(Mittel_endg!AE$1,Grafik_endg!$B3,0)</f>
        <v>421.95012118417168</v>
      </c>
      <c r="AG3" s="11">
        <f ca="1">OFFSET(Mittel_endg!AF$1,Grafik_endg!$B3,0)</f>
        <v>423.67709110676418</v>
      </c>
      <c r="AH3" s="11">
        <f ca="1">OFFSET(Mittel_endg!AG$1,Grafik_endg!$B3,0)</f>
        <v>428.09729475437337</v>
      </c>
      <c r="AI3" s="11">
        <f ca="1">OFFSET(Mittel_endg!AH$1,Grafik_endg!$B3,0)</f>
        <v>425.70263090038691</v>
      </c>
      <c r="AJ3" s="11">
        <f ca="1">OFFSET(Mittel_endg!AI$1,Grafik_endg!$B3,0)</f>
        <v>426.6528331866208</v>
      </c>
      <c r="AK3" s="11">
        <f ca="1">OFFSET(Mittel_endg!AJ$1,Grafik_endg!$B3,0)</f>
        <v>436.00068843640639</v>
      </c>
      <c r="AL3" s="11">
        <f ca="1">OFFSET(Mittel_endg!AK$1,Grafik_endg!$B3,0)</f>
        <v>438.7498985162714</v>
      </c>
      <c r="AM3" s="11">
        <f ca="1">OFFSET(Mittel_endg!AL$1,Grafik_endg!$B3,0)</f>
        <v>440.46623456160052</v>
      </c>
      <c r="AN3" s="11">
        <f ca="1">OFFSET(Mittel_endg!AM$1,Grafik_endg!$B3,0)</f>
        <v>439.980620329896</v>
      </c>
      <c r="AO3" s="11">
        <f ca="1">OFFSET(Mittel_endg!AN$1,Grafik_endg!$B3,0)</f>
        <v>443.53467814137241</v>
      </c>
      <c r="AP3" s="11">
        <f ca="1">OFFSET(Mittel_endg!AO$1,Grafik_endg!$B3,0)</f>
        <v>445.17819427688244</v>
      </c>
      <c r="AQ3" s="15">
        <f ca="1">OFFSET(Mittel_endg!AP$1,Grafik_endg!$B3,0)</f>
        <v>441.60128623813694</v>
      </c>
      <c r="AR3" s="15">
        <f ca="1">OFFSET(Mittel_endg!AQ$1,Grafik_endg!$B3,0)</f>
        <v>441.38873083250235</v>
      </c>
      <c r="AS3" s="15">
        <f ca="1">OFFSET(Mittel_endg!AR$1,Grafik_endg!$B3,0)</f>
        <v>441.1333863781598</v>
      </c>
      <c r="AT3" s="15">
        <f ca="1">OFFSET(Mittel_endg!AS$1,Grafik_endg!$B3,0)</f>
        <v>440.93711921510442</v>
      </c>
    </row>
    <row r="4" spans="1:46" x14ac:dyDescent="0.2">
      <c r="A4" s="11">
        <f>Liste_endg!E42</f>
        <v>460</v>
      </c>
      <c r="B4" s="11">
        <f>MATCH(A4,Mittel_endg!$A$2:$A$39,0)</f>
        <v>33</v>
      </c>
      <c r="C4" s="11" t="str">
        <f ca="1">OFFSET(Mittel_endg!B$1,Grafik_endg!$B4,0)</f>
        <v>LK Vechta</v>
      </c>
      <c r="D4" s="11">
        <f ca="1">OFFSET(Mittel_endg!C$1,Grafik_endg!$B4,0)</f>
        <v>296.50740296931167</v>
      </c>
      <c r="E4" s="11">
        <f ca="1">OFFSET(Mittel_endg!D$1,Grafik_endg!$B4,0)</f>
        <v>296.51602499496067</v>
      </c>
      <c r="F4" s="11">
        <f ca="1">OFFSET(Mittel_endg!E$1,Grafik_endg!$B4,0)</f>
        <v>296.50779253319968</v>
      </c>
      <c r="G4" s="11">
        <f ca="1">OFFSET(Mittel_endg!F$1,Grafik_endg!$B4,0)</f>
        <v>296.55862921146775</v>
      </c>
      <c r="H4" s="11">
        <f ca="1">OFFSET(Mittel_endg!G$1,Grafik_endg!$B4,0)</f>
        <v>296.58732515665372</v>
      </c>
      <c r="I4" s="11">
        <f ca="1">OFFSET(Mittel_endg!H$1,Grafik_endg!$B4,0)</f>
        <v>296.61420373730931</v>
      </c>
      <c r="J4" s="11">
        <f ca="1">OFFSET(Mittel_endg!I$1,Grafik_endg!$B4,0)</f>
        <v>296.64259980668402</v>
      </c>
      <c r="K4" s="11">
        <f ca="1">OFFSET(Mittel_endg!J$1,Grafik_endg!$B4,0)</f>
        <v>296.10545872777141</v>
      </c>
      <c r="L4" s="11">
        <f ca="1">OFFSET(Mittel_endg!K$1,Grafik_endg!$B4,0)</f>
        <v>296.12629825592791</v>
      </c>
      <c r="M4" s="11">
        <f ca="1">OFFSET(Mittel_endg!L$1,Grafik_endg!$B4,0)</f>
        <v>296.12414605188889</v>
      </c>
      <c r="N4" s="11">
        <f ca="1">OFFSET(Mittel_endg!M$1,Grafik_endg!$B4,0)</f>
        <v>297.33296394657901</v>
      </c>
      <c r="O4" s="11">
        <f ca="1">OFFSET(Mittel_endg!N$1,Grafik_endg!$B4,0)</f>
        <v>298.40449427642335</v>
      </c>
      <c r="P4" s="11">
        <f ca="1">OFFSET(Mittel_endg!O$1,Grafik_endg!$B4,0)</f>
        <v>299.72185692345892</v>
      </c>
      <c r="Q4" s="11">
        <f ca="1">OFFSET(Mittel_endg!P$1,Grafik_endg!$B4,0)</f>
        <v>299.72880868243823</v>
      </c>
      <c r="R4" s="11">
        <f ca="1">OFFSET(Mittel_endg!Q$1,Grafik_endg!$B4,0)</f>
        <v>299.71416618961644</v>
      </c>
      <c r="S4" s="11">
        <f ca="1">OFFSET(Mittel_endg!R$1,Grafik_endg!$B4,0)</f>
        <v>300.68753694707891</v>
      </c>
      <c r="T4" s="11">
        <f ca="1">OFFSET(Mittel_endg!S$1,Grafik_endg!$B4,0)</f>
        <v>302.93883513024844</v>
      </c>
      <c r="U4" s="11">
        <f ca="1">OFFSET(Mittel_endg!T$1,Grafik_endg!$B4,0)</f>
        <v>302.94610194964451</v>
      </c>
      <c r="V4" s="11">
        <f ca="1">OFFSET(Mittel_endg!U$1,Grafik_endg!$B4,0)</f>
        <v>305.44894006505075</v>
      </c>
      <c r="W4" s="11">
        <f ca="1">OFFSET(Mittel_endg!V$1,Grafik_endg!$B4,0)</f>
        <v>305.49773097979681</v>
      </c>
      <c r="X4" s="11">
        <f ca="1">OFFSET(Mittel_endg!W$1,Grafik_endg!$B4,0)</f>
        <v>305.50072551583378</v>
      </c>
      <c r="Y4" s="11">
        <f ca="1">OFFSET(Mittel_endg!X$1,Grafik_endg!$B4,0)</f>
        <v>307.197195153552</v>
      </c>
      <c r="Z4" s="11">
        <f ca="1">OFFSET(Mittel_endg!Y$1,Grafik_endg!$B4,0)</f>
        <v>308.18916087985411</v>
      </c>
      <c r="AA4" s="11">
        <f ca="1">OFFSET(Mittel_endg!Z$1,Grafik_endg!$B4,0)</f>
        <v>308.27993961124741</v>
      </c>
      <c r="AB4" s="11">
        <f ca="1">OFFSET(Mittel_endg!AA$1,Grafik_endg!$B4,0)</f>
        <v>308.34122185541008</v>
      </c>
      <c r="AC4" s="11">
        <f ca="1">OFFSET(Mittel_endg!AB$1,Grafik_endg!$B4,0)</f>
        <v>307.38203150699951</v>
      </c>
      <c r="AD4" s="11">
        <f ca="1">OFFSET(Mittel_endg!AC$1,Grafik_endg!$B4,0)</f>
        <v>307.44181307404551</v>
      </c>
      <c r="AE4" s="11">
        <f ca="1">OFFSET(Mittel_endg!AD$1,Grafik_endg!$B4,0)</f>
        <v>307.91706305029857</v>
      </c>
      <c r="AF4" s="11">
        <f ca="1">OFFSET(Mittel_endg!AE$1,Grafik_endg!$B4,0)</f>
        <v>308.67560556741182</v>
      </c>
      <c r="AG4" s="11">
        <f ca="1">OFFSET(Mittel_endg!AF$1,Grafik_endg!$B4,0)</f>
        <v>311.05313186695201</v>
      </c>
      <c r="AH4" s="11">
        <f ca="1">OFFSET(Mittel_endg!AG$1,Grafik_endg!$B4,0)</f>
        <v>312.44724985853549</v>
      </c>
      <c r="AI4" s="11">
        <f ca="1">OFFSET(Mittel_endg!AH$1,Grafik_endg!$B4,0)</f>
        <v>312.44486015656582</v>
      </c>
      <c r="AJ4" s="11">
        <f ca="1">OFFSET(Mittel_endg!AI$1,Grafik_endg!$B4,0)</f>
        <v>315.74505833855295</v>
      </c>
      <c r="AK4" s="11">
        <f ca="1">OFFSET(Mittel_endg!AJ$1,Grafik_endg!$B4,0)</f>
        <v>316.15939259635996</v>
      </c>
      <c r="AL4" s="11">
        <f ca="1">OFFSET(Mittel_endg!AK$1,Grafik_endg!$B4,0)</f>
        <v>320.83833246768239</v>
      </c>
      <c r="AM4" s="11">
        <f ca="1">OFFSET(Mittel_endg!AL$1,Grafik_endg!$B4,0)</f>
        <v>326.38111470817341</v>
      </c>
      <c r="AN4" s="11">
        <f ca="1">OFFSET(Mittel_endg!AM$1,Grafik_endg!$B4,0)</f>
        <v>327.84705907119701</v>
      </c>
      <c r="AO4" s="11">
        <f ca="1">OFFSET(Mittel_endg!AN$1,Grafik_endg!$B4,0)</f>
        <v>328.58795985687129</v>
      </c>
      <c r="AP4" s="11">
        <f ca="1">OFFSET(Mittel_endg!AO$1,Grafik_endg!$B4,0)</f>
        <v>328.61885974389895</v>
      </c>
      <c r="AQ4" s="15">
        <f ca="1">OFFSET(Mittel_endg!AP$1,Grafik_endg!$B4,0)</f>
        <v>329.83184071925996</v>
      </c>
      <c r="AR4" s="15">
        <f ca="1">OFFSET(Mittel_endg!AQ$1,Grafik_endg!$B4,0)</f>
        <v>329.90133571538234</v>
      </c>
      <c r="AS4" s="15">
        <f ca="1">OFFSET(Mittel_endg!AR$1,Grafik_endg!$B4,0)</f>
        <v>331.07887681084117</v>
      </c>
      <c r="AT4" s="15">
        <f ca="1">OFFSET(Mittel_endg!AS$1,Grafik_endg!$B4,0)</f>
        <v>331.16429238116649</v>
      </c>
    </row>
    <row r="5" spans="1:46" x14ac:dyDescent="0.2">
      <c r="A5" s="11">
        <f ca="1">Liste_endg!I107</f>
        <v>999403</v>
      </c>
      <c r="B5" s="11">
        <f ca="1">MATCH(A5,Hebesatz_endg!$A$2:$A$944,0)</f>
        <v>941</v>
      </c>
      <c r="C5" s="11" t="str">
        <f ca="1">OFFSET(Hebesatz_endg!E$1,Grafik_endg!$B5,0)</f>
        <v>Stadt Oldenburg</v>
      </c>
      <c r="D5" s="11">
        <f ca="1">OFFSET(Hebesatz_endg!F$1,Grafik_endg!$B5,0)</f>
        <v>370</v>
      </c>
      <c r="E5" s="11">
        <f ca="1">OFFSET(Hebesatz_endg!G$1,Grafik_endg!$B5,0)</f>
        <v>370</v>
      </c>
      <c r="F5" s="11">
        <f ca="1">OFFSET(Hebesatz_endg!H$1,Grafik_endg!$B5,0)</f>
        <v>370</v>
      </c>
      <c r="G5" s="11">
        <f ca="1">OFFSET(Hebesatz_endg!I$1,Grafik_endg!$B5,0)</f>
        <v>370</v>
      </c>
      <c r="H5" s="11">
        <f ca="1">OFFSET(Hebesatz_endg!J$1,Grafik_endg!$B5,0)</f>
        <v>370</v>
      </c>
      <c r="I5" s="11">
        <f ca="1">OFFSET(Hebesatz_endg!K$1,Grafik_endg!$B5,0)</f>
        <v>370</v>
      </c>
      <c r="J5" s="11">
        <f ca="1">OFFSET(Hebesatz_endg!L$1,Grafik_endg!$B5,0)</f>
        <v>380</v>
      </c>
      <c r="K5" s="11">
        <f ca="1">OFFSET(Hebesatz_endg!M$1,Grafik_endg!$B5,0)</f>
        <v>380</v>
      </c>
      <c r="L5" s="11">
        <f ca="1">OFFSET(Hebesatz_endg!N$1,Grafik_endg!$B5,0)</f>
        <v>380</v>
      </c>
      <c r="M5" s="11">
        <f ca="1">OFFSET(Hebesatz_endg!O$1,Grafik_endg!$B5,0)</f>
        <v>380</v>
      </c>
      <c r="N5" s="11">
        <f ca="1">OFFSET(Hebesatz_endg!P$1,Grafik_endg!$B5,0)</f>
        <v>380</v>
      </c>
      <c r="O5" s="11">
        <f ca="1">OFFSET(Hebesatz_endg!Q$1,Grafik_endg!$B5,0)</f>
        <v>380</v>
      </c>
      <c r="P5" s="11">
        <f ca="1">OFFSET(Hebesatz_endg!R$1,Grafik_endg!$B5,0)</f>
        <v>380</v>
      </c>
      <c r="Q5" s="11">
        <f ca="1">OFFSET(Hebesatz_endg!S$1,Grafik_endg!$B5,0)</f>
        <v>390</v>
      </c>
      <c r="R5" s="11">
        <f ca="1">OFFSET(Hebesatz_endg!T$1,Grafik_endg!$B5,0)</f>
        <v>390</v>
      </c>
      <c r="S5" s="11">
        <f ca="1">OFFSET(Hebesatz_endg!U$1,Grafik_endg!$B5,0)</f>
        <v>390</v>
      </c>
      <c r="T5" s="11">
        <f ca="1">OFFSET(Hebesatz_endg!V$1,Grafik_endg!$B5,0)</f>
        <v>410</v>
      </c>
      <c r="U5" s="11">
        <f ca="1">OFFSET(Hebesatz_endg!W$1,Grafik_endg!$B5,0)</f>
        <v>410</v>
      </c>
      <c r="V5" s="11">
        <f ca="1">OFFSET(Hebesatz_endg!X$1,Grafik_endg!$B5,0)</f>
        <v>410</v>
      </c>
      <c r="W5" s="11">
        <f ca="1">OFFSET(Hebesatz_endg!Y$1,Grafik_endg!$B5,0)</f>
        <v>410</v>
      </c>
      <c r="X5" s="11">
        <f ca="1">OFFSET(Hebesatz_endg!Z$1,Grafik_endg!$B5,0)</f>
        <v>410</v>
      </c>
      <c r="Y5" s="11">
        <f ca="1">OFFSET(Hebesatz_endg!AA$1,Grafik_endg!$B5,0)</f>
        <v>410</v>
      </c>
      <c r="Z5" s="11">
        <f ca="1">OFFSET(Hebesatz_endg!AB$1,Grafik_endg!$B5,0)</f>
        <v>410</v>
      </c>
      <c r="AA5" s="11">
        <f ca="1">OFFSET(Hebesatz_endg!AC$1,Grafik_endg!$B5,0)</f>
        <v>410</v>
      </c>
      <c r="AB5" s="11">
        <f ca="1">OFFSET(Hebesatz_endg!AD$1,Grafik_endg!$B5,0)</f>
        <v>410</v>
      </c>
      <c r="AC5" s="11">
        <f ca="1">OFFSET(Hebesatz_endg!AE$1,Grafik_endg!$B5,0)</f>
        <v>410</v>
      </c>
      <c r="AD5" s="11">
        <f ca="1">OFFSET(Hebesatz_endg!AF$1,Grafik_endg!$B5,0)</f>
        <v>410</v>
      </c>
      <c r="AE5" s="11">
        <f ca="1">OFFSET(Hebesatz_endg!AG$1,Grafik_endg!$B5,0)</f>
        <v>410</v>
      </c>
      <c r="AF5" s="11">
        <f ca="1">OFFSET(Hebesatz_endg!AH$1,Grafik_endg!$B5,0)</f>
        <v>410</v>
      </c>
      <c r="AG5" s="11">
        <f ca="1">OFFSET(Hebesatz_endg!AI$1,Grafik_endg!$B5,0)</f>
        <v>410</v>
      </c>
      <c r="AH5" s="11">
        <f ca="1">OFFSET(Hebesatz_endg!AJ$1,Grafik_endg!$B5,0)</f>
        <v>430</v>
      </c>
      <c r="AI5" s="11">
        <f ca="1">OFFSET(Hebesatz_endg!AK$1,Grafik_endg!$B5,0)</f>
        <v>430</v>
      </c>
      <c r="AJ5" s="11">
        <f ca="1">OFFSET(Hebesatz_endg!AL$1,Grafik_endg!$B5,0)</f>
        <v>430</v>
      </c>
      <c r="AK5" s="11">
        <f ca="1">OFFSET(Hebesatz_endg!AM$1,Grafik_endg!$B5,0)</f>
        <v>430</v>
      </c>
      <c r="AL5" s="11">
        <f ca="1">OFFSET(Hebesatz_endg!AN$1,Grafik_endg!$B5,0)</f>
        <v>439</v>
      </c>
      <c r="AM5" s="11">
        <f ca="1">OFFSET(Hebesatz_endg!AO$1,Grafik_endg!$B5,0)</f>
        <v>439</v>
      </c>
      <c r="AN5" s="11">
        <f ca="1">OFFSET(Hebesatz_endg!AP$1,Grafik_endg!$B5,0)</f>
        <v>439</v>
      </c>
      <c r="AO5" s="11">
        <f ca="1">OFFSET(Hebesatz_endg!AQ$1,Grafik_endg!$B5,0)</f>
        <v>439</v>
      </c>
      <c r="AP5" s="11">
        <f ca="1">OFFSET(Hebesatz_endg!AR$1,Grafik_endg!$B5,0)</f>
        <v>439</v>
      </c>
      <c r="AQ5" s="11">
        <f ca="1">OFFSET(Hebesatz_endg!AS$1,Grafik_endg!$B5,0)</f>
        <v>439</v>
      </c>
      <c r="AR5" s="11">
        <f ca="1">OFFSET(Hebesatz_endg!AT$1,Grafik_endg!$B5,0)</f>
        <v>439</v>
      </c>
      <c r="AS5" s="11">
        <f ca="1">OFFSET(Hebesatz_endg!AU$1,Grafik_endg!$B5,0)</f>
        <v>439</v>
      </c>
      <c r="AT5" s="11">
        <f ca="1">OFFSET(Hebesatz_endg!AV$1,Grafik_endg!$B5,0)</f>
        <v>439</v>
      </c>
    </row>
    <row r="6" spans="1:46" x14ac:dyDescent="0.2">
      <c r="A6" s="11">
        <f ca="1">Liste_endg!I106</f>
        <v>460009</v>
      </c>
      <c r="B6" s="11">
        <f ca="1">MATCH(A6,Hebesatz_endg!$A$2:$A$944,0)</f>
        <v>904</v>
      </c>
      <c r="C6" s="11" t="str">
        <f ca="1">OFFSET(Hebesatz_endg!E$1,Grafik_endg!$B6,0)</f>
        <v>Vechta</v>
      </c>
      <c r="D6" s="11">
        <f ca="1">OFFSET(Hebesatz_endg!F$1,Grafik_endg!$B6,0)</f>
        <v>320</v>
      </c>
      <c r="E6" s="11">
        <f ca="1">OFFSET(Hebesatz_endg!G$1,Grafik_endg!$B6,0)</f>
        <v>320</v>
      </c>
      <c r="F6" s="11">
        <f ca="1">OFFSET(Hebesatz_endg!H$1,Grafik_endg!$B6,0)</f>
        <v>320</v>
      </c>
      <c r="G6" s="11">
        <f ca="1">OFFSET(Hebesatz_endg!I$1,Grafik_endg!$B6,0)</f>
        <v>320</v>
      </c>
      <c r="H6" s="11">
        <f ca="1">OFFSET(Hebesatz_endg!J$1,Grafik_endg!$B6,0)</f>
        <v>320</v>
      </c>
      <c r="I6" s="11">
        <f ca="1">OFFSET(Hebesatz_endg!K$1,Grafik_endg!$B6,0)</f>
        <v>320</v>
      </c>
      <c r="J6" s="11">
        <f ca="1">OFFSET(Hebesatz_endg!L$1,Grafik_endg!$B6,0)</f>
        <v>320</v>
      </c>
      <c r="K6" s="11">
        <f ca="1">OFFSET(Hebesatz_endg!M$1,Grafik_endg!$B6,0)</f>
        <v>320</v>
      </c>
      <c r="L6" s="11">
        <f ca="1">OFFSET(Hebesatz_endg!N$1,Grafik_endg!$B6,0)</f>
        <v>320</v>
      </c>
      <c r="M6" s="11">
        <f ca="1">OFFSET(Hebesatz_endg!O$1,Grafik_endg!$B6,0)</f>
        <v>320</v>
      </c>
      <c r="N6" s="11">
        <f ca="1">OFFSET(Hebesatz_endg!P$1,Grafik_endg!$B6,0)</f>
        <v>320</v>
      </c>
      <c r="O6" s="11">
        <f ca="1">OFFSET(Hebesatz_endg!Q$1,Grafik_endg!$B6,0)</f>
        <v>320</v>
      </c>
      <c r="P6" s="11">
        <f ca="1">OFFSET(Hebesatz_endg!R$1,Grafik_endg!$B6,0)</f>
        <v>320</v>
      </c>
      <c r="Q6" s="11">
        <f ca="1">OFFSET(Hebesatz_endg!S$1,Grafik_endg!$B6,0)</f>
        <v>320</v>
      </c>
      <c r="R6" s="11">
        <f ca="1">OFFSET(Hebesatz_endg!T$1,Grafik_endg!$B6,0)</f>
        <v>320</v>
      </c>
      <c r="S6" s="11">
        <f ca="1">OFFSET(Hebesatz_endg!U$1,Grafik_endg!$B6,0)</f>
        <v>320</v>
      </c>
      <c r="T6" s="11">
        <f ca="1">OFFSET(Hebesatz_endg!V$1,Grafik_endg!$B6,0)</f>
        <v>320</v>
      </c>
      <c r="U6" s="11">
        <f ca="1">OFFSET(Hebesatz_endg!W$1,Grafik_endg!$B6,0)</f>
        <v>320</v>
      </c>
      <c r="V6" s="11">
        <f ca="1">OFFSET(Hebesatz_endg!X$1,Grafik_endg!$B6,0)</f>
        <v>320</v>
      </c>
      <c r="W6" s="11">
        <f ca="1">OFFSET(Hebesatz_endg!Y$1,Grafik_endg!$B6,0)</f>
        <v>320</v>
      </c>
      <c r="X6" s="11">
        <f ca="1">OFFSET(Hebesatz_endg!Z$1,Grafik_endg!$B6,0)</f>
        <v>320</v>
      </c>
      <c r="Y6" s="11">
        <f ca="1">OFFSET(Hebesatz_endg!AA$1,Grafik_endg!$B6,0)</f>
        <v>320</v>
      </c>
      <c r="Z6" s="11">
        <f ca="1">OFFSET(Hebesatz_endg!AB$1,Grafik_endg!$B6,0)</f>
        <v>320</v>
      </c>
      <c r="AA6" s="11">
        <f ca="1">OFFSET(Hebesatz_endg!AC$1,Grafik_endg!$B6,0)</f>
        <v>320</v>
      </c>
      <c r="AB6" s="11">
        <f ca="1">OFFSET(Hebesatz_endg!AD$1,Grafik_endg!$B6,0)</f>
        <v>320</v>
      </c>
      <c r="AC6" s="11">
        <f ca="1">OFFSET(Hebesatz_endg!AE$1,Grafik_endg!$B6,0)</f>
        <v>320</v>
      </c>
      <c r="AD6" s="11">
        <f ca="1">OFFSET(Hebesatz_endg!AF$1,Grafik_endg!$B6,0)</f>
        <v>320</v>
      </c>
      <c r="AE6" s="11">
        <f ca="1">OFFSET(Hebesatz_endg!AG$1,Grafik_endg!$B6,0)</f>
        <v>320</v>
      </c>
      <c r="AF6" s="11">
        <f ca="1">OFFSET(Hebesatz_endg!AH$1,Grafik_endg!$B6,0)</f>
        <v>320</v>
      </c>
      <c r="AG6" s="11">
        <f ca="1">OFFSET(Hebesatz_endg!AI$1,Grafik_endg!$B6,0)</f>
        <v>320</v>
      </c>
      <c r="AH6" s="11">
        <f ca="1">OFFSET(Hebesatz_endg!AJ$1,Grafik_endg!$B6,0)</f>
        <v>320</v>
      </c>
      <c r="AI6" s="11">
        <f ca="1">OFFSET(Hebesatz_endg!AK$1,Grafik_endg!$B6,0)</f>
        <v>320</v>
      </c>
      <c r="AJ6" s="11">
        <f ca="1">OFFSET(Hebesatz_endg!AL$1,Grafik_endg!$B6,0)</f>
        <v>320</v>
      </c>
      <c r="AK6" s="11">
        <f ca="1">OFFSET(Hebesatz_endg!AM$1,Grafik_endg!$B6,0)</f>
        <v>320</v>
      </c>
      <c r="AL6" s="11">
        <f ca="1">OFFSET(Hebesatz_endg!AN$1,Grafik_endg!$B6,0)</f>
        <v>320</v>
      </c>
      <c r="AM6" s="11">
        <f ca="1">OFFSET(Hebesatz_endg!AO$1,Grafik_endg!$B6,0)</f>
        <v>320</v>
      </c>
      <c r="AN6" s="11">
        <f ca="1">OFFSET(Hebesatz_endg!AP$1,Grafik_endg!$B6,0)</f>
        <v>320</v>
      </c>
      <c r="AO6" s="11">
        <f ca="1">OFFSET(Hebesatz_endg!AQ$1,Grafik_endg!$B6,0)</f>
        <v>320</v>
      </c>
      <c r="AP6" s="11">
        <f ca="1">OFFSET(Hebesatz_endg!AR$1,Grafik_endg!$B6,0)</f>
        <v>320</v>
      </c>
      <c r="AQ6" s="11">
        <f ca="1">OFFSET(Hebesatz_endg!AS$1,Grafik_endg!$B6,0)</f>
        <v>320</v>
      </c>
      <c r="AR6" s="11">
        <f ca="1">OFFSET(Hebesatz_endg!AT$1,Grafik_endg!$B6,0)</f>
        <v>320</v>
      </c>
      <c r="AS6" s="11">
        <f ca="1">OFFSET(Hebesatz_endg!AU$1,Grafik_endg!$B6,0)</f>
        <v>320</v>
      </c>
      <c r="AT6" s="11">
        <f ca="1">OFFSET(Hebesatz_endg!AV$1,Grafik_endg!$B6,0)</f>
        <v>320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0"/>
  <sheetViews>
    <sheetView zoomScale="80" zoomScaleNormal="80" workbookViewId="0">
      <selection activeCell="AS2" sqref="AS2:AT6"/>
    </sheetView>
  </sheetViews>
  <sheetFormatPr baseColWidth="10" defaultRowHeight="12.75" x14ac:dyDescent="0.2"/>
  <cols>
    <col min="1" max="1" width="7.28515625" bestFit="1" customWidth="1"/>
    <col min="2" max="2" width="22.7109375" bestFit="1" customWidth="1"/>
    <col min="3" max="45" width="5.5703125" bestFit="1" customWidth="1"/>
  </cols>
  <sheetData>
    <row r="1" spans="1:45" x14ac:dyDescent="0.2">
      <c r="A1" s="1" t="s">
        <v>1005</v>
      </c>
      <c r="B1" s="1" t="s">
        <v>995</v>
      </c>
      <c r="C1" s="60">
        <v>1981</v>
      </c>
      <c r="D1" s="60">
        <v>1982</v>
      </c>
      <c r="E1" s="60">
        <v>1983</v>
      </c>
      <c r="F1" s="60">
        <v>1984</v>
      </c>
      <c r="G1" s="60">
        <v>1985</v>
      </c>
      <c r="H1" s="60">
        <v>1986</v>
      </c>
      <c r="I1" s="60">
        <v>1987</v>
      </c>
      <c r="J1" s="60">
        <v>1988</v>
      </c>
      <c r="K1" s="60">
        <v>1989</v>
      </c>
      <c r="L1" s="60">
        <v>1990</v>
      </c>
      <c r="M1" s="60">
        <v>1991</v>
      </c>
      <c r="N1" s="60">
        <v>1992</v>
      </c>
      <c r="O1" s="60">
        <v>1993</v>
      </c>
      <c r="P1" s="60">
        <v>1994</v>
      </c>
      <c r="Q1" s="60">
        <v>1995</v>
      </c>
      <c r="R1" s="60">
        <v>1996</v>
      </c>
      <c r="S1" s="60">
        <v>1997</v>
      </c>
      <c r="T1" s="60">
        <v>1998</v>
      </c>
      <c r="U1" s="60">
        <v>1999</v>
      </c>
      <c r="V1" s="60">
        <v>2000</v>
      </c>
      <c r="W1" s="60">
        <v>2001</v>
      </c>
      <c r="X1" s="60">
        <v>2002</v>
      </c>
      <c r="Y1" s="60">
        <v>2003</v>
      </c>
      <c r="Z1" s="60">
        <v>2004</v>
      </c>
      <c r="AA1" s="60">
        <v>2005</v>
      </c>
      <c r="AB1" s="60">
        <v>2006</v>
      </c>
      <c r="AC1" s="60">
        <v>2007</v>
      </c>
      <c r="AD1" s="60">
        <v>2008</v>
      </c>
      <c r="AE1" s="60">
        <v>2009</v>
      </c>
      <c r="AF1" s="60">
        <v>2010</v>
      </c>
      <c r="AG1" s="60">
        <v>2011</v>
      </c>
      <c r="AH1" s="60">
        <v>2012</v>
      </c>
      <c r="AI1" s="60">
        <v>2013</v>
      </c>
      <c r="AJ1" s="60">
        <v>2014</v>
      </c>
      <c r="AK1" s="60">
        <v>2015</v>
      </c>
      <c r="AL1" s="60">
        <v>2016</v>
      </c>
      <c r="AM1" s="60">
        <v>2017</v>
      </c>
      <c r="AN1" s="60">
        <v>2018</v>
      </c>
      <c r="AO1" s="60">
        <v>2019</v>
      </c>
      <c r="AP1" s="60">
        <v>2020</v>
      </c>
      <c r="AQ1" s="60">
        <v>2021</v>
      </c>
      <c r="AR1" s="60">
        <v>2022</v>
      </c>
      <c r="AS1" s="60">
        <v>2023</v>
      </c>
    </row>
    <row r="2" spans="1:45" x14ac:dyDescent="0.2">
      <c r="A2" s="11">
        <v>999</v>
      </c>
      <c r="B2" s="11" t="s">
        <v>1006</v>
      </c>
      <c r="C2" s="70">
        <f>SUMIF(Heprodukt_endg!$B$2:$B$944,Mittel_endg!$A2,Heprodukt_endg!F$2:F$944)/SUMIF(Einwohner_endg!$B$2:$B$944,Mittel_endg!$A2,Einwohner_endg!F$2:F$944)</f>
        <v>369.98980133430359</v>
      </c>
      <c r="D2" s="70">
        <f>SUMIF(Heprodukt_endg!$B$2:$B$944,Mittel_endg!$A2,Heprodukt_endg!G$2:G$944)/SUMIF(Einwohner_endg!$B$2:$B$944,Mittel_endg!$A2,Einwohner_endg!G$2:G$944)</f>
        <v>377.41141434913692</v>
      </c>
      <c r="E2" s="70">
        <f>SUMIF(Heprodukt_endg!$B$2:$B$944,Mittel_endg!$A2,Heprodukt_endg!H$2:H$944)/SUMIF(Einwohner_endg!$B$2:$B$944,Mittel_endg!$A2,Einwohner_endg!H$2:H$944)</f>
        <v>380.99624387898456</v>
      </c>
      <c r="F2" s="70">
        <f>SUMIF(Heprodukt_endg!$B$2:$B$944,Mittel_endg!$A2,Heprodukt_endg!I$2:I$944)/SUMIF(Einwohner_endg!$B$2:$B$944,Mittel_endg!$A2,Einwohner_endg!I$2:I$944)</f>
        <v>383.13879831332258</v>
      </c>
      <c r="G2" s="70">
        <f>SUMIF(Heprodukt_endg!$B$2:$B$944,Mittel_endg!$A2,Heprodukt_endg!J$2:J$944)/SUMIF(Einwohner_endg!$B$2:$B$944,Mittel_endg!$A2,Einwohner_endg!J$2:J$944)</f>
        <v>392.56755373286234</v>
      </c>
      <c r="H2" s="70">
        <f>SUMIF(Heprodukt_endg!$B$2:$B$944,Mittel_endg!$A2,Heprodukt_endg!K$2:K$944)/SUMIF(Einwohner_endg!$B$2:$B$944,Mittel_endg!$A2,Einwohner_endg!K$2:K$944)</f>
        <v>392.5744251950984</v>
      </c>
      <c r="I2" s="70">
        <f>SUMIF(Heprodukt_endg!$B$2:$B$944,Mittel_endg!$A2,Heprodukt_endg!L$2:L$944)/SUMIF(Einwohner_endg!$B$2:$B$944,Mittel_endg!$A2,Einwohner_endg!L$2:L$944)</f>
        <v>395.67470354792817</v>
      </c>
      <c r="J2" s="70">
        <f>SUMIF(Heprodukt_endg!$B$2:$B$944,Mittel_endg!$A2,Heprodukt_endg!M$2:M$944)/SUMIF(Einwohner_endg!$B$2:$B$944,Mittel_endg!$A2,Einwohner_endg!M$2:M$944)</f>
        <v>397.04991167762847</v>
      </c>
      <c r="K2" s="70">
        <f>SUMIF(Heprodukt_endg!$B$2:$B$944,Mittel_endg!$A2,Heprodukt_endg!N$2:N$944)/SUMIF(Einwohner_endg!$B$2:$B$944,Mittel_endg!$A2,Einwohner_endg!N$2:N$944)</f>
        <v>393.23670402397568</v>
      </c>
      <c r="L2" s="70">
        <f>SUMIF(Heprodukt_endg!$B$2:$B$944,Mittel_endg!$A2,Heprodukt_endg!O$2:O$944)/SUMIF(Einwohner_endg!$B$2:$B$944,Mittel_endg!$A2,Einwohner_endg!O$2:O$944)</f>
        <v>393.24525626062672</v>
      </c>
      <c r="M2" s="70">
        <f>SUMIF(Heprodukt_endg!$B$2:$B$944,Mittel_endg!$A2,Heprodukt_endg!P$2:P$944)/SUMIF(Einwohner_endg!$B$2:$B$944,Mittel_endg!$A2,Einwohner_endg!P$2:P$944)</f>
        <v>395.48269206113207</v>
      </c>
      <c r="N2" s="70">
        <f>SUMIF(Heprodukt_endg!$B$2:$B$944,Mittel_endg!$A2,Heprodukt_endg!Q$2:Q$944)/SUMIF(Einwohner_endg!$B$2:$B$944,Mittel_endg!$A2,Einwohner_endg!Q$2:Q$944)</f>
        <v>398.66619682835767</v>
      </c>
      <c r="O2" s="70">
        <f>SUMIF(Heprodukt_endg!$B$2:$B$944,Mittel_endg!$A2,Heprodukt_endg!R$2:R$944)/SUMIF(Einwohner_endg!$B$2:$B$944,Mittel_endg!$A2,Einwohner_endg!R$2:R$944)</f>
        <v>399.53551264314876</v>
      </c>
      <c r="P2" s="70">
        <f>SUMIF(Heprodukt_endg!$B$2:$B$944,Mittel_endg!$A2,Heprodukt_endg!S$2:S$944)/SUMIF(Einwohner_endg!$B$2:$B$944,Mittel_endg!$A2,Einwohner_endg!S$2:S$944)</f>
        <v>400.63766438038414</v>
      </c>
      <c r="Q2" s="70">
        <f>SUMIF(Heprodukt_endg!$B$2:$B$944,Mittel_endg!$A2,Heprodukt_endg!T$2:T$944)/SUMIF(Einwohner_endg!$B$2:$B$944,Mittel_endg!$A2,Einwohner_endg!T$2:T$944)</f>
        <v>400.61041068494444</v>
      </c>
      <c r="R2" s="70">
        <f>SUMIF(Heprodukt_endg!$B$2:$B$944,Mittel_endg!$A2,Heprodukt_endg!U$2:U$944)/SUMIF(Einwohner_endg!$B$2:$B$944,Mittel_endg!$A2,Einwohner_endg!U$2:U$944)</f>
        <v>402.41941590473954</v>
      </c>
      <c r="S2" s="70">
        <f>SUMIF(Heprodukt_endg!$B$2:$B$944,Mittel_endg!$A2,Heprodukt_endg!V$2:V$944)/SUMIF(Einwohner_endg!$B$2:$B$944,Mittel_endg!$A2,Einwohner_endg!V$2:V$944)</f>
        <v>410.1144420835297</v>
      </c>
      <c r="T2" s="70">
        <f>SUMIF(Heprodukt_endg!$B$2:$B$944,Mittel_endg!$A2,Heprodukt_endg!W$2:W$944)/SUMIF(Einwohner_endg!$B$2:$B$944,Mittel_endg!$A2,Einwohner_endg!W$2:W$944)</f>
        <v>410.17366857515771</v>
      </c>
      <c r="U2" s="70">
        <f>SUMIF(Heprodukt_endg!$B$2:$B$944,Mittel_endg!$A2,Heprodukt_endg!X$2:X$944)/SUMIF(Einwohner_endg!$B$2:$B$944,Mittel_endg!$A2,Einwohner_endg!X$2:X$944)</f>
        <v>412.16612039761918</v>
      </c>
      <c r="V2" s="70">
        <f>SUMIF(Heprodukt_endg!$B$2:$B$944,Mittel_endg!$A2,Heprodukt_endg!Y$2:Y$944)/SUMIF(Einwohner_endg!$B$2:$B$944,Mittel_endg!$A2,Einwohner_endg!Y$2:Y$944)</f>
        <v>411.51856964770775</v>
      </c>
      <c r="W2" s="70">
        <f>SUMIF(Heprodukt_endg!$B$2:$B$944,Mittel_endg!$A2,Heprodukt_endg!Z$2:Z$944)/SUMIF(Einwohner_endg!$B$2:$B$944,Mittel_endg!$A2,Einwohner_endg!Z$2:Z$944)</f>
        <v>411.56997278709849</v>
      </c>
      <c r="X2" s="70">
        <f>SUMIF(Heprodukt_endg!$B$2:$B$944,Mittel_endg!$A2,Heprodukt_endg!AA$2:AA$944)/SUMIF(Einwohner_endg!$B$2:$B$944,Mittel_endg!$A2,Einwohner_endg!AA$2:AA$944)</f>
        <v>412.29387661031558</v>
      </c>
      <c r="Y2" s="70">
        <f>SUMIF(Heprodukt_endg!$B$2:$B$944,Mittel_endg!$A2,Heprodukt_endg!AB$2:AB$944)/SUMIF(Einwohner_endg!$B$2:$B$944,Mittel_endg!$A2,Einwohner_endg!AB$2:AB$944)</f>
        <v>412.29008894680459</v>
      </c>
      <c r="Z2" s="70">
        <f>SUMIF(Heprodukt_endg!$B$2:$B$944,Mittel_endg!$A2,Heprodukt_endg!AC$2:AC$944)/SUMIF(Einwohner_endg!$B$2:$B$944,Mittel_endg!$A2,Einwohner_endg!AC$2:AC$944)</f>
        <v>420.21165505060151</v>
      </c>
      <c r="AA2" s="70">
        <f>SUMIF(Heprodukt_endg!$B$2:$B$944,Mittel_endg!$A2,Heprodukt_endg!AD$2:AD$944)/SUMIF(Einwohner_endg!$B$2:$B$944,Mittel_endg!$A2,Einwohner_endg!AD$2:AD$944)</f>
        <v>420.25672381122899</v>
      </c>
      <c r="AB2" s="70">
        <f>SUMIF(Heprodukt_endg!$B$2:$B$944,Mittel_endg!$A2,Heprodukt_endg!AE$2:AE$944)/SUMIF(Einwohner_endg!$B$2:$B$944,Mittel_endg!$A2,Einwohner_endg!AE$2:AE$944)</f>
        <v>420.32656136836795</v>
      </c>
      <c r="AC2" s="70">
        <f>SUMIF(Heprodukt_endg!$B$2:$B$944,Mittel_endg!$A2,Heprodukt_endg!AF$2:AF$944)/SUMIF(Einwohner_endg!$B$2:$B$944,Mittel_endg!$A2,Einwohner_endg!AF$2:AF$944)</f>
        <v>420.38965413782387</v>
      </c>
      <c r="AD2" s="70">
        <f>SUMIF(Heprodukt_endg!$B$2:$B$944,Mittel_endg!$A2,Heprodukt_endg!AG$2:AG$944)/SUMIF(Einwohner_endg!$B$2:$B$944,Mittel_endg!$A2,Einwohner_endg!AG$2:AG$944)</f>
        <v>421.90630171123877</v>
      </c>
      <c r="AE2" s="70">
        <f>SUMIF(Heprodukt_endg!$B$2:$B$944,Mittel_endg!$A2,Heprodukt_endg!AH$2:AH$944)/SUMIF(Einwohner_endg!$B$2:$B$944,Mittel_endg!$A2,Einwohner_endg!AH$2:AH$944)</f>
        <v>421.95012118417168</v>
      </c>
      <c r="AF2" s="70">
        <f>SUMIF(Heprodukt_endg!$B$2:$B$944,Mittel_endg!$A2,Heprodukt_endg!AI$2:AI$944)/SUMIF(Einwohner_endg!$B$2:$B$944,Mittel_endg!$A2,Einwohner_endg!AI$2:AI$944)</f>
        <v>423.67709110676418</v>
      </c>
      <c r="AG2" s="70">
        <f>SUMIF(Heprodukt_endg!$B$2:$B$944,Mittel_endg!$A2,Heprodukt_endg!AJ$2:AJ$944)/SUMIF(Einwohner_endg!$B$2:$B$944,Mittel_endg!$A2,Einwohner_endg!AJ$2:AJ$944)</f>
        <v>428.09729475437337</v>
      </c>
      <c r="AH2" s="70">
        <f>SUMIF(Heprodukt_endg!$B$2:$B$944,Mittel_endg!$A2,Heprodukt_endg!AK$2:AK$944)/SUMIF(Einwohner_endg!$B$2:$B$944,Mittel_endg!$A2,Einwohner_endg!AK$2:AK$944)</f>
        <v>425.70263090038691</v>
      </c>
      <c r="AI2" s="70">
        <f>SUMIF(Heprodukt_endg!$B$2:$B$944,Mittel_endg!$A2,Heprodukt_endg!AL$2:AL$944)/SUMIF(Einwohner_endg!$B$2:$B$944,Mittel_endg!$A2,Einwohner_endg!AL$2:AL$944)</f>
        <v>426.6528331866208</v>
      </c>
      <c r="AJ2" s="70">
        <f>SUMIF(Heprodukt_endg!$B$2:$B$944,Mittel_endg!$A2,Heprodukt_endg!AM$2:AM$944)/SUMIF(Einwohner_endg!$B$2:$B$944,Mittel_endg!$A2,Einwohner_endg!AM$2:AM$944)</f>
        <v>436.00068843640639</v>
      </c>
      <c r="AK2" s="70">
        <f>SUMIF(Heprodukt_endg!$B$2:$B$944,Mittel_endg!$A2,Heprodukt_endg!AN$2:AN$944)/SUMIF(Einwohner_endg!$B$2:$B$944,Mittel_endg!$A2,Einwohner_endg!AN$2:AN$944)</f>
        <v>438.7498985162714</v>
      </c>
      <c r="AL2" s="70">
        <f>SUMIF(Heprodukt_endg!$B$2:$B$944,Mittel_endg!$A2,Heprodukt_endg!AO$2:AO$944)/SUMIF(Einwohner_endg!$B$2:$B$944,Mittel_endg!$A2,Einwohner_endg!AO$2:AO$944)</f>
        <v>440.46623456160052</v>
      </c>
      <c r="AM2" s="70">
        <f>SUMIF(Heprodukt_endg!$B$2:$B$944,Mittel_endg!$A2,Heprodukt_endg!AP$2:AP$944)/SUMIF(Einwohner_endg!$B$2:$B$944,Mittel_endg!$A2,Einwohner_endg!AP$2:AP$944)</f>
        <v>439.980620329896</v>
      </c>
      <c r="AN2" s="70">
        <f>SUMIF(Heprodukt_endg!$B$2:$B$944,Mittel_endg!$A2,Heprodukt_endg!AQ$2:AQ$944)/SUMIF(Einwohner_endg!$B$2:$B$944,Mittel_endg!$A2,Einwohner_endg!AQ$2:AQ$944)</f>
        <v>443.53467814137241</v>
      </c>
      <c r="AO2" s="70">
        <f>SUMIF(Heprodukt_endg!$B$2:$B$944,Mittel_endg!$A2,Heprodukt_endg!AR$2:AR$944)/SUMIF(Einwohner_endg!$B$2:$B$944,Mittel_endg!$A2,Einwohner_endg!AR$2:AR$944)</f>
        <v>445.17819427688244</v>
      </c>
      <c r="AP2" s="70">
        <f>SUMIF(Heprodukt_endg!$B$2:$B$944,Mittel_endg!$A2,Heprodukt_endg!AS$2:AS$944)/SUMIF(Einwohner_endg!$B$2:$B$944,Mittel_endg!$A2,Einwohner_endg!AS$2:AS$944)</f>
        <v>441.60128623813694</v>
      </c>
      <c r="AQ2" s="70">
        <f>SUMIF(Heprodukt_endg!$B$2:$B$944,Mittel_endg!$A2,Heprodukt_endg!AT$2:AT$944)/SUMIF(Einwohner_endg!$B$2:$B$944,Mittel_endg!$A2,Einwohner_endg!AT$2:AT$944)</f>
        <v>441.38873083250235</v>
      </c>
      <c r="AR2" s="70">
        <f>SUMIF(Heprodukt_endg!$B$2:$B$944,Mittel_endg!$A2,Heprodukt_endg!AU$2:AU$944)/SUMIF(Einwohner_endg!$B$2:$B$944,Mittel_endg!$A2,Einwohner_endg!AU$2:AU$944)</f>
        <v>441.1333863781598</v>
      </c>
      <c r="AS2" s="70">
        <f>SUMIF(Heprodukt_endg!$B$2:$B$944,Mittel_endg!$A2,Heprodukt_endg!AV$2:AV$944)/SUMIF(Einwohner_endg!$B$2:$B$944,Mittel_endg!$A2,Einwohner_endg!AV$2:AV$944)</f>
        <v>440.93711921510442</v>
      </c>
    </row>
    <row r="3" spans="1:45" x14ac:dyDescent="0.2">
      <c r="A3" s="11">
        <v>451</v>
      </c>
      <c r="B3" s="11" t="s">
        <v>963</v>
      </c>
      <c r="C3" s="70">
        <f>SUMIF(Heprodukt_endg!$B$2:$B$944,Mittel_endg!$A3,Heprodukt_endg!F$2:F$944)/SUMIF(Einwohner_endg!$B$2:$B$944,Mittel_endg!$A3,Einwohner_endg!F$2:F$944)</f>
        <v>288.57517356289918</v>
      </c>
      <c r="D3" s="70">
        <f>SUMIF(Heprodukt_endg!$B$2:$B$944,Mittel_endg!$A3,Heprodukt_endg!G$2:G$944)/SUMIF(Einwohner_endg!$B$2:$B$944,Mittel_endg!$A3,Einwohner_endg!G$2:G$944)</f>
        <v>288.56855304405212</v>
      </c>
      <c r="E3" s="70">
        <f>SUMIF(Heprodukt_endg!$B$2:$B$944,Mittel_endg!$A3,Heprodukt_endg!H$2:H$944)/SUMIF(Einwohner_endg!$B$2:$B$944,Mittel_endg!$A3,Einwohner_endg!H$2:H$944)</f>
        <v>288.58650481189852</v>
      </c>
      <c r="F3" s="70">
        <f>SUMIF(Heprodukt_endg!$B$2:$B$944,Mittel_endg!$A3,Heprodukt_endg!I$2:I$944)/SUMIF(Einwohner_endg!$B$2:$B$944,Mittel_endg!$A3,Einwohner_endg!I$2:I$944)</f>
        <v>288.59403407544499</v>
      </c>
      <c r="G3" s="70">
        <f>SUMIF(Heprodukt_endg!$B$2:$B$944,Mittel_endg!$A3,Heprodukt_endg!J$2:J$944)/SUMIF(Einwohner_endg!$B$2:$B$944,Mittel_endg!$A3,Einwohner_endg!J$2:J$944)</f>
        <v>288.55714871396515</v>
      </c>
      <c r="H3" s="70">
        <f>SUMIF(Heprodukt_endg!$B$2:$B$944,Mittel_endg!$A3,Heprodukt_endg!K$2:K$944)/SUMIF(Einwohner_endg!$B$2:$B$944,Mittel_endg!$A3,Einwohner_endg!K$2:K$944)</f>
        <v>288.54478252473018</v>
      </c>
      <c r="I3" s="70">
        <f>SUMIF(Heprodukt_endg!$B$2:$B$944,Mittel_endg!$A3,Heprodukt_endg!L$2:L$944)/SUMIF(Einwohner_endg!$B$2:$B$944,Mittel_endg!$A3,Einwohner_endg!L$2:L$944)</f>
        <v>288.52760441670665</v>
      </c>
      <c r="J3" s="70">
        <f>SUMIF(Heprodukt_endg!$B$2:$B$944,Mittel_endg!$A3,Heprodukt_endg!M$2:M$944)/SUMIF(Einwohner_endg!$B$2:$B$944,Mittel_endg!$A3,Einwohner_endg!M$2:M$944)</f>
        <v>288.51218078854578</v>
      </c>
      <c r="K3" s="70">
        <f>SUMIF(Heprodukt_endg!$B$2:$B$944,Mittel_endg!$A3,Heprodukt_endg!N$2:N$944)/SUMIF(Einwohner_endg!$B$2:$B$944,Mittel_endg!$A3,Einwohner_endg!N$2:N$944)</f>
        <v>290.02200108673651</v>
      </c>
      <c r="L3" s="70">
        <f>SUMIF(Heprodukt_endg!$B$2:$B$944,Mittel_endg!$A3,Heprodukt_endg!O$2:O$944)/SUMIF(Einwohner_endg!$B$2:$B$944,Mittel_endg!$A3,Einwohner_endg!O$2:O$944)</f>
        <v>290.02690820488374</v>
      </c>
      <c r="M3" s="70">
        <f>SUMIF(Heprodukt_endg!$B$2:$B$944,Mittel_endg!$A3,Heprodukt_endg!P$2:P$944)/SUMIF(Einwohner_endg!$B$2:$B$944,Mittel_endg!$A3,Einwohner_endg!P$2:P$944)</f>
        <v>290.01447926903211</v>
      </c>
      <c r="N3" s="70">
        <f>SUMIF(Heprodukt_endg!$B$2:$B$944,Mittel_endg!$A3,Heprodukt_endg!Q$2:Q$944)/SUMIF(Einwohner_endg!$B$2:$B$944,Mittel_endg!$A3,Einwohner_endg!Q$2:Q$944)</f>
        <v>290.03927563983774</v>
      </c>
      <c r="O3" s="70">
        <f>SUMIF(Heprodukt_endg!$B$2:$B$944,Mittel_endg!$A3,Heprodukt_endg!R$2:R$944)/SUMIF(Einwohner_endg!$B$2:$B$944,Mittel_endg!$A3,Einwohner_endg!R$2:R$944)</f>
        <v>290.0515489993727</v>
      </c>
      <c r="P3" s="70">
        <f>SUMIF(Heprodukt_endg!$B$2:$B$944,Mittel_endg!$A3,Heprodukt_endg!S$2:S$944)/SUMIF(Einwohner_endg!$B$2:$B$944,Mittel_endg!$A3,Einwohner_endg!S$2:S$944)</f>
        <v>290.06774675972082</v>
      </c>
      <c r="Q3" s="70">
        <f>SUMIF(Heprodukt_endg!$B$2:$B$944,Mittel_endg!$A3,Heprodukt_endg!T$2:T$944)/SUMIF(Einwohner_endg!$B$2:$B$944,Mittel_endg!$A3,Einwohner_endg!T$2:T$944)</f>
        <v>292.44818257832867</v>
      </c>
      <c r="R3" s="70">
        <f>SUMIF(Heprodukt_endg!$B$2:$B$944,Mittel_endg!$A3,Heprodukt_endg!U$2:U$944)/SUMIF(Einwohner_endg!$B$2:$B$944,Mittel_endg!$A3,Einwohner_endg!U$2:U$944)</f>
        <v>298.9009702891442</v>
      </c>
      <c r="S3" s="70">
        <f>SUMIF(Heprodukt_endg!$B$2:$B$944,Mittel_endg!$A3,Heprodukt_endg!V$2:V$944)/SUMIF(Einwohner_endg!$B$2:$B$944,Mittel_endg!$A3,Einwohner_endg!V$2:V$944)</f>
        <v>298.94193263263071</v>
      </c>
      <c r="T3" s="70">
        <f>SUMIF(Heprodukt_endg!$B$2:$B$944,Mittel_endg!$A3,Heprodukt_endg!W$2:W$944)/SUMIF(Einwohner_endg!$B$2:$B$944,Mittel_endg!$A3,Einwohner_endg!W$2:W$944)</f>
        <v>298.9117975296499</v>
      </c>
      <c r="U3" s="70">
        <f>SUMIF(Heprodukt_endg!$B$2:$B$944,Mittel_endg!$A3,Heprodukt_endg!X$2:X$944)/SUMIF(Einwohner_endg!$B$2:$B$944,Mittel_endg!$A3,Einwohner_endg!X$2:X$944)</f>
        <v>298.87757668340208</v>
      </c>
      <c r="V3" s="70">
        <f>SUMIF(Heprodukt_endg!$B$2:$B$944,Mittel_endg!$A3,Heprodukt_endg!Y$2:Y$944)/SUMIF(Einwohner_endg!$B$2:$B$944,Mittel_endg!$A3,Einwohner_endg!Y$2:Y$944)</f>
        <v>303.43905827368576</v>
      </c>
      <c r="W3" s="70">
        <f>SUMIF(Heprodukt_endg!$B$2:$B$944,Mittel_endg!$A3,Heprodukt_endg!Z$2:Z$944)/SUMIF(Einwohner_endg!$B$2:$B$944,Mittel_endg!$A3,Einwohner_endg!Z$2:Z$944)</f>
        <v>303.43252774892011</v>
      </c>
      <c r="X3" s="70">
        <f>SUMIF(Heprodukt_endg!$B$2:$B$944,Mittel_endg!$A3,Heprodukt_endg!AA$2:AA$944)/SUMIF(Einwohner_endg!$B$2:$B$944,Mittel_endg!$A3,Einwohner_endg!AA$2:AA$944)</f>
        <v>303.40970847579626</v>
      </c>
      <c r="Y3" s="70">
        <f>SUMIF(Heprodukt_endg!$B$2:$B$944,Mittel_endg!$A3,Heprodukt_endg!AB$2:AB$944)/SUMIF(Einwohner_endg!$B$2:$B$944,Mittel_endg!$A3,Einwohner_endg!AB$2:AB$944)</f>
        <v>319.96172981247611</v>
      </c>
      <c r="Z3" s="70">
        <f>SUMIF(Heprodukt_endg!$B$2:$B$944,Mittel_endg!$A3,Heprodukt_endg!AC$2:AC$944)/SUMIF(Einwohner_endg!$B$2:$B$944,Mittel_endg!$A3,Einwohner_endg!AC$2:AC$944)</f>
        <v>321.39849524815207</v>
      </c>
      <c r="AA3" s="70">
        <f>SUMIF(Heprodukt_endg!$B$2:$B$944,Mittel_endg!$A3,Heprodukt_endg!AD$2:AD$944)/SUMIF(Einwohner_endg!$B$2:$B$944,Mittel_endg!$A3,Einwohner_endg!AD$2:AD$944)</f>
        <v>321.40613020143581</v>
      </c>
      <c r="AB3" s="70">
        <f>SUMIF(Heprodukt_endg!$B$2:$B$944,Mittel_endg!$A3,Heprodukt_endg!AE$2:AE$944)/SUMIF(Einwohner_endg!$B$2:$B$944,Mittel_endg!$A3,Einwohner_endg!AE$2:AE$944)</f>
        <v>321.37733166909368</v>
      </c>
      <c r="AC3" s="70">
        <f>SUMIF(Heprodukt_endg!$B$2:$B$944,Mittel_endg!$A3,Heprodukt_endg!AF$2:AF$944)/SUMIF(Einwohner_endg!$B$2:$B$944,Mittel_endg!$A3,Einwohner_endg!AF$2:AF$944)</f>
        <v>321.35314751448664</v>
      </c>
      <c r="AD3" s="70">
        <f>SUMIF(Heprodukt_endg!$B$2:$B$944,Mittel_endg!$A3,Heprodukt_endg!AG$2:AG$944)/SUMIF(Einwohner_endg!$B$2:$B$944,Mittel_endg!$A3,Einwohner_endg!AG$2:AG$944)</f>
        <v>321.32273976826042</v>
      </c>
      <c r="AE3" s="70">
        <f>SUMIF(Heprodukt_endg!$B$2:$B$944,Mittel_endg!$A3,Heprodukt_endg!AH$2:AH$944)/SUMIF(Einwohner_endg!$B$2:$B$944,Mittel_endg!$A3,Einwohner_endg!AH$2:AH$944)</f>
        <v>321.32062418325773</v>
      </c>
      <c r="AF3" s="70">
        <f>SUMIF(Heprodukt_endg!$B$2:$B$944,Mittel_endg!$A3,Heprodukt_endg!AI$2:AI$944)/SUMIF(Einwohner_endg!$B$2:$B$944,Mittel_endg!$A3,Einwohner_endg!AI$2:AI$944)</f>
        <v>330.86634761392912</v>
      </c>
      <c r="AG3" s="70">
        <f>SUMIF(Heprodukt_endg!$B$2:$B$944,Mittel_endg!$A3,Heprodukt_endg!AJ$2:AJ$944)/SUMIF(Einwohner_endg!$B$2:$B$944,Mittel_endg!$A3,Einwohner_endg!AJ$2:AJ$944)</f>
        <v>336.3299934673239</v>
      </c>
      <c r="AH3" s="70">
        <f>SUMIF(Heprodukt_endg!$B$2:$B$944,Mittel_endg!$A3,Heprodukt_endg!AK$2:AK$944)/SUMIF(Einwohner_endg!$B$2:$B$944,Mittel_endg!$A3,Einwohner_endg!AK$2:AK$944)</f>
        <v>337.57158235573337</v>
      </c>
      <c r="AI3" s="70">
        <f>SUMIF(Heprodukt_endg!$B$2:$B$944,Mittel_endg!$A3,Heprodukt_endg!AL$2:AL$944)/SUMIF(Einwohner_endg!$B$2:$B$944,Mittel_endg!$A3,Einwohner_endg!AL$2:AL$944)</f>
        <v>336.30233657482444</v>
      </c>
      <c r="AJ3" s="70">
        <f>SUMIF(Heprodukt_endg!$B$2:$B$944,Mittel_endg!$A3,Heprodukt_endg!AM$2:AM$944)/SUMIF(Einwohner_endg!$B$2:$B$944,Mittel_endg!$A3,Einwohner_endg!AM$2:AM$944)</f>
        <v>336.32129301566198</v>
      </c>
      <c r="AK3" s="70">
        <f>SUMIF(Heprodukt_endg!$B$2:$B$944,Mittel_endg!$A3,Heprodukt_endg!AN$2:AN$944)/SUMIF(Einwohner_endg!$B$2:$B$944,Mittel_endg!$A3,Einwohner_endg!AN$2:AN$944)</f>
        <v>338.94622480982252</v>
      </c>
      <c r="AL3" s="70">
        <f>SUMIF(Heprodukt_endg!$B$2:$B$944,Mittel_endg!$A3,Heprodukt_endg!AO$2:AO$944)/SUMIF(Einwohner_endg!$B$2:$B$944,Mittel_endg!$A3,Einwohner_endg!AO$2:AO$944)</f>
        <v>338.87456027811118</v>
      </c>
      <c r="AM3" s="70">
        <f>SUMIF(Heprodukt_endg!$B$2:$B$944,Mittel_endg!$A3,Heprodukt_endg!AP$2:AP$944)/SUMIF(Einwohner_endg!$B$2:$B$944,Mittel_endg!$A3,Einwohner_endg!AP$2:AP$944)</f>
        <v>338.84705126745905</v>
      </c>
      <c r="AN3" s="70">
        <f>SUMIF(Heprodukt_endg!$B$2:$B$944,Mittel_endg!$A3,Heprodukt_endg!AQ$2:AQ$944)/SUMIF(Einwohner_endg!$B$2:$B$944,Mittel_endg!$A3,Einwohner_endg!AQ$2:AQ$944)</f>
        <v>348.00659392289811</v>
      </c>
      <c r="AO3" s="70">
        <f>SUMIF(Heprodukt_endg!$B$2:$B$944,Mittel_endg!$A3,Heprodukt_endg!AR$2:AR$944)/SUMIF(Einwohner_endg!$B$2:$B$944,Mittel_endg!$A3,Einwohner_endg!AR$2:AR$944)</f>
        <v>350.61447648538802</v>
      </c>
      <c r="AP3" s="70">
        <f>SUMIF(Heprodukt_endg!$B$2:$B$944,Mittel_endg!$A3,Heprodukt_endg!AS$2:AS$944)/SUMIF(Einwohner_endg!$B$2:$B$944,Mittel_endg!$A3,Einwohner_endg!AS$2:AS$944)</f>
        <v>350.60569366479552</v>
      </c>
      <c r="AQ3" s="70">
        <f>SUMIF(Heprodukt_endg!$B$2:$B$944,Mittel_endg!$A3,Heprodukt_endg!AT$2:AT$944)/SUMIF(Einwohner_endg!$B$2:$B$944,Mittel_endg!$A3,Einwohner_endg!AT$2:AT$944)</f>
        <v>356.89953029217418</v>
      </c>
      <c r="AR3" s="70">
        <f>SUMIF(Heprodukt_endg!$B$2:$B$944,Mittel_endg!$A3,Heprodukt_endg!AU$2:AU$944)/SUMIF(Einwohner_endg!$B$2:$B$944,Mittel_endg!$A3,Einwohner_endg!AU$2:AU$944)</f>
        <v>356.89900899262085</v>
      </c>
      <c r="AS3" s="70">
        <f>SUMIF(Heprodukt_endg!$B$2:$B$944,Mittel_endg!$A3,Heprodukt_endg!AV$2:AV$944)/SUMIF(Einwohner_endg!$B$2:$B$944,Mittel_endg!$A3,Einwohner_endg!AV$2:AV$944)</f>
        <v>356.90858786381966</v>
      </c>
    </row>
    <row r="4" spans="1:45" x14ac:dyDescent="0.2">
      <c r="A4" s="11">
        <v>452</v>
      </c>
      <c r="B4" s="11" t="s">
        <v>964</v>
      </c>
      <c r="C4" s="70">
        <f>SUMIF(Heprodukt_endg!$B$2:$B$944,Mittel_endg!$A4,Heprodukt_endg!F$2:F$944)/SUMIF(Einwohner_endg!$B$2:$B$944,Mittel_endg!$A4,Einwohner_endg!F$2:F$944)</f>
        <v>305.94065570940654</v>
      </c>
      <c r="D4" s="70">
        <f>SUMIF(Heprodukt_endg!$B$2:$B$944,Mittel_endg!$A4,Heprodukt_endg!G$2:G$944)/SUMIF(Einwohner_endg!$B$2:$B$944,Mittel_endg!$A4,Einwohner_endg!G$2:G$944)</f>
        <v>306.41407996863495</v>
      </c>
      <c r="E4" s="70">
        <f>SUMIF(Heprodukt_endg!$B$2:$B$944,Mittel_endg!$A4,Heprodukt_endg!H$2:H$944)/SUMIF(Einwohner_endg!$B$2:$B$944,Mittel_endg!$A4,Einwohner_endg!H$2:H$944)</f>
        <v>312.24976614801454</v>
      </c>
      <c r="F4" s="70">
        <f>SUMIF(Heprodukt_endg!$B$2:$B$944,Mittel_endg!$A4,Heprodukt_endg!I$2:I$944)/SUMIF(Einwohner_endg!$B$2:$B$944,Mittel_endg!$A4,Einwohner_endg!I$2:I$944)</f>
        <v>314.23060653529438</v>
      </c>
      <c r="G4" s="70">
        <f>SUMIF(Heprodukt_endg!$B$2:$B$944,Mittel_endg!$A4,Heprodukt_endg!J$2:J$944)/SUMIF(Einwohner_endg!$B$2:$B$944,Mittel_endg!$A4,Einwohner_endg!J$2:J$944)</f>
        <v>314.23074160203572</v>
      </c>
      <c r="H4" s="70">
        <f>SUMIF(Heprodukt_endg!$B$2:$B$944,Mittel_endg!$A4,Heprodukt_endg!K$2:K$944)/SUMIF(Einwohner_endg!$B$2:$B$944,Mittel_endg!$A4,Einwohner_endg!K$2:K$944)</f>
        <v>314.15453727568934</v>
      </c>
      <c r="I4" s="70">
        <f>SUMIF(Heprodukt_endg!$B$2:$B$944,Mittel_endg!$A4,Heprodukt_endg!L$2:L$944)/SUMIF(Einwohner_endg!$B$2:$B$944,Mittel_endg!$A4,Einwohner_endg!L$2:L$944)</f>
        <v>314.6858345106445</v>
      </c>
      <c r="J4" s="70">
        <f>SUMIF(Heprodukt_endg!$B$2:$B$944,Mittel_endg!$A4,Heprodukt_endg!M$2:M$944)/SUMIF(Einwohner_endg!$B$2:$B$944,Mittel_endg!$A4,Einwohner_endg!M$2:M$944)</f>
        <v>316.46842053825571</v>
      </c>
      <c r="K4" s="70">
        <f>SUMIF(Heprodukt_endg!$B$2:$B$944,Mittel_endg!$A4,Heprodukt_endg!N$2:N$944)/SUMIF(Einwohner_endg!$B$2:$B$944,Mittel_endg!$A4,Einwohner_endg!N$2:N$944)</f>
        <v>317.31406030212219</v>
      </c>
      <c r="L4" s="70">
        <f>SUMIF(Heprodukt_endg!$B$2:$B$944,Mittel_endg!$A4,Heprodukt_endg!O$2:O$944)/SUMIF(Einwohner_endg!$B$2:$B$944,Mittel_endg!$A4,Einwohner_endg!O$2:O$944)</f>
        <v>320.60481717118012</v>
      </c>
      <c r="M4" s="70">
        <f>SUMIF(Heprodukt_endg!$B$2:$B$944,Mittel_endg!$A4,Heprodukt_endg!P$2:P$944)/SUMIF(Einwohner_endg!$B$2:$B$944,Mittel_endg!$A4,Einwohner_endg!P$2:P$944)</f>
        <v>320.62912079598618</v>
      </c>
      <c r="N4" s="70">
        <f>SUMIF(Heprodukt_endg!$B$2:$B$944,Mittel_endg!$A4,Heprodukt_endg!Q$2:Q$944)/SUMIF(Einwohner_endg!$B$2:$B$944,Mittel_endg!$A4,Einwohner_endg!Q$2:Q$944)</f>
        <v>320.6260146067483</v>
      </c>
      <c r="O4" s="70">
        <f>SUMIF(Heprodukt_endg!$B$2:$B$944,Mittel_endg!$A4,Heprodukt_endg!R$2:R$944)/SUMIF(Einwohner_endg!$B$2:$B$944,Mittel_endg!$A4,Einwohner_endg!R$2:R$944)</f>
        <v>324.41534588959962</v>
      </c>
      <c r="P4" s="70">
        <f>SUMIF(Heprodukt_endg!$B$2:$B$944,Mittel_endg!$A4,Heprodukt_endg!S$2:S$944)/SUMIF(Einwohner_endg!$B$2:$B$944,Mittel_endg!$A4,Einwohner_endg!S$2:S$944)</f>
        <v>335.51739369866544</v>
      </c>
      <c r="Q4" s="70">
        <f>SUMIF(Heprodukt_endg!$B$2:$B$944,Mittel_endg!$A4,Heprodukt_endg!T$2:T$944)/SUMIF(Einwohner_endg!$B$2:$B$944,Mittel_endg!$A4,Einwohner_endg!T$2:T$944)</f>
        <v>335.77033872762684</v>
      </c>
      <c r="R4" s="70">
        <f>SUMIF(Heprodukt_endg!$B$2:$B$944,Mittel_endg!$A4,Heprodukt_endg!U$2:U$944)/SUMIF(Einwohner_endg!$B$2:$B$944,Mittel_endg!$A4,Einwohner_endg!U$2:U$944)</f>
        <v>335.81303583393947</v>
      </c>
      <c r="S4" s="70">
        <f>SUMIF(Heprodukt_endg!$B$2:$B$944,Mittel_endg!$A4,Heprodukt_endg!V$2:V$944)/SUMIF(Einwohner_endg!$B$2:$B$944,Mittel_endg!$A4,Einwohner_endg!V$2:V$944)</f>
        <v>336.39230127612251</v>
      </c>
      <c r="T4" s="70">
        <f>SUMIF(Heprodukt_endg!$B$2:$B$944,Mittel_endg!$A4,Heprodukt_endg!W$2:W$944)/SUMIF(Einwohner_endg!$B$2:$B$944,Mittel_endg!$A4,Einwohner_endg!W$2:W$944)</f>
        <v>336.73322935552528</v>
      </c>
      <c r="U4" s="70">
        <f>SUMIF(Heprodukt_endg!$B$2:$B$944,Mittel_endg!$A4,Heprodukt_endg!X$2:X$944)/SUMIF(Einwohner_endg!$B$2:$B$944,Mittel_endg!$A4,Einwohner_endg!X$2:X$944)</f>
        <v>336.56784298397451</v>
      </c>
      <c r="V4" s="70">
        <f>SUMIF(Heprodukt_endg!$B$2:$B$944,Mittel_endg!$A4,Heprodukt_endg!Y$2:Y$944)/SUMIF(Einwohner_endg!$B$2:$B$944,Mittel_endg!$A4,Einwohner_endg!Y$2:Y$944)</f>
        <v>336.53795427089455</v>
      </c>
      <c r="W4" s="70">
        <f>SUMIF(Heprodukt_endg!$B$2:$B$944,Mittel_endg!$A4,Heprodukt_endg!Z$2:Z$944)/SUMIF(Einwohner_endg!$B$2:$B$944,Mittel_endg!$A4,Einwohner_endg!Z$2:Z$944)</f>
        <v>336.02452368588695</v>
      </c>
      <c r="X4" s="70">
        <f>SUMIF(Heprodukt_endg!$B$2:$B$944,Mittel_endg!$A4,Heprodukt_endg!AA$2:AA$944)/SUMIF(Einwohner_endg!$B$2:$B$944,Mittel_endg!$A4,Einwohner_endg!AA$2:AA$944)</f>
        <v>343.44539851810816</v>
      </c>
      <c r="Y4" s="70">
        <f>SUMIF(Heprodukt_endg!$B$2:$B$944,Mittel_endg!$A4,Heprodukt_endg!AB$2:AB$944)/SUMIF(Einwohner_endg!$B$2:$B$944,Mittel_endg!$A4,Einwohner_endg!AB$2:AB$944)</f>
        <v>345.64266315878808</v>
      </c>
      <c r="Z4" s="70">
        <f>SUMIF(Heprodukt_endg!$B$2:$B$944,Mittel_endg!$A4,Heprodukt_endg!AC$2:AC$944)/SUMIF(Einwohner_endg!$B$2:$B$944,Mittel_endg!$A4,Einwohner_endg!AC$2:AC$944)</f>
        <v>348.07874614909031</v>
      </c>
      <c r="AA4" s="70">
        <f>SUMIF(Heprodukt_endg!$B$2:$B$944,Mittel_endg!$A4,Heprodukt_endg!AD$2:AD$944)/SUMIF(Einwohner_endg!$B$2:$B$944,Mittel_endg!$A4,Einwohner_endg!AD$2:AD$944)</f>
        <v>350.67637238793395</v>
      </c>
      <c r="AB4" s="70">
        <f>SUMIF(Heprodukt_endg!$B$2:$B$944,Mittel_endg!$A4,Heprodukt_endg!AE$2:AE$944)/SUMIF(Einwohner_endg!$B$2:$B$944,Mittel_endg!$A4,Einwohner_endg!AE$2:AE$944)</f>
        <v>351.28695597338856</v>
      </c>
      <c r="AC4" s="70">
        <f>SUMIF(Heprodukt_endg!$B$2:$B$944,Mittel_endg!$A4,Heprodukt_endg!AF$2:AF$944)/SUMIF(Einwohner_endg!$B$2:$B$944,Mittel_endg!$A4,Einwohner_endg!AF$2:AF$944)</f>
        <v>351.25348870212395</v>
      </c>
      <c r="AD4" s="70">
        <f>SUMIF(Heprodukt_endg!$B$2:$B$944,Mittel_endg!$A4,Heprodukt_endg!AG$2:AG$944)/SUMIF(Einwohner_endg!$B$2:$B$944,Mittel_endg!$A4,Einwohner_endg!AG$2:AG$944)</f>
        <v>351.29960005038737</v>
      </c>
      <c r="AE4" s="70">
        <f>SUMIF(Heprodukt_endg!$B$2:$B$944,Mittel_endg!$A4,Heprodukt_endg!AH$2:AH$944)/SUMIF(Einwohner_endg!$B$2:$B$944,Mittel_endg!$A4,Einwohner_endg!AH$2:AH$944)</f>
        <v>352.56144682329528</v>
      </c>
      <c r="AF4" s="70">
        <f>SUMIF(Heprodukt_endg!$B$2:$B$944,Mittel_endg!$A4,Heprodukt_endg!AI$2:AI$944)/SUMIF(Einwohner_endg!$B$2:$B$944,Mittel_endg!$A4,Einwohner_endg!AI$2:AI$944)</f>
        <v>357.32212195933283</v>
      </c>
      <c r="AG4" s="70">
        <f>SUMIF(Heprodukt_endg!$B$2:$B$944,Mittel_endg!$A4,Heprodukt_endg!AJ$2:AJ$944)/SUMIF(Einwohner_endg!$B$2:$B$944,Mittel_endg!$A4,Einwohner_endg!AJ$2:AJ$944)</f>
        <v>357.31361322146267</v>
      </c>
      <c r="AH4" s="70">
        <f>SUMIF(Heprodukt_endg!$B$2:$B$944,Mittel_endg!$A4,Heprodukt_endg!AK$2:AK$944)/SUMIF(Einwohner_endg!$B$2:$B$944,Mittel_endg!$A4,Einwohner_endg!AK$2:AK$944)</f>
        <v>360.62050476892347</v>
      </c>
      <c r="AI4" s="70">
        <f>SUMIF(Heprodukt_endg!$B$2:$B$944,Mittel_endg!$A4,Heprodukt_endg!AL$2:AL$944)/SUMIF(Einwohner_endg!$B$2:$B$944,Mittel_endg!$A4,Einwohner_endg!AL$2:AL$944)</f>
        <v>363.78480667561166</v>
      </c>
      <c r="AJ4" s="70">
        <f>SUMIF(Heprodukt_endg!$B$2:$B$944,Mittel_endg!$A4,Heprodukt_endg!AM$2:AM$944)/SUMIF(Einwohner_endg!$B$2:$B$944,Mittel_endg!$A4,Einwohner_endg!AM$2:AM$944)</f>
        <v>364.23857694322959</v>
      </c>
      <c r="AK4" s="70">
        <f>SUMIF(Heprodukt_endg!$B$2:$B$944,Mittel_endg!$A4,Heprodukt_endg!AN$2:AN$944)/SUMIF(Einwohner_endg!$B$2:$B$944,Mittel_endg!$A4,Einwohner_endg!AN$2:AN$944)</f>
        <v>378.26397551889301</v>
      </c>
      <c r="AL4" s="70">
        <f>SUMIF(Heprodukt_endg!$B$2:$B$944,Mittel_endg!$A4,Heprodukt_endg!AO$2:AO$944)/SUMIF(Einwohner_endg!$B$2:$B$944,Mittel_endg!$A4,Einwohner_endg!AO$2:AO$944)</f>
        <v>379.18009928611588</v>
      </c>
      <c r="AM4" s="70">
        <f>SUMIF(Heprodukt_endg!$B$2:$B$944,Mittel_endg!$A4,Heprodukt_endg!AP$2:AP$944)/SUMIF(Einwohner_endg!$B$2:$B$944,Mittel_endg!$A4,Einwohner_endg!AP$2:AP$944)</f>
        <v>379.69857155615796</v>
      </c>
      <c r="AN4" s="70">
        <f>SUMIF(Heprodukt_endg!$B$2:$B$944,Mittel_endg!$A4,Heprodukt_endg!AQ$2:AQ$944)/SUMIF(Einwohner_endg!$B$2:$B$944,Mittel_endg!$A4,Einwohner_endg!AQ$2:AQ$944)</f>
        <v>383.42363003449526</v>
      </c>
      <c r="AO4" s="70">
        <f>SUMIF(Heprodukt_endg!$B$2:$B$944,Mittel_endg!$A4,Heprodukt_endg!AR$2:AR$944)/SUMIF(Einwohner_endg!$B$2:$B$944,Mittel_endg!$A4,Einwohner_endg!AR$2:AR$944)</f>
        <v>383.430957590037</v>
      </c>
      <c r="AP4" s="70">
        <f>SUMIF(Heprodukt_endg!$B$2:$B$944,Mittel_endg!$A4,Heprodukt_endg!AS$2:AS$944)/SUMIF(Einwohner_endg!$B$2:$B$944,Mittel_endg!$A4,Einwohner_endg!AS$2:AS$944)</f>
        <v>383.43451284588099</v>
      </c>
      <c r="AQ4" s="70">
        <f>SUMIF(Heprodukt_endg!$B$2:$B$944,Mittel_endg!$A4,Heprodukt_endg!AT$2:AT$944)/SUMIF(Einwohner_endg!$B$2:$B$944,Mittel_endg!$A4,Einwohner_endg!AT$2:AT$944)</f>
        <v>383.45887491448718</v>
      </c>
      <c r="AR4" s="70">
        <f>SUMIF(Heprodukt_endg!$B$2:$B$944,Mittel_endg!$A4,Heprodukt_endg!AU$2:AU$944)/SUMIF(Einwohner_endg!$B$2:$B$944,Mittel_endg!$A4,Einwohner_endg!AU$2:AU$944)</f>
        <v>386.82392152128614</v>
      </c>
      <c r="AS4" s="70">
        <f>SUMIF(Heprodukt_endg!$B$2:$B$944,Mittel_endg!$A4,Heprodukt_endg!AV$2:AV$944)/SUMIF(Einwohner_endg!$B$2:$B$944,Mittel_endg!$A4,Einwohner_endg!AV$2:AV$944)</f>
        <v>390.21801229914701</v>
      </c>
    </row>
    <row r="5" spans="1:45" x14ac:dyDescent="0.2">
      <c r="A5" s="11">
        <v>351</v>
      </c>
      <c r="B5" s="11" t="s">
        <v>965</v>
      </c>
      <c r="C5" s="70">
        <f>SUMIF(Heprodukt_endg!$B$2:$B$944,Mittel_endg!$A5,Heprodukt_endg!F$2:F$944)/SUMIF(Einwohner_endg!$B$2:$B$944,Mittel_endg!$A5,Einwohner_endg!F$2:F$944)</f>
        <v>306.79637512107939</v>
      </c>
      <c r="D5" s="70">
        <f>SUMIF(Heprodukt_endg!$B$2:$B$944,Mittel_endg!$A5,Heprodukt_endg!G$2:G$944)/SUMIF(Einwohner_endg!$B$2:$B$944,Mittel_endg!$A5,Einwohner_endg!G$2:G$944)</f>
        <v>303.08234941645901</v>
      </c>
      <c r="E5" s="70">
        <f>SUMIF(Heprodukt_endg!$B$2:$B$944,Mittel_endg!$A5,Heprodukt_endg!H$2:H$944)/SUMIF(Einwohner_endg!$B$2:$B$944,Mittel_endg!$A5,Einwohner_endg!H$2:H$944)</f>
        <v>303.00780320692775</v>
      </c>
      <c r="F5" s="70">
        <f>SUMIF(Heprodukt_endg!$B$2:$B$944,Mittel_endg!$A5,Heprodukt_endg!I$2:I$944)/SUMIF(Einwohner_endg!$B$2:$B$944,Mittel_endg!$A5,Einwohner_endg!I$2:I$944)</f>
        <v>304.15202330234519</v>
      </c>
      <c r="G5" s="70">
        <f>SUMIF(Heprodukt_endg!$B$2:$B$944,Mittel_endg!$A5,Heprodukt_endg!J$2:J$944)/SUMIF(Einwohner_endg!$B$2:$B$944,Mittel_endg!$A5,Einwohner_endg!J$2:J$944)</f>
        <v>304.05275648544693</v>
      </c>
      <c r="H5" s="70">
        <f>SUMIF(Heprodukt_endg!$B$2:$B$944,Mittel_endg!$A5,Heprodukt_endg!K$2:K$944)/SUMIF(Einwohner_endg!$B$2:$B$944,Mittel_endg!$A5,Einwohner_endg!K$2:K$944)</f>
        <v>303.9883885914827</v>
      </c>
      <c r="I5" s="70">
        <f>SUMIF(Heprodukt_endg!$B$2:$B$944,Mittel_endg!$A5,Heprodukt_endg!L$2:L$944)/SUMIF(Einwohner_endg!$B$2:$B$944,Mittel_endg!$A5,Einwohner_endg!L$2:L$944)</f>
        <v>304.15981311621834</v>
      </c>
      <c r="J5" s="70">
        <f>SUMIF(Heprodukt_endg!$B$2:$B$944,Mittel_endg!$A5,Heprodukt_endg!M$2:M$944)/SUMIF(Einwohner_endg!$B$2:$B$944,Mittel_endg!$A5,Einwohner_endg!M$2:M$944)</f>
        <v>304.23324536826607</v>
      </c>
      <c r="K5" s="70">
        <f>SUMIF(Heprodukt_endg!$B$2:$B$944,Mittel_endg!$A5,Heprodukt_endg!N$2:N$944)/SUMIF(Einwohner_endg!$B$2:$B$944,Mittel_endg!$A5,Einwohner_endg!N$2:N$944)</f>
        <v>304.24097660941732</v>
      </c>
      <c r="L5" s="70">
        <f>SUMIF(Heprodukt_endg!$B$2:$B$944,Mittel_endg!$A5,Heprodukt_endg!O$2:O$944)/SUMIF(Einwohner_endg!$B$2:$B$944,Mittel_endg!$A5,Einwohner_endg!O$2:O$944)</f>
        <v>304.21736394454257</v>
      </c>
      <c r="M5" s="70">
        <f>SUMIF(Heprodukt_endg!$B$2:$B$944,Mittel_endg!$A5,Heprodukt_endg!P$2:P$944)/SUMIF(Einwohner_endg!$B$2:$B$944,Mittel_endg!$A5,Einwohner_endg!P$2:P$944)</f>
        <v>304.17016722941537</v>
      </c>
      <c r="N5" s="70">
        <f>SUMIF(Heprodukt_endg!$B$2:$B$944,Mittel_endg!$A5,Heprodukt_endg!Q$2:Q$944)/SUMIF(Einwohner_endg!$B$2:$B$944,Mittel_endg!$A5,Einwohner_endg!Q$2:Q$944)</f>
        <v>304.74040691545434</v>
      </c>
      <c r="O5" s="70">
        <f>SUMIF(Heprodukt_endg!$B$2:$B$944,Mittel_endg!$A5,Heprodukt_endg!R$2:R$944)/SUMIF(Einwohner_endg!$B$2:$B$944,Mittel_endg!$A5,Einwohner_endg!R$2:R$944)</f>
        <v>315.13430519878472</v>
      </c>
      <c r="P5" s="70">
        <f>SUMIF(Heprodukt_endg!$B$2:$B$944,Mittel_endg!$A5,Heprodukt_endg!S$2:S$944)/SUMIF(Einwohner_endg!$B$2:$B$944,Mittel_endg!$A5,Einwohner_endg!S$2:S$944)</f>
        <v>316.84491358311101</v>
      </c>
      <c r="Q5" s="70">
        <f>SUMIF(Heprodukt_endg!$B$2:$B$944,Mittel_endg!$A5,Heprodukt_endg!T$2:T$944)/SUMIF(Einwohner_endg!$B$2:$B$944,Mittel_endg!$A5,Einwohner_endg!T$2:T$944)</f>
        <v>318.19346014377504</v>
      </c>
      <c r="R5" s="70">
        <f>SUMIF(Heprodukt_endg!$B$2:$B$944,Mittel_endg!$A5,Heprodukt_endg!U$2:U$944)/SUMIF(Einwohner_endg!$B$2:$B$944,Mittel_endg!$A5,Einwohner_endg!U$2:U$944)</f>
        <v>319.93025990604895</v>
      </c>
      <c r="S5" s="70">
        <f>SUMIF(Heprodukt_endg!$B$2:$B$944,Mittel_endg!$A5,Heprodukt_endg!V$2:V$944)/SUMIF(Einwohner_endg!$B$2:$B$944,Mittel_endg!$A5,Einwohner_endg!V$2:V$944)</f>
        <v>322.74462380711327</v>
      </c>
      <c r="T5" s="70">
        <f>SUMIF(Heprodukt_endg!$B$2:$B$944,Mittel_endg!$A5,Heprodukt_endg!W$2:W$944)/SUMIF(Einwohner_endg!$B$2:$B$944,Mittel_endg!$A5,Einwohner_endg!W$2:W$944)</f>
        <v>338.90300799182751</v>
      </c>
      <c r="U5" s="70">
        <f>SUMIF(Heprodukt_endg!$B$2:$B$944,Mittel_endg!$A5,Heprodukt_endg!X$2:X$944)/SUMIF(Einwohner_endg!$B$2:$B$944,Mittel_endg!$A5,Einwohner_endg!X$2:X$944)</f>
        <v>338.71092223221763</v>
      </c>
      <c r="V5" s="70">
        <f>SUMIF(Heprodukt_endg!$B$2:$B$944,Mittel_endg!$A5,Heprodukt_endg!Y$2:Y$944)/SUMIF(Einwohner_endg!$B$2:$B$944,Mittel_endg!$A5,Einwohner_endg!Y$2:Y$944)</f>
        <v>342.25961746438833</v>
      </c>
      <c r="W5" s="70">
        <f>SUMIF(Heprodukt_endg!$B$2:$B$944,Mittel_endg!$A5,Heprodukt_endg!Z$2:Z$944)/SUMIF(Einwohner_endg!$B$2:$B$944,Mittel_endg!$A5,Einwohner_endg!Z$2:Z$944)</f>
        <v>343.8831312153589</v>
      </c>
      <c r="X5" s="70">
        <f>SUMIF(Heprodukt_endg!$B$2:$B$944,Mittel_endg!$A5,Heprodukt_endg!AA$2:AA$944)/SUMIF(Einwohner_endg!$B$2:$B$944,Mittel_endg!$A5,Einwohner_endg!AA$2:AA$944)</f>
        <v>346.26025062903335</v>
      </c>
      <c r="Y5" s="70">
        <f>SUMIF(Heprodukt_endg!$B$2:$B$944,Mittel_endg!$A5,Heprodukt_endg!AB$2:AB$944)/SUMIF(Einwohner_endg!$B$2:$B$944,Mittel_endg!$A5,Einwohner_endg!AB$2:AB$944)</f>
        <v>346.68245717515788</v>
      </c>
      <c r="Z5" s="70">
        <f>SUMIF(Heprodukt_endg!$B$2:$B$944,Mittel_endg!$A5,Heprodukt_endg!AC$2:AC$944)/SUMIF(Einwohner_endg!$B$2:$B$944,Mittel_endg!$A5,Einwohner_endg!AC$2:AC$944)</f>
        <v>347.22405165752969</v>
      </c>
      <c r="AA5" s="70">
        <f>SUMIF(Heprodukt_endg!$B$2:$B$944,Mittel_endg!$A5,Heprodukt_endg!AD$2:AD$944)/SUMIF(Einwohner_endg!$B$2:$B$944,Mittel_endg!$A5,Einwohner_endg!AD$2:AD$944)</f>
        <v>347.67373791129137</v>
      </c>
      <c r="AB5" s="70">
        <f>SUMIF(Heprodukt_endg!$B$2:$B$944,Mittel_endg!$A5,Heprodukt_endg!AE$2:AE$944)/SUMIF(Einwohner_endg!$B$2:$B$944,Mittel_endg!$A5,Einwohner_endg!AE$2:AE$944)</f>
        <v>347.65657967965456</v>
      </c>
      <c r="AC5" s="70">
        <f>SUMIF(Heprodukt_endg!$B$2:$B$944,Mittel_endg!$A5,Heprodukt_endg!AF$2:AF$944)/SUMIF(Einwohner_endg!$B$2:$B$944,Mittel_endg!$A5,Einwohner_endg!AF$2:AF$944)</f>
        <v>350.00627360251679</v>
      </c>
      <c r="AD5" s="70">
        <f>SUMIF(Heprodukt_endg!$B$2:$B$944,Mittel_endg!$A5,Heprodukt_endg!AG$2:AG$944)/SUMIF(Einwohner_endg!$B$2:$B$944,Mittel_endg!$A5,Einwohner_endg!AG$2:AG$944)</f>
        <v>350.22584823538801</v>
      </c>
      <c r="AE5" s="70">
        <f>SUMIF(Heprodukt_endg!$B$2:$B$944,Mittel_endg!$A5,Heprodukt_endg!AH$2:AH$944)/SUMIF(Einwohner_endg!$B$2:$B$944,Mittel_endg!$A5,Einwohner_endg!AH$2:AH$944)</f>
        <v>349.83114064831142</v>
      </c>
      <c r="AF5" s="70">
        <f>SUMIF(Heprodukt_endg!$B$2:$B$944,Mittel_endg!$A5,Heprodukt_endg!AI$2:AI$944)/SUMIF(Einwohner_endg!$B$2:$B$944,Mittel_endg!$A5,Einwohner_endg!AI$2:AI$944)</f>
        <v>354.90447774142376</v>
      </c>
      <c r="AG5" s="70">
        <f>SUMIF(Heprodukt_endg!$B$2:$B$944,Mittel_endg!$A5,Heprodukt_endg!AJ$2:AJ$944)/SUMIF(Einwohner_endg!$B$2:$B$944,Mittel_endg!$A5,Einwohner_endg!AJ$2:AJ$944)</f>
        <v>362.39749930017729</v>
      </c>
      <c r="AH5" s="70">
        <f>SUMIF(Heprodukt_endg!$B$2:$B$944,Mittel_endg!$A5,Heprodukt_endg!AK$2:AK$944)/SUMIF(Einwohner_endg!$B$2:$B$944,Mittel_endg!$A5,Einwohner_endg!AK$2:AK$944)</f>
        <v>371.0476457681832</v>
      </c>
      <c r="AI5" s="70">
        <f>SUMIF(Heprodukt_endg!$B$2:$B$944,Mittel_endg!$A5,Heprodukt_endg!AL$2:AL$944)/SUMIF(Einwohner_endg!$B$2:$B$944,Mittel_endg!$A5,Einwohner_endg!AL$2:AL$944)</f>
        <v>380.3946827029593</v>
      </c>
      <c r="AJ5" s="70">
        <f>SUMIF(Heprodukt_endg!$B$2:$B$944,Mittel_endg!$A5,Heprodukt_endg!AM$2:AM$944)/SUMIF(Einwohner_endg!$B$2:$B$944,Mittel_endg!$A5,Einwohner_endg!AM$2:AM$944)</f>
        <v>390.10123777264238</v>
      </c>
      <c r="AK5" s="70">
        <f>SUMIF(Heprodukt_endg!$B$2:$B$944,Mittel_endg!$A5,Heprodukt_endg!AN$2:AN$944)/SUMIF(Einwohner_endg!$B$2:$B$944,Mittel_endg!$A5,Einwohner_endg!AN$2:AN$944)</f>
        <v>392.07159060543864</v>
      </c>
      <c r="AL5" s="70">
        <f>SUMIF(Heprodukt_endg!$B$2:$B$944,Mittel_endg!$A5,Heprodukt_endg!AO$2:AO$944)/SUMIF(Einwohner_endg!$B$2:$B$944,Mittel_endg!$A5,Einwohner_endg!AO$2:AO$944)</f>
        <v>410.59590105365834</v>
      </c>
      <c r="AM5" s="70">
        <f>SUMIF(Heprodukt_endg!$B$2:$B$944,Mittel_endg!$A5,Heprodukt_endg!AP$2:AP$944)/SUMIF(Einwohner_endg!$B$2:$B$944,Mittel_endg!$A5,Einwohner_endg!AP$2:AP$944)</f>
        <v>414.49757974501784</v>
      </c>
      <c r="AN5" s="70">
        <f>SUMIF(Heprodukt_endg!$B$2:$B$944,Mittel_endg!$A5,Heprodukt_endg!AQ$2:AQ$944)/SUMIF(Einwohner_endg!$B$2:$B$944,Mittel_endg!$A5,Einwohner_endg!AQ$2:AQ$944)</f>
        <v>414.45483964883994</v>
      </c>
      <c r="AO5" s="70">
        <f>SUMIF(Heprodukt_endg!$B$2:$B$944,Mittel_endg!$A5,Heprodukt_endg!AR$2:AR$944)/SUMIF(Einwohner_endg!$B$2:$B$944,Mittel_endg!$A5,Einwohner_endg!AR$2:AR$944)</f>
        <v>414.38654785279164</v>
      </c>
      <c r="AP5" s="70">
        <f>SUMIF(Heprodukt_endg!$B$2:$B$944,Mittel_endg!$A5,Heprodukt_endg!AS$2:AS$944)/SUMIF(Einwohner_endg!$B$2:$B$944,Mittel_endg!$A5,Einwohner_endg!AS$2:AS$944)</f>
        <v>414.99686940966012</v>
      </c>
      <c r="AQ5" s="70">
        <f>SUMIF(Heprodukt_endg!$B$2:$B$944,Mittel_endg!$A5,Heprodukt_endg!AT$2:AT$944)/SUMIF(Einwohner_endg!$B$2:$B$944,Mittel_endg!$A5,Einwohner_endg!AT$2:AT$944)</f>
        <v>415.29232486742956</v>
      </c>
      <c r="AR5" s="70">
        <f>SUMIF(Heprodukt_endg!$B$2:$B$944,Mittel_endg!$A5,Heprodukt_endg!AU$2:AU$944)/SUMIF(Einwohner_endg!$B$2:$B$944,Mittel_endg!$A5,Einwohner_endg!AU$2:AU$944)</f>
        <v>415.28744587780909</v>
      </c>
      <c r="AS5" s="70">
        <f>SUMIF(Heprodukt_endg!$B$2:$B$944,Mittel_endg!$A5,Heprodukt_endg!AV$2:AV$944)/SUMIF(Einwohner_endg!$B$2:$B$944,Mittel_endg!$A5,Einwohner_endg!AV$2:AV$944)</f>
        <v>421.36450025267504</v>
      </c>
    </row>
    <row r="6" spans="1:45" x14ac:dyDescent="0.2">
      <c r="A6" s="11">
        <v>453</v>
      </c>
      <c r="B6" s="11" t="s">
        <v>966</v>
      </c>
      <c r="C6" s="70">
        <f>SUMIF(Heprodukt_endg!$B$2:$B$944,Mittel_endg!$A6,Heprodukt_endg!F$2:F$944)/SUMIF(Einwohner_endg!$B$2:$B$944,Mittel_endg!$A6,Einwohner_endg!F$2:F$944)</f>
        <v>294.625822143677</v>
      </c>
      <c r="D6" s="70">
        <f>SUMIF(Heprodukt_endg!$B$2:$B$944,Mittel_endg!$A6,Heprodukt_endg!G$2:G$944)/SUMIF(Einwohner_endg!$B$2:$B$944,Mittel_endg!$A6,Einwohner_endg!G$2:G$944)</f>
        <v>294.65762355796221</v>
      </c>
      <c r="E6" s="70">
        <f>SUMIF(Heprodukt_endg!$B$2:$B$944,Mittel_endg!$A6,Heprodukt_endg!H$2:H$944)/SUMIF(Einwohner_endg!$B$2:$B$944,Mittel_endg!$A6,Einwohner_endg!H$2:H$944)</f>
        <v>297.61694915254236</v>
      </c>
      <c r="F6" s="70">
        <f>SUMIF(Heprodukt_endg!$B$2:$B$944,Mittel_endg!$A6,Heprodukt_endg!I$2:I$944)/SUMIF(Einwohner_endg!$B$2:$B$944,Mittel_endg!$A6,Einwohner_endg!I$2:I$944)</f>
        <v>297.63324421880765</v>
      </c>
      <c r="G6" s="70">
        <f>SUMIF(Heprodukt_endg!$B$2:$B$944,Mittel_endg!$A6,Heprodukt_endg!J$2:J$944)/SUMIF(Einwohner_endg!$B$2:$B$944,Mittel_endg!$A6,Einwohner_endg!J$2:J$944)</f>
        <v>297.74266820784385</v>
      </c>
      <c r="H6" s="70">
        <f>SUMIF(Heprodukt_endg!$B$2:$B$944,Mittel_endg!$A6,Heprodukt_endg!K$2:K$944)/SUMIF(Einwohner_endg!$B$2:$B$944,Mittel_endg!$A6,Einwohner_endg!K$2:K$944)</f>
        <v>297.79021986623025</v>
      </c>
      <c r="I6" s="70">
        <f>SUMIF(Heprodukt_endg!$B$2:$B$944,Mittel_endg!$A6,Heprodukt_endg!L$2:L$944)/SUMIF(Einwohner_endg!$B$2:$B$944,Mittel_endg!$A6,Einwohner_endg!L$2:L$944)</f>
        <v>297.77699897079179</v>
      </c>
      <c r="J6" s="70">
        <f>SUMIF(Heprodukt_endg!$B$2:$B$944,Mittel_endg!$A6,Heprodukt_endg!M$2:M$944)/SUMIF(Einwohner_endg!$B$2:$B$944,Mittel_endg!$A6,Einwohner_endg!M$2:M$944)</f>
        <v>298.36416621132878</v>
      </c>
      <c r="K6" s="70">
        <f>SUMIF(Heprodukt_endg!$B$2:$B$944,Mittel_endg!$A6,Heprodukt_endg!N$2:N$944)/SUMIF(Einwohner_endg!$B$2:$B$944,Mittel_endg!$A6,Einwohner_endg!N$2:N$944)</f>
        <v>298.3736404461327</v>
      </c>
      <c r="L6" s="70">
        <f>SUMIF(Heprodukt_endg!$B$2:$B$944,Mittel_endg!$A6,Heprodukt_endg!O$2:O$944)/SUMIF(Einwohner_endg!$B$2:$B$944,Mittel_endg!$A6,Einwohner_endg!O$2:O$944)</f>
        <v>298.37904070316387</v>
      </c>
      <c r="M6" s="70">
        <f>SUMIF(Heprodukt_endg!$B$2:$B$944,Mittel_endg!$A6,Heprodukt_endg!P$2:P$944)/SUMIF(Einwohner_endg!$B$2:$B$944,Mittel_endg!$A6,Einwohner_endg!P$2:P$944)</f>
        <v>300.26122445548464</v>
      </c>
      <c r="N6" s="70">
        <f>SUMIF(Heprodukt_endg!$B$2:$B$944,Mittel_endg!$A6,Heprodukt_endg!Q$2:Q$944)/SUMIF(Einwohner_endg!$B$2:$B$944,Mittel_endg!$A6,Einwohner_endg!Q$2:Q$944)</f>
        <v>300.21521439359117</v>
      </c>
      <c r="O6" s="70">
        <f>SUMIF(Heprodukt_endg!$B$2:$B$944,Mittel_endg!$A6,Heprodukt_endg!R$2:R$944)/SUMIF(Einwohner_endg!$B$2:$B$944,Mittel_endg!$A6,Einwohner_endg!R$2:R$944)</f>
        <v>304.51902782219378</v>
      </c>
      <c r="P6" s="70">
        <f>SUMIF(Heprodukt_endg!$B$2:$B$944,Mittel_endg!$A6,Heprodukt_endg!S$2:S$944)/SUMIF(Einwohner_endg!$B$2:$B$944,Mittel_endg!$A6,Einwohner_endg!S$2:S$944)</f>
        <v>304.51255493508199</v>
      </c>
      <c r="Q6" s="70">
        <f>SUMIF(Heprodukt_endg!$B$2:$B$944,Mittel_endg!$A6,Heprodukt_endg!T$2:T$944)/SUMIF(Einwohner_endg!$B$2:$B$944,Mittel_endg!$A6,Einwohner_endg!T$2:T$944)</f>
        <v>305.29803471482126</v>
      </c>
      <c r="R6" s="70">
        <f>SUMIF(Heprodukt_endg!$B$2:$B$944,Mittel_endg!$A6,Heprodukt_endg!U$2:U$944)/SUMIF(Einwohner_endg!$B$2:$B$944,Mittel_endg!$A6,Einwohner_endg!U$2:U$944)</f>
        <v>307.73988343527344</v>
      </c>
      <c r="S6" s="70">
        <f>SUMIF(Heprodukt_endg!$B$2:$B$944,Mittel_endg!$A6,Heprodukt_endg!V$2:V$944)/SUMIF(Einwohner_endg!$B$2:$B$944,Mittel_endg!$A6,Einwohner_endg!V$2:V$944)</f>
        <v>308.57132001660489</v>
      </c>
      <c r="T6" s="70">
        <f>SUMIF(Heprodukt_endg!$B$2:$B$944,Mittel_endg!$A6,Heprodukt_endg!W$2:W$944)/SUMIF(Einwohner_endg!$B$2:$B$944,Mittel_endg!$A6,Einwohner_endg!W$2:W$944)</f>
        <v>310.42522309802422</v>
      </c>
      <c r="U6" s="70">
        <f>SUMIF(Heprodukt_endg!$B$2:$B$944,Mittel_endg!$A6,Heprodukt_endg!X$2:X$944)/SUMIF(Einwohner_endg!$B$2:$B$944,Mittel_endg!$A6,Einwohner_endg!X$2:X$944)</f>
        <v>310.4269513283449</v>
      </c>
      <c r="V6" s="70">
        <f>SUMIF(Heprodukt_endg!$B$2:$B$944,Mittel_endg!$A6,Heprodukt_endg!Y$2:Y$944)/SUMIF(Einwohner_endg!$B$2:$B$944,Mittel_endg!$A6,Einwohner_endg!Y$2:Y$944)</f>
        <v>311.03668124049534</v>
      </c>
      <c r="W6" s="70">
        <f>SUMIF(Heprodukt_endg!$B$2:$B$944,Mittel_endg!$A6,Heprodukt_endg!Z$2:Z$944)/SUMIF(Einwohner_endg!$B$2:$B$944,Mittel_endg!$A6,Einwohner_endg!Z$2:Z$944)</f>
        <v>313.07167448928817</v>
      </c>
      <c r="X6" s="70">
        <f>SUMIF(Heprodukt_endg!$B$2:$B$944,Mittel_endg!$A6,Heprodukt_endg!AA$2:AA$944)/SUMIF(Einwohner_endg!$B$2:$B$944,Mittel_endg!$A6,Einwohner_endg!AA$2:AA$944)</f>
        <v>313.06520238427123</v>
      </c>
      <c r="Y6" s="70">
        <f>SUMIF(Heprodukt_endg!$B$2:$B$944,Mittel_endg!$A6,Heprodukt_endg!AB$2:AB$944)/SUMIF(Einwohner_endg!$B$2:$B$944,Mittel_endg!$A6,Einwohner_endg!AB$2:AB$944)</f>
        <v>313.05427441395983</v>
      </c>
      <c r="Z6" s="70">
        <f>SUMIF(Heprodukt_endg!$B$2:$B$944,Mittel_endg!$A6,Heprodukt_endg!AC$2:AC$944)/SUMIF(Einwohner_endg!$B$2:$B$944,Mittel_endg!$A6,Einwohner_endg!AC$2:AC$944)</f>
        <v>315.42970401691332</v>
      </c>
      <c r="AA6" s="70">
        <f>SUMIF(Heprodukt_endg!$B$2:$B$944,Mittel_endg!$A6,Heprodukt_endg!AD$2:AD$944)/SUMIF(Einwohner_endg!$B$2:$B$944,Mittel_endg!$A6,Einwohner_endg!AD$2:AD$944)</f>
        <v>317.91988819803441</v>
      </c>
      <c r="AB6" s="70">
        <f>SUMIF(Heprodukt_endg!$B$2:$B$944,Mittel_endg!$A6,Heprodukt_endg!AE$2:AE$944)/SUMIF(Einwohner_endg!$B$2:$B$944,Mittel_endg!$A6,Einwohner_endg!AE$2:AE$944)</f>
        <v>318.32639631277408</v>
      </c>
      <c r="AC6" s="70">
        <f>SUMIF(Heprodukt_endg!$B$2:$B$944,Mittel_endg!$A6,Heprodukt_endg!AF$2:AF$944)/SUMIF(Einwohner_endg!$B$2:$B$944,Mittel_endg!$A6,Einwohner_endg!AF$2:AF$944)</f>
        <v>318.04869666131049</v>
      </c>
      <c r="AD6" s="70">
        <f>SUMIF(Heprodukt_endg!$B$2:$B$944,Mittel_endg!$A6,Heprodukt_endg!AG$2:AG$944)/SUMIF(Einwohner_endg!$B$2:$B$944,Mittel_endg!$A6,Einwohner_endg!AG$2:AG$944)</f>
        <v>318.05098559033945</v>
      </c>
      <c r="AE6" s="70">
        <f>SUMIF(Heprodukt_endg!$B$2:$B$944,Mittel_endg!$A6,Heprodukt_endg!AH$2:AH$944)/SUMIF(Einwohner_endg!$B$2:$B$944,Mittel_endg!$A6,Einwohner_endg!AH$2:AH$944)</f>
        <v>340.76379024396419</v>
      </c>
      <c r="AF6" s="70">
        <f>SUMIF(Heprodukt_endg!$B$2:$B$944,Mittel_endg!$A6,Heprodukt_endg!AI$2:AI$944)/SUMIF(Einwohner_endg!$B$2:$B$944,Mittel_endg!$A6,Einwohner_endg!AI$2:AI$944)</f>
        <v>347.90417611286176</v>
      </c>
      <c r="AG6" s="70">
        <f>SUMIF(Heprodukt_endg!$B$2:$B$944,Mittel_endg!$A6,Heprodukt_endg!AJ$2:AJ$944)/SUMIF(Einwohner_endg!$B$2:$B$944,Mittel_endg!$A6,Einwohner_endg!AJ$2:AJ$944)</f>
        <v>352.25035856272962</v>
      </c>
      <c r="AH6" s="70">
        <f>SUMIF(Heprodukt_endg!$B$2:$B$944,Mittel_endg!$A6,Heprodukt_endg!AK$2:AK$944)/SUMIF(Einwohner_endg!$B$2:$B$944,Mittel_endg!$A6,Einwohner_endg!AK$2:AK$944)</f>
        <v>352.34976887519258</v>
      </c>
      <c r="AI6" s="70">
        <f>SUMIF(Heprodukt_endg!$B$2:$B$944,Mittel_endg!$A6,Heprodukt_endg!AL$2:AL$944)/SUMIF(Einwohner_endg!$B$2:$B$944,Mittel_endg!$A6,Einwohner_endg!AL$2:AL$944)</f>
        <v>353.92149506049577</v>
      </c>
      <c r="AJ6" s="70">
        <f>SUMIF(Heprodukt_endg!$B$2:$B$944,Mittel_endg!$A6,Heprodukt_endg!AM$2:AM$944)/SUMIF(Einwohner_endg!$B$2:$B$944,Mittel_endg!$A6,Einwohner_endg!AM$2:AM$944)</f>
        <v>353.92616390276515</v>
      </c>
      <c r="AK6" s="70">
        <f>SUMIF(Heprodukt_endg!$B$2:$B$944,Mittel_endg!$A6,Heprodukt_endg!AN$2:AN$944)/SUMIF(Einwohner_endg!$B$2:$B$944,Mittel_endg!$A6,Einwohner_endg!AN$2:AN$944)</f>
        <v>355.03753517960843</v>
      </c>
      <c r="AL6" s="70">
        <f>SUMIF(Heprodukt_endg!$B$2:$B$944,Mittel_endg!$A6,Heprodukt_endg!AO$2:AO$944)/SUMIF(Einwohner_endg!$B$2:$B$944,Mittel_endg!$A6,Einwohner_endg!AO$2:AO$944)</f>
        <v>357.75762393849675</v>
      </c>
      <c r="AM6" s="70">
        <f>SUMIF(Heprodukt_endg!$B$2:$B$944,Mittel_endg!$A6,Heprodukt_endg!AP$2:AP$944)/SUMIF(Einwohner_endg!$B$2:$B$944,Mittel_endg!$A6,Einwohner_endg!AP$2:AP$944)</f>
        <v>358.54056823083931</v>
      </c>
      <c r="AN6" s="70">
        <f>SUMIF(Heprodukt_endg!$B$2:$B$944,Mittel_endg!$A6,Heprodukt_endg!AQ$2:AQ$944)/SUMIF(Einwohner_endg!$B$2:$B$944,Mittel_endg!$A6,Einwohner_endg!AQ$2:AQ$944)</f>
        <v>362.71183418235421</v>
      </c>
      <c r="AO6" s="70">
        <f>SUMIF(Heprodukt_endg!$B$2:$B$944,Mittel_endg!$A6,Heprodukt_endg!AR$2:AR$944)/SUMIF(Einwohner_endg!$B$2:$B$944,Mittel_endg!$A6,Einwohner_endg!AR$2:AR$944)</f>
        <v>364.2671022222745</v>
      </c>
      <c r="AP6" s="70">
        <f>SUMIF(Heprodukt_endg!$B$2:$B$944,Mittel_endg!$A6,Heprodukt_endg!AS$2:AS$944)/SUMIF(Einwohner_endg!$B$2:$B$944,Mittel_endg!$A6,Einwohner_endg!AS$2:AS$944)</f>
        <v>365.18494972353778</v>
      </c>
      <c r="AQ6" s="70">
        <f>SUMIF(Heprodukt_endg!$B$2:$B$944,Mittel_endg!$A6,Heprodukt_endg!AT$2:AT$944)/SUMIF(Einwohner_endg!$B$2:$B$944,Mittel_endg!$A6,Einwohner_endg!AT$2:AT$944)</f>
        <v>365.22553041304815</v>
      </c>
      <c r="AR6" s="70">
        <f>SUMIF(Heprodukt_endg!$B$2:$B$944,Mittel_endg!$A6,Heprodukt_endg!AU$2:AU$944)/SUMIF(Einwohner_endg!$B$2:$B$944,Mittel_endg!$A6,Einwohner_endg!AU$2:AU$944)</f>
        <v>365.1568192980252</v>
      </c>
      <c r="AS6" s="70">
        <f>SUMIF(Heprodukt_endg!$B$2:$B$944,Mittel_endg!$A6,Heprodukt_endg!AV$2:AV$944)/SUMIF(Einwohner_endg!$B$2:$B$944,Mittel_endg!$A6,Einwohner_endg!AV$2:AV$944)</f>
        <v>365.15061170227682</v>
      </c>
    </row>
    <row r="7" spans="1:45" x14ac:dyDescent="0.2">
      <c r="A7" s="11">
        <v>352</v>
      </c>
      <c r="B7" s="11" t="s">
        <v>967</v>
      </c>
      <c r="C7" s="70">
        <f>SUMIF(Heprodukt_endg!$B$2:$B$944,Mittel_endg!$A7,Heprodukt_endg!F$2:F$944)/SUMIF(Einwohner_endg!$B$2:$B$944,Mittel_endg!$A7,Einwohner_endg!F$2:F$944)</f>
        <v>317.86814755041507</v>
      </c>
      <c r="D7" s="70">
        <f>SUMIF(Heprodukt_endg!$B$2:$B$944,Mittel_endg!$A7,Heprodukt_endg!G$2:G$944)/SUMIF(Einwohner_endg!$B$2:$B$944,Mittel_endg!$A7,Einwohner_endg!G$2:G$944)</f>
        <v>322.00857288069722</v>
      </c>
      <c r="E7" s="70">
        <f>SUMIF(Heprodukt_endg!$B$2:$B$944,Mittel_endg!$A7,Heprodukt_endg!H$2:H$944)/SUMIF(Einwohner_endg!$B$2:$B$944,Mittel_endg!$A7,Einwohner_endg!H$2:H$944)</f>
        <v>323.8962705270639</v>
      </c>
      <c r="F7" s="70">
        <f>SUMIF(Heprodukt_endg!$B$2:$B$944,Mittel_endg!$A7,Heprodukt_endg!I$2:I$944)/SUMIF(Einwohner_endg!$B$2:$B$944,Mittel_endg!$A7,Einwohner_endg!I$2:I$944)</f>
        <v>324.5583949535133</v>
      </c>
      <c r="G7" s="70">
        <f>SUMIF(Heprodukt_endg!$B$2:$B$944,Mittel_endg!$A7,Heprodukt_endg!J$2:J$944)/SUMIF(Einwohner_endg!$B$2:$B$944,Mittel_endg!$A7,Einwohner_endg!J$2:J$944)</f>
        <v>324.99540524254292</v>
      </c>
      <c r="H7" s="70">
        <f>SUMIF(Heprodukt_endg!$B$2:$B$944,Mittel_endg!$A7,Heprodukt_endg!K$2:K$944)/SUMIF(Einwohner_endg!$B$2:$B$944,Mittel_endg!$A7,Einwohner_endg!K$2:K$944)</f>
        <v>324.91070753790109</v>
      </c>
      <c r="I7" s="70">
        <f>SUMIF(Heprodukt_endg!$B$2:$B$944,Mittel_endg!$A7,Heprodukt_endg!L$2:L$944)/SUMIF(Einwohner_endg!$B$2:$B$944,Mittel_endg!$A7,Einwohner_endg!L$2:L$944)</f>
        <v>324.87732573126902</v>
      </c>
      <c r="J7" s="70">
        <f>SUMIF(Heprodukt_endg!$B$2:$B$944,Mittel_endg!$A7,Heprodukt_endg!M$2:M$944)/SUMIF(Einwohner_endg!$B$2:$B$944,Mittel_endg!$A7,Einwohner_endg!M$2:M$944)</f>
        <v>325.27109647688644</v>
      </c>
      <c r="K7" s="70">
        <f>SUMIF(Heprodukt_endg!$B$2:$B$944,Mittel_endg!$A7,Heprodukt_endg!N$2:N$944)/SUMIF(Einwohner_endg!$B$2:$B$944,Mittel_endg!$A7,Einwohner_endg!N$2:N$944)</f>
        <v>325.23239102848316</v>
      </c>
      <c r="L7" s="70">
        <f>SUMIF(Heprodukt_endg!$B$2:$B$944,Mittel_endg!$A7,Heprodukt_endg!O$2:O$944)/SUMIF(Einwohner_endg!$B$2:$B$944,Mittel_endg!$A7,Einwohner_endg!O$2:O$944)</f>
        <v>325.21927906780508</v>
      </c>
      <c r="M7" s="70">
        <f>SUMIF(Heprodukt_endg!$B$2:$B$944,Mittel_endg!$A7,Heprodukt_endg!P$2:P$944)/SUMIF(Einwohner_endg!$B$2:$B$944,Mittel_endg!$A7,Einwohner_endg!P$2:P$944)</f>
        <v>325.2308778750579</v>
      </c>
      <c r="N7" s="70">
        <f>SUMIF(Heprodukt_endg!$B$2:$B$944,Mittel_endg!$A7,Heprodukt_endg!Q$2:Q$944)/SUMIF(Einwohner_endg!$B$2:$B$944,Mittel_endg!$A7,Einwohner_endg!Q$2:Q$944)</f>
        <v>327.76676743081572</v>
      </c>
      <c r="O7" s="70">
        <f>SUMIF(Heprodukt_endg!$B$2:$B$944,Mittel_endg!$A7,Heprodukt_endg!R$2:R$944)/SUMIF(Einwohner_endg!$B$2:$B$944,Mittel_endg!$A7,Einwohner_endg!R$2:R$944)</f>
        <v>336.93831577056642</v>
      </c>
      <c r="P7" s="70">
        <f>SUMIF(Heprodukt_endg!$B$2:$B$944,Mittel_endg!$A7,Heprodukt_endg!S$2:S$944)/SUMIF(Einwohner_endg!$B$2:$B$944,Mittel_endg!$A7,Einwohner_endg!S$2:S$944)</f>
        <v>337.75459770543375</v>
      </c>
      <c r="Q7" s="70">
        <f>SUMIF(Heprodukt_endg!$B$2:$B$944,Mittel_endg!$A7,Heprodukt_endg!T$2:T$944)/SUMIF(Einwohner_endg!$B$2:$B$944,Mittel_endg!$A7,Einwohner_endg!T$2:T$944)</f>
        <v>355.64988705071909</v>
      </c>
      <c r="R7" s="70">
        <f>SUMIF(Heprodukt_endg!$B$2:$B$944,Mittel_endg!$A7,Heprodukt_endg!U$2:U$944)/SUMIF(Einwohner_endg!$B$2:$B$944,Mittel_endg!$A7,Einwohner_endg!U$2:U$944)</f>
        <v>357.16212603862692</v>
      </c>
      <c r="S7" s="70">
        <f>SUMIF(Heprodukt_endg!$B$2:$B$944,Mittel_endg!$A7,Heprodukt_endg!V$2:V$944)/SUMIF(Einwohner_endg!$B$2:$B$944,Mittel_endg!$A7,Einwohner_endg!V$2:V$944)</f>
        <v>357.17922072158694</v>
      </c>
      <c r="T7" s="70">
        <f>SUMIF(Heprodukt_endg!$B$2:$B$944,Mittel_endg!$A7,Heprodukt_endg!W$2:W$944)/SUMIF(Einwohner_endg!$B$2:$B$944,Mittel_endg!$A7,Einwohner_endg!W$2:W$944)</f>
        <v>358.60296289731775</v>
      </c>
      <c r="U7" s="70">
        <f>SUMIF(Heprodukt_endg!$B$2:$B$944,Mittel_endg!$A7,Heprodukt_endg!X$2:X$944)/SUMIF(Einwohner_endg!$B$2:$B$944,Mittel_endg!$A7,Einwohner_endg!X$2:X$944)</f>
        <v>358.53561043836726</v>
      </c>
      <c r="V7" s="70">
        <f>SUMIF(Heprodukt_endg!$B$2:$B$944,Mittel_endg!$A7,Heprodukt_endg!Y$2:Y$944)/SUMIF(Einwohner_endg!$B$2:$B$944,Mittel_endg!$A7,Einwohner_endg!Y$2:Y$944)</f>
        <v>358.47801541157406</v>
      </c>
      <c r="W7" s="70">
        <f>SUMIF(Heprodukt_endg!$B$2:$B$944,Mittel_endg!$A7,Heprodukt_endg!Z$2:Z$944)/SUMIF(Einwohner_endg!$B$2:$B$944,Mittel_endg!$A7,Einwohner_endg!Z$2:Z$944)</f>
        <v>358.39367358564982</v>
      </c>
      <c r="X7" s="70">
        <f>SUMIF(Heprodukt_endg!$B$2:$B$944,Mittel_endg!$A7,Heprodukt_endg!AA$2:AA$944)/SUMIF(Einwohner_endg!$B$2:$B$944,Mittel_endg!$A7,Einwohner_endg!AA$2:AA$944)</f>
        <v>359.85926553631043</v>
      </c>
      <c r="Y7" s="70">
        <f>SUMIF(Heprodukt_endg!$B$2:$B$944,Mittel_endg!$A7,Heprodukt_endg!AB$2:AB$944)/SUMIF(Einwohner_endg!$B$2:$B$944,Mittel_endg!$A7,Einwohner_endg!AB$2:AB$944)</f>
        <v>361.21034410178618</v>
      </c>
      <c r="Z7" s="70">
        <f>SUMIF(Heprodukt_endg!$B$2:$B$944,Mittel_endg!$A7,Heprodukt_endg!AC$2:AC$944)/SUMIF(Einwohner_endg!$B$2:$B$944,Mittel_endg!$A7,Einwohner_endg!AC$2:AC$944)</f>
        <v>361.14065913192138</v>
      </c>
      <c r="AA7" s="70">
        <f>SUMIF(Heprodukt_endg!$B$2:$B$944,Mittel_endg!$A7,Heprodukt_endg!AD$2:AD$944)/SUMIF(Einwohner_endg!$B$2:$B$944,Mittel_endg!$A7,Einwohner_endg!AD$2:AD$944)</f>
        <v>361.11698744892215</v>
      </c>
      <c r="AB7" s="70">
        <f>SUMIF(Heprodukt_endg!$B$2:$B$944,Mittel_endg!$A7,Heprodukt_endg!AE$2:AE$944)/SUMIF(Einwohner_endg!$B$2:$B$944,Mittel_endg!$A7,Einwohner_endg!AE$2:AE$944)</f>
        <v>361.09803648005641</v>
      </c>
      <c r="AC7" s="70">
        <f>SUMIF(Heprodukt_endg!$B$2:$B$944,Mittel_endg!$A7,Heprodukt_endg!AF$2:AF$944)/SUMIF(Einwohner_endg!$B$2:$B$944,Mittel_endg!$A7,Einwohner_endg!AF$2:AF$944)</f>
        <v>361.3628180818805</v>
      </c>
      <c r="AD7" s="70">
        <f>SUMIF(Heprodukt_endg!$B$2:$B$944,Mittel_endg!$A7,Heprodukt_endg!AG$2:AG$944)/SUMIF(Einwohner_endg!$B$2:$B$944,Mittel_endg!$A7,Einwohner_endg!AG$2:AG$944)</f>
        <v>361.39642213202939</v>
      </c>
      <c r="AE7" s="70">
        <f>SUMIF(Heprodukt_endg!$B$2:$B$944,Mittel_endg!$A7,Heprodukt_endg!AH$2:AH$944)/SUMIF(Einwohner_endg!$B$2:$B$944,Mittel_endg!$A7,Einwohner_endg!AH$2:AH$944)</f>
        <v>361.83925078758381</v>
      </c>
      <c r="AF7" s="70">
        <f>SUMIF(Heprodukt_endg!$B$2:$B$944,Mittel_endg!$A7,Heprodukt_endg!AI$2:AI$944)/SUMIF(Einwohner_endg!$B$2:$B$944,Mittel_endg!$A7,Einwohner_endg!AI$2:AI$944)</f>
        <v>362.26228155703893</v>
      </c>
      <c r="AG7" s="70">
        <f>SUMIF(Heprodukt_endg!$B$2:$B$944,Mittel_endg!$A7,Heprodukt_endg!AJ$2:AJ$944)/SUMIF(Einwohner_endg!$B$2:$B$944,Mittel_endg!$A7,Einwohner_endg!AJ$2:AJ$944)</f>
        <v>362.03006498499764</v>
      </c>
      <c r="AH7" s="70">
        <f>SUMIF(Heprodukt_endg!$B$2:$B$944,Mittel_endg!$A7,Heprodukt_endg!AK$2:AK$944)/SUMIF(Einwohner_endg!$B$2:$B$944,Mittel_endg!$A7,Einwohner_endg!AK$2:AK$944)</f>
        <v>365.56982498232685</v>
      </c>
      <c r="AI7" s="70">
        <f>SUMIF(Heprodukt_endg!$B$2:$B$944,Mittel_endg!$A7,Heprodukt_endg!AL$2:AL$944)/SUMIF(Einwohner_endg!$B$2:$B$944,Mittel_endg!$A7,Einwohner_endg!AL$2:AL$944)</f>
        <v>387.35853120893796</v>
      </c>
      <c r="AJ7" s="70">
        <f>SUMIF(Heprodukt_endg!$B$2:$B$944,Mittel_endg!$A7,Heprodukt_endg!AM$2:AM$944)/SUMIF(Einwohner_endg!$B$2:$B$944,Mittel_endg!$A7,Einwohner_endg!AM$2:AM$944)</f>
        <v>392.79397122696645</v>
      </c>
      <c r="AK7" s="70">
        <f>SUMIF(Heprodukt_endg!$B$2:$B$944,Mittel_endg!$A7,Heprodukt_endg!AN$2:AN$944)/SUMIF(Einwohner_endg!$B$2:$B$944,Mittel_endg!$A7,Einwohner_endg!AN$2:AN$944)</f>
        <v>390.11342395058716</v>
      </c>
      <c r="AL7" s="70">
        <f>SUMIF(Heprodukt_endg!$B$2:$B$944,Mittel_endg!$A7,Heprodukt_endg!AO$2:AO$944)/SUMIF(Einwohner_endg!$B$2:$B$944,Mittel_endg!$A7,Einwohner_endg!AO$2:AO$944)</f>
        <v>387.30580269909507</v>
      </c>
      <c r="AM7" s="70">
        <f>SUMIF(Heprodukt_endg!$B$2:$B$944,Mittel_endg!$A7,Heprodukt_endg!AP$2:AP$944)/SUMIF(Einwohner_endg!$B$2:$B$944,Mittel_endg!$A7,Einwohner_endg!AP$2:AP$944)</f>
        <v>387.63637003377835</v>
      </c>
      <c r="AN7" s="70">
        <f>SUMIF(Heprodukt_endg!$B$2:$B$944,Mittel_endg!$A7,Heprodukt_endg!AQ$2:AQ$944)/SUMIF(Einwohner_endg!$B$2:$B$944,Mittel_endg!$A7,Einwohner_endg!AQ$2:AQ$944)</f>
        <v>392.08045490504338</v>
      </c>
      <c r="AO7" s="70">
        <f>SUMIF(Heprodukt_endg!$B$2:$B$944,Mittel_endg!$A7,Heprodukt_endg!AR$2:AR$944)/SUMIF(Einwohner_endg!$B$2:$B$944,Mittel_endg!$A7,Einwohner_endg!AR$2:AR$944)</f>
        <v>392.17514623277128</v>
      </c>
      <c r="AP7" s="70">
        <f>SUMIF(Heprodukt_endg!$B$2:$B$944,Mittel_endg!$A7,Heprodukt_endg!AS$2:AS$944)/SUMIF(Einwohner_endg!$B$2:$B$944,Mittel_endg!$A7,Einwohner_endg!AS$2:AS$944)</f>
        <v>392.19458679686869</v>
      </c>
      <c r="AQ7" s="70">
        <f>SUMIF(Heprodukt_endg!$B$2:$B$944,Mittel_endg!$A7,Heprodukt_endg!AT$2:AT$944)/SUMIF(Einwohner_endg!$B$2:$B$944,Mittel_endg!$A7,Einwohner_endg!AT$2:AT$944)</f>
        <v>392.14170834509741</v>
      </c>
      <c r="AR7" s="70">
        <f>SUMIF(Heprodukt_endg!$B$2:$B$944,Mittel_endg!$A7,Heprodukt_endg!AU$2:AU$944)/SUMIF(Einwohner_endg!$B$2:$B$944,Mittel_endg!$A7,Einwohner_endg!AU$2:AU$944)</f>
        <v>392.0571892802696</v>
      </c>
      <c r="AS7" s="70">
        <f>SUMIF(Heprodukt_endg!$B$2:$B$944,Mittel_endg!$A7,Heprodukt_endg!AV$2:AV$944)/SUMIF(Einwohner_endg!$B$2:$B$944,Mittel_endg!$A7,Einwohner_endg!AV$2:AV$944)</f>
        <v>396.29401377800991</v>
      </c>
    </row>
    <row r="8" spans="1:45" x14ac:dyDescent="0.2">
      <c r="A8" s="11">
        <v>251</v>
      </c>
      <c r="B8" s="11" t="s">
        <v>968</v>
      </c>
      <c r="C8" s="70">
        <f>SUMIF(Heprodukt_endg!$B$2:$B$944,Mittel_endg!$A8,Heprodukt_endg!F$2:F$944)/SUMIF(Einwohner_endg!$B$2:$B$944,Mittel_endg!$A8,Einwohner_endg!F$2:F$944)</f>
        <v>302.3358150966896</v>
      </c>
      <c r="D8" s="70">
        <f>SUMIF(Heprodukt_endg!$B$2:$B$944,Mittel_endg!$A8,Heprodukt_endg!G$2:G$944)/SUMIF(Einwohner_endg!$B$2:$B$944,Mittel_endg!$A8,Einwohner_endg!G$2:G$944)</f>
        <v>302.38264337780225</v>
      </c>
      <c r="E8" s="70">
        <f>SUMIF(Heprodukt_endg!$B$2:$B$944,Mittel_endg!$A8,Heprodukt_endg!H$2:H$944)/SUMIF(Einwohner_endg!$B$2:$B$944,Mittel_endg!$A8,Einwohner_endg!H$2:H$944)</f>
        <v>304.35321907273129</v>
      </c>
      <c r="F8" s="70">
        <f>SUMIF(Heprodukt_endg!$B$2:$B$944,Mittel_endg!$A8,Heprodukt_endg!I$2:I$944)/SUMIF(Einwohner_endg!$B$2:$B$944,Mittel_endg!$A8,Einwohner_endg!I$2:I$944)</f>
        <v>304.37059548978152</v>
      </c>
      <c r="G8" s="70">
        <f>SUMIF(Heprodukt_endg!$B$2:$B$944,Mittel_endg!$A8,Heprodukt_endg!J$2:J$944)/SUMIF(Einwohner_endg!$B$2:$B$944,Mittel_endg!$A8,Einwohner_endg!J$2:J$944)</f>
        <v>305.61796332825986</v>
      </c>
      <c r="H8" s="70">
        <f>SUMIF(Heprodukt_endg!$B$2:$B$944,Mittel_endg!$A8,Heprodukt_endg!K$2:K$944)/SUMIF(Einwohner_endg!$B$2:$B$944,Mittel_endg!$A8,Einwohner_endg!K$2:K$944)</f>
        <v>305.66454392105362</v>
      </c>
      <c r="I8" s="70">
        <f>SUMIF(Heprodukt_endg!$B$2:$B$944,Mittel_endg!$A8,Heprodukt_endg!L$2:L$944)/SUMIF(Einwohner_endg!$B$2:$B$944,Mittel_endg!$A8,Einwohner_endg!L$2:L$944)</f>
        <v>305.69904776574265</v>
      </c>
      <c r="J8" s="70">
        <f>SUMIF(Heprodukt_endg!$B$2:$B$944,Mittel_endg!$A8,Heprodukt_endg!M$2:M$944)/SUMIF(Einwohner_endg!$B$2:$B$944,Mittel_endg!$A8,Einwohner_endg!M$2:M$944)</f>
        <v>305.99397606886373</v>
      </c>
      <c r="K8" s="70">
        <f>SUMIF(Heprodukt_endg!$B$2:$B$944,Mittel_endg!$A8,Heprodukt_endg!N$2:N$944)/SUMIF(Einwohner_endg!$B$2:$B$944,Mittel_endg!$A8,Einwohner_endg!N$2:N$944)</f>
        <v>307.50026060669239</v>
      </c>
      <c r="L8" s="70">
        <f>SUMIF(Heprodukt_endg!$B$2:$B$944,Mittel_endg!$A8,Heprodukt_endg!O$2:O$944)/SUMIF(Einwohner_endg!$B$2:$B$944,Mittel_endg!$A8,Einwohner_endg!O$2:O$944)</f>
        <v>307.51424341907608</v>
      </c>
      <c r="M8" s="70">
        <f>SUMIF(Heprodukt_endg!$B$2:$B$944,Mittel_endg!$A8,Heprodukt_endg!P$2:P$944)/SUMIF(Einwohner_endg!$B$2:$B$944,Mittel_endg!$A8,Einwohner_endg!P$2:P$944)</f>
        <v>307.85921071040366</v>
      </c>
      <c r="N8" s="70">
        <f>SUMIF(Heprodukt_endg!$B$2:$B$944,Mittel_endg!$A8,Heprodukt_endg!Q$2:Q$944)/SUMIF(Einwohner_endg!$B$2:$B$944,Mittel_endg!$A8,Einwohner_endg!Q$2:Q$944)</f>
        <v>314.75318745464466</v>
      </c>
      <c r="O8" s="70">
        <f>SUMIF(Heprodukt_endg!$B$2:$B$944,Mittel_endg!$A8,Heprodukt_endg!R$2:R$944)/SUMIF(Einwohner_endg!$B$2:$B$944,Mittel_endg!$A8,Einwohner_endg!R$2:R$944)</f>
        <v>323.5284780578898</v>
      </c>
      <c r="P8" s="70">
        <f>SUMIF(Heprodukt_endg!$B$2:$B$944,Mittel_endg!$A8,Heprodukt_endg!S$2:S$944)/SUMIF(Einwohner_endg!$B$2:$B$944,Mittel_endg!$A8,Einwohner_endg!S$2:S$944)</f>
        <v>323.81052770945684</v>
      </c>
      <c r="Q8" s="70">
        <f>SUMIF(Heprodukt_endg!$B$2:$B$944,Mittel_endg!$A8,Heprodukt_endg!T$2:T$944)/SUMIF(Einwohner_endg!$B$2:$B$944,Mittel_endg!$A8,Einwohner_endg!T$2:T$944)</f>
        <v>324.65443927457039</v>
      </c>
      <c r="R8" s="70">
        <f>SUMIF(Heprodukt_endg!$B$2:$B$944,Mittel_endg!$A8,Heprodukt_endg!U$2:U$944)/SUMIF(Einwohner_endg!$B$2:$B$944,Mittel_endg!$A8,Einwohner_endg!U$2:U$944)</f>
        <v>326.79067162884741</v>
      </c>
      <c r="S8" s="70">
        <f>SUMIF(Heprodukt_endg!$B$2:$B$944,Mittel_endg!$A8,Heprodukt_endg!V$2:V$944)/SUMIF(Einwohner_endg!$B$2:$B$944,Mittel_endg!$A8,Einwohner_endg!V$2:V$944)</f>
        <v>327.84370101880876</v>
      </c>
      <c r="T8" s="70">
        <f>SUMIF(Heprodukt_endg!$B$2:$B$944,Mittel_endg!$A8,Heprodukt_endg!W$2:W$944)/SUMIF(Einwohner_endg!$B$2:$B$944,Mittel_endg!$A8,Einwohner_endg!W$2:W$944)</f>
        <v>331.21964015077913</v>
      </c>
      <c r="U8" s="70">
        <f>SUMIF(Heprodukt_endg!$B$2:$B$944,Mittel_endg!$A8,Heprodukt_endg!X$2:X$944)/SUMIF(Einwohner_endg!$B$2:$B$944,Mittel_endg!$A8,Einwohner_endg!X$2:X$944)</f>
        <v>331.81464603953214</v>
      </c>
      <c r="V8" s="70">
        <f>SUMIF(Heprodukt_endg!$B$2:$B$944,Mittel_endg!$A8,Heprodukt_endg!Y$2:Y$944)/SUMIF(Einwohner_endg!$B$2:$B$944,Mittel_endg!$A8,Einwohner_endg!Y$2:Y$944)</f>
        <v>333.02178531441092</v>
      </c>
      <c r="W8" s="70">
        <f>SUMIF(Heprodukt_endg!$B$2:$B$944,Mittel_endg!$A8,Heprodukt_endg!Z$2:Z$944)/SUMIF(Einwohner_endg!$B$2:$B$944,Mittel_endg!$A8,Einwohner_endg!Z$2:Z$944)</f>
        <v>338.23007924096004</v>
      </c>
      <c r="X8" s="70">
        <f>SUMIF(Heprodukt_endg!$B$2:$B$944,Mittel_endg!$A8,Heprodukt_endg!AA$2:AA$944)/SUMIF(Einwohner_endg!$B$2:$B$944,Mittel_endg!$A8,Einwohner_endg!AA$2:AA$944)</f>
        <v>338.53519980428871</v>
      </c>
      <c r="Y8" s="70">
        <f>SUMIF(Heprodukt_endg!$B$2:$B$944,Mittel_endg!$A8,Heprodukt_endg!AB$2:AB$944)/SUMIF(Einwohner_endg!$B$2:$B$944,Mittel_endg!$A8,Einwohner_endg!AB$2:AB$944)</f>
        <v>342.04403676583973</v>
      </c>
      <c r="Z8" s="70">
        <f>SUMIF(Heprodukt_endg!$B$2:$B$944,Mittel_endg!$A8,Heprodukt_endg!AC$2:AC$944)/SUMIF(Einwohner_endg!$B$2:$B$944,Mittel_endg!$A8,Einwohner_endg!AC$2:AC$944)</f>
        <v>350.40298229697351</v>
      </c>
      <c r="AA8" s="70">
        <f>SUMIF(Heprodukt_endg!$B$2:$B$944,Mittel_endg!$A8,Heprodukt_endg!AD$2:AD$944)/SUMIF(Einwohner_endg!$B$2:$B$944,Mittel_endg!$A8,Einwohner_endg!AD$2:AD$944)</f>
        <v>354.55026737471451</v>
      </c>
      <c r="AB8" s="70">
        <f>SUMIF(Heprodukt_endg!$B$2:$B$944,Mittel_endg!$A8,Heprodukt_endg!AE$2:AE$944)/SUMIF(Einwohner_endg!$B$2:$B$944,Mittel_endg!$A8,Einwohner_endg!AE$2:AE$944)</f>
        <v>352.35411137522789</v>
      </c>
      <c r="AC8" s="70">
        <f>SUMIF(Heprodukt_endg!$B$2:$B$944,Mittel_endg!$A8,Heprodukt_endg!AF$2:AF$944)/SUMIF(Einwohner_endg!$B$2:$B$944,Mittel_endg!$A8,Einwohner_endg!AF$2:AF$944)</f>
        <v>352.71684738242715</v>
      </c>
      <c r="AD8" s="70">
        <f>SUMIF(Heprodukt_endg!$B$2:$B$944,Mittel_endg!$A8,Heprodukt_endg!AG$2:AG$944)/SUMIF(Einwohner_endg!$B$2:$B$944,Mittel_endg!$A8,Einwohner_endg!AG$2:AG$944)</f>
        <v>352.98556915262066</v>
      </c>
      <c r="AE8" s="70">
        <f>SUMIF(Heprodukt_endg!$B$2:$B$944,Mittel_endg!$A8,Heprodukt_endg!AH$2:AH$944)/SUMIF(Einwohner_endg!$B$2:$B$944,Mittel_endg!$A8,Einwohner_endg!AH$2:AH$944)</f>
        <v>352.79666555425774</v>
      </c>
      <c r="AF8" s="70">
        <f>SUMIF(Heprodukt_endg!$B$2:$B$944,Mittel_endg!$A8,Heprodukt_endg!AI$2:AI$944)/SUMIF(Einwohner_endg!$B$2:$B$944,Mittel_endg!$A8,Einwohner_endg!AI$2:AI$944)</f>
        <v>360.49429663090359</v>
      </c>
      <c r="AG8" s="70">
        <f>SUMIF(Heprodukt_endg!$B$2:$B$944,Mittel_endg!$A8,Heprodukt_endg!AJ$2:AJ$944)/SUMIF(Einwohner_endg!$B$2:$B$944,Mittel_endg!$A8,Einwohner_endg!AJ$2:AJ$944)</f>
        <v>360.43516041847892</v>
      </c>
      <c r="AH8" s="70">
        <f>SUMIF(Heprodukt_endg!$B$2:$B$944,Mittel_endg!$A8,Heprodukt_endg!AK$2:AK$944)/SUMIF(Einwohner_endg!$B$2:$B$944,Mittel_endg!$A8,Einwohner_endg!AK$2:AK$944)</f>
        <v>364.33305558693934</v>
      </c>
      <c r="AI8" s="70">
        <f>SUMIF(Heprodukt_endg!$B$2:$B$944,Mittel_endg!$A8,Heprodukt_endg!AL$2:AL$944)/SUMIF(Einwohner_endg!$B$2:$B$944,Mittel_endg!$A8,Einwohner_endg!AL$2:AL$944)</f>
        <v>370.11745488487867</v>
      </c>
      <c r="AJ8" s="70">
        <f>SUMIF(Heprodukt_endg!$B$2:$B$944,Mittel_endg!$A8,Heprodukt_endg!AM$2:AM$944)/SUMIF(Einwohner_endg!$B$2:$B$944,Mittel_endg!$A8,Einwohner_endg!AM$2:AM$944)</f>
        <v>377.0510621204603</v>
      </c>
      <c r="AK8" s="70">
        <f>SUMIF(Heprodukt_endg!$B$2:$B$944,Mittel_endg!$A8,Heprodukt_endg!AN$2:AN$944)/SUMIF(Einwohner_endg!$B$2:$B$944,Mittel_endg!$A8,Einwohner_endg!AN$2:AN$944)</f>
        <v>377.83675414058411</v>
      </c>
      <c r="AL8" s="70">
        <f>SUMIF(Heprodukt_endg!$B$2:$B$944,Mittel_endg!$A8,Heprodukt_endg!AO$2:AO$944)/SUMIF(Einwohner_endg!$B$2:$B$944,Mittel_endg!$A8,Einwohner_endg!AO$2:AO$944)</f>
        <v>392.9228118474403</v>
      </c>
      <c r="AM8" s="70">
        <f>SUMIF(Heprodukt_endg!$B$2:$B$944,Mittel_endg!$A8,Heprodukt_endg!AP$2:AP$944)/SUMIF(Einwohner_endg!$B$2:$B$944,Mittel_endg!$A8,Einwohner_endg!AP$2:AP$944)</f>
        <v>398.85052720059485</v>
      </c>
      <c r="AN8" s="70">
        <f>SUMIF(Heprodukt_endg!$B$2:$B$944,Mittel_endg!$A8,Heprodukt_endg!AQ$2:AQ$944)/SUMIF(Einwohner_endg!$B$2:$B$944,Mittel_endg!$A8,Einwohner_endg!AQ$2:AQ$944)</f>
        <v>400.58812153805775</v>
      </c>
      <c r="AO8" s="70">
        <f>SUMIF(Heprodukt_endg!$B$2:$B$944,Mittel_endg!$A8,Heprodukt_endg!AR$2:AR$944)/SUMIF(Einwohner_endg!$B$2:$B$944,Mittel_endg!$A8,Einwohner_endg!AR$2:AR$944)</f>
        <v>400.52551762628434</v>
      </c>
      <c r="AP8" s="70">
        <f>SUMIF(Heprodukt_endg!$B$2:$B$944,Mittel_endg!$A8,Heprodukt_endg!AS$2:AS$944)/SUMIF(Einwohner_endg!$B$2:$B$944,Mittel_endg!$A8,Einwohner_endg!AS$2:AS$944)</f>
        <v>400.73345523044543</v>
      </c>
      <c r="AQ8" s="70">
        <f>SUMIF(Heprodukt_endg!$B$2:$B$944,Mittel_endg!$A8,Heprodukt_endg!AT$2:AT$944)/SUMIF(Einwohner_endg!$B$2:$B$944,Mittel_endg!$A8,Einwohner_endg!AT$2:AT$944)</f>
        <v>402.18797424695333</v>
      </c>
      <c r="AR8" s="70">
        <f>SUMIF(Heprodukt_endg!$B$2:$B$944,Mittel_endg!$A8,Heprodukt_endg!AU$2:AU$944)/SUMIF(Einwohner_endg!$B$2:$B$944,Mittel_endg!$A8,Einwohner_endg!AU$2:AU$944)</f>
        <v>407.47948870392389</v>
      </c>
      <c r="AS8" s="70">
        <f>SUMIF(Heprodukt_endg!$B$2:$B$944,Mittel_endg!$A8,Heprodukt_endg!AV$2:AV$944)/SUMIF(Einwohner_endg!$B$2:$B$944,Mittel_endg!$A8,Einwohner_endg!AV$2:AV$944)</f>
        <v>413.93906706721134</v>
      </c>
    </row>
    <row r="9" spans="1:45" x14ac:dyDescent="0.2">
      <c r="A9" s="11">
        <v>454</v>
      </c>
      <c r="B9" s="11" t="s">
        <v>124</v>
      </c>
      <c r="C9" s="70">
        <f>SUMIF(Heprodukt_endg!$B$2:$B$944,Mittel_endg!$A9,Heprodukt_endg!F$2:F$944)/SUMIF(Einwohner_endg!$B$2:$B$944,Mittel_endg!$A9,Einwohner_endg!F$2:F$944)</f>
        <v>298.21156281767128</v>
      </c>
      <c r="D9" s="70">
        <f>SUMIF(Heprodukt_endg!$B$2:$B$944,Mittel_endg!$A9,Heprodukt_endg!G$2:G$944)/SUMIF(Einwohner_endg!$B$2:$B$944,Mittel_endg!$A9,Einwohner_endg!G$2:G$944)</f>
        <v>298.16192406319794</v>
      </c>
      <c r="E9" s="70">
        <f>SUMIF(Heprodukt_endg!$B$2:$B$944,Mittel_endg!$A9,Heprodukt_endg!H$2:H$944)/SUMIF(Einwohner_endg!$B$2:$B$944,Mittel_endg!$A9,Einwohner_endg!H$2:H$944)</f>
        <v>300.50395636064223</v>
      </c>
      <c r="F9" s="70">
        <f>SUMIF(Heprodukt_endg!$B$2:$B$944,Mittel_endg!$A9,Heprodukt_endg!I$2:I$944)/SUMIF(Einwohner_endg!$B$2:$B$944,Mittel_endg!$A9,Einwohner_endg!I$2:I$944)</f>
        <v>300.46931111949232</v>
      </c>
      <c r="G9" s="70">
        <f>SUMIF(Heprodukt_endg!$B$2:$B$944,Mittel_endg!$A9,Heprodukt_endg!J$2:J$944)/SUMIF(Einwohner_endg!$B$2:$B$944,Mittel_endg!$A9,Einwohner_endg!J$2:J$944)</f>
        <v>302.8549534110291</v>
      </c>
      <c r="H9" s="70">
        <f>SUMIF(Heprodukt_endg!$B$2:$B$944,Mittel_endg!$A9,Heprodukt_endg!K$2:K$944)/SUMIF(Einwohner_endg!$B$2:$B$944,Mittel_endg!$A9,Einwohner_endg!K$2:K$944)</f>
        <v>302.85892660935883</v>
      </c>
      <c r="I9" s="70">
        <f>SUMIF(Heprodukt_endg!$B$2:$B$944,Mittel_endg!$A9,Heprodukt_endg!L$2:L$944)/SUMIF(Einwohner_endg!$B$2:$B$944,Mittel_endg!$A9,Einwohner_endg!L$2:L$944)</f>
        <v>302.87429372855064</v>
      </c>
      <c r="J9" s="70">
        <f>SUMIF(Heprodukt_endg!$B$2:$B$944,Mittel_endg!$A9,Heprodukt_endg!M$2:M$944)/SUMIF(Einwohner_endg!$B$2:$B$944,Mittel_endg!$A9,Einwohner_endg!M$2:M$944)</f>
        <v>302.93850145987113</v>
      </c>
      <c r="K9" s="70">
        <f>SUMIF(Heprodukt_endg!$B$2:$B$944,Mittel_endg!$A9,Heprodukt_endg!N$2:N$944)/SUMIF(Einwohner_endg!$B$2:$B$944,Mittel_endg!$A9,Einwohner_endg!N$2:N$944)</f>
        <v>302.83915472734651</v>
      </c>
      <c r="L9" s="70">
        <f>SUMIF(Heprodukt_endg!$B$2:$B$944,Mittel_endg!$A9,Heprodukt_endg!O$2:O$944)/SUMIF(Einwohner_endg!$B$2:$B$944,Mittel_endg!$A9,Einwohner_endg!O$2:O$944)</f>
        <v>304.69450832418767</v>
      </c>
      <c r="M9" s="70">
        <f>SUMIF(Heprodukt_endg!$B$2:$B$944,Mittel_endg!$A9,Heprodukt_endg!P$2:P$944)/SUMIF(Einwohner_endg!$B$2:$B$944,Mittel_endg!$A9,Einwohner_endg!P$2:P$944)</f>
        <v>304.59341343912189</v>
      </c>
      <c r="N9" s="70">
        <f>SUMIF(Heprodukt_endg!$B$2:$B$944,Mittel_endg!$A9,Heprodukt_endg!Q$2:Q$944)/SUMIF(Einwohner_endg!$B$2:$B$944,Mittel_endg!$A9,Einwohner_endg!Q$2:Q$944)</f>
        <v>304.81345051672008</v>
      </c>
      <c r="O9" s="70">
        <f>SUMIF(Heprodukt_endg!$B$2:$B$944,Mittel_endg!$A9,Heprodukt_endg!R$2:R$944)/SUMIF(Einwohner_endg!$B$2:$B$944,Mittel_endg!$A9,Einwohner_endg!R$2:R$944)</f>
        <v>305.29450599707889</v>
      </c>
      <c r="P9" s="70">
        <f>SUMIF(Heprodukt_endg!$B$2:$B$944,Mittel_endg!$A9,Heprodukt_endg!S$2:S$944)/SUMIF(Einwohner_endg!$B$2:$B$944,Mittel_endg!$A9,Einwohner_endg!S$2:S$944)</f>
        <v>306.33703867745504</v>
      </c>
      <c r="Q9" s="70">
        <f>SUMIF(Heprodukt_endg!$B$2:$B$944,Mittel_endg!$A9,Heprodukt_endg!T$2:T$944)/SUMIF(Einwohner_endg!$B$2:$B$944,Mittel_endg!$A9,Einwohner_endg!T$2:T$944)</f>
        <v>312.33148617100557</v>
      </c>
      <c r="R9" s="70">
        <f>SUMIF(Heprodukt_endg!$B$2:$B$944,Mittel_endg!$A9,Heprodukt_endg!U$2:U$944)/SUMIF(Einwohner_endg!$B$2:$B$944,Mittel_endg!$A9,Einwohner_endg!U$2:U$944)</f>
        <v>314.45596705827035</v>
      </c>
      <c r="S9" s="70">
        <f>SUMIF(Heprodukt_endg!$B$2:$B$944,Mittel_endg!$A9,Heprodukt_endg!V$2:V$944)/SUMIF(Einwohner_endg!$B$2:$B$944,Mittel_endg!$A9,Einwohner_endg!V$2:V$944)</f>
        <v>316.47528316946017</v>
      </c>
      <c r="T9" s="70">
        <f>SUMIF(Heprodukt_endg!$B$2:$B$944,Mittel_endg!$A9,Heprodukt_endg!W$2:W$944)/SUMIF(Einwohner_endg!$B$2:$B$944,Mittel_endg!$A9,Einwohner_endg!W$2:W$944)</f>
        <v>316.78547819165442</v>
      </c>
      <c r="U9" s="70">
        <f>SUMIF(Heprodukt_endg!$B$2:$B$944,Mittel_endg!$A9,Heprodukt_endg!X$2:X$944)/SUMIF(Einwohner_endg!$B$2:$B$944,Mittel_endg!$A9,Einwohner_endg!X$2:X$944)</f>
        <v>316.93603551645049</v>
      </c>
      <c r="V9" s="70">
        <f>SUMIF(Heprodukt_endg!$B$2:$B$944,Mittel_endg!$A9,Heprodukt_endg!Y$2:Y$944)/SUMIF(Einwohner_endg!$B$2:$B$944,Mittel_endg!$A9,Einwohner_endg!Y$2:Y$944)</f>
        <v>317.60583082407157</v>
      </c>
      <c r="W9" s="70">
        <f>SUMIF(Heprodukt_endg!$B$2:$B$944,Mittel_endg!$A9,Heprodukt_endg!Z$2:Z$944)/SUMIF(Einwohner_endg!$B$2:$B$944,Mittel_endg!$A9,Einwohner_endg!Z$2:Z$944)</f>
        <v>317.50435531414564</v>
      </c>
      <c r="X9" s="70">
        <f>SUMIF(Heprodukt_endg!$B$2:$B$944,Mittel_endg!$A9,Heprodukt_endg!AA$2:AA$944)/SUMIF(Einwohner_endg!$B$2:$B$944,Mittel_endg!$A9,Einwohner_endg!AA$2:AA$944)</f>
        <v>319.02714632749394</v>
      </c>
      <c r="Y9" s="70">
        <f>SUMIF(Heprodukt_endg!$B$2:$B$944,Mittel_endg!$A9,Heprodukt_endg!AB$2:AB$944)/SUMIF(Einwohner_endg!$B$2:$B$944,Mittel_endg!$A9,Einwohner_endg!AB$2:AB$944)</f>
        <v>321.538891741535</v>
      </c>
      <c r="Z9" s="70">
        <f>SUMIF(Heprodukt_endg!$B$2:$B$944,Mittel_endg!$A9,Heprodukt_endg!AC$2:AC$944)/SUMIF(Einwohner_endg!$B$2:$B$944,Mittel_endg!$A9,Einwohner_endg!AC$2:AC$944)</f>
        <v>323.13040138775432</v>
      </c>
      <c r="AA9" s="70">
        <f>SUMIF(Heprodukt_endg!$B$2:$B$944,Mittel_endg!$A9,Heprodukt_endg!AD$2:AD$944)/SUMIF(Einwohner_endg!$B$2:$B$944,Mittel_endg!$A9,Einwohner_endg!AD$2:AD$944)</f>
        <v>323.22328259121912</v>
      </c>
      <c r="AB9" s="70">
        <f>SUMIF(Heprodukt_endg!$B$2:$B$944,Mittel_endg!$A9,Heprodukt_endg!AE$2:AE$944)/SUMIF(Einwohner_endg!$B$2:$B$944,Mittel_endg!$A9,Einwohner_endg!AE$2:AE$944)</f>
        <v>323.22465141967552</v>
      </c>
      <c r="AC9" s="70">
        <f>SUMIF(Heprodukt_endg!$B$2:$B$944,Mittel_endg!$A9,Heprodukt_endg!AF$2:AF$944)/SUMIF(Einwohner_endg!$B$2:$B$944,Mittel_endg!$A9,Einwohner_endg!AF$2:AF$944)</f>
        <v>323.3450533556184</v>
      </c>
      <c r="AD9" s="70">
        <f>SUMIF(Heprodukt_endg!$B$2:$B$944,Mittel_endg!$A9,Heprodukt_endg!AG$2:AG$944)/SUMIF(Einwohner_endg!$B$2:$B$944,Mittel_endg!$A9,Einwohner_endg!AG$2:AG$944)</f>
        <v>323.18559207247728</v>
      </c>
      <c r="AE9" s="70">
        <f>SUMIF(Heprodukt_endg!$B$2:$B$944,Mittel_endg!$A9,Heprodukt_endg!AH$2:AH$944)/SUMIF(Einwohner_endg!$B$2:$B$944,Mittel_endg!$A9,Einwohner_endg!AH$2:AH$944)</f>
        <v>323.17126408599825</v>
      </c>
      <c r="AF9" s="70">
        <f>SUMIF(Heprodukt_endg!$B$2:$B$944,Mittel_endg!$A9,Heprodukt_endg!AI$2:AI$944)/SUMIF(Einwohner_endg!$B$2:$B$944,Mittel_endg!$A9,Einwohner_endg!AI$2:AI$944)</f>
        <v>323.77704382345524</v>
      </c>
      <c r="AG9" s="70">
        <f>SUMIF(Heprodukt_endg!$B$2:$B$944,Mittel_endg!$A9,Heprodukt_endg!AJ$2:AJ$944)/SUMIF(Einwohner_endg!$B$2:$B$944,Mittel_endg!$A9,Einwohner_endg!AJ$2:AJ$944)</f>
        <v>325.31813502972955</v>
      </c>
      <c r="AH9" s="70">
        <f>SUMIF(Heprodukt_endg!$B$2:$B$944,Mittel_endg!$A9,Heprodukt_endg!AK$2:AK$944)/SUMIF(Einwohner_endg!$B$2:$B$944,Mittel_endg!$A9,Einwohner_endg!AK$2:AK$944)</f>
        <v>334.97954957037723</v>
      </c>
      <c r="AI9" s="70">
        <f>SUMIF(Heprodukt_endg!$B$2:$B$944,Mittel_endg!$A9,Heprodukt_endg!AL$2:AL$944)/SUMIF(Einwohner_endg!$B$2:$B$944,Mittel_endg!$A9,Einwohner_endg!AL$2:AL$944)</f>
        <v>338.88636094513589</v>
      </c>
      <c r="AJ9" s="70">
        <f>SUMIF(Heprodukt_endg!$B$2:$B$944,Mittel_endg!$A9,Heprodukt_endg!AM$2:AM$944)/SUMIF(Einwohner_endg!$B$2:$B$944,Mittel_endg!$A9,Einwohner_endg!AM$2:AM$944)</f>
        <v>342.06802493023491</v>
      </c>
      <c r="AK9" s="70">
        <f>SUMIF(Heprodukt_endg!$B$2:$B$944,Mittel_endg!$A9,Heprodukt_endg!AN$2:AN$944)/SUMIF(Einwohner_endg!$B$2:$B$944,Mittel_endg!$A9,Einwohner_endg!AN$2:AN$944)</f>
        <v>345.22611241031512</v>
      </c>
      <c r="AL9" s="70">
        <f>SUMIF(Heprodukt_endg!$B$2:$B$944,Mittel_endg!$A9,Heprodukt_endg!AO$2:AO$944)/SUMIF(Einwohner_endg!$B$2:$B$944,Mittel_endg!$A9,Einwohner_endg!AO$2:AO$944)</f>
        <v>349.30083832033722</v>
      </c>
      <c r="AM9" s="70">
        <f>SUMIF(Heprodukt_endg!$B$2:$B$944,Mittel_endg!$A9,Heprodukt_endg!AP$2:AP$944)/SUMIF(Einwohner_endg!$B$2:$B$944,Mittel_endg!$A9,Einwohner_endg!AP$2:AP$944)</f>
        <v>349.77188521838593</v>
      </c>
      <c r="AN9" s="70">
        <f>SUMIF(Heprodukt_endg!$B$2:$B$944,Mittel_endg!$A9,Heprodukt_endg!AQ$2:AQ$944)/SUMIF(Einwohner_endg!$B$2:$B$944,Mittel_endg!$A9,Einwohner_endg!AQ$2:AQ$944)</f>
        <v>350.17511028558164</v>
      </c>
      <c r="AO9" s="70">
        <f>SUMIF(Heprodukt_endg!$B$2:$B$944,Mittel_endg!$A9,Heprodukt_endg!AR$2:AR$944)/SUMIF(Einwohner_endg!$B$2:$B$944,Mittel_endg!$A9,Einwohner_endg!AR$2:AR$944)</f>
        <v>352.36825291406467</v>
      </c>
      <c r="AP9" s="70">
        <f>SUMIF(Heprodukt_endg!$B$2:$B$944,Mittel_endg!$A9,Heprodukt_endg!AS$2:AS$944)/SUMIF(Einwohner_endg!$B$2:$B$944,Mittel_endg!$A9,Einwohner_endg!AS$2:AS$944)</f>
        <v>354.16848629087269</v>
      </c>
      <c r="AQ9" s="70">
        <f>SUMIF(Heprodukt_endg!$B$2:$B$944,Mittel_endg!$A9,Heprodukt_endg!AT$2:AT$944)/SUMIF(Einwohner_endg!$B$2:$B$944,Mittel_endg!$A9,Einwohner_endg!AT$2:AT$944)</f>
        <v>355.04019438668803</v>
      </c>
      <c r="AR9" s="70">
        <f>SUMIF(Heprodukt_endg!$B$2:$B$944,Mittel_endg!$A9,Heprodukt_endg!AU$2:AU$944)/SUMIF(Einwohner_endg!$B$2:$B$944,Mittel_endg!$A9,Einwohner_endg!AU$2:AU$944)</f>
        <v>356.28471161263974</v>
      </c>
      <c r="AS9" s="70">
        <f>SUMIF(Heprodukt_endg!$B$2:$B$944,Mittel_endg!$A9,Heprodukt_endg!AV$2:AV$944)/SUMIF(Einwohner_endg!$B$2:$B$944,Mittel_endg!$A9,Einwohner_endg!AV$2:AV$944)</f>
        <v>360.16914247331005</v>
      </c>
    </row>
    <row r="10" spans="1:45" x14ac:dyDescent="0.2">
      <c r="A10" s="11">
        <v>455</v>
      </c>
      <c r="B10" s="11" t="s">
        <v>969</v>
      </c>
      <c r="C10" s="70">
        <f>SUMIF(Heprodukt_endg!$B$2:$B$944,Mittel_endg!$A10,Heprodukt_endg!F$2:F$944)/SUMIF(Einwohner_endg!$B$2:$B$944,Mittel_endg!$A10,Einwohner_endg!F$2:F$944)</f>
        <v>322.67617502028588</v>
      </c>
      <c r="D10" s="70">
        <f>SUMIF(Heprodukt_endg!$B$2:$B$944,Mittel_endg!$A10,Heprodukt_endg!G$2:G$944)/SUMIF(Einwohner_endg!$B$2:$B$944,Mittel_endg!$A10,Einwohner_endg!G$2:G$944)</f>
        <v>327.76401652737735</v>
      </c>
      <c r="E10" s="70">
        <f>SUMIF(Heprodukt_endg!$B$2:$B$944,Mittel_endg!$A10,Heprodukt_endg!H$2:H$944)/SUMIF(Einwohner_endg!$B$2:$B$944,Mittel_endg!$A10,Einwohner_endg!H$2:H$944)</f>
        <v>327.66345112092677</v>
      </c>
      <c r="F10" s="70">
        <f>SUMIF(Heprodukt_endg!$B$2:$B$944,Mittel_endg!$A10,Heprodukt_endg!I$2:I$944)/SUMIF(Einwohner_endg!$B$2:$B$944,Mittel_endg!$A10,Einwohner_endg!I$2:I$944)</f>
        <v>327.59228888981738</v>
      </c>
      <c r="G10" s="70">
        <f>SUMIF(Heprodukt_endg!$B$2:$B$944,Mittel_endg!$A10,Heprodukt_endg!J$2:J$944)/SUMIF(Einwohner_endg!$B$2:$B$944,Mittel_endg!$A10,Einwohner_endg!J$2:J$944)</f>
        <v>327.60844784672986</v>
      </c>
      <c r="H10" s="70">
        <f>SUMIF(Heprodukt_endg!$B$2:$B$944,Mittel_endg!$A10,Heprodukt_endg!K$2:K$944)/SUMIF(Einwohner_endg!$B$2:$B$944,Mittel_endg!$A10,Einwohner_endg!K$2:K$944)</f>
        <v>327.74247913057172</v>
      </c>
      <c r="I10" s="70">
        <f>SUMIF(Heprodukt_endg!$B$2:$B$944,Mittel_endg!$A10,Heprodukt_endg!L$2:L$944)/SUMIF(Einwohner_endg!$B$2:$B$944,Mittel_endg!$A10,Einwohner_endg!L$2:L$944)</f>
        <v>327.78591341854718</v>
      </c>
      <c r="J10" s="70">
        <f>SUMIF(Heprodukt_endg!$B$2:$B$944,Mittel_endg!$A10,Heprodukt_endg!M$2:M$944)/SUMIF(Einwohner_endg!$B$2:$B$944,Mittel_endg!$A10,Einwohner_endg!M$2:M$944)</f>
        <v>328.12748535511179</v>
      </c>
      <c r="K10" s="70">
        <f>SUMIF(Heprodukt_endg!$B$2:$B$944,Mittel_endg!$A10,Heprodukt_endg!N$2:N$944)/SUMIF(Einwohner_endg!$B$2:$B$944,Mittel_endg!$A10,Einwohner_endg!N$2:N$944)</f>
        <v>328.13114262135196</v>
      </c>
      <c r="L10" s="70">
        <f>SUMIF(Heprodukt_endg!$B$2:$B$944,Mittel_endg!$A10,Heprodukt_endg!O$2:O$944)/SUMIF(Einwohner_endg!$B$2:$B$944,Mittel_endg!$A10,Einwohner_endg!O$2:O$944)</f>
        <v>323.85367031551834</v>
      </c>
      <c r="M10" s="70">
        <f>SUMIF(Heprodukt_endg!$B$2:$B$944,Mittel_endg!$A10,Heprodukt_endg!P$2:P$944)/SUMIF(Einwohner_endg!$B$2:$B$944,Mittel_endg!$A10,Einwohner_endg!P$2:P$944)</f>
        <v>323.78032294804518</v>
      </c>
      <c r="N10" s="70">
        <f>SUMIF(Heprodukt_endg!$B$2:$B$944,Mittel_endg!$A10,Heprodukt_endg!Q$2:Q$944)/SUMIF(Einwohner_endg!$B$2:$B$944,Mittel_endg!$A10,Einwohner_endg!Q$2:Q$944)</f>
        <v>330.02964458206952</v>
      </c>
      <c r="O10" s="70">
        <f>SUMIF(Heprodukt_endg!$B$2:$B$944,Mittel_endg!$A10,Heprodukt_endg!R$2:R$944)/SUMIF(Einwohner_endg!$B$2:$B$944,Mittel_endg!$A10,Einwohner_endg!R$2:R$944)</f>
        <v>334.66626150009432</v>
      </c>
      <c r="P10" s="70">
        <f>SUMIF(Heprodukt_endg!$B$2:$B$944,Mittel_endg!$A10,Heprodukt_endg!S$2:S$944)/SUMIF(Einwohner_endg!$B$2:$B$944,Mittel_endg!$A10,Einwohner_endg!S$2:S$944)</f>
        <v>334.6640221555889</v>
      </c>
      <c r="Q10" s="70">
        <f>SUMIF(Heprodukt_endg!$B$2:$B$944,Mittel_endg!$A10,Heprodukt_endg!T$2:T$944)/SUMIF(Einwohner_endg!$B$2:$B$944,Mittel_endg!$A10,Einwohner_endg!T$2:T$944)</f>
        <v>336.37999276597941</v>
      </c>
      <c r="R10" s="70">
        <f>SUMIF(Heprodukt_endg!$B$2:$B$944,Mittel_endg!$A10,Heprodukt_endg!U$2:U$944)/SUMIF(Einwohner_endg!$B$2:$B$944,Mittel_endg!$A10,Einwohner_endg!U$2:U$944)</f>
        <v>342.05090342295779</v>
      </c>
      <c r="S10" s="70">
        <f>SUMIF(Heprodukt_endg!$B$2:$B$944,Mittel_endg!$A10,Heprodukt_endg!V$2:V$944)/SUMIF(Einwohner_endg!$B$2:$B$944,Mittel_endg!$A10,Einwohner_endg!V$2:V$944)</f>
        <v>342.05256455966992</v>
      </c>
      <c r="T10" s="70">
        <f>SUMIF(Heprodukt_endg!$B$2:$B$944,Mittel_endg!$A10,Heprodukt_endg!W$2:W$944)/SUMIF(Einwohner_endg!$B$2:$B$944,Mittel_endg!$A10,Einwohner_endg!W$2:W$944)</f>
        <v>348.64746310895492</v>
      </c>
      <c r="U10" s="70">
        <f>SUMIF(Heprodukt_endg!$B$2:$B$944,Mittel_endg!$A10,Heprodukt_endg!X$2:X$944)/SUMIF(Einwohner_endg!$B$2:$B$944,Mittel_endg!$A10,Einwohner_endg!X$2:X$944)</f>
        <v>347.7109654888659</v>
      </c>
      <c r="V10" s="70">
        <f>SUMIF(Heprodukt_endg!$B$2:$B$944,Mittel_endg!$A10,Heprodukt_endg!Y$2:Y$944)/SUMIF(Einwohner_endg!$B$2:$B$944,Mittel_endg!$A10,Einwohner_endg!Y$2:Y$944)</f>
        <v>343.42473570398846</v>
      </c>
      <c r="W10" s="70">
        <f>SUMIF(Heprodukt_endg!$B$2:$B$944,Mittel_endg!$A10,Heprodukt_endg!Z$2:Z$944)/SUMIF(Einwohner_endg!$B$2:$B$944,Mittel_endg!$A10,Einwohner_endg!Z$2:Z$944)</f>
        <v>343.41361548099678</v>
      </c>
      <c r="X10" s="70">
        <f>SUMIF(Heprodukt_endg!$B$2:$B$944,Mittel_endg!$A10,Heprodukt_endg!AA$2:AA$944)/SUMIF(Einwohner_endg!$B$2:$B$944,Mittel_endg!$A10,Einwohner_endg!AA$2:AA$944)</f>
        <v>343.39644291451521</v>
      </c>
      <c r="Y10" s="70">
        <f>SUMIF(Heprodukt_endg!$B$2:$B$944,Mittel_endg!$A10,Heprodukt_endg!AB$2:AB$944)/SUMIF(Einwohner_endg!$B$2:$B$944,Mittel_endg!$A10,Einwohner_endg!AB$2:AB$944)</f>
        <v>351.71218156005995</v>
      </c>
      <c r="Z10" s="70">
        <f>SUMIF(Heprodukt_endg!$B$2:$B$944,Mittel_endg!$A10,Heprodukt_endg!AC$2:AC$944)/SUMIF(Einwohner_endg!$B$2:$B$944,Mittel_endg!$A10,Einwohner_endg!AC$2:AC$944)</f>
        <v>356.65234278971434</v>
      </c>
      <c r="AA10" s="70">
        <f>SUMIF(Heprodukt_endg!$B$2:$B$944,Mittel_endg!$A10,Heprodukt_endg!AD$2:AD$944)/SUMIF(Einwohner_endg!$B$2:$B$944,Mittel_endg!$A10,Einwohner_endg!AD$2:AD$944)</f>
        <v>356.67112983893196</v>
      </c>
      <c r="AB10" s="70">
        <f>SUMIF(Heprodukt_endg!$B$2:$B$944,Mittel_endg!$A10,Heprodukt_endg!AE$2:AE$944)/SUMIF(Einwohner_endg!$B$2:$B$944,Mittel_endg!$A10,Einwohner_endg!AE$2:AE$944)</f>
        <v>356.67723856708068</v>
      </c>
      <c r="AC10" s="70">
        <f>SUMIF(Heprodukt_endg!$B$2:$B$944,Mittel_endg!$A10,Heprodukt_endg!AF$2:AF$944)/SUMIF(Einwohner_endg!$B$2:$B$944,Mittel_endg!$A10,Einwohner_endg!AF$2:AF$944)</f>
        <v>356.66558069738971</v>
      </c>
      <c r="AD10" s="70">
        <f>SUMIF(Heprodukt_endg!$B$2:$B$944,Mittel_endg!$A10,Heprodukt_endg!AG$2:AG$944)/SUMIF(Einwohner_endg!$B$2:$B$944,Mittel_endg!$A10,Einwohner_endg!AG$2:AG$944)</f>
        <v>359.7064154755891</v>
      </c>
      <c r="AE10" s="70">
        <f>SUMIF(Heprodukt_endg!$B$2:$B$944,Mittel_endg!$A10,Heprodukt_endg!AH$2:AH$944)/SUMIF(Einwohner_endg!$B$2:$B$944,Mittel_endg!$A10,Einwohner_endg!AH$2:AH$944)</f>
        <v>359.70206507264527</v>
      </c>
      <c r="AF10" s="70">
        <f>SUMIF(Heprodukt_endg!$B$2:$B$944,Mittel_endg!$A10,Heprodukt_endg!AI$2:AI$944)/SUMIF(Einwohner_endg!$B$2:$B$944,Mittel_endg!$A10,Einwohner_endg!AI$2:AI$944)</f>
        <v>363.37076855441427</v>
      </c>
      <c r="AG10" s="70">
        <f>SUMIF(Heprodukt_endg!$B$2:$B$944,Mittel_endg!$A10,Heprodukt_endg!AJ$2:AJ$944)/SUMIF(Einwohner_endg!$B$2:$B$944,Mittel_endg!$A10,Einwohner_endg!AJ$2:AJ$944)</f>
        <v>363.50079593123957</v>
      </c>
      <c r="AH10" s="70">
        <f>SUMIF(Heprodukt_endg!$B$2:$B$944,Mittel_endg!$A10,Heprodukt_endg!AK$2:AK$944)/SUMIF(Einwohner_endg!$B$2:$B$944,Mittel_endg!$A10,Einwohner_endg!AK$2:AK$944)</f>
        <v>363.46803267002059</v>
      </c>
      <c r="AI10" s="70">
        <f>SUMIF(Heprodukt_endg!$B$2:$B$944,Mittel_endg!$A10,Heprodukt_endg!AL$2:AL$944)/SUMIF(Einwohner_endg!$B$2:$B$944,Mittel_endg!$A10,Einwohner_endg!AL$2:AL$944)</f>
        <v>377.34337021957396</v>
      </c>
      <c r="AJ10" s="70">
        <f>SUMIF(Heprodukt_endg!$B$2:$B$944,Mittel_endg!$A10,Heprodukt_endg!AM$2:AM$944)/SUMIF(Einwohner_endg!$B$2:$B$944,Mittel_endg!$A10,Einwohner_endg!AM$2:AM$944)</f>
        <v>377.29846641879436</v>
      </c>
      <c r="AK10" s="70">
        <f>SUMIF(Heprodukt_endg!$B$2:$B$944,Mittel_endg!$A10,Heprodukt_endg!AN$2:AN$944)/SUMIF(Einwohner_endg!$B$2:$B$944,Mittel_endg!$A10,Einwohner_endg!AN$2:AN$944)</f>
        <v>382.04725220400428</v>
      </c>
      <c r="AL10" s="70">
        <f>SUMIF(Heprodukt_endg!$B$2:$B$944,Mittel_endg!$A10,Heprodukt_endg!AO$2:AO$944)/SUMIF(Einwohner_endg!$B$2:$B$944,Mittel_endg!$A10,Einwohner_endg!AO$2:AO$944)</f>
        <v>386.5486043283812</v>
      </c>
      <c r="AM10" s="70">
        <f>SUMIF(Heprodukt_endg!$B$2:$B$944,Mittel_endg!$A10,Heprodukt_endg!AP$2:AP$944)/SUMIF(Einwohner_endg!$B$2:$B$944,Mittel_endg!$A10,Einwohner_endg!AP$2:AP$944)</f>
        <v>386.56254426972657</v>
      </c>
      <c r="AN10" s="70">
        <f>SUMIF(Heprodukt_endg!$B$2:$B$944,Mittel_endg!$A10,Heprodukt_endg!AQ$2:AQ$944)/SUMIF(Einwohner_endg!$B$2:$B$944,Mittel_endg!$A10,Einwohner_endg!AQ$2:AQ$944)</f>
        <v>392.78432127797601</v>
      </c>
      <c r="AO10" s="70">
        <f>SUMIF(Heprodukt_endg!$B$2:$B$944,Mittel_endg!$A10,Heprodukt_endg!AR$2:AR$944)/SUMIF(Einwohner_endg!$B$2:$B$944,Mittel_endg!$A10,Einwohner_endg!AR$2:AR$944)</f>
        <v>392.70838197525097</v>
      </c>
      <c r="AP10" s="70">
        <f>SUMIF(Heprodukt_endg!$B$2:$B$944,Mittel_endg!$A10,Heprodukt_endg!AS$2:AS$944)/SUMIF(Einwohner_endg!$B$2:$B$944,Mittel_endg!$A10,Einwohner_endg!AS$2:AS$944)</f>
        <v>401.85322765373036</v>
      </c>
      <c r="AQ10" s="70">
        <f>SUMIF(Heprodukt_endg!$B$2:$B$944,Mittel_endg!$A10,Heprodukt_endg!AT$2:AT$944)/SUMIF(Einwohner_endg!$B$2:$B$944,Mittel_endg!$A10,Einwohner_endg!AT$2:AT$944)</f>
        <v>401.69874519328073</v>
      </c>
      <c r="AR10" s="70">
        <f>SUMIF(Heprodukt_endg!$B$2:$B$944,Mittel_endg!$A10,Heprodukt_endg!AU$2:AU$944)/SUMIF(Einwohner_endg!$B$2:$B$944,Mittel_endg!$A10,Einwohner_endg!AU$2:AU$944)</f>
        <v>401.51571603105845</v>
      </c>
      <c r="AS10" s="70">
        <f>SUMIF(Heprodukt_endg!$B$2:$B$944,Mittel_endg!$A10,Heprodukt_endg!AV$2:AV$944)/SUMIF(Einwohner_endg!$B$2:$B$944,Mittel_endg!$A10,Einwohner_endg!AV$2:AV$944)</f>
        <v>401.37197922907927</v>
      </c>
    </row>
    <row r="11" spans="1:45" x14ac:dyDescent="0.2">
      <c r="A11" s="11">
        <v>151</v>
      </c>
      <c r="B11" s="11" t="s">
        <v>970</v>
      </c>
      <c r="C11" s="70">
        <f>SUMIF(Heprodukt_endg!$B$2:$B$944,Mittel_endg!$A11,Heprodukt_endg!F$2:F$944)/SUMIF(Einwohner_endg!$B$2:$B$944,Mittel_endg!$A11,Einwohner_endg!F$2:F$944)</f>
        <v>308.80400459889239</v>
      </c>
      <c r="D11" s="70">
        <f>SUMIF(Heprodukt_endg!$B$2:$B$944,Mittel_endg!$A11,Heprodukt_endg!G$2:G$944)/SUMIF(Einwohner_endg!$B$2:$B$944,Mittel_endg!$A11,Einwohner_endg!G$2:G$944)</f>
        <v>310.59518655699327</v>
      </c>
      <c r="E11" s="70">
        <f>SUMIF(Heprodukt_endg!$B$2:$B$944,Mittel_endg!$A11,Heprodukt_endg!H$2:H$944)/SUMIF(Einwohner_endg!$B$2:$B$944,Mittel_endg!$A11,Einwohner_endg!H$2:H$944)</f>
        <v>310.81026803467751</v>
      </c>
      <c r="F11" s="70">
        <f>SUMIF(Heprodukt_endg!$B$2:$B$944,Mittel_endg!$A11,Heprodukt_endg!I$2:I$944)/SUMIF(Einwohner_endg!$B$2:$B$944,Mittel_endg!$A11,Einwohner_endg!I$2:I$944)</f>
        <v>310.38477992204582</v>
      </c>
      <c r="G11" s="70">
        <f>SUMIF(Heprodukt_endg!$B$2:$B$944,Mittel_endg!$A11,Heprodukt_endg!J$2:J$944)/SUMIF(Einwohner_endg!$B$2:$B$944,Mittel_endg!$A11,Einwohner_endg!J$2:J$944)</f>
        <v>310.99348893671026</v>
      </c>
      <c r="H11" s="70">
        <f>SUMIF(Heprodukt_endg!$B$2:$B$944,Mittel_endg!$A11,Heprodukt_endg!K$2:K$944)/SUMIF(Einwohner_endg!$B$2:$B$944,Mittel_endg!$A11,Einwohner_endg!K$2:K$944)</f>
        <v>310.99137457422262</v>
      </c>
      <c r="I11" s="70">
        <f>SUMIF(Heprodukt_endg!$B$2:$B$944,Mittel_endg!$A11,Heprodukt_endg!L$2:L$944)/SUMIF(Einwohner_endg!$B$2:$B$944,Mittel_endg!$A11,Einwohner_endg!L$2:L$944)</f>
        <v>311.56822415398943</v>
      </c>
      <c r="J11" s="70">
        <f>SUMIF(Heprodukt_endg!$B$2:$B$944,Mittel_endg!$A11,Heprodukt_endg!M$2:M$944)/SUMIF(Einwohner_endg!$B$2:$B$944,Mittel_endg!$A11,Einwohner_endg!M$2:M$944)</f>
        <v>312.00120419616047</v>
      </c>
      <c r="K11" s="70">
        <f>SUMIF(Heprodukt_endg!$B$2:$B$944,Mittel_endg!$A11,Heprodukt_endg!N$2:N$944)/SUMIF(Einwohner_endg!$B$2:$B$944,Mittel_endg!$A11,Einwohner_endg!N$2:N$944)</f>
        <v>311.90995886406824</v>
      </c>
      <c r="L11" s="70">
        <f>SUMIF(Heprodukt_endg!$B$2:$B$944,Mittel_endg!$A11,Heprodukt_endg!O$2:O$944)/SUMIF(Einwohner_endg!$B$2:$B$944,Mittel_endg!$A11,Einwohner_endg!O$2:O$944)</f>
        <v>310.7735993629712</v>
      </c>
      <c r="M11" s="70">
        <f>SUMIF(Heprodukt_endg!$B$2:$B$944,Mittel_endg!$A11,Heprodukt_endg!P$2:P$944)/SUMIF(Einwohner_endg!$B$2:$B$944,Mittel_endg!$A11,Einwohner_endg!P$2:P$944)</f>
        <v>311.47320975298436</v>
      </c>
      <c r="N11" s="70">
        <f>SUMIF(Heprodukt_endg!$B$2:$B$944,Mittel_endg!$A11,Heprodukt_endg!Q$2:Q$944)/SUMIF(Einwohner_endg!$B$2:$B$944,Mittel_endg!$A11,Einwohner_endg!Q$2:Q$944)</f>
        <v>312.2913445590757</v>
      </c>
      <c r="O11" s="70">
        <f>SUMIF(Heprodukt_endg!$B$2:$B$944,Mittel_endg!$A11,Heprodukt_endg!R$2:R$944)/SUMIF(Einwohner_endg!$B$2:$B$944,Mittel_endg!$A11,Einwohner_endg!R$2:R$944)</f>
        <v>314.24642561338237</v>
      </c>
      <c r="P11" s="70">
        <f>SUMIF(Heprodukt_endg!$B$2:$B$944,Mittel_endg!$A11,Heprodukt_endg!S$2:S$944)/SUMIF(Einwohner_endg!$B$2:$B$944,Mittel_endg!$A11,Einwohner_endg!S$2:S$944)</f>
        <v>313.92953813809868</v>
      </c>
      <c r="Q11" s="70">
        <f>SUMIF(Heprodukt_endg!$B$2:$B$944,Mittel_endg!$A11,Heprodukt_endg!T$2:T$944)/SUMIF(Einwohner_endg!$B$2:$B$944,Mittel_endg!$A11,Einwohner_endg!T$2:T$944)</f>
        <v>315.67121590478695</v>
      </c>
      <c r="R11" s="70">
        <f>SUMIF(Heprodukt_endg!$B$2:$B$944,Mittel_endg!$A11,Heprodukt_endg!U$2:U$944)/SUMIF(Einwohner_endg!$B$2:$B$944,Mittel_endg!$A11,Einwohner_endg!U$2:U$944)</f>
        <v>319.06056972263337</v>
      </c>
      <c r="S11" s="70">
        <f>SUMIF(Heprodukt_endg!$B$2:$B$944,Mittel_endg!$A11,Heprodukt_endg!V$2:V$944)/SUMIF(Einwohner_endg!$B$2:$B$944,Mittel_endg!$A11,Einwohner_endg!V$2:V$944)</f>
        <v>326.95699889945712</v>
      </c>
      <c r="T11" s="70">
        <f>SUMIF(Heprodukt_endg!$B$2:$B$944,Mittel_endg!$A11,Heprodukt_endg!W$2:W$944)/SUMIF(Einwohner_endg!$B$2:$B$944,Mittel_endg!$A11,Einwohner_endg!W$2:W$944)</f>
        <v>336.79356929575414</v>
      </c>
      <c r="U11" s="70">
        <f>SUMIF(Heprodukt_endg!$B$2:$B$944,Mittel_endg!$A11,Heprodukt_endg!X$2:X$944)/SUMIF(Einwohner_endg!$B$2:$B$944,Mittel_endg!$A11,Einwohner_endg!X$2:X$944)</f>
        <v>339.7034597363953</v>
      </c>
      <c r="V11" s="70">
        <f>SUMIF(Heprodukt_endg!$B$2:$B$944,Mittel_endg!$A11,Heprodukt_endg!Y$2:Y$944)/SUMIF(Einwohner_endg!$B$2:$B$944,Mittel_endg!$A11,Einwohner_endg!Y$2:Y$944)</f>
        <v>340.54020309145045</v>
      </c>
      <c r="W11" s="70">
        <f>SUMIF(Heprodukt_endg!$B$2:$B$944,Mittel_endg!$A11,Heprodukt_endg!Z$2:Z$944)/SUMIF(Einwohner_endg!$B$2:$B$944,Mittel_endg!$A11,Einwohner_endg!Z$2:Z$944)</f>
        <v>340.27264845104747</v>
      </c>
      <c r="X11" s="70">
        <f>SUMIF(Heprodukt_endg!$B$2:$B$944,Mittel_endg!$A11,Heprodukt_endg!AA$2:AA$944)/SUMIF(Einwohner_endg!$B$2:$B$944,Mittel_endg!$A11,Einwohner_endg!AA$2:AA$944)</f>
        <v>349.39301003130788</v>
      </c>
      <c r="Y11" s="70">
        <f>SUMIF(Heprodukt_endg!$B$2:$B$944,Mittel_endg!$A11,Heprodukt_endg!AB$2:AB$944)/SUMIF(Einwohner_endg!$B$2:$B$944,Mittel_endg!$A11,Einwohner_endg!AB$2:AB$944)</f>
        <v>356.95285903871672</v>
      </c>
      <c r="Z11" s="70">
        <f>SUMIF(Heprodukt_endg!$B$2:$B$944,Mittel_endg!$A11,Heprodukt_endg!AC$2:AC$944)/SUMIF(Einwohner_endg!$B$2:$B$944,Mittel_endg!$A11,Einwohner_endg!AC$2:AC$944)</f>
        <v>363.21652944720159</v>
      </c>
      <c r="AA11" s="70">
        <f>SUMIF(Heprodukt_endg!$B$2:$B$944,Mittel_endg!$A11,Heprodukt_endg!AD$2:AD$944)/SUMIF(Einwohner_endg!$B$2:$B$944,Mittel_endg!$A11,Einwohner_endg!AD$2:AD$944)</f>
        <v>364.10618260367676</v>
      </c>
      <c r="AB11" s="70">
        <f>SUMIF(Heprodukt_endg!$B$2:$B$944,Mittel_endg!$A11,Heprodukt_endg!AE$2:AE$944)/SUMIF(Einwohner_endg!$B$2:$B$944,Mittel_endg!$A11,Einwohner_endg!AE$2:AE$944)</f>
        <v>364.88092656424772</v>
      </c>
      <c r="AC11" s="70">
        <f>SUMIF(Heprodukt_endg!$B$2:$B$944,Mittel_endg!$A11,Heprodukt_endg!AF$2:AF$944)/SUMIF(Einwohner_endg!$B$2:$B$944,Mittel_endg!$A11,Einwohner_endg!AF$2:AF$944)</f>
        <v>365.03563535438332</v>
      </c>
      <c r="AD11" s="70">
        <f>SUMIF(Heprodukt_endg!$B$2:$B$944,Mittel_endg!$A11,Heprodukt_endg!AG$2:AG$944)/SUMIF(Einwohner_endg!$B$2:$B$944,Mittel_endg!$A11,Einwohner_endg!AG$2:AG$944)</f>
        <v>364.97608148317693</v>
      </c>
      <c r="AE11" s="70">
        <f>SUMIF(Heprodukt_endg!$B$2:$B$944,Mittel_endg!$A11,Heprodukt_endg!AH$2:AH$944)/SUMIF(Einwohner_endg!$B$2:$B$944,Mittel_endg!$A11,Einwohner_endg!AH$2:AH$944)</f>
        <v>364.98768677921737</v>
      </c>
      <c r="AF11" s="70">
        <f>SUMIF(Heprodukt_endg!$B$2:$B$944,Mittel_endg!$A11,Heprodukt_endg!AI$2:AI$944)/SUMIF(Einwohner_endg!$B$2:$B$944,Mittel_endg!$A11,Einwohner_endg!AI$2:AI$944)</f>
        <v>375.34621476084891</v>
      </c>
      <c r="AG11" s="70">
        <f>SUMIF(Heprodukt_endg!$B$2:$B$944,Mittel_endg!$A11,Heprodukt_endg!AJ$2:AJ$944)/SUMIF(Einwohner_endg!$B$2:$B$944,Mittel_endg!$A11,Einwohner_endg!AJ$2:AJ$944)</f>
        <v>378.61356216231832</v>
      </c>
      <c r="AH11" s="70">
        <f>SUMIF(Heprodukt_endg!$B$2:$B$944,Mittel_endg!$A11,Heprodukt_endg!AK$2:AK$944)/SUMIF(Einwohner_endg!$B$2:$B$944,Mittel_endg!$A11,Einwohner_endg!AK$2:AK$944)</f>
        <v>378.44044678776413</v>
      </c>
      <c r="AI11" s="70">
        <f>SUMIF(Heprodukt_endg!$B$2:$B$944,Mittel_endg!$A11,Heprodukt_endg!AL$2:AL$944)/SUMIF(Einwohner_endg!$B$2:$B$944,Mittel_endg!$A11,Einwohner_endg!AL$2:AL$944)</f>
        <v>379.5917280917281</v>
      </c>
      <c r="AJ11" s="70">
        <f>SUMIF(Heprodukt_endg!$B$2:$B$944,Mittel_endg!$A11,Heprodukt_endg!AM$2:AM$944)/SUMIF(Einwohner_endg!$B$2:$B$944,Mittel_endg!$A11,Einwohner_endg!AM$2:AM$944)</f>
        <v>379.58336746036389</v>
      </c>
      <c r="AK11" s="70">
        <f>SUMIF(Heprodukt_endg!$B$2:$B$944,Mittel_endg!$A11,Heprodukt_endg!AN$2:AN$944)/SUMIF(Einwohner_endg!$B$2:$B$944,Mittel_endg!$A11,Einwohner_endg!AN$2:AN$944)</f>
        <v>382.18673490157306</v>
      </c>
      <c r="AL11" s="70">
        <f>SUMIF(Heprodukt_endg!$B$2:$B$944,Mittel_endg!$A11,Heprodukt_endg!AO$2:AO$944)/SUMIF(Einwohner_endg!$B$2:$B$944,Mittel_endg!$A11,Einwohner_endg!AO$2:AO$944)</f>
        <v>381.98389771263163</v>
      </c>
      <c r="AM11" s="70">
        <f>SUMIF(Heprodukt_endg!$B$2:$B$944,Mittel_endg!$A11,Heprodukt_endg!AP$2:AP$944)/SUMIF(Einwohner_endg!$B$2:$B$944,Mittel_endg!$A11,Einwohner_endg!AP$2:AP$944)</f>
        <v>383.14251035844228</v>
      </c>
      <c r="AN11" s="70">
        <f>SUMIF(Heprodukt_endg!$B$2:$B$944,Mittel_endg!$A11,Heprodukt_endg!AQ$2:AQ$944)/SUMIF(Einwohner_endg!$B$2:$B$944,Mittel_endg!$A11,Einwohner_endg!AQ$2:AQ$944)</f>
        <v>384.06883412170652</v>
      </c>
      <c r="AO11" s="70">
        <f>SUMIF(Heprodukt_endg!$B$2:$B$944,Mittel_endg!$A11,Heprodukt_endg!AR$2:AR$944)/SUMIF(Einwohner_endg!$B$2:$B$944,Mittel_endg!$A11,Einwohner_endg!AR$2:AR$944)</f>
        <v>384.09968907668303</v>
      </c>
      <c r="AP11" s="70">
        <f>SUMIF(Heprodukt_endg!$B$2:$B$944,Mittel_endg!$A11,Heprodukt_endg!AS$2:AS$944)/SUMIF(Einwohner_endg!$B$2:$B$944,Mittel_endg!$A11,Einwohner_endg!AS$2:AS$944)</f>
        <v>390.48620992658522</v>
      </c>
      <c r="AQ11" s="70">
        <f>SUMIF(Heprodukt_endg!$B$2:$B$944,Mittel_endg!$A11,Heprodukt_endg!AT$2:AT$944)/SUMIF(Einwohner_endg!$B$2:$B$944,Mittel_endg!$A11,Einwohner_endg!AT$2:AT$944)</f>
        <v>390.55390380800037</v>
      </c>
      <c r="AR11" s="70">
        <f>SUMIF(Heprodukt_endg!$B$2:$B$944,Mittel_endg!$A11,Heprodukt_endg!AU$2:AU$944)/SUMIF(Einwohner_endg!$B$2:$B$944,Mittel_endg!$A11,Einwohner_endg!AU$2:AU$944)</f>
        <v>394.42542987088376</v>
      </c>
      <c r="AS11" s="70">
        <f>SUMIF(Heprodukt_endg!$B$2:$B$944,Mittel_endg!$A11,Heprodukt_endg!AV$2:AV$944)/SUMIF(Einwohner_endg!$B$2:$B$944,Mittel_endg!$A11,Einwohner_endg!AV$2:AV$944)</f>
        <v>394.4341699936611</v>
      </c>
    </row>
    <row r="12" spans="1:45" x14ac:dyDescent="0.2">
      <c r="A12" s="11">
        <v>153</v>
      </c>
      <c r="B12" s="11" t="s">
        <v>971</v>
      </c>
      <c r="C12" s="70">
        <f>SUMIF(Heprodukt_endg!$B$2:$B$944,Mittel_endg!$A12,Heprodukt_endg!F$2:F$944)/SUMIF(Einwohner_endg!$B$2:$B$944,Mittel_endg!$A12,Einwohner_endg!F$2:F$944)</f>
        <v>303.76083691934934</v>
      </c>
      <c r="D12" s="70">
        <f>SUMIF(Heprodukt_endg!$B$2:$B$944,Mittel_endg!$A12,Heprodukt_endg!G$2:G$944)/SUMIF(Einwohner_endg!$B$2:$B$944,Mittel_endg!$A12,Einwohner_endg!G$2:G$944)</f>
        <v>303.78516461115078</v>
      </c>
      <c r="E12" s="70">
        <f>SUMIF(Heprodukt_endg!$B$2:$B$944,Mittel_endg!$A12,Heprodukt_endg!H$2:H$944)/SUMIF(Einwohner_endg!$B$2:$B$944,Mittel_endg!$A12,Einwohner_endg!H$2:H$944)</f>
        <v>308.37578149021215</v>
      </c>
      <c r="F12" s="70">
        <f>SUMIF(Heprodukt_endg!$B$2:$B$944,Mittel_endg!$A12,Heprodukt_endg!I$2:I$944)/SUMIF(Einwohner_endg!$B$2:$B$944,Mittel_endg!$A12,Einwohner_endg!I$2:I$944)</f>
        <v>308.35114098479551</v>
      </c>
      <c r="G12" s="70">
        <f>SUMIF(Heprodukt_endg!$B$2:$B$944,Mittel_endg!$A12,Heprodukt_endg!J$2:J$944)/SUMIF(Einwohner_endg!$B$2:$B$944,Mittel_endg!$A12,Einwohner_endg!J$2:J$944)</f>
        <v>308.37501959145288</v>
      </c>
      <c r="H12" s="70">
        <f>SUMIF(Heprodukt_endg!$B$2:$B$944,Mittel_endg!$A12,Heprodukt_endg!K$2:K$944)/SUMIF(Einwohner_endg!$B$2:$B$944,Mittel_endg!$A12,Einwohner_endg!K$2:K$944)</f>
        <v>308.36606333057296</v>
      </c>
      <c r="I12" s="70">
        <f>SUMIF(Heprodukt_endg!$B$2:$B$944,Mittel_endg!$A12,Heprodukt_endg!L$2:L$944)/SUMIF(Einwohner_endg!$B$2:$B$944,Mittel_endg!$A12,Einwohner_endg!L$2:L$944)</f>
        <v>308.36907142762539</v>
      </c>
      <c r="J12" s="70">
        <f>SUMIF(Heprodukt_endg!$B$2:$B$944,Mittel_endg!$A12,Heprodukt_endg!M$2:M$944)/SUMIF(Einwohner_endg!$B$2:$B$944,Mittel_endg!$A12,Einwohner_endg!M$2:M$944)</f>
        <v>314.77613562269073</v>
      </c>
      <c r="K12" s="70">
        <f>SUMIF(Heprodukt_endg!$B$2:$B$944,Mittel_endg!$A12,Heprodukt_endg!N$2:N$944)/SUMIF(Einwohner_endg!$B$2:$B$944,Mittel_endg!$A12,Einwohner_endg!N$2:N$944)</f>
        <v>314.81149845759057</v>
      </c>
      <c r="L12" s="70">
        <f>SUMIF(Heprodukt_endg!$B$2:$B$944,Mittel_endg!$A12,Heprodukt_endg!O$2:O$944)/SUMIF(Einwohner_endg!$B$2:$B$944,Mittel_endg!$A12,Einwohner_endg!O$2:O$944)</f>
        <v>314.79812964001042</v>
      </c>
      <c r="M12" s="70">
        <f>SUMIF(Heprodukt_endg!$B$2:$B$944,Mittel_endg!$A12,Heprodukt_endg!P$2:P$944)/SUMIF(Einwohner_endg!$B$2:$B$944,Mittel_endg!$A12,Einwohner_endg!P$2:P$944)</f>
        <v>314.76191426518722</v>
      </c>
      <c r="N12" s="70">
        <f>SUMIF(Heprodukt_endg!$B$2:$B$944,Mittel_endg!$A12,Heprodukt_endg!Q$2:Q$944)/SUMIF(Einwohner_endg!$B$2:$B$944,Mittel_endg!$A12,Einwohner_endg!Q$2:Q$944)</f>
        <v>314.71777429838295</v>
      </c>
      <c r="O12" s="70">
        <f>SUMIF(Heprodukt_endg!$B$2:$B$944,Mittel_endg!$A12,Heprodukt_endg!R$2:R$944)/SUMIF(Einwohner_endg!$B$2:$B$944,Mittel_endg!$A12,Einwohner_endg!R$2:R$944)</f>
        <v>320.98790905506638</v>
      </c>
      <c r="P12" s="70">
        <f>SUMIF(Heprodukt_endg!$B$2:$B$944,Mittel_endg!$A12,Heprodukt_endg!S$2:S$944)/SUMIF(Einwohner_endg!$B$2:$B$944,Mittel_endg!$A12,Einwohner_endg!S$2:S$944)</f>
        <v>320.92644405512118</v>
      </c>
      <c r="Q12" s="70">
        <f>SUMIF(Heprodukt_endg!$B$2:$B$944,Mittel_endg!$A12,Heprodukt_endg!T$2:T$944)/SUMIF(Einwohner_endg!$B$2:$B$944,Mittel_endg!$A12,Einwohner_endg!T$2:T$944)</f>
        <v>320.88615054214029</v>
      </c>
      <c r="R12" s="70">
        <f>SUMIF(Heprodukt_endg!$B$2:$B$944,Mittel_endg!$A12,Heprodukt_endg!U$2:U$944)/SUMIF(Einwohner_endg!$B$2:$B$944,Mittel_endg!$A12,Einwohner_endg!U$2:U$944)</f>
        <v>323.97284758637909</v>
      </c>
      <c r="S12" s="70">
        <f>SUMIF(Heprodukt_endg!$B$2:$B$944,Mittel_endg!$A12,Heprodukt_endg!V$2:V$944)/SUMIF(Einwohner_endg!$B$2:$B$944,Mittel_endg!$A12,Einwohner_endg!V$2:V$944)</f>
        <v>323.98436362192007</v>
      </c>
      <c r="T12" s="70">
        <f>SUMIF(Heprodukt_endg!$B$2:$B$944,Mittel_endg!$A12,Heprodukt_endg!W$2:W$944)/SUMIF(Einwohner_endg!$B$2:$B$944,Mittel_endg!$A12,Einwohner_endg!W$2:W$944)</f>
        <v>324.72317556602019</v>
      </c>
      <c r="U12" s="70">
        <f>SUMIF(Heprodukt_endg!$B$2:$B$944,Mittel_endg!$A12,Heprodukt_endg!X$2:X$944)/SUMIF(Einwohner_endg!$B$2:$B$944,Mittel_endg!$A12,Einwohner_endg!X$2:X$944)</f>
        <v>324.73329409876413</v>
      </c>
      <c r="V12" s="70">
        <f>SUMIF(Heprodukt_endg!$B$2:$B$944,Mittel_endg!$A12,Heprodukt_endg!Y$2:Y$944)/SUMIF(Einwohner_endg!$B$2:$B$944,Mittel_endg!$A12,Einwohner_endg!Y$2:Y$944)</f>
        <v>329.26571696094169</v>
      </c>
      <c r="W12" s="70">
        <f>SUMIF(Heprodukt_endg!$B$2:$B$944,Mittel_endg!$A12,Heprodukt_endg!Z$2:Z$944)/SUMIF(Einwohner_endg!$B$2:$B$944,Mittel_endg!$A12,Einwohner_endg!Z$2:Z$944)</f>
        <v>329.28598246131565</v>
      </c>
      <c r="X12" s="70">
        <f>SUMIF(Heprodukt_endg!$B$2:$B$944,Mittel_endg!$A12,Heprodukt_endg!AA$2:AA$944)/SUMIF(Einwohner_endg!$B$2:$B$944,Mittel_endg!$A12,Einwohner_endg!AA$2:AA$944)</f>
        <v>329.28507897148404</v>
      </c>
      <c r="Y12" s="70">
        <f>SUMIF(Heprodukt_endg!$B$2:$B$944,Mittel_endg!$A12,Heprodukt_endg!AB$2:AB$944)/SUMIF(Einwohner_endg!$B$2:$B$944,Mittel_endg!$A12,Einwohner_endg!AB$2:AB$944)</f>
        <v>329.3021050635312</v>
      </c>
      <c r="Z12" s="70">
        <f>SUMIF(Heprodukt_endg!$B$2:$B$944,Mittel_endg!$A12,Heprodukt_endg!AC$2:AC$944)/SUMIF(Einwohner_endg!$B$2:$B$944,Mittel_endg!$A12,Einwohner_endg!AC$2:AC$944)</f>
        <v>333.89529724933453</v>
      </c>
      <c r="AA12" s="70">
        <f>SUMIF(Heprodukt_endg!$B$2:$B$944,Mittel_endg!$A12,Heprodukt_endg!AD$2:AD$944)/SUMIF(Einwohner_endg!$B$2:$B$944,Mittel_endg!$A12,Einwohner_endg!AD$2:AD$944)</f>
        <v>338.45381415844167</v>
      </c>
      <c r="AB12" s="70">
        <f>SUMIF(Heprodukt_endg!$B$2:$B$944,Mittel_endg!$A12,Heprodukt_endg!AE$2:AE$944)/SUMIF(Einwohner_endg!$B$2:$B$944,Mittel_endg!$A12,Einwohner_endg!AE$2:AE$944)</f>
        <v>344.82016476832911</v>
      </c>
      <c r="AC12" s="70">
        <f>SUMIF(Heprodukt_endg!$B$2:$B$944,Mittel_endg!$A12,Heprodukt_endg!AF$2:AF$944)/SUMIF(Einwohner_endg!$B$2:$B$944,Mittel_endg!$A12,Einwohner_endg!AF$2:AF$944)</f>
        <v>344.83214535290006</v>
      </c>
      <c r="AD12" s="70">
        <f>SUMIF(Heprodukt_endg!$B$2:$B$944,Mittel_endg!$A12,Heprodukt_endg!AG$2:AG$944)/SUMIF(Einwohner_endg!$B$2:$B$944,Mittel_endg!$A12,Einwohner_endg!AG$2:AG$944)</f>
        <v>344.8339311435592</v>
      </c>
      <c r="AE12" s="70">
        <f>SUMIF(Heprodukt_endg!$B$2:$B$944,Mittel_endg!$A12,Heprodukt_endg!AH$2:AH$944)/SUMIF(Einwohner_endg!$B$2:$B$944,Mittel_endg!$A12,Einwohner_endg!AH$2:AH$944)</f>
        <v>344.86773129169109</v>
      </c>
      <c r="AF12" s="70">
        <f>SUMIF(Heprodukt_endg!$B$2:$B$944,Mittel_endg!$A12,Heprodukt_endg!AI$2:AI$944)/SUMIF(Einwohner_endg!$B$2:$B$944,Mittel_endg!$A12,Einwohner_endg!AI$2:AI$944)</f>
        <v>353.52516370168627</v>
      </c>
      <c r="AG12" s="70">
        <f>SUMIF(Heprodukt_endg!$B$2:$B$944,Mittel_endg!$A12,Heprodukt_endg!AJ$2:AJ$944)/SUMIF(Einwohner_endg!$B$2:$B$944,Mittel_endg!$A12,Einwohner_endg!AJ$2:AJ$944)</f>
        <v>354.13712301063924</v>
      </c>
      <c r="AH12" s="70">
        <f>SUMIF(Heprodukt_endg!$B$2:$B$944,Mittel_endg!$A12,Heprodukt_endg!AK$2:AK$944)/SUMIF(Einwohner_endg!$B$2:$B$944,Mittel_endg!$A12,Einwohner_endg!AK$2:AK$944)</f>
        <v>377.72279431014925</v>
      </c>
      <c r="AI12" s="70">
        <f>SUMIF(Heprodukt_endg!$B$2:$B$944,Mittel_endg!$A12,Heprodukt_endg!AL$2:AL$944)/SUMIF(Einwohner_endg!$B$2:$B$944,Mittel_endg!$A12,Einwohner_endg!AL$2:AL$944)</f>
        <v>386.5792611300364</v>
      </c>
      <c r="AJ12" s="70">
        <f>SUMIF(Heprodukt_endg!$B$2:$B$944,Mittel_endg!$A12,Heprodukt_endg!AM$2:AM$944)/SUMIF(Einwohner_endg!$B$2:$B$944,Mittel_endg!$A12,Einwohner_endg!AM$2:AM$944)</f>
        <v>389.78256036284404</v>
      </c>
      <c r="AK12" s="70">
        <f>SUMIF(Heprodukt_endg!$B$2:$B$944,Mittel_endg!$A12,Heprodukt_endg!AN$2:AN$944)/SUMIF(Einwohner_endg!$B$2:$B$944,Mittel_endg!$A12,Einwohner_endg!AN$2:AN$944)</f>
        <v>405.84493269958421</v>
      </c>
      <c r="AL12" s="70">
        <f>SUMIF(Heprodukt_endg!$B$2:$B$944,Mittel_endg!$A12,Heprodukt_endg!AO$2:AO$944)/SUMIF(Einwohner_endg!$B$2:$B$944,Mittel_endg!$A12,Einwohner_endg!AO$2:AO$944)</f>
        <v>404.17730229759712</v>
      </c>
      <c r="AM12" s="70">
        <f>SUMIF(Heprodukt_endg!$B$2:$B$944,Mittel_endg!$A12,Heprodukt_endg!AP$2:AP$944)/SUMIF(Einwohner_endg!$B$2:$B$944,Mittel_endg!$A12,Einwohner_endg!AP$2:AP$944)</f>
        <v>404.3759369895505</v>
      </c>
      <c r="AN12" s="70">
        <f>SUMIF(Heprodukt_endg!$B$2:$B$944,Mittel_endg!$A12,Heprodukt_endg!AQ$2:AQ$944)/SUMIF(Einwohner_endg!$B$2:$B$944,Mittel_endg!$A12,Einwohner_endg!AQ$2:AQ$944)</f>
        <v>408.03055125414244</v>
      </c>
      <c r="AO12" s="70">
        <f>SUMIF(Heprodukt_endg!$B$2:$B$944,Mittel_endg!$A12,Heprodukt_endg!AR$2:AR$944)/SUMIF(Einwohner_endg!$B$2:$B$944,Mittel_endg!$A12,Einwohner_endg!AR$2:AR$944)</f>
        <v>409.25334304399075</v>
      </c>
      <c r="AP12" s="70">
        <f>SUMIF(Heprodukt_endg!$B$2:$B$944,Mittel_endg!$A12,Heprodukt_endg!AS$2:AS$944)/SUMIF(Einwohner_endg!$B$2:$B$944,Mittel_endg!$A12,Einwohner_endg!AS$2:AS$944)</f>
        <v>409.2521952138685</v>
      </c>
      <c r="AQ12" s="70">
        <f>SUMIF(Heprodukt_endg!$B$2:$B$944,Mittel_endg!$A12,Heprodukt_endg!AT$2:AT$944)/SUMIF(Einwohner_endg!$B$2:$B$944,Mittel_endg!$A12,Einwohner_endg!AT$2:AT$944)</f>
        <v>409.36675632141987</v>
      </c>
      <c r="AR12" s="70">
        <f>SUMIF(Heprodukt_endg!$B$2:$B$944,Mittel_endg!$A12,Heprodukt_endg!AU$2:AU$944)/SUMIF(Einwohner_endg!$B$2:$B$944,Mittel_endg!$A12,Einwohner_endg!AU$2:AU$944)</f>
        <v>409.47788655407425</v>
      </c>
      <c r="AS12" s="70">
        <f>SUMIF(Heprodukt_endg!$B$2:$B$944,Mittel_endg!$A12,Heprodukt_endg!AV$2:AV$944)/SUMIF(Einwohner_endg!$B$2:$B$944,Mittel_endg!$A12,Einwohner_endg!AV$2:AV$944)</f>
        <v>415.6009786741119</v>
      </c>
    </row>
    <row r="13" spans="1:45" x14ac:dyDescent="0.2">
      <c r="A13" s="11">
        <v>159</v>
      </c>
      <c r="B13" s="11" t="s">
        <v>972</v>
      </c>
      <c r="C13" s="70">
        <f>SUMIF(Heprodukt_endg!$B$2:$B$944,Mittel_endg!$A13,Heprodukt_endg!F$2:F$944)/SUMIF(Einwohner_endg!$B$2:$B$944,Mittel_endg!$A13,Einwohner_endg!F$2:F$944)</f>
        <v>344.71159422821609</v>
      </c>
      <c r="D13" s="70">
        <f>SUMIF(Heprodukt_endg!$B$2:$B$944,Mittel_endg!$A13,Heprodukt_endg!G$2:G$944)/SUMIF(Einwohner_endg!$B$2:$B$944,Mittel_endg!$A13,Einwohner_endg!G$2:G$944)</f>
        <v>346.74481849523426</v>
      </c>
      <c r="E13" s="70">
        <f>SUMIF(Heprodukt_endg!$B$2:$B$944,Mittel_endg!$A13,Heprodukt_endg!H$2:H$944)/SUMIF(Einwohner_endg!$B$2:$B$944,Mittel_endg!$A13,Einwohner_endg!H$2:H$944)</f>
        <v>346.78389916179981</v>
      </c>
      <c r="F13" s="70">
        <f>SUMIF(Heprodukt_endg!$B$2:$B$944,Mittel_endg!$A13,Heprodukt_endg!I$2:I$944)/SUMIF(Einwohner_endg!$B$2:$B$944,Mittel_endg!$A13,Einwohner_endg!I$2:I$944)</f>
        <v>347.1392235956742</v>
      </c>
      <c r="G13" s="70">
        <f>SUMIF(Heprodukt_endg!$B$2:$B$944,Mittel_endg!$A13,Heprodukt_endg!J$2:J$944)/SUMIF(Einwohner_endg!$B$2:$B$944,Mittel_endg!$A13,Einwohner_endg!J$2:J$944)</f>
        <v>347.18170623840166</v>
      </c>
      <c r="H13" s="70">
        <f>SUMIF(Heprodukt_endg!$B$2:$B$944,Mittel_endg!$A13,Heprodukt_endg!K$2:K$944)/SUMIF(Einwohner_endg!$B$2:$B$944,Mittel_endg!$A13,Einwohner_endg!K$2:K$944)</f>
        <v>347.10532865347801</v>
      </c>
      <c r="I13" s="70">
        <f>SUMIF(Heprodukt_endg!$B$2:$B$944,Mittel_endg!$A13,Heprodukt_endg!L$2:L$944)/SUMIF(Einwohner_endg!$B$2:$B$944,Mittel_endg!$A13,Einwohner_endg!L$2:L$944)</f>
        <v>347.37136484045408</v>
      </c>
      <c r="J13" s="70">
        <f>SUMIF(Heprodukt_endg!$B$2:$B$944,Mittel_endg!$A13,Heprodukt_endg!M$2:M$944)/SUMIF(Einwohner_endg!$B$2:$B$944,Mittel_endg!$A13,Einwohner_endg!M$2:M$944)</f>
        <v>346.48111782244939</v>
      </c>
      <c r="K13" s="70">
        <f>SUMIF(Heprodukt_endg!$B$2:$B$944,Mittel_endg!$A13,Heprodukt_endg!N$2:N$944)/SUMIF(Einwohner_endg!$B$2:$B$944,Mittel_endg!$A13,Einwohner_endg!N$2:N$944)</f>
        <v>346.77426814719649</v>
      </c>
      <c r="L13" s="70">
        <f>SUMIF(Heprodukt_endg!$B$2:$B$944,Mittel_endg!$A13,Heprodukt_endg!O$2:O$944)/SUMIF(Einwohner_endg!$B$2:$B$944,Mittel_endg!$A13,Einwohner_endg!O$2:O$944)</f>
        <v>346.27792394091995</v>
      </c>
      <c r="M13" s="70">
        <f>SUMIF(Heprodukt_endg!$B$2:$B$944,Mittel_endg!$A13,Heprodukt_endg!P$2:P$944)/SUMIF(Einwohner_endg!$B$2:$B$944,Mittel_endg!$A13,Einwohner_endg!P$2:P$944)</f>
        <v>353.34098536795591</v>
      </c>
      <c r="N13" s="70">
        <f>SUMIF(Heprodukt_endg!$B$2:$B$944,Mittel_endg!$A13,Heprodukt_endg!Q$2:Q$944)/SUMIF(Einwohner_endg!$B$2:$B$944,Mittel_endg!$A13,Einwohner_endg!Q$2:Q$944)</f>
        <v>355.53899096645227</v>
      </c>
      <c r="O13" s="70">
        <f>SUMIF(Heprodukt_endg!$B$2:$B$944,Mittel_endg!$A13,Heprodukt_endg!R$2:R$944)/SUMIF(Einwohner_endg!$B$2:$B$944,Mittel_endg!$A13,Einwohner_endg!R$2:R$944)</f>
        <v>357.80429814373451</v>
      </c>
      <c r="P13" s="70">
        <f>SUMIF(Heprodukt_endg!$B$2:$B$944,Mittel_endg!$A13,Heprodukt_endg!S$2:S$944)/SUMIF(Einwohner_endg!$B$2:$B$944,Mittel_endg!$A13,Einwohner_endg!S$2:S$944)</f>
        <v>360.66141027743492</v>
      </c>
      <c r="Q13" s="70">
        <f>SUMIF(Heprodukt_endg!$B$2:$B$944,Mittel_endg!$A13,Heprodukt_endg!T$2:T$944)/SUMIF(Einwohner_endg!$B$2:$B$944,Mittel_endg!$A13,Einwohner_endg!T$2:T$944)</f>
        <v>361.02452380884154</v>
      </c>
      <c r="R13" s="70">
        <f>SUMIF(Heprodukt_endg!$B$2:$B$944,Mittel_endg!$A13,Heprodukt_endg!U$2:U$944)/SUMIF(Einwohner_endg!$B$2:$B$944,Mittel_endg!$A13,Einwohner_endg!U$2:U$944)</f>
        <v>362.88852295351921</v>
      </c>
      <c r="S13" s="70">
        <f>SUMIF(Heprodukt_endg!$B$2:$B$944,Mittel_endg!$A13,Heprodukt_endg!V$2:V$944)/SUMIF(Einwohner_endg!$B$2:$B$944,Mittel_endg!$A13,Einwohner_endg!V$2:V$944)</f>
        <v>362.97221974660545</v>
      </c>
      <c r="T13" s="70">
        <f>SUMIF(Heprodukt_endg!$B$2:$B$944,Mittel_endg!$A13,Heprodukt_endg!W$2:W$944)/SUMIF(Einwohner_endg!$B$2:$B$944,Mittel_endg!$A13,Einwohner_endg!W$2:W$944)</f>
        <v>364.41295163086534</v>
      </c>
      <c r="U13" s="70">
        <f>SUMIF(Heprodukt_endg!$B$2:$B$944,Mittel_endg!$A13,Heprodukt_endg!X$2:X$944)/SUMIF(Einwohner_endg!$B$2:$B$944,Mittel_endg!$A13,Einwohner_endg!X$2:X$944)</f>
        <v>364.60457790420526</v>
      </c>
      <c r="V13" s="70">
        <f>SUMIF(Heprodukt_endg!$B$2:$B$944,Mittel_endg!$A13,Heprodukt_endg!Y$2:Y$944)/SUMIF(Einwohner_endg!$B$2:$B$944,Mittel_endg!$A13,Einwohner_endg!Y$2:Y$944)</f>
        <v>373.43090631600938</v>
      </c>
      <c r="W13" s="70">
        <f>SUMIF(Heprodukt_endg!$B$2:$B$944,Mittel_endg!$A13,Heprodukt_endg!Z$2:Z$944)/SUMIF(Einwohner_endg!$B$2:$B$944,Mittel_endg!$A13,Einwohner_endg!Z$2:Z$944)</f>
        <v>374.14050976501699</v>
      </c>
      <c r="X13" s="70">
        <f>SUMIF(Heprodukt_endg!$B$2:$B$944,Mittel_endg!$A13,Heprodukt_endg!AA$2:AA$944)/SUMIF(Einwohner_endg!$B$2:$B$944,Mittel_endg!$A13,Einwohner_endg!AA$2:AA$944)</f>
        <v>374.65976435006507</v>
      </c>
      <c r="Y13" s="70">
        <f>SUMIF(Heprodukt_endg!$B$2:$B$944,Mittel_endg!$A13,Heprodukt_endg!AB$2:AB$944)/SUMIF(Einwohner_endg!$B$2:$B$944,Mittel_endg!$A13,Einwohner_endg!AB$2:AB$944)</f>
        <v>374.94893966207019</v>
      </c>
      <c r="Z13" s="70">
        <f>SUMIF(Heprodukt_endg!$B$2:$B$944,Mittel_endg!$A13,Heprodukt_endg!AC$2:AC$944)/SUMIF(Einwohner_endg!$B$2:$B$944,Mittel_endg!$A13,Einwohner_endg!AC$2:AC$944)</f>
        <v>375.68223549153225</v>
      </c>
      <c r="AA13" s="70">
        <f>SUMIF(Heprodukt_endg!$B$2:$B$944,Mittel_endg!$A13,Heprodukt_endg!AD$2:AD$944)/SUMIF(Einwohner_endg!$B$2:$B$944,Mittel_endg!$A13,Einwohner_endg!AD$2:AD$944)</f>
        <v>375.96319351111742</v>
      </c>
      <c r="AB13" s="70">
        <f>SUMIF(Heprodukt_endg!$B$2:$B$944,Mittel_endg!$A13,Heprodukt_endg!AE$2:AE$944)/SUMIF(Einwohner_endg!$B$2:$B$944,Mittel_endg!$A13,Einwohner_endg!AE$2:AE$944)</f>
        <v>377.61078259016568</v>
      </c>
      <c r="AC13" s="70">
        <f>SUMIF(Heprodukt_endg!$B$2:$B$944,Mittel_endg!$A13,Heprodukt_endg!AF$2:AF$944)/SUMIF(Einwohner_endg!$B$2:$B$944,Mittel_endg!$A13,Einwohner_endg!AF$2:AF$944)</f>
        <v>378.08387425263811</v>
      </c>
      <c r="AD13" s="70">
        <f>SUMIF(Heprodukt_endg!$B$2:$B$944,Mittel_endg!$A13,Heprodukt_endg!AG$2:AG$944)/SUMIF(Einwohner_endg!$B$2:$B$944,Mittel_endg!$A13,Einwohner_endg!AG$2:AG$944)</f>
        <v>379.16387280907327</v>
      </c>
      <c r="AE13" s="70">
        <f>SUMIF(Heprodukt_endg!$B$2:$B$944,Mittel_endg!$A13,Heprodukt_endg!AH$2:AH$944)/SUMIF(Einwohner_endg!$B$2:$B$944,Mittel_endg!$A13,Einwohner_endg!AH$2:AH$944)</f>
        <v>379.30395614885612</v>
      </c>
      <c r="AF13" s="70">
        <f>SUMIF(Heprodukt_endg!$B$2:$B$944,Mittel_endg!$A13,Heprodukt_endg!AI$2:AI$944)/SUMIF(Einwohner_endg!$B$2:$B$944,Mittel_endg!$A13,Einwohner_endg!AI$2:AI$944)</f>
        <v>381.29145222307363</v>
      </c>
      <c r="AG13" s="70">
        <f>SUMIF(Heprodukt_endg!$B$2:$B$944,Mittel_endg!$A13,Heprodukt_endg!AJ$2:AJ$944)/SUMIF(Einwohner_endg!$B$2:$B$944,Mittel_endg!$A13,Einwohner_endg!AJ$2:AJ$944)</f>
        <v>383.14164852292782</v>
      </c>
      <c r="AH13" s="70">
        <f>SUMIF(Heprodukt_endg!$B$2:$B$944,Mittel_endg!$A13,Heprodukt_endg!AK$2:AK$944)/SUMIF(Einwohner_endg!$B$2:$B$944,Mittel_endg!$A13,Einwohner_endg!AK$2:AK$944)</f>
        <v>384.42521148245737</v>
      </c>
      <c r="AI13" s="70">
        <f>SUMIF(Heprodukt_endg!$B$2:$B$944,Mittel_endg!$A13,Heprodukt_endg!AL$2:AL$944)/SUMIF(Einwohner_endg!$B$2:$B$944,Mittel_endg!$A13,Einwohner_endg!AL$2:AL$944)</f>
        <v>390.37616103380338</v>
      </c>
      <c r="AJ13" s="70">
        <f>SUMIF(Heprodukt_endg!$B$2:$B$944,Mittel_endg!$A13,Heprodukt_endg!AM$2:AM$944)/SUMIF(Einwohner_endg!$B$2:$B$944,Mittel_endg!$A13,Einwohner_endg!AM$2:AM$944)</f>
        <v>393.71980634376155</v>
      </c>
      <c r="AK13" s="70">
        <f>SUMIF(Heprodukt_endg!$B$2:$B$944,Mittel_endg!$A13,Heprodukt_endg!AN$2:AN$944)/SUMIF(Einwohner_endg!$B$2:$B$944,Mittel_endg!$A13,Einwohner_endg!AN$2:AN$944)</f>
        <v>397.37804216316442</v>
      </c>
      <c r="AL13" s="70">
        <f>SUMIF(Heprodukt_endg!$B$2:$B$944,Mittel_endg!$A13,Heprodukt_endg!AO$2:AO$944)/SUMIF(Einwohner_endg!$B$2:$B$944,Mittel_endg!$A13,Einwohner_endg!AO$2:AO$944)</f>
        <v>397.6054153433704</v>
      </c>
      <c r="AM13" s="70">
        <f>SUMIF(Heprodukt_endg!$B$2:$B$944,Mittel_endg!$A13,Heprodukt_endg!AP$2:AP$944)/SUMIF(Einwohner_endg!$B$2:$B$944,Mittel_endg!$A13,Einwohner_endg!AP$2:AP$944)</f>
        <v>400.87221527445718</v>
      </c>
      <c r="AN13" s="70">
        <f>SUMIF(Heprodukt_endg!$B$2:$B$944,Mittel_endg!$A13,Heprodukt_endg!AQ$2:AQ$944)/SUMIF(Einwohner_endg!$B$2:$B$944,Mittel_endg!$A13,Einwohner_endg!AQ$2:AQ$944)</f>
        <v>402.94758624902641</v>
      </c>
      <c r="AO13" s="70">
        <f>SUMIF(Heprodukt_endg!$B$2:$B$944,Mittel_endg!$A13,Heprodukt_endg!AR$2:AR$944)/SUMIF(Einwohner_endg!$B$2:$B$944,Mittel_endg!$A13,Einwohner_endg!AR$2:AR$944)</f>
        <v>403.73673314850322</v>
      </c>
      <c r="AP13" s="70">
        <f>SUMIF(Heprodukt_endg!$B$2:$B$944,Mittel_endg!$A13,Heprodukt_endg!AS$2:AS$944)/SUMIF(Einwohner_endg!$B$2:$B$944,Mittel_endg!$A13,Einwohner_endg!AS$2:AS$944)</f>
        <v>404.62469866650395</v>
      </c>
      <c r="AQ13" s="70">
        <f>SUMIF(Heprodukt_endg!$B$2:$B$944,Mittel_endg!$A13,Heprodukt_endg!AT$2:AT$944)/SUMIF(Einwohner_endg!$B$2:$B$944,Mittel_endg!$A13,Einwohner_endg!AT$2:AT$944)</f>
        <v>405.0656540443261</v>
      </c>
      <c r="AR13" s="70">
        <f>SUMIF(Heprodukt_endg!$B$2:$B$944,Mittel_endg!$A13,Heprodukt_endg!AU$2:AU$944)/SUMIF(Einwohner_endg!$B$2:$B$944,Mittel_endg!$A13,Einwohner_endg!AU$2:AU$944)</f>
        <v>409.50030157281822</v>
      </c>
      <c r="AS13" s="70">
        <f>SUMIF(Heprodukt_endg!$B$2:$B$944,Mittel_endg!$A13,Heprodukt_endg!AV$2:AV$944)/SUMIF(Einwohner_endg!$B$2:$B$944,Mittel_endg!$A13,Einwohner_endg!AV$2:AV$944)</f>
        <v>413.56208150692686</v>
      </c>
    </row>
    <row r="14" spans="1:45" x14ac:dyDescent="0.2">
      <c r="A14" s="11">
        <v>456</v>
      </c>
      <c r="B14" s="11" t="s">
        <v>125</v>
      </c>
      <c r="C14" s="70">
        <f>SUMIF(Heprodukt_endg!$B$2:$B$944,Mittel_endg!$A14,Heprodukt_endg!F$2:F$944)/SUMIF(Einwohner_endg!$B$2:$B$944,Mittel_endg!$A14,Einwohner_endg!F$2:F$944)</f>
        <v>293.53163614966599</v>
      </c>
      <c r="D14" s="70">
        <f>SUMIF(Heprodukt_endg!$B$2:$B$944,Mittel_endg!$A14,Heprodukt_endg!G$2:G$944)/SUMIF(Einwohner_endg!$B$2:$B$944,Mittel_endg!$A14,Einwohner_endg!G$2:G$944)</f>
        <v>293.52384321982709</v>
      </c>
      <c r="E14" s="70">
        <f>SUMIF(Heprodukt_endg!$B$2:$B$944,Mittel_endg!$A14,Heprodukt_endg!H$2:H$944)/SUMIF(Einwohner_endg!$B$2:$B$944,Mittel_endg!$A14,Einwohner_endg!H$2:H$944)</f>
        <v>293.91730701079581</v>
      </c>
      <c r="F14" s="70">
        <f>SUMIF(Heprodukt_endg!$B$2:$B$944,Mittel_endg!$A14,Heprodukt_endg!I$2:I$944)/SUMIF(Einwohner_endg!$B$2:$B$944,Mittel_endg!$A14,Einwohner_endg!I$2:I$944)</f>
        <v>297.63947309203581</v>
      </c>
      <c r="G14" s="70">
        <f>SUMIF(Heprodukt_endg!$B$2:$B$944,Mittel_endg!$A14,Heprodukt_endg!J$2:J$944)/SUMIF(Einwohner_endg!$B$2:$B$944,Mittel_endg!$A14,Einwohner_endg!J$2:J$944)</f>
        <v>295.52727650224062</v>
      </c>
      <c r="H14" s="70">
        <f>SUMIF(Heprodukt_endg!$B$2:$B$944,Mittel_endg!$A14,Heprodukt_endg!K$2:K$944)/SUMIF(Einwohner_endg!$B$2:$B$944,Mittel_endg!$A14,Einwohner_endg!K$2:K$944)</f>
        <v>295.49644930541155</v>
      </c>
      <c r="I14" s="70">
        <f>SUMIF(Heprodukt_endg!$B$2:$B$944,Mittel_endg!$A14,Heprodukt_endg!L$2:L$944)/SUMIF(Einwohner_endg!$B$2:$B$944,Mittel_endg!$A14,Einwohner_endg!L$2:L$944)</f>
        <v>297.57121646351993</v>
      </c>
      <c r="J14" s="70">
        <f>SUMIF(Heprodukt_endg!$B$2:$B$944,Mittel_endg!$A14,Heprodukt_endg!M$2:M$944)/SUMIF(Einwohner_endg!$B$2:$B$944,Mittel_endg!$A14,Einwohner_endg!M$2:M$944)</f>
        <v>299.958595967652</v>
      </c>
      <c r="K14" s="70">
        <f>SUMIF(Heprodukt_endg!$B$2:$B$944,Mittel_endg!$A14,Heprodukt_endg!N$2:N$944)/SUMIF(Einwohner_endg!$B$2:$B$944,Mittel_endg!$A14,Einwohner_endg!N$2:N$944)</f>
        <v>300.76305227771678</v>
      </c>
      <c r="L14" s="70">
        <f>SUMIF(Heprodukt_endg!$B$2:$B$944,Mittel_endg!$A14,Heprodukt_endg!O$2:O$944)/SUMIF(Einwohner_endg!$B$2:$B$944,Mittel_endg!$A14,Einwohner_endg!O$2:O$944)</f>
        <v>300.7728252686332</v>
      </c>
      <c r="M14" s="70">
        <f>SUMIF(Heprodukt_endg!$B$2:$B$944,Mittel_endg!$A14,Heprodukt_endg!P$2:P$944)/SUMIF(Einwohner_endg!$B$2:$B$944,Mittel_endg!$A14,Einwohner_endg!P$2:P$944)</f>
        <v>300.76577653441842</v>
      </c>
      <c r="N14" s="70">
        <f>SUMIF(Heprodukt_endg!$B$2:$B$944,Mittel_endg!$A14,Heprodukt_endg!Q$2:Q$944)/SUMIF(Einwohner_endg!$B$2:$B$944,Mittel_endg!$A14,Einwohner_endg!Q$2:Q$944)</f>
        <v>300.793499878322</v>
      </c>
      <c r="O14" s="70">
        <f>SUMIF(Heprodukt_endg!$B$2:$B$944,Mittel_endg!$A14,Heprodukt_endg!R$2:R$944)/SUMIF(Einwohner_endg!$B$2:$B$944,Mittel_endg!$A14,Einwohner_endg!R$2:R$944)</f>
        <v>301.48337510997493</v>
      </c>
      <c r="P14" s="70">
        <f>SUMIF(Heprodukt_endg!$B$2:$B$944,Mittel_endg!$A14,Heprodukt_endg!S$2:S$944)/SUMIF(Einwohner_endg!$B$2:$B$944,Mittel_endg!$A14,Einwohner_endg!S$2:S$944)</f>
        <v>315.40742744712247</v>
      </c>
      <c r="Q14" s="70">
        <f>SUMIF(Heprodukt_endg!$B$2:$B$944,Mittel_endg!$A14,Heprodukt_endg!T$2:T$944)/SUMIF(Einwohner_endg!$B$2:$B$944,Mittel_endg!$A14,Einwohner_endg!T$2:T$944)</f>
        <v>315.80354133593846</v>
      </c>
      <c r="R14" s="70">
        <f>SUMIF(Heprodukt_endg!$B$2:$B$944,Mittel_endg!$A14,Heprodukt_endg!U$2:U$944)/SUMIF(Einwohner_endg!$B$2:$B$944,Mittel_endg!$A14,Einwohner_endg!U$2:U$944)</f>
        <v>320.2336161674765</v>
      </c>
      <c r="S14" s="70">
        <f>SUMIF(Heprodukt_endg!$B$2:$B$944,Mittel_endg!$A14,Heprodukt_endg!V$2:V$944)/SUMIF(Einwohner_endg!$B$2:$B$944,Mittel_endg!$A14,Einwohner_endg!V$2:V$944)</f>
        <v>321.95990315389105</v>
      </c>
      <c r="T14" s="70">
        <f>SUMIF(Heprodukt_endg!$B$2:$B$944,Mittel_endg!$A14,Heprodukt_endg!W$2:W$944)/SUMIF(Einwohner_endg!$B$2:$B$944,Mittel_endg!$A14,Einwohner_endg!W$2:W$944)</f>
        <v>325.14933690577163</v>
      </c>
      <c r="U14" s="70">
        <f>SUMIF(Heprodukt_endg!$B$2:$B$944,Mittel_endg!$A14,Heprodukt_endg!X$2:X$944)/SUMIF(Einwohner_endg!$B$2:$B$944,Mittel_endg!$A14,Einwohner_endg!X$2:X$944)</f>
        <v>327.24124958594257</v>
      </c>
      <c r="V14" s="70">
        <f>SUMIF(Heprodukt_endg!$B$2:$B$944,Mittel_endg!$A14,Heprodukt_endg!Y$2:Y$944)/SUMIF(Einwohner_endg!$B$2:$B$944,Mittel_endg!$A14,Einwohner_endg!Y$2:Y$944)</f>
        <v>328.69533395045266</v>
      </c>
      <c r="W14" s="70">
        <f>SUMIF(Heprodukt_endg!$B$2:$B$944,Mittel_endg!$A14,Heprodukt_endg!Z$2:Z$944)/SUMIF(Einwohner_endg!$B$2:$B$944,Mittel_endg!$A14,Einwohner_endg!Z$2:Z$944)</f>
        <v>329.53204644027937</v>
      </c>
      <c r="X14" s="70">
        <f>SUMIF(Heprodukt_endg!$B$2:$B$944,Mittel_endg!$A14,Heprodukt_endg!AA$2:AA$944)/SUMIF(Einwohner_endg!$B$2:$B$944,Mittel_endg!$A14,Einwohner_endg!AA$2:AA$944)</f>
        <v>330.03838061941156</v>
      </c>
      <c r="Y14" s="70">
        <f>SUMIF(Heprodukt_endg!$B$2:$B$944,Mittel_endg!$A14,Heprodukt_endg!AB$2:AB$944)/SUMIF(Einwohner_endg!$B$2:$B$944,Mittel_endg!$A14,Einwohner_endg!AB$2:AB$944)</f>
        <v>330.08891986489692</v>
      </c>
      <c r="Z14" s="70">
        <f>SUMIF(Heprodukt_endg!$B$2:$B$944,Mittel_endg!$A14,Heprodukt_endg!AC$2:AC$944)/SUMIF(Einwohner_endg!$B$2:$B$944,Mittel_endg!$A14,Einwohner_endg!AC$2:AC$944)</f>
        <v>333.34747361056185</v>
      </c>
      <c r="AA14" s="70">
        <f>SUMIF(Heprodukt_endg!$B$2:$B$944,Mittel_endg!$A14,Heprodukt_endg!AD$2:AD$944)/SUMIF(Einwohner_endg!$B$2:$B$944,Mittel_endg!$A14,Einwohner_endg!AD$2:AD$944)</f>
        <v>333.86427426428332</v>
      </c>
      <c r="AB14" s="70">
        <f>SUMIF(Heprodukt_endg!$B$2:$B$944,Mittel_endg!$A14,Heprodukt_endg!AE$2:AE$944)/SUMIF(Einwohner_endg!$B$2:$B$944,Mittel_endg!$A14,Einwohner_endg!AE$2:AE$944)</f>
        <v>334.52788676919374</v>
      </c>
      <c r="AC14" s="70">
        <f>SUMIF(Heprodukt_endg!$B$2:$B$944,Mittel_endg!$A14,Heprodukt_endg!AF$2:AF$944)/SUMIF(Einwohner_endg!$B$2:$B$944,Mittel_endg!$A14,Einwohner_endg!AF$2:AF$944)</f>
        <v>335.11078167115903</v>
      </c>
      <c r="AD14" s="70">
        <f>SUMIF(Heprodukt_endg!$B$2:$B$944,Mittel_endg!$A14,Heprodukt_endg!AG$2:AG$944)/SUMIF(Einwohner_endg!$B$2:$B$944,Mittel_endg!$A14,Einwohner_endg!AG$2:AG$944)</f>
        <v>335.0610747422873</v>
      </c>
      <c r="AE14" s="70">
        <f>SUMIF(Heprodukt_endg!$B$2:$B$944,Mittel_endg!$A14,Heprodukt_endg!AH$2:AH$944)/SUMIF(Einwohner_endg!$B$2:$B$944,Mittel_endg!$A14,Einwohner_endg!AH$2:AH$944)</f>
        <v>335.06215173276917</v>
      </c>
      <c r="AF14" s="70">
        <f>SUMIF(Heprodukt_endg!$B$2:$B$944,Mittel_endg!$A14,Heprodukt_endg!AI$2:AI$944)/SUMIF(Einwohner_endg!$B$2:$B$944,Mittel_endg!$A14,Einwohner_endg!AI$2:AI$944)</f>
        <v>337.92279179165024</v>
      </c>
      <c r="AG14" s="70">
        <f>SUMIF(Heprodukt_endg!$B$2:$B$944,Mittel_endg!$A14,Heprodukt_endg!AJ$2:AJ$944)/SUMIF(Einwohner_endg!$B$2:$B$944,Mittel_endg!$A14,Einwohner_endg!AJ$2:AJ$944)</f>
        <v>340.94168637309679</v>
      </c>
      <c r="AH14" s="70">
        <f>SUMIF(Heprodukt_endg!$B$2:$B$944,Mittel_endg!$A14,Heprodukt_endg!AK$2:AK$944)/SUMIF(Einwohner_endg!$B$2:$B$944,Mittel_endg!$A14,Einwohner_endg!AK$2:AK$944)</f>
        <v>341.76163915253477</v>
      </c>
      <c r="AI14" s="70">
        <f>SUMIF(Heprodukt_endg!$B$2:$B$944,Mittel_endg!$A14,Heprodukt_endg!AL$2:AL$944)/SUMIF(Einwohner_endg!$B$2:$B$944,Mittel_endg!$A14,Einwohner_endg!AL$2:AL$944)</f>
        <v>349.48525515321171</v>
      </c>
      <c r="AJ14" s="70">
        <f>SUMIF(Heprodukt_endg!$B$2:$B$944,Mittel_endg!$A14,Heprodukt_endg!AM$2:AM$944)/SUMIF(Einwohner_endg!$B$2:$B$944,Mittel_endg!$A14,Einwohner_endg!AM$2:AM$944)</f>
        <v>351.19276855633404</v>
      </c>
      <c r="AK14" s="70">
        <f>SUMIF(Heprodukt_endg!$B$2:$B$944,Mittel_endg!$A14,Heprodukt_endg!AN$2:AN$944)/SUMIF(Einwohner_endg!$B$2:$B$944,Mittel_endg!$A14,Einwohner_endg!AN$2:AN$944)</f>
        <v>355.64814621175907</v>
      </c>
      <c r="AL14" s="70">
        <f>SUMIF(Heprodukt_endg!$B$2:$B$944,Mittel_endg!$A14,Heprodukt_endg!AO$2:AO$944)/SUMIF(Einwohner_endg!$B$2:$B$944,Mittel_endg!$A14,Einwohner_endg!AO$2:AO$944)</f>
        <v>355.64185276474433</v>
      </c>
      <c r="AM14" s="70">
        <f>SUMIF(Heprodukt_endg!$B$2:$B$944,Mittel_endg!$A14,Heprodukt_endg!AP$2:AP$944)/SUMIF(Einwohner_endg!$B$2:$B$944,Mittel_endg!$A14,Einwohner_endg!AP$2:AP$944)</f>
        <v>358.84653694780593</v>
      </c>
      <c r="AN14" s="70">
        <f>SUMIF(Heprodukt_endg!$B$2:$B$944,Mittel_endg!$A14,Heprodukt_endg!AQ$2:AQ$944)/SUMIF(Einwohner_endg!$B$2:$B$944,Mittel_endg!$A14,Einwohner_endg!AQ$2:AQ$944)</f>
        <v>358.99010279562935</v>
      </c>
      <c r="AO14" s="70">
        <f>SUMIF(Heprodukt_endg!$B$2:$B$944,Mittel_endg!$A14,Heprodukt_endg!AR$2:AR$944)/SUMIF(Einwohner_endg!$B$2:$B$944,Mittel_endg!$A14,Einwohner_endg!AR$2:AR$944)</f>
        <v>360.28325016352238</v>
      </c>
      <c r="AP14" s="70">
        <f>SUMIF(Heprodukt_endg!$B$2:$B$944,Mittel_endg!$A14,Heprodukt_endg!AS$2:AS$944)/SUMIF(Einwohner_endg!$B$2:$B$944,Mittel_endg!$A14,Einwohner_endg!AS$2:AS$944)</f>
        <v>360.28096765004494</v>
      </c>
      <c r="AQ14" s="70">
        <f>SUMIF(Heprodukt_endg!$B$2:$B$944,Mittel_endg!$A14,Heprodukt_endg!AT$2:AT$944)/SUMIF(Einwohner_endg!$B$2:$B$944,Mittel_endg!$A14,Einwohner_endg!AT$2:AT$944)</f>
        <v>360.27749670600053</v>
      </c>
      <c r="AR14" s="70">
        <f>SUMIF(Heprodukt_endg!$B$2:$B$944,Mittel_endg!$A14,Heprodukt_endg!AU$2:AU$944)/SUMIF(Einwohner_endg!$B$2:$B$944,Mittel_endg!$A14,Einwohner_endg!AU$2:AU$944)</f>
        <v>361.48935478275951</v>
      </c>
      <c r="AS14" s="70">
        <f>SUMIF(Heprodukt_endg!$B$2:$B$944,Mittel_endg!$A14,Heprodukt_endg!AV$2:AV$944)/SUMIF(Einwohner_endg!$B$2:$B$944,Mittel_endg!$A14,Einwohner_endg!AV$2:AV$944)</f>
        <v>366.99078052082223</v>
      </c>
    </row>
    <row r="15" spans="1:45" x14ac:dyDescent="0.2">
      <c r="A15" s="11">
        <v>252</v>
      </c>
      <c r="B15" s="11" t="s">
        <v>973</v>
      </c>
      <c r="C15" s="70">
        <f>SUMIF(Heprodukt_endg!$B$2:$B$944,Mittel_endg!$A15,Heprodukt_endg!F$2:F$944)/SUMIF(Einwohner_endg!$B$2:$B$944,Mittel_endg!$A15,Einwohner_endg!F$2:F$944)</f>
        <v>309.84888049161702</v>
      </c>
      <c r="D15" s="70">
        <f>SUMIF(Heprodukt_endg!$B$2:$B$944,Mittel_endg!$A15,Heprodukt_endg!G$2:G$944)/SUMIF(Einwohner_endg!$B$2:$B$944,Mittel_endg!$A15,Einwohner_endg!G$2:G$944)</f>
        <v>309.77701457107503</v>
      </c>
      <c r="E15" s="70">
        <f>SUMIF(Heprodukt_endg!$B$2:$B$944,Mittel_endg!$A15,Heprodukt_endg!H$2:H$944)/SUMIF(Einwohner_endg!$B$2:$B$944,Mittel_endg!$A15,Einwohner_endg!H$2:H$944)</f>
        <v>309.72080187781512</v>
      </c>
      <c r="F15" s="70">
        <f>SUMIF(Heprodukt_endg!$B$2:$B$944,Mittel_endg!$A15,Heprodukt_endg!I$2:I$944)/SUMIF(Einwohner_endg!$B$2:$B$944,Mittel_endg!$A15,Einwohner_endg!I$2:I$944)</f>
        <v>309.59824705874843</v>
      </c>
      <c r="G15" s="70">
        <f>SUMIF(Heprodukt_endg!$B$2:$B$944,Mittel_endg!$A15,Heprodukt_endg!J$2:J$944)/SUMIF(Einwohner_endg!$B$2:$B$944,Mittel_endg!$A15,Einwohner_endg!J$2:J$944)</f>
        <v>310.31950346823049</v>
      </c>
      <c r="H15" s="70">
        <f>SUMIF(Heprodukt_endg!$B$2:$B$944,Mittel_endg!$A15,Heprodukt_endg!K$2:K$944)/SUMIF(Einwohner_endg!$B$2:$B$944,Mittel_endg!$A15,Einwohner_endg!K$2:K$944)</f>
        <v>310.35016907409943</v>
      </c>
      <c r="I15" s="70">
        <f>SUMIF(Heprodukt_endg!$B$2:$B$944,Mittel_endg!$A15,Heprodukt_endg!L$2:L$944)/SUMIF(Einwohner_endg!$B$2:$B$944,Mittel_endg!$A15,Einwohner_endg!L$2:L$944)</f>
        <v>311.72849038455246</v>
      </c>
      <c r="J15" s="70">
        <f>SUMIF(Heprodukt_endg!$B$2:$B$944,Mittel_endg!$A15,Heprodukt_endg!M$2:M$944)/SUMIF(Einwohner_endg!$B$2:$B$944,Mittel_endg!$A15,Einwohner_endg!M$2:M$944)</f>
        <v>313.08588111159304</v>
      </c>
      <c r="K15" s="70">
        <f>SUMIF(Heprodukt_endg!$B$2:$B$944,Mittel_endg!$A15,Heprodukt_endg!N$2:N$944)/SUMIF(Einwohner_endg!$B$2:$B$944,Mittel_endg!$A15,Einwohner_endg!N$2:N$944)</f>
        <v>313.04498033735251</v>
      </c>
      <c r="L15" s="70">
        <f>SUMIF(Heprodukt_endg!$B$2:$B$944,Mittel_endg!$A15,Heprodukt_endg!O$2:O$944)/SUMIF(Einwohner_endg!$B$2:$B$944,Mittel_endg!$A15,Einwohner_endg!O$2:O$944)</f>
        <v>317.72978437095736</v>
      </c>
      <c r="M15" s="70">
        <f>SUMIF(Heprodukt_endg!$B$2:$B$944,Mittel_endg!$A15,Heprodukt_endg!P$2:P$944)/SUMIF(Einwohner_endg!$B$2:$B$944,Mittel_endg!$A15,Einwohner_endg!P$2:P$944)</f>
        <v>317.46756823491427</v>
      </c>
      <c r="N15" s="70">
        <f>SUMIF(Heprodukt_endg!$B$2:$B$944,Mittel_endg!$A15,Heprodukt_endg!Q$2:Q$944)/SUMIF(Einwohner_endg!$B$2:$B$944,Mittel_endg!$A15,Einwohner_endg!Q$2:Q$944)</f>
        <v>317.4844470950124</v>
      </c>
      <c r="O15" s="70">
        <f>SUMIF(Heprodukt_endg!$B$2:$B$944,Mittel_endg!$A15,Heprodukt_endg!R$2:R$944)/SUMIF(Einwohner_endg!$B$2:$B$944,Mittel_endg!$A15,Einwohner_endg!R$2:R$944)</f>
        <v>320.54892268380121</v>
      </c>
      <c r="P15" s="70">
        <f>SUMIF(Heprodukt_endg!$B$2:$B$944,Mittel_endg!$A15,Heprodukt_endg!S$2:S$944)/SUMIF(Einwohner_endg!$B$2:$B$944,Mittel_endg!$A15,Einwohner_endg!S$2:S$944)</f>
        <v>320.48480272083788</v>
      </c>
      <c r="Q15" s="70">
        <f>SUMIF(Heprodukt_endg!$B$2:$B$944,Mittel_endg!$A15,Heprodukt_endg!T$2:T$944)/SUMIF(Einwohner_endg!$B$2:$B$944,Mittel_endg!$A15,Einwohner_endg!T$2:T$944)</f>
        <v>320.46604890920804</v>
      </c>
      <c r="R15" s="70">
        <f>SUMIF(Heprodukt_endg!$B$2:$B$944,Mittel_endg!$A15,Heprodukt_endg!U$2:U$944)/SUMIF(Einwohner_endg!$B$2:$B$944,Mittel_endg!$A15,Einwohner_endg!U$2:U$944)</f>
        <v>320.35369853625104</v>
      </c>
      <c r="S15" s="70">
        <f>SUMIF(Heprodukt_endg!$B$2:$B$944,Mittel_endg!$A15,Heprodukt_endg!V$2:V$944)/SUMIF(Einwohner_endg!$B$2:$B$944,Mittel_endg!$A15,Einwohner_endg!V$2:V$944)</f>
        <v>324.77632013302195</v>
      </c>
      <c r="T15" s="70">
        <f>SUMIF(Heprodukt_endg!$B$2:$B$944,Mittel_endg!$A15,Heprodukt_endg!W$2:W$944)/SUMIF(Einwohner_endg!$B$2:$B$944,Mittel_endg!$A15,Einwohner_endg!W$2:W$944)</f>
        <v>324.81112088019438</v>
      </c>
      <c r="U15" s="70">
        <f>SUMIF(Heprodukt_endg!$B$2:$B$944,Mittel_endg!$A15,Heprodukt_endg!X$2:X$944)/SUMIF(Einwohner_endg!$B$2:$B$944,Mittel_endg!$A15,Einwohner_endg!X$2:X$944)</f>
        <v>327.62527466474069</v>
      </c>
      <c r="V15" s="70">
        <f>SUMIF(Heprodukt_endg!$B$2:$B$944,Mittel_endg!$A15,Heprodukt_endg!Y$2:Y$944)/SUMIF(Einwohner_endg!$B$2:$B$944,Mittel_endg!$A15,Einwohner_endg!Y$2:Y$944)</f>
        <v>327.6068662198935</v>
      </c>
      <c r="W15" s="70">
        <f>SUMIF(Heprodukt_endg!$B$2:$B$944,Mittel_endg!$A15,Heprodukt_endg!Z$2:Z$944)/SUMIF(Einwohner_endg!$B$2:$B$944,Mittel_endg!$A15,Einwohner_endg!Z$2:Z$944)</f>
        <v>327.60520437861885</v>
      </c>
      <c r="X15" s="70">
        <f>SUMIF(Heprodukt_endg!$B$2:$B$944,Mittel_endg!$A15,Heprodukt_endg!AA$2:AA$944)/SUMIF(Einwohner_endg!$B$2:$B$944,Mittel_endg!$A15,Einwohner_endg!AA$2:AA$944)</f>
        <v>331.1826637385351</v>
      </c>
      <c r="Y15" s="70">
        <f>SUMIF(Heprodukt_endg!$B$2:$B$944,Mittel_endg!$A15,Heprodukt_endg!AB$2:AB$944)/SUMIF(Einwohner_endg!$B$2:$B$944,Mittel_endg!$A15,Einwohner_endg!AB$2:AB$944)</f>
        <v>332.95531470212882</v>
      </c>
      <c r="Z15" s="70">
        <f>SUMIF(Heprodukt_endg!$B$2:$B$944,Mittel_endg!$A15,Heprodukt_endg!AC$2:AC$944)/SUMIF(Einwohner_endg!$B$2:$B$944,Mittel_endg!$A15,Einwohner_endg!AC$2:AC$944)</f>
        <v>332.98688112528868</v>
      </c>
      <c r="AA15" s="70">
        <f>SUMIF(Heprodukt_endg!$B$2:$B$944,Mittel_endg!$A15,Heprodukt_endg!AD$2:AD$944)/SUMIF(Einwohner_endg!$B$2:$B$944,Mittel_endg!$A15,Einwohner_endg!AD$2:AD$944)</f>
        <v>332.99999378271843</v>
      </c>
      <c r="AB15" s="70">
        <f>SUMIF(Heprodukt_endg!$B$2:$B$944,Mittel_endg!$A15,Heprodukt_endg!AE$2:AE$944)/SUMIF(Einwohner_endg!$B$2:$B$944,Mittel_endg!$A15,Einwohner_endg!AE$2:AE$944)</f>
        <v>340.37474784694075</v>
      </c>
      <c r="AC15" s="70">
        <f>SUMIF(Heprodukt_endg!$B$2:$B$944,Mittel_endg!$A15,Heprodukt_endg!AF$2:AF$944)/SUMIF(Einwohner_endg!$B$2:$B$944,Mittel_endg!$A15,Einwohner_endg!AF$2:AF$944)</f>
        <v>340.42127795807937</v>
      </c>
      <c r="AD15" s="70">
        <f>SUMIF(Heprodukt_endg!$B$2:$B$944,Mittel_endg!$A15,Heprodukt_endg!AG$2:AG$944)/SUMIF(Einwohner_endg!$B$2:$B$944,Mittel_endg!$A15,Einwohner_endg!AG$2:AG$944)</f>
        <v>340.46727289949797</v>
      </c>
      <c r="AE15" s="70">
        <f>SUMIF(Heprodukt_endg!$B$2:$B$944,Mittel_endg!$A15,Heprodukt_endg!AH$2:AH$944)/SUMIF(Einwohner_endg!$B$2:$B$944,Mittel_endg!$A15,Einwohner_endg!AH$2:AH$944)</f>
        <v>340.55971502178681</v>
      </c>
      <c r="AF15" s="70">
        <f>SUMIF(Heprodukt_endg!$B$2:$B$944,Mittel_endg!$A15,Heprodukt_endg!AI$2:AI$944)/SUMIF(Einwohner_endg!$B$2:$B$944,Mittel_endg!$A15,Einwohner_endg!AI$2:AI$944)</f>
        <v>342.90763488249581</v>
      </c>
      <c r="AG15" s="70">
        <f>SUMIF(Heprodukt_endg!$B$2:$B$944,Mittel_endg!$A15,Heprodukt_endg!AJ$2:AJ$944)/SUMIF(Einwohner_endg!$B$2:$B$944,Mittel_endg!$A15,Einwohner_endg!AJ$2:AJ$944)</f>
        <v>343.99628709669071</v>
      </c>
      <c r="AH15" s="70">
        <f>SUMIF(Heprodukt_endg!$B$2:$B$944,Mittel_endg!$A15,Heprodukt_endg!AK$2:AK$944)/SUMIF(Einwohner_endg!$B$2:$B$944,Mittel_endg!$A15,Einwohner_endg!AK$2:AK$944)</f>
        <v>355.52614933919239</v>
      </c>
      <c r="AI15" s="70">
        <f>SUMIF(Heprodukt_endg!$B$2:$B$944,Mittel_endg!$A15,Heprodukt_endg!AL$2:AL$944)/SUMIF(Einwohner_endg!$B$2:$B$944,Mittel_endg!$A15,Einwohner_endg!AL$2:AL$944)</f>
        <v>363.61776175805295</v>
      </c>
      <c r="AJ15" s="70">
        <f>SUMIF(Heprodukt_endg!$B$2:$B$944,Mittel_endg!$A15,Heprodukt_endg!AM$2:AM$944)/SUMIF(Einwohner_endg!$B$2:$B$944,Mittel_endg!$A15,Einwohner_endg!AM$2:AM$944)</f>
        <v>371.32345987570926</v>
      </c>
      <c r="AK15" s="70">
        <f>SUMIF(Heprodukt_endg!$B$2:$B$944,Mittel_endg!$A15,Heprodukt_endg!AN$2:AN$944)/SUMIF(Einwohner_endg!$B$2:$B$944,Mittel_endg!$A15,Einwohner_endg!AN$2:AN$944)</f>
        <v>393.00121831534062</v>
      </c>
      <c r="AL15" s="70">
        <f>SUMIF(Heprodukt_endg!$B$2:$B$944,Mittel_endg!$A15,Heprodukt_endg!AO$2:AO$944)/SUMIF(Einwohner_endg!$B$2:$B$944,Mittel_endg!$A15,Einwohner_endg!AO$2:AO$944)</f>
        <v>394.33317524306381</v>
      </c>
      <c r="AM15" s="70">
        <f>SUMIF(Heprodukt_endg!$B$2:$B$944,Mittel_endg!$A15,Heprodukt_endg!AP$2:AP$944)/SUMIF(Einwohner_endg!$B$2:$B$944,Mittel_endg!$A15,Einwohner_endg!AP$2:AP$944)</f>
        <v>401.69642256515129</v>
      </c>
      <c r="AN15" s="70">
        <f>SUMIF(Heprodukt_endg!$B$2:$B$944,Mittel_endg!$A15,Heprodukt_endg!AQ$2:AQ$944)/SUMIF(Einwohner_endg!$B$2:$B$944,Mittel_endg!$A15,Einwohner_endg!AQ$2:AQ$944)</f>
        <v>407.06369005879498</v>
      </c>
      <c r="AO15" s="70">
        <f>SUMIF(Heprodukt_endg!$B$2:$B$944,Mittel_endg!$A15,Heprodukt_endg!AR$2:AR$944)/SUMIF(Einwohner_endg!$B$2:$B$944,Mittel_endg!$A15,Einwohner_endg!AR$2:AR$944)</f>
        <v>417.29547077768945</v>
      </c>
      <c r="AP15" s="70">
        <f>SUMIF(Heprodukt_endg!$B$2:$B$944,Mittel_endg!$A15,Heprodukt_endg!AS$2:AS$944)/SUMIF(Einwohner_endg!$B$2:$B$944,Mittel_endg!$A15,Einwohner_endg!AS$2:AS$944)</f>
        <v>417.28653875940279</v>
      </c>
      <c r="AQ15" s="70">
        <f>SUMIF(Heprodukt_endg!$B$2:$B$944,Mittel_endg!$A15,Heprodukt_endg!AT$2:AT$944)/SUMIF(Einwohner_endg!$B$2:$B$944,Mittel_endg!$A15,Einwohner_endg!AT$2:AT$944)</f>
        <v>417.22414931163615</v>
      </c>
      <c r="AR15" s="70">
        <f>SUMIF(Heprodukt_endg!$B$2:$B$944,Mittel_endg!$A15,Heprodukt_endg!AU$2:AU$944)/SUMIF(Einwohner_endg!$B$2:$B$944,Mittel_endg!$A15,Einwohner_endg!AU$2:AU$944)</f>
        <v>417.18574216121652</v>
      </c>
      <c r="AS15" s="70">
        <f>SUMIF(Heprodukt_endg!$B$2:$B$944,Mittel_endg!$A15,Heprodukt_endg!AV$2:AV$944)/SUMIF(Einwohner_endg!$B$2:$B$944,Mittel_endg!$A15,Einwohner_endg!AV$2:AV$944)</f>
        <v>417.11950807235172</v>
      </c>
    </row>
    <row r="16" spans="1:45" x14ac:dyDescent="0.2">
      <c r="A16" s="11">
        <v>353</v>
      </c>
      <c r="B16" s="11" t="s">
        <v>974</v>
      </c>
      <c r="C16" s="70">
        <f>SUMIF(Heprodukt_endg!$B$2:$B$944,Mittel_endg!$A16,Heprodukt_endg!F$2:F$944)/SUMIF(Einwohner_endg!$B$2:$B$944,Mittel_endg!$A16,Einwohner_endg!F$2:F$944)</f>
        <v>290.6259594156989</v>
      </c>
      <c r="D16" s="70">
        <f>SUMIF(Heprodukt_endg!$B$2:$B$944,Mittel_endg!$A16,Heprodukt_endg!G$2:G$944)/SUMIF(Einwohner_endg!$B$2:$B$944,Mittel_endg!$A16,Einwohner_endg!G$2:G$944)</f>
        <v>288.05453446126353</v>
      </c>
      <c r="E16" s="70">
        <f>SUMIF(Heprodukt_endg!$B$2:$B$944,Mittel_endg!$A16,Heprodukt_endg!H$2:H$944)/SUMIF(Einwohner_endg!$B$2:$B$944,Mittel_endg!$A16,Einwohner_endg!H$2:H$944)</f>
        <v>287.81541543552146</v>
      </c>
      <c r="F16" s="70">
        <f>SUMIF(Heprodukt_endg!$B$2:$B$944,Mittel_endg!$A16,Heprodukt_endg!I$2:I$944)/SUMIF(Einwohner_endg!$B$2:$B$944,Mittel_endg!$A16,Einwohner_endg!I$2:I$944)</f>
        <v>289.40581293361976</v>
      </c>
      <c r="G16" s="70">
        <f>SUMIF(Heprodukt_endg!$B$2:$B$944,Mittel_endg!$A16,Heprodukt_endg!J$2:J$944)/SUMIF(Einwohner_endg!$B$2:$B$944,Mittel_endg!$A16,Einwohner_endg!J$2:J$944)</f>
        <v>287.10693478963219</v>
      </c>
      <c r="H16" s="70">
        <f>SUMIF(Heprodukt_endg!$B$2:$B$944,Mittel_endg!$A16,Heprodukt_endg!K$2:K$944)/SUMIF(Einwohner_endg!$B$2:$B$944,Mittel_endg!$A16,Einwohner_endg!K$2:K$944)</f>
        <v>280.7511084469341</v>
      </c>
      <c r="I16" s="70">
        <f>SUMIF(Heprodukt_endg!$B$2:$B$944,Mittel_endg!$A16,Heprodukt_endg!L$2:L$944)/SUMIF(Einwohner_endg!$B$2:$B$944,Mittel_endg!$A16,Einwohner_endg!L$2:L$944)</f>
        <v>280.952928348429</v>
      </c>
      <c r="J16" s="70">
        <f>SUMIF(Heprodukt_endg!$B$2:$B$944,Mittel_endg!$A16,Heprodukt_endg!M$2:M$944)/SUMIF(Einwohner_endg!$B$2:$B$944,Mittel_endg!$A16,Einwohner_endg!M$2:M$944)</f>
        <v>281.25001323942172</v>
      </c>
      <c r="K16" s="70">
        <f>SUMIF(Heprodukt_endg!$B$2:$B$944,Mittel_endg!$A16,Heprodukt_endg!N$2:N$944)/SUMIF(Einwohner_endg!$B$2:$B$944,Mittel_endg!$A16,Einwohner_endg!N$2:N$944)</f>
        <v>281.46468258768215</v>
      </c>
      <c r="L16" s="70">
        <f>SUMIF(Heprodukt_endg!$B$2:$B$944,Mittel_endg!$A16,Heprodukt_endg!O$2:O$944)/SUMIF(Einwohner_endg!$B$2:$B$944,Mittel_endg!$A16,Einwohner_endg!O$2:O$944)</f>
        <v>282.86752944597936</v>
      </c>
      <c r="M16" s="70">
        <f>SUMIF(Heprodukt_endg!$B$2:$B$944,Mittel_endg!$A16,Heprodukt_endg!P$2:P$944)/SUMIF(Einwohner_endg!$B$2:$B$944,Mittel_endg!$A16,Einwohner_endg!P$2:P$944)</f>
        <v>282.70602238897271</v>
      </c>
      <c r="N16" s="70">
        <f>SUMIF(Heprodukt_endg!$B$2:$B$944,Mittel_endg!$A16,Heprodukt_endg!Q$2:Q$944)/SUMIF(Einwohner_endg!$B$2:$B$944,Mittel_endg!$A16,Einwohner_endg!Q$2:Q$944)</f>
        <v>284.77861781865124</v>
      </c>
      <c r="O16" s="70">
        <f>SUMIF(Heprodukt_endg!$B$2:$B$944,Mittel_endg!$A16,Heprodukt_endg!R$2:R$944)/SUMIF(Einwohner_endg!$B$2:$B$944,Mittel_endg!$A16,Einwohner_endg!R$2:R$944)</f>
        <v>286.79277605677987</v>
      </c>
      <c r="P16" s="70">
        <f>SUMIF(Heprodukt_endg!$B$2:$B$944,Mittel_endg!$A16,Heprodukt_endg!S$2:S$944)/SUMIF(Einwohner_endg!$B$2:$B$944,Mittel_endg!$A16,Einwohner_endg!S$2:S$944)</f>
        <v>287.95468476251608</v>
      </c>
      <c r="Q16" s="70">
        <f>SUMIF(Heprodukt_endg!$B$2:$B$944,Mittel_endg!$A16,Heprodukt_endg!T$2:T$944)/SUMIF(Einwohner_endg!$B$2:$B$944,Mittel_endg!$A16,Einwohner_endg!T$2:T$944)</f>
        <v>291.17092764272525</v>
      </c>
      <c r="R16" s="70">
        <f>SUMIF(Heprodukt_endg!$B$2:$B$944,Mittel_endg!$A16,Heprodukt_endg!U$2:U$944)/SUMIF(Einwohner_endg!$B$2:$B$944,Mittel_endg!$A16,Einwohner_endg!U$2:U$944)</f>
        <v>291.31098674659296</v>
      </c>
      <c r="S16" s="70">
        <f>SUMIF(Heprodukt_endg!$B$2:$B$944,Mittel_endg!$A16,Heprodukt_endg!V$2:V$944)/SUMIF(Einwohner_endg!$B$2:$B$944,Mittel_endg!$A16,Einwohner_endg!V$2:V$944)</f>
        <v>291.60430539002067</v>
      </c>
      <c r="T16" s="70">
        <f>SUMIF(Heprodukt_endg!$B$2:$B$944,Mittel_endg!$A16,Heprodukt_endg!W$2:W$944)/SUMIF(Einwohner_endg!$B$2:$B$944,Mittel_endg!$A16,Einwohner_endg!W$2:W$944)</f>
        <v>292.87717693512894</v>
      </c>
      <c r="U16" s="70">
        <f>SUMIF(Heprodukt_endg!$B$2:$B$944,Mittel_endg!$A16,Heprodukt_endg!X$2:X$944)/SUMIF(Einwohner_endg!$B$2:$B$944,Mittel_endg!$A16,Einwohner_endg!X$2:X$944)</f>
        <v>302.10308447342169</v>
      </c>
      <c r="V16" s="70">
        <f>SUMIF(Heprodukt_endg!$B$2:$B$944,Mittel_endg!$A16,Heprodukt_endg!Y$2:Y$944)/SUMIF(Einwohner_endg!$B$2:$B$944,Mittel_endg!$A16,Einwohner_endg!Y$2:Y$944)</f>
        <v>302.86912766405675</v>
      </c>
      <c r="W16" s="70">
        <f>SUMIF(Heprodukt_endg!$B$2:$B$944,Mittel_endg!$A16,Heprodukt_endg!Z$2:Z$944)/SUMIF(Einwohner_endg!$B$2:$B$944,Mittel_endg!$A16,Einwohner_endg!Z$2:Z$944)</f>
        <v>302.44627284053155</v>
      </c>
      <c r="X16" s="70">
        <f>SUMIF(Heprodukt_endg!$B$2:$B$944,Mittel_endg!$A16,Heprodukt_endg!AA$2:AA$944)/SUMIF(Einwohner_endg!$B$2:$B$944,Mittel_endg!$A16,Einwohner_endg!AA$2:AA$944)</f>
        <v>307.56831851744113</v>
      </c>
      <c r="Y16" s="70">
        <f>SUMIF(Heprodukt_endg!$B$2:$B$944,Mittel_endg!$A16,Heprodukt_endg!AB$2:AB$944)/SUMIF(Einwohner_endg!$B$2:$B$944,Mittel_endg!$A16,Einwohner_endg!AB$2:AB$944)</f>
        <v>311.45519825693287</v>
      </c>
      <c r="Z16" s="70">
        <f>SUMIF(Heprodukt_endg!$B$2:$B$944,Mittel_endg!$A16,Heprodukt_endg!AC$2:AC$944)/SUMIF(Einwohner_endg!$B$2:$B$944,Mittel_endg!$A16,Einwohner_endg!AC$2:AC$944)</f>
        <v>313.73463080239844</v>
      </c>
      <c r="AA16" s="70">
        <f>SUMIF(Heprodukt_endg!$B$2:$B$944,Mittel_endg!$A16,Heprodukt_endg!AD$2:AD$944)/SUMIF(Einwohner_endg!$B$2:$B$944,Mittel_endg!$A16,Einwohner_endg!AD$2:AD$944)</f>
        <v>323.26946361164528</v>
      </c>
      <c r="AB16" s="70">
        <f>SUMIF(Heprodukt_endg!$B$2:$B$944,Mittel_endg!$A16,Heprodukt_endg!AE$2:AE$944)/SUMIF(Einwohner_endg!$B$2:$B$944,Mittel_endg!$A16,Einwohner_endg!AE$2:AE$944)</f>
        <v>325.10983004916898</v>
      </c>
      <c r="AC16" s="70">
        <f>SUMIF(Heprodukt_endg!$B$2:$B$944,Mittel_endg!$A16,Heprodukt_endg!AF$2:AF$944)/SUMIF(Einwohner_endg!$B$2:$B$944,Mittel_endg!$A16,Einwohner_endg!AF$2:AF$944)</f>
        <v>325.23649095265637</v>
      </c>
      <c r="AD16" s="70">
        <f>SUMIF(Heprodukt_endg!$B$2:$B$944,Mittel_endg!$A16,Heprodukt_endg!AG$2:AG$944)/SUMIF(Einwohner_endg!$B$2:$B$944,Mittel_endg!$A16,Einwohner_endg!AG$2:AG$944)</f>
        <v>326.86820730363866</v>
      </c>
      <c r="AE16" s="70">
        <f>SUMIF(Heprodukt_endg!$B$2:$B$944,Mittel_endg!$A16,Heprodukt_endg!AH$2:AH$944)/SUMIF(Einwohner_endg!$B$2:$B$944,Mittel_endg!$A16,Einwohner_endg!AH$2:AH$944)</f>
        <v>326.89894249292945</v>
      </c>
      <c r="AF16" s="70">
        <f>SUMIF(Heprodukt_endg!$B$2:$B$944,Mittel_endg!$A16,Heprodukt_endg!AI$2:AI$944)/SUMIF(Einwohner_endg!$B$2:$B$944,Mittel_endg!$A16,Einwohner_endg!AI$2:AI$944)</f>
        <v>340.17851170909563</v>
      </c>
      <c r="AG16" s="70">
        <f>SUMIF(Heprodukt_endg!$B$2:$B$944,Mittel_endg!$A16,Heprodukt_endg!AJ$2:AJ$944)/SUMIF(Einwohner_endg!$B$2:$B$944,Mittel_endg!$A16,Einwohner_endg!AJ$2:AJ$944)</f>
        <v>344.08341090817441</v>
      </c>
      <c r="AH16" s="70">
        <f>SUMIF(Heprodukt_endg!$B$2:$B$944,Mittel_endg!$A16,Heprodukt_endg!AK$2:AK$944)/SUMIF(Einwohner_endg!$B$2:$B$944,Mittel_endg!$A16,Einwohner_endg!AK$2:AK$944)</f>
        <v>348.02422058330541</v>
      </c>
      <c r="AI16" s="70">
        <f>SUMIF(Heprodukt_endg!$B$2:$B$944,Mittel_endg!$A16,Heprodukt_endg!AL$2:AL$944)/SUMIF(Einwohner_endg!$B$2:$B$944,Mittel_endg!$A16,Einwohner_endg!AL$2:AL$944)</f>
        <v>351.44843530261107</v>
      </c>
      <c r="AJ16" s="70">
        <f>SUMIF(Heprodukt_endg!$B$2:$B$944,Mittel_endg!$A16,Heprodukt_endg!AM$2:AM$944)/SUMIF(Einwohner_endg!$B$2:$B$944,Mittel_endg!$A16,Einwohner_endg!AM$2:AM$944)</f>
        <v>351.98765063612279</v>
      </c>
      <c r="AK16" s="70">
        <f>SUMIF(Heprodukt_endg!$B$2:$B$944,Mittel_endg!$A16,Heprodukt_endg!AN$2:AN$944)/SUMIF(Einwohner_endg!$B$2:$B$944,Mittel_endg!$A16,Einwohner_endg!AN$2:AN$944)</f>
        <v>379.92183166171998</v>
      </c>
      <c r="AL16" s="70">
        <f>SUMIF(Heprodukt_endg!$B$2:$B$944,Mittel_endg!$A16,Heprodukt_endg!AO$2:AO$944)/SUMIF(Einwohner_endg!$B$2:$B$944,Mittel_endg!$A16,Einwohner_endg!AO$2:AO$944)</f>
        <v>383.05444526053947</v>
      </c>
      <c r="AM16" s="70">
        <f>SUMIF(Heprodukt_endg!$B$2:$B$944,Mittel_endg!$A16,Heprodukt_endg!AP$2:AP$944)/SUMIF(Einwohner_endg!$B$2:$B$944,Mittel_endg!$A16,Einwohner_endg!AP$2:AP$944)</f>
        <v>383.4757916911974</v>
      </c>
      <c r="AN16" s="70">
        <f>SUMIF(Heprodukt_endg!$B$2:$B$944,Mittel_endg!$A16,Heprodukt_endg!AQ$2:AQ$944)/SUMIF(Einwohner_endg!$B$2:$B$944,Mittel_endg!$A16,Einwohner_endg!AQ$2:AQ$944)</f>
        <v>386.66547130943417</v>
      </c>
      <c r="AO16" s="70">
        <f>SUMIF(Heprodukt_endg!$B$2:$B$944,Mittel_endg!$A16,Heprodukt_endg!AR$2:AR$944)/SUMIF(Einwohner_endg!$B$2:$B$944,Mittel_endg!$A16,Einwohner_endg!AR$2:AR$944)</f>
        <v>388.34830809073827</v>
      </c>
      <c r="AP16" s="70">
        <f>SUMIF(Heprodukt_endg!$B$2:$B$944,Mittel_endg!$A16,Heprodukt_endg!AS$2:AS$944)/SUMIF(Einwohner_endg!$B$2:$B$944,Mittel_endg!$A16,Einwohner_endg!AS$2:AS$944)</f>
        <v>391.16184030766556</v>
      </c>
      <c r="AQ16" s="70">
        <f>SUMIF(Heprodukt_endg!$B$2:$B$944,Mittel_endg!$A16,Heprodukt_endg!AT$2:AT$944)/SUMIF(Einwohner_endg!$B$2:$B$944,Mittel_endg!$A16,Einwohner_endg!AT$2:AT$944)</f>
        <v>391.37964533478532</v>
      </c>
      <c r="AR16" s="70">
        <f>SUMIF(Heprodukt_endg!$B$2:$B$944,Mittel_endg!$A16,Heprodukt_endg!AU$2:AU$944)/SUMIF(Einwohner_endg!$B$2:$B$944,Mittel_endg!$A16,Einwohner_endg!AU$2:AU$944)</f>
        <v>392.99940861553785</v>
      </c>
      <c r="AS16" s="70">
        <f>SUMIF(Heprodukt_endg!$B$2:$B$944,Mittel_endg!$A16,Heprodukt_endg!AV$2:AV$944)/SUMIF(Einwohner_endg!$B$2:$B$944,Mittel_endg!$A16,Einwohner_endg!AV$2:AV$944)</f>
        <v>394.68458630021303</v>
      </c>
    </row>
    <row r="17" spans="1:45" x14ac:dyDescent="0.2">
      <c r="A17" s="11">
        <v>154</v>
      </c>
      <c r="B17" s="11" t="s">
        <v>975</v>
      </c>
      <c r="C17" s="70">
        <f>SUMIF(Heprodukt_endg!$B$2:$B$944,Mittel_endg!$A17,Heprodukt_endg!F$2:F$944)/SUMIF(Einwohner_endg!$B$2:$B$944,Mittel_endg!$A17,Einwohner_endg!F$2:F$944)</f>
        <v>299.73457199734571</v>
      </c>
      <c r="D17" s="70">
        <f>SUMIF(Heprodukt_endg!$B$2:$B$944,Mittel_endg!$A17,Heprodukt_endg!G$2:G$944)/SUMIF(Einwohner_endg!$B$2:$B$944,Mittel_endg!$A17,Einwohner_endg!G$2:G$944)</f>
        <v>307.54280259795354</v>
      </c>
      <c r="E17" s="70">
        <f>SUMIF(Heprodukt_endg!$B$2:$B$944,Mittel_endg!$A17,Heprodukt_endg!H$2:H$944)/SUMIF(Einwohner_endg!$B$2:$B$944,Mittel_endg!$A17,Einwohner_endg!H$2:H$944)</f>
        <v>307.42932727880884</v>
      </c>
      <c r="F17" s="70">
        <f>SUMIF(Heprodukt_endg!$B$2:$B$944,Mittel_endg!$A17,Heprodukt_endg!I$2:I$944)/SUMIF(Einwohner_endg!$B$2:$B$944,Mittel_endg!$A17,Einwohner_endg!I$2:I$944)</f>
        <v>307.40528046756475</v>
      </c>
      <c r="G17" s="70">
        <f>SUMIF(Heprodukt_endg!$B$2:$B$944,Mittel_endg!$A17,Heprodukt_endg!J$2:J$944)/SUMIF(Einwohner_endg!$B$2:$B$944,Mittel_endg!$A17,Einwohner_endg!J$2:J$944)</f>
        <v>307.33859787843625</v>
      </c>
      <c r="H17" s="70">
        <f>SUMIF(Heprodukt_endg!$B$2:$B$944,Mittel_endg!$A17,Heprodukt_endg!K$2:K$944)/SUMIF(Einwohner_endg!$B$2:$B$944,Mittel_endg!$A17,Einwohner_endg!K$2:K$944)</f>
        <v>307.51904480582073</v>
      </c>
      <c r="I17" s="70">
        <f>SUMIF(Heprodukt_endg!$B$2:$B$944,Mittel_endg!$A17,Heprodukt_endg!L$2:L$944)/SUMIF(Einwohner_endg!$B$2:$B$944,Mittel_endg!$A17,Einwohner_endg!L$2:L$944)</f>
        <v>307.26319135410046</v>
      </c>
      <c r="J17" s="70">
        <f>SUMIF(Heprodukt_endg!$B$2:$B$944,Mittel_endg!$A17,Heprodukt_endg!M$2:M$944)/SUMIF(Einwohner_endg!$B$2:$B$944,Mittel_endg!$A17,Einwohner_endg!M$2:M$944)</f>
        <v>307.32066129230265</v>
      </c>
      <c r="K17" s="70">
        <f>SUMIF(Heprodukt_endg!$B$2:$B$944,Mittel_endg!$A17,Heprodukt_endg!N$2:N$944)/SUMIF(Einwohner_endg!$B$2:$B$944,Mittel_endg!$A17,Einwohner_endg!N$2:N$944)</f>
        <v>309.35429309496476</v>
      </c>
      <c r="L17" s="70">
        <f>SUMIF(Heprodukt_endg!$B$2:$B$944,Mittel_endg!$A17,Heprodukt_endg!O$2:O$944)/SUMIF(Einwohner_endg!$B$2:$B$944,Mittel_endg!$A17,Einwohner_endg!O$2:O$944)</f>
        <v>309.35595667130804</v>
      </c>
      <c r="M17" s="70">
        <f>SUMIF(Heprodukt_endg!$B$2:$B$944,Mittel_endg!$A17,Heprodukt_endg!P$2:P$944)/SUMIF(Einwohner_endg!$B$2:$B$944,Mittel_endg!$A17,Einwohner_endg!P$2:P$944)</f>
        <v>309.34199694815885</v>
      </c>
      <c r="N17" s="70">
        <f>SUMIF(Heprodukt_endg!$B$2:$B$944,Mittel_endg!$A17,Heprodukt_endg!Q$2:Q$944)/SUMIF(Einwohner_endg!$B$2:$B$944,Mittel_endg!$A17,Einwohner_endg!Q$2:Q$944)</f>
        <v>322.70734184272885</v>
      </c>
      <c r="O17" s="70">
        <f>SUMIF(Heprodukt_endg!$B$2:$B$944,Mittel_endg!$A17,Heprodukt_endg!R$2:R$944)/SUMIF(Einwohner_endg!$B$2:$B$944,Mittel_endg!$A17,Einwohner_endg!R$2:R$944)</f>
        <v>322.6119741355518</v>
      </c>
      <c r="P17" s="70">
        <f>SUMIF(Heprodukt_endg!$B$2:$B$944,Mittel_endg!$A17,Heprodukt_endg!S$2:S$944)/SUMIF(Einwohner_endg!$B$2:$B$944,Mittel_endg!$A17,Einwohner_endg!S$2:S$944)</f>
        <v>327.56371946724335</v>
      </c>
      <c r="Q17" s="70">
        <f>SUMIF(Heprodukt_endg!$B$2:$B$944,Mittel_endg!$A17,Heprodukt_endg!T$2:T$944)/SUMIF(Einwohner_endg!$B$2:$B$944,Mittel_endg!$A17,Einwohner_endg!T$2:T$944)</f>
        <v>327.59471837561057</v>
      </c>
      <c r="R17" s="70">
        <f>SUMIF(Heprodukt_endg!$B$2:$B$944,Mittel_endg!$A17,Heprodukt_endg!U$2:U$944)/SUMIF(Einwohner_endg!$B$2:$B$944,Mittel_endg!$A17,Einwohner_endg!U$2:U$944)</f>
        <v>327.55820461709169</v>
      </c>
      <c r="S17" s="70">
        <f>SUMIF(Heprodukt_endg!$B$2:$B$944,Mittel_endg!$A17,Heprodukt_endg!V$2:V$944)/SUMIF(Einwohner_endg!$B$2:$B$944,Mittel_endg!$A17,Einwohner_endg!V$2:V$944)</f>
        <v>330.9865398049846</v>
      </c>
      <c r="T17" s="70">
        <f>SUMIF(Heprodukt_endg!$B$2:$B$944,Mittel_endg!$A17,Heprodukt_endg!W$2:W$944)/SUMIF(Einwohner_endg!$B$2:$B$944,Mittel_endg!$A17,Einwohner_endg!W$2:W$944)</f>
        <v>332.94709716987666</v>
      </c>
      <c r="U17" s="70">
        <f>SUMIF(Heprodukt_endg!$B$2:$B$944,Mittel_endg!$A17,Heprodukt_endg!X$2:X$944)/SUMIF(Einwohner_endg!$B$2:$B$944,Mittel_endg!$A17,Einwohner_endg!X$2:X$944)</f>
        <v>336.08277500546728</v>
      </c>
      <c r="V17" s="70">
        <f>SUMIF(Heprodukt_endg!$B$2:$B$944,Mittel_endg!$A17,Heprodukt_endg!Y$2:Y$944)/SUMIF(Einwohner_endg!$B$2:$B$944,Mittel_endg!$A17,Einwohner_endg!Y$2:Y$944)</f>
        <v>336.64246887080265</v>
      </c>
      <c r="W17" s="70">
        <f>SUMIF(Heprodukt_endg!$B$2:$B$944,Mittel_endg!$A17,Heprodukt_endg!Z$2:Z$944)/SUMIF(Einwohner_endg!$B$2:$B$944,Mittel_endg!$A17,Einwohner_endg!Z$2:Z$944)</f>
        <v>336.57489261189789</v>
      </c>
      <c r="X17" s="70">
        <f>SUMIF(Heprodukt_endg!$B$2:$B$944,Mittel_endg!$A17,Heprodukt_endg!AA$2:AA$944)/SUMIF(Einwohner_endg!$B$2:$B$944,Mittel_endg!$A17,Einwohner_endg!AA$2:AA$944)</f>
        <v>337.11631406301723</v>
      </c>
      <c r="Y17" s="70">
        <f>SUMIF(Heprodukt_endg!$B$2:$B$944,Mittel_endg!$A17,Heprodukt_endg!AB$2:AB$944)/SUMIF(Einwohner_endg!$B$2:$B$944,Mittel_endg!$A17,Einwohner_endg!AB$2:AB$944)</f>
        <v>337.1486084950796</v>
      </c>
      <c r="Z17" s="70">
        <f>SUMIF(Heprodukt_endg!$B$2:$B$944,Mittel_endg!$A17,Heprodukt_endg!AC$2:AC$944)/SUMIF(Einwohner_endg!$B$2:$B$944,Mittel_endg!$A17,Einwohner_endg!AC$2:AC$944)</f>
        <v>338.92455558476752</v>
      </c>
      <c r="AA17" s="70">
        <f>SUMIF(Heprodukt_endg!$B$2:$B$944,Mittel_endg!$A17,Heprodukt_endg!AD$2:AD$944)/SUMIF(Einwohner_endg!$B$2:$B$944,Mittel_endg!$A17,Einwohner_endg!AD$2:AD$944)</f>
        <v>339.21977107602385</v>
      </c>
      <c r="AB17" s="70">
        <f>SUMIF(Heprodukt_endg!$B$2:$B$944,Mittel_endg!$A17,Heprodukt_endg!AE$2:AE$944)/SUMIF(Einwohner_endg!$B$2:$B$944,Mittel_endg!$A17,Einwohner_endg!AE$2:AE$944)</f>
        <v>339.30115632916562</v>
      </c>
      <c r="AC17" s="70">
        <f>SUMIF(Heprodukt_endg!$B$2:$B$944,Mittel_endg!$A17,Heprodukt_endg!AF$2:AF$944)/SUMIF(Einwohner_endg!$B$2:$B$944,Mittel_endg!$A17,Einwohner_endg!AF$2:AF$944)</f>
        <v>345.1832669322709</v>
      </c>
      <c r="AD17" s="70">
        <f>SUMIF(Heprodukt_endg!$B$2:$B$944,Mittel_endg!$A17,Heprodukt_endg!AG$2:AG$944)/SUMIF(Einwohner_endg!$B$2:$B$944,Mittel_endg!$A17,Einwohner_endg!AG$2:AG$944)</f>
        <v>345.48040474760239</v>
      </c>
      <c r="AE17" s="70">
        <f>SUMIF(Heprodukt_endg!$B$2:$B$944,Mittel_endg!$A17,Heprodukt_endg!AH$2:AH$944)/SUMIF(Einwohner_endg!$B$2:$B$944,Mittel_endg!$A17,Einwohner_endg!AH$2:AH$944)</f>
        <v>345.86156297165854</v>
      </c>
      <c r="AF17" s="70">
        <f>SUMIF(Heprodukt_endg!$B$2:$B$944,Mittel_endg!$A17,Heprodukt_endg!AI$2:AI$944)/SUMIF(Einwohner_endg!$B$2:$B$944,Mittel_endg!$A17,Einwohner_endg!AI$2:AI$944)</f>
        <v>350.06890236802269</v>
      </c>
      <c r="AG17" s="70">
        <f>SUMIF(Heprodukt_endg!$B$2:$B$944,Mittel_endg!$A17,Heprodukt_endg!AJ$2:AJ$944)/SUMIF(Einwohner_endg!$B$2:$B$944,Mittel_endg!$A17,Einwohner_endg!AJ$2:AJ$944)</f>
        <v>358.53949088259873</v>
      </c>
      <c r="AH17" s="70">
        <f>SUMIF(Heprodukt_endg!$B$2:$B$944,Mittel_endg!$A17,Heprodukt_endg!AK$2:AK$944)/SUMIF(Einwohner_endg!$B$2:$B$944,Mittel_endg!$A17,Einwohner_endg!AK$2:AK$944)</f>
        <v>372.77632414442428</v>
      </c>
      <c r="AI17" s="70">
        <f>SUMIF(Heprodukt_endg!$B$2:$B$944,Mittel_endg!$A17,Heprodukt_endg!AL$2:AL$944)/SUMIF(Einwohner_endg!$B$2:$B$944,Mittel_endg!$A17,Einwohner_endg!AL$2:AL$944)</f>
        <v>374.3247315151047</v>
      </c>
      <c r="AJ17" s="70">
        <f>SUMIF(Heprodukt_endg!$B$2:$B$944,Mittel_endg!$A17,Heprodukt_endg!AM$2:AM$944)/SUMIF(Einwohner_endg!$B$2:$B$944,Mittel_endg!$A17,Einwohner_endg!AM$2:AM$944)</f>
        <v>375.48280700978984</v>
      </c>
      <c r="AK17" s="70">
        <f>SUMIF(Heprodukt_endg!$B$2:$B$944,Mittel_endg!$A17,Heprodukt_endg!AN$2:AN$944)/SUMIF(Einwohner_endg!$B$2:$B$944,Mittel_endg!$A17,Einwohner_endg!AN$2:AN$944)</f>
        <v>380.44933716305786</v>
      </c>
      <c r="AL17" s="70">
        <f>SUMIF(Heprodukt_endg!$B$2:$B$944,Mittel_endg!$A17,Heprodukt_endg!AO$2:AO$944)/SUMIF(Einwohner_endg!$B$2:$B$944,Mittel_endg!$A17,Einwohner_endg!AO$2:AO$944)</f>
        <v>386.0120407804535</v>
      </c>
      <c r="AM17" s="70">
        <f>SUMIF(Heprodukt_endg!$B$2:$B$944,Mittel_endg!$A17,Heprodukt_endg!AP$2:AP$944)/SUMIF(Einwohner_endg!$B$2:$B$944,Mittel_endg!$A17,Einwohner_endg!AP$2:AP$944)</f>
        <v>388.58848581641189</v>
      </c>
      <c r="AN17" s="70">
        <f>SUMIF(Heprodukt_endg!$B$2:$B$944,Mittel_endg!$A17,Heprodukt_endg!AQ$2:AQ$944)/SUMIF(Einwohner_endg!$B$2:$B$944,Mittel_endg!$A17,Einwohner_endg!AQ$2:AQ$944)</f>
        <v>400.11623089168501</v>
      </c>
      <c r="AO17" s="70">
        <f>SUMIF(Heprodukt_endg!$B$2:$B$944,Mittel_endg!$A17,Heprodukt_endg!AR$2:AR$944)/SUMIF(Einwohner_endg!$B$2:$B$944,Mittel_endg!$A17,Einwohner_endg!AR$2:AR$944)</f>
        <v>400.40876790204436</v>
      </c>
      <c r="AP17" s="70">
        <f>SUMIF(Heprodukt_endg!$B$2:$B$944,Mittel_endg!$A17,Heprodukt_endg!AS$2:AS$944)/SUMIF(Einwohner_endg!$B$2:$B$944,Mittel_endg!$A17,Einwohner_endg!AS$2:AS$944)</f>
        <v>401.16985426058034</v>
      </c>
      <c r="AQ17" s="70">
        <f>SUMIF(Heprodukt_endg!$B$2:$B$944,Mittel_endg!$A17,Heprodukt_endg!AT$2:AT$944)/SUMIF(Einwohner_endg!$B$2:$B$944,Mittel_endg!$A17,Einwohner_endg!AT$2:AT$944)</f>
        <v>401.07906029688661</v>
      </c>
      <c r="AR17" s="70">
        <f>SUMIF(Heprodukt_endg!$B$2:$B$944,Mittel_endg!$A17,Heprodukt_endg!AU$2:AU$944)/SUMIF(Einwohner_endg!$B$2:$B$944,Mittel_endg!$A17,Einwohner_endg!AU$2:AU$944)</f>
        <v>403.81844064826981</v>
      </c>
      <c r="AS17" s="70">
        <f>SUMIF(Heprodukt_endg!$B$2:$B$944,Mittel_endg!$A17,Heprodukt_endg!AV$2:AV$944)/SUMIF(Einwohner_endg!$B$2:$B$944,Mittel_endg!$A17,Einwohner_endg!AV$2:AV$944)</f>
        <v>404.28938328330389</v>
      </c>
    </row>
    <row r="18" spans="1:45" x14ac:dyDescent="0.2">
      <c r="A18" s="11">
        <v>254</v>
      </c>
      <c r="B18" s="11" t="s">
        <v>976</v>
      </c>
      <c r="C18" s="70">
        <f>SUMIF(Heprodukt_endg!$B$2:$B$944,Mittel_endg!$A18,Heprodukt_endg!F$2:F$944)/SUMIF(Einwohner_endg!$B$2:$B$944,Mittel_endg!$A18,Einwohner_endg!F$2:F$944)</f>
        <v>330.59039696746339</v>
      </c>
      <c r="D18" s="70">
        <f>SUMIF(Heprodukt_endg!$B$2:$B$944,Mittel_endg!$A18,Heprodukt_endg!G$2:G$944)/SUMIF(Einwohner_endg!$B$2:$B$944,Mittel_endg!$A18,Einwohner_endg!G$2:G$944)</f>
        <v>332.54342139496947</v>
      </c>
      <c r="E18" s="70">
        <f>SUMIF(Heprodukt_endg!$B$2:$B$944,Mittel_endg!$A18,Heprodukt_endg!H$2:H$944)/SUMIF(Einwohner_endg!$B$2:$B$944,Mittel_endg!$A18,Einwohner_endg!H$2:H$944)</f>
        <v>333.99441764081888</v>
      </c>
      <c r="F18" s="70">
        <f>SUMIF(Heprodukt_endg!$B$2:$B$944,Mittel_endg!$A18,Heprodukt_endg!I$2:I$944)/SUMIF(Einwohner_endg!$B$2:$B$944,Mittel_endg!$A18,Einwohner_endg!I$2:I$944)</f>
        <v>334.50929931255178</v>
      </c>
      <c r="G18" s="70">
        <f>SUMIF(Heprodukt_endg!$B$2:$B$944,Mittel_endg!$A18,Heprodukt_endg!J$2:J$944)/SUMIF(Einwohner_endg!$B$2:$B$944,Mittel_endg!$A18,Einwohner_endg!J$2:J$944)</f>
        <v>334.64049750145142</v>
      </c>
      <c r="H18" s="70">
        <f>SUMIF(Heprodukt_endg!$B$2:$B$944,Mittel_endg!$A18,Heprodukt_endg!K$2:K$944)/SUMIF(Einwohner_endg!$B$2:$B$944,Mittel_endg!$A18,Einwohner_endg!K$2:K$944)</f>
        <v>334.19338515535838</v>
      </c>
      <c r="I18" s="70">
        <f>SUMIF(Heprodukt_endg!$B$2:$B$944,Mittel_endg!$A18,Heprodukt_endg!L$2:L$944)/SUMIF(Einwohner_endg!$B$2:$B$944,Mittel_endg!$A18,Einwohner_endg!L$2:L$944)</f>
        <v>334.26731984441972</v>
      </c>
      <c r="J18" s="70">
        <f>SUMIF(Heprodukt_endg!$B$2:$B$944,Mittel_endg!$A18,Heprodukt_endg!M$2:M$944)/SUMIF(Einwohner_endg!$B$2:$B$944,Mittel_endg!$A18,Einwohner_endg!M$2:M$944)</f>
        <v>334.79232930638557</v>
      </c>
      <c r="K18" s="70">
        <f>SUMIF(Heprodukt_endg!$B$2:$B$944,Mittel_endg!$A18,Heprodukt_endg!N$2:N$944)/SUMIF(Einwohner_endg!$B$2:$B$944,Mittel_endg!$A18,Einwohner_endg!N$2:N$944)</f>
        <v>334.77044245509666</v>
      </c>
      <c r="L18" s="70">
        <f>SUMIF(Heprodukt_endg!$B$2:$B$944,Mittel_endg!$A18,Heprodukt_endg!O$2:O$944)/SUMIF(Einwohner_endg!$B$2:$B$944,Mittel_endg!$A18,Einwohner_endg!O$2:O$944)</f>
        <v>335.39585126866018</v>
      </c>
      <c r="M18" s="70">
        <f>SUMIF(Heprodukt_endg!$B$2:$B$944,Mittel_endg!$A18,Heprodukt_endg!P$2:P$944)/SUMIF(Einwohner_endg!$B$2:$B$944,Mittel_endg!$A18,Einwohner_endg!P$2:P$944)</f>
        <v>335.39823180289181</v>
      </c>
      <c r="N18" s="70">
        <f>SUMIF(Heprodukt_endg!$B$2:$B$944,Mittel_endg!$A18,Heprodukt_endg!Q$2:Q$944)/SUMIF(Einwohner_endg!$B$2:$B$944,Mittel_endg!$A18,Einwohner_endg!Q$2:Q$944)</f>
        <v>336.31409897944917</v>
      </c>
      <c r="O18" s="70">
        <f>SUMIF(Heprodukt_endg!$B$2:$B$944,Mittel_endg!$A18,Heprodukt_endg!R$2:R$944)/SUMIF(Einwohner_endg!$B$2:$B$944,Mittel_endg!$A18,Einwohner_endg!R$2:R$944)</f>
        <v>340.30311962492368</v>
      </c>
      <c r="P18" s="70">
        <f>SUMIF(Heprodukt_endg!$B$2:$B$944,Mittel_endg!$A18,Heprodukt_endg!S$2:S$944)/SUMIF(Einwohner_endg!$B$2:$B$944,Mittel_endg!$A18,Einwohner_endg!S$2:S$944)</f>
        <v>340.71939582536419</v>
      </c>
      <c r="Q18" s="70">
        <f>SUMIF(Heprodukt_endg!$B$2:$B$944,Mittel_endg!$A18,Heprodukt_endg!T$2:T$944)/SUMIF(Einwohner_endg!$B$2:$B$944,Mittel_endg!$A18,Einwohner_endg!T$2:T$944)</f>
        <v>354.6384211884083</v>
      </c>
      <c r="R18" s="70">
        <f>SUMIF(Heprodukt_endg!$B$2:$B$944,Mittel_endg!$A18,Heprodukt_endg!U$2:U$944)/SUMIF(Einwohner_endg!$B$2:$B$944,Mittel_endg!$A18,Einwohner_endg!U$2:U$944)</f>
        <v>354.39550366984423</v>
      </c>
      <c r="S18" s="70">
        <f>SUMIF(Heprodukt_endg!$B$2:$B$944,Mittel_endg!$A18,Heprodukt_endg!V$2:V$944)/SUMIF(Einwohner_endg!$B$2:$B$944,Mittel_endg!$A18,Einwohner_endg!V$2:V$944)</f>
        <v>355.74321622979221</v>
      </c>
      <c r="T18" s="70">
        <f>SUMIF(Heprodukt_endg!$B$2:$B$944,Mittel_endg!$A18,Heprodukt_endg!W$2:W$944)/SUMIF(Einwohner_endg!$B$2:$B$944,Mittel_endg!$A18,Einwohner_endg!W$2:W$944)</f>
        <v>357.29015561743051</v>
      </c>
      <c r="U18" s="70">
        <f>SUMIF(Heprodukt_endg!$B$2:$B$944,Mittel_endg!$A18,Heprodukt_endg!X$2:X$944)/SUMIF(Einwohner_endg!$B$2:$B$944,Mittel_endg!$A18,Einwohner_endg!X$2:X$944)</f>
        <v>357.77805314937751</v>
      </c>
      <c r="V18" s="70">
        <f>SUMIF(Heprodukt_endg!$B$2:$B$944,Mittel_endg!$A18,Heprodukt_endg!Y$2:Y$944)/SUMIF(Einwohner_endg!$B$2:$B$944,Mittel_endg!$A18,Einwohner_endg!Y$2:Y$944)</f>
        <v>358.03613029725426</v>
      </c>
      <c r="W18" s="70">
        <f>SUMIF(Heprodukt_endg!$B$2:$B$944,Mittel_endg!$A18,Heprodukt_endg!Z$2:Z$944)/SUMIF(Einwohner_endg!$B$2:$B$944,Mittel_endg!$A18,Einwohner_endg!Z$2:Z$944)</f>
        <v>357.84132916971311</v>
      </c>
      <c r="X18" s="70">
        <f>SUMIF(Heprodukt_endg!$B$2:$B$944,Mittel_endg!$A18,Heprodukt_endg!AA$2:AA$944)/SUMIF(Einwohner_endg!$B$2:$B$944,Mittel_endg!$A18,Einwohner_endg!AA$2:AA$944)</f>
        <v>360.74624317522972</v>
      </c>
      <c r="Y18" s="70">
        <f>SUMIF(Heprodukt_endg!$B$2:$B$944,Mittel_endg!$A18,Heprodukt_endg!AB$2:AB$944)/SUMIF(Einwohner_endg!$B$2:$B$944,Mittel_endg!$A18,Einwohner_endg!AB$2:AB$944)</f>
        <v>363.65311592965685</v>
      </c>
      <c r="Z18" s="70">
        <f>SUMIF(Heprodukt_endg!$B$2:$B$944,Mittel_endg!$A18,Heprodukt_endg!AC$2:AC$944)/SUMIF(Einwohner_endg!$B$2:$B$944,Mittel_endg!$A18,Einwohner_endg!AC$2:AC$944)</f>
        <v>365.95199439450386</v>
      </c>
      <c r="AA18" s="70">
        <f>SUMIF(Heprodukt_endg!$B$2:$B$944,Mittel_endg!$A18,Heprodukt_endg!AD$2:AD$944)/SUMIF(Einwohner_endg!$B$2:$B$944,Mittel_endg!$A18,Einwohner_endg!AD$2:AD$944)</f>
        <v>365.90553380819512</v>
      </c>
      <c r="AB18" s="70">
        <f>SUMIF(Heprodukt_endg!$B$2:$B$944,Mittel_endg!$A18,Heprodukt_endg!AE$2:AE$944)/SUMIF(Einwohner_endg!$B$2:$B$944,Mittel_endg!$A18,Einwohner_endg!AE$2:AE$944)</f>
        <v>367.52049490118469</v>
      </c>
      <c r="AC18" s="70">
        <f>SUMIF(Heprodukt_endg!$B$2:$B$944,Mittel_endg!$A18,Heprodukt_endg!AF$2:AF$944)/SUMIF(Einwohner_endg!$B$2:$B$944,Mittel_endg!$A18,Einwohner_endg!AF$2:AF$944)</f>
        <v>368.20165000793276</v>
      </c>
      <c r="AD18" s="70">
        <f>SUMIF(Heprodukt_endg!$B$2:$B$944,Mittel_endg!$A18,Heprodukt_endg!AG$2:AG$944)/SUMIF(Einwohner_endg!$B$2:$B$944,Mittel_endg!$A18,Einwohner_endg!AG$2:AG$944)</f>
        <v>369.89474375094994</v>
      </c>
      <c r="AE18" s="70">
        <f>SUMIF(Heprodukt_endg!$B$2:$B$944,Mittel_endg!$A18,Heprodukt_endg!AH$2:AH$944)/SUMIF(Einwohner_endg!$B$2:$B$944,Mittel_endg!$A18,Einwohner_endg!AH$2:AH$944)</f>
        <v>369.996139627248</v>
      </c>
      <c r="AF18" s="70">
        <f>SUMIF(Heprodukt_endg!$B$2:$B$944,Mittel_endg!$A18,Heprodukt_endg!AI$2:AI$944)/SUMIF(Einwohner_endg!$B$2:$B$944,Mittel_endg!$A18,Einwohner_endg!AI$2:AI$944)</f>
        <v>372.36500928553909</v>
      </c>
      <c r="AG18" s="70">
        <f>SUMIF(Heprodukt_endg!$B$2:$B$944,Mittel_endg!$A18,Heprodukt_endg!AJ$2:AJ$944)/SUMIF(Einwohner_endg!$B$2:$B$944,Mittel_endg!$A18,Einwohner_endg!AJ$2:AJ$944)</f>
        <v>376.1697962120918</v>
      </c>
      <c r="AH18" s="70">
        <f>SUMIF(Heprodukt_endg!$B$2:$B$944,Mittel_endg!$A18,Heprodukt_endg!AK$2:AK$944)/SUMIF(Einwohner_endg!$B$2:$B$944,Mittel_endg!$A18,Einwohner_endg!AK$2:AK$944)</f>
        <v>389.97001283104828</v>
      </c>
      <c r="AI18" s="70">
        <f>SUMIF(Heprodukt_endg!$B$2:$B$944,Mittel_endg!$A18,Heprodukt_endg!AL$2:AL$944)/SUMIF(Einwohner_endg!$B$2:$B$944,Mittel_endg!$A18,Einwohner_endg!AL$2:AL$944)</f>
        <v>395.18579084389074</v>
      </c>
      <c r="AJ18" s="70">
        <f>SUMIF(Heprodukt_endg!$B$2:$B$944,Mittel_endg!$A18,Heprodukt_endg!AM$2:AM$944)/SUMIF(Einwohner_endg!$B$2:$B$944,Mittel_endg!$A18,Einwohner_endg!AM$2:AM$944)</f>
        <v>396.30687133491796</v>
      </c>
      <c r="AK18" s="70">
        <f>SUMIF(Heprodukt_endg!$B$2:$B$944,Mittel_endg!$A18,Heprodukt_endg!AN$2:AN$944)/SUMIF(Einwohner_endg!$B$2:$B$944,Mittel_endg!$A18,Einwohner_endg!AN$2:AN$944)</f>
        <v>397.26345215431411</v>
      </c>
      <c r="AL18" s="70">
        <f>SUMIF(Heprodukt_endg!$B$2:$B$944,Mittel_endg!$A18,Heprodukt_endg!AO$2:AO$944)/SUMIF(Einwohner_endg!$B$2:$B$944,Mittel_endg!$A18,Einwohner_endg!AO$2:AO$944)</f>
        <v>401.14183182745558</v>
      </c>
      <c r="AM18" s="70">
        <f>SUMIF(Heprodukt_endg!$B$2:$B$944,Mittel_endg!$A18,Heprodukt_endg!AP$2:AP$944)/SUMIF(Einwohner_endg!$B$2:$B$944,Mittel_endg!$A18,Einwohner_endg!AP$2:AP$944)</f>
        <v>401.27582201121271</v>
      </c>
      <c r="AN18" s="70">
        <f>SUMIF(Heprodukt_endg!$B$2:$B$944,Mittel_endg!$A18,Heprodukt_endg!AQ$2:AQ$944)/SUMIF(Einwohner_endg!$B$2:$B$944,Mittel_endg!$A18,Einwohner_endg!AQ$2:AQ$944)</f>
        <v>402.39824941346325</v>
      </c>
      <c r="AO18" s="70">
        <f>SUMIF(Heprodukt_endg!$B$2:$B$944,Mittel_endg!$A18,Heprodukt_endg!AR$2:AR$944)/SUMIF(Einwohner_endg!$B$2:$B$944,Mittel_endg!$A18,Einwohner_endg!AR$2:AR$944)</f>
        <v>405.4244045745462</v>
      </c>
      <c r="AP18" s="70">
        <f>SUMIF(Heprodukt_endg!$B$2:$B$944,Mittel_endg!$A18,Heprodukt_endg!AS$2:AS$944)/SUMIF(Einwohner_endg!$B$2:$B$944,Mittel_endg!$A18,Einwohner_endg!AS$2:AS$944)</f>
        <v>407.23385345014844</v>
      </c>
      <c r="AQ18" s="70">
        <f>SUMIF(Heprodukt_endg!$B$2:$B$944,Mittel_endg!$A18,Heprodukt_endg!AT$2:AT$944)/SUMIF(Einwohner_endg!$B$2:$B$944,Mittel_endg!$A18,Einwohner_endg!AT$2:AT$944)</f>
        <v>407.17470472262261</v>
      </c>
      <c r="AR18" s="70">
        <f>SUMIF(Heprodukt_endg!$B$2:$B$944,Mittel_endg!$A18,Heprodukt_endg!AU$2:AU$944)/SUMIF(Einwohner_endg!$B$2:$B$944,Mittel_endg!$A18,Einwohner_endg!AU$2:AU$944)</f>
        <v>407.71505170990071</v>
      </c>
      <c r="AS18" s="70">
        <f>SUMIF(Heprodukt_endg!$B$2:$B$944,Mittel_endg!$A18,Heprodukt_endg!AV$2:AV$944)/SUMIF(Einwohner_endg!$B$2:$B$944,Mittel_endg!$A18,Einwohner_endg!AV$2:AV$944)</f>
        <v>444.55663612466327</v>
      </c>
    </row>
    <row r="19" spans="1:45" x14ac:dyDescent="0.2">
      <c r="A19" s="11">
        <v>255</v>
      </c>
      <c r="B19" s="11" t="s">
        <v>977</v>
      </c>
      <c r="C19" s="70">
        <f>SUMIF(Heprodukt_endg!$B$2:$B$944,Mittel_endg!$A19,Heprodukt_endg!F$2:F$944)/SUMIF(Einwohner_endg!$B$2:$B$944,Mittel_endg!$A19,Einwohner_endg!F$2:F$944)</f>
        <v>303.56024368767999</v>
      </c>
      <c r="D19" s="70">
        <f>SUMIF(Heprodukt_endg!$B$2:$B$944,Mittel_endg!$A19,Heprodukt_endg!G$2:G$944)/SUMIF(Einwohner_endg!$B$2:$B$944,Mittel_endg!$A19,Einwohner_endg!G$2:G$944)</f>
        <v>303.33156299231393</v>
      </c>
      <c r="E19" s="70">
        <f>SUMIF(Heprodukt_endg!$B$2:$B$944,Mittel_endg!$A19,Heprodukt_endg!H$2:H$944)/SUMIF(Einwohner_endg!$B$2:$B$944,Mittel_endg!$A19,Einwohner_endg!H$2:H$944)</f>
        <v>303.33291365396838</v>
      </c>
      <c r="F19" s="70">
        <f>SUMIF(Heprodukt_endg!$B$2:$B$944,Mittel_endg!$A19,Heprodukt_endg!I$2:I$944)/SUMIF(Einwohner_endg!$B$2:$B$944,Mittel_endg!$A19,Einwohner_endg!I$2:I$944)</f>
        <v>303.34242409615291</v>
      </c>
      <c r="G19" s="70">
        <f>SUMIF(Heprodukt_endg!$B$2:$B$944,Mittel_endg!$A19,Heprodukt_endg!J$2:J$944)/SUMIF(Einwohner_endg!$B$2:$B$944,Mittel_endg!$A19,Einwohner_endg!J$2:J$944)</f>
        <v>303.61821766753485</v>
      </c>
      <c r="H19" s="70">
        <f>SUMIF(Heprodukt_endg!$B$2:$B$944,Mittel_endg!$A19,Heprodukt_endg!K$2:K$944)/SUMIF(Einwohner_endg!$B$2:$B$944,Mittel_endg!$A19,Einwohner_endg!K$2:K$944)</f>
        <v>303.5930887707903</v>
      </c>
      <c r="I19" s="70">
        <f>SUMIF(Heprodukt_endg!$B$2:$B$944,Mittel_endg!$A19,Heprodukt_endg!L$2:L$944)/SUMIF(Einwohner_endg!$B$2:$B$944,Mittel_endg!$A19,Einwohner_endg!L$2:L$944)</f>
        <v>303.58775125783825</v>
      </c>
      <c r="J19" s="70">
        <f>SUMIF(Heprodukt_endg!$B$2:$B$944,Mittel_endg!$A19,Heprodukt_endg!M$2:M$944)/SUMIF(Einwohner_endg!$B$2:$B$944,Mittel_endg!$A19,Einwohner_endg!M$2:M$944)</f>
        <v>303.60902490533971</v>
      </c>
      <c r="K19" s="70">
        <f>SUMIF(Heprodukt_endg!$B$2:$B$944,Mittel_endg!$A19,Heprodukt_endg!N$2:N$944)/SUMIF(Einwohner_endg!$B$2:$B$944,Mittel_endg!$A19,Einwohner_endg!N$2:N$944)</f>
        <v>303.61217209343368</v>
      </c>
      <c r="L19" s="70">
        <f>SUMIF(Heprodukt_endg!$B$2:$B$944,Mittel_endg!$A19,Heprodukt_endg!O$2:O$944)/SUMIF(Einwohner_endg!$B$2:$B$944,Mittel_endg!$A19,Einwohner_endg!O$2:O$944)</f>
        <v>303.61552195714938</v>
      </c>
      <c r="M19" s="70">
        <f>SUMIF(Heprodukt_endg!$B$2:$B$944,Mittel_endg!$A19,Heprodukt_endg!P$2:P$944)/SUMIF(Einwohner_endg!$B$2:$B$944,Mittel_endg!$A19,Einwohner_endg!P$2:P$944)</f>
        <v>303.60099880094441</v>
      </c>
      <c r="N19" s="70">
        <f>SUMIF(Heprodukt_endg!$B$2:$B$944,Mittel_endg!$A19,Heprodukt_endg!Q$2:Q$944)/SUMIF(Einwohner_endg!$B$2:$B$944,Mittel_endg!$A19,Einwohner_endg!Q$2:Q$944)</f>
        <v>305.49057181339538</v>
      </c>
      <c r="O19" s="70">
        <f>SUMIF(Heprodukt_endg!$B$2:$B$944,Mittel_endg!$A19,Heprodukt_endg!R$2:R$944)/SUMIF(Einwohner_endg!$B$2:$B$944,Mittel_endg!$A19,Einwohner_endg!R$2:R$944)</f>
        <v>307.24150723086467</v>
      </c>
      <c r="P19" s="70">
        <f>SUMIF(Heprodukt_endg!$B$2:$B$944,Mittel_endg!$A19,Heprodukt_endg!S$2:S$944)/SUMIF(Einwohner_endg!$B$2:$B$944,Mittel_endg!$A19,Einwohner_endg!S$2:S$944)</f>
        <v>308.27320425035197</v>
      </c>
      <c r="Q19" s="70">
        <f>SUMIF(Heprodukt_endg!$B$2:$B$944,Mittel_endg!$A19,Heprodukt_endg!T$2:T$944)/SUMIF(Einwohner_endg!$B$2:$B$944,Mittel_endg!$A19,Einwohner_endg!T$2:T$944)</f>
        <v>312.12760210329179</v>
      </c>
      <c r="R19" s="70">
        <f>SUMIF(Heprodukt_endg!$B$2:$B$944,Mittel_endg!$A19,Heprodukt_endg!U$2:U$944)/SUMIF(Einwohner_endg!$B$2:$B$944,Mittel_endg!$A19,Einwohner_endg!U$2:U$944)</f>
        <v>315.85364974033467</v>
      </c>
      <c r="S19" s="70">
        <f>SUMIF(Heprodukt_endg!$B$2:$B$944,Mittel_endg!$A19,Heprodukt_endg!V$2:V$944)/SUMIF(Einwohner_endg!$B$2:$B$944,Mittel_endg!$A19,Einwohner_endg!V$2:V$944)</f>
        <v>316.59608671137397</v>
      </c>
      <c r="T19" s="70">
        <f>SUMIF(Heprodukt_endg!$B$2:$B$944,Mittel_endg!$A19,Heprodukt_endg!W$2:W$944)/SUMIF(Einwohner_endg!$B$2:$B$944,Mittel_endg!$A19,Einwohner_endg!W$2:W$944)</f>
        <v>327.41470683667217</v>
      </c>
      <c r="U19" s="70">
        <f>SUMIF(Heprodukt_endg!$B$2:$B$944,Mittel_endg!$A19,Heprodukt_endg!X$2:X$944)/SUMIF(Einwohner_endg!$B$2:$B$944,Mittel_endg!$A19,Einwohner_endg!X$2:X$944)</f>
        <v>328.16882944275289</v>
      </c>
      <c r="V19" s="70">
        <f>SUMIF(Heprodukt_endg!$B$2:$B$944,Mittel_endg!$A19,Heprodukt_endg!Y$2:Y$944)/SUMIF(Einwohner_endg!$B$2:$B$944,Mittel_endg!$A19,Einwohner_endg!Y$2:Y$944)</f>
        <v>328.82563122397801</v>
      </c>
      <c r="W19" s="70">
        <f>SUMIF(Heprodukt_endg!$B$2:$B$944,Mittel_endg!$A19,Heprodukt_endg!Z$2:Z$944)/SUMIF(Einwohner_endg!$B$2:$B$944,Mittel_endg!$A19,Einwohner_endg!Z$2:Z$944)</f>
        <v>329.62339567290064</v>
      </c>
      <c r="X19" s="70">
        <f>SUMIF(Heprodukt_endg!$B$2:$B$944,Mittel_endg!$A19,Heprodukt_endg!AA$2:AA$944)/SUMIF(Einwohner_endg!$B$2:$B$944,Mittel_endg!$A19,Einwohner_endg!AA$2:AA$944)</f>
        <v>330.94159350956795</v>
      </c>
      <c r="Y19" s="70">
        <f>SUMIF(Heprodukt_endg!$B$2:$B$944,Mittel_endg!$A19,Heprodukt_endg!AB$2:AB$944)/SUMIF(Einwohner_endg!$B$2:$B$944,Mittel_endg!$A19,Einwohner_endg!AB$2:AB$944)</f>
        <v>333.72697568672277</v>
      </c>
      <c r="Z19" s="70">
        <f>SUMIF(Heprodukt_endg!$B$2:$B$944,Mittel_endg!$A19,Heprodukt_endg!AC$2:AC$944)/SUMIF(Einwohner_endg!$B$2:$B$944,Mittel_endg!$A19,Einwohner_endg!AC$2:AC$944)</f>
        <v>335.87705235778867</v>
      </c>
      <c r="AA19" s="70">
        <f>SUMIF(Heprodukt_endg!$B$2:$B$944,Mittel_endg!$A19,Heprodukt_endg!AD$2:AD$944)/SUMIF(Einwohner_endg!$B$2:$B$944,Mittel_endg!$A19,Einwohner_endg!AD$2:AD$944)</f>
        <v>343.93784619266921</v>
      </c>
      <c r="AB19" s="70">
        <f>SUMIF(Heprodukt_endg!$B$2:$B$944,Mittel_endg!$A19,Heprodukt_endg!AE$2:AE$944)/SUMIF(Einwohner_endg!$B$2:$B$944,Mittel_endg!$A19,Einwohner_endg!AE$2:AE$944)</f>
        <v>342.09068035812356</v>
      </c>
      <c r="AC19" s="70">
        <f>SUMIF(Heprodukt_endg!$B$2:$B$944,Mittel_endg!$A19,Heprodukt_endg!AF$2:AF$944)/SUMIF(Einwohner_endg!$B$2:$B$944,Mittel_endg!$A19,Einwohner_endg!AF$2:AF$944)</f>
        <v>343.06465405880226</v>
      </c>
      <c r="AD19" s="70">
        <f>SUMIF(Heprodukt_endg!$B$2:$B$944,Mittel_endg!$A19,Heprodukt_endg!AG$2:AG$944)/SUMIF(Einwohner_endg!$B$2:$B$944,Mittel_endg!$A19,Einwohner_endg!AG$2:AG$944)</f>
        <v>343.34211317892311</v>
      </c>
      <c r="AE19" s="70">
        <f>SUMIF(Heprodukt_endg!$B$2:$B$944,Mittel_endg!$A19,Heprodukt_endg!AH$2:AH$944)/SUMIF(Einwohner_endg!$B$2:$B$944,Mittel_endg!$A19,Einwohner_endg!AH$2:AH$944)</f>
        <v>343.82259598869013</v>
      </c>
      <c r="AF19" s="70">
        <f>SUMIF(Heprodukt_endg!$B$2:$B$944,Mittel_endg!$A19,Heprodukt_endg!AI$2:AI$944)/SUMIF(Einwohner_endg!$B$2:$B$944,Mittel_endg!$A19,Einwohner_endg!AI$2:AI$944)</f>
        <v>346.4990223126992</v>
      </c>
      <c r="AG19" s="70">
        <f>SUMIF(Heprodukt_endg!$B$2:$B$944,Mittel_endg!$A19,Heprodukt_endg!AJ$2:AJ$944)/SUMIF(Einwohner_endg!$B$2:$B$944,Mittel_endg!$A19,Einwohner_endg!AJ$2:AJ$944)</f>
        <v>346.80885723974228</v>
      </c>
      <c r="AH19" s="70">
        <f>SUMIF(Heprodukt_endg!$B$2:$B$944,Mittel_endg!$A19,Heprodukt_endg!AK$2:AK$944)/SUMIF(Einwohner_endg!$B$2:$B$944,Mittel_endg!$A19,Einwohner_endg!AK$2:AK$944)</f>
        <v>351.19916171087192</v>
      </c>
      <c r="AI19" s="70">
        <f>SUMIF(Heprodukt_endg!$B$2:$B$944,Mittel_endg!$A19,Heprodukt_endg!AL$2:AL$944)/SUMIF(Einwohner_endg!$B$2:$B$944,Mittel_endg!$A19,Einwohner_endg!AL$2:AL$944)</f>
        <v>353.49309960510203</v>
      </c>
      <c r="AJ19" s="70">
        <f>SUMIF(Heprodukt_endg!$B$2:$B$944,Mittel_endg!$A19,Heprodukt_endg!AM$2:AM$944)/SUMIF(Einwohner_endg!$B$2:$B$944,Mittel_endg!$A19,Einwohner_endg!AM$2:AM$944)</f>
        <v>353.63269918744282</v>
      </c>
      <c r="AK19" s="70">
        <f>SUMIF(Heprodukt_endg!$B$2:$B$944,Mittel_endg!$A19,Heprodukt_endg!AN$2:AN$944)/SUMIF(Einwohner_endg!$B$2:$B$944,Mittel_endg!$A19,Einwohner_endg!AN$2:AN$944)</f>
        <v>355.80278606687676</v>
      </c>
      <c r="AL19" s="70">
        <f>SUMIF(Heprodukt_endg!$B$2:$B$944,Mittel_endg!$A19,Heprodukt_endg!AO$2:AO$944)/SUMIF(Einwohner_endg!$B$2:$B$944,Mittel_endg!$A19,Einwohner_endg!AO$2:AO$944)</f>
        <v>358.47145627793236</v>
      </c>
      <c r="AM19" s="70">
        <f>SUMIF(Heprodukt_endg!$B$2:$B$944,Mittel_endg!$A19,Heprodukt_endg!AP$2:AP$944)/SUMIF(Einwohner_endg!$B$2:$B$944,Mittel_endg!$A19,Einwohner_endg!AP$2:AP$944)</f>
        <v>359.61266582879489</v>
      </c>
      <c r="AN19" s="70">
        <f>SUMIF(Heprodukt_endg!$B$2:$B$944,Mittel_endg!$A19,Heprodukt_endg!AQ$2:AQ$944)/SUMIF(Einwohner_endg!$B$2:$B$944,Mittel_endg!$A19,Einwohner_endg!AQ$2:AQ$944)</f>
        <v>362.24360070052541</v>
      </c>
      <c r="AO19" s="70">
        <f>SUMIF(Heprodukt_endg!$B$2:$B$944,Mittel_endg!$A19,Heprodukt_endg!AR$2:AR$944)/SUMIF(Einwohner_endg!$B$2:$B$944,Mittel_endg!$A19,Einwohner_endg!AR$2:AR$944)</f>
        <v>364.81982627761846</v>
      </c>
      <c r="AP19" s="70">
        <f>SUMIF(Heprodukt_endg!$B$2:$B$944,Mittel_endg!$A19,Heprodukt_endg!AS$2:AS$944)/SUMIF(Einwohner_endg!$B$2:$B$944,Mittel_endg!$A19,Einwohner_endg!AS$2:AS$944)</f>
        <v>367.26094090356162</v>
      </c>
      <c r="AQ19" s="70">
        <f>SUMIF(Heprodukt_endg!$B$2:$B$944,Mittel_endg!$A19,Heprodukt_endg!AT$2:AT$944)/SUMIF(Einwohner_endg!$B$2:$B$944,Mittel_endg!$A19,Einwohner_endg!AT$2:AT$944)</f>
        <v>369.77758037465532</v>
      </c>
      <c r="AR19" s="70">
        <f>SUMIF(Heprodukt_endg!$B$2:$B$944,Mittel_endg!$A19,Heprodukt_endg!AU$2:AU$944)/SUMIF(Einwohner_endg!$B$2:$B$944,Mittel_endg!$A19,Einwohner_endg!AU$2:AU$944)</f>
        <v>371.17182503426221</v>
      </c>
      <c r="AS19" s="70">
        <f>SUMIF(Heprodukt_endg!$B$2:$B$944,Mittel_endg!$A19,Heprodukt_endg!AV$2:AV$944)/SUMIF(Einwohner_endg!$B$2:$B$944,Mittel_endg!$A19,Einwohner_endg!AV$2:AV$944)</f>
        <v>371.7239268994303</v>
      </c>
    </row>
    <row r="20" spans="1:45" x14ac:dyDescent="0.2">
      <c r="A20" s="11">
        <v>457</v>
      </c>
      <c r="B20" s="11" t="s">
        <v>978</v>
      </c>
      <c r="C20" s="70">
        <f>SUMIF(Heprodukt_endg!$B$2:$B$944,Mittel_endg!$A20,Heprodukt_endg!F$2:F$944)/SUMIF(Einwohner_endg!$B$2:$B$944,Mittel_endg!$A20,Einwohner_endg!F$2:F$944)</f>
        <v>309.4729336264781</v>
      </c>
      <c r="D20" s="70">
        <f>SUMIF(Heprodukt_endg!$B$2:$B$944,Mittel_endg!$A20,Heprodukt_endg!G$2:G$944)/SUMIF(Einwohner_endg!$B$2:$B$944,Mittel_endg!$A20,Einwohner_endg!G$2:G$944)</f>
        <v>309.47512912726251</v>
      </c>
      <c r="E20" s="70">
        <f>SUMIF(Heprodukt_endg!$B$2:$B$944,Mittel_endg!$A20,Heprodukt_endg!H$2:H$944)/SUMIF(Einwohner_endg!$B$2:$B$944,Mittel_endg!$A20,Einwohner_endg!H$2:H$944)</f>
        <v>309.36169267671534</v>
      </c>
      <c r="F20" s="70">
        <f>SUMIF(Heprodukt_endg!$B$2:$B$944,Mittel_endg!$A20,Heprodukt_endg!I$2:I$944)/SUMIF(Einwohner_endg!$B$2:$B$944,Mittel_endg!$A20,Einwohner_endg!I$2:I$944)</f>
        <v>309.96602784239872</v>
      </c>
      <c r="G20" s="70">
        <f>SUMIF(Heprodukt_endg!$B$2:$B$944,Mittel_endg!$A20,Heprodukt_endg!J$2:J$944)/SUMIF(Einwohner_endg!$B$2:$B$944,Mittel_endg!$A20,Einwohner_endg!J$2:J$944)</f>
        <v>309.76952407643688</v>
      </c>
      <c r="H20" s="70">
        <f>SUMIF(Heprodukt_endg!$B$2:$B$944,Mittel_endg!$A20,Heprodukt_endg!K$2:K$944)/SUMIF(Einwohner_endg!$B$2:$B$944,Mittel_endg!$A20,Einwohner_endg!K$2:K$944)</f>
        <v>309.97487141374972</v>
      </c>
      <c r="I20" s="70">
        <f>SUMIF(Heprodukt_endg!$B$2:$B$944,Mittel_endg!$A20,Heprodukt_endg!L$2:L$944)/SUMIF(Einwohner_endg!$B$2:$B$944,Mittel_endg!$A20,Einwohner_endg!L$2:L$944)</f>
        <v>310.16475839602316</v>
      </c>
      <c r="J20" s="70">
        <f>SUMIF(Heprodukt_endg!$B$2:$B$944,Mittel_endg!$A20,Heprodukt_endg!M$2:M$944)/SUMIF(Einwohner_endg!$B$2:$B$944,Mittel_endg!$A20,Einwohner_endg!M$2:M$944)</f>
        <v>310.53539551081326</v>
      </c>
      <c r="K20" s="70">
        <f>SUMIF(Heprodukt_endg!$B$2:$B$944,Mittel_endg!$A20,Heprodukt_endg!N$2:N$944)/SUMIF(Einwohner_endg!$B$2:$B$944,Mittel_endg!$A20,Einwohner_endg!N$2:N$944)</f>
        <v>310.52523844460751</v>
      </c>
      <c r="L20" s="70">
        <f>SUMIF(Heprodukt_endg!$B$2:$B$944,Mittel_endg!$A20,Heprodukt_endg!O$2:O$944)/SUMIF(Einwohner_endg!$B$2:$B$944,Mittel_endg!$A20,Einwohner_endg!O$2:O$944)</f>
        <v>310.46309807516042</v>
      </c>
      <c r="M20" s="70">
        <f>SUMIF(Heprodukt_endg!$B$2:$B$944,Mittel_endg!$A20,Heprodukt_endg!P$2:P$944)/SUMIF(Einwohner_endg!$B$2:$B$944,Mittel_endg!$A20,Einwohner_endg!P$2:P$944)</f>
        <v>308.5979618074976</v>
      </c>
      <c r="N20" s="70">
        <f>SUMIF(Heprodukt_endg!$B$2:$B$944,Mittel_endg!$A20,Heprodukt_endg!Q$2:Q$944)/SUMIF(Einwohner_endg!$B$2:$B$944,Mittel_endg!$A20,Einwohner_endg!Q$2:Q$944)</f>
        <v>308.52210809682504</v>
      </c>
      <c r="O20" s="70">
        <f>SUMIF(Heprodukt_endg!$B$2:$B$944,Mittel_endg!$A20,Heprodukt_endg!R$2:R$944)/SUMIF(Einwohner_endg!$B$2:$B$944,Mittel_endg!$A20,Einwohner_endg!R$2:R$944)</f>
        <v>311.624236288845</v>
      </c>
      <c r="P20" s="70">
        <f>SUMIF(Heprodukt_endg!$B$2:$B$944,Mittel_endg!$A20,Heprodukt_endg!S$2:S$944)/SUMIF(Einwohner_endg!$B$2:$B$944,Mittel_endg!$A20,Einwohner_endg!S$2:S$944)</f>
        <v>312.58839413799893</v>
      </c>
      <c r="Q20" s="70">
        <f>SUMIF(Heprodukt_endg!$B$2:$B$944,Mittel_endg!$A20,Heprodukt_endg!T$2:T$944)/SUMIF(Einwohner_endg!$B$2:$B$944,Mittel_endg!$A20,Einwohner_endg!T$2:T$944)</f>
        <v>312.5040352878969</v>
      </c>
      <c r="R20" s="70">
        <f>SUMIF(Heprodukt_endg!$B$2:$B$944,Mittel_endg!$A20,Heprodukt_endg!U$2:U$944)/SUMIF(Einwohner_endg!$B$2:$B$944,Mittel_endg!$A20,Einwohner_endg!U$2:U$944)</f>
        <v>312.42413859269209</v>
      </c>
      <c r="S20" s="70">
        <f>SUMIF(Heprodukt_endg!$B$2:$B$944,Mittel_endg!$A20,Heprodukt_endg!V$2:V$944)/SUMIF(Einwohner_endg!$B$2:$B$944,Mittel_endg!$A20,Einwohner_endg!V$2:V$944)</f>
        <v>312.36730929631716</v>
      </c>
      <c r="T20" s="70">
        <f>SUMIF(Heprodukt_endg!$B$2:$B$944,Mittel_endg!$A20,Heprodukt_endg!W$2:W$944)/SUMIF(Einwohner_endg!$B$2:$B$944,Mittel_endg!$A20,Einwohner_endg!W$2:W$944)</f>
        <v>315.4142735552532</v>
      </c>
      <c r="U20" s="70">
        <f>SUMIF(Heprodukt_endg!$B$2:$B$944,Mittel_endg!$A20,Heprodukt_endg!X$2:X$944)/SUMIF(Einwohner_endg!$B$2:$B$944,Mittel_endg!$A20,Einwohner_endg!X$2:X$944)</f>
        <v>316.44059573732795</v>
      </c>
      <c r="V20" s="70">
        <f>SUMIF(Heprodukt_endg!$B$2:$B$944,Mittel_endg!$A20,Heprodukt_endg!Y$2:Y$944)/SUMIF(Einwohner_endg!$B$2:$B$944,Mittel_endg!$A20,Einwohner_endg!Y$2:Y$944)</f>
        <v>317.72755959346279</v>
      </c>
      <c r="W20" s="70">
        <f>SUMIF(Heprodukt_endg!$B$2:$B$944,Mittel_endg!$A20,Heprodukt_endg!Z$2:Z$944)/SUMIF(Einwohner_endg!$B$2:$B$944,Mittel_endg!$A20,Einwohner_endg!Z$2:Z$944)</f>
        <v>317.47039211783442</v>
      </c>
      <c r="X20" s="70">
        <f>SUMIF(Heprodukt_endg!$B$2:$B$944,Mittel_endg!$A20,Heprodukt_endg!AA$2:AA$944)/SUMIF(Einwohner_endg!$B$2:$B$944,Mittel_endg!$A20,Einwohner_endg!AA$2:AA$944)</f>
        <v>317.4884674525884</v>
      </c>
      <c r="Y20" s="70">
        <f>SUMIF(Heprodukt_endg!$B$2:$B$944,Mittel_endg!$A20,Heprodukt_endg!AB$2:AB$944)/SUMIF(Einwohner_endg!$B$2:$B$944,Mittel_endg!$A20,Einwohner_endg!AB$2:AB$944)</f>
        <v>319.62566746568416</v>
      </c>
      <c r="Z20" s="70">
        <f>SUMIF(Heprodukt_endg!$B$2:$B$944,Mittel_endg!$A20,Heprodukt_endg!AC$2:AC$944)/SUMIF(Einwohner_endg!$B$2:$B$944,Mittel_endg!$A20,Einwohner_endg!AC$2:AC$944)</f>
        <v>320.59907356616077</v>
      </c>
      <c r="AA20" s="70">
        <f>SUMIF(Heprodukt_endg!$B$2:$B$944,Mittel_endg!$A20,Heprodukt_endg!AD$2:AD$944)/SUMIF(Einwohner_endg!$B$2:$B$944,Mittel_endg!$A20,Einwohner_endg!AD$2:AD$944)</f>
        <v>320.52231822766657</v>
      </c>
      <c r="AB20" s="70">
        <f>SUMIF(Heprodukt_endg!$B$2:$B$944,Mittel_endg!$A20,Heprodukt_endg!AE$2:AE$944)/SUMIF(Einwohner_endg!$B$2:$B$944,Mittel_endg!$A20,Einwohner_endg!AE$2:AE$944)</f>
        <v>320.48661549299197</v>
      </c>
      <c r="AC20" s="70">
        <f>SUMIF(Heprodukt_endg!$B$2:$B$944,Mittel_endg!$A20,Heprodukt_endg!AF$2:AF$944)/SUMIF(Einwohner_endg!$B$2:$B$944,Mittel_endg!$A20,Einwohner_endg!AF$2:AF$944)</f>
        <v>320.49255420214087</v>
      </c>
      <c r="AD20" s="70">
        <f>SUMIF(Heprodukt_endg!$B$2:$B$944,Mittel_endg!$A20,Heprodukt_endg!AG$2:AG$944)/SUMIF(Einwohner_endg!$B$2:$B$944,Mittel_endg!$A20,Einwohner_endg!AG$2:AG$944)</f>
        <v>320.50847867777395</v>
      </c>
      <c r="AE20" s="70">
        <f>SUMIF(Heprodukt_endg!$B$2:$B$944,Mittel_endg!$A20,Heprodukt_endg!AH$2:AH$944)/SUMIF(Einwohner_endg!$B$2:$B$944,Mittel_endg!$A20,Einwohner_endg!AH$2:AH$944)</f>
        <v>326.32017009831537</v>
      </c>
      <c r="AF20" s="70">
        <f>SUMIF(Heprodukt_endg!$B$2:$B$944,Mittel_endg!$A20,Heprodukt_endg!AI$2:AI$944)/SUMIF(Einwohner_endg!$B$2:$B$944,Mittel_endg!$A20,Einwohner_endg!AI$2:AI$944)</f>
        <v>326.95980112775118</v>
      </c>
      <c r="AG20" s="70">
        <f>SUMIF(Heprodukt_endg!$B$2:$B$944,Mittel_endg!$A20,Heprodukt_endg!AJ$2:AJ$944)/SUMIF(Einwohner_endg!$B$2:$B$944,Mittel_endg!$A20,Einwohner_endg!AJ$2:AJ$944)</f>
        <v>329.01224747551413</v>
      </c>
      <c r="AH20" s="70">
        <f>SUMIF(Heprodukt_endg!$B$2:$B$944,Mittel_endg!$A20,Heprodukt_endg!AK$2:AK$944)/SUMIF(Einwohner_endg!$B$2:$B$944,Mittel_endg!$A20,Einwohner_endg!AK$2:AK$944)</f>
        <v>331.0826987845951</v>
      </c>
      <c r="AI20" s="70">
        <f>SUMIF(Heprodukt_endg!$B$2:$B$944,Mittel_endg!$A20,Heprodukt_endg!AL$2:AL$944)/SUMIF(Einwohner_endg!$B$2:$B$944,Mittel_endg!$A20,Einwohner_endg!AL$2:AL$944)</f>
        <v>337.74501380230708</v>
      </c>
      <c r="AJ20" s="70">
        <f>SUMIF(Heprodukt_endg!$B$2:$B$944,Mittel_endg!$A20,Heprodukt_endg!AM$2:AM$944)/SUMIF(Einwohner_endg!$B$2:$B$944,Mittel_endg!$A20,Einwohner_endg!AM$2:AM$944)</f>
        <v>342.94313851997032</v>
      </c>
      <c r="AK20" s="70">
        <f>SUMIF(Heprodukt_endg!$B$2:$B$944,Mittel_endg!$A20,Heprodukt_endg!AN$2:AN$944)/SUMIF(Einwohner_endg!$B$2:$B$944,Mittel_endg!$A20,Einwohner_endg!AN$2:AN$944)</f>
        <v>345.48819612590802</v>
      </c>
      <c r="AL20" s="70">
        <f>SUMIF(Heprodukt_endg!$B$2:$B$944,Mittel_endg!$A20,Heprodukt_endg!AO$2:AO$944)/SUMIF(Einwohner_endg!$B$2:$B$944,Mittel_endg!$A20,Einwohner_endg!AO$2:AO$944)</f>
        <v>351.49944070915672</v>
      </c>
      <c r="AM20" s="70">
        <f>SUMIF(Heprodukt_endg!$B$2:$B$944,Mittel_endg!$A20,Heprodukt_endg!AP$2:AP$944)/SUMIF(Einwohner_endg!$B$2:$B$944,Mittel_endg!$A20,Einwohner_endg!AP$2:AP$944)</f>
        <v>352.55954327852277</v>
      </c>
      <c r="AN20" s="70">
        <f>SUMIF(Heprodukt_endg!$B$2:$B$944,Mittel_endg!$A20,Heprodukt_endg!AQ$2:AQ$944)/SUMIF(Einwohner_endg!$B$2:$B$944,Mittel_endg!$A20,Einwohner_endg!AQ$2:AQ$944)</f>
        <v>356.71851170518943</v>
      </c>
      <c r="AO20" s="70">
        <f>SUMIF(Heprodukt_endg!$B$2:$B$944,Mittel_endg!$A20,Heprodukt_endg!AR$2:AR$944)/SUMIF(Einwohner_endg!$B$2:$B$944,Mittel_endg!$A20,Einwohner_endg!AR$2:AR$944)</f>
        <v>361.22959867306525</v>
      </c>
      <c r="AP20" s="70">
        <f>SUMIF(Heprodukt_endg!$B$2:$B$944,Mittel_endg!$A20,Heprodukt_endg!AS$2:AS$944)/SUMIF(Einwohner_endg!$B$2:$B$944,Mittel_endg!$A20,Einwohner_endg!AS$2:AS$944)</f>
        <v>361.66925967240064</v>
      </c>
      <c r="AQ20" s="70">
        <f>SUMIF(Heprodukt_endg!$B$2:$B$944,Mittel_endg!$A20,Heprodukt_endg!AT$2:AT$944)/SUMIF(Einwohner_endg!$B$2:$B$944,Mittel_endg!$A20,Einwohner_endg!AT$2:AT$944)</f>
        <v>365.08438226803639</v>
      </c>
      <c r="AR20" s="70">
        <f>SUMIF(Heprodukt_endg!$B$2:$B$944,Mittel_endg!$A20,Heprodukt_endg!AU$2:AU$944)/SUMIF(Einwohner_endg!$B$2:$B$944,Mittel_endg!$A20,Einwohner_endg!AU$2:AU$944)</f>
        <v>365.93978324756938</v>
      </c>
      <c r="AS20" s="70">
        <f>SUMIF(Heprodukt_endg!$B$2:$B$944,Mittel_endg!$A20,Heprodukt_endg!AV$2:AV$944)/SUMIF(Einwohner_endg!$B$2:$B$944,Mittel_endg!$A20,Einwohner_endg!AV$2:AV$944)</f>
        <v>378.96258356758125</v>
      </c>
    </row>
    <row r="21" spans="1:45" x14ac:dyDescent="0.2">
      <c r="A21" s="11">
        <v>354</v>
      </c>
      <c r="B21" s="11" t="s">
        <v>979</v>
      </c>
      <c r="C21" s="70">
        <f>SUMIF(Heprodukt_endg!$B$2:$B$944,Mittel_endg!$A21,Heprodukt_endg!F$2:F$944)/SUMIF(Einwohner_endg!$B$2:$B$944,Mittel_endg!$A21,Einwohner_endg!F$2:F$944)</f>
        <v>293.59139298779235</v>
      </c>
      <c r="D21" s="70">
        <f>SUMIF(Heprodukt_endg!$B$2:$B$944,Mittel_endg!$A21,Heprodukt_endg!G$2:G$944)/SUMIF(Einwohner_endg!$B$2:$B$944,Mittel_endg!$A21,Einwohner_endg!G$2:G$944)</f>
        <v>293.21183393265773</v>
      </c>
      <c r="E21" s="70">
        <f>SUMIF(Heprodukt_endg!$B$2:$B$944,Mittel_endg!$A21,Heprodukt_endg!H$2:H$944)/SUMIF(Einwohner_endg!$B$2:$B$944,Mittel_endg!$A21,Einwohner_endg!H$2:H$944)</f>
        <v>295.77367111328681</v>
      </c>
      <c r="F21" s="70">
        <f>SUMIF(Heprodukt_endg!$B$2:$B$944,Mittel_endg!$A21,Heprodukt_endg!I$2:I$944)/SUMIF(Einwohner_endg!$B$2:$B$944,Mittel_endg!$A21,Einwohner_endg!I$2:I$944)</f>
        <v>298.64091354796534</v>
      </c>
      <c r="G21" s="70">
        <f>SUMIF(Heprodukt_endg!$B$2:$B$944,Mittel_endg!$A21,Heprodukt_endg!J$2:J$944)/SUMIF(Einwohner_endg!$B$2:$B$944,Mittel_endg!$A21,Einwohner_endg!J$2:J$944)</f>
        <v>298.66351525569405</v>
      </c>
      <c r="H21" s="70">
        <f>SUMIF(Heprodukt_endg!$B$2:$B$944,Mittel_endg!$A21,Heprodukt_endg!K$2:K$944)/SUMIF(Einwohner_endg!$B$2:$B$944,Mittel_endg!$A21,Einwohner_endg!K$2:K$944)</f>
        <v>297.99315194882416</v>
      </c>
      <c r="I21" s="70">
        <f>SUMIF(Heprodukt_endg!$B$2:$B$944,Mittel_endg!$A21,Heprodukt_endg!L$2:L$944)/SUMIF(Einwohner_endg!$B$2:$B$944,Mittel_endg!$A21,Einwohner_endg!L$2:L$944)</f>
        <v>299.36610754101054</v>
      </c>
      <c r="J21" s="70">
        <f>SUMIF(Heprodukt_endg!$B$2:$B$944,Mittel_endg!$A21,Heprodukt_endg!M$2:M$944)/SUMIF(Einwohner_endg!$B$2:$B$944,Mittel_endg!$A21,Einwohner_endg!M$2:M$944)</f>
        <v>299.54544500640071</v>
      </c>
      <c r="K21" s="70">
        <f>SUMIF(Heprodukt_endg!$B$2:$B$944,Mittel_endg!$A21,Heprodukt_endg!N$2:N$944)/SUMIF(Einwohner_endg!$B$2:$B$944,Mittel_endg!$A21,Einwohner_endg!N$2:N$944)</f>
        <v>300.30815780040905</v>
      </c>
      <c r="L21" s="70">
        <f>SUMIF(Heprodukt_endg!$B$2:$B$944,Mittel_endg!$A21,Heprodukt_endg!O$2:O$944)/SUMIF(Einwohner_endg!$B$2:$B$944,Mittel_endg!$A21,Einwohner_endg!O$2:O$944)</f>
        <v>300.64636131132295</v>
      </c>
      <c r="M21" s="70">
        <f>SUMIF(Heprodukt_endg!$B$2:$B$944,Mittel_endg!$A21,Heprodukt_endg!P$2:P$944)/SUMIF(Einwohner_endg!$B$2:$B$944,Mittel_endg!$A21,Einwohner_endg!P$2:P$944)</f>
        <v>301.26438786187651</v>
      </c>
      <c r="N21" s="70">
        <f>SUMIF(Heprodukt_endg!$B$2:$B$944,Mittel_endg!$A21,Heprodukt_endg!Q$2:Q$944)/SUMIF(Einwohner_endg!$B$2:$B$944,Mittel_endg!$A21,Einwohner_endg!Q$2:Q$944)</f>
        <v>301.17915645817726</v>
      </c>
      <c r="O21" s="70">
        <f>SUMIF(Heprodukt_endg!$B$2:$B$944,Mittel_endg!$A21,Heprodukt_endg!R$2:R$944)/SUMIF(Einwohner_endg!$B$2:$B$944,Mittel_endg!$A21,Einwohner_endg!R$2:R$944)</f>
        <v>301.17204710217487</v>
      </c>
      <c r="P21" s="70">
        <f>SUMIF(Heprodukt_endg!$B$2:$B$944,Mittel_endg!$A21,Heprodukt_endg!S$2:S$944)/SUMIF(Einwohner_endg!$B$2:$B$944,Mittel_endg!$A21,Einwohner_endg!S$2:S$944)</f>
        <v>301.36251015837149</v>
      </c>
      <c r="Q21" s="70">
        <f>SUMIF(Heprodukt_endg!$B$2:$B$944,Mittel_endg!$A21,Heprodukt_endg!T$2:T$944)/SUMIF(Einwohner_endg!$B$2:$B$944,Mittel_endg!$A21,Einwohner_endg!T$2:T$944)</f>
        <v>301.98276538944725</v>
      </c>
      <c r="R21" s="70">
        <f>SUMIF(Heprodukt_endg!$B$2:$B$944,Mittel_endg!$A21,Heprodukt_endg!U$2:U$944)/SUMIF(Einwohner_endg!$B$2:$B$944,Mittel_endg!$A21,Einwohner_endg!U$2:U$944)</f>
        <v>302.72756453903469</v>
      </c>
      <c r="S21" s="70">
        <f>SUMIF(Heprodukt_endg!$B$2:$B$944,Mittel_endg!$A21,Heprodukt_endg!V$2:V$944)/SUMIF(Einwohner_endg!$B$2:$B$944,Mittel_endg!$A21,Einwohner_endg!V$2:V$944)</f>
        <v>302.83992350634549</v>
      </c>
      <c r="T21" s="70">
        <f>SUMIF(Heprodukt_endg!$B$2:$B$944,Mittel_endg!$A21,Heprodukt_endg!W$2:W$944)/SUMIF(Einwohner_endg!$B$2:$B$944,Mittel_endg!$A21,Einwohner_endg!W$2:W$944)</f>
        <v>302.97106499306943</v>
      </c>
      <c r="U21" s="70">
        <f>SUMIF(Heprodukt_endg!$B$2:$B$944,Mittel_endg!$A21,Heprodukt_endg!X$2:X$944)/SUMIF(Einwohner_endg!$B$2:$B$944,Mittel_endg!$A21,Einwohner_endg!X$2:X$944)</f>
        <v>302.98635578583765</v>
      </c>
      <c r="V21" s="70">
        <f>SUMIF(Heprodukt_endg!$B$2:$B$944,Mittel_endg!$A21,Heprodukt_endg!Y$2:Y$944)/SUMIF(Einwohner_endg!$B$2:$B$944,Mittel_endg!$A21,Einwohner_endg!Y$2:Y$944)</f>
        <v>305.65612686208556</v>
      </c>
      <c r="W21" s="70">
        <f>SUMIF(Heprodukt_endg!$B$2:$B$944,Mittel_endg!$A21,Heprodukt_endg!Z$2:Z$944)/SUMIF(Einwohner_endg!$B$2:$B$944,Mittel_endg!$A21,Einwohner_endg!Z$2:Z$944)</f>
        <v>322.40728974121998</v>
      </c>
      <c r="X21" s="70">
        <f>SUMIF(Heprodukt_endg!$B$2:$B$944,Mittel_endg!$A21,Heprodukt_endg!AA$2:AA$944)/SUMIF(Einwohner_endg!$B$2:$B$944,Mittel_endg!$A21,Einwohner_endg!AA$2:AA$944)</f>
        <v>326.93249586395291</v>
      </c>
      <c r="Y21" s="70">
        <f>SUMIF(Heprodukt_endg!$B$2:$B$944,Mittel_endg!$A21,Heprodukt_endg!AB$2:AB$944)/SUMIF(Einwohner_endg!$B$2:$B$944,Mittel_endg!$A21,Einwohner_endg!AB$2:AB$944)</f>
        <v>332.42914510773033</v>
      </c>
      <c r="Z21" s="70">
        <f>SUMIF(Heprodukt_endg!$B$2:$B$944,Mittel_endg!$A21,Heprodukt_endg!AC$2:AC$944)/SUMIF(Einwohner_endg!$B$2:$B$944,Mittel_endg!$A21,Einwohner_endg!AC$2:AC$944)</f>
        <v>333.61473411254741</v>
      </c>
      <c r="AA21" s="70">
        <f>SUMIF(Heprodukt_endg!$B$2:$B$944,Mittel_endg!$A21,Heprodukt_endg!AD$2:AD$944)/SUMIF(Einwohner_endg!$B$2:$B$944,Mittel_endg!$A21,Einwohner_endg!AD$2:AD$944)</f>
        <v>367.74835593318977</v>
      </c>
      <c r="AB21" s="70">
        <f>SUMIF(Heprodukt_endg!$B$2:$B$944,Mittel_endg!$A21,Heprodukt_endg!AE$2:AE$944)/SUMIF(Einwohner_endg!$B$2:$B$944,Mittel_endg!$A21,Einwohner_endg!AE$2:AE$944)</f>
        <v>371.46876092105776</v>
      </c>
      <c r="AC21" s="70">
        <f>SUMIF(Heprodukt_endg!$B$2:$B$944,Mittel_endg!$A21,Heprodukt_endg!AF$2:AF$944)/SUMIF(Einwohner_endg!$B$2:$B$944,Mittel_endg!$A21,Einwohner_endg!AF$2:AF$944)</f>
        <v>375.19284849431705</v>
      </c>
      <c r="AD21" s="70">
        <f>SUMIF(Heprodukt_endg!$B$2:$B$944,Mittel_endg!$A21,Heprodukt_endg!AG$2:AG$944)/SUMIF(Einwohner_endg!$B$2:$B$944,Mittel_endg!$A21,Einwohner_endg!AG$2:AG$944)</f>
        <v>378.32925626356285</v>
      </c>
      <c r="AE21" s="70">
        <f>SUMIF(Heprodukt_endg!$B$2:$B$944,Mittel_endg!$A21,Heprodukt_endg!AH$2:AH$944)/SUMIF(Einwohner_endg!$B$2:$B$944,Mittel_endg!$A21,Einwohner_endg!AH$2:AH$944)</f>
        <v>380.97104765694957</v>
      </c>
      <c r="AF21" s="70">
        <f>SUMIF(Heprodukt_endg!$B$2:$B$944,Mittel_endg!$A21,Heprodukt_endg!AI$2:AI$944)/SUMIF(Einwohner_endg!$B$2:$B$944,Mittel_endg!$A21,Einwohner_endg!AI$2:AI$944)</f>
        <v>388.32224848751952</v>
      </c>
      <c r="AG21" s="70">
        <f>SUMIF(Heprodukt_endg!$B$2:$B$944,Mittel_endg!$A21,Heprodukt_endg!AJ$2:AJ$944)/SUMIF(Einwohner_endg!$B$2:$B$944,Mittel_endg!$A21,Einwohner_endg!AJ$2:AJ$944)</f>
        <v>388.1662314528046</v>
      </c>
      <c r="AH21" s="70">
        <f>SUMIF(Heprodukt_endg!$B$2:$B$944,Mittel_endg!$A21,Heprodukt_endg!AK$2:AK$944)/SUMIF(Einwohner_endg!$B$2:$B$944,Mittel_endg!$A21,Einwohner_endg!AK$2:AK$944)</f>
        <v>388.63561577055106</v>
      </c>
      <c r="AI21" s="70">
        <f>SUMIF(Heprodukt_endg!$B$2:$B$944,Mittel_endg!$A21,Heprodukt_endg!AL$2:AL$944)/SUMIF(Einwohner_endg!$B$2:$B$944,Mittel_endg!$A21,Einwohner_endg!AL$2:AL$944)</f>
        <v>394.21037616660556</v>
      </c>
      <c r="AJ21" s="70">
        <f>SUMIF(Heprodukt_endg!$B$2:$B$944,Mittel_endg!$A21,Heprodukt_endg!AM$2:AM$944)/SUMIF(Einwohner_endg!$B$2:$B$944,Mittel_endg!$A21,Einwohner_endg!AM$2:AM$944)</f>
        <v>394.88335957146654</v>
      </c>
      <c r="AK21" s="70">
        <f>SUMIF(Heprodukt_endg!$B$2:$B$944,Mittel_endg!$A21,Heprodukt_endg!AN$2:AN$944)/SUMIF(Einwohner_endg!$B$2:$B$944,Mittel_endg!$A21,Einwohner_endg!AN$2:AN$944)</f>
        <v>397.72742200328406</v>
      </c>
      <c r="AL21" s="70">
        <f>SUMIF(Heprodukt_endg!$B$2:$B$944,Mittel_endg!$A21,Heprodukt_endg!AO$2:AO$944)/SUMIF(Einwohner_endg!$B$2:$B$944,Mittel_endg!$A21,Einwohner_endg!AO$2:AO$944)</f>
        <v>397.63941170420651</v>
      </c>
      <c r="AM21" s="70">
        <f>SUMIF(Heprodukt_endg!$B$2:$B$944,Mittel_endg!$A21,Heprodukt_endg!AP$2:AP$944)/SUMIF(Einwohner_endg!$B$2:$B$944,Mittel_endg!$A21,Einwohner_endg!AP$2:AP$944)</f>
        <v>399.12010576629717</v>
      </c>
      <c r="AN21" s="70">
        <f>SUMIF(Heprodukt_endg!$B$2:$B$944,Mittel_endg!$A21,Heprodukt_endg!AQ$2:AQ$944)/SUMIF(Einwohner_endg!$B$2:$B$944,Mittel_endg!$A21,Einwohner_endg!AQ$2:AQ$944)</f>
        <v>416.76950061906729</v>
      </c>
      <c r="AO21" s="70">
        <f>SUMIF(Heprodukt_endg!$B$2:$B$944,Mittel_endg!$A21,Heprodukt_endg!AR$2:AR$944)/SUMIF(Einwohner_endg!$B$2:$B$944,Mittel_endg!$A21,Einwohner_endg!AR$2:AR$944)</f>
        <v>414.0197921616429</v>
      </c>
      <c r="AP21" s="70">
        <f>SUMIF(Heprodukt_endg!$B$2:$B$944,Mittel_endg!$A21,Heprodukt_endg!AS$2:AS$944)/SUMIF(Einwohner_endg!$B$2:$B$944,Mittel_endg!$A21,Einwohner_endg!AS$2:AS$944)</f>
        <v>417.32810565414775</v>
      </c>
      <c r="AQ21" s="70">
        <f>SUMIF(Heprodukt_endg!$B$2:$B$944,Mittel_endg!$A21,Heprodukt_endg!AT$2:AT$944)/SUMIF(Einwohner_endg!$B$2:$B$944,Mittel_endg!$A21,Einwohner_endg!AT$2:AT$944)</f>
        <v>417.34372097822722</v>
      </c>
      <c r="AR21" s="70">
        <f>SUMIF(Heprodukt_endg!$B$2:$B$944,Mittel_endg!$A21,Heprodukt_endg!AU$2:AU$944)/SUMIF(Einwohner_endg!$B$2:$B$944,Mittel_endg!$A21,Einwohner_endg!AU$2:AU$944)</f>
        <v>417.378073939594</v>
      </c>
      <c r="AS21" s="70">
        <f>SUMIF(Heprodukt_endg!$B$2:$B$944,Mittel_endg!$A21,Heprodukt_endg!AV$2:AV$944)/SUMIF(Einwohner_endg!$B$2:$B$944,Mittel_endg!$A21,Einwohner_endg!AV$2:AV$944)</f>
        <v>416.94244164731759</v>
      </c>
    </row>
    <row r="22" spans="1:45" x14ac:dyDescent="0.2">
      <c r="A22" s="11">
        <v>355</v>
      </c>
      <c r="B22" s="11" t="s">
        <v>980</v>
      </c>
      <c r="C22" s="70">
        <f>SUMIF(Heprodukt_endg!$B$2:$B$944,Mittel_endg!$A22,Heprodukt_endg!F$2:F$944)/SUMIF(Einwohner_endg!$B$2:$B$944,Mittel_endg!$A22,Einwohner_endg!F$2:F$944)</f>
        <v>319.26670209535376</v>
      </c>
      <c r="D22" s="70">
        <f>SUMIF(Heprodukt_endg!$B$2:$B$944,Mittel_endg!$A22,Heprodukt_endg!G$2:G$944)/SUMIF(Einwohner_endg!$B$2:$B$944,Mittel_endg!$A22,Einwohner_endg!G$2:G$944)</f>
        <v>319.3587148715248</v>
      </c>
      <c r="E22" s="70">
        <f>SUMIF(Heprodukt_endg!$B$2:$B$944,Mittel_endg!$A22,Heprodukt_endg!H$2:H$944)/SUMIF(Einwohner_endg!$B$2:$B$944,Mittel_endg!$A22,Einwohner_endg!H$2:H$944)</f>
        <v>319.03779939839023</v>
      </c>
      <c r="F22" s="70">
        <f>SUMIF(Heprodukt_endg!$B$2:$B$944,Mittel_endg!$A22,Heprodukt_endg!I$2:I$944)/SUMIF(Einwohner_endg!$B$2:$B$944,Mittel_endg!$A22,Einwohner_endg!I$2:I$944)</f>
        <v>318.69579406998378</v>
      </c>
      <c r="G22" s="70">
        <f>SUMIF(Heprodukt_endg!$B$2:$B$944,Mittel_endg!$A22,Heprodukt_endg!J$2:J$944)/SUMIF(Einwohner_endg!$B$2:$B$944,Mittel_endg!$A22,Einwohner_endg!J$2:J$944)</f>
        <v>318.00186320471209</v>
      </c>
      <c r="H22" s="70">
        <f>SUMIF(Heprodukt_endg!$B$2:$B$944,Mittel_endg!$A22,Heprodukt_endg!K$2:K$944)/SUMIF(Einwohner_endg!$B$2:$B$944,Mittel_endg!$A22,Einwohner_endg!K$2:K$944)</f>
        <v>317.71211025212108</v>
      </c>
      <c r="I22" s="70">
        <f>SUMIF(Heprodukt_endg!$B$2:$B$944,Mittel_endg!$A22,Heprodukt_endg!L$2:L$944)/SUMIF(Einwohner_endg!$B$2:$B$944,Mittel_endg!$A22,Einwohner_endg!L$2:L$944)</f>
        <v>317.5597075609499</v>
      </c>
      <c r="J22" s="70">
        <f>SUMIF(Heprodukt_endg!$B$2:$B$944,Mittel_endg!$A22,Heprodukt_endg!M$2:M$944)/SUMIF(Einwohner_endg!$B$2:$B$944,Mittel_endg!$A22,Einwohner_endg!M$2:M$944)</f>
        <v>318.02481645763231</v>
      </c>
      <c r="K22" s="70">
        <f>SUMIF(Heprodukt_endg!$B$2:$B$944,Mittel_endg!$A22,Heprodukt_endg!N$2:N$944)/SUMIF(Einwohner_endg!$B$2:$B$944,Mittel_endg!$A22,Einwohner_endg!N$2:N$944)</f>
        <v>317.62806795769018</v>
      </c>
      <c r="L22" s="70">
        <f>SUMIF(Heprodukt_endg!$B$2:$B$944,Mittel_endg!$A22,Heprodukt_endg!O$2:O$944)/SUMIF(Einwohner_endg!$B$2:$B$944,Mittel_endg!$A22,Einwohner_endg!O$2:O$944)</f>
        <v>317.57474907951899</v>
      </c>
      <c r="M22" s="70">
        <f>SUMIF(Heprodukt_endg!$B$2:$B$944,Mittel_endg!$A22,Heprodukt_endg!P$2:P$944)/SUMIF(Einwohner_endg!$B$2:$B$944,Mittel_endg!$A22,Einwohner_endg!P$2:P$944)</f>
        <v>317.05435070087276</v>
      </c>
      <c r="N22" s="70">
        <f>SUMIF(Heprodukt_endg!$B$2:$B$944,Mittel_endg!$A22,Heprodukt_endg!Q$2:Q$944)/SUMIF(Einwohner_endg!$B$2:$B$944,Mittel_endg!$A22,Einwohner_endg!Q$2:Q$944)</f>
        <v>316.92231888243151</v>
      </c>
      <c r="O22" s="70">
        <f>SUMIF(Heprodukt_endg!$B$2:$B$944,Mittel_endg!$A22,Heprodukt_endg!R$2:R$944)/SUMIF(Einwohner_endg!$B$2:$B$944,Mittel_endg!$A22,Einwohner_endg!R$2:R$944)</f>
        <v>315.41993787257763</v>
      </c>
      <c r="P22" s="70">
        <f>SUMIF(Heprodukt_endg!$B$2:$B$944,Mittel_endg!$A22,Heprodukt_endg!S$2:S$944)/SUMIF(Einwohner_endg!$B$2:$B$944,Mittel_endg!$A22,Einwohner_endg!S$2:S$944)</f>
        <v>316.43247588424435</v>
      </c>
      <c r="Q22" s="70">
        <f>SUMIF(Heprodukt_endg!$B$2:$B$944,Mittel_endg!$A22,Heprodukt_endg!T$2:T$944)/SUMIF(Einwohner_endg!$B$2:$B$944,Mittel_endg!$A22,Einwohner_endg!T$2:T$944)</f>
        <v>318.11800529916559</v>
      </c>
      <c r="R22" s="70">
        <f>SUMIF(Heprodukt_endg!$B$2:$B$944,Mittel_endg!$A22,Heprodukt_endg!U$2:U$944)/SUMIF(Einwohner_endg!$B$2:$B$944,Mittel_endg!$A22,Einwohner_endg!U$2:U$944)</f>
        <v>317.92075838599902</v>
      </c>
      <c r="S22" s="70">
        <f>SUMIF(Heprodukt_endg!$B$2:$B$944,Mittel_endg!$A22,Heprodukt_endg!V$2:V$944)/SUMIF(Einwohner_endg!$B$2:$B$944,Mittel_endg!$A22,Einwohner_endg!V$2:V$944)</f>
        <v>321.53807586431543</v>
      </c>
      <c r="T22" s="70">
        <f>SUMIF(Heprodukt_endg!$B$2:$B$944,Mittel_endg!$A22,Heprodukt_endg!W$2:W$944)/SUMIF(Einwohner_endg!$B$2:$B$944,Mittel_endg!$A22,Einwohner_endg!W$2:W$944)</f>
        <v>324.01071151944888</v>
      </c>
      <c r="U22" s="70">
        <f>SUMIF(Heprodukt_endg!$B$2:$B$944,Mittel_endg!$A22,Heprodukt_endg!X$2:X$944)/SUMIF(Einwohner_endg!$B$2:$B$944,Mittel_endg!$A22,Einwohner_endg!X$2:X$944)</f>
        <v>324.59000658524161</v>
      </c>
      <c r="V22" s="70">
        <f>SUMIF(Heprodukt_endg!$B$2:$B$944,Mittel_endg!$A22,Heprodukt_endg!Y$2:Y$944)/SUMIF(Einwohner_endg!$B$2:$B$944,Mittel_endg!$A22,Einwohner_endg!Y$2:Y$944)</f>
        <v>325.73941759968574</v>
      </c>
      <c r="W22" s="70">
        <f>SUMIF(Heprodukt_endg!$B$2:$B$944,Mittel_endg!$A22,Heprodukt_endg!Z$2:Z$944)/SUMIF(Einwohner_endg!$B$2:$B$944,Mittel_endg!$A22,Einwohner_endg!Z$2:Z$944)</f>
        <v>326.58656115003447</v>
      </c>
      <c r="X22" s="70">
        <f>SUMIF(Heprodukt_endg!$B$2:$B$944,Mittel_endg!$A22,Heprodukt_endg!AA$2:AA$944)/SUMIF(Einwohner_endg!$B$2:$B$944,Mittel_endg!$A22,Einwohner_endg!AA$2:AA$944)</f>
        <v>330.15722443908152</v>
      </c>
      <c r="Y22" s="70">
        <f>SUMIF(Heprodukt_endg!$B$2:$B$944,Mittel_endg!$A22,Heprodukt_endg!AB$2:AB$944)/SUMIF(Einwohner_endg!$B$2:$B$944,Mittel_endg!$A22,Einwohner_endg!AB$2:AB$944)</f>
        <v>335.57247098039448</v>
      </c>
      <c r="Z22" s="70">
        <f>SUMIF(Heprodukt_endg!$B$2:$B$944,Mittel_endg!$A22,Heprodukt_endg!AC$2:AC$944)/SUMIF(Einwohner_endg!$B$2:$B$944,Mittel_endg!$A22,Einwohner_endg!AC$2:AC$944)</f>
        <v>336.823764423049</v>
      </c>
      <c r="AA22" s="70">
        <f>SUMIF(Heprodukt_endg!$B$2:$B$944,Mittel_endg!$A22,Heprodukt_endg!AD$2:AD$944)/SUMIF(Einwohner_endg!$B$2:$B$944,Mittel_endg!$A22,Einwohner_endg!AD$2:AD$944)</f>
        <v>340.44817846603428</v>
      </c>
      <c r="AB22" s="70">
        <f>SUMIF(Heprodukt_endg!$B$2:$B$944,Mittel_endg!$A22,Heprodukt_endg!AE$2:AE$944)/SUMIF(Einwohner_endg!$B$2:$B$944,Mittel_endg!$A22,Einwohner_endg!AE$2:AE$944)</f>
        <v>340.79055576524951</v>
      </c>
      <c r="AC22" s="70">
        <f>SUMIF(Heprodukt_endg!$B$2:$B$944,Mittel_endg!$A22,Heprodukt_endg!AF$2:AF$944)/SUMIF(Einwohner_endg!$B$2:$B$944,Mittel_endg!$A22,Einwohner_endg!AF$2:AF$944)</f>
        <v>341.56413176550979</v>
      </c>
      <c r="AD22" s="70">
        <f>SUMIF(Heprodukt_endg!$B$2:$B$944,Mittel_endg!$A22,Heprodukt_endg!AG$2:AG$944)/SUMIF(Einwohner_endg!$B$2:$B$944,Mittel_endg!$A22,Einwohner_endg!AG$2:AG$944)</f>
        <v>343.13803489231117</v>
      </c>
      <c r="AE22" s="70">
        <f>SUMIF(Heprodukt_endg!$B$2:$B$944,Mittel_endg!$A22,Heprodukt_endg!AH$2:AH$944)/SUMIF(Einwohner_endg!$B$2:$B$944,Mittel_endg!$A22,Einwohner_endg!AH$2:AH$944)</f>
        <v>344.23280663089849</v>
      </c>
      <c r="AF22" s="70">
        <f>SUMIF(Heprodukt_endg!$B$2:$B$944,Mittel_endg!$A22,Heprodukt_endg!AI$2:AI$944)/SUMIF(Einwohner_endg!$B$2:$B$944,Mittel_endg!$A22,Einwohner_endg!AI$2:AI$944)</f>
        <v>346.13230484977981</v>
      </c>
      <c r="AG22" s="70">
        <f>SUMIF(Heprodukt_endg!$B$2:$B$944,Mittel_endg!$A22,Heprodukt_endg!AJ$2:AJ$944)/SUMIF(Einwohner_endg!$B$2:$B$944,Mittel_endg!$A22,Einwohner_endg!AJ$2:AJ$944)</f>
        <v>347.38412036566211</v>
      </c>
      <c r="AH22" s="70">
        <f>SUMIF(Heprodukt_endg!$B$2:$B$944,Mittel_endg!$A22,Heprodukt_endg!AK$2:AK$944)/SUMIF(Einwohner_endg!$B$2:$B$944,Mittel_endg!$A22,Einwohner_endg!AK$2:AK$944)</f>
        <v>360.34900350353223</v>
      </c>
      <c r="AI22" s="70">
        <f>SUMIF(Heprodukt_endg!$B$2:$B$944,Mittel_endg!$A22,Heprodukt_endg!AL$2:AL$944)/SUMIF(Einwohner_endg!$B$2:$B$944,Mittel_endg!$A22,Einwohner_endg!AL$2:AL$944)</f>
        <v>376.30083065778501</v>
      </c>
      <c r="AJ22" s="70">
        <f>SUMIF(Heprodukt_endg!$B$2:$B$944,Mittel_endg!$A22,Heprodukt_endg!AM$2:AM$944)/SUMIF(Einwohner_endg!$B$2:$B$944,Mittel_endg!$A22,Einwohner_endg!AM$2:AM$944)</f>
        <v>377.01568478081668</v>
      </c>
      <c r="AK22" s="70">
        <f>SUMIF(Heprodukt_endg!$B$2:$B$944,Mittel_endg!$A22,Heprodukt_endg!AN$2:AN$944)/SUMIF(Einwohner_endg!$B$2:$B$944,Mittel_endg!$A22,Einwohner_endg!AN$2:AN$944)</f>
        <v>379.75762570273872</v>
      </c>
      <c r="AL22" s="70">
        <f>SUMIF(Heprodukt_endg!$B$2:$B$944,Mittel_endg!$A22,Heprodukt_endg!AO$2:AO$944)/SUMIF(Einwohner_endg!$B$2:$B$944,Mittel_endg!$A22,Einwohner_endg!AO$2:AO$944)</f>
        <v>380.57022021292113</v>
      </c>
      <c r="AM22" s="70">
        <f>SUMIF(Heprodukt_endg!$B$2:$B$944,Mittel_endg!$A22,Heprodukt_endg!AP$2:AP$944)/SUMIF(Einwohner_endg!$B$2:$B$944,Mittel_endg!$A22,Einwohner_endg!AP$2:AP$944)</f>
        <v>385.46121708840178</v>
      </c>
      <c r="AN22" s="70">
        <f>SUMIF(Heprodukt_endg!$B$2:$B$944,Mittel_endg!$A22,Heprodukt_endg!AQ$2:AQ$944)/SUMIF(Einwohner_endg!$B$2:$B$944,Mittel_endg!$A22,Einwohner_endg!AQ$2:AQ$944)</f>
        <v>389.50317729061766</v>
      </c>
      <c r="AO22" s="70">
        <f>SUMIF(Heprodukt_endg!$B$2:$B$944,Mittel_endg!$A22,Heprodukt_endg!AR$2:AR$944)/SUMIF(Einwohner_endg!$B$2:$B$944,Mittel_endg!$A22,Einwohner_endg!AR$2:AR$944)</f>
        <v>390.8328412880652</v>
      </c>
      <c r="AP22" s="70">
        <f>SUMIF(Heprodukt_endg!$B$2:$B$944,Mittel_endg!$A22,Heprodukt_endg!AS$2:AS$944)/SUMIF(Einwohner_endg!$B$2:$B$944,Mittel_endg!$A22,Einwohner_endg!AS$2:AS$944)</f>
        <v>392.24692211773544</v>
      </c>
      <c r="AQ22" s="70">
        <f>SUMIF(Heprodukt_endg!$B$2:$B$944,Mittel_endg!$A22,Heprodukt_endg!AT$2:AT$944)/SUMIF(Einwohner_endg!$B$2:$B$944,Mittel_endg!$A22,Einwohner_endg!AT$2:AT$944)</f>
        <v>392.86932373444523</v>
      </c>
      <c r="AR22" s="70">
        <f>SUMIF(Heprodukt_endg!$B$2:$B$944,Mittel_endg!$A22,Heprodukt_endg!AU$2:AU$944)/SUMIF(Einwohner_endg!$B$2:$B$944,Mittel_endg!$A22,Einwohner_endg!AU$2:AU$944)</f>
        <v>393.01111610211228</v>
      </c>
      <c r="AS22" s="70">
        <f>SUMIF(Heprodukt_endg!$B$2:$B$944,Mittel_endg!$A22,Heprodukt_endg!AV$2:AV$944)/SUMIF(Einwohner_endg!$B$2:$B$944,Mittel_endg!$A22,Einwohner_endg!AV$2:AV$944)</f>
        <v>398.60650816200712</v>
      </c>
    </row>
    <row r="23" spans="1:45" x14ac:dyDescent="0.2">
      <c r="A23" s="11">
        <v>256</v>
      </c>
      <c r="B23" s="11" t="s">
        <v>981</v>
      </c>
      <c r="C23" s="70">
        <f>SUMIF(Heprodukt_endg!$B$2:$B$944,Mittel_endg!$A23,Heprodukt_endg!F$2:F$944)/SUMIF(Einwohner_endg!$B$2:$B$944,Mittel_endg!$A23,Einwohner_endg!F$2:F$944)</f>
        <v>296.22457325277685</v>
      </c>
      <c r="D23" s="70">
        <f>SUMIF(Heprodukt_endg!$B$2:$B$944,Mittel_endg!$A23,Heprodukt_endg!G$2:G$944)/SUMIF(Einwohner_endg!$B$2:$B$944,Mittel_endg!$A23,Einwohner_endg!G$2:G$944)</f>
        <v>295.393339555853</v>
      </c>
      <c r="E23" s="70">
        <f>SUMIF(Heprodukt_endg!$B$2:$B$944,Mittel_endg!$A23,Heprodukt_endg!H$2:H$944)/SUMIF(Einwohner_endg!$B$2:$B$944,Mittel_endg!$A23,Einwohner_endg!H$2:H$944)</f>
        <v>295.40524791637239</v>
      </c>
      <c r="F23" s="70">
        <f>SUMIF(Heprodukt_endg!$B$2:$B$944,Mittel_endg!$A23,Heprodukt_endg!I$2:I$944)/SUMIF(Einwohner_endg!$B$2:$B$944,Mittel_endg!$A23,Einwohner_endg!I$2:I$944)</f>
        <v>295.40767013965859</v>
      </c>
      <c r="G23" s="70">
        <f>SUMIF(Heprodukt_endg!$B$2:$B$944,Mittel_endg!$A23,Heprodukt_endg!J$2:J$944)/SUMIF(Einwohner_endg!$B$2:$B$944,Mittel_endg!$A23,Einwohner_endg!J$2:J$944)</f>
        <v>295.414653676765</v>
      </c>
      <c r="H23" s="70">
        <f>SUMIF(Heprodukt_endg!$B$2:$B$944,Mittel_endg!$A23,Heprodukt_endg!K$2:K$944)/SUMIF(Einwohner_endg!$B$2:$B$944,Mittel_endg!$A23,Einwohner_endg!K$2:K$944)</f>
        <v>295.42896687204217</v>
      </c>
      <c r="I23" s="70">
        <f>SUMIF(Heprodukt_endg!$B$2:$B$944,Mittel_endg!$A23,Heprodukt_endg!L$2:L$944)/SUMIF(Einwohner_endg!$B$2:$B$944,Mittel_endg!$A23,Einwohner_endg!L$2:L$944)</f>
        <v>295.43749048544385</v>
      </c>
      <c r="J23" s="70">
        <f>SUMIF(Heprodukt_endg!$B$2:$B$944,Mittel_endg!$A23,Heprodukt_endg!M$2:M$944)/SUMIF(Einwohner_endg!$B$2:$B$944,Mittel_endg!$A23,Einwohner_endg!M$2:M$944)</f>
        <v>296.42578943146674</v>
      </c>
      <c r="K23" s="70">
        <f>SUMIF(Heprodukt_endg!$B$2:$B$944,Mittel_endg!$A23,Heprodukt_endg!N$2:N$944)/SUMIF(Einwohner_endg!$B$2:$B$944,Mittel_endg!$A23,Einwohner_endg!N$2:N$944)</f>
        <v>296.56554480887968</v>
      </c>
      <c r="L23" s="70">
        <f>SUMIF(Heprodukt_endg!$B$2:$B$944,Mittel_endg!$A23,Heprodukt_endg!O$2:O$944)/SUMIF(Einwohner_endg!$B$2:$B$944,Mittel_endg!$A23,Einwohner_endg!O$2:O$944)</f>
        <v>297.05545782468857</v>
      </c>
      <c r="M23" s="70">
        <f>SUMIF(Heprodukt_endg!$B$2:$B$944,Mittel_endg!$A23,Heprodukt_endg!P$2:P$944)/SUMIF(Einwohner_endg!$B$2:$B$944,Mittel_endg!$A23,Einwohner_endg!P$2:P$944)</f>
        <v>297.19200379949052</v>
      </c>
      <c r="N23" s="70">
        <f>SUMIF(Heprodukt_endg!$B$2:$B$944,Mittel_endg!$A23,Heprodukt_endg!Q$2:Q$944)/SUMIF(Einwohner_endg!$B$2:$B$944,Mittel_endg!$A23,Einwohner_endg!Q$2:Q$944)</f>
        <v>297.24184190513625</v>
      </c>
      <c r="O23" s="70">
        <f>SUMIF(Heprodukt_endg!$B$2:$B$944,Mittel_endg!$A23,Heprodukt_endg!R$2:R$944)/SUMIF(Einwohner_endg!$B$2:$B$944,Mittel_endg!$A23,Einwohner_endg!R$2:R$944)</f>
        <v>297.3629580753223</v>
      </c>
      <c r="P23" s="70">
        <f>SUMIF(Heprodukt_endg!$B$2:$B$944,Mittel_endg!$A23,Heprodukt_endg!S$2:S$944)/SUMIF(Einwohner_endg!$B$2:$B$944,Mittel_endg!$A23,Einwohner_endg!S$2:S$944)</f>
        <v>297.38547979692726</v>
      </c>
      <c r="Q23" s="70">
        <f>SUMIF(Heprodukt_endg!$B$2:$B$944,Mittel_endg!$A23,Heprodukt_endg!T$2:T$944)/SUMIF(Einwohner_endg!$B$2:$B$944,Mittel_endg!$A23,Einwohner_endg!T$2:T$944)</f>
        <v>299.12035817750854</v>
      </c>
      <c r="R23" s="70">
        <f>SUMIF(Heprodukt_endg!$B$2:$B$944,Mittel_endg!$A23,Heprodukt_endg!U$2:U$944)/SUMIF(Einwohner_endg!$B$2:$B$944,Mittel_endg!$A23,Einwohner_endg!U$2:U$944)</f>
        <v>314.82226649859717</v>
      </c>
      <c r="S23" s="70">
        <f>SUMIF(Heprodukt_endg!$B$2:$B$944,Mittel_endg!$A23,Heprodukt_endg!V$2:V$944)/SUMIF(Einwohner_endg!$B$2:$B$944,Mittel_endg!$A23,Einwohner_endg!V$2:V$944)</f>
        <v>314.84832169461833</v>
      </c>
      <c r="T23" s="70">
        <f>SUMIF(Heprodukt_endg!$B$2:$B$944,Mittel_endg!$A23,Heprodukt_endg!W$2:W$944)/SUMIF(Einwohner_endg!$B$2:$B$944,Mittel_endg!$A23,Einwohner_endg!W$2:W$944)</f>
        <v>325.35415966588261</v>
      </c>
      <c r="U23" s="70">
        <f>SUMIF(Heprodukt_endg!$B$2:$B$944,Mittel_endg!$A23,Heprodukt_endg!X$2:X$944)/SUMIF(Einwohner_endg!$B$2:$B$944,Mittel_endg!$A23,Einwohner_endg!X$2:X$944)</f>
        <v>326.88727535748069</v>
      </c>
      <c r="V23" s="70">
        <f>SUMIF(Heprodukt_endg!$B$2:$B$944,Mittel_endg!$A23,Heprodukt_endg!Y$2:Y$944)/SUMIF(Einwohner_endg!$B$2:$B$944,Mittel_endg!$A23,Einwohner_endg!Y$2:Y$944)</f>
        <v>328.06734627652418</v>
      </c>
      <c r="W23" s="70">
        <f>SUMIF(Heprodukt_endg!$B$2:$B$944,Mittel_endg!$A23,Heprodukt_endg!Z$2:Z$944)/SUMIF(Einwohner_endg!$B$2:$B$944,Mittel_endg!$A23,Einwohner_endg!Z$2:Z$944)</f>
        <v>329.7895622895623</v>
      </c>
      <c r="X23" s="70">
        <f>SUMIF(Heprodukt_endg!$B$2:$B$944,Mittel_endg!$A23,Heprodukt_endg!AA$2:AA$944)/SUMIF(Einwohner_endg!$B$2:$B$944,Mittel_endg!$A23,Einwohner_endg!AA$2:AA$944)</f>
        <v>332.90730480568982</v>
      </c>
      <c r="Y23" s="70">
        <f>SUMIF(Heprodukt_endg!$B$2:$B$944,Mittel_endg!$A23,Heprodukt_endg!AB$2:AB$944)/SUMIF(Einwohner_endg!$B$2:$B$944,Mittel_endg!$A23,Einwohner_endg!AB$2:AB$944)</f>
        <v>335.53055065647658</v>
      </c>
      <c r="Z23" s="70">
        <f>SUMIF(Heprodukt_endg!$B$2:$B$944,Mittel_endg!$A23,Heprodukt_endg!AC$2:AC$944)/SUMIF(Einwohner_endg!$B$2:$B$944,Mittel_endg!$A23,Einwohner_endg!AC$2:AC$944)</f>
        <v>341.46106881025906</v>
      </c>
      <c r="AA23" s="70">
        <f>SUMIF(Heprodukt_endg!$B$2:$B$944,Mittel_endg!$A23,Heprodukt_endg!AD$2:AD$944)/SUMIF(Einwohner_endg!$B$2:$B$944,Mittel_endg!$A23,Einwohner_endg!AD$2:AD$944)</f>
        <v>344.92350459521344</v>
      </c>
      <c r="AB23" s="70">
        <f>SUMIF(Heprodukt_endg!$B$2:$B$944,Mittel_endg!$A23,Heprodukt_endg!AE$2:AE$944)/SUMIF(Einwohner_endg!$B$2:$B$944,Mittel_endg!$A23,Einwohner_endg!AE$2:AE$944)</f>
        <v>345.08280439223296</v>
      </c>
      <c r="AC23" s="70">
        <f>SUMIF(Heprodukt_endg!$B$2:$B$944,Mittel_endg!$A23,Heprodukt_endg!AF$2:AF$944)/SUMIF(Einwohner_endg!$B$2:$B$944,Mittel_endg!$A23,Einwohner_endg!AF$2:AF$944)</f>
        <v>345.07135676023813</v>
      </c>
      <c r="AD23" s="70">
        <f>SUMIF(Heprodukt_endg!$B$2:$B$944,Mittel_endg!$A23,Heprodukt_endg!AG$2:AG$944)/SUMIF(Einwohner_endg!$B$2:$B$944,Mittel_endg!$A23,Einwohner_endg!AG$2:AG$944)</f>
        <v>350.85212342454332</v>
      </c>
      <c r="AE23" s="70">
        <f>SUMIF(Heprodukt_endg!$B$2:$B$944,Mittel_endg!$A23,Heprodukt_endg!AH$2:AH$944)/SUMIF(Einwohner_endg!$B$2:$B$944,Mittel_endg!$A23,Einwohner_endg!AH$2:AH$944)</f>
        <v>350.8552924702438</v>
      </c>
      <c r="AF23" s="70">
        <f>SUMIF(Heprodukt_endg!$B$2:$B$944,Mittel_endg!$A23,Heprodukt_endg!AI$2:AI$944)/SUMIF(Einwohner_endg!$B$2:$B$944,Mittel_endg!$A23,Einwohner_endg!AI$2:AI$944)</f>
        <v>364.00467241117218</v>
      </c>
      <c r="AG23" s="70">
        <f>SUMIF(Heprodukt_endg!$B$2:$B$944,Mittel_endg!$A23,Heprodukt_endg!AJ$2:AJ$944)/SUMIF(Einwohner_endg!$B$2:$B$944,Mittel_endg!$A23,Einwohner_endg!AJ$2:AJ$944)</f>
        <v>364.03644390929156</v>
      </c>
      <c r="AH23" s="70">
        <f>SUMIF(Heprodukt_endg!$B$2:$B$944,Mittel_endg!$A23,Heprodukt_endg!AK$2:AK$944)/SUMIF(Einwohner_endg!$B$2:$B$944,Mittel_endg!$A23,Einwohner_endg!AK$2:AK$944)</f>
        <v>362.85166583910592</v>
      </c>
      <c r="AI23" s="70">
        <f>SUMIF(Heprodukt_endg!$B$2:$B$944,Mittel_endg!$A23,Heprodukt_endg!AL$2:AL$944)/SUMIF(Einwohner_endg!$B$2:$B$944,Mittel_endg!$A23,Einwohner_endg!AL$2:AL$944)</f>
        <v>365.07794407665932</v>
      </c>
      <c r="AJ23" s="70">
        <f>SUMIF(Heprodukt_endg!$B$2:$B$944,Mittel_endg!$A23,Heprodukt_endg!AM$2:AM$944)/SUMIF(Einwohner_endg!$B$2:$B$944,Mittel_endg!$A23,Einwohner_endg!AM$2:AM$944)</f>
        <v>370.22631288641549</v>
      </c>
      <c r="AK23" s="70">
        <f>SUMIF(Heprodukt_endg!$B$2:$B$944,Mittel_endg!$A23,Heprodukt_endg!AN$2:AN$944)/SUMIF(Einwohner_endg!$B$2:$B$944,Mittel_endg!$A23,Einwohner_endg!AN$2:AN$944)</f>
        <v>372.53754940711462</v>
      </c>
      <c r="AL23" s="70">
        <f>SUMIF(Heprodukt_endg!$B$2:$B$944,Mittel_endg!$A23,Heprodukt_endg!AO$2:AO$944)/SUMIF(Einwohner_endg!$B$2:$B$944,Mittel_endg!$A23,Einwohner_endg!AO$2:AO$944)</f>
        <v>375.85229094556485</v>
      </c>
      <c r="AM23" s="70">
        <f>SUMIF(Heprodukt_endg!$B$2:$B$944,Mittel_endg!$A23,Heprodukt_endg!AP$2:AP$944)/SUMIF(Einwohner_endg!$B$2:$B$944,Mittel_endg!$A23,Einwohner_endg!AP$2:AP$944)</f>
        <v>377.25062989750404</v>
      </c>
      <c r="AN23" s="70">
        <f>SUMIF(Heprodukt_endg!$B$2:$B$944,Mittel_endg!$A23,Heprodukt_endg!AQ$2:AQ$944)/SUMIF(Einwohner_endg!$B$2:$B$944,Mittel_endg!$A23,Einwohner_endg!AQ$2:AQ$944)</f>
        <v>378.40149799969163</v>
      </c>
      <c r="AO23" s="70">
        <f>SUMIF(Heprodukt_endg!$B$2:$B$944,Mittel_endg!$A23,Heprodukt_endg!AR$2:AR$944)/SUMIF(Einwohner_endg!$B$2:$B$944,Mittel_endg!$A23,Einwohner_endg!AR$2:AR$944)</f>
        <v>380.10050742402893</v>
      </c>
      <c r="AP23" s="70">
        <f>SUMIF(Heprodukt_endg!$B$2:$B$944,Mittel_endg!$A23,Heprodukt_endg!AS$2:AS$944)/SUMIF(Einwohner_endg!$B$2:$B$944,Mittel_endg!$A23,Einwohner_endg!AS$2:AS$944)</f>
        <v>382.16115553811181</v>
      </c>
      <c r="AQ23" s="70">
        <f>SUMIF(Heprodukt_endg!$B$2:$B$944,Mittel_endg!$A23,Heprodukt_endg!AT$2:AT$944)/SUMIF(Einwohner_endg!$B$2:$B$944,Mittel_endg!$A23,Einwohner_endg!AT$2:AT$944)</f>
        <v>384.4086649128576</v>
      </c>
      <c r="AR23" s="70">
        <f>SUMIF(Heprodukt_endg!$B$2:$B$944,Mittel_endg!$A23,Heprodukt_endg!AU$2:AU$944)/SUMIF(Einwohner_endg!$B$2:$B$944,Mittel_endg!$A23,Einwohner_endg!AU$2:AU$944)</f>
        <v>384.35829030879017</v>
      </c>
      <c r="AS23" s="70">
        <f>SUMIF(Heprodukt_endg!$B$2:$B$944,Mittel_endg!$A23,Heprodukt_endg!AV$2:AV$944)/SUMIF(Einwohner_endg!$B$2:$B$944,Mittel_endg!$A23,Einwohner_endg!AV$2:AV$944)</f>
        <v>394.21721517754219</v>
      </c>
    </row>
    <row r="24" spans="1:45" x14ac:dyDescent="0.2">
      <c r="A24" s="11">
        <v>155</v>
      </c>
      <c r="B24" s="11" t="s">
        <v>982</v>
      </c>
      <c r="C24" s="70">
        <f>SUMIF(Heprodukt_endg!$B$2:$B$944,Mittel_endg!$A24,Heprodukt_endg!F$2:F$944)/SUMIF(Einwohner_endg!$B$2:$B$944,Mittel_endg!$A24,Einwohner_endg!F$2:F$944)</f>
        <v>336.68214128759075</v>
      </c>
      <c r="D24" s="70">
        <f>SUMIF(Heprodukt_endg!$B$2:$B$944,Mittel_endg!$A24,Heprodukt_endg!G$2:G$944)/SUMIF(Einwohner_endg!$B$2:$B$944,Mittel_endg!$A24,Einwohner_endg!G$2:G$944)</f>
        <v>336.68556917688267</v>
      </c>
      <c r="E24" s="70">
        <f>SUMIF(Heprodukt_endg!$B$2:$B$944,Mittel_endg!$A24,Heprodukt_endg!H$2:H$944)/SUMIF(Einwohner_endg!$B$2:$B$944,Mittel_endg!$A24,Einwohner_endg!H$2:H$944)</f>
        <v>337.01913730683083</v>
      </c>
      <c r="F24" s="70">
        <f>SUMIF(Heprodukt_endg!$B$2:$B$944,Mittel_endg!$A24,Heprodukt_endg!I$2:I$944)/SUMIF(Einwohner_endg!$B$2:$B$944,Mittel_endg!$A24,Einwohner_endg!I$2:I$944)</f>
        <v>340.94486039619403</v>
      </c>
      <c r="G24" s="70">
        <f>SUMIF(Heprodukt_endg!$B$2:$B$944,Mittel_endg!$A24,Heprodukt_endg!J$2:J$944)/SUMIF(Einwohner_endg!$B$2:$B$944,Mittel_endg!$A24,Einwohner_endg!J$2:J$944)</f>
        <v>340.88563672506785</v>
      </c>
      <c r="H24" s="70">
        <f>SUMIF(Heprodukt_endg!$B$2:$B$944,Mittel_endg!$A24,Heprodukt_endg!K$2:K$944)/SUMIF(Einwohner_endg!$B$2:$B$944,Mittel_endg!$A24,Einwohner_endg!K$2:K$944)</f>
        <v>340.86024548757155</v>
      </c>
      <c r="I24" s="70">
        <f>SUMIF(Heprodukt_endg!$B$2:$B$944,Mittel_endg!$A24,Heprodukt_endg!L$2:L$944)/SUMIF(Einwohner_endg!$B$2:$B$944,Mittel_endg!$A24,Einwohner_endg!L$2:L$944)</f>
        <v>340.84207308300967</v>
      </c>
      <c r="J24" s="70">
        <f>SUMIF(Heprodukt_endg!$B$2:$B$944,Mittel_endg!$A24,Heprodukt_endg!M$2:M$944)/SUMIF(Einwohner_endg!$B$2:$B$944,Mittel_endg!$A24,Einwohner_endg!M$2:M$944)</f>
        <v>344.30208041995655</v>
      </c>
      <c r="K24" s="70">
        <f>SUMIF(Heprodukt_endg!$B$2:$B$944,Mittel_endg!$A24,Heprodukt_endg!N$2:N$944)/SUMIF(Einwohner_endg!$B$2:$B$944,Mittel_endg!$A24,Einwohner_endg!N$2:N$944)</f>
        <v>344.36699156324687</v>
      </c>
      <c r="L24" s="70">
        <f>SUMIF(Heprodukt_endg!$B$2:$B$944,Mittel_endg!$A24,Heprodukt_endg!O$2:O$944)/SUMIF(Einwohner_endg!$B$2:$B$944,Mittel_endg!$A24,Einwohner_endg!O$2:O$944)</f>
        <v>346.87426295049903</v>
      </c>
      <c r="M24" s="70">
        <f>SUMIF(Heprodukt_endg!$B$2:$B$944,Mittel_endg!$A24,Heprodukt_endg!P$2:P$944)/SUMIF(Einwohner_endg!$B$2:$B$944,Mittel_endg!$A24,Einwohner_endg!P$2:P$944)</f>
        <v>346.91704510196598</v>
      </c>
      <c r="N24" s="70">
        <f>SUMIF(Heprodukt_endg!$B$2:$B$944,Mittel_endg!$A24,Heprodukt_endg!Q$2:Q$944)/SUMIF(Einwohner_endg!$B$2:$B$944,Mittel_endg!$A24,Einwohner_endg!Q$2:Q$944)</f>
        <v>346.92341672743589</v>
      </c>
      <c r="O24" s="70">
        <f>SUMIF(Heprodukt_endg!$B$2:$B$944,Mittel_endg!$A24,Heprodukt_endg!R$2:R$944)/SUMIF(Einwohner_endg!$B$2:$B$944,Mittel_endg!$A24,Einwohner_endg!R$2:R$944)</f>
        <v>351.79779081038487</v>
      </c>
      <c r="P24" s="70">
        <f>SUMIF(Heprodukt_endg!$B$2:$B$944,Mittel_endg!$A24,Heprodukt_endg!S$2:S$944)/SUMIF(Einwohner_endg!$B$2:$B$944,Mittel_endg!$A24,Einwohner_endg!S$2:S$944)</f>
        <v>352.30870666859977</v>
      </c>
      <c r="Q24" s="70">
        <f>SUMIF(Heprodukt_endg!$B$2:$B$944,Mittel_endg!$A24,Heprodukt_endg!T$2:T$944)/SUMIF(Einwohner_endg!$B$2:$B$944,Mittel_endg!$A24,Einwohner_endg!T$2:T$944)</f>
        <v>352.2904220400203</v>
      </c>
      <c r="R24" s="70">
        <f>SUMIF(Heprodukt_endg!$B$2:$B$944,Mittel_endg!$A24,Heprodukt_endg!U$2:U$944)/SUMIF(Einwohner_endg!$B$2:$B$944,Mittel_endg!$A24,Einwohner_endg!U$2:U$944)</f>
        <v>353.12479852952271</v>
      </c>
      <c r="S24" s="70">
        <f>SUMIF(Heprodukt_endg!$B$2:$B$944,Mittel_endg!$A24,Heprodukt_endg!V$2:V$944)/SUMIF(Einwohner_endg!$B$2:$B$944,Mittel_endg!$A24,Einwohner_endg!V$2:V$944)</f>
        <v>353.15837570427374</v>
      </c>
      <c r="T24" s="70">
        <f>SUMIF(Heprodukt_endg!$B$2:$B$944,Mittel_endg!$A24,Heprodukt_endg!W$2:W$944)/SUMIF(Einwohner_endg!$B$2:$B$944,Mittel_endg!$A24,Einwohner_endg!W$2:W$944)</f>
        <v>354.89841427155602</v>
      </c>
      <c r="U24" s="70">
        <f>SUMIF(Heprodukt_endg!$B$2:$B$944,Mittel_endg!$A24,Heprodukt_endg!X$2:X$944)/SUMIF(Einwohner_endg!$B$2:$B$944,Mittel_endg!$A24,Einwohner_endg!X$2:X$944)</f>
        <v>355.11614726962341</v>
      </c>
      <c r="V24" s="70">
        <f>SUMIF(Heprodukt_endg!$B$2:$B$944,Mittel_endg!$A24,Heprodukt_endg!Y$2:Y$944)/SUMIF(Einwohner_endg!$B$2:$B$944,Mittel_endg!$A24,Einwohner_endg!Y$2:Y$944)</f>
        <v>356.23753692122085</v>
      </c>
      <c r="W24" s="70">
        <f>SUMIF(Heprodukt_endg!$B$2:$B$944,Mittel_endg!$A24,Heprodukt_endg!Z$2:Z$944)/SUMIF(Einwohner_endg!$B$2:$B$944,Mittel_endg!$A24,Einwohner_endg!Z$2:Z$944)</f>
        <v>357.81353726679981</v>
      </c>
      <c r="X24" s="70">
        <f>SUMIF(Heprodukt_endg!$B$2:$B$944,Mittel_endg!$A24,Heprodukt_endg!AA$2:AA$944)/SUMIF(Einwohner_endg!$B$2:$B$944,Mittel_endg!$A24,Einwohner_endg!AA$2:AA$944)</f>
        <v>357.7889197567581</v>
      </c>
      <c r="Y24" s="70">
        <f>SUMIF(Heprodukt_endg!$B$2:$B$944,Mittel_endg!$A24,Heprodukt_endg!AB$2:AB$944)/SUMIF(Einwohner_endg!$B$2:$B$944,Mittel_endg!$A24,Einwohner_endg!AB$2:AB$944)</f>
        <v>360.77421831526601</v>
      </c>
      <c r="Z24" s="70">
        <f>SUMIF(Heprodukt_endg!$B$2:$B$944,Mittel_endg!$A24,Heprodukt_endg!AC$2:AC$944)/SUMIF(Einwohner_endg!$B$2:$B$944,Mittel_endg!$A24,Einwohner_endg!AC$2:AC$944)</f>
        <v>368.07035591566625</v>
      </c>
      <c r="AA24" s="70">
        <f>SUMIF(Heprodukt_endg!$B$2:$B$944,Mittel_endg!$A24,Heprodukt_endg!AD$2:AD$944)/SUMIF(Einwohner_endg!$B$2:$B$944,Mittel_endg!$A24,Einwohner_endg!AD$2:AD$944)</f>
        <v>368.01507002124441</v>
      </c>
      <c r="AB24" s="70">
        <f>SUMIF(Heprodukt_endg!$B$2:$B$944,Mittel_endg!$A24,Heprodukt_endg!AE$2:AE$944)/SUMIF(Einwohner_endg!$B$2:$B$944,Mittel_endg!$A24,Einwohner_endg!AE$2:AE$944)</f>
        <v>368.56354263621392</v>
      </c>
      <c r="AC24" s="70">
        <f>SUMIF(Heprodukt_endg!$B$2:$B$944,Mittel_endg!$A24,Heprodukt_endg!AF$2:AF$944)/SUMIF(Einwohner_endg!$B$2:$B$944,Mittel_endg!$A24,Einwohner_endg!AF$2:AF$944)</f>
        <v>369.94214762974485</v>
      </c>
      <c r="AD24" s="70">
        <f>SUMIF(Heprodukt_endg!$B$2:$B$944,Mittel_endg!$A24,Heprodukt_endg!AG$2:AG$944)/SUMIF(Einwohner_endg!$B$2:$B$944,Mittel_endg!$A24,Einwohner_endg!AG$2:AG$944)</f>
        <v>371.53369548617928</v>
      </c>
      <c r="AE24" s="70">
        <f>SUMIF(Heprodukt_endg!$B$2:$B$944,Mittel_endg!$A24,Heprodukt_endg!AH$2:AH$944)/SUMIF(Einwohner_endg!$B$2:$B$944,Mittel_endg!$A24,Einwohner_endg!AH$2:AH$944)</f>
        <v>371.52056627072795</v>
      </c>
      <c r="AF24" s="70">
        <f>SUMIF(Heprodukt_endg!$B$2:$B$944,Mittel_endg!$A24,Heprodukt_endg!AI$2:AI$944)/SUMIF(Einwohner_endg!$B$2:$B$944,Mittel_endg!$A24,Einwohner_endg!AI$2:AI$944)</f>
        <v>374.14682362401714</v>
      </c>
      <c r="AG24" s="70">
        <f>SUMIF(Heprodukt_endg!$B$2:$B$944,Mittel_endg!$A24,Heprodukt_endg!AJ$2:AJ$944)/SUMIF(Einwohner_endg!$B$2:$B$944,Mittel_endg!$A24,Einwohner_endg!AJ$2:AJ$944)</f>
        <v>383.07913728618411</v>
      </c>
      <c r="AH24" s="70">
        <f>SUMIF(Heprodukt_endg!$B$2:$B$944,Mittel_endg!$A24,Heprodukt_endg!AK$2:AK$944)/SUMIF(Einwohner_endg!$B$2:$B$944,Mittel_endg!$A24,Einwohner_endg!AK$2:AK$944)</f>
        <v>385.67597895626574</v>
      </c>
      <c r="AI24" s="70">
        <f>SUMIF(Heprodukt_endg!$B$2:$B$944,Mittel_endg!$A24,Heprodukt_endg!AL$2:AL$944)/SUMIF(Einwohner_endg!$B$2:$B$944,Mittel_endg!$A24,Einwohner_endg!AL$2:AL$944)</f>
        <v>385.65264249771946</v>
      </c>
      <c r="AJ24" s="70">
        <f>SUMIF(Heprodukt_endg!$B$2:$B$944,Mittel_endg!$A24,Heprodukt_endg!AM$2:AM$944)/SUMIF(Einwohner_endg!$B$2:$B$944,Mittel_endg!$A24,Einwohner_endg!AM$2:AM$944)</f>
        <v>386.04790663208598</v>
      </c>
      <c r="AK24" s="70">
        <f>SUMIF(Heprodukt_endg!$B$2:$B$944,Mittel_endg!$A24,Heprodukt_endg!AN$2:AN$944)/SUMIF(Einwohner_endg!$B$2:$B$944,Mittel_endg!$A24,Einwohner_endg!AN$2:AN$944)</f>
        <v>386.05007824726135</v>
      </c>
      <c r="AL24" s="70">
        <f>SUMIF(Heprodukt_endg!$B$2:$B$944,Mittel_endg!$A24,Heprodukt_endg!AO$2:AO$944)/SUMIF(Einwohner_endg!$B$2:$B$944,Mittel_endg!$A24,Einwohner_endg!AO$2:AO$944)</f>
        <v>385.31434618088275</v>
      </c>
      <c r="AM24" s="70">
        <f>SUMIF(Heprodukt_endg!$B$2:$B$944,Mittel_endg!$A24,Heprodukt_endg!AP$2:AP$944)/SUMIF(Einwohner_endg!$B$2:$B$944,Mittel_endg!$A24,Einwohner_endg!AP$2:AP$944)</f>
        <v>387.048349566696</v>
      </c>
      <c r="AN24" s="70">
        <f>SUMIF(Heprodukt_endg!$B$2:$B$944,Mittel_endg!$A24,Heprodukt_endg!AQ$2:AQ$944)/SUMIF(Einwohner_endg!$B$2:$B$944,Mittel_endg!$A24,Einwohner_endg!AQ$2:AQ$944)</f>
        <v>388.64950984071697</v>
      </c>
      <c r="AO24" s="70">
        <f>SUMIF(Heprodukt_endg!$B$2:$B$944,Mittel_endg!$A24,Heprodukt_endg!AR$2:AR$944)/SUMIF(Einwohner_endg!$B$2:$B$944,Mittel_endg!$A24,Einwohner_endg!AR$2:AR$944)</f>
        <v>388.67638863786976</v>
      </c>
      <c r="AP24" s="70">
        <f>SUMIF(Heprodukt_endg!$B$2:$B$944,Mittel_endg!$A24,Heprodukt_endg!AS$2:AS$944)/SUMIF(Einwohner_endg!$B$2:$B$944,Mittel_endg!$A24,Einwohner_endg!AS$2:AS$944)</f>
        <v>393.28435550661123</v>
      </c>
      <c r="AQ24" s="70">
        <f>SUMIF(Heprodukt_endg!$B$2:$B$944,Mittel_endg!$A24,Heprodukt_endg!AT$2:AT$944)/SUMIF(Einwohner_endg!$B$2:$B$944,Mittel_endg!$A24,Einwohner_endg!AT$2:AT$944)</f>
        <v>393.22794312796208</v>
      </c>
      <c r="AR24" s="70">
        <f>SUMIF(Heprodukt_endg!$B$2:$B$944,Mittel_endg!$A24,Heprodukt_endg!AU$2:AU$944)/SUMIF(Einwohner_endg!$B$2:$B$944,Mittel_endg!$A24,Einwohner_endg!AU$2:AU$944)</f>
        <v>393.75860683086631</v>
      </c>
      <c r="AS24" s="70">
        <f>SUMIF(Heprodukt_endg!$B$2:$B$944,Mittel_endg!$A24,Heprodukt_endg!AV$2:AV$944)/SUMIF(Einwohner_endg!$B$2:$B$944,Mittel_endg!$A24,Einwohner_endg!AV$2:AV$944)</f>
        <v>394.55952550985893</v>
      </c>
    </row>
    <row r="25" spans="1:45" x14ac:dyDescent="0.2">
      <c r="A25" s="11">
        <v>458</v>
      </c>
      <c r="B25" s="11" t="s">
        <v>983</v>
      </c>
      <c r="C25" s="70">
        <f>SUMIF(Heprodukt_endg!$B$2:$B$944,Mittel_endg!$A25,Heprodukt_endg!F$2:F$944)/SUMIF(Einwohner_endg!$B$2:$B$944,Mittel_endg!$A25,Einwohner_endg!F$2:F$944)</f>
        <v>299.82995901258528</v>
      </c>
      <c r="D25" s="70">
        <f>SUMIF(Heprodukt_endg!$B$2:$B$944,Mittel_endg!$A25,Heprodukt_endg!G$2:G$944)/SUMIF(Einwohner_endg!$B$2:$B$944,Mittel_endg!$A25,Einwohner_endg!G$2:G$944)</f>
        <v>302.5447518099848</v>
      </c>
      <c r="E25" s="70">
        <f>SUMIF(Heprodukt_endg!$B$2:$B$944,Mittel_endg!$A25,Heprodukt_endg!H$2:H$944)/SUMIF(Einwohner_endg!$B$2:$B$944,Mittel_endg!$A25,Einwohner_endg!H$2:H$944)</f>
        <v>304.96674903145117</v>
      </c>
      <c r="F25" s="70">
        <f>SUMIF(Heprodukt_endg!$B$2:$B$944,Mittel_endg!$A25,Heprodukt_endg!I$2:I$944)/SUMIF(Einwohner_endg!$B$2:$B$944,Mittel_endg!$A25,Einwohner_endg!I$2:I$944)</f>
        <v>304.32190383877548</v>
      </c>
      <c r="G25" s="70">
        <f>SUMIF(Heprodukt_endg!$B$2:$B$944,Mittel_endg!$A25,Heprodukt_endg!J$2:J$944)/SUMIF(Einwohner_endg!$B$2:$B$944,Mittel_endg!$A25,Einwohner_endg!J$2:J$944)</f>
        <v>304.34032146056222</v>
      </c>
      <c r="H25" s="70">
        <f>SUMIF(Heprodukt_endg!$B$2:$B$944,Mittel_endg!$A25,Heprodukt_endg!K$2:K$944)/SUMIF(Einwohner_endg!$B$2:$B$944,Mittel_endg!$A25,Einwohner_endg!K$2:K$944)</f>
        <v>304.07136193561979</v>
      </c>
      <c r="I25" s="70">
        <f>SUMIF(Heprodukt_endg!$B$2:$B$944,Mittel_endg!$A25,Heprodukt_endg!L$2:L$944)/SUMIF(Einwohner_endg!$B$2:$B$944,Mittel_endg!$A25,Einwohner_endg!L$2:L$944)</f>
        <v>304.1072425898592</v>
      </c>
      <c r="J25" s="70">
        <f>SUMIF(Heprodukt_endg!$B$2:$B$944,Mittel_endg!$A25,Heprodukt_endg!M$2:M$944)/SUMIF(Einwohner_endg!$B$2:$B$944,Mittel_endg!$A25,Einwohner_endg!M$2:M$944)</f>
        <v>305.83878784222645</v>
      </c>
      <c r="K25" s="70">
        <f>SUMIF(Heprodukt_endg!$B$2:$B$944,Mittel_endg!$A25,Heprodukt_endg!N$2:N$944)/SUMIF(Einwohner_endg!$B$2:$B$944,Mittel_endg!$A25,Einwohner_endg!N$2:N$944)</f>
        <v>305.73685738308774</v>
      </c>
      <c r="L25" s="70">
        <f>SUMIF(Heprodukt_endg!$B$2:$B$944,Mittel_endg!$A25,Heprodukt_endg!O$2:O$944)/SUMIF(Einwohner_endg!$B$2:$B$944,Mittel_endg!$A25,Einwohner_endg!O$2:O$944)</f>
        <v>305.75387883540634</v>
      </c>
      <c r="M25" s="70">
        <f>SUMIF(Heprodukt_endg!$B$2:$B$944,Mittel_endg!$A25,Heprodukt_endg!P$2:P$944)/SUMIF(Einwohner_endg!$B$2:$B$944,Mittel_endg!$A25,Einwohner_endg!P$2:P$944)</f>
        <v>305.74704358160102</v>
      </c>
      <c r="N25" s="70">
        <f>SUMIF(Heprodukt_endg!$B$2:$B$944,Mittel_endg!$A25,Heprodukt_endg!Q$2:Q$944)/SUMIF(Einwohner_endg!$B$2:$B$944,Mittel_endg!$A25,Einwohner_endg!Q$2:Q$944)</f>
        <v>305.71991846187711</v>
      </c>
      <c r="O25" s="70">
        <f>SUMIF(Heprodukt_endg!$B$2:$B$944,Mittel_endg!$A25,Heprodukt_endg!R$2:R$944)/SUMIF(Einwohner_endg!$B$2:$B$944,Mittel_endg!$A25,Einwohner_endg!R$2:R$944)</f>
        <v>305.69479989875413</v>
      </c>
      <c r="P25" s="70">
        <f>SUMIF(Heprodukt_endg!$B$2:$B$944,Mittel_endg!$A25,Heprodukt_endg!S$2:S$944)/SUMIF(Einwohner_endg!$B$2:$B$944,Mittel_endg!$A25,Einwohner_endg!S$2:S$944)</f>
        <v>307.39512338695585</v>
      </c>
      <c r="Q25" s="70">
        <f>SUMIF(Heprodukt_endg!$B$2:$B$944,Mittel_endg!$A25,Heprodukt_endg!T$2:T$944)/SUMIF(Einwohner_endg!$B$2:$B$944,Mittel_endg!$A25,Einwohner_endg!T$2:T$944)</f>
        <v>307.41150683439525</v>
      </c>
      <c r="R25" s="70">
        <f>SUMIF(Heprodukt_endg!$B$2:$B$944,Mittel_endg!$A25,Heprodukt_endg!U$2:U$944)/SUMIF(Einwohner_endg!$B$2:$B$944,Mittel_endg!$A25,Einwohner_endg!U$2:U$944)</f>
        <v>307.37549742901854</v>
      </c>
      <c r="S25" s="70">
        <f>SUMIF(Heprodukt_endg!$B$2:$B$944,Mittel_endg!$A25,Heprodukt_endg!V$2:V$944)/SUMIF(Einwohner_endg!$B$2:$B$944,Mittel_endg!$A25,Einwohner_endg!V$2:V$944)</f>
        <v>321.41289419470712</v>
      </c>
      <c r="T25" s="70">
        <f>SUMIF(Heprodukt_endg!$B$2:$B$944,Mittel_endg!$A25,Heprodukt_endg!W$2:W$944)/SUMIF(Einwohner_endg!$B$2:$B$944,Mittel_endg!$A25,Einwohner_endg!W$2:W$944)</f>
        <v>325.69636757151426</v>
      </c>
      <c r="U25" s="70">
        <f>SUMIF(Heprodukt_endg!$B$2:$B$944,Mittel_endg!$A25,Heprodukt_endg!X$2:X$944)/SUMIF(Einwohner_endg!$B$2:$B$944,Mittel_endg!$A25,Einwohner_endg!X$2:X$944)</f>
        <v>325.679752598574</v>
      </c>
      <c r="V25" s="70">
        <f>SUMIF(Heprodukt_endg!$B$2:$B$944,Mittel_endg!$A25,Heprodukt_endg!Y$2:Y$944)/SUMIF(Einwohner_endg!$B$2:$B$944,Mittel_endg!$A25,Einwohner_endg!Y$2:Y$944)</f>
        <v>325.5564574772124</v>
      </c>
      <c r="W25" s="70">
        <f>SUMIF(Heprodukt_endg!$B$2:$B$944,Mittel_endg!$A25,Heprodukt_endg!Z$2:Z$944)/SUMIF(Einwohner_endg!$B$2:$B$944,Mittel_endg!$A25,Einwohner_endg!Z$2:Z$944)</f>
        <v>325.48967055650814</v>
      </c>
      <c r="X25" s="70">
        <f>SUMIF(Heprodukt_endg!$B$2:$B$944,Mittel_endg!$A25,Heprodukt_endg!AA$2:AA$944)/SUMIF(Einwohner_endg!$B$2:$B$944,Mittel_endg!$A25,Einwohner_endg!AA$2:AA$944)</f>
        <v>325.60647831919221</v>
      </c>
      <c r="Y25" s="70">
        <f>SUMIF(Heprodukt_endg!$B$2:$B$944,Mittel_endg!$A25,Heprodukt_endg!AB$2:AB$944)/SUMIF(Einwohner_endg!$B$2:$B$944,Mittel_endg!$A25,Einwohner_endg!AB$2:AB$944)</f>
        <v>330.06222366446275</v>
      </c>
      <c r="Z25" s="70">
        <f>SUMIF(Heprodukt_endg!$B$2:$B$944,Mittel_endg!$A25,Heprodukt_endg!AC$2:AC$944)/SUMIF(Einwohner_endg!$B$2:$B$944,Mittel_endg!$A25,Einwohner_endg!AC$2:AC$944)</f>
        <v>330.71347331230692</v>
      </c>
      <c r="AA25" s="70">
        <f>SUMIF(Heprodukt_endg!$B$2:$B$944,Mittel_endg!$A25,Heprodukt_endg!AD$2:AD$944)/SUMIF(Einwohner_endg!$B$2:$B$944,Mittel_endg!$A25,Einwohner_endg!AD$2:AD$944)</f>
        <v>331.79864824777314</v>
      </c>
      <c r="AB25" s="70">
        <f>SUMIF(Heprodukt_endg!$B$2:$B$944,Mittel_endg!$A25,Heprodukt_endg!AE$2:AE$944)/SUMIF(Einwohner_endg!$B$2:$B$944,Mittel_endg!$A25,Einwohner_endg!AE$2:AE$944)</f>
        <v>331.8116172794293</v>
      </c>
      <c r="AC25" s="70">
        <f>SUMIF(Heprodukt_endg!$B$2:$B$944,Mittel_endg!$A25,Heprodukt_endg!AF$2:AF$944)/SUMIF(Einwohner_endg!$B$2:$B$944,Mittel_endg!$A25,Einwohner_endg!AF$2:AF$944)</f>
        <v>331.8395780543795</v>
      </c>
      <c r="AD25" s="70">
        <f>SUMIF(Heprodukt_endg!$B$2:$B$944,Mittel_endg!$A25,Heprodukt_endg!AG$2:AG$944)/SUMIF(Einwohner_endg!$B$2:$B$944,Mittel_endg!$A25,Einwohner_endg!AG$2:AG$944)</f>
        <v>339.69778475990989</v>
      </c>
      <c r="AE25" s="70">
        <f>SUMIF(Heprodukt_endg!$B$2:$B$944,Mittel_endg!$A25,Heprodukt_endg!AH$2:AH$944)/SUMIF(Einwohner_endg!$B$2:$B$944,Mittel_endg!$A25,Einwohner_endg!AH$2:AH$944)</f>
        <v>339.69727715905037</v>
      </c>
      <c r="AF25" s="70">
        <f>SUMIF(Heprodukt_endg!$B$2:$B$944,Mittel_endg!$A25,Heprodukt_endg!AI$2:AI$944)/SUMIF(Einwohner_endg!$B$2:$B$944,Mittel_endg!$A25,Einwohner_endg!AI$2:AI$944)</f>
        <v>359.75479018210609</v>
      </c>
      <c r="AG25" s="70">
        <f>SUMIF(Heprodukt_endg!$B$2:$B$944,Mittel_endg!$A25,Heprodukt_endg!AJ$2:AJ$944)/SUMIF(Einwohner_endg!$B$2:$B$944,Mittel_endg!$A25,Einwohner_endg!AJ$2:AJ$944)</f>
        <v>364.31727894979201</v>
      </c>
      <c r="AH25" s="70">
        <f>SUMIF(Heprodukt_endg!$B$2:$B$944,Mittel_endg!$A25,Heprodukt_endg!AK$2:AK$944)/SUMIF(Einwohner_endg!$B$2:$B$944,Mittel_endg!$A25,Einwohner_endg!AK$2:AK$944)</f>
        <v>364.2667364182559</v>
      </c>
      <c r="AI25" s="70">
        <f>SUMIF(Heprodukt_endg!$B$2:$B$944,Mittel_endg!$A25,Heprodukt_endg!AL$2:AL$944)/SUMIF(Einwohner_endg!$B$2:$B$944,Mittel_endg!$A25,Einwohner_endg!AL$2:AL$944)</f>
        <v>364.30962376300482</v>
      </c>
      <c r="AJ25" s="70">
        <f>SUMIF(Heprodukt_endg!$B$2:$B$944,Mittel_endg!$A25,Heprodukt_endg!AM$2:AM$944)/SUMIF(Einwohner_endg!$B$2:$B$944,Mittel_endg!$A25,Einwohner_endg!AM$2:AM$944)</f>
        <v>369.84680851063831</v>
      </c>
      <c r="AK25" s="70">
        <f>SUMIF(Heprodukt_endg!$B$2:$B$944,Mittel_endg!$A25,Heprodukt_endg!AN$2:AN$944)/SUMIF(Einwohner_endg!$B$2:$B$944,Mittel_endg!$A25,Einwohner_endg!AN$2:AN$944)</f>
        <v>369.86120269074451</v>
      </c>
      <c r="AL25" s="70">
        <f>SUMIF(Heprodukt_endg!$B$2:$B$944,Mittel_endg!$A25,Heprodukt_endg!AO$2:AO$944)/SUMIF(Einwohner_endg!$B$2:$B$944,Mittel_endg!$A25,Einwohner_endg!AO$2:AO$944)</f>
        <v>369.82928791844068</v>
      </c>
      <c r="AM25" s="70">
        <f>SUMIF(Heprodukt_endg!$B$2:$B$944,Mittel_endg!$A25,Heprodukt_endg!AP$2:AP$944)/SUMIF(Einwohner_endg!$B$2:$B$944,Mittel_endg!$A25,Einwohner_endg!AP$2:AP$944)</f>
        <v>369.83658403975892</v>
      </c>
      <c r="AN25" s="70">
        <f>SUMIF(Heprodukt_endg!$B$2:$B$944,Mittel_endg!$A25,Heprodukt_endg!AQ$2:AQ$944)/SUMIF(Einwohner_endg!$B$2:$B$944,Mittel_endg!$A25,Einwohner_endg!AQ$2:AQ$944)</f>
        <v>369.79987897450036</v>
      </c>
      <c r="AO25" s="70">
        <f>SUMIF(Heprodukt_endg!$B$2:$B$944,Mittel_endg!$A25,Heprodukt_endg!AR$2:AR$944)/SUMIF(Einwohner_endg!$B$2:$B$944,Mittel_endg!$A25,Einwohner_endg!AR$2:AR$944)</f>
        <v>369.83203071228644</v>
      </c>
      <c r="AP25" s="70">
        <f>SUMIF(Heprodukt_endg!$B$2:$B$944,Mittel_endg!$A25,Heprodukt_endg!AS$2:AS$944)/SUMIF(Einwohner_endg!$B$2:$B$944,Mittel_endg!$A25,Einwohner_endg!AS$2:AS$944)</f>
        <v>369.86438894987191</v>
      </c>
      <c r="AQ25" s="70">
        <f>SUMIF(Heprodukt_endg!$B$2:$B$944,Mittel_endg!$A25,Heprodukt_endg!AT$2:AT$944)/SUMIF(Einwohner_endg!$B$2:$B$944,Mittel_endg!$A25,Einwohner_endg!AT$2:AT$944)</f>
        <v>372.00290549534134</v>
      </c>
      <c r="AR25" s="70">
        <f>SUMIF(Heprodukt_endg!$B$2:$B$944,Mittel_endg!$A25,Heprodukt_endg!AU$2:AU$944)/SUMIF(Einwohner_endg!$B$2:$B$944,Mittel_endg!$A25,Einwohner_endg!AU$2:AU$944)</f>
        <v>375.72704108556349</v>
      </c>
      <c r="AS25" s="70">
        <f>SUMIF(Heprodukt_endg!$B$2:$B$944,Mittel_endg!$A25,Heprodukt_endg!AV$2:AV$944)/SUMIF(Einwohner_endg!$B$2:$B$944,Mittel_endg!$A25,Einwohner_endg!AV$2:AV$944)</f>
        <v>375.7979112857945</v>
      </c>
    </row>
    <row r="26" spans="1:45" x14ac:dyDescent="0.2">
      <c r="A26" s="11">
        <v>459</v>
      </c>
      <c r="B26" s="11" t="s">
        <v>126</v>
      </c>
      <c r="C26" s="70">
        <f>SUMIF(Heprodukt_endg!$B$2:$B$944,Mittel_endg!$A26,Heprodukt_endg!F$2:F$944)/SUMIF(Einwohner_endg!$B$2:$B$944,Mittel_endg!$A26,Einwohner_endg!F$2:F$944)</f>
        <v>293.96205705504849</v>
      </c>
      <c r="D26" s="70">
        <f>SUMIF(Heprodukt_endg!$B$2:$B$944,Mittel_endg!$A26,Heprodukt_endg!G$2:G$944)/SUMIF(Einwohner_endg!$B$2:$B$944,Mittel_endg!$A26,Einwohner_endg!G$2:G$944)</f>
        <v>294.30092192601694</v>
      </c>
      <c r="E26" s="70">
        <f>SUMIF(Heprodukt_endg!$B$2:$B$944,Mittel_endg!$A26,Heprodukt_endg!H$2:H$944)/SUMIF(Einwohner_endg!$B$2:$B$944,Mittel_endg!$A26,Einwohner_endg!H$2:H$944)</f>
        <v>297.10010475635477</v>
      </c>
      <c r="F26" s="70">
        <f>SUMIF(Heprodukt_endg!$B$2:$B$944,Mittel_endg!$A26,Heprodukt_endg!I$2:I$944)/SUMIF(Einwohner_endg!$B$2:$B$944,Mittel_endg!$A26,Einwohner_endg!I$2:I$944)</f>
        <v>297.98481061000592</v>
      </c>
      <c r="G26" s="70">
        <f>SUMIF(Heprodukt_endg!$B$2:$B$944,Mittel_endg!$A26,Heprodukt_endg!J$2:J$944)/SUMIF(Einwohner_endg!$B$2:$B$944,Mittel_endg!$A26,Einwohner_endg!J$2:J$944)</f>
        <v>298.03079219607025</v>
      </c>
      <c r="H26" s="70">
        <f>SUMIF(Heprodukt_endg!$B$2:$B$944,Mittel_endg!$A26,Heprodukt_endg!K$2:K$944)/SUMIF(Einwohner_endg!$B$2:$B$944,Mittel_endg!$A26,Einwohner_endg!K$2:K$944)</f>
        <v>298.16474740743826</v>
      </c>
      <c r="I26" s="70">
        <f>SUMIF(Heprodukt_endg!$B$2:$B$944,Mittel_endg!$A26,Heprodukt_endg!L$2:L$944)/SUMIF(Einwohner_endg!$B$2:$B$944,Mittel_endg!$A26,Einwohner_endg!L$2:L$944)</f>
        <v>298.78787616711696</v>
      </c>
      <c r="J26" s="70">
        <f>SUMIF(Heprodukt_endg!$B$2:$B$944,Mittel_endg!$A26,Heprodukt_endg!M$2:M$944)/SUMIF(Einwohner_endg!$B$2:$B$944,Mittel_endg!$A26,Einwohner_endg!M$2:M$944)</f>
        <v>300.52647976138593</v>
      </c>
      <c r="K26" s="70">
        <f>SUMIF(Heprodukt_endg!$B$2:$B$944,Mittel_endg!$A26,Heprodukt_endg!N$2:N$944)/SUMIF(Einwohner_endg!$B$2:$B$944,Mittel_endg!$A26,Einwohner_endg!N$2:N$944)</f>
        <v>300.52136624553879</v>
      </c>
      <c r="L26" s="70">
        <f>SUMIF(Heprodukt_endg!$B$2:$B$944,Mittel_endg!$A26,Heprodukt_endg!O$2:O$944)/SUMIF(Einwohner_endg!$B$2:$B$944,Mittel_endg!$A26,Einwohner_endg!O$2:O$944)</f>
        <v>299.48664273330883</v>
      </c>
      <c r="M26" s="70">
        <f>SUMIF(Heprodukt_endg!$B$2:$B$944,Mittel_endg!$A26,Heprodukt_endg!P$2:P$944)/SUMIF(Einwohner_endg!$B$2:$B$944,Mittel_endg!$A26,Einwohner_endg!P$2:P$944)</f>
        <v>301.07356537120859</v>
      </c>
      <c r="N26" s="70">
        <f>SUMIF(Heprodukt_endg!$B$2:$B$944,Mittel_endg!$A26,Heprodukt_endg!Q$2:Q$944)/SUMIF(Einwohner_endg!$B$2:$B$944,Mittel_endg!$A26,Einwohner_endg!Q$2:Q$944)</f>
        <v>301.08219780360844</v>
      </c>
      <c r="O26" s="70">
        <f>SUMIF(Heprodukt_endg!$B$2:$B$944,Mittel_endg!$A26,Heprodukt_endg!R$2:R$944)/SUMIF(Einwohner_endg!$B$2:$B$944,Mittel_endg!$A26,Einwohner_endg!R$2:R$944)</f>
        <v>306.9743062112405</v>
      </c>
      <c r="P26" s="70">
        <f>SUMIF(Heprodukt_endg!$B$2:$B$944,Mittel_endg!$A26,Heprodukt_endg!S$2:S$944)/SUMIF(Einwohner_endg!$B$2:$B$944,Mittel_endg!$A26,Einwohner_endg!S$2:S$944)</f>
        <v>307.83844565016341</v>
      </c>
      <c r="Q26" s="70">
        <f>SUMIF(Heprodukt_endg!$B$2:$B$944,Mittel_endg!$A26,Heprodukt_endg!T$2:T$944)/SUMIF(Einwohner_endg!$B$2:$B$944,Mittel_endg!$A26,Einwohner_endg!T$2:T$944)</f>
        <v>312.72919061180517</v>
      </c>
      <c r="R26" s="70">
        <f>SUMIF(Heprodukt_endg!$B$2:$B$944,Mittel_endg!$A26,Heprodukt_endg!U$2:U$944)/SUMIF(Einwohner_endg!$B$2:$B$944,Mittel_endg!$A26,Einwohner_endg!U$2:U$944)</f>
        <v>313.35003876643151</v>
      </c>
      <c r="S26" s="70">
        <f>SUMIF(Heprodukt_endg!$B$2:$B$944,Mittel_endg!$A26,Heprodukt_endg!V$2:V$944)/SUMIF(Einwohner_endg!$B$2:$B$944,Mittel_endg!$A26,Einwohner_endg!V$2:V$944)</f>
        <v>318.97573419177888</v>
      </c>
      <c r="T26" s="70">
        <f>SUMIF(Heprodukt_endg!$B$2:$B$944,Mittel_endg!$A26,Heprodukt_endg!W$2:W$944)/SUMIF(Einwohner_endg!$B$2:$B$944,Mittel_endg!$A26,Einwohner_endg!W$2:W$944)</f>
        <v>323.61861736445542</v>
      </c>
      <c r="U26" s="70">
        <f>SUMIF(Heprodukt_endg!$B$2:$B$944,Mittel_endg!$A26,Heprodukt_endg!X$2:X$944)/SUMIF(Einwohner_endg!$B$2:$B$944,Mittel_endg!$A26,Einwohner_endg!X$2:X$944)</f>
        <v>324.90078594783927</v>
      </c>
      <c r="V26" s="70">
        <f>SUMIF(Heprodukt_endg!$B$2:$B$944,Mittel_endg!$A26,Heprodukt_endg!Y$2:Y$944)/SUMIF(Einwohner_endg!$B$2:$B$944,Mittel_endg!$A26,Einwohner_endg!Y$2:Y$944)</f>
        <v>327.18098715078224</v>
      </c>
      <c r="W26" s="70">
        <f>SUMIF(Heprodukt_endg!$B$2:$B$944,Mittel_endg!$A26,Heprodukt_endg!Z$2:Z$944)/SUMIF(Einwohner_endg!$B$2:$B$944,Mittel_endg!$A26,Einwohner_endg!Z$2:Z$944)</f>
        <v>327.15344787008706</v>
      </c>
      <c r="X26" s="70">
        <f>SUMIF(Heprodukt_endg!$B$2:$B$944,Mittel_endg!$A26,Heprodukt_endg!AA$2:AA$944)/SUMIF(Einwohner_endg!$B$2:$B$944,Mittel_endg!$A26,Einwohner_endg!AA$2:AA$944)</f>
        <v>332.05706306555106</v>
      </c>
      <c r="Y26" s="70">
        <f>SUMIF(Heprodukt_endg!$B$2:$B$944,Mittel_endg!$A26,Heprodukt_endg!AB$2:AB$944)/SUMIF(Einwohner_endg!$B$2:$B$944,Mittel_endg!$A26,Einwohner_endg!AB$2:AB$944)</f>
        <v>340.44083754366881</v>
      </c>
      <c r="Z26" s="70">
        <f>SUMIF(Heprodukt_endg!$B$2:$B$944,Mittel_endg!$A26,Heprodukt_endg!AC$2:AC$944)/SUMIF(Einwohner_endg!$B$2:$B$944,Mittel_endg!$A26,Einwohner_endg!AC$2:AC$944)</f>
        <v>341.65557492800633</v>
      </c>
      <c r="AA26" s="70">
        <f>SUMIF(Heprodukt_endg!$B$2:$B$944,Mittel_endg!$A26,Heprodukt_endg!AD$2:AD$944)/SUMIF(Einwohner_endg!$B$2:$B$944,Mittel_endg!$A26,Einwohner_endg!AD$2:AD$944)</f>
        <v>343.60358051992182</v>
      </c>
      <c r="AB26" s="70">
        <f>SUMIF(Heprodukt_endg!$B$2:$B$944,Mittel_endg!$A26,Heprodukt_endg!AE$2:AE$944)/SUMIF(Einwohner_endg!$B$2:$B$944,Mittel_endg!$A26,Einwohner_endg!AE$2:AE$944)</f>
        <v>344.10154419225262</v>
      </c>
      <c r="AC26" s="70">
        <f>SUMIF(Heprodukt_endg!$B$2:$B$944,Mittel_endg!$A26,Heprodukt_endg!AF$2:AF$944)/SUMIF(Einwohner_endg!$B$2:$B$944,Mittel_endg!$A26,Einwohner_endg!AF$2:AF$944)</f>
        <v>346.70913581895257</v>
      </c>
      <c r="AD26" s="70">
        <f>SUMIF(Heprodukt_endg!$B$2:$B$944,Mittel_endg!$A26,Heprodukt_endg!AG$2:AG$944)/SUMIF(Einwohner_endg!$B$2:$B$944,Mittel_endg!$A26,Einwohner_endg!AG$2:AG$944)</f>
        <v>349.40296597557005</v>
      </c>
      <c r="AE26" s="70">
        <f>SUMIF(Heprodukt_endg!$B$2:$B$944,Mittel_endg!$A26,Heprodukt_endg!AH$2:AH$944)/SUMIF(Einwohner_endg!$B$2:$B$944,Mittel_endg!$A26,Einwohner_endg!AH$2:AH$944)</f>
        <v>351.84344706468465</v>
      </c>
      <c r="AF26" s="70">
        <f>SUMIF(Heprodukt_endg!$B$2:$B$944,Mittel_endg!$A26,Heprodukt_endg!AI$2:AI$944)/SUMIF(Einwohner_endg!$B$2:$B$944,Mittel_endg!$A26,Einwohner_endg!AI$2:AI$944)</f>
        <v>356.37559137534015</v>
      </c>
      <c r="AG26" s="70">
        <f>SUMIF(Heprodukt_endg!$B$2:$B$944,Mittel_endg!$A26,Heprodukt_endg!AJ$2:AJ$944)/SUMIF(Einwohner_endg!$B$2:$B$944,Mittel_endg!$A26,Einwohner_endg!AJ$2:AJ$944)</f>
        <v>359.45790787764793</v>
      </c>
      <c r="AH26" s="70">
        <f>SUMIF(Heprodukt_endg!$B$2:$B$944,Mittel_endg!$A26,Heprodukt_endg!AK$2:AK$944)/SUMIF(Einwohner_endg!$B$2:$B$944,Mittel_endg!$A26,Einwohner_endg!AK$2:AK$944)</f>
        <v>364.45785896372456</v>
      </c>
      <c r="AI26" s="70">
        <f>SUMIF(Heprodukt_endg!$B$2:$B$944,Mittel_endg!$A26,Heprodukt_endg!AL$2:AL$944)/SUMIF(Einwohner_endg!$B$2:$B$944,Mittel_endg!$A26,Einwohner_endg!AL$2:AL$944)</f>
        <v>369.58186802852146</v>
      </c>
      <c r="AJ26" s="70">
        <f>SUMIF(Heprodukt_endg!$B$2:$B$944,Mittel_endg!$A26,Heprodukt_endg!AM$2:AM$944)/SUMIF(Einwohner_endg!$B$2:$B$944,Mittel_endg!$A26,Einwohner_endg!AM$2:AM$944)</f>
        <v>369.57505567547685</v>
      </c>
      <c r="AK26" s="70">
        <f>SUMIF(Heprodukt_endg!$B$2:$B$944,Mittel_endg!$A26,Heprodukt_endg!AN$2:AN$944)/SUMIF(Einwohner_endg!$B$2:$B$944,Mittel_endg!$A26,Einwohner_endg!AN$2:AN$944)</f>
        <v>370.37371281957087</v>
      </c>
      <c r="AL26" s="70">
        <f>SUMIF(Heprodukt_endg!$B$2:$B$944,Mittel_endg!$A26,Heprodukt_endg!AO$2:AO$944)/SUMIF(Einwohner_endg!$B$2:$B$944,Mittel_endg!$A26,Einwohner_endg!AO$2:AO$944)</f>
        <v>373.33320589068251</v>
      </c>
      <c r="AM26" s="70">
        <f>SUMIF(Heprodukt_endg!$B$2:$B$944,Mittel_endg!$A26,Heprodukt_endg!AP$2:AP$944)/SUMIF(Einwohner_endg!$B$2:$B$944,Mittel_endg!$A26,Einwohner_endg!AP$2:AP$944)</f>
        <v>376.278408368442</v>
      </c>
      <c r="AN26" s="70">
        <f>SUMIF(Heprodukt_endg!$B$2:$B$944,Mittel_endg!$A26,Heprodukt_endg!AQ$2:AQ$944)/SUMIF(Einwohner_endg!$B$2:$B$944,Mittel_endg!$A26,Einwohner_endg!AQ$2:AQ$944)</f>
        <v>378.4502414426974</v>
      </c>
      <c r="AO26" s="70">
        <f>SUMIF(Heprodukt_endg!$B$2:$B$944,Mittel_endg!$A26,Heprodukt_endg!AR$2:AR$944)/SUMIF(Einwohner_endg!$B$2:$B$944,Mittel_endg!$A26,Einwohner_endg!AR$2:AR$944)</f>
        <v>378.49482969050922</v>
      </c>
      <c r="AP26" s="70">
        <f>SUMIF(Heprodukt_endg!$B$2:$B$944,Mittel_endg!$A26,Heprodukt_endg!AS$2:AS$944)/SUMIF(Einwohner_endg!$B$2:$B$944,Mittel_endg!$A26,Einwohner_endg!AS$2:AS$944)</f>
        <v>378.49500117356462</v>
      </c>
      <c r="AQ26" s="70">
        <f>SUMIF(Heprodukt_endg!$B$2:$B$944,Mittel_endg!$A26,Heprodukt_endg!AT$2:AT$944)/SUMIF(Einwohner_endg!$B$2:$B$944,Mittel_endg!$A26,Einwohner_endg!AT$2:AT$944)</f>
        <v>378.50499819007047</v>
      </c>
      <c r="AR26" s="70">
        <f>SUMIF(Heprodukt_endg!$B$2:$B$944,Mittel_endg!$A26,Heprodukt_endg!AU$2:AU$944)/SUMIF(Einwohner_endg!$B$2:$B$944,Mittel_endg!$A26,Einwohner_endg!AU$2:AU$944)</f>
        <v>378.97723239046036</v>
      </c>
      <c r="AS26" s="70">
        <f>SUMIF(Heprodukt_endg!$B$2:$B$944,Mittel_endg!$A26,Heprodukt_endg!AV$2:AV$944)/SUMIF(Einwohner_endg!$B$2:$B$944,Mittel_endg!$A26,Einwohner_endg!AV$2:AV$944)</f>
        <v>379.97839928170447</v>
      </c>
    </row>
    <row r="27" spans="1:45" x14ac:dyDescent="0.2">
      <c r="A27" s="11">
        <v>356</v>
      </c>
      <c r="B27" s="11" t="s">
        <v>984</v>
      </c>
      <c r="C27" s="70">
        <f>SUMIF(Heprodukt_endg!$B$2:$B$944,Mittel_endg!$A27,Heprodukt_endg!F$2:F$944)/SUMIF(Einwohner_endg!$B$2:$B$944,Mittel_endg!$A27,Einwohner_endg!F$2:F$944)</f>
        <v>295.17105516048434</v>
      </c>
      <c r="D27" s="70">
        <f>SUMIF(Heprodukt_endg!$B$2:$B$944,Mittel_endg!$A27,Heprodukt_endg!G$2:G$944)/SUMIF(Einwohner_endg!$B$2:$B$944,Mittel_endg!$A27,Einwohner_endg!G$2:G$944)</f>
        <v>295.17521676300578</v>
      </c>
      <c r="E27" s="70">
        <f>SUMIF(Heprodukt_endg!$B$2:$B$944,Mittel_endg!$A27,Heprodukt_endg!H$2:H$944)/SUMIF(Einwohner_endg!$B$2:$B$944,Mittel_endg!$A27,Einwohner_endg!H$2:H$944)</f>
        <v>295.18570368013576</v>
      </c>
      <c r="F27" s="70">
        <f>SUMIF(Heprodukt_endg!$B$2:$B$944,Mittel_endg!$A27,Heprodukt_endg!I$2:I$944)/SUMIF(Einwohner_endg!$B$2:$B$944,Mittel_endg!$A27,Einwohner_endg!I$2:I$944)</f>
        <v>295.19723813658942</v>
      </c>
      <c r="G27" s="70">
        <f>SUMIF(Heprodukt_endg!$B$2:$B$944,Mittel_endg!$A27,Heprodukt_endg!J$2:J$944)/SUMIF(Einwohner_endg!$B$2:$B$944,Mittel_endg!$A27,Einwohner_endg!J$2:J$944)</f>
        <v>295.20217803531892</v>
      </c>
      <c r="H27" s="70">
        <f>SUMIF(Heprodukt_endg!$B$2:$B$944,Mittel_endg!$A27,Heprodukt_endg!K$2:K$944)/SUMIF(Einwohner_endg!$B$2:$B$944,Mittel_endg!$A27,Einwohner_endg!K$2:K$944)</f>
        <v>295.19625514228761</v>
      </c>
      <c r="I27" s="70">
        <f>SUMIF(Heprodukt_endg!$B$2:$B$944,Mittel_endg!$A27,Heprodukt_endg!L$2:L$944)/SUMIF(Einwohner_endg!$B$2:$B$944,Mittel_endg!$A27,Einwohner_endg!L$2:L$944)</f>
        <v>295.20291881129396</v>
      </c>
      <c r="J27" s="70">
        <f>SUMIF(Heprodukt_endg!$B$2:$B$944,Mittel_endg!$A27,Heprodukt_endg!M$2:M$944)/SUMIF(Einwohner_endg!$B$2:$B$944,Mittel_endg!$A27,Einwohner_endg!M$2:M$944)</f>
        <v>295.22986431104408</v>
      </c>
      <c r="K27" s="70">
        <f>SUMIF(Heprodukt_endg!$B$2:$B$944,Mittel_endg!$A27,Heprodukt_endg!N$2:N$944)/SUMIF(Einwohner_endg!$B$2:$B$944,Mittel_endg!$A27,Einwohner_endg!N$2:N$944)</f>
        <v>295.21319559579985</v>
      </c>
      <c r="L27" s="70">
        <f>SUMIF(Heprodukt_endg!$B$2:$B$944,Mittel_endg!$A27,Heprodukt_endg!O$2:O$944)/SUMIF(Einwohner_endg!$B$2:$B$944,Mittel_endg!$A27,Einwohner_endg!O$2:O$944)</f>
        <v>295.21363453687837</v>
      </c>
      <c r="M27" s="70">
        <f>SUMIF(Heprodukt_endg!$B$2:$B$944,Mittel_endg!$A27,Heprodukt_endg!P$2:P$944)/SUMIF(Einwohner_endg!$B$2:$B$944,Mittel_endg!$A27,Einwohner_endg!P$2:P$944)</f>
        <v>303.26046939714678</v>
      </c>
      <c r="N27" s="70">
        <f>SUMIF(Heprodukt_endg!$B$2:$B$944,Mittel_endg!$A27,Heprodukt_endg!Q$2:Q$944)/SUMIF(Einwohner_endg!$B$2:$B$944,Mittel_endg!$A27,Einwohner_endg!Q$2:Q$944)</f>
        <v>303.26792047064174</v>
      </c>
      <c r="O27" s="70">
        <f>SUMIF(Heprodukt_endg!$B$2:$B$944,Mittel_endg!$A27,Heprodukt_endg!R$2:R$944)/SUMIF(Einwohner_endg!$B$2:$B$944,Mittel_endg!$A27,Einwohner_endg!R$2:R$944)</f>
        <v>308.47063720911342</v>
      </c>
      <c r="P27" s="70">
        <f>SUMIF(Heprodukt_endg!$B$2:$B$944,Mittel_endg!$A27,Heprodukt_endg!S$2:S$944)/SUMIF(Einwohner_endg!$B$2:$B$944,Mittel_endg!$A27,Einwohner_endg!S$2:S$944)</f>
        <v>310.47369143843679</v>
      </c>
      <c r="Q27" s="70">
        <f>SUMIF(Heprodukt_endg!$B$2:$B$944,Mittel_endg!$A27,Heprodukt_endg!T$2:T$944)/SUMIF(Einwohner_endg!$B$2:$B$944,Mittel_endg!$A27,Einwohner_endg!T$2:T$944)</f>
        <v>320.73298555299959</v>
      </c>
      <c r="R27" s="70">
        <f>SUMIF(Heprodukt_endg!$B$2:$B$944,Mittel_endg!$A27,Heprodukt_endg!U$2:U$944)/SUMIF(Einwohner_endg!$B$2:$B$944,Mittel_endg!$A27,Einwohner_endg!U$2:U$944)</f>
        <v>324.73095664090755</v>
      </c>
      <c r="S27" s="70">
        <f>SUMIF(Heprodukt_endg!$B$2:$B$944,Mittel_endg!$A27,Heprodukt_endg!V$2:V$944)/SUMIF(Einwohner_endg!$B$2:$B$944,Mittel_endg!$A27,Einwohner_endg!V$2:V$944)</f>
        <v>332.18928304457671</v>
      </c>
      <c r="T27" s="70">
        <f>SUMIF(Heprodukt_endg!$B$2:$B$944,Mittel_endg!$A27,Heprodukt_endg!W$2:W$944)/SUMIF(Einwohner_endg!$B$2:$B$944,Mittel_endg!$A27,Einwohner_endg!W$2:W$944)</f>
        <v>349.83028818986628</v>
      </c>
      <c r="U27" s="70">
        <f>SUMIF(Heprodukt_endg!$B$2:$B$944,Mittel_endg!$A27,Heprodukt_endg!X$2:X$944)/SUMIF(Einwohner_endg!$B$2:$B$944,Mittel_endg!$A27,Einwohner_endg!X$2:X$944)</f>
        <v>352.88092022539934</v>
      </c>
      <c r="V27" s="70">
        <f>SUMIF(Heprodukt_endg!$B$2:$B$944,Mittel_endg!$A27,Heprodukt_endg!Y$2:Y$944)/SUMIF(Einwohner_endg!$B$2:$B$944,Mittel_endg!$A27,Einwohner_endg!Y$2:Y$944)</f>
        <v>352.79066662984138</v>
      </c>
      <c r="W27" s="70">
        <f>SUMIF(Heprodukt_endg!$B$2:$B$944,Mittel_endg!$A27,Heprodukt_endg!Z$2:Z$944)/SUMIF(Einwohner_endg!$B$2:$B$944,Mittel_endg!$A27,Einwohner_endg!Z$2:Z$944)</f>
        <v>352.66268822490485</v>
      </c>
      <c r="X27" s="70">
        <f>SUMIF(Heprodukt_endg!$B$2:$B$944,Mittel_endg!$A27,Heprodukt_endg!AA$2:AA$944)/SUMIF(Einwohner_endg!$B$2:$B$944,Mittel_endg!$A27,Einwohner_endg!AA$2:AA$944)</f>
        <v>362.10997926620394</v>
      </c>
      <c r="Y27" s="70">
        <f>SUMIF(Heprodukt_endg!$B$2:$B$944,Mittel_endg!$A27,Heprodukt_endg!AB$2:AB$944)/SUMIF(Einwohner_endg!$B$2:$B$944,Mittel_endg!$A27,Einwohner_endg!AB$2:AB$944)</f>
        <v>367.80017897091722</v>
      </c>
      <c r="Z27" s="70">
        <f>SUMIF(Heprodukt_endg!$B$2:$B$944,Mittel_endg!$A27,Heprodukt_endg!AC$2:AC$944)/SUMIF(Einwohner_endg!$B$2:$B$944,Mittel_endg!$A27,Einwohner_endg!AC$2:AC$944)</f>
        <v>368.30173014087524</v>
      </c>
      <c r="AA27" s="70">
        <f>SUMIF(Heprodukt_endg!$B$2:$B$944,Mittel_endg!$A27,Heprodukt_endg!AD$2:AD$944)/SUMIF(Einwohner_endg!$B$2:$B$944,Mittel_endg!$A27,Einwohner_endg!AD$2:AD$944)</f>
        <v>368.26881175351065</v>
      </c>
      <c r="AB27" s="70">
        <f>SUMIF(Heprodukt_endg!$B$2:$B$944,Mittel_endg!$A27,Heprodukt_endg!AE$2:AE$944)/SUMIF(Einwohner_endg!$B$2:$B$944,Mittel_endg!$A27,Einwohner_endg!AE$2:AE$944)</f>
        <v>368.25283410506148</v>
      </c>
      <c r="AC27" s="70">
        <f>SUMIF(Heprodukt_endg!$B$2:$B$944,Mittel_endg!$A27,Heprodukt_endg!AF$2:AF$944)/SUMIF(Einwohner_endg!$B$2:$B$944,Mittel_endg!$A27,Einwohner_endg!AF$2:AF$944)</f>
        <v>373.68599394246229</v>
      </c>
      <c r="AD27" s="70">
        <f>SUMIF(Heprodukt_endg!$B$2:$B$944,Mittel_endg!$A27,Heprodukt_endg!AG$2:AG$944)/SUMIF(Einwohner_endg!$B$2:$B$944,Mittel_endg!$A27,Einwohner_endg!AG$2:AG$944)</f>
        <v>373.72293814432987</v>
      </c>
      <c r="AE27" s="70">
        <f>SUMIF(Heprodukt_endg!$B$2:$B$944,Mittel_endg!$A27,Heprodukt_endg!AH$2:AH$944)/SUMIF(Einwohner_endg!$B$2:$B$944,Mittel_endg!$A27,Einwohner_endg!AH$2:AH$944)</f>
        <v>373.68696014984863</v>
      </c>
      <c r="AF27" s="70">
        <f>SUMIF(Heprodukt_endg!$B$2:$B$944,Mittel_endg!$A27,Heprodukt_endg!AI$2:AI$944)/SUMIF(Einwohner_endg!$B$2:$B$944,Mittel_endg!$A27,Einwohner_endg!AI$2:AI$944)</f>
        <v>373.61568627450981</v>
      </c>
      <c r="AG27" s="70">
        <f>SUMIF(Heprodukt_endg!$B$2:$B$944,Mittel_endg!$A27,Heprodukt_endg!AJ$2:AJ$944)/SUMIF(Einwohner_endg!$B$2:$B$944,Mittel_endg!$A27,Einwohner_endg!AJ$2:AJ$944)</f>
        <v>373.55717924654778</v>
      </c>
      <c r="AH27" s="70">
        <f>SUMIF(Heprodukt_endg!$B$2:$B$944,Mittel_endg!$A27,Heprodukt_endg!AK$2:AK$944)/SUMIF(Einwohner_endg!$B$2:$B$944,Mittel_endg!$A27,Einwohner_endg!AK$2:AK$944)</f>
        <v>373.71962372615627</v>
      </c>
      <c r="AI27" s="70">
        <f>SUMIF(Heprodukt_endg!$B$2:$B$944,Mittel_endg!$A27,Heprodukt_endg!AL$2:AL$944)/SUMIF(Einwohner_endg!$B$2:$B$944,Mittel_endg!$A27,Einwohner_endg!AL$2:AL$944)</f>
        <v>377.22939665660346</v>
      </c>
      <c r="AJ27" s="70">
        <f>SUMIF(Heprodukt_endg!$B$2:$B$944,Mittel_endg!$A27,Heprodukt_endg!AM$2:AM$944)/SUMIF(Einwohner_endg!$B$2:$B$944,Mittel_endg!$A27,Einwohner_endg!AM$2:AM$944)</f>
        <v>377.19886276594787</v>
      </c>
      <c r="AK27" s="70">
        <f>SUMIF(Heprodukt_endg!$B$2:$B$944,Mittel_endg!$A27,Heprodukt_endg!AN$2:AN$944)/SUMIF(Einwohner_endg!$B$2:$B$944,Mittel_endg!$A27,Einwohner_endg!AN$2:AN$944)</f>
        <v>408.07030348904266</v>
      </c>
      <c r="AL27" s="70">
        <f>SUMIF(Heprodukt_endg!$B$2:$B$944,Mittel_endg!$A27,Heprodukt_endg!AO$2:AO$944)/SUMIF(Einwohner_endg!$B$2:$B$944,Mittel_endg!$A27,Einwohner_endg!AO$2:AO$944)</f>
        <v>411.46156248605718</v>
      </c>
      <c r="AM27" s="70">
        <f>SUMIF(Heprodukt_endg!$B$2:$B$944,Mittel_endg!$A27,Heprodukt_endg!AP$2:AP$944)/SUMIF(Einwohner_endg!$B$2:$B$944,Mittel_endg!$A27,Einwohner_endg!AP$2:AP$944)</f>
        <v>411.53256365761234</v>
      </c>
      <c r="AN27" s="70">
        <f>SUMIF(Heprodukt_endg!$B$2:$B$944,Mittel_endg!$A27,Heprodukt_endg!AQ$2:AQ$944)/SUMIF(Einwohner_endg!$B$2:$B$944,Mittel_endg!$A27,Einwohner_endg!AQ$2:AQ$944)</f>
        <v>420.20121205677532</v>
      </c>
      <c r="AO27" s="70">
        <f>SUMIF(Heprodukt_endg!$B$2:$B$944,Mittel_endg!$A27,Heprodukt_endg!AR$2:AR$944)/SUMIF(Einwohner_endg!$B$2:$B$944,Mittel_endg!$A27,Einwohner_endg!AR$2:AR$944)</f>
        <v>420.76183836636721</v>
      </c>
      <c r="AP27" s="70">
        <f>SUMIF(Heprodukt_endg!$B$2:$B$944,Mittel_endg!$A27,Heprodukt_endg!AS$2:AS$944)/SUMIF(Einwohner_endg!$B$2:$B$944,Mittel_endg!$A27,Einwohner_endg!AS$2:AS$944)</f>
        <v>425.85367139317907</v>
      </c>
      <c r="AQ27" s="70">
        <f>SUMIF(Heprodukt_endg!$B$2:$B$944,Mittel_endg!$A27,Heprodukt_endg!AT$2:AT$944)/SUMIF(Einwohner_endg!$B$2:$B$944,Mittel_endg!$A27,Einwohner_endg!AT$2:AT$944)</f>
        <v>427.12802314503227</v>
      </c>
      <c r="AR27" s="70">
        <f>SUMIF(Heprodukt_endg!$B$2:$B$944,Mittel_endg!$A27,Heprodukt_endg!AU$2:AU$944)/SUMIF(Einwohner_endg!$B$2:$B$944,Mittel_endg!$A27,Einwohner_endg!AU$2:AU$944)</f>
        <v>427.09751533875811</v>
      </c>
      <c r="AS27" s="70">
        <f>SUMIF(Heprodukt_endg!$B$2:$B$944,Mittel_endg!$A27,Heprodukt_endg!AV$2:AV$944)/SUMIF(Einwohner_endg!$B$2:$B$944,Mittel_endg!$A27,Einwohner_endg!AV$2:AV$944)</f>
        <v>431.06969569001922</v>
      </c>
    </row>
    <row r="28" spans="1:45" x14ac:dyDescent="0.2">
      <c r="A28" s="11">
        <v>157</v>
      </c>
      <c r="B28" s="11" t="s">
        <v>985</v>
      </c>
      <c r="C28" s="70">
        <f>SUMIF(Heprodukt_endg!$B$2:$B$944,Mittel_endg!$A28,Heprodukt_endg!F$2:F$944)/SUMIF(Einwohner_endg!$B$2:$B$944,Mittel_endg!$A28,Einwohner_endg!F$2:F$944)</f>
        <v>342.67553312747395</v>
      </c>
      <c r="D28" s="70">
        <f>SUMIF(Heprodukt_endg!$B$2:$B$944,Mittel_endg!$A28,Heprodukt_endg!G$2:G$944)/SUMIF(Einwohner_endg!$B$2:$B$944,Mittel_endg!$A28,Einwohner_endg!G$2:G$944)</f>
        <v>342.75916841129475</v>
      </c>
      <c r="E28" s="70">
        <f>SUMIF(Heprodukt_endg!$B$2:$B$944,Mittel_endg!$A28,Heprodukt_endg!H$2:H$944)/SUMIF(Einwohner_endg!$B$2:$B$944,Mittel_endg!$A28,Einwohner_endg!H$2:H$944)</f>
        <v>345.50407852463803</v>
      </c>
      <c r="F28" s="70">
        <f>SUMIF(Heprodukt_endg!$B$2:$B$944,Mittel_endg!$A28,Heprodukt_endg!I$2:I$944)/SUMIF(Einwohner_endg!$B$2:$B$944,Mittel_endg!$A28,Einwohner_endg!I$2:I$944)</f>
        <v>345.4655783873996</v>
      </c>
      <c r="G28" s="70">
        <f>SUMIF(Heprodukt_endg!$B$2:$B$944,Mittel_endg!$A28,Heprodukt_endg!J$2:J$944)/SUMIF(Einwohner_endg!$B$2:$B$944,Mittel_endg!$A28,Einwohner_endg!J$2:J$944)</f>
        <v>345.43647549574479</v>
      </c>
      <c r="H28" s="70">
        <f>SUMIF(Heprodukt_endg!$B$2:$B$944,Mittel_endg!$A28,Heprodukt_endg!K$2:K$944)/SUMIF(Einwohner_endg!$B$2:$B$944,Mittel_endg!$A28,Einwohner_endg!K$2:K$944)</f>
        <v>345.40507433810694</v>
      </c>
      <c r="I28" s="70">
        <f>SUMIF(Heprodukt_endg!$B$2:$B$944,Mittel_endg!$A28,Heprodukt_endg!L$2:L$944)/SUMIF(Einwohner_endg!$B$2:$B$944,Mittel_endg!$A28,Einwohner_endg!L$2:L$944)</f>
        <v>345.37563745334103</v>
      </c>
      <c r="J28" s="70">
        <f>SUMIF(Heprodukt_endg!$B$2:$B$944,Mittel_endg!$A28,Heprodukt_endg!M$2:M$944)/SUMIF(Einwohner_endg!$B$2:$B$944,Mittel_endg!$A28,Einwohner_endg!M$2:M$944)</f>
        <v>346.95564075050265</v>
      </c>
      <c r="K28" s="70">
        <f>SUMIF(Heprodukt_endg!$B$2:$B$944,Mittel_endg!$A28,Heprodukt_endg!N$2:N$944)/SUMIF(Einwohner_endg!$B$2:$B$944,Mittel_endg!$A28,Einwohner_endg!N$2:N$944)</f>
        <v>346.95016753033235</v>
      </c>
      <c r="L28" s="70">
        <f>SUMIF(Heprodukt_endg!$B$2:$B$944,Mittel_endg!$A28,Heprodukt_endg!O$2:O$944)/SUMIF(Einwohner_endg!$B$2:$B$944,Mittel_endg!$A28,Einwohner_endg!O$2:O$944)</f>
        <v>346.93291248147113</v>
      </c>
      <c r="M28" s="70">
        <f>SUMIF(Heprodukt_endg!$B$2:$B$944,Mittel_endg!$A28,Heprodukt_endg!P$2:P$944)/SUMIF(Einwohner_endg!$B$2:$B$944,Mittel_endg!$A28,Einwohner_endg!P$2:P$944)</f>
        <v>349.16220906492447</v>
      </c>
      <c r="N28" s="70">
        <f>SUMIF(Heprodukt_endg!$B$2:$B$944,Mittel_endg!$A28,Heprodukt_endg!Q$2:Q$944)/SUMIF(Einwohner_endg!$B$2:$B$944,Mittel_endg!$A28,Einwohner_endg!Q$2:Q$944)</f>
        <v>349.16492714163263</v>
      </c>
      <c r="O28" s="70">
        <f>SUMIF(Heprodukt_endg!$B$2:$B$944,Mittel_endg!$A28,Heprodukt_endg!R$2:R$944)/SUMIF(Einwohner_endg!$B$2:$B$944,Mittel_endg!$A28,Einwohner_endg!R$2:R$944)</f>
        <v>349.17889466207021</v>
      </c>
      <c r="P28" s="70">
        <f>SUMIF(Heprodukt_endg!$B$2:$B$944,Mittel_endg!$A28,Heprodukt_endg!S$2:S$944)/SUMIF(Einwohner_endg!$B$2:$B$944,Mittel_endg!$A28,Einwohner_endg!S$2:S$944)</f>
        <v>349.1409654792472</v>
      </c>
      <c r="Q28" s="70">
        <f>SUMIF(Heprodukt_endg!$B$2:$B$944,Mittel_endg!$A28,Heprodukt_endg!T$2:T$944)/SUMIF(Einwohner_endg!$B$2:$B$944,Mittel_endg!$A28,Einwohner_endg!T$2:T$944)</f>
        <v>349.14939033305069</v>
      </c>
      <c r="R28" s="70">
        <f>SUMIF(Heprodukt_endg!$B$2:$B$944,Mittel_endg!$A28,Heprodukt_endg!U$2:U$944)/SUMIF(Einwohner_endg!$B$2:$B$944,Mittel_endg!$A28,Einwohner_endg!U$2:U$944)</f>
        <v>349.12642483056067</v>
      </c>
      <c r="S28" s="70">
        <f>SUMIF(Heprodukt_endg!$B$2:$B$944,Mittel_endg!$A28,Heprodukt_endg!V$2:V$944)/SUMIF(Einwohner_endg!$B$2:$B$944,Mittel_endg!$A28,Einwohner_endg!V$2:V$944)</f>
        <v>349.09337045016872</v>
      </c>
      <c r="T28" s="70">
        <f>SUMIF(Heprodukt_endg!$B$2:$B$944,Mittel_endg!$A28,Heprodukt_endg!W$2:W$944)/SUMIF(Einwohner_endg!$B$2:$B$944,Mittel_endg!$A28,Einwohner_endg!W$2:W$944)</f>
        <v>349.07969244171733</v>
      </c>
      <c r="U28" s="70">
        <f>SUMIF(Heprodukt_endg!$B$2:$B$944,Mittel_endg!$A28,Heprodukt_endg!X$2:X$944)/SUMIF(Einwohner_endg!$B$2:$B$944,Mittel_endg!$A28,Einwohner_endg!X$2:X$944)</f>
        <v>349.01624701479909</v>
      </c>
      <c r="V28" s="70">
        <f>SUMIF(Heprodukt_endg!$B$2:$B$944,Mittel_endg!$A28,Heprodukt_endg!Y$2:Y$944)/SUMIF(Einwohner_endg!$B$2:$B$944,Mittel_endg!$A28,Einwohner_endg!Y$2:Y$944)</f>
        <v>349.91744910290976</v>
      </c>
      <c r="W28" s="70">
        <f>SUMIF(Heprodukt_endg!$B$2:$B$944,Mittel_endg!$A28,Heprodukt_endg!Z$2:Z$944)/SUMIF(Einwohner_endg!$B$2:$B$944,Mittel_endg!$A28,Einwohner_endg!Z$2:Z$944)</f>
        <v>349.89506695114773</v>
      </c>
      <c r="X28" s="70">
        <f>SUMIF(Heprodukt_endg!$B$2:$B$944,Mittel_endg!$A28,Heprodukt_endg!AA$2:AA$944)/SUMIF(Einwohner_endg!$B$2:$B$944,Mittel_endg!$A28,Einwohner_endg!AA$2:AA$944)</f>
        <v>349.91778241147205</v>
      </c>
      <c r="Y28" s="70">
        <f>SUMIF(Heprodukt_endg!$B$2:$B$944,Mittel_endg!$A28,Heprodukt_endg!AB$2:AB$944)/SUMIF(Einwohner_endg!$B$2:$B$944,Mittel_endg!$A28,Einwohner_endg!AB$2:AB$944)</f>
        <v>355.40238964246157</v>
      </c>
      <c r="Z28" s="70">
        <f>SUMIF(Heprodukt_endg!$B$2:$B$944,Mittel_endg!$A28,Heprodukt_endg!AC$2:AC$944)/SUMIF(Einwohner_endg!$B$2:$B$944,Mittel_endg!$A28,Einwohner_endg!AC$2:AC$944)</f>
        <v>364.28470989084286</v>
      </c>
      <c r="AA28" s="70">
        <f>SUMIF(Heprodukt_endg!$B$2:$B$944,Mittel_endg!$A28,Heprodukt_endg!AD$2:AD$944)/SUMIF(Einwohner_endg!$B$2:$B$944,Mittel_endg!$A28,Einwohner_endg!AD$2:AD$944)</f>
        <v>365.14414527688467</v>
      </c>
      <c r="AB28" s="70">
        <f>SUMIF(Heprodukt_endg!$B$2:$B$944,Mittel_endg!$A28,Heprodukt_endg!AE$2:AE$944)/SUMIF(Einwohner_endg!$B$2:$B$944,Mittel_endg!$A28,Einwohner_endg!AE$2:AE$944)</f>
        <v>365.09012921655187</v>
      </c>
      <c r="AC28" s="70">
        <f>SUMIF(Heprodukt_endg!$B$2:$B$944,Mittel_endg!$A28,Heprodukt_endg!AF$2:AF$944)/SUMIF(Einwohner_endg!$B$2:$B$944,Mittel_endg!$A28,Einwohner_endg!AF$2:AF$944)</f>
        <v>365.09924169852371</v>
      </c>
      <c r="AD28" s="70">
        <f>SUMIF(Heprodukt_endg!$B$2:$B$944,Mittel_endg!$A28,Heprodukt_endg!AG$2:AG$944)/SUMIF(Einwohner_endg!$B$2:$B$944,Mittel_endg!$A28,Einwohner_endg!AG$2:AG$944)</f>
        <v>365.05495098480077</v>
      </c>
      <c r="AE28" s="70">
        <f>SUMIF(Heprodukt_endg!$B$2:$B$944,Mittel_endg!$A28,Heprodukt_endg!AH$2:AH$944)/SUMIF(Einwohner_endg!$B$2:$B$944,Mittel_endg!$A28,Einwohner_endg!AH$2:AH$944)</f>
        <v>373.98683069585951</v>
      </c>
      <c r="AF28" s="70">
        <f>SUMIF(Heprodukt_endg!$B$2:$B$944,Mittel_endg!$A28,Heprodukt_endg!AI$2:AI$944)/SUMIF(Einwohner_endg!$B$2:$B$944,Mittel_endg!$A28,Einwohner_endg!AI$2:AI$944)</f>
        <v>374.87982957649029</v>
      </c>
      <c r="AG28" s="70">
        <f>SUMIF(Heprodukt_endg!$B$2:$B$944,Mittel_endg!$A28,Heprodukt_endg!AJ$2:AJ$944)/SUMIF(Einwohner_endg!$B$2:$B$944,Mittel_endg!$A28,Einwohner_endg!AJ$2:AJ$944)</f>
        <v>381.58524563229093</v>
      </c>
      <c r="AH28" s="70">
        <f>SUMIF(Heprodukt_endg!$B$2:$B$944,Mittel_endg!$A28,Heprodukt_endg!AK$2:AK$944)/SUMIF(Einwohner_endg!$B$2:$B$944,Mittel_endg!$A28,Einwohner_endg!AK$2:AK$944)</f>
        <v>381.58350211747376</v>
      </c>
      <c r="AI28" s="70">
        <f>SUMIF(Heprodukt_endg!$B$2:$B$944,Mittel_endg!$A28,Heprodukt_endg!AL$2:AL$944)/SUMIF(Einwohner_endg!$B$2:$B$944,Mittel_endg!$A28,Einwohner_endg!AL$2:AL$944)</f>
        <v>381.58483252619368</v>
      </c>
      <c r="AJ28" s="70">
        <f>SUMIF(Heprodukt_endg!$B$2:$B$944,Mittel_endg!$A28,Heprodukt_endg!AM$2:AM$944)/SUMIF(Einwohner_endg!$B$2:$B$944,Mittel_endg!$A28,Einwohner_endg!AM$2:AM$944)</f>
        <v>381.59690564995162</v>
      </c>
      <c r="AK28" s="70">
        <f>SUMIF(Heprodukt_endg!$B$2:$B$944,Mittel_endg!$A28,Heprodukt_endg!AN$2:AN$944)/SUMIF(Einwohner_endg!$B$2:$B$944,Mittel_endg!$A28,Einwohner_endg!AN$2:AN$944)</f>
        <v>388.17694339101195</v>
      </c>
      <c r="AL28" s="70">
        <f>SUMIF(Heprodukt_endg!$B$2:$B$944,Mittel_endg!$A28,Heprodukt_endg!AO$2:AO$944)/SUMIF(Einwohner_endg!$B$2:$B$944,Mittel_endg!$A28,Einwohner_endg!AO$2:AO$944)</f>
        <v>381.4090267444966</v>
      </c>
      <c r="AM28" s="70">
        <f>SUMIF(Heprodukt_endg!$B$2:$B$944,Mittel_endg!$A28,Heprodukt_endg!AP$2:AP$944)/SUMIF(Einwohner_endg!$B$2:$B$944,Mittel_endg!$A28,Einwohner_endg!AP$2:AP$944)</f>
        <v>389.54895597238016</v>
      </c>
      <c r="AN28" s="70">
        <f>SUMIF(Heprodukt_endg!$B$2:$B$944,Mittel_endg!$A28,Heprodukt_endg!AQ$2:AQ$944)/SUMIF(Einwohner_endg!$B$2:$B$944,Mittel_endg!$A28,Einwohner_endg!AQ$2:AQ$944)</f>
        <v>394.51841274612957</v>
      </c>
      <c r="AO28" s="70">
        <f>SUMIF(Heprodukt_endg!$B$2:$B$944,Mittel_endg!$A28,Heprodukt_endg!AR$2:AR$944)/SUMIF(Einwohner_endg!$B$2:$B$944,Mittel_endg!$A28,Einwohner_endg!AR$2:AR$944)</f>
        <v>396.3455274835278</v>
      </c>
      <c r="AP28" s="70">
        <f>SUMIF(Heprodukt_endg!$B$2:$B$944,Mittel_endg!$A28,Heprodukt_endg!AS$2:AS$944)/SUMIF(Einwohner_endg!$B$2:$B$944,Mittel_endg!$A28,Einwohner_endg!AS$2:AS$944)</f>
        <v>396.23808601172954</v>
      </c>
      <c r="AQ28" s="70">
        <f>SUMIF(Heprodukt_endg!$B$2:$B$944,Mittel_endg!$A28,Heprodukt_endg!AT$2:AT$944)/SUMIF(Einwohner_endg!$B$2:$B$944,Mittel_endg!$A28,Einwohner_endg!AT$2:AT$944)</f>
        <v>396.19983577573771</v>
      </c>
      <c r="AR28" s="70">
        <f>SUMIF(Heprodukt_endg!$B$2:$B$944,Mittel_endg!$A28,Heprodukt_endg!AU$2:AU$944)/SUMIF(Einwohner_endg!$B$2:$B$944,Mittel_endg!$A28,Einwohner_endg!AU$2:AU$944)</f>
        <v>397.98442399554551</v>
      </c>
      <c r="AS28" s="70">
        <f>SUMIF(Heprodukt_endg!$B$2:$B$944,Mittel_endg!$A28,Heprodukt_endg!AV$2:AV$944)/SUMIF(Einwohner_endg!$B$2:$B$944,Mittel_endg!$A28,Einwohner_endg!AV$2:AV$944)</f>
        <v>399.83218110440782</v>
      </c>
    </row>
    <row r="29" spans="1:45" x14ac:dyDescent="0.2">
      <c r="A29" s="11">
        <v>357</v>
      </c>
      <c r="B29" s="11" t="s">
        <v>986</v>
      </c>
      <c r="C29" s="70">
        <f>SUMIF(Heprodukt_endg!$B$2:$B$944,Mittel_endg!$A29,Heprodukt_endg!F$2:F$944)/SUMIF(Einwohner_endg!$B$2:$B$944,Mittel_endg!$A29,Einwohner_endg!F$2:F$944)</f>
        <v>306.33329721216847</v>
      </c>
      <c r="D29" s="70">
        <f>SUMIF(Heprodukt_endg!$B$2:$B$944,Mittel_endg!$A29,Heprodukt_endg!G$2:G$944)/SUMIF(Einwohner_endg!$B$2:$B$944,Mittel_endg!$A29,Einwohner_endg!G$2:G$944)</f>
        <v>305.7816936335995</v>
      </c>
      <c r="E29" s="70">
        <f>SUMIF(Heprodukt_endg!$B$2:$B$944,Mittel_endg!$A29,Heprodukt_endg!H$2:H$944)/SUMIF(Einwohner_endg!$B$2:$B$944,Mittel_endg!$A29,Einwohner_endg!H$2:H$944)</f>
        <v>305.27941376423189</v>
      </c>
      <c r="F29" s="70">
        <f>SUMIF(Heprodukt_endg!$B$2:$B$944,Mittel_endg!$A29,Heprodukt_endg!I$2:I$944)/SUMIF(Einwohner_endg!$B$2:$B$944,Mittel_endg!$A29,Einwohner_endg!I$2:I$944)</f>
        <v>305.51546428699424</v>
      </c>
      <c r="G29" s="70">
        <f>SUMIF(Heprodukt_endg!$B$2:$B$944,Mittel_endg!$A29,Heprodukt_endg!J$2:J$944)/SUMIF(Einwohner_endg!$B$2:$B$944,Mittel_endg!$A29,Einwohner_endg!J$2:J$944)</f>
        <v>304.95819081554686</v>
      </c>
      <c r="H29" s="70">
        <f>SUMIF(Heprodukt_endg!$B$2:$B$944,Mittel_endg!$A29,Heprodukt_endg!K$2:K$944)/SUMIF(Einwohner_endg!$B$2:$B$944,Mittel_endg!$A29,Einwohner_endg!K$2:K$944)</f>
        <v>304.66509447425506</v>
      </c>
      <c r="I29" s="70">
        <f>SUMIF(Heprodukt_endg!$B$2:$B$944,Mittel_endg!$A29,Heprodukt_endg!L$2:L$944)/SUMIF(Einwohner_endg!$B$2:$B$944,Mittel_endg!$A29,Einwohner_endg!L$2:L$944)</f>
        <v>304.66915646491452</v>
      </c>
      <c r="J29" s="70">
        <f>SUMIF(Heprodukt_endg!$B$2:$B$944,Mittel_endg!$A29,Heprodukt_endg!M$2:M$944)/SUMIF(Einwohner_endg!$B$2:$B$944,Mittel_endg!$A29,Einwohner_endg!M$2:M$944)</f>
        <v>304.59389114847278</v>
      </c>
      <c r="K29" s="70">
        <f>SUMIF(Heprodukt_endg!$B$2:$B$944,Mittel_endg!$A29,Heprodukt_endg!N$2:N$944)/SUMIF(Einwohner_endg!$B$2:$B$944,Mittel_endg!$A29,Einwohner_endg!N$2:N$944)</f>
        <v>304.60501787955059</v>
      </c>
      <c r="L29" s="70">
        <f>SUMIF(Heprodukt_endg!$B$2:$B$944,Mittel_endg!$A29,Heprodukt_endg!O$2:O$944)/SUMIF(Einwohner_endg!$B$2:$B$944,Mittel_endg!$A29,Einwohner_endg!O$2:O$944)</f>
        <v>304.68936151755247</v>
      </c>
      <c r="M29" s="70">
        <f>SUMIF(Heprodukt_endg!$B$2:$B$944,Mittel_endg!$A29,Heprodukt_endg!P$2:P$944)/SUMIF(Einwohner_endg!$B$2:$B$944,Mittel_endg!$A29,Einwohner_endg!P$2:P$944)</f>
        <v>304.67698078825799</v>
      </c>
      <c r="N29" s="70">
        <f>SUMIF(Heprodukt_endg!$B$2:$B$944,Mittel_endg!$A29,Heprodukt_endg!Q$2:Q$944)/SUMIF(Einwohner_endg!$B$2:$B$944,Mittel_endg!$A29,Einwohner_endg!Q$2:Q$944)</f>
        <v>305.01801560883609</v>
      </c>
      <c r="O29" s="70">
        <f>SUMIF(Heprodukt_endg!$B$2:$B$944,Mittel_endg!$A29,Heprodukt_endg!R$2:R$944)/SUMIF(Einwohner_endg!$B$2:$B$944,Mittel_endg!$A29,Einwohner_endg!R$2:R$944)</f>
        <v>305.29581769029198</v>
      </c>
      <c r="P29" s="70">
        <f>SUMIF(Heprodukt_endg!$B$2:$B$944,Mittel_endg!$A29,Heprodukt_endg!S$2:S$944)/SUMIF(Einwohner_endg!$B$2:$B$944,Mittel_endg!$A29,Einwohner_endg!S$2:S$944)</f>
        <v>305.46248378507545</v>
      </c>
      <c r="Q29" s="70">
        <f>SUMIF(Heprodukt_endg!$B$2:$B$944,Mittel_endg!$A29,Heprodukt_endg!T$2:T$944)/SUMIF(Einwohner_endg!$B$2:$B$944,Mittel_endg!$A29,Einwohner_endg!T$2:T$944)</f>
        <v>306.46347627423626</v>
      </c>
      <c r="R29" s="70">
        <f>SUMIF(Heprodukt_endg!$B$2:$B$944,Mittel_endg!$A29,Heprodukt_endg!U$2:U$944)/SUMIF(Einwohner_endg!$B$2:$B$944,Mittel_endg!$A29,Einwohner_endg!U$2:U$944)</f>
        <v>306.57918099364645</v>
      </c>
      <c r="S29" s="70">
        <f>SUMIF(Heprodukt_endg!$B$2:$B$944,Mittel_endg!$A29,Heprodukt_endg!V$2:V$944)/SUMIF(Einwohner_endg!$B$2:$B$944,Mittel_endg!$A29,Einwohner_endg!V$2:V$944)</f>
        <v>306.88175545811697</v>
      </c>
      <c r="T29" s="70">
        <f>SUMIF(Heprodukt_endg!$B$2:$B$944,Mittel_endg!$A29,Heprodukt_endg!W$2:W$944)/SUMIF(Einwohner_endg!$B$2:$B$944,Mittel_endg!$A29,Einwohner_endg!W$2:W$944)</f>
        <v>310.35612443918046</v>
      </c>
      <c r="U29" s="70">
        <f>SUMIF(Heprodukt_endg!$B$2:$B$944,Mittel_endg!$A29,Heprodukt_endg!X$2:X$944)/SUMIF(Einwohner_endg!$B$2:$B$944,Mittel_endg!$A29,Einwohner_endg!X$2:X$944)</f>
        <v>310.53708562345594</v>
      </c>
      <c r="V29" s="70">
        <f>SUMIF(Heprodukt_endg!$B$2:$B$944,Mittel_endg!$A29,Heprodukt_endg!Y$2:Y$944)/SUMIF(Einwohner_endg!$B$2:$B$944,Mittel_endg!$A29,Einwohner_endg!Y$2:Y$944)</f>
        <v>310.89307906307761</v>
      </c>
      <c r="W29" s="70">
        <f>SUMIF(Heprodukt_endg!$B$2:$B$944,Mittel_endg!$A29,Heprodukt_endg!Z$2:Z$944)/SUMIF(Einwohner_endg!$B$2:$B$944,Mittel_endg!$A29,Einwohner_endg!Z$2:Z$944)</f>
        <v>313.6617293635673</v>
      </c>
      <c r="X29" s="70">
        <f>SUMIF(Heprodukt_endg!$B$2:$B$944,Mittel_endg!$A29,Heprodukt_endg!AA$2:AA$944)/SUMIF(Einwohner_endg!$B$2:$B$944,Mittel_endg!$A29,Einwohner_endg!AA$2:AA$944)</f>
        <v>323.19075034055959</v>
      </c>
      <c r="Y29" s="70">
        <f>SUMIF(Heprodukt_endg!$B$2:$B$944,Mittel_endg!$A29,Heprodukt_endg!AB$2:AB$944)/SUMIF(Einwohner_endg!$B$2:$B$944,Mittel_endg!$A29,Einwohner_endg!AB$2:AB$944)</f>
        <v>331.48836040761552</v>
      </c>
      <c r="Z29" s="70">
        <f>SUMIF(Heprodukt_endg!$B$2:$B$944,Mittel_endg!$A29,Heprodukt_endg!AC$2:AC$944)/SUMIF(Einwohner_endg!$B$2:$B$944,Mittel_endg!$A29,Einwohner_endg!AC$2:AC$944)</f>
        <v>333.96035102494159</v>
      </c>
      <c r="AA29" s="70">
        <f>SUMIF(Heprodukt_endg!$B$2:$B$944,Mittel_endg!$A29,Heprodukt_endg!AD$2:AD$944)/SUMIF(Einwohner_endg!$B$2:$B$944,Mittel_endg!$A29,Einwohner_endg!AD$2:AD$944)</f>
        <v>334.12785857100317</v>
      </c>
      <c r="AB29" s="70">
        <f>SUMIF(Heprodukt_endg!$B$2:$B$944,Mittel_endg!$A29,Heprodukt_endg!AE$2:AE$944)/SUMIF(Einwohner_endg!$B$2:$B$944,Mittel_endg!$A29,Einwohner_endg!AE$2:AE$944)</f>
        <v>334.24579702064216</v>
      </c>
      <c r="AC29" s="70">
        <f>SUMIF(Heprodukt_endg!$B$2:$B$944,Mittel_endg!$A29,Heprodukt_endg!AF$2:AF$944)/SUMIF(Einwohner_endg!$B$2:$B$944,Mittel_endg!$A29,Einwohner_endg!AF$2:AF$944)</f>
        <v>334.35902261344665</v>
      </c>
      <c r="AD29" s="70">
        <f>SUMIF(Heprodukt_endg!$B$2:$B$944,Mittel_endg!$A29,Heprodukt_endg!AG$2:AG$944)/SUMIF(Einwohner_endg!$B$2:$B$944,Mittel_endg!$A29,Einwohner_endg!AG$2:AG$944)</f>
        <v>340.25346640117652</v>
      </c>
      <c r="AE29" s="70">
        <f>SUMIF(Heprodukt_endg!$B$2:$B$944,Mittel_endg!$A29,Heprodukt_endg!AH$2:AH$944)/SUMIF(Einwohner_endg!$B$2:$B$944,Mittel_endg!$A29,Einwohner_endg!AH$2:AH$944)</f>
        <v>353.79253990200357</v>
      </c>
      <c r="AF29" s="70">
        <f>SUMIF(Heprodukt_endg!$B$2:$B$944,Mittel_endg!$A29,Heprodukt_endg!AI$2:AI$944)/SUMIF(Einwohner_endg!$B$2:$B$944,Mittel_endg!$A29,Einwohner_endg!AI$2:AI$944)</f>
        <v>363.77697688564479</v>
      </c>
      <c r="AG29" s="70">
        <f>SUMIF(Heprodukt_endg!$B$2:$B$944,Mittel_endg!$A29,Heprodukt_endg!AJ$2:AJ$944)/SUMIF(Einwohner_endg!$B$2:$B$944,Mittel_endg!$A29,Einwohner_endg!AJ$2:AJ$944)</f>
        <v>363.85980105752986</v>
      </c>
      <c r="AH29" s="70">
        <f>SUMIF(Heprodukt_endg!$B$2:$B$944,Mittel_endg!$A29,Heprodukt_endg!AK$2:AK$944)/SUMIF(Einwohner_endg!$B$2:$B$944,Mittel_endg!$A29,Einwohner_endg!AK$2:AK$944)</f>
        <v>367.92565873562086</v>
      </c>
      <c r="AI29" s="70">
        <f>SUMIF(Heprodukt_endg!$B$2:$B$944,Mittel_endg!$A29,Heprodukt_endg!AL$2:AL$944)/SUMIF(Einwohner_endg!$B$2:$B$944,Mittel_endg!$A29,Einwohner_endg!AL$2:AL$944)</f>
        <v>370.57812808977656</v>
      </c>
      <c r="AJ29" s="70">
        <f>SUMIF(Heprodukt_endg!$B$2:$B$944,Mittel_endg!$A29,Heprodukt_endg!AM$2:AM$944)/SUMIF(Einwohner_endg!$B$2:$B$944,Mittel_endg!$A29,Einwohner_endg!AM$2:AM$944)</f>
        <v>370.8137548585151</v>
      </c>
      <c r="AK29" s="70">
        <f>SUMIF(Heprodukt_endg!$B$2:$B$944,Mittel_endg!$A29,Heprodukt_endg!AN$2:AN$944)/SUMIF(Einwohner_endg!$B$2:$B$944,Mittel_endg!$A29,Einwohner_endg!AN$2:AN$944)</f>
        <v>374.33979930197398</v>
      </c>
      <c r="AL29" s="70">
        <f>SUMIF(Heprodukt_endg!$B$2:$B$944,Mittel_endg!$A29,Heprodukt_endg!AO$2:AO$944)/SUMIF(Einwohner_endg!$B$2:$B$944,Mittel_endg!$A29,Einwohner_endg!AO$2:AO$944)</f>
        <v>378.75690454295784</v>
      </c>
      <c r="AM29" s="70">
        <f>SUMIF(Heprodukt_endg!$B$2:$B$944,Mittel_endg!$A29,Heprodukt_endg!AP$2:AP$944)/SUMIF(Einwohner_endg!$B$2:$B$944,Mittel_endg!$A29,Einwohner_endg!AP$2:AP$944)</f>
        <v>379.18062592051626</v>
      </c>
      <c r="AN29" s="70">
        <f>SUMIF(Heprodukt_endg!$B$2:$B$944,Mittel_endg!$A29,Heprodukt_endg!AQ$2:AQ$944)/SUMIF(Einwohner_endg!$B$2:$B$944,Mittel_endg!$A29,Einwohner_endg!AQ$2:AQ$944)</f>
        <v>379.63746186549702</v>
      </c>
      <c r="AO29" s="70">
        <f>SUMIF(Heprodukt_endg!$B$2:$B$944,Mittel_endg!$A29,Heprodukt_endg!AR$2:AR$944)/SUMIF(Einwohner_endg!$B$2:$B$944,Mittel_endg!$A29,Einwohner_endg!AR$2:AR$944)</f>
        <v>379.79208266467396</v>
      </c>
      <c r="AP29" s="70">
        <f>SUMIF(Heprodukt_endg!$B$2:$B$944,Mittel_endg!$A29,Heprodukt_endg!AS$2:AS$944)/SUMIF(Einwohner_endg!$B$2:$B$944,Mittel_endg!$A29,Einwohner_endg!AS$2:AS$944)</f>
        <v>379.80440889106006</v>
      </c>
      <c r="AQ29" s="70">
        <f>SUMIF(Heprodukt_endg!$B$2:$B$944,Mittel_endg!$A29,Heprodukt_endg!AT$2:AT$944)/SUMIF(Einwohner_endg!$B$2:$B$944,Mittel_endg!$A29,Einwohner_endg!AT$2:AT$944)</f>
        <v>380.74027855560155</v>
      </c>
      <c r="AR29" s="70">
        <f>SUMIF(Heprodukt_endg!$B$2:$B$944,Mittel_endg!$A29,Heprodukt_endg!AU$2:AU$944)/SUMIF(Einwohner_endg!$B$2:$B$944,Mittel_endg!$A29,Einwohner_endg!AU$2:AU$944)</f>
        <v>381.0428969866004</v>
      </c>
      <c r="AS29" s="70">
        <f>SUMIF(Heprodukt_endg!$B$2:$B$944,Mittel_endg!$A29,Heprodukt_endg!AV$2:AV$944)/SUMIF(Einwohner_endg!$B$2:$B$944,Mittel_endg!$A29,Einwohner_endg!AV$2:AV$944)</f>
        <v>384.92402274214561</v>
      </c>
    </row>
    <row r="30" spans="1:45" x14ac:dyDescent="0.2">
      <c r="A30" s="11">
        <v>257</v>
      </c>
      <c r="B30" s="11" t="s">
        <v>987</v>
      </c>
      <c r="C30" s="70">
        <f>SUMIF(Heprodukt_endg!$B$2:$B$944,Mittel_endg!$A30,Heprodukt_endg!F$2:F$944)/SUMIF(Einwohner_endg!$B$2:$B$944,Mittel_endg!$A30,Einwohner_endg!F$2:F$944)</f>
        <v>306.21618971029557</v>
      </c>
      <c r="D30" s="70">
        <f>SUMIF(Heprodukt_endg!$B$2:$B$944,Mittel_endg!$A30,Heprodukt_endg!G$2:G$944)/SUMIF(Einwohner_endg!$B$2:$B$944,Mittel_endg!$A30,Einwohner_endg!G$2:G$944)</f>
        <v>306.21078037007243</v>
      </c>
      <c r="E30" s="70">
        <f>SUMIF(Heprodukt_endg!$B$2:$B$944,Mittel_endg!$A30,Heprodukt_endg!H$2:H$944)/SUMIF(Einwohner_endg!$B$2:$B$944,Mittel_endg!$A30,Einwohner_endg!H$2:H$944)</f>
        <v>306.16847897288091</v>
      </c>
      <c r="F30" s="70">
        <f>SUMIF(Heprodukt_endg!$B$2:$B$944,Mittel_endg!$A30,Heprodukt_endg!I$2:I$944)/SUMIF(Einwohner_endg!$B$2:$B$944,Mittel_endg!$A30,Einwohner_endg!I$2:I$944)</f>
        <v>306.11073876218074</v>
      </c>
      <c r="G30" s="70">
        <f>SUMIF(Heprodukt_endg!$B$2:$B$944,Mittel_endg!$A30,Heprodukt_endg!J$2:J$944)/SUMIF(Einwohner_endg!$B$2:$B$944,Mittel_endg!$A30,Einwohner_endg!J$2:J$944)</f>
        <v>305.56043558362944</v>
      </c>
      <c r="H30" s="70">
        <f>SUMIF(Heprodukt_endg!$B$2:$B$944,Mittel_endg!$A30,Heprodukt_endg!K$2:K$944)/SUMIF(Einwohner_endg!$B$2:$B$944,Mittel_endg!$A30,Einwohner_endg!K$2:K$944)</f>
        <v>306.04188384951374</v>
      </c>
      <c r="I30" s="70">
        <f>SUMIF(Heprodukt_endg!$B$2:$B$944,Mittel_endg!$A30,Heprodukt_endg!L$2:L$944)/SUMIF(Einwohner_endg!$B$2:$B$944,Mittel_endg!$A30,Einwohner_endg!L$2:L$944)</f>
        <v>306.06843746482792</v>
      </c>
      <c r="J30" s="70">
        <f>SUMIF(Heprodukt_endg!$B$2:$B$944,Mittel_endg!$A30,Heprodukt_endg!M$2:M$944)/SUMIF(Einwohner_endg!$B$2:$B$944,Mittel_endg!$A30,Einwohner_endg!M$2:M$944)</f>
        <v>308.55695426873945</v>
      </c>
      <c r="K30" s="70">
        <f>SUMIF(Heprodukt_endg!$B$2:$B$944,Mittel_endg!$A30,Heprodukt_endg!N$2:N$944)/SUMIF(Einwohner_endg!$B$2:$B$944,Mittel_endg!$A30,Einwohner_endg!N$2:N$944)</f>
        <v>308.85546484837994</v>
      </c>
      <c r="L30" s="70">
        <f>SUMIF(Heprodukt_endg!$B$2:$B$944,Mittel_endg!$A30,Heprodukt_endg!O$2:O$944)/SUMIF(Einwohner_endg!$B$2:$B$944,Mittel_endg!$A30,Einwohner_endg!O$2:O$944)</f>
        <v>307.70305433245005</v>
      </c>
      <c r="M30" s="70">
        <f>SUMIF(Heprodukt_endg!$B$2:$B$944,Mittel_endg!$A30,Heprodukt_endg!P$2:P$944)/SUMIF(Einwohner_endg!$B$2:$B$944,Mittel_endg!$A30,Einwohner_endg!P$2:P$944)</f>
        <v>308.85039795042525</v>
      </c>
      <c r="N30" s="70">
        <f>SUMIF(Heprodukt_endg!$B$2:$B$944,Mittel_endg!$A30,Heprodukt_endg!Q$2:Q$944)/SUMIF(Einwohner_endg!$B$2:$B$944,Mittel_endg!$A30,Einwohner_endg!Q$2:Q$944)</f>
        <v>309.55582761368601</v>
      </c>
      <c r="O30" s="70">
        <f>SUMIF(Heprodukt_endg!$B$2:$B$944,Mittel_endg!$A30,Heprodukt_endg!R$2:R$944)/SUMIF(Einwohner_endg!$B$2:$B$944,Mittel_endg!$A30,Einwohner_endg!R$2:R$944)</f>
        <v>312.38848043884042</v>
      </c>
      <c r="P30" s="70">
        <f>SUMIF(Heprodukt_endg!$B$2:$B$944,Mittel_endg!$A30,Heprodukt_endg!S$2:S$944)/SUMIF(Einwohner_endg!$B$2:$B$944,Mittel_endg!$A30,Einwohner_endg!S$2:S$944)</f>
        <v>312.79250718648376</v>
      </c>
      <c r="Q30" s="70">
        <f>SUMIF(Heprodukt_endg!$B$2:$B$944,Mittel_endg!$A30,Heprodukt_endg!T$2:T$944)/SUMIF(Einwohner_endg!$B$2:$B$944,Mittel_endg!$A30,Einwohner_endg!T$2:T$944)</f>
        <v>314.60425614262886</v>
      </c>
      <c r="R30" s="70">
        <f>SUMIF(Heprodukt_endg!$B$2:$B$944,Mittel_endg!$A30,Heprodukt_endg!U$2:U$944)/SUMIF(Einwohner_endg!$B$2:$B$944,Mittel_endg!$A30,Einwohner_endg!U$2:U$944)</f>
        <v>314.57469933240026</v>
      </c>
      <c r="S30" s="70">
        <f>SUMIF(Heprodukt_endg!$B$2:$B$944,Mittel_endg!$A30,Heprodukt_endg!V$2:V$944)/SUMIF(Einwohner_endg!$B$2:$B$944,Mittel_endg!$A30,Einwohner_endg!V$2:V$944)</f>
        <v>315.22928117419474</v>
      </c>
      <c r="T30" s="70">
        <f>SUMIF(Heprodukt_endg!$B$2:$B$944,Mittel_endg!$A30,Heprodukt_endg!W$2:W$944)/SUMIF(Einwohner_endg!$B$2:$B$944,Mittel_endg!$A30,Einwohner_endg!W$2:W$944)</f>
        <v>318.2550724637681</v>
      </c>
      <c r="U30" s="70">
        <f>SUMIF(Heprodukt_endg!$B$2:$B$944,Mittel_endg!$A30,Heprodukt_endg!X$2:X$944)/SUMIF(Einwohner_endg!$B$2:$B$944,Mittel_endg!$A30,Einwohner_endg!X$2:X$944)</f>
        <v>318.96845450836889</v>
      </c>
      <c r="V30" s="70">
        <f>SUMIF(Heprodukt_endg!$B$2:$B$944,Mittel_endg!$A30,Heprodukt_endg!Y$2:Y$944)/SUMIF(Einwohner_endg!$B$2:$B$944,Mittel_endg!$A30,Einwohner_endg!Y$2:Y$944)</f>
        <v>320.43791198138814</v>
      </c>
      <c r="W30" s="70">
        <f>SUMIF(Heprodukt_endg!$B$2:$B$944,Mittel_endg!$A30,Heprodukt_endg!Z$2:Z$944)/SUMIF(Einwohner_endg!$B$2:$B$944,Mittel_endg!$A30,Einwohner_endg!Z$2:Z$944)</f>
        <v>324.25746189829488</v>
      </c>
      <c r="X30" s="70">
        <f>SUMIF(Heprodukt_endg!$B$2:$B$944,Mittel_endg!$A30,Heprodukt_endg!AA$2:AA$944)/SUMIF(Einwohner_endg!$B$2:$B$944,Mittel_endg!$A30,Einwohner_endg!AA$2:AA$944)</f>
        <v>325.8402893544291</v>
      </c>
      <c r="Y30" s="70">
        <f>SUMIF(Heprodukt_endg!$B$2:$B$944,Mittel_endg!$A30,Heprodukt_endg!AB$2:AB$944)/SUMIF(Einwohner_endg!$B$2:$B$944,Mittel_endg!$A30,Einwohner_endg!AB$2:AB$944)</f>
        <v>330.1825804787639</v>
      </c>
      <c r="Z30" s="70">
        <f>SUMIF(Heprodukt_endg!$B$2:$B$944,Mittel_endg!$A30,Heprodukt_endg!AC$2:AC$944)/SUMIF(Einwohner_endg!$B$2:$B$944,Mittel_endg!$A30,Einwohner_endg!AC$2:AC$944)</f>
        <v>332.62271571085813</v>
      </c>
      <c r="AA30" s="70">
        <f>SUMIF(Heprodukt_endg!$B$2:$B$944,Mittel_endg!$A30,Heprodukt_endg!AD$2:AD$944)/SUMIF(Einwohner_endg!$B$2:$B$944,Mittel_endg!$A30,Einwohner_endg!AD$2:AD$944)</f>
        <v>342.91929203752852</v>
      </c>
      <c r="AB30" s="70">
        <f>SUMIF(Heprodukt_endg!$B$2:$B$944,Mittel_endg!$A30,Heprodukt_endg!AE$2:AE$944)/SUMIF(Einwohner_endg!$B$2:$B$944,Mittel_endg!$A30,Einwohner_endg!AE$2:AE$944)</f>
        <v>343.00430946029138</v>
      </c>
      <c r="AC30" s="70">
        <f>SUMIF(Heprodukt_endg!$B$2:$B$944,Mittel_endg!$A30,Heprodukt_endg!AF$2:AF$944)/SUMIF(Einwohner_endg!$B$2:$B$944,Mittel_endg!$A30,Einwohner_endg!AF$2:AF$944)</f>
        <v>344.22678168771421</v>
      </c>
      <c r="AD30" s="70">
        <f>SUMIF(Heprodukt_endg!$B$2:$B$944,Mittel_endg!$A30,Heprodukt_endg!AG$2:AG$944)/SUMIF(Einwohner_endg!$B$2:$B$944,Mittel_endg!$A30,Einwohner_endg!AG$2:AG$944)</f>
        <v>351.717789547851</v>
      </c>
      <c r="AE30" s="70">
        <f>SUMIF(Heprodukt_endg!$B$2:$B$944,Mittel_endg!$A30,Heprodukt_endg!AH$2:AH$944)/SUMIF(Einwohner_endg!$B$2:$B$944,Mittel_endg!$A30,Einwohner_endg!AH$2:AH$944)</f>
        <v>350.89202078874962</v>
      </c>
      <c r="AF30" s="70">
        <f>SUMIF(Heprodukt_endg!$B$2:$B$944,Mittel_endg!$A30,Heprodukt_endg!AI$2:AI$944)/SUMIF(Einwohner_endg!$B$2:$B$944,Mittel_endg!$A30,Einwohner_endg!AI$2:AI$944)</f>
        <v>361.21641905816494</v>
      </c>
      <c r="AG30" s="70">
        <f>SUMIF(Heprodukt_endg!$B$2:$B$944,Mittel_endg!$A30,Heprodukt_endg!AJ$2:AJ$944)/SUMIF(Einwohner_endg!$B$2:$B$944,Mittel_endg!$A30,Einwohner_endg!AJ$2:AJ$944)</f>
        <v>361.34913886733904</v>
      </c>
      <c r="AH30" s="70">
        <f>SUMIF(Heprodukt_endg!$B$2:$B$944,Mittel_endg!$A30,Heprodukt_endg!AK$2:AK$944)/SUMIF(Einwohner_endg!$B$2:$B$944,Mittel_endg!$A30,Einwohner_endg!AK$2:AK$944)</f>
        <v>362.95187648063819</v>
      </c>
      <c r="AI30" s="70">
        <f>SUMIF(Heprodukt_endg!$B$2:$B$944,Mittel_endg!$A30,Heprodukt_endg!AL$2:AL$944)/SUMIF(Einwohner_endg!$B$2:$B$944,Mittel_endg!$A30,Einwohner_endg!AL$2:AL$944)</f>
        <v>364.41964285714283</v>
      </c>
      <c r="AJ30" s="70">
        <f>SUMIF(Heprodukt_endg!$B$2:$B$944,Mittel_endg!$A30,Heprodukt_endg!AM$2:AM$944)/SUMIF(Einwohner_endg!$B$2:$B$944,Mittel_endg!$A30,Einwohner_endg!AM$2:AM$944)</f>
        <v>366.33831587196568</v>
      </c>
      <c r="AK30" s="70">
        <f>SUMIF(Heprodukt_endg!$B$2:$B$944,Mittel_endg!$A30,Heprodukt_endg!AN$2:AN$944)/SUMIF(Einwohner_endg!$B$2:$B$944,Mittel_endg!$A30,Einwohner_endg!AN$2:AN$944)</f>
        <v>371.04802064078865</v>
      </c>
      <c r="AL30" s="70">
        <f>SUMIF(Heprodukt_endg!$B$2:$B$944,Mittel_endg!$A30,Heprodukt_endg!AO$2:AO$944)/SUMIF(Einwohner_endg!$B$2:$B$944,Mittel_endg!$A30,Einwohner_endg!AO$2:AO$944)</f>
        <v>371.32933071623756</v>
      </c>
      <c r="AM30" s="70">
        <f>SUMIF(Heprodukt_endg!$B$2:$B$944,Mittel_endg!$A30,Heprodukt_endg!AP$2:AP$944)/SUMIF(Einwohner_endg!$B$2:$B$944,Mittel_endg!$A30,Einwohner_endg!AP$2:AP$944)</f>
        <v>375.9669926572783</v>
      </c>
      <c r="AN30" s="70">
        <f>SUMIF(Heprodukt_endg!$B$2:$B$944,Mittel_endg!$A30,Heprodukt_endg!AQ$2:AQ$944)/SUMIF(Einwohner_endg!$B$2:$B$944,Mittel_endg!$A30,Einwohner_endg!AQ$2:AQ$944)</f>
        <v>384.82986989118518</v>
      </c>
      <c r="AO30" s="70">
        <f>SUMIF(Heprodukt_endg!$B$2:$B$944,Mittel_endg!$A30,Heprodukt_endg!AR$2:AR$944)/SUMIF(Einwohner_endg!$B$2:$B$944,Mittel_endg!$A30,Einwohner_endg!AR$2:AR$944)</f>
        <v>385.7398949748839</v>
      </c>
      <c r="AP30" s="70">
        <f>SUMIF(Heprodukt_endg!$B$2:$B$944,Mittel_endg!$A30,Heprodukt_endg!AS$2:AS$944)/SUMIF(Einwohner_endg!$B$2:$B$944,Mittel_endg!$A30,Einwohner_endg!AS$2:AS$944)</f>
        <v>388.57232943562445</v>
      </c>
      <c r="AQ30" s="70">
        <f>SUMIF(Heprodukt_endg!$B$2:$B$944,Mittel_endg!$A30,Heprodukt_endg!AT$2:AT$944)/SUMIF(Einwohner_endg!$B$2:$B$944,Mittel_endg!$A30,Einwohner_endg!AT$2:AT$944)</f>
        <v>388.0991235735907</v>
      </c>
      <c r="AR30" s="70">
        <f>SUMIF(Heprodukt_endg!$B$2:$B$944,Mittel_endg!$A30,Heprodukt_endg!AU$2:AU$944)/SUMIF(Einwohner_endg!$B$2:$B$944,Mittel_endg!$A30,Einwohner_endg!AU$2:AU$944)</f>
        <v>391.69280145562982</v>
      </c>
      <c r="AS30" s="70">
        <f>SUMIF(Heprodukt_endg!$B$2:$B$944,Mittel_endg!$A30,Heprodukt_endg!AV$2:AV$944)/SUMIF(Einwohner_endg!$B$2:$B$944,Mittel_endg!$A30,Einwohner_endg!AV$2:AV$944)</f>
        <v>400.14431770543297</v>
      </c>
    </row>
    <row r="31" spans="1:45" x14ac:dyDescent="0.2">
      <c r="A31" s="11">
        <v>358</v>
      </c>
      <c r="B31" s="68" t="s">
        <v>1024</v>
      </c>
      <c r="C31" s="70">
        <f>SUMIF(Heprodukt_endg!$B$2:$B$944,Mittel_endg!$A31,Heprodukt_endg!F$2:F$944)/SUMIF(Einwohner_endg!$B$2:$B$944,Mittel_endg!$A31,Einwohner_endg!F$2:F$944)</f>
        <v>288.3505813311458</v>
      </c>
      <c r="D31" s="70">
        <f>SUMIF(Heprodukt_endg!$B$2:$B$944,Mittel_endg!$A31,Heprodukt_endg!G$2:G$944)/SUMIF(Einwohner_endg!$B$2:$B$944,Mittel_endg!$A31,Einwohner_endg!G$2:G$944)</f>
        <v>288.39164977002156</v>
      </c>
      <c r="E31" s="70">
        <f>SUMIF(Heprodukt_endg!$B$2:$B$944,Mittel_endg!$A31,Heprodukt_endg!H$2:H$944)/SUMIF(Einwohner_endg!$B$2:$B$944,Mittel_endg!$A31,Einwohner_endg!H$2:H$944)</f>
        <v>286.34300712529165</v>
      </c>
      <c r="F31" s="70">
        <f>SUMIF(Heprodukt_endg!$B$2:$B$944,Mittel_endg!$A31,Heprodukt_endg!I$2:I$944)/SUMIF(Einwohner_endg!$B$2:$B$944,Mittel_endg!$A31,Einwohner_endg!I$2:I$944)</f>
        <v>290.14575961288392</v>
      </c>
      <c r="G31" s="70">
        <f>SUMIF(Heprodukt_endg!$B$2:$B$944,Mittel_endg!$A31,Heprodukt_endg!J$2:J$944)/SUMIF(Einwohner_endg!$B$2:$B$944,Mittel_endg!$A31,Einwohner_endg!J$2:J$944)</f>
        <v>289.91842735529156</v>
      </c>
      <c r="H31" s="70">
        <f>SUMIF(Heprodukt_endg!$B$2:$B$944,Mittel_endg!$A31,Heprodukt_endg!K$2:K$944)/SUMIF(Einwohner_endg!$B$2:$B$944,Mittel_endg!$A31,Einwohner_endg!K$2:K$944)</f>
        <v>289.96636789085431</v>
      </c>
      <c r="I31" s="70">
        <f>SUMIF(Heprodukt_endg!$B$2:$B$944,Mittel_endg!$A31,Heprodukt_endg!L$2:L$944)/SUMIF(Einwohner_endg!$B$2:$B$944,Mittel_endg!$A31,Einwohner_endg!L$2:L$944)</f>
        <v>290.01316427906681</v>
      </c>
      <c r="J31" s="70">
        <f>SUMIF(Heprodukt_endg!$B$2:$B$944,Mittel_endg!$A31,Heprodukt_endg!M$2:M$944)/SUMIF(Einwohner_endg!$B$2:$B$944,Mittel_endg!$A31,Einwohner_endg!M$2:M$944)</f>
        <v>291.54418332710765</v>
      </c>
      <c r="K31" s="70">
        <f>SUMIF(Heprodukt_endg!$B$2:$B$944,Mittel_endg!$A31,Heprodukt_endg!N$2:N$944)/SUMIF(Einwohner_endg!$B$2:$B$944,Mittel_endg!$A31,Einwohner_endg!N$2:N$944)</f>
        <v>291.57522785241986</v>
      </c>
      <c r="L31" s="70">
        <f>SUMIF(Heprodukt_endg!$B$2:$B$944,Mittel_endg!$A31,Heprodukt_endg!O$2:O$944)/SUMIF(Einwohner_endg!$B$2:$B$944,Mittel_endg!$A31,Einwohner_endg!O$2:O$944)</f>
        <v>292.48283307089173</v>
      </c>
      <c r="M31" s="70">
        <f>SUMIF(Heprodukt_endg!$B$2:$B$944,Mittel_endg!$A31,Heprodukt_endg!P$2:P$944)/SUMIF(Einwohner_endg!$B$2:$B$944,Mittel_endg!$A31,Einwohner_endg!P$2:P$944)</f>
        <v>292.4956928181731</v>
      </c>
      <c r="N31" s="70">
        <f>SUMIF(Heprodukt_endg!$B$2:$B$944,Mittel_endg!$A31,Heprodukt_endg!Q$2:Q$944)/SUMIF(Einwohner_endg!$B$2:$B$944,Mittel_endg!$A31,Einwohner_endg!Q$2:Q$944)</f>
        <v>298.97873145207683</v>
      </c>
      <c r="O31" s="70">
        <f>SUMIF(Heprodukt_endg!$B$2:$B$944,Mittel_endg!$A31,Heprodukt_endg!R$2:R$944)/SUMIF(Einwohner_endg!$B$2:$B$944,Mittel_endg!$A31,Einwohner_endg!R$2:R$944)</f>
        <v>299.1525246013685</v>
      </c>
      <c r="P31" s="70">
        <f>SUMIF(Heprodukt_endg!$B$2:$B$944,Mittel_endg!$A31,Heprodukt_endg!S$2:S$944)/SUMIF(Einwohner_endg!$B$2:$B$944,Mittel_endg!$A31,Einwohner_endg!S$2:S$944)</f>
        <v>302.82910400761892</v>
      </c>
      <c r="Q31" s="70">
        <f>SUMIF(Heprodukt_endg!$B$2:$B$944,Mittel_endg!$A31,Heprodukt_endg!T$2:T$944)/SUMIF(Einwohner_endg!$B$2:$B$944,Mittel_endg!$A31,Einwohner_endg!T$2:T$944)</f>
        <v>307.07181357127155</v>
      </c>
      <c r="R31" s="70">
        <f>SUMIF(Heprodukt_endg!$B$2:$B$944,Mittel_endg!$A31,Heprodukt_endg!U$2:U$944)/SUMIF(Einwohner_endg!$B$2:$B$944,Mittel_endg!$A31,Einwohner_endg!U$2:U$944)</f>
        <v>314.0376731508793</v>
      </c>
      <c r="S31" s="70">
        <f>SUMIF(Heprodukt_endg!$B$2:$B$944,Mittel_endg!$A31,Heprodukt_endg!V$2:V$944)/SUMIF(Einwohner_endg!$B$2:$B$944,Mittel_endg!$A31,Einwohner_endg!V$2:V$944)</f>
        <v>326.63744696550452</v>
      </c>
      <c r="T31" s="70">
        <f>SUMIF(Heprodukt_endg!$B$2:$B$944,Mittel_endg!$A31,Heprodukt_endg!W$2:W$944)/SUMIF(Einwohner_endg!$B$2:$B$944,Mittel_endg!$A31,Einwohner_endg!W$2:W$944)</f>
        <v>327.41806873163671</v>
      </c>
      <c r="U31" s="70">
        <f>SUMIF(Heprodukt_endg!$B$2:$B$944,Mittel_endg!$A31,Heprodukt_endg!X$2:X$944)/SUMIF(Einwohner_endg!$B$2:$B$944,Mittel_endg!$A31,Einwohner_endg!X$2:X$944)</f>
        <v>328.39637775842044</v>
      </c>
      <c r="V31" s="70">
        <f>SUMIF(Heprodukt_endg!$B$2:$B$944,Mittel_endg!$A31,Heprodukt_endg!Y$2:Y$944)/SUMIF(Einwohner_endg!$B$2:$B$944,Mittel_endg!$A31,Einwohner_endg!Y$2:Y$944)</f>
        <v>328.29663007146149</v>
      </c>
      <c r="W31" s="70">
        <f>SUMIF(Heprodukt_endg!$B$2:$B$944,Mittel_endg!$A31,Heprodukt_endg!Z$2:Z$944)/SUMIF(Einwohner_endg!$B$2:$B$944,Mittel_endg!$A31,Einwohner_endg!Z$2:Z$944)</f>
        <v>328.26547849116025</v>
      </c>
      <c r="X31" s="70">
        <f>SUMIF(Heprodukt_endg!$B$2:$B$944,Mittel_endg!$A31,Heprodukt_endg!AA$2:AA$944)/SUMIF(Einwohner_endg!$B$2:$B$944,Mittel_endg!$A31,Einwohner_endg!AA$2:AA$944)</f>
        <v>328.68418056583369</v>
      </c>
      <c r="Y31" s="70">
        <f>SUMIF(Heprodukt_endg!$B$2:$B$944,Mittel_endg!$A31,Heprodukt_endg!AB$2:AB$944)/SUMIF(Einwohner_endg!$B$2:$B$944,Mittel_endg!$A31,Einwohner_endg!AB$2:AB$944)</f>
        <v>331.84124033418624</v>
      </c>
      <c r="Z31" s="70">
        <f>SUMIF(Heprodukt_endg!$B$2:$B$944,Mittel_endg!$A31,Heprodukt_endg!AC$2:AC$944)/SUMIF(Einwohner_endg!$B$2:$B$944,Mittel_endg!$A31,Einwohner_endg!AC$2:AC$944)</f>
        <v>332.99347563204816</v>
      </c>
      <c r="AA31" s="70">
        <f>SUMIF(Heprodukt_endg!$B$2:$B$944,Mittel_endg!$A31,Heprodukt_endg!AD$2:AD$944)/SUMIF(Einwohner_endg!$B$2:$B$944,Mittel_endg!$A31,Einwohner_endg!AD$2:AD$944)</f>
        <v>336.74242456118208</v>
      </c>
      <c r="AB31" s="70">
        <f>SUMIF(Heprodukt_endg!$B$2:$B$944,Mittel_endg!$A31,Heprodukt_endg!AE$2:AE$944)/SUMIF(Einwohner_endg!$B$2:$B$944,Mittel_endg!$A31,Einwohner_endg!AE$2:AE$944)</f>
        <v>337.98211380973748</v>
      </c>
      <c r="AC31" s="70">
        <f>SUMIF(Heprodukt_endg!$B$2:$B$944,Mittel_endg!$A31,Heprodukt_endg!AF$2:AF$944)/SUMIF(Einwohner_endg!$B$2:$B$944,Mittel_endg!$A31,Einwohner_endg!AF$2:AF$944)</f>
        <v>337.93186989129521</v>
      </c>
      <c r="AD31" s="70">
        <f>SUMIF(Heprodukt_endg!$B$2:$B$944,Mittel_endg!$A31,Heprodukt_endg!AG$2:AG$944)/SUMIF(Einwohner_endg!$B$2:$B$944,Mittel_endg!$A31,Einwohner_endg!AG$2:AG$944)</f>
        <v>337.93163391700915</v>
      </c>
      <c r="AE31" s="70">
        <f>SUMIF(Heprodukt_endg!$B$2:$B$944,Mittel_endg!$A31,Heprodukt_endg!AH$2:AH$944)/SUMIF(Einwohner_endg!$B$2:$B$944,Mittel_endg!$A31,Einwohner_endg!AH$2:AH$944)</f>
        <v>338.19059747426508</v>
      </c>
      <c r="AF31" s="70">
        <f>SUMIF(Heprodukt_endg!$B$2:$B$944,Mittel_endg!$A31,Heprodukt_endg!AI$2:AI$944)/SUMIF(Einwohner_endg!$B$2:$B$944,Mittel_endg!$A31,Einwohner_endg!AI$2:AI$944)</f>
        <v>343.236231791237</v>
      </c>
      <c r="AG31" s="70">
        <f>SUMIF(Heprodukt_endg!$B$2:$B$944,Mittel_endg!$A31,Heprodukt_endg!AJ$2:AJ$944)/SUMIF(Einwohner_endg!$B$2:$B$944,Mittel_endg!$A31,Einwohner_endg!AJ$2:AJ$944)</f>
        <v>348.92436584494465</v>
      </c>
      <c r="AH31" s="70">
        <f>SUMIF(Heprodukt_endg!$B$2:$B$944,Mittel_endg!$A31,Heprodukt_endg!AK$2:AK$944)/SUMIF(Einwohner_endg!$B$2:$B$944,Mittel_endg!$A31,Einwohner_endg!AK$2:AK$944)</f>
        <v>352.84811237928005</v>
      </c>
      <c r="AI31" s="70">
        <f>SUMIF(Heprodukt_endg!$B$2:$B$944,Mittel_endg!$A31,Heprodukt_endg!AL$2:AL$944)/SUMIF(Einwohner_endg!$B$2:$B$944,Mittel_endg!$A31,Einwohner_endg!AL$2:AL$944)</f>
        <v>369.72693412478606</v>
      </c>
      <c r="AJ31" s="70">
        <f>SUMIF(Heprodukt_endg!$B$2:$B$944,Mittel_endg!$A31,Heprodukt_endg!AM$2:AM$944)/SUMIF(Einwohner_endg!$B$2:$B$944,Mittel_endg!$A31,Einwohner_endg!AM$2:AM$944)</f>
        <v>372.28521540949862</v>
      </c>
      <c r="AK31" s="70">
        <f>SUMIF(Heprodukt_endg!$B$2:$B$944,Mittel_endg!$A31,Heprodukt_endg!AN$2:AN$944)/SUMIF(Einwohner_endg!$B$2:$B$944,Mittel_endg!$A31,Einwohner_endg!AN$2:AN$944)</f>
        <v>376.92248704815296</v>
      </c>
      <c r="AL31" s="70">
        <f>SUMIF(Heprodukt_endg!$B$2:$B$944,Mittel_endg!$A31,Heprodukt_endg!AO$2:AO$944)/SUMIF(Einwohner_endg!$B$2:$B$944,Mittel_endg!$A31,Einwohner_endg!AO$2:AO$944)</f>
        <v>383.77940146496627</v>
      </c>
      <c r="AM31" s="70">
        <f>SUMIF(Heprodukt_endg!$B$2:$B$944,Mittel_endg!$A31,Heprodukt_endg!AP$2:AP$944)/SUMIF(Einwohner_endg!$B$2:$B$944,Mittel_endg!$A31,Einwohner_endg!AP$2:AP$944)</f>
        <v>383.47213411548358</v>
      </c>
      <c r="AN31" s="70">
        <f>SUMIF(Heprodukt_endg!$B$2:$B$944,Mittel_endg!$A31,Heprodukt_endg!AQ$2:AQ$944)/SUMIF(Einwohner_endg!$B$2:$B$944,Mittel_endg!$A31,Einwohner_endg!AQ$2:AQ$944)</f>
        <v>383.76199163000319</v>
      </c>
      <c r="AO31" s="70">
        <f>SUMIF(Heprodukt_endg!$B$2:$B$944,Mittel_endg!$A31,Heprodukt_endg!AR$2:AR$944)/SUMIF(Einwohner_endg!$B$2:$B$944,Mittel_endg!$A31,Einwohner_endg!AR$2:AR$944)</f>
        <v>384.86543021498215</v>
      </c>
      <c r="AP31" s="70">
        <f>SUMIF(Heprodukt_endg!$B$2:$B$944,Mittel_endg!$A31,Heprodukt_endg!AS$2:AS$944)/SUMIF(Einwohner_endg!$B$2:$B$944,Mittel_endg!$A31,Einwohner_endg!AS$2:AS$944)</f>
        <v>384.76775546898409</v>
      </c>
      <c r="AQ31" s="70">
        <f>SUMIF(Heprodukt_endg!$B$2:$B$944,Mittel_endg!$A31,Heprodukt_endg!AT$2:AT$944)/SUMIF(Einwohner_endg!$B$2:$B$944,Mittel_endg!$A31,Einwohner_endg!AT$2:AT$944)</f>
        <v>384.6205941859227</v>
      </c>
      <c r="AR31" s="70">
        <f>SUMIF(Heprodukt_endg!$B$2:$B$944,Mittel_endg!$A31,Heprodukt_endg!AU$2:AU$944)/SUMIF(Einwohner_endg!$B$2:$B$944,Mittel_endg!$A31,Einwohner_endg!AU$2:AU$944)</f>
        <v>385.5629265397821</v>
      </c>
      <c r="AS31" s="70">
        <f>SUMIF(Heprodukt_endg!$B$2:$B$944,Mittel_endg!$A31,Heprodukt_endg!AV$2:AV$944)/SUMIF(Einwohner_endg!$B$2:$B$944,Mittel_endg!$A31,Einwohner_endg!AV$2:AV$944)</f>
        <v>388.92559660860849</v>
      </c>
    </row>
    <row r="32" spans="1:45" x14ac:dyDescent="0.2">
      <c r="A32" s="11">
        <v>359</v>
      </c>
      <c r="B32" s="11" t="s">
        <v>988</v>
      </c>
      <c r="C32" s="70">
        <f>SUMIF(Heprodukt_endg!$B$2:$B$944,Mittel_endg!$A32,Heprodukt_endg!F$2:F$944)/SUMIF(Einwohner_endg!$B$2:$B$944,Mittel_endg!$A32,Einwohner_endg!F$2:F$944)</f>
        <v>296.115096464597</v>
      </c>
      <c r="D32" s="70">
        <f>SUMIF(Heprodukt_endg!$B$2:$B$944,Mittel_endg!$A32,Heprodukt_endg!G$2:G$944)/SUMIF(Einwohner_endg!$B$2:$B$944,Mittel_endg!$A32,Einwohner_endg!G$2:G$944)</f>
        <v>300.82321704118044</v>
      </c>
      <c r="E32" s="70">
        <f>SUMIF(Heprodukt_endg!$B$2:$B$944,Mittel_endg!$A32,Heprodukt_endg!H$2:H$944)/SUMIF(Einwohner_endg!$B$2:$B$944,Mittel_endg!$A32,Einwohner_endg!H$2:H$944)</f>
        <v>300.69224593483756</v>
      </c>
      <c r="F32" s="70">
        <f>SUMIF(Heprodukt_endg!$B$2:$B$944,Mittel_endg!$A32,Heprodukt_endg!I$2:I$944)/SUMIF(Einwohner_endg!$B$2:$B$944,Mittel_endg!$A32,Einwohner_endg!I$2:I$944)</f>
        <v>301.50436289744204</v>
      </c>
      <c r="G32" s="70">
        <f>SUMIF(Heprodukt_endg!$B$2:$B$944,Mittel_endg!$A32,Heprodukt_endg!J$2:J$944)/SUMIF(Einwohner_endg!$B$2:$B$944,Mittel_endg!$A32,Einwohner_endg!J$2:J$944)</f>
        <v>301.60389169081088</v>
      </c>
      <c r="H32" s="70">
        <f>SUMIF(Heprodukt_endg!$B$2:$B$944,Mittel_endg!$A32,Heprodukt_endg!K$2:K$944)/SUMIF(Einwohner_endg!$B$2:$B$944,Mittel_endg!$A32,Einwohner_endg!K$2:K$944)</f>
        <v>300.7485969751736</v>
      </c>
      <c r="I32" s="70">
        <f>SUMIF(Heprodukt_endg!$B$2:$B$944,Mittel_endg!$A32,Heprodukt_endg!L$2:L$944)/SUMIF(Einwohner_endg!$B$2:$B$944,Mittel_endg!$A32,Einwohner_endg!L$2:L$944)</f>
        <v>299.92661808168447</v>
      </c>
      <c r="J32" s="70">
        <f>SUMIF(Heprodukt_endg!$B$2:$B$944,Mittel_endg!$A32,Heprodukt_endg!M$2:M$944)/SUMIF(Einwohner_endg!$B$2:$B$944,Mittel_endg!$A32,Einwohner_endg!M$2:M$944)</f>
        <v>299.79877654183809</v>
      </c>
      <c r="K32" s="70">
        <f>SUMIF(Heprodukt_endg!$B$2:$B$944,Mittel_endg!$A32,Heprodukt_endg!N$2:N$944)/SUMIF(Einwohner_endg!$B$2:$B$944,Mittel_endg!$A32,Einwohner_endg!N$2:N$944)</f>
        <v>299.85111571759541</v>
      </c>
      <c r="L32" s="70">
        <f>SUMIF(Heprodukt_endg!$B$2:$B$944,Mittel_endg!$A32,Heprodukt_endg!O$2:O$944)/SUMIF(Einwohner_endg!$B$2:$B$944,Mittel_endg!$A32,Einwohner_endg!O$2:O$944)</f>
        <v>300.28599145117772</v>
      </c>
      <c r="M32" s="70">
        <f>SUMIF(Heprodukt_endg!$B$2:$B$944,Mittel_endg!$A32,Heprodukt_endg!P$2:P$944)/SUMIF(Einwohner_endg!$B$2:$B$944,Mittel_endg!$A32,Einwohner_endg!P$2:P$944)</f>
        <v>305.62868947477932</v>
      </c>
      <c r="N32" s="70">
        <f>SUMIF(Heprodukt_endg!$B$2:$B$944,Mittel_endg!$A32,Heprodukt_endg!Q$2:Q$944)/SUMIF(Einwohner_endg!$B$2:$B$944,Mittel_endg!$A32,Einwohner_endg!Q$2:Q$944)</f>
        <v>305.09199899114907</v>
      </c>
      <c r="O32" s="70">
        <f>SUMIF(Heprodukt_endg!$B$2:$B$944,Mittel_endg!$A32,Heprodukt_endg!R$2:R$944)/SUMIF(Einwohner_endg!$B$2:$B$944,Mittel_endg!$A32,Einwohner_endg!R$2:R$944)</f>
        <v>311.51551346995166</v>
      </c>
      <c r="P32" s="70">
        <f>SUMIF(Heprodukt_endg!$B$2:$B$944,Mittel_endg!$A32,Heprodukt_endg!S$2:S$944)/SUMIF(Einwohner_endg!$B$2:$B$944,Mittel_endg!$A32,Einwohner_endg!S$2:S$944)</f>
        <v>312.18386134394092</v>
      </c>
      <c r="Q32" s="70">
        <f>SUMIF(Heprodukt_endg!$B$2:$B$944,Mittel_endg!$A32,Heprodukt_endg!T$2:T$944)/SUMIF(Einwohner_endg!$B$2:$B$944,Mittel_endg!$A32,Einwohner_endg!T$2:T$944)</f>
        <v>316.97443181818181</v>
      </c>
      <c r="R32" s="70">
        <f>SUMIF(Heprodukt_endg!$B$2:$B$944,Mittel_endg!$A32,Heprodukt_endg!U$2:U$944)/SUMIF(Einwohner_endg!$B$2:$B$944,Mittel_endg!$A32,Einwohner_endg!U$2:U$944)</f>
        <v>321.12627723578129</v>
      </c>
      <c r="S32" s="70">
        <f>SUMIF(Heprodukt_endg!$B$2:$B$944,Mittel_endg!$A32,Heprodukt_endg!V$2:V$944)/SUMIF(Einwohner_endg!$B$2:$B$944,Mittel_endg!$A32,Einwohner_endg!V$2:V$944)</f>
        <v>324.91230449571697</v>
      </c>
      <c r="T32" s="70">
        <f>SUMIF(Heprodukt_endg!$B$2:$B$944,Mittel_endg!$A32,Heprodukt_endg!W$2:W$944)/SUMIF(Einwohner_endg!$B$2:$B$944,Mittel_endg!$A32,Einwohner_endg!W$2:W$944)</f>
        <v>328.57301893878429</v>
      </c>
      <c r="U32" s="70">
        <f>SUMIF(Heprodukt_endg!$B$2:$B$944,Mittel_endg!$A32,Heprodukt_endg!X$2:X$944)/SUMIF(Einwohner_endg!$B$2:$B$944,Mittel_endg!$A32,Einwohner_endg!X$2:X$944)</f>
        <v>331.5941103876761</v>
      </c>
      <c r="V32" s="70">
        <f>SUMIF(Heprodukt_endg!$B$2:$B$944,Mittel_endg!$A32,Heprodukt_endg!Y$2:Y$944)/SUMIF(Einwohner_endg!$B$2:$B$944,Mittel_endg!$A32,Einwohner_endg!Y$2:Y$944)</f>
        <v>333.07039225089721</v>
      </c>
      <c r="W32" s="70">
        <f>SUMIF(Heprodukt_endg!$B$2:$B$944,Mittel_endg!$A32,Heprodukt_endg!Z$2:Z$944)/SUMIF(Einwohner_endg!$B$2:$B$944,Mittel_endg!$A32,Einwohner_endg!Z$2:Z$944)</f>
        <v>342.89101780133171</v>
      </c>
      <c r="X32" s="70">
        <f>SUMIF(Heprodukt_endg!$B$2:$B$944,Mittel_endg!$A32,Heprodukt_endg!AA$2:AA$944)/SUMIF(Einwohner_endg!$B$2:$B$944,Mittel_endg!$A32,Einwohner_endg!AA$2:AA$944)</f>
        <v>351.8857385186958</v>
      </c>
      <c r="Y32" s="70">
        <f>SUMIF(Heprodukt_endg!$B$2:$B$944,Mittel_endg!$A32,Heprodukt_endg!AB$2:AB$944)/SUMIF(Einwohner_endg!$B$2:$B$944,Mittel_endg!$A32,Einwohner_endg!AB$2:AB$944)</f>
        <v>366.9498727551105</v>
      </c>
      <c r="Z32" s="70">
        <f>SUMIF(Heprodukt_endg!$B$2:$B$944,Mittel_endg!$A32,Heprodukt_endg!AC$2:AC$944)/SUMIF(Einwohner_endg!$B$2:$B$944,Mittel_endg!$A32,Einwohner_endg!AC$2:AC$944)</f>
        <v>370.91459903550532</v>
      </c>
      <c r="AA32" s="70">
        <f>SUMIF(Heprodukt_endg!$B$2:$B$944,Mittel_endg!$A32,Heprodukt_endg!AD$2:AD$944)/SUMIF(Einwohner_endg!$B$2:$B$944,Mittel_endg!$A32,Einwohner_endg!AD$2:AD$944)</f>
        <v>378.12068073421756</v>
      </c>
      <c r="AB32" s="70">
        <f>SUMIF(Heprodukt_endg!$B$2:$B$944,Mittel_endg!$A32,Heprodukt_endg!AE$2:AE$944)/SUMIF(Einwohner_endg!$B$2:$B$944,Mittel_endg!$A32,Einwohner_endg!AE$2:AE$944)</f>
        <v>379.76246958171993</v>
      </c>
      <c r="AC32" s="70">
        <f>SUMIF(Heprodukt_endg!$B$2:$B$944,Mittel_endg!$A32,Heprodukt_endg!AF$2:AF$944)/SUMIF(Einwohner_endg!$B$2:$B$944,Mittel_endg!$A32,Einwohner_endg!AF$2:AF$944)</f>
        <v>381.22348879128691</v>
      </c>
      <c r="AD32" s="70">
        <f>SUMIF(Heprodukt_endg!$B$2:$B$944,Mittel_endg!$A32,Heprodukt_endg!AG$2:AG$944)/SUMIF(Einwohner_endg!$B$2:$B$944,Mittel_endg!$A32,Einwohner_endg!AG$2:AG$944)</f>
        <v>383.11141483502553</v>
      </c>
      <c r="AE32" s="70">
        <f>SUMIF(Heprodukt_endg!$B$2:$B$944,Mittel_endg!$A32,Heprodukt_endg!AH$2:AH$944)/SUMIF(Einwohner_endg!$B$2:$B$944,Mittel_endg!$A32,Einwohner_endg!AH$2:AH$944)</f>
        <v>383.17972560743488</v>
      </c>
      <c r="AF32" s="70">
        <f>SUMIF(Heprodukt_endg!$B$2:$B$944,Mittel_endg!$A32,Heprodukt_endg!AI$2:AI$944)/SUMIF(Einwohner_endg!$B$2:$B$944,Mittel_endg!$A32,Einwohner_endg!AI$2:AI$944)</f>
        <v>392.34632318215751</v>
      </c>
      <c r="AG32" s="70">
        <f>SUMIF(Heprodukt_endg!$B$2:$B$944,Mittel_endg!$A32,Heprodukt_endg!AJ$2:AJ$944)/SUMIF(Einwohner_endg!$B$2:$B$944,Mittel_endg!$A32,Einwohner_endg!AJ$2:AJ$944)</f>
        <v>397.86617577655198</v>
      </c>
      <c r="AH32" s="70">
        <f>SUMIF(Heprodukt_endg!$B$2:$B$944,Mittel_endg!$A32,Heprodukt_endg!AK$2:AK$944)/SUMIF(Einwohner_endg!$B$2:$B$944,Mittel_endg!$A32,Einwohner_endg!AK$2:AK$944)</f>
        <v>401.27414164462476</v>
      </c>
      <c r="AI32" s="70">
        <f>SUMIF(Heprodukt_endg!$B$2:$B$944,Mittel_endg!$A32,Heprodukt_endg!AL$2:AL$944)/SUMIF(Einwohner_endg!$B$2:$B$944,Mittel_endg!$A32,Einwohner_endg!AL$2:AL$944)</f>
        <v>402.72462975084892</v>
      </c>
      <c r="AJ32" s="70">
        <f>SUMIF(Heprodukt_endg!$B$2:$B$944,Mittel_endg!$A32,Heprodukt_endg!AM$2:AM$944)/SUMIF(Einwohner_endg!$B$2:$B$944,Mittel_endg!$A32,Einwohner_endg!AM$2:AM$944)</f>
        <v>408.50305441909995</v>
      </c>
      <c r="AK32" s="70">
        <f>SUMIF(Heprodukt_endg!$B$2:$B$944,Mittel_endg!$A32,Heprodukt_endg!AN$2:AN$944)/SUMIF(Einwohner_endg!$B$2:$B$944,Mittel_endg!$A32,Einwohner_endg!AN$2:AN$944)</f>
        <v>408.86457306100868</v>
      </c>
      <c r="AL32" s="70">
        <f>SUMIF(Heprodukt_endg!$B$2:$B$944,Mittel_endg!$A32,Heprodukt_endg!AO$2:AO$944)/SUMIF(Einwohner_endg!$B$2:$B$944,Mittel_endg!$A32,Einwohner_endg!AO$2:AO$944)</f>
        <v>408.34295393705355</v>
      </c>
      <c r="AM32" s="70">
        <f>SUMIF(Heprodukt_endg!$B$2:$B$944,Mittel_endg!$A32,Heprodukt_endg!AP$2:AP$944)/SUMIF(Einwohner_endg!$B$2:$B$944,Mittel_endg!$A32,Einwohner_endg!AP$2:AP$944)</f>
        <v>408.56267772394455</v>
      </c>
      <c r="AN32" s="70">
        <f>SUMIF(Heprodukt_endg!$B$2:$B$944,Mittel_endg!$A32,Heprodukt_endg!AQ$2:AQ$944)/SUMIF(Einwohner_endg!$B$2:$B$944,Mittel_endg!$A32,Einwohner_endg!AQ$2:AQ$944)</f>
        <v>408.58670797739131</v>
      </c>
      <c r="AO32" s="70">
        <f>SUMIF(Heprodukt_endg!$B$2:$B$944,Mittel_endg!$A32,Heprodukt_endg!AR$2:AR$944)/SUMIF(Einwohner_endg!$B$2:$B$944,Mittel_endg!$A32,Einwohner_endg!AR$2:AR$944)</f>
        <v>409.16198881268161</v>
      </c>
      <c r="AP32" s="70">
        <f>SUMIF(Heprodukt_endg!$B$2:$B$944,Mittel_endg!$A32,Heprodukt_endg!AS$2:AS$944)/SUMIF(Einwohner_endg!$B$2:$B$944,Mittel_endg!$A32,Einwohner_endg!AS$2:AS$944)</f>
        <v>410.69892525838907</v>
      </c>
      <c r="AQ32" s="70">
        <f>SUMIF(Heprodukt_endg!$B$2:$B$944,Mittel_endg!$A32,Heprodukt_endg!AT$2:AT$944)/SUMIF(Einwohner_endg!$B$2:$B$944,Mittel_endg!$A32,Einwohner_endg!AT$2:AT$944)</f>
        <v>410.99513627693466</v>
      </c>
      <c r="AR32" s="70">
        <f>SUMIF(Heprodukt_endg!$B$2:$B$944,Mittel_endg!$A32,Heprodukt_endg!AU$2:AU$944)/SUMIF(Einwohner_endg!$B$2:$B$944,Mittel_endg!$A32,Einwohner_endg!AU$2:AU$944)</f>
        <v>412.6973498868262</v>
      </c>
      <c r="AS32" s="70">
        <f>SUMIF(Heprodukt_endg!$B$2:$B$944,Mittel_endg!$A32,Heprodukt_endg!AV$2:AV$944)/SUMIF(Einwohner_endg!$B$2:$B$944,Mittel_endg!$A32,Einwohner_endg!AV$2:AV$944)</f>
        <v>412.86409700381523</v>
      </c>
    </row>
    <row r="33" spans="1:45" x14ac:dyDescent="0.2">
      <c r="A33" s="11">
        <v>360</v>
      </c>
      <c r="B33" s="11" t="s">
        <v>989</v>
      </c>
      <c r="C33" s="70">
        <f>SUMIF(Heprodukt_endg!$B$2:$B$944,Mittel_endg!$A33,Heprodukt_endg!F$2:F$944)/SUMIF(Einwohner_endg!$B$2:$B$944,Mittel_endg!$A33,Einwohner_endg!F$2:F$944)</f>
        <v>315.44637687492491</v>
      </c>
      <c r="D33" s="70">
        <f>SUMIF(Heprodukt_endg!$B$2:$B$944,Mittel_endg!$A33,Heprodukt_endg!G$2:G$944)/SUMIF(Einwohner_endg!$B$2:$B$944,Mittel_endg!$A33,Einwohner_endg!G$2:G$944)</f>
        <v>316.80181899475457</v>
      </c>
      <c r="E33" s="70">
        <f>SUMIF(Heprodukt_endg!$B$2:$B$944,Mittel_endg!$A33,Heprodukt_endg!H$2:H$944)/SUMIF(Einwohner_endg!$B$2:$B$944,Mittel_endg!$A33,Einwohner_endg!H$2:H$944)</f>
        <v>317.51144938282374</v>
      </c>
      <c r="F33" s="70">
        <f>SUMIF(Heprodukt_endg!$B$2:$B$944,Mittel_endg!$A33,Heprodukt_endg!I$2:I$944)/SUMIF(Einwohner_endg!$B$2:$B$944,Mittel_endg!$A33,Einwohner_endg!I$2:I$944)</f>
        <v>318.14790354448894</v>
      </c>
      <c r="G33" s="70">
        <f>SUMIF(Heprodukt_endg!$B$2:$B$944,Mittel_endg!$A33,Heprodukt_endg!J$2:J$944)/SUMIF(Einwohner_endg!$B$2:$B$944,Mittel_endg!$A33,Einwohner_endg!J$2:J$944)</f>
        <v>318.82070917628471</v>
      </c>
      <c r="H33" s="70">
        <f>SUMIF(Heprodukt_endg!$B$2:$B$944,Mittel_endg!$A33,Heprodukt_endg!K$2:K$944)/SUMIF(Einwohner_endg!$B$2:$B$944,Mittel_endg!$A33,Einwohner_endg!K$2:K$944)</f>
        <v>318.79725066969451</v>
      </c>
      <c r="I33" s="70">
        <f>SUMIF(Heprodukt_endg!$B$2:$B$944,Mittel_endg!$A33,Heprodukt_endg!L$2:L$944)/SUMIF(Einwohner_endg!$B$2:$B$944,Mittel_endg!$A33,Einwohner_endg!L$2:L$944)</f>
        <v>318.77999312859504</v>
      </c>
      <c r="J33" s="70">
        <f>SUMIF(Heprodukt_endg!$B$2:$B$944,Mittel_endg!$A33,Heprodukt_endg!M$2:M$944)/SUMIF(Einwohner_endg!$B$2:$B$944,Mittel_endg!$A33,Einwohner_endg!M$2:M$944)</f>
        <v>318.57126617102062</v>
      </c>
      <c r="K33" s="70">
        <f>SUMIF(Heprodukt_endg!$B$2:$B$944,Mittel_endg!$A33,Heprodukt_endg!N$2:N$944)/SUMIF(Einwohner_endg!$B$2:$B$944,Mittel_endg!$A33,Einwohner_endg!N$2:N$944)</f>
        <v>318.92489987791379</v>
      </c>
      <c r="L33" s="70">
        <f>SUMIF(Heprodukt_endg!$B$2:$B$944,Mittel_endg!$A33,Heprodukt_endg!O$2:O$944)/SUMIF(Einwohner_endg!$B$2:$B$944,Mittel_endg!$A33,Einwohner_endg!O$2:O$944)</f>
        <v>318.91854639458273</v>
      </c>
      <c r="M33" s="70">
        <f>SUMIF(Heprodukt_endg!$B$2:$B$944,Mittel_endg!$A33,Heprodukt_endg!P$2:P$944)/SUMIF(Einwohner_endg!$B$2:$B$944,Mittel_endg!$A33,Einwohner_endg!P$2:P$944)</f>
        <v>328.765743214422</v>
      </c>
      <c r="N33" s="70">
        <f>SUMIF(Heprodukt_endg!$B$2:$B$944,Mittel_endg!$A33,Heprodukt_endg!Q$2:Q$944)/SUMIF(Einwohner_endg!$B$2:$B$944,Mittel_endg!$A33,Einwohner_endg!Q$2:Q$944)</f>
        <v>328.65601639873893</v>
      </c>
      <c r="O33" s="70">
        <f>SUMIF(Heprodukt_endg!$B$2:$B$944,Mittel_endg!$A33,Heprodukt_endg!R$2:R$944)/SUMIF(Einwohner_endg!$B$2:$B$944,Mittel_endg!$A33,Einwohner_endg!R$2:R$944)</f>
        <v>332.17479338387017</v>
      </c>
      <c r="P33" s="70">
        <f>SUMIF(Heprodukt_endg!$B$2:$B$944,Mittel_endg!$A33,Heprodukt_endg!S$2:S$944)/SUMIF(Einwohner_endg!$B$2:$B$944,Mittel_endg!$A33,Einwohner_endg!S$2:S$944)</f>
        <v>332.44704528012278</v>
      </c>
      <c r="Q33" s="70">
        <f>SUMIF(Heprodukt_endg!$B$2:$B$944,Mittel_endg!$A33,Heprodukt_endg!T$2:T$944)/SUMIF(Einwohner_endg!$B$2:$B$944,Mittel_endg!$A33,Einwohner_endg!T$2:T$944)</f>
        <v>344.91967849527038</v>
      </c>
      <c r="R33" s="70">
        <f>SUMIF(Heprodukt_endg!$B$2:$B$944,Mittel_endg!$A33,Heprodukt_endg!U$2:U$944)/SUMIF(Einwohner_endg!$B$2:$B$944,Mittel_endg!$A33,Einwohner_endg!U$2:U$944)</f>
        <v>346.43777034998033</v>
      </c>
      <c r="S33" s="70">
        <f>SUMIF(Heprodukt_endg!$B$2:$B$944,Mittel_endg!$A33,Heprodukt_endg!V$2:V$944)/SUMIF(Einwohner_endg!$B$2:$B$944,Mittel_endg!$A33,Einwohner_endg!V$2:V$944)</f>
        <v>348.14874380596365</v>
      </c>
      <c r="T33" s="70">
        <f>SUMIF(Heprodukt_endg!$B$2:$B$944,Mittel_endg!$A33,Heprodukt_endg!W$2:W$944)/SUMIF(Einwohner_endg!$B$2:$B$944,Mittel_endg!$A33,Einwohner_endg!W$2:W$944)</f>
        <v>350.11797008964425</v>
      </c>
      <c r="U33" s="70">
        <f>SUMIF(Heprodukt_endg!$B$2:$B$944,Mittel_endg!$A33,Heprodukt_endg!X$2:X$944)/SUMIF(Einwohner_endg!$B$2:$B$944,Mittel_endg!$A33,Einwohner_endg!X$2:X$944)</f>
        <v>350.64082927039738</v>
      </c>
      <c r="V33" s="70">
        <f>SUMIF(Heprodukt_endg!$B$2:$B$944,Mittel_endg!$A33,Heprodukt_endg!Y$2:Y$944)/SUMIF(Einwohner_endg!$B$2:$B$944,Mittel_endg!$A33,Einwohner_endg!Y$2:Y$944)</f>
        <v>356.24669048797813</v>
      </c>
      <c r="W33" s="70">
        <f>SUMIF(Heprodukt_endg!$B$2:$B$944,Mittel_endg!$A33,Heprodukt_endg!Z$2:Z$944)/SUMIF(Einwohner_endg!$B$2:$B$944,Mittel_endg!$A33,Einwohner_endg!Z$2:Z$944)</f>
        <v>359.71129002862443</v>
      </c>
      <c r="X33" s="70">
        <f>SUMIF(Heprodukt_endg!$B$2:$B$944,Mittel_endg!$A33,Heprodukt_endg!AA$2:AA$944)/SUMIF(Einwohner_endg!$B$2:$B$944,Mittel_endg!$A33,Einwohner_endg!AA$2:AA$944)</f>
        <v>363.9946376392769</v>
      </c>
      <c r="Y33" s="70">
        <f>SUMIF(Heprodukt_endg!$B$2:$B$944,Mittel_endg!$A33,Heprodukt_endg!AB$2:AB$944)/SUMIF(Einwohner_endg!$B$2:$B$944,Mittel_endg!$A33,Einwohner_endg!AB$2:AB$944)</f>
        <v>368.49310160427808</v>
      </c>
      <c r="Z33" s="70">
        <f>SUMIF(Heprodukt_endg!$B$2:$B$944,Mittel_endg!$A33,Heprodukt_endg!AC$2:AC$944)/SUMIF(Einwohner_endg!$B$2:$B$944,Mittel_endg!$A33,Einwohner_endg!AC$2:AC$944)</f>
        <v>372.86491348295357</v>
      </c>
      <c r="AA33" s="70">
        <f>SUMIF(Heprodukt_endg!$B$2:$B$944,Mittel_endg!$A33,Heprodukt_endg!AD$2:AD$944)/SUMIF(Einwohner_endg!$B$2:$B$944,Mittel_endg!$A33,Einwohner_endg!AD$2:AD$944)</f>
        <v>385.27136561987368</v>
      </c>
      <c r="AB33" s="70">
        <f>SUMIF(Heprodukt_endg!$B$2:$B$944,Mittel_endg!$A33,Heprodukt_endg!AE$2:AE$944)/SUMIF(Einwohner_endg!$B$2:$B$944,Mittel_endg!$A33,Einwohner_endg!AE$2:AE$944)</f>
        <v>386.45339771370806</v>
      </c>
      <c r="AC33" s="70">
        <f>SUMIF(Heprodukt_endg!$B$2:$B$944,Mittel_endg!$A33,Heprodukt_endg!AF$2:AF$944)/SUMIF(Einwohner_endg!$B$2:$B$944,Mittel_endg!$A33,Einwohner_endg!AF$2:AF$944)</f>
        <v>386.92480238113211</v>
      </c>
      <c r="AD33" s="70">
        <f>SUMIF(Heprodukt_endg!$B$2:$B$944,Mittel_endg!$A33,Heprodukt_endg!AG$2:AG$944)/SUMIF(Einwohner_endg!$B$2:$B$944,Mittel_endg!$A33,Einwohner_endg!AG$2:AG$944)</f>
        <v>388.09221786511256</v>
      </c>
      <c r="AE33" s="70">
        <f>SUMIF(Heprodukt_endg!$B$2:$B$944,Mittel_endg!$A33,Heprodukt_endg!AH$2:AH$944)/SUMIF(Einwohner_endg!$B$2:$B$944,Mittel_endg!$A33,Einwohner_endg!AH$2:AH$944)</f>
        <v>393.55955512382531</v>
      </c>
      <c r="AF33" s="70">
        <f>SUMIF(Heprodukt_endg!$B$2:$B$944,Mittel_endg!$A33,Heprodukt_endg!AI$2:AI$944)/SUMIF(Einwohner_endg!$B$2:$B$944,Mittel_endg!$A33,Einwohner_endg!AI$2:AI$944)</f>
        <v>394.54320362707983</v>
      </c>
      <c r="AG33" s="70">
        <f>SUMIF(Heprodukt_endg!$B$2:$B$944,Mittel_endg!$A33,Heprodukt_endg!AJ$2:AJ$944)/SUMIF(Einwohner_endg!$B$2:$B$944,Mittel_endg!$A33,Einwohner_endg!AJ$2:AJ$944)</f>
        <v>399.88928279548514</v>
      </c>
      <c r="AH33" s="70">
        <f>SUMIF(Heprodukt_endg!$B$2:$B$944,Mittel_endg!$A33,Heprodukt_endg!AK$2:AK$944)/SUMIF(Einwohner_endg!$B$2:$B$944,Mittel_endg!$A33,Einwohner_endg!AK$2:AK$944)</f>
        <v>398.27374014948197</v>
      </c>
      <c r="AI33" s="70">
        <f>SUMIF(Heprodukt_endg!$B$2:$B$944,Mittel_endg!$A33,Heprodukt_endg!AL$2:AL$944)/SUMIF(Einwohner_endg!$B$2:$B$944,Mittel_endg!$A33,Einwohner_endg!AL$2:AL$944)</f>
        <v>402.42188003696458</v>
      </c>
      <c r="AJ33" s="70">
        <f>SUMIF(Heprodukt_endg!$B$2:$B$944,Mittel_endg!$A33,Heprodukt_endg!AM$2:AM$944)/SUMIF(Einwohner_endg!$B$2:$B$944,Mittel_endg!$A33,Einwohner_endg!AM$2:AM$944)</f>
        <v>408.14661231374754</v>
      </c>
      <c r="AK33" s="70">
        <f>SUMIF(Heprodukt_endg!$B$2:$B$944,Mittel_endg!$A33,Heprodukt_endg!AN$2:AN$944)/SUMIF(Einwohner_endg!$B$2:$B$944,Mittel_endg!$A33,Einwohner_endg!AN$2:AN$944)</f>
        <v>409.89339376696989</v>
      </c>
      <c r="AL33" s="70">
        <f>SUMIF(Heprodukt_endg!$B$2:$B$944,Mittel_endg!$A33,Heprodukt_endg!AO$2:AO$944)/SUMIF(Einwohner_endg!$B$2:$B$944,Mittel_endg!$A33,Einwohner_endg!AO$2:AO$944)</f>
        <v>416.25047251833371</v>
      </c>
      <c r="AM33" s="70">
        <f>SUMIF(Heprodukt_endg!$B$2:$B$944,Mittel_endg!$A33,Heprodukt_endg!AP$2:AP$944)/SUMIF(Einwohner_endg!$B$2:$B$944,Mittel_endg!$A33,Einwohner_endg!AP$2:AP$944)</f>
        <v>419.3250907684706</v>
      </c>
      <c r="AN33" s="70">
        <f>SUMIF(Heprodukt_endg!$B$2:$B$944,Mittel_endg!$A33,Heprodukt_endg!AQ$2:AQ$944)/SUMIF(Einwohner_endg!$B$2:$B$944,Mittel_endg!$A33,Einwohner_endg!AQ$2:AQ$944)</f>
        <v>419.35173824130879</v>
      </c>
      <c r="AO33" s="70">
        <f>SUMIF(Heprodukt_endg!$B$2:$B$944,Mittel_endg!$A33,Heprodukt_endg!AR$2:AR$944)/SUMIF(Einwohner_endg!$B$2:$B$944,Mittel_endg!$A33,Einwohner_endg!AR$2:AR$944)</f>
        <v>420.7528721979873</v>
      </c>
      <c r="AP33" s="70">
        <f>SUMIF(Heprodukt_endg!$B$2:$B$944,Mittel_endg!$A33,Heprodukt_endg!AS$2:AS$944)/SUMIF(Einwohner_endg!$B$2:$B$944,Mittel_endg!$A33,Einwohner_endg!AS$2:AS$944)</f>
        <v>421.17533197802675</v>
      </c>
      <c r="AQ33" s="70">
        <f>SUMIF(Heprodukt_endg!$B$2:$B$944,Mittel_endg!$A33,Heprodukt_endg!AT$2:AT$944)/SUMIF(Einwohner_endg!$B$2:$B$944,Mittel_endg!$A33,Einwohner_endg!AT$2:AT$944)</f>
        <v>426.78256357031654</v>
      </c>
      <c r="AR33" s="70">
        <f>SUMIF(Heprodukt_endg!$B$2:$B$944,Mittel_endg!$A33,Heprodukt_endg!AU$2:AU$944)/SUMIF(Einwohner_endg!$B$2:$B$944,Mittel_endg!$A33,Einwohner_endg!AU$2:AU$944)</f>
        <v>427.68327528762279</v>
      </c>
      <c r="AS33" s="70">
        <f>SUMIF(Heprodukt_endg!$B$2:$B$944,Mittel_endg!$A33,Heprodukt_endg!AV$2:AV$944)/SUMIF(Einwohner_endg!$B$2:$B$944,Mittel_endg!$A33,Einwohner_endg!AV$2:AV$944)</f>
        <v>424.56364294767337</v>
      </c>
    </row>
    <row r="34" spans="1:45" x14ac:dyDescent="0.2">
      <c r="A34" s="11">
        <v>460</v>
      </c>
      <c r="B34" s="11" t="s">
        <v>990</v>
      </c>
      <c r="C34" s="70">
        <f>SUMIF(Heprodukt_endg!$B$2:$B$944,Mittel_endg!$A34,Heprodukt_endg!F$2:F$944)/SUMIF(Einwohner_endg!$B$2:$B$944,Mittel_endg!$A34,Einwohner_endg!F$2:F$944)</f>
        <v>296.50740296931167</v>
      </c>
      <c r="D34" s="70">
        <f>SUMIF(Heprodukt_endg!$B$2:$B$944,Mittel_endg!$A34,Heprodukt_endg!G$2:G$944)/SUMIF(Einwohner_endg!$B$2:$B$944,Mittel_endg!$A34,Einwohner_endg!G$2:G$944)</f>
        <v>296.51602499496067</v>
      </c>
      <c r="E34" s="70">
        <f>SUMIF(Heprodukt_endg!$B$2:$B$944,Mittel_endg!$A34,Heprodukt_endg!H$2:H$944)/SUMIF(Einwohner_endg!$B$2:$B$944,Mittel_endg!$A34,Einwohner_endg!H$2:H$944)</f>
        <v>296.50779253319968</v>
      </c>
      <c r="F34" s="70">
        <f>SUMIF(Heprodukt_endg!$B$2:$B$944,Mittel_endg!$A34,Heprodukt_endg!I$2:I$944)/SUMIF(Einwohner_endg!$B$2:$B$944,Mittel_endg!$A34,Einwohner_endg!I$2:I$944)</f>
        <v>296.55862921146775</v>
      </c>
      <c r="G34" s="70">
        <f>SUMIF(Heprodukt_endg!$B$2:$B$944,Mittel_endg!$A34,Heprodukt_endg!J$2:J$944)/SUMIF(Einwohner_endg!$B$2:$B$944,Mittel_endg!$A34,Einwohner_endg!J$2:J$944)</f>
        <v>296.58732515665372</v>
      </c>
      <c r="H34" s="70">
        <f>SUMIF(Heprodukt_endg!$B$2:$B$944,Mittel_endg!$A34,Heprodukt_endg!K$2:K$944)/SUMIF(Einwohner_endg!$B$2:$B$944,Mittel_endg!$A34,Einwohner_endg!K$2:K$944)</f>
        <v>296.61420373730931</v>
      </c>
      <c r="I34" s="70">
        <f>SUMIF(Heprodukt_endg!$B$2:$B$944,Mittel_endg!$A34,Heprodukt_endg!L$2:L$944)/SUMIF(Einwohner_endg!$B$2:$B$944,Mittel_endg!$A34,Einwohner_endg!L$2:L$944)</f>
        <v>296.64259980668402</v>
      </c>
      <c r="J34" s="70">
        <f>SUMIF(Heprodukt_endg!$B$2:$B$944,Mittel_endg!$A34,Heprodukt_endg!M$2:M$944)/SUMIF(Einwohner_endg!$B$2:$B$944,Mittel_endg!$A34,Einwohner_endg!M$2:M$944)</f>
        <v>296.10545872777141</v>
      </c>
      <c r="K34" s="70">
        <f>SUMIF(Heprodukt_endg!$B$2:$B$944,Mittel_endg!$A34,Heprodukt_endg!N$2:N$944)/SUMIF(Einwohner_endg!$B$2:$B$944,Mittel_endg!$A34,Einwohner_endg!N$2:N$944)</f>
        <v>296.12629825592791</v>
      </c>
      <c r="L34" s="70">
        <f>SUMIF(Heprodukt_endg!$B$2:$B$944,Mittel_endg!$A34,Heprodukt_endg!O$2:O$944)/SUMIF(Einwohner_endg!$B$2:$B$944,Mittel_endg!$A34,Einwohner_endg!O$2:O$944)</f>
        <v>296.12414605188889</v>
      </c>
      <c r="M34" s="70">
        <f>SUMIF(Heprodukt_endg!$B$2:$B$944,Mittel_endg!$A34,Heprodukt_endg!P$2:P$944)/SUMIF(Einwohner_endg!$B$2:$B$944,Mittel_endg!$A34,Einwohner_endg!P$2:P$944)</f>
        <v>297.33296394657901</v>
      </c>
      <c r="N34" s="70">
        <f>SUMIF(Heprodukt_endg!$B$2:$B$944,Mittel_endg!$A34,Heprodukt_endg!Q$2:Q$944)/SUMIF(Einwohner_endg!$B$2:$B$944,Mittel_endg!$A34,Einwohner_endg!Q$2:Q$944)</f>
        <v>298.40449427642335</v>
      </c>
      <c r="O34" s="70">
        <f>SUMIF(Heprodukt_endg!$B$2:$B$944,Mittel_endg!$A34,Heprodukt_endg!R$2:R$944)/SUMIF(Einwohner_endg!$B$2:$B$944,Mittel_endg!$A34,Einwohner_endg!R$2:R$944)</f>
        <v>299.72185692345892</v>
      </c>
      <c r="P34" s="70">
        <f>SUMIF(Heprodukt_endg!$B$2:$B$944,Mittel_endg!$A34,Heprodukt_endg!S$2:S$944)/SUMIF(Einwohner_endg!$B$2:$B$944,Mittel_endg!$A34,Einwohner_endg!S$2:S$944)</f>
        <v>299.72880868243823</v>
      </c>
      <c r="Q34" s="70">
        <f>SUMIF(Heprodukt_endg!$B$2:$B$944,Mittel_endg!$A34,Heprodukt_endg!T$2:T$944)/SUMIF(Einwohner_endg!$B$2:$B$944,Mittel_endg!$A34,Einwohner_endg!T$2:T$944)</f>
        <v>299.71416618961644</v>
      </c>
      <c r="R34" s="70">
        <f>SUMIF(Heprodukt_endg!$B$2:$B$944,Mittel_endg!$A34,Heprodukt_endg!U$2:U$944)/SUMIF(Einwohner_endg!$B$2:$B$944,Mittel_endg!$A34,Einwohner_endg!U$2:U$944)</f>
        <v>300.68753694707891</v>
      </c>
      <c r="S34" s="70">
        <f>SUMIF(Heprodukt_endg!$B$2:$B$944,Mittel_endg!$A34,Heprodukt_endg!V$2:V$944)/SUMIF(Einwohner_endg!$B$2:$B$944,Mittel_endg!$A34,Einwohner_endg!V$2:V$944)</f>
        <v>302.93883513024844</v>
      </c>
      <c r="T34" s="70">
        <f>SUMIF(Heprodukt_endg!$B$2:$B$944,Mittel_endg!$A34,Heprodukt_endg!W$2:W$944)/SUMIF(Einwohner_endg!$B$2:$B$944,Mittel_endg!$A34,Einwohner_endg!W$2:W$944)</f>
        <v>302.94610194964451</v>
      </c>
      <c r="U34" s="70">
        <f>SUMIF(Heprodukt_endg!$B$2:$B$944,Mittel_endg!$A34,Heprodukt_endg!X$2:X$944)/SUMIF(Einwohner_endg!$B$2:$B$944,Mittel_endg!$A34,Einwohner_endg!X$2:X$944)</f>
        <v>305.44894006505075</v>
      </c>
      <c r="V34" s="70">
        <f>SUMIF(Heprodukt_endg!$B$2:$B$944,Mittel_endg!$A34,Heprodukt_endg!Y$2:Y$944)/SUMIF(Einwohner_endg!$B$2:$B$944,Mittel_endg!$A34,Einwohner_endg!Y$2:Y$944)</f>
        <v>305.49773097979681</v>
      </c>
      <c r="W34" s="70">
        <f>SUMIF(Heprodukt_endg!$B$2:$B$944,Mittel_endg!$A34,Heprodukt_endg!Z$2:Z$944)/SUMIF(Einwohner_endg!$B$2:$B$944,Mittel_endg!$A34,Einwohner_endg!Z$2:Z$944)</f>
        <v>305.50072551583378</v>
      </c>
      <c r="X34" s="70">
        <f>SUMIF(Heprodukt_endg!$B$2:$B$944,Mittel_endg!$A34,Heprodukt_endg!AA$2:AA$944)/SUMIF(Einwohner_endg!$B$2:$B$944,Mittel_endg!$A34,Einwohner_endg!AA$2:AA$944)</f>
        <v>307.197195153552</v>
      </c>
      <c r="Y34" s="70">
        <f>SUMIF(Heprodukt_endg!$B$2:$B$944,Mittel_endg!$A34,Heprodukt_endg!AB$2:AB$944)/SUMIF(Einwohner_endg!$B$2:$B$944,Mittel_endg!$A34,Einwohner_endg!AB$2:AB$944)</f>
        <v>308.18916087985411</v>
      </c>
      <c r="Z34" s="70">
        <f>SUMIF(Heprodukt_endg!$B$2:$B$944,Mittel_endg!$A34,Heprodukt_endg!AC$2:AC$944)/SUMIF(Einwohner_endg!$B$2:$B$944,Mittel_endg!$A34,Einwohner_endg!AC$2:AC$944)</f>
        <v>308.27993961124741</v>
      </c>
      <c r="AA34" s="70">
        <f>SUMIF(Heprodukt_endg!$B$2:$B$944,Mittel_endg!$A34,Heprodukt_endg!AD$2:AD$944)/SUMIF(Einwohner_endg!$B$2:$B$944,Mittel_endg!$A34,Einwohner_endg!AD$2:AD$944)</f>
        <v>308.34122185541008</v>
      </c>
      <c r="AB34" s="70">
        <f>SUMIF(Heprodukt_endg!$B$2:$B$944,Mittel_endg!$A34,Heprodukt_endg!AE$2:AE$944)/SUMIF(Einwohner_endg!$B$2:$B$944,Mittel_endg!$A34,Einwohner_endg!AE$2:AE$944)</f>
        <v>307.38203150699951</v>
      </c>
      <c r="AC34" s="70">
        <f>SUMIF(Heprodukt_endg!$B$2:$B$944,Mittel_endg!$A34,Heprodukt_endg!AF$2:AF$944)/SUMIF(Einwohner_endg!$B$2:$B$944,Mittel_endg!$A34,Einwohner_endg!AF$2:AF$944)</f>
        <v>307.44181307404551</v>
      </c>
      <c r="AD34" s="70">
        <f>SUMIF(Heprodukt_endg!$B$2:$B$944,Mittel_endg!$A34,Heprodukt_endg!AG$2:AG$944)/SUMIF(Einwohner_endg!$B$2:$B$944,Mittel_endg!$A34,Einwohner_endg!AG$2:AG$944)</f>
        <v>307.91706305029857</v>
      </c>
      <c r="AE34" s="70">
        <f>SUMIF(Heprodukt_endg!$B$2:$B$944,Mittel_endg!$A34,Heprodukt_endg!AH$2:AH$944)/SUMIF(Einwohner_endg!$B$2:$B$944,Mittel_endg!$A34,Einwohner_endg!AH$2:AH$944)</f>
        <v>308.67560556741182</v>
      </c>
      <c r="AF34" s="70">
        <f>SUMIF(Heprodukt_endg!$B$2:$B$944,Mittel_endg!$A34,Heprodukt_endg!AI$2:AI$944)/SUMIF(Einwohner_endg!$B$2:$B$944,Mittel_endg!$A34,Einwohner_endg!AI$2:AI$944)</f>
        <v>311.05313186695201</v>
      </c>
      <c r="AG34" s="70">
        <f>SUMIF(Heprodukt_endg!$B$2:$B$944,Mittel_endg!$A34,Heprodukt_endg!AJ$2:AJ$944)/SUMIF(Einwohner_endg!$B$2:$B$944,Mittel_endg!$A34,Einwohner_endg!AJ$2:AJ$944)</f>
        <v>312.44724985853549</v>
      </c>
      <c r="AH34" s="70">
        <f>SUMIF(Heprodukt_endg!$B$2:$B$944,Mittel_endg!$A34,Heprodukt_endg!AK$2:AK$944)/SUMIF(Einwohner_endg!$B$2:$B$944,Mittel_endg!$A34,Einwohner_endg!AK$2:AK$944)</f>
        <v>312.44486015656582</v>
      </c>
      <c r="AI34" s="70">
        <f>SUMIF(Heprodukt_endg!$B$2:$B$944,Mittel_endg!$A34,Heprodukt_endg!AL$2:AL$944)/SUMIF(Einwohner_endg!$B$2:$B$944,Mittel_endg!$A34,Einwohner_endg!AL$2:AL$944)</f>
        <v>315.74505833855295</v>
      </c>
      <c r="AJ34" s="70">
        <f>SUMIF(Heprodukt_endg!$B$2:$B$944,Mittel_endg!$A34,Heprodukt_endg!AM$2:AM$944)/SUMIF(Einwohner_endg!$B$2:$B$944,Mittel_endg!$A34,Einwohner_endg!AM$2:AM$944)</f>
        <v>316.15939259635996</v>
      </c>
      <c r="AK34" s="70">
        <f>SUMIF(Heprodukt_endg!$B$2:$B$944,Mittel_endg!$A34,Heprodukt_endg!AN$2:AN$944)/SUMIF(Einwohner_endg!$B$2:$B$944,Mittel_endg!$A34,Einwohner_endg!AN$2:AN$944)</f>
        <v>320.83833246768239</v>
      </c>
      <c r="AL34" s="70">
        <f>SUMIF(Heprodukt_endg!$B$2:$B$944,Mittel_endg!$A34,Heprodukt_endg!AO$2:AO$944)/SUMIF(Einwohner_endg!$B$2:$B$944,Mittel_endg!$A34,Einwohner_endg!AO$2:AO$944)</f>
        <v>326.38111470817341</v>
      </c>
      <c r="AM34" s="70">
        <f>SUMIF(Heprodukt_endg!$B$2:$B$944,Mittel_endg!$A34,Heprodukt_endg!AP$2:AP$944)/SUMIF(Einwohner_endg!$B$2:$B$944,Mittel_endg!$A34,Einwohner_endg!AP$2:AP$944)</f>
        <v>327.84705907119701</v>
      </c>
      <c r="AN34" s="70">
        <f>SUMIF(Heprodukt_endg!$B$2:$B$944,Mittel_endg!$A34,Heprodukt_endg!AQ$2:AQ$944)/SUMIF(Einwohner_endg!$B$2:$B$944,Mittel_endg!$A34,Einwohner_endg!AQ$2:AQ$944)</f>
        <v>328.58795985687129</v>
      </c>
      <c r="AO34" s="70">
        <f>SUMIF(Heprodukt_endg!$B$2:$B$944,Mittel_endg!$A34,Heprodukt_endg!AR$2:AR$944)/SUMIF(Einwohner_endg!$B$2:$B$944,Mittel_endg!$A34,Einwohner_endg!AR$2:AR$944)</f>
        <v>328.61885974389895</v>
      </c>
      <c r="AP34" s="70">
        <f>SUMIF(Heprodukt_endg!$B$2:$B$944,Mittel_endg!$A34,Heprodukt_endg!AS$2:AS$944)/SUMIF(Einwohner_endg!$B$2:$B$944,Mittel_endg!$A34,Einwohner_endg!AS$2:AS$944)</f>
        <v>329.83184071925996</v>
      </c>
      <c r="AQ34" s="70">
        <f>SUMIF(Heprodukt_endg!$B$2:$B$944,Mittel_endg!$A34,Heprodukt_endg!AT$2:AT$944)/SUMIF(Einwohner_endg!$B$2:$B$944,Mittel_endg!$A34,Einwohner_endg!AT$2:AT$944)</f>
        <v>329.90133571538234</v>
      </c>
      <c r="AR34" s="70">
        <f>SUMIF(Heprodukt_endg!$B$2:$B$944,Mittel_endg!$A34,Heprodukt_endg!AU$2:AU$944)/SUMIF(Einwohner_endg!$B$2:$B$944,Mittel_endg!$A34,Einwohner_endg!AU$2:AU$944)</f>
        <v>331.07887681084117</v>
      </c>
      <c r="AS34" s="70">
        <f>SUMIF(Heprodukt_endg!$B$2:$B$944,Mittel_endg!$A34,Heprodukt_endg!AV$2:AV$944)/SUMIF(Einwohner_endg!$B$2:$B$944,Mittel_endg!$A34,Einwohner_endg!AV$2:AV$944)</f>
        <v>331.16429238116649</v>
      </c>
    </row>
    <row r="35" spans="1:45" x14ac:dyDescent="0.2">
      <c r="A35" s="11">
        <v>361</v>
      </c>
      <c r="B35" s="11" t="s">
        <v>991</v>
      </c>
      <c r="C35" s="70">
        <f>SUMIF(Heprodukt_endg!$B$2:$B$944,Mittel_endg!$A35,Heprodukt_endg!F$2:F$944)/SUMIF(Einwohner_endg!$B$2:$B$944,Mittel_endg!$A35,Einwohner_endg!F$2:F$944)</f>
        <v>283.60211982736735</v>
      </c>
      <c r="D35" s="70">
        <f>SUMIF(Heprodukt_endg!$B$2:$B$944,Mittel_endg!$A35,Heprodukt_endg!G$2:G$944)/SUMIF(Einwohner_endg!$B$2:$B$944,Mittel_endg!$A35,Einwohner_endg!G$2:G$944)</f>
        <v>284.71526903005218</v>
      </c>
      <c r="E35" s="70">
        <f>SUMIF(Heprodukt_endg!$B$2:$B$944,Mittel_endg!$A35,Heprodukt_endg!H$2:H$944)/SUMIF(Einwohner_endg!$B$2:$B$944,Mittel_endg!$A35,Einwohner_endg!H$2:H$944)</f>
        <v>284.67541584689678</v>
      </c>
      <c r="F35" s="70">
        <f>SUMIF(Heprodukt_endg!$B$2:$B$944,Mittel_endg!$A35,Heprodukt_endg!I$2:I$944)/SUMIF(Einwohner_endg!$B$2:$B$944,Mittel_endg!$A35,Einwohner_endg!I$2:I$944)</f>
        <v>284.63342113487209</v>
      </c>
      <c r="G35" s="70">
        <f>SUMIF(Heprodukt_endg!$B$2:$B$944,Mittel_endg!$A35,Heprodukt_endg!J$2:J$944)/SUMIF(Einwohner_endg!$B$2:$B$944,Mittel_endg!$A35,Einwohner_endg!J$2:J$944)</f>
        <v>284.91524275565774</v>
      </c>
      <c r="H35" s="70">
        <f>SUMIF(Heprodukt_endg!$B$2:$B$944,Mittel_endg!$A35,Heprodukt_endg!K$2:K$944)/SUMIF(Einwohner_endg!$B$2:$B$944,Mittel_endg!$A35,Einwohner_endg!K$2:K$944)</f>
        <v>284.94127680744833</v>
      </c>
      <c r="I35" s="70">
        <f>SUMIF(Heprodukt_endg!$B$2:$B$944,Mittel_endg!$A35,Heprodukt_endg!L$2:L$944)/SUMIF(Einwohner_endg!$B$2:$B$944,Mittel_endg!$A35,Einwohner_endg!L$2:L$944)</f>
        <v>284.98003621748154</v>
      </c>
      <c r="J35" s="70">
        <f>SUMIF(Heprodukt_endg!$B$2:$B$944,Mittel_endg!$A35,Heprodukt_endg!M$2:M$944)/SUMIF(Einwohner_endg!$B$2:$B$944,Mittel_endg!$A35,Einwohner_endg!M$2:M$944)</f>
        <v>289.97071865173302</v>
      </c>
      <c r="K35" s="70">
        <f>SUMIF(Heprodukt_endg!$B$2:$B$944,Mittel_endg!$A35,Heprodukt_endg!N$2:N$944)/SUMIF(Einwohner_endg!$B$2:$B$944,Mittel_endg!$A35,Einwohner_endg!N$2:N$944)</f>
        <v>291.82028444694782</v>
      </c>
      <c r="L35" s="70">
        <f>SUMIF(Heprodukt_endg!$B$2:$B$944,Mittel_endg!$A35,Heprodukt_endg!O$2:O$944)/SUMIF(Einwohner_endg!$B$2:$B$944,Mittel_endg!$A35,Einwohner_endg!O$2:O$944)</f>
        <v>292.02470345358478</v>
      </c>
      <c r="M35" s="70">
        <f>SUMIF(Heprodukt_endg!$B$2:$B$944,Mittel_endg!$A35,Heprodukt_endg!P$2:P$944)/SUMIF(Einwohner_endg!$B$2:$B$944,Mittel_endg!$A35,Einwohner_endg!P$2:P$944)</f>
        <v>291.88635505031425</v>
      </c>
      <c r="N35" s="70">
        <f>SUMIF(Heprodukt_endg!$B$2:$B$944,Mittel_endg!$A35,Heprodukt_endg!Q$2:Q$944)/SUMIF(Einwohner_endg!$B$2:$B$944,Mittel_endg!$A35,Einwohner_endg!Q$2:Q$944)</f>
        <v>299.32126479414643</v>
      </c>
      <c r="O35" s="70">
        <f>SUMIF(Heprodukt_endg!$B$2:$B$944,Mittel_endg!$A35,Heprodukt_endg!R$2:R$944)/SUMIF(Einwohner_endg!$B$2:$B$944,Mittel_endg!$A35,Einwohner_endg!R$2:R$944)</f>
        <v>309.53641896697155</v>
      </c>
      <c r="P35" s="70">
        <f>SUMIF(Heprodukt_endg!$B$2:$B$944,Mittel_endg!$A35,Heprodukt_endg!S$2:S$944)/SUMIF(Einwohner_endg!$B$2:$B$944,Mittel_endg!$A35,Einwohner_endg!S$2:S$944)</f>
        <v>319.43993948808873</v>
      </c>
      <c r="Q35" s="70">
        <f>SUMIF(Heprodukt_endg!$B$2:$B$944,Mittel_endg!$A35,Heprodukt_endg!T$2:T$944)/SUMIF(Einwohner_endg!$B$2:$B$944,Mittel_endg!$A35,Einwohner_endg!T$2:T$944)</f>
        <v>323.4458054818179</v>
      </c>
      <c r="R35" s="70">
        <f>SUMIF(Heprodukt_endg!$B$2:$B$944,Mittel_endg!$A35,Heprodukt_endg!U$2:U$944)/SUMIF(Einwohner_endg!$B$2:$B$944,Mittel_endg!$A35,Einwohner_endg!U$2:U$944)</f>
        <v>324.53878423177838</v>
      </c>
      <c r="S35" s="70">
        <f>SUMIF(Heprodukt_endg!$B$2:$B$944,Mittel_endg!$A35,Heprodukt_endg!V$2:V$944)/SUMIF(Einwohner_endg!$B$2:$B$944,Mittel_endg!$A35,Einwohner_endg!V$2:V$944)</f>
        <v>327.25619661275152</v>
      </c>
      <c r="T35" s="70">
        <f>SUMIF(Heprodukt_endg!$B$2:$B$944,Mittel_endg!$A35,Heprodukt_endg!W$2:W$944)/SUMIF(Einwohner_endg!$B$2:$B$944,Mittel_endg!$A35,Einwohner_endg!W$2:W$944)</f>
        <v>333.19106472651202</v>
      </c>
      <c r="U35" s="70">
        <f>SUMIF(Heprodukt_endg!$B$2:$B$944,Mittel_endg!$A35,Heprodukt_endg!X$2:X$944)/SUMIF(Einwohner_endg!$B$2:$B$944,Mittel_endg!$A35,Einwohner_endg!X$2:X$944)</f>
        <v>333.1315614668672</v>
      </c>
      <c r="V35" s="70">
        <f>SUMIF(Heprodukt_endg!$B$2:$B$944,Mittel_endg!$A35,Heprodukt_endg!Y$2:Y$944)/SUMIF(Einwohner_endg!$B$2:$B$944,Mittel_endg!$A35,Einwohner_endg!Y$2:Y$944)</f>
        <v>334.58042701114965</v>
      </c>
      <c r="W35" s="70">
        <f>SUMIF(Heprodukt_endg!$B$2:$B$944,Mittel_endg!$A35,Heprodukt_endg!Z$2:Z$944)/SUMIF(Einwohner_endg!$B$2:$B$944,Mittel_endg!$A35,Einwohner_endg!Z$2:Z$944)</f>
        <v>336.25837746495876</v>
      </c>
      <c r="X35" s="70">
        <f>SUMIF(Heprodukt_endg!$B$2:$B$944,Mittel_endg!$A35,Heprodukt_endg!AA$2:AA$944)/SUMIF(Einwohner_endg!$B$2:$B$944,Mittel_endg!$A35,Einwohner_endg!AA$2:AA$944)</f>
        <v>336.61542163963031</v>
      </c>
      <c r="Y35" s="70">
        <f>SUMIF(Heprodukt_endg!$B$2:$B$944,Mittel_endg!$A35,Heprodukt_endg!AB$2:AB$944)/SUMIF(Einwohner_endg!$B$2:$B$944,Mittel_endg!$A35,Einwohner_endg!AB$2:AB$944)</f>
        <v>346.0781480676564</v>
      </c>
      <c r="Z35" s="70">
        <f>SUMIF(Heprodukt_endg!$B$2:$B$944,Mittel_endg!$A35,Heprodukt_endg!AC$2:AC$944)/SUMIF(Einwohner_endg!$B$2:$B$944,Mittel_endg!$A35,Einwohner_endg!AC$2:AC$944)</f>
        <v>346.93519654182126</v>
      </c>
      <c r="AA35" s="70">
        <f>SUMIF(Heprodukt_endg!$B$2:$B$944,Mittel_endg!$A35,Heprodukt_endg!AD$2:AD$944)/SUMIF(Einwohner_endg!$B$2:$B$944,Mittel_endg!$A35,Einwohner_endg!AD$2:AD$944)</f>
        <v>346.93123247628705</v>
      </c>
      <c r="AB35" s="70">
        <f>SUMIF(Heprodukt_endg!$B$2:$B$944,Mittel_endg!$A35,Heprodukt_endg!AE$2:AE$944)/SUMIF(Einwohner_endg!$B$2:$B$944,Mittel_endg!$A35,Einwohner_endg!AE$2:AE$944)</f>
        <v>359.07677809149897</v>
      </c>
      <c r="AC35" s="70">
        <f>SUMIF(Heprodukt_endg!$B$2:$B$944,Mittel_endg!$A35,Heprodukt_endg!AF$2:AF$944)/SUMIF(Einwohner_endg!$B$2:$B$944,Mittel_endg!$A35,Einwohner_endg!AF$2:AF$944)</f>
        <v>360.68392618626552</v>
      </c>
      <c r="AD35" s="70">
        <f>SUMIF(Heprodukt_endg!$B$2:$B$944,Mittel_endg!$A35,Heprodukt_endg!AG$2:AG$944)/SUMIF(Einwohner_endg!$B$2:$B$944,Mittel_endg!$A35,Einwohner_endg!AG$2:AG$944)</f>
        <v>360.65128936405307</v>
      </c>
      <c r="AE35" s="70">
        <f>SUMIF(Heprodukt_endg!$B$2:$B$944,Mittel_endg!$A35,Heprodukt_endg!AH$2:AH$944)/SUMIF(Einwohner_endg!$B$2:$B$944,Mittel_endg!$A35,Einwohner_endg!AH$2:AH$944)</f>
        <v>359.66847358779768</v>
      </c>
      <c r="AF35" s="70">
        <f>SUMIF(Heprodukt_endg!$B$2:$B$944,Mittel_endg!$A35,Heprodukt_endg!AI$2:AI$944)/SUMIF(Einwohner_endg!$B$2:$B$944,Mittel_endg!$A35,Einwohner_endg!AI$2:AI$944)</f>
        <v>365.84654321634758</v>
      </c>
      <c r="AG35" s="70">
        <f>SUMIF(Heprodukt_endg!$B$2:$B$944,Mittel_endg!$A35,Heprodukt_endg!AJ$2:AJ$944)/SUMIF(Einwohner_endg!$B$2:$B$944,Mittel_endg!$A35,Einwohner_endg!AJ$2:AJ$944)</f>
        <v>369.18460823412994</v>
      </c>
      <c r="AH35" s="70">
        <f>SUMIF(Heprodukt_endg!$B$2:$B$944,Mittel_endg!$A35,Heprodukt_endg!AK$2:AK$944)/SUMIF(Einwohner_endg!$B$2:$B$944,Mittel_endg!$A35,Einwohner_endg!AK$2:AK$944)</f>
        <v>369.82186718259936</v>
      </c>
      <c r="AI35" s="70">
        <f>SUMIF(Heprodukt_endg!$B$2:$B$944,Mittel_endg!$A35,Heprodukt_endg!AL$2:AL$944)/SUMIF(Einwohner_endg!$B$2:$B$944,Mittel_endg!$A35,Einwohner_endg!AL$2:AL$944)</f>
        <v>369.86064090038099</v>
      </c>
      <c r="AJ35" s="70">
        <f>SUMIF(Heprodukt_endg!$B$2:$B$944,Mittel_endg!$A35,Heprodukt_endg!AM$2:AM$944)/SUMIF(Einwohner_endg!$B$2:$B$944,Mittel_endg!$A35,Einwohner_endg!AM$2:AM$944)</f>
        <v>374.07516396728977</v>
      </c>
      <c r="AK35" s="70">
        <f>SUMIF(Heprodukt_endg!$B$2:$B$944,Mittel_endg!$A35,Heprodukt_endg!AN$2:AN$944)/SUMIF(Einwohner_endg!$B$2:$B$944,Mittel_endg!$A35,Einwohner_endg!AN$2:AN$944)</f>
        <v>380.63576288535643</v>
      </c>
      <c r="AL35" s="70">
        <f>SUMIF(Heprodukt_endg!$B$2:$B$944,Mittel_endg!$A35,Heprodukt_endg!AO$2:AO$944)/SUMIF(Einwohner_endg!$B$2:$B$944,Mittel_endg!$A35,Einwohner_endg!AO$2:AO$944)</f>
        <v>383.02102021289318</v>
      </c>
      <c r="AM35" s="70">
        <f>SUMIF(Heprodukt_endg!$B$2:$B$944,Mittel_endg!$A35,Heprodukt_endg!AP$2:AP$944)/SUMIF(Einwohner_endg!$B$2:$B$944,Mittel_endg!$A35,Einwohner_endg!AP$2:AP$944)</f>
        <v>383.0922079835027</v>
      </c>
      <c r="AN35" s="70">
        <f>SUMIF(Heprodukt_endg!$B$2:$B$944,Mittel_endg!$A35,Heprodukt_endg!AQ$2:AQ$944)/SUMIF(Einwohner_endg!$B$2:$B$944,Mittel_endg!$A35,Einwohner_endg!AQ$2:AQ$944)</f>
        <v>383.13112565291391</v>
      </c>
      <c r="AO35" s="70">
        <f>SUMIF(Heprodukt_endg!$B$2:$B$944,Mittel_endg!$A35,Heprodukt_endg!AR$2:AR$944)/SUMIF(Einwohner_endg!$B$2:$B$944,Mittel_endg!$A35,Einwohner_endg!AR$2:AR$944)</f>
        <v>384.56717704467758</v>
      </c>
      <c r="AP35" s="70">
        <f>SUMIF(Heprodukt_endg!$B$2:$B$944,Mittel_endg!$A35,Heprodukt_endg!AS$2:AS$944)/SUMIF(Einwohner_endg!$B$2:$B$944,Mittel_endg!$A35,Einwohner_endg!AS$2:AS$944)</f>
        <v>384.59440324652576</v>
      </c>
      <c r="AQ35" s="70">
        <f>SUMIF(Heprodukt_endg!$B$2:$B$944,Mittel_endg!$A35,Heprodukt_endg!AT$2:AT$944)/SUMIF(Einwohner_endg!$B$2:$B$944,Mittel_endg!$A35,Einwohner_endg!AT$2:AT$944)</f>
        <v>384.69317602505282</v>
      </c>
      <c r="AR35" s="70">
        <f>SUMIF(Heprodukt_endg!$B$2:$B$944,Mittel_endg!$A35,Heprodukt_endg!AU$2:AU$944)/SUMIF(Einwohner_endg!$B$2:$B$944,Mittel_endg!$A35,Einwohner_endg!AU$2:AU$944)</f>
        <v>390.64147359874738</v>
      </c>
      <c r="AS35" s="70">
        <f>SUMIF(Heprodukt_endg!$B$2:$B$944,Mittel_endg!$A35,Heprodukt_endg!AV$2:AV$944)/SUMIF(Einwohner_endg!$B$2:$B$944,Mittel_endg!$A35,Einwohner_endg!AV$2:AV$944)</f>
        <v>390.63457174257456</v>
      </c>
    </row>
    <row r="36" spans="1:45" x14ac:dyDescent="0.2">
      <c r="A36" s="11">
        <v>461</v>
      </c>
      <c r="B36" s="11" t="s">
        <v>992</v>
      </c>
      <c r="C36" s="70">
        <f>SUMIF(Heprodukt_endg!$B$2:$B$944,Mittel_endg!$A36,Heprodukt_endg!F$2:F$944)/SUMIF(Einwohner_endg!$B$2:$B$944,Mittel_endg!$A36,Einwohner_endg!F$2:F$944)</f>
        <v>366.95754767805192</v>
      </c>
      <c r="D36" s="70">
        <f>SUMIF(Heprodukt_endg!$B$2:$B$944,Mittel_endg!$A36,Heprodukt_endg!G$2:G$944)/SUMIF(Einwohner_endg!$B$2:$B$944,Mittel_endg!$A36,Einwohner_endg!G$2:G$944)</f>
        <v>366.89606892837912</v>
      </c>
      <c r="E36" s="70">
        <f>SUMIF(Heprodukt_endg!$B$2:$B$944,Mittel_endg!$A36,Heprodukt_endg!H$2:H$944)/SUMIF(Einwohner_endg!$B$2:$B$944,Mittel_endg!$A36,Einwohner_endg!H$2:H$944)</f>
        <v>369.21105408436125</v>
      </c>
      <c r="F36" s="70">
        <f>SUMIF(Heprodukt_endg!$B$2:$B$944,Mittel_endg!$A36,Heprodukt_endg!I$2:I$944)/SUMIF(Einwohner_endg!$B$2:$B$944,Mittel_endg!$A36,Einwohner_endg!I$2:I$944)</f>
        <v>369.17645406316518</v>
      </c>
      <c r="G36" s="70">
        <f>SUMIF(Heprodukt_endg!$B$2:$B$944,Mittel_endg!$A36,Heprodukt_endg!J$2:J$944)/SUMIF(Einwohner_endg!$B$2:$B$944,Mittel_endg!$A36,Einwohner_endg!J$2:J$944)</f>
        <v>369.1743139239955</v>
      </c>
      <c r="H36" s="70">
        <f>SUMIF(Heprodukt_endg!$B$2:$B$944,Mittel_endg!$A36,Heprodukt_endg!K$2:K$944)/SUMIF(Einwohner_endg!$B$2:$B$944,Mittel_endg!$A36,Einwohner_endg!K$2:K$944)</f>
        <v>369.27951293491878</v>
      </c>
      <c r="I36" s="70">
        <f>SUMIF(Heprodukt_endg!$B$2:$B$944,Mittel_endg!$A36,Heprodukt_endg!L$2:L$944)/SUMIF(Einwohner_endg!$B$2:$B$944,Mittel_endg!$A36,Einwohner_endg!L$2:L$944)</f>
        <v>371.93064884359592</v>
      </c>
      <c r="J36" s="70">
        <f>SUMIF(Heprodukt_endg!$B$2:$B$944,Mittel_endg!$A36,Heprodukt_endg!M$2:M$944)/SUMIF(Einwohner_endg!$B$2:$B$944,Mittel_endg!$A36,Einwohner_endg!M$2:M$944)</f>
        <v>371.92167750747291</v>
      </c>
      <c r="K36" s="70">
        <f>SUMIF(Heprodukt_endg!$B$2:$B$944,Mittel_endg!$A36,Heprodukt_endg!N$2:N$944)/SUMIF(Einwohner_endg!$B$2:$B$944,Mittel_endg!$A36,Einwohner_endg!N$2:N$944)</f>
        <v>371.9167118827998</v>
      </c>
      <c r="L36" s="70">
        <f>SUMIF(Heprodukt_endg!$B$2:$B$944,Mittel_endg!$A36,Heprodukt_endg!O$2:O$944)/SUMIF(Einwohner_endg!$B$2:$B$944,Mittel_endg!$A36,Einwohner_endg!O$2:O$944)</f>
        <v>371.85108350057499</v>
      </c>
      <c r="M36" s="70">
        <f>SUMIF(Heprodukt_endg!$B$2:$B$944,Mittel_endg!$A36,Heprodukt_endg!P$2:P$944)/SUMIF(Einwohner_endg!$B$2:$B$944,Mittel_endg!$A36,Einwohner_endg!P$2:P$944)</f>
        <v>371.7623019090031</v>
      </c>
      <c r="N36" s="70">
        <f>SUMIF(Heprodukt_endg!$B$2:$B$944,Mittel_endg!$A36,Heprodukt_endg!Q$2:Q$944)/SUMIF(Einwohner_endg!$B$2:$B$944,Mittel_endg!$A36,Einwohner_endg!Q$2:Q$944)</f>
        <v>371.7248944403409</v>
      </c>
      <c r="O36" s="70">
        <f>SUMIF(Heprodukt_endg!$B$2:$B$944,Mittel_endg!$A36,Heprodukt_endg!R$2:R$944)/SUMIF(Einwohner_endg!$B$2:$B$944,Mittel_endg!$A36,Einwohner_endg!R$2:R$944)</f>
        <v>372.15302217982872</v>
      </c>
      <c r="P36" s="70">
        <f>SUMIF(Heprodukt_endg!$B$2:$B$944,Mittel_endg!$A36,Heprodukt_endg!S$2:S$944)/SUMIF(Einwohner_endg!$B$2:$B$944,Mittel_endg!$A36,Einwohner_endg!S$2:S$944)</f>
        <v>372.10570688829904</v>
      </c>
      <c r="Q36" s="70">
        <f>SUMIF(Heprodukt_endg!$B$2:$B$944,Mittel_endg!$A36,Heprodukt_endg!T$2:T$944)/SUMIF(Einwohner_endg!$B$2:$B$944,Mittel_endg!$A36,Einwohner_endg!T$2:T$944)</f>
        <v>373.2556594089362</v>
      </c>
      <c r="R36" s="70">
        <f>SUMIF(Heprodukt_endg!$B$2:$B$944,Mittel_endg!$A36,Heprodukt_endg!U$2:U$944)/SUMIF(Einwohner_endg!$B$2:$B$944,Mittel_endg!$A36,Einwohner_endg!U$2:U$944)</f>
        <v>373.56066528868087</v>
      </c>
      <c r="S36" s="70">
        <f>SUMIF(Heprodukt_endg!$B$2:$B$944,Mittel_endg!$A36,Heprodukt_endg!V$2:V$944)/SUMIF(Einwohner_endg!$B$2:$B$944,Mittel_endg!$A36,Einwohner_endg!V$2:V$944)</f>
        <v>375.42567452549156</v>
      </c>
      <c r="T36" s="70">
        <f>SUMIF(Heprodukt_endg!$B$2:$B$944,Mittel_endg!$A36,Heprodukt_endg!W$2:W$944)/SUMIF(Einwohner_endg!$B$2:$B$944,Mittel_endg!$A36,Einwohner_endg!W$2:W$944)</f>
        <v>375.37183083681788</v>
      </c>
      <c r="U36" s="70">
        <f>SUMIF(Heprodukt_endg!$B$2:$B$944,Mittel_endg!$A36,Heprodukt_endg!X$2:X$944)/SUMIF(Einwohner_endg!$B$2:$B$944,Mittel_endg!$A36,Einwohner_endg!X$2:X$944)</f>
        <v>375.28555692073041</v>
      </c>
      <c r="V36" s="70">
        <f>SUMIF(Heprodukt_endg!$B$2:$B$944,Mittel_endg!$A36,Heprodukt_endg!Y$2:Y$944)/SUMIF(Einwohner_endg!$B$2:$B$944,Mittel_endg!$A36,Einwohner_endg!Y$2:Y$944)</f>
        <v>377.09179451269972</v>
      </c>
      <c r="W36" s="70">
        <f>SUMIF(Heprodukt_endg!$B$2:$B$944,Mittel_endg!$A36,Heprodukt_endg!Z$2:Z$944)/SUMIF(Einwohner_endg!$B$2:$B$944,Mittel_endg!$A36,Einwohner_endg!Z$2:Z$944)</f>
        <v>377.11918697456633</v>
      </c>
      <c r="X36" s="70">
        <f>SUMIF(Heprodukt_endg!$B$2:$B$944,Mittel_endg!$A36,Heprodukt_endg!AA$2:AA$944)/SUMIF(Einwohner_endg!$B$2:$B$944,Mittel_endg!$A36,Einwohner_endg!AA$2:AA$944)</f>
        <v>374.21593380363868</v>
      </c>
      <c r="Y36" s="70">
        <f>SUMIF(Heprodukt_endg!$B$2:$B$944,Mittel_endg!$A36,Heprodukt_endg!AB$2:AB$944)/SUMIF(Einwohner_endg!$B$2:$B$944,Mittel_endg!$A36,Einwohner_endg!AB$2:AB$944)</f>
        <v>374.20345072437658</v>
      </c>
      <c r="Z36" s="70">
        <f>SUMIF(Heprodukt_endg!$B$2:$B$944,Mittel_endg!$A36,Heprodukt_endg!AC$2:AC$944)/SUMIF(Einwohner_endg!$B$2:$B$944,Mittel_endg!$A36,Einwohner_endg!AC$2:AC$944)</f>
        <v>374.12419654714478</v>
      </c>
      <c r="AA36" s="70">
        <f>SUMIF(Heprodukt_endg!$B$2:$B$944,Mittel_endg!$A36,Heprodukt_endg!AD$2:AD$944)/SUMIF(Einwohner_endg!$B$2:$B$944,Mittel_endg!$A36,Einwohner_endg!AD$2:AD$944)</f>
        <v>378.0365621780096</v>
      </c>
      <c r="AB36" s="70">
        <f>SUMIF(Heprodukt_endg!$B$2:$B$944,Mittel_endg!$A36,Heprodukt_endg!AE$2:AE$944)/SUMIF(Einwohner_endg!$B$2:$B$944,Mittel_endg!$A36,Einwohner_endg!AE$2:AE$944)</f>
        <v>378.06990008193492</v>
      </c>
      <c r="AC36" s="70">
        <f>SUMIF(Heprodukt_endg!$B$2:$B$944,Mittel_endg!$A36,Heprodukt_endg!AF$2:AF$944)/SUMIF(Einwohner_endg!$B$2:$B$944,Mittel_endg!$A36,Einwohner_endg!AF$2:AF$944)</f>
        <v>378.06920944767285</v>
      </c>
      <c r="AD36" s="70">
        <f>SUMIF(Heprodukt_endg!$B$2:$B$944,Mittel_endg!$A36,Heprodukt_endg!AG$2:AG$944)/SUMIF(Einwohner_endg!$B$2:$B$944,Mittel_endg!$A36,Einwohner_endg!AG$2:AG$944)</f>
        <v>381.39670123945604</v>
      </c>
      <c r="AE36" s="70">
        <f>SUMIF(Heprodukt_endg!$B$2:$B$944,Mittel_endg!$A36,Heprodukt_endg!AH$2:AH$944)/SUMIF(Einwohner_endg!$B$2:$B$944,Mittel_endg!$A36,Einwohner_endg!AH$2:AH$944)</f>
        <v>381.6952308774969</v>
      </c>
      <c r="AF36" s="70">
        <f>SUMIF(Heprodukt_endg!$B$2:$B$944,Mittel_endg!$A36,Heprodukt_endg!AI$2:AI$944)/SUMIF(Einwohner_endg!$B$2:$B$944,Mittel_endg!$A36,Einwohner_endg!AI$2:AI$944)</f>
        <v>393.43626247749961</v>
      </c>
      <c r="AG36" s="70">
        <f>SUMIF(Heprodukt_endg!$B$2:$B$944,Mittel_endg!$A36,Heprodukt_endg!AJ$2:AJ$944)/SUMIF(Einwohner_endg!$B$2:$B$944,Mittel_endg!$A36,Einwohner_endg!AJ$2:AJ$944)</f>
        <v>386.11078752445218</v>
      </c>
      <c r="AH36" s="70">
        <f>SUMIF(Heprodukt_endg!$B$2:$B$944,Mittel_endg!$A36,Heprodukt_endg!AK$2:AK$944)/SUMIF(Einwohner_endg!$B$2:$B$944,Mittel_endg!$A36,Einwohner_endg!AK$2:AK$944)</f>
        <v>386.13077247877686</v>
      </c>
      <c r="AI36" s="70">
        <f>SUMIF(Heprodukt_endg!$B$2:$B$944,Mittel_endg!$A36,Heprodukt_endg!AL$2:AL$944)/SUMIF(Einwohner_endg!$B$2:$B$944,Mittel_endg!$A36,Einwohner_endg!AL$2:AL$944)</f>
        <v>395.65052890804276</v>
      </c>
      <c r="AJ36" s="70">
        <f>SUMIF(Heprodukt_endg!$B$2:$B$944,Mittel_endg!$A36,Heprodukt_endg!AM$2:AM$944)/SUMIF(Einwohner_endg!$B$2:$B$944,Mittel_endg!$A36,Einwohner_endg!AM$2:AM$944)</f>
        <v>398.19072512647557</v>
      </c>
      <c r="AK36" s="70">
        <f>SUMIF(Heprodukt_endg!$B$2:$B$944,Mittel_endg!$A36,Heprodukt_endg!AN$2:AN$944)/SUMIF(Einwohner_endg!$B$2:$B$944,Mittel_endg!$A36,Einwohner_endg!AN$2:AN$944)</f>
        <v>398.73864595644102</v>
      </c>
      <c r="AL36" s="70">
        <f>SUMIF(Heprodukt_endg!$B$2:$B$944,Mittel_endg!$A36,Heprodukt_endg!AO$2:AO$944)/SUMIF(Einwohner_endg!$B$2:$B$944,Mittel_endg!$A36,Einwohner_endg!AO$2:AO$944)</f>
        <v>404.98663644360244</v>
      </c>
      <c r="AM36" s="70">
        <f>SUMIF(Heprodukt_endg!$B$2:$B$944,Mittel_endg!$A36,Heprodukt_endg!AP$2:AP$944)/SUMIF(Einwohner_endg!$B$2:$B$944,Mittel_endg!$A36,Einwohner_endg!AP$2:AP$944)</f>
        <v>409.49270586658326</v>
      </c>
      <c r="AN36" s="70">
        <f>SUMIF(Heprodukt_endg!$B$2:$B$944,Mittel_endg!$A36,Heprodukt_endg!AQ$2:AQ$944)/SUMIF(Einwohner_endg!$B$2:$B$944,Mittel_endg!$A36,Einwohner_endg!AQ$2:AQ$944)</f>
        <v>414.52322162113626</v>
      </c>
      <c r="AO36" s="70">
        <f>SUMIF(Heprodukt_endg!$B$2:$B$944,Mittel_endg!$A36,Heprodukt_endg!AR$2:AR$944)/SUMIF(Einwohner_endg!$B$2:$B$944,Mittel_endg!$A36,Einwohner_endg!AR$2:AR$944)</f>
        <v>418.39224982544653</v>
      </c>
      <c r="AP36" s="70">
        <f>SUMIF(Heprodukt_endg!$B$2:$B$944,Mittel_endg!$A36,Heprodukt_endg!AS$2:AS$944)/SUMIF(Einwohner_endg!$B$2:$B$944,Mittel_endg!$A36,Einwohner_endg!AS$2:AS$944)</f>
        <v>427.22334538061892</v>
      </c>
      <c r="AQ36" s="70">
        <f>SUMIF(Heprodukt_endg!$B$2:$B$944,Mittel_endg!$A36,Heprodukt_endg!AT$2:AT$944)/SUMIF(Einwohner_endg!$B$2:$B$944,Mittel_endg!$A36,Einwohner_endg!AT$2:AT$944)</f>
        <v>427.19450032776507</v>
      </c>
      <c r="AR36" s="70">
        <f>SUMIF(Heprodukt_endg!$B$2:$B$944,Mittel_endg!$A36,Heprodukt_endg!AU$2:AU$944)/SUMIF(Einwohner_endg!$B$2:$B$944,Mittel_endg!$A36,Einwohner_endg!AU$2:AU$944)</f>
        <v>428.92550726275931</v>
      </c>
      <c r="AS36" s="70">
        <f>SUMIF(Heprodukt_endg!$B$2:$B$944,Mittel_endg!$A36,Heprodukt_endg!AV$2:AV$944)/SUMIF(Einwohner_endg!$B$2:$B$944,Mittel_endg!$A36,Einwohner_endg!AV$2:AV$944)</f>
        <v>429.53623772575099</v>
      </c>
    </row>
    <row r="37" spans="1:45" x14ac:dyDescent="0.2">
      <c r="A37" s="11">
        <v>462</v>
      </c>
      <c r="B37" s="11" t="s">
        <v>993</v>
      </c>
      <c r="C37" s="70">
        <f>SUMIF(Heprodukt_endg!$B$2:$B$944,Mittel_endg!$A37,Heprodukt_endg!F$2:F$944)/SUMIF(Einwohner_endg!$B$2:$B$944,Mittel_endg!$A37,Einwohner_endg!F$2:F$944)</f>
        <v>306.5499971969428</v>
      </c>
      <c r="D37" s="70">
        <f>SUMIF(Heprodukt_endg!$B$2:$B$944,Mittel_endg!$A37,Heprodukt_endg!G$2:G$944)/SUMIF(Einwohner_endg!$B$2:$B$944,Mittel_endg!$A37,Einwohner_endg!G$2:G$944)</f>
        <v>306.5032734597952</v>
      </c>
      <c r="E37" s="70">
        <f>SUMIF(Heprodukt_endg!$B$2:$B$944,Mittel_endg!$A37,Heprodukt_endg!H$2:H$944)/SUMIF(Einwohner_endg!$B$2:$B$944,Mittel_endg!$A37,Einwohner_endg!H$2:H$944)</f>
        <v>306.50520386466223</v>
      </c>
      <c r="F37" s="70">
        <f>SUMIF(Heprodukt_endg!$B$2:$B$944,Mittel_endg!$A37,Heprodukt_endg!I$2:I$944)/SUMIF(Einwohner_endg!$B$2:$B$944,Mittel_endg!$A37,Einwohner_endg!I$2:I$944)</f>
        <v>306.58404669986385</v>
      </c>
      <c r="G37" s="70">
        <f>SUMIF(Heprodukt_endg!$B$2:$B$944,Mittel_endg!$A37,Heprodukt_endg!J$2:J$944)/SUMIF(Einwohner_endg!$B$2:$B$944,Mittel_endg!$A37,Einwohner_endg!J$2:J$944)</f>
        <v>306.62340564193278</v>
      </c>
      <c r="H37" s="70">
        <f>SUMIF(Heprodukt_endg!$B$2:$B$944,Mittel_endg!$A37,Heprodukt_endg!K$2:K$944)/SUMIF(Einwohner_endg!$B$2:$B$944,Mittel_endg!$A37,Einwohner_endg!K$2:K$944)</f>
        <v>306.63300414737114</v>
      </c>
      <c r="I37" s="70">
        <f>SUMIF(Heprodukt_endg!$B$2:$B$944,Mittel_endg!$A37,Heprodukt_endg!L$2:L$944)/SUMIF(Einwohner_endg!$B$2:$B$944,Mittel_endg!$A37,Einwohner_endg!L$2:L$944)</f>
        <v>306.65343619558735</v>
      </c>
      <c r="J37" s="70">
        <f>SUMIF(Heprodukt_endg!$B$2:$B$944,Mittel_endg!$A37,Heprodukt_endg!M$2:M$944)/SUMIF(Einwohner_endg!$B$2:$B$944,Mittel_endg!$A37,Einwohner_endg!M$2:M$944)</f>
        <v>306.97768181297056</v>
      </c>
      <c r="K37" s="70">
        <f>SUMIF(Heprodukt_endg!$B$2:$B$944,Mittel_endg!$A37,Heprodukt_endg!N$2:N$944)/SUMIF(Einwohner_endg!$B$2:$B$944,Mittel_endg!$A37,Einwohner_endg!N$2:N$944)</f>
        <v>307.04560198435411</v>
      </c>
      <c r="L37" s="70">
        <f>SUMIF(Heprodukt_endg!$B$2:$B$944,Mittel_endg!$A37,Heprodukt_endg!O$2:O$944)/SUMIF(Einwohner_endg!$B$2:$B$944,Mittel_endg!$A37,Einwohner_endg!O$2:O$944)</f>
        <v>307.00525762355414</v>
      </c>
      <c r="M37" s="70">
        <f>SUMIF(Heprodukt_endg!$B$2:$B$944,Mittel_endg!$A37,Heprodukt_endg!P$2:P$944)/SUMIF(Einwohner_endg!$B$2:$B$944,Mittel_endg!$A37,Einwohner_endg!P$2:P$944)</f>
        <v>307.06337961651082</v>
      </c>
      <c r="N37" s="70">
        <f>SUMIF(Heprodukt_endg!$B$2:$B$944,Mittel_endg!$A37,Heprodukt_endg!Q$2:Q$944)/SUMIF(Einwohner_endg!$B$2:$B$944,Mittel_endg!$A37,Einwohner_endg!Q$2:Q$944)</f>
        <v>307.01213537348309</v>
      </c>
      <c r="O37" s="70">
        <f>SUMIF(Heprodukt_endg!$B$2:$B$944,Mittel_endg!$A37,Heprodukt_endg!R$2:R$944)/SUMIF(Einwohner_endg!$B$2:$B$944,Mittel_endg!$A37,Einwohner_endg!R$2:R$944)</f>
        <v>307.38756835174644</v>
      </c>
      <c r="P37" s="70">
        <f>SUMIF(Heprodukt_endg!$B$2:$B$944,Mittel_endg!$A37,Heprodukt_endg!S$2:S$944)/SUMIF(Einwohner_endg!$B$2:$B$944,Mittel_endg!$A37,Einwohner_endg!S$2:S$944)</f>
        <v>307.79387547414194</v>
      </c>
      <c r="Q37" s="70">
        <f>SUMIF(Heprodukt_endg!$B$2:$B$944,Mittel_endg!$A37,Heprodukt_endg!T$2:T$944)/SUMIF(Einwohner_endg!$B$2:$B$944,Mittel_endg!$A37,Einwohner_endg!T$2:T$944)</f>
        <v>308.12471267538297</v>
      </c>
      <c r="R37" s="70">
        <f>SUMIF(Heprodukt_endg!$B$2:$B$944,Mittel_endg!$A37,Heprodukt_endg!U$2:U$944)/SUMIF(Einwohner_endg!$B$2:$B$944,Mittel_endg!$A37,Einwohner_endg!U$2:U$944)</f>
        <v>308.20777045479372</v>
      </c>
      <c r="S37" s="70">
        <f>SUMIF(Heprodukt_endg!$B$2:$B$944,Mittel_endg!$A37,Heprodukt_endg!V$2:V$944)/SUMIF(Einwohner_endg!$B$2:$B$944,Mittel_endg!$A37,Einwohner_endg!V$2:V$944)</f>
        <v>311.45195306162913</v>
      </c>
      <c r="T37" s="70">
        <f>SUMIF(Heprodukt_endg!$B$2:$B$944,Mittel_endg!$A37,Heprodukt_endg!W$2:W$944)/SUMIF(Einwohner_endg!$B$2:$B$944,Mittel_endg!$A37,Einwohner_endg!W$2:W$944)</f>
        <v>322.1594975665617</v>
      </c>
      <c r="U37" s="70">
        <f>SUMIF(Heprodukt_endg!$B$2:$B$944,Mittel_endg!$A37,Heprodukt_endg!X$2:X$944)/SUMIF(Einwohner_endg!$B$2:$B$944,Mittel_endg!$A37,Einwohner_endg!X$2:X$944)</f>
        <v>322.73993533027749</v>
      </c>
      <c r="V37" s="70">
        <f>SUMIF(Heprodukt_endg!$B$2:$B$944,Mittel_endg!$A37,Heprodukt_endg!Y$2:Y$944)/SUMIF(Einwohner_endg!$B$2:$B$944,Mittel_endg!$A37,Einwohner_endg!Y$2:Y$944)</f>
        <v>322.70539186490561</v>
      </c>
      <c r="W37" s="70">
        <f>SUMIF(Heprodukt_endg!$B$2:$B$944,Mittel_endg!$A37,Heprodukt_endg!Z$2:Z$944)/SUMIF(Einwohner_endg!$B$2:$B$944,Mittel_endg!$A37,Einwohner_endg!Z$2:Z$944)</f>
        <v>323.7615158217377</v>
      </c>
      <c r="X37" s="70">
        <f>SUMIF(Heprodukt_endg!$B$2:$B$944,Mittel_endg!$A37,Heprodukt_endg!AA$2:AA$944)/SUMIF(Einwohner_endg!$B$2:$B$944,Mittel_endg!$A37,Einwohner_endg!AA$2:AA$944)</f>
        <v>324.29980310501645</v>
      </c>
      <c r="Y37" s="70">
        <f>SUMIF(Heprodukt_endg!$B$2:$B$944,Mittel_endg!$A37,Heprodukt_endg!AB$2:AB$944)/SUMIF(Einwohner_endg!$B$2:$B$944,Mittel_endg!$A37,Einwohner_endg!AB$2:AB$944)</f>
        <v>326.94750564922651</v>
      </c>
      <c r="Z37" s="70">
        <f>SUMIF(Heprodukt_endg!$B$2:$B$944,Mittel_endg!$A37,Heprodukt_endg!AC$2:AC$944)/SUMIF(Einwohner_endg!$B$2:$B$944,Mittel_endg!$A37,Einwohner_endg!AC$2:AC$944)</f>
        <v>327.82638888888891</v>
      </c>
      <c r="AA37" s="70">
        <f>SUMIF(Heprodukt_endg!$B$2:$B$944,Mittel_endg!$A37,Heprodukt_endg!AD$2:AD$944)/SUMIF(Einwohner_endg!$B$2:$B$944,Mittel_endg!$A37,Einwohner_endg!AD$2:AD$944)</f>
        <v>329.39825702033477</v>
      </c>
      <c r="AB37" s="70">
        <f>SUMIF(Heprodukt_endg!$B$2:$B$944,Mittel_endg!$A37,Heprodukt_endg!AE$2:AE$944)/SUMIF(Einwohner_endg!$B$2:$B$944,Mittel_endg!$A37,Einwohner_endg!AE$2:AE$944)</f>
        <v>330.64506103561996</v>
      </c>
      <c r="AC37" s="70">
        <f>SUMIF(Heprodukt_endg!$B$2:$B$944,Mittel_endg!$A37,Heprodukt_endg!AF$2:AF$944)/SUMIF(Einwohner_endg!$B$2:$B$944,Mittel_endg!$A37,Einwohner_endg!AF$2:AF$944)</f>
        <v>330.90085122514387</v>
      </c>
      <c r="AD37" s="70">
        <f>SUMIF(Heprodukt_endg!$B$2:$B$944,Mittel_endg!$A37,Heprodukt_endg!AG$2:AG$944)/SUMIF(Einwohner_endg!$B$2:$B$944,Mittel_endg!$A37,Einwohner_endg!AG$2:AG$944)</f>
        <v>334.51464030144848</v>
      </c>
      <c r="AE37" s="70">
        <f>SUMIF(Heprodukt_endg!$B$2:$B$944,Mittel_endg!$A37,Heprodukt_endg!AH$2:AH$944)/SUMIF(Einwohner_endg!$B$2:$B$944,Mittel_endg!$A37,Einwohner_endg!AH$2:AH$944)</f>
        <v>334.69928979733243</v>
      </c>
      <c r="AF37" s="70">
        <f>SUMIF(Heprodukt_endg!$B$2:$B$944,Mittel_endg!$A37,Heprodukt_endg!AI$2:AI$944)/SUMIF(Einwohner_endg!$B$2:$B$944,Mittel_endg!$A37,Einwohner_endg!AI$2:AI$944)</f>
        <v>338.32080899660014</v>
      </c>
      <c r="AG37" s="70">
        <f>SUMIF(Heprodukt_endg!$B$2:$B$944,Mittel_endg!$A37,Heprodukt_endg!AJ$2:AJ$944)/SUMIF(Einwohner_endg!$B$2:$B$944,Mittel_endg!$A37,Einwohner_endg!AJ$2:AJ$944)</f>
        <v>340.72452159983283</v>
      </c>
      <c r="AH37" s="70">
        <f>SUMIF(Heprodukt_endg!$B$2:$B$944,Mittel_endg!$A37,Heprodukt_endg!AK$2:AK$944)/SUMIF(Einwohner_endg!$B$2:$B$944,Mittel_endg!$A37,Einwohner_endg!AK$2:AK$944)</f>
        <v>342.51332102347664</v>
      </c>
      <c r="AI37" s="70">
        <f>SUMIF(Heprodukt_endg!$B$2:$B$944,Mittel_endg!$A37,Heprodukt_endg!AL$2:AL$944)/SUMIF(Einwohner_endg!$B$2:$B$944,Mittel_endg!$A37,Einwohner_endg!AL$2:AL$944)</f>
        <v>344.16551650918359</v>
      </c>
      <c r="AJ37" s="70">
        <f>SUMIF(Heprodukt_endg!$B$2:$B$944,Mittel_endg!$A37,Heprodukt_endg!AM$2:AM$944)/SUMIF(Einwohner_endg!$B$2:$B$944,Mittel_endg!$A37,Einwohner_endg!AM$2:AM$944)</f>
        <v>366.24969018871934</v>
      </c>
      <c r="AK37" s="70">
        <f>SUMIF(Heprodukt_endg!$B$2:$B$944,Mittel_endg!$A37,Heprodukt_endg!AN$2:AN$944)/SUMIF(Einwohner_endg!$B$2:$B$944,Mittel_endg!$A37,Einwohner_endg!AN$2:AN$944)</f>
        <v>366.53465171713606</v>
      </c>
      <c r="AL37" s="70">
        <f>SUMIF(Heprodukt_endg!$B$2:$B$944,Mittel_endg!$A37,Heprodukt_endg!AO$2:AO$944)/SUMIF(Einwohner_endg!$B$2:$B$944,Mittel_endg!$A37,Einwohner_endg!AO$2:AO$944)</f>
        <v>370.73261494506272</v>
      </c>
      <c r="AM37" s="70">
        <f>SUMIF(Heprodukt_endg!$B$2:$B$944,Mittel_endg!$A37,Heprodukt_endg!AP$2:AP$944)/SUMIF(Einwohner_endg!$B$2:$B$944,Mittel_endg!$A37,Einwohner_endg!AP$2:AP$944)</f>
        <v>374.61502026209149</v>
      </c>
      <c r="AN37" s="70">
        <f>SUMIF(Heprodukt_endg!$B$2:$B$944,Mittel_endg!$A37,Heprodukt_endg!AQ$2:AQ$944)/SUMIF(Einwohner_endg!$B$2:$B$944,Mittel_endg!$A37,Einwohner_endg!AQ$2:AQ$944)</f>
        <v>377.09526397923935</v>
      </c>
      <c r="AO37" s="70">
        <f>SUMIF(Heprodukt_endg!$B$2:$B$944,Mittel_endg!$A37,Heprodukt_endg!AR$2:AR$944)/SUMIF(Einwohner_endg!$B$2:$B$944,Mittel_endg!$A37,Einwohner_endg!AR$2:AR$944)</f>
        <v>379.34629844348405</v>
      </c>
      <c r="AP37" s="70">
        <f>SUMIF(Heprodukt_endg!$B$2:$B$944,Mittel_endg!$A37,Heprodukt_endg!AS$2:AS$944)/SUMIF(Einwohner_endg!$B$2:$B$944,Mittel_endg!$A37,Einwohner_endg!AS$2:AS$944)</f>
        <v>380.02695842450765</v>
      </c>
      <c r="AQ37" s="70">
        <f>SUMIF(Heprodukt_endg!$B$2:$B$944,Mittel_endg!$A37,Heprodukt_endg!AT$2:AT$944)/SUMIF(Einwohner_endg!$B$2:$B$944,Mittel_endg!$A37,Einwohner_endg!AT$2:AT$944)</f>
        <v>379.99685792588195</v>
      </c>
      <c r="AR37" s="70">
        <f>SUMIF(Heprodukt_endg!$B$2:$B$944,Mittel_endg!$A37,Heprodukt_endg!AU$2:AU$944)/SUMIF(Einwohner_endg!$B$2:$B$944,Mittel_endg!$A37,Einwohner_endg!AU$2:AU$944)</f>
        <v>380.46720044462199</v>
      </c>
      <c r="AS37" s="70">
        <f>SUMIF(Heprodukt_endg!$B$2:$B$944,Mittel_endg!$A37,Heprodukt_endg!AV$2:AV$944)/SUMIF(Einwohner_endg!$B$2:$B$944,Mittel_endg!$A37,Einwohner_endg!AV$2:AV$944)</f>
        <v>388.07828539005141</v>
      </c>
    </row>
    <row r="38" spans="1:45" x14ac:dyDescent="0.2">
      <c r="A38" s="11">
        <v>158</v>
      </c>
      <c r="B38" t="s">
        <v>994</v>
      </c>
      <c r="C38" s="70">
        <f>SUMIF(Heprodukt_endg!$B$2:$B$944,Mittel_endg!$A38,Heprodukt_endg!F$2:F$944)/SUMIF(Einwohner_endg!$B$2:$B$944,Mittel_endg!$A38,Einwohner_endg!F$2:F$944)</f>
        <v>304.01608436397754</v>
      </c>
      <c r="D38" s="70">
        <f>SUMIF(Heprodukt_endg!$B$2:$B$944,Mittel_endg!$A38,Heprodukt_endg!G$2:G$944)/SUMIF(Einwohner_endg!$B$2:$B$944,Mittel_endg!$A38,Einwohner_endg!G$2:G$944)</f>
        <v>304.25155784340285</v>
      </c>
      <c r="E38" s="70">
        <f>SUMIF(Heprodukt_endg!$B$2:$B$944,Mittel_endg!$A38,Heprodukt_endg!H$2:H$944)/SUMIF(Einwohner_endg!$B$2:$B$944,Mittel_endg!$A38,Einwohner_endg!H$2:H$944)</f>
        <v>305.09828831842884</v>
      </c>
      <c r="F38" s="70">
        <f>SUMIF(Heprodukt_endg!$B$2:$B$944,Mittel_endg!$A38,Heprodukt_endg!I$2:I$944)/SUMIF(Einwohner_endg!$B$2:$B$944,Mittel_endg!$A38,Einwohner_endg!I$2:I$944)</f>
        <v>309.40505582281929</v>
      </c>
      <c r="G38" s="70">
        <f>SUMIF(Heprodukt_endg!$B$2:$B$944,Mittel_endg!$A38,Heprodukt_endg!J$2:J$944)/SUMIF(Einwohner_endg!$B$2:$B$944,Mittel_endg!$A38,Einwohner_endg!J$2:J$944)</f>
        <v>309.39498197390333</v>
      </c>
      <c r="H38" s="70">
        <f>SUMIF(Heprodukt_endg!$B$2:$B$944,Mittel_endg!$A38,Heprodukt_endg!K$2:K$944)/SUMIF(Einwohner_endg!$B$2:$B$944,Mittel_endg!$A38,Einwohner_endg!K$2:K$944)</f>
        <v>309.39823008849555</v>
      </c>
      <c r="I38" s="70">
        <f>SUMIF(Heprodukt_endg!$B$2:$B$944,Mittel_endg!$A38,Heprodukt_endg!L$2:L$944)/SUMIF(Einwohner_endg!$B$2:$B$944,Mittel_endg!$A38,Einwohner_endg!L$2:L$944)</f>
        <v>316.21427976724607</v>
      </c>
      <c r="J38" s="70">
        <f>SUMIF(Heprodukt_endg!$B$2:$B$944,Mittel_endg!$A38,Heprodukt_endg!M$2:M$944)/SUMIF(Einwohner_endg!$B$2:$B$944,Mittel_endg!$A38,Einwohner_endg!M$2:M$944)</f>
        <v>316.3564571355912</v>
      </c>
      <c r="K38" s="70">
        <f>SUMIF(Heprodukt_endg!$B$2:$B$944,Mittel_endg!$A38,Heprodukt_endg!N$2:N$944)/SUMIF(Einwohner_endg!$B$2:$B$944,Mittel_endg!$A38,Einwohner_endg!N$2:N$944)</f>
        <v>316.37477144754439</v>
      </c>
      <c r="L38" s="70">
        <f>SUMIF(Heprodukt_endg!$B$2:$B$944,Mittel_endg!$A38,Heprodukt_endg!O$2:O$944)/SUMIF(Einwohner_endg!$B$2:$B$944,Mittel_endg!$A38,Einwohner_endg!O$2:O$944)</f>
        <v>316.3763932759685</v>
      </c>
      <c r="M38" s="70">
        <f>SUMIF(Heprodukt_endg!$B$2:$B$944,Mittel_endg!$A38,Heprodukt_endg!P$2:P$944)/SUMIF(Einwohner_endg!$B$2:$B$944,Mittel_endg!$A38,Einwohner_endg!P$2:P$944)</f>
        <v>316.34347337235863</v>
      </c>
      <c r="N38" s="70">
        <f>SUMIF(Heprodukt_endg!$B$2:$B$944,Mittel_endg!$A38,Heprodukt_endg!Q$2:Q$944)/SUMIF(Einwohner_endg!$B$2:$B$944,Mittel_endg!$A38,Einwohner_endg!Q$2:Q$944)</f>
        <v>316.30665415065266</v>
      </c>
      <c r="O38" s="70">
        <f>SUMIF(Heprodukt_endg!$B$2:$B$944,Mittel_endg!$A38,Heprodukt_endg!R$2:R$944)/SUMIF(Einwohner_endg!$B$2:$B$944,Mittel_endg!$A38,Einwohner_endg!R$2:R$944)</f>
        <v>316.41811916953077</v>
      </c>
      <c r="P38" s="70">
        <f>SUMIF(Heprodukt_endg!$B$2:$B$944,Mittel_endg!$A38,Heprodukt_endg!S$2:S$944)/SUMIF(Einwohner_endg!$B$2:$B$944,Mittel_endg!$A38,Einwohner_endg!S$2:S$944)</f>
        <v>316.69358747965788</v>
      </c>
      <c r="Q38" s="70">
        <f>SUMIF(Heprodukt_endg!$B$2:$B$944,Mittel_endg!$A38,Heprodukt_endg!T$2:T$944)/SUMIF(Einwohner_endg!$B$2:$B$944,Mittel_endg!$A38,Einwohner_endg!T$2:T$944)</f>
        <v>342.86305743506324</v>
      </c>
      <c r="R38" s="70">
        <f>SUMIF(Heprodukt_endg!$B$2:$B$944,Mittel_endg!$A38,Heprodukt_endg!U$2:U$944)/SUMIF(Einwohner_endg!$B$2:$B$944,Mittel_endg!$A38,Einwohner_endg!U$2:U$944)</f>
        <v>345.01196244309233</v>
      </c>
      <c r="S38" s="70">
        <f>SUMIF(Heprodukt_endg!$B$2:$B$944,Mittel_endg!$A38,Heprodukt_endg!V$2:V$944)/SUMIF(Einwohner_endg!$B$2:$B$944,Mittel_endg!$A38,Einwohner_endg!V$2:V$944)</f>
        <v>345.11808257210919</v>
      </c>
      <c r="T38" s="70">
        <f>SUMIF(Heprodukt_endg!$B$2:$B$944,Mittel_endg!$A38,Heprodukt_endg!W$2:W$944)/SUMIF(Einwohner_endg!$B$2:$B$944,Mittel_endg!$A38,Einwohner_endg!W$2:W$944)</f>
        <v>345.91795324966648</v>
      </c>
      <c r="U38" s="70">
        <f>SUMIF(Heprodukt_endg!$B$2:$B$944,Mittel_endg!$A38,Heprodukt_endg!X$2:X$944)/SUMIF(Einwohner_endg!$B$2:$B$944,Mittel_endg!$A38,Einwohner_endg!X$2:X$944)</f>
        <v>346.38306916608445</v>
      </c>
      <c r="V38" s="70">
        <f>SUMIF(Heprodukt_endg!$B$2:$B$944,Mittel_endg!$A38,Heprodukt_endg!Y$2:Y$944)/SUMIF(Einwohner_endg!$B$2:$B$944,Mittel_endg!$A38,Einwohner_endg!Y$2:Y$944)</f>
        <v>346.34033901708472</v>
      </c>
      <c r="W38" s="70">
        <f>SUMIF(Heprodukt_endg!$B$2:$B$944,Mittel_endg!$A38,Heprodukt_endg!Z$2:Z$944)/SUMIF(Einwohner_endg!$B$2:$B$944,Mittel_endg!$A38,Einwohner_endg!Z$2:Z$944)</f>
        <v>346.6249264992091</v>
      </c>
      <c r="X38" s="70">
        <f>SUMIF(Heprodukt_endg!$B$2:$B$944,Mittel_endg!$A38,Heprodukt_endg!AA$2:AA$944)/SUMIF(Einwohner_endg!$B$2:$B$944,Mittel_endg!$A38,Einwohner_endg!AA$2:AA$944)</f>
        <v>347.58683989665445</v>
      </c>
      <c r="Y38" s="70">
        <f>SUMIF(Heprodukt_endg!$B$2:$B$944,Mittel_endg!$A38,Heprodukt_endg!AB$2:AB$944)/SUMIF(Einwohner_endg!$B$2:$B$944,Mittel_endg!$A38,Einwohner_endg!AB$2:AB$944)</f>
        <v>348.25302026660529</v>
      </c>
      <c r="Z38" s="70">
        <f>SUMIF(Heprodukt_endg!$B$2:$B$944,Mittel_endg!$A38,Heprodukt_endg!AC$2:AC$944)/SUMIF(Einwohner_endg!$B$2:$B$944,Mittel_endg!$A38,Einwohner_endg!AC$2:AC$944)</f>
        <v>349.76335470524009</v>
      </c>
      <c r="AA38" s="70">
        <f>SUMIF(Heprodukt_endg!$B$2:$B$944,Mittel_endg!$A38,Heprodukt_endg!AD$2:AD$944)/SUMIF(Einwohner_endg!$B$2:$B$944,Mittel_endg!$A38,Einwohner_endg!AD$2:AD$944)</f>
        <v>351.7840040670406</v>
      </c>
      <c r="AB38" s="70">
        <f>SUMIF(Heprodukt_endg!$B$2:$B$944,Mittel_endg!$A38,Heprodukt_endg!AE$2:AE$944)/SUMIF(Einwohner_endg!$B$2:$B$944,Mittel_endg!$A38,Einwohner_endg!AE$2:AE$944)</f>
        <v>351.97432441317642</v>
      </c>
      <c r="AC38" s="70">
        <f>SUMIF(Heprodukt_endg!$B$2:$B$944,Mittel_endg!$A38,Heprodukt_endg!AF$2:AF$944)/SUMIF(Einwohner_endg!$B$2:$B$944,Mittel_endg!$A38,Einwohner_endg!AF$2:AF$944)</f>
        <v>353.44680428741566</v>
      </c>
      <c r="AD38" s="70">
        <f>SUMIF(Heprodukt_endg!$B$2:$B$944,Mittel_endg!$A38,Heprodukt_endg!AG$2:AG$944)/SUMIF(Einwohner_endg!$B$2:$B$944,Mittel_endg!$A38,Einwohner_endg!AG$2:AG$944)</f>
        <v>353.39636460483388</v>
      </c>
      <c r="AE38" s="70">
        <f>SUMIF(Heprodukt_endg!$B$2:$B$944,Mittel_endg!$A38,Heprodukt_endg!AH$2:AH$944)/SUMIF(Einwohner_endg!$B$2:$B$944,Mittel_endg!$A38,Einwohner_endg!AH$2:AH$944)</f>
        <v>353.66563181741901</v>
      </c>
      <c r="AF38" s="70">
        <f>SUMIF(Heprodukt_endg!$B$2:$B$944,Mittel_endg!$A38,Heprodukt_endg!AI$2:AI$944)/SUMIF(Einwohner_endg!$B$2:$B$944,Mittel_endg!$A38,Einwohner_endg!AI$2:AI$944)</f>
        <v>377.17555057699622</v>
      </c>
      <c r="AG38" s="70">
        <f>SUMIF(Heprodukt_endg!$B$2:$B$944,Mittel_endg!$A38,Heprodukt_endg!AJ$2:AJ$944)/SUMIF(Einwohner_endg!$B$2:$B$944,Mittel_endg!$A38,Einwohner_endg!AJ$2:AJ$944)</f>
        <v>379.88944971279017</v>
      </c>
      <c r="AH38" s="70">
        <f>SUMIF(Heprodukt_endg!$B$2:$B$944,Mittel_endg!$A38,Heprodukt_endg!AK$2:AK$944)/SUMIF(Einwohner_endg!$B$2:$B$944,Mittel_endg!$A38,Einwohner_endg!AK$2:AK$944)</f>
        <v>382.24743859047453</v>
      </c>
      <c r="AI38" s="70">
        <f>SUMIF(Heprodukt_endg!$B$2:$B$944,Mittel_endg!$A38,Heprodukt_endg!AL$2:AL$944)/SUMIF(Einwohner_endg!$B$2:$B$944,Mittel_endg!$A38,Einwohner_endg!AL$2:AL$944)</f>
        <v>382.57413923618913</v>
      </c>
      <c r="AJ38" s="70">
        <f>SUMIF(Heprodukt_endg!$B$2:$B$944,Mittel_endg!$A38,Heprodukt_endg!AM$2:AM$944)/SUMIF(Einwohner_endg!$B$2:$B$944,Mittel_endg!$A38,Einwohner_endg!AM$2:AM$944)</f>
        <v>387.19360517993778</v>
      </c>
      <c r="AK38" s="70">
        <f>SUMIF(Heprodukt_endg!$B$2:$B$944,Mittel_endg!$A38,Heprodukt_endg!AN$2:AN$944)/SUMIF(Einwohner_endg!$B$2:$B$944,Mittel_endg!$A38,Einwohner_endg!AN$2:AN$944)</f>
        <v>390.48504316235045</v>
      </c>
      <c r="AL38" s="70">
        <f>SUMIF(Heprodukt_endg!$B$2:$B$944,Mittel_endg!$A38,Heprodukt_endg!AO$2:AO$944)/SUMIF(Einwohner_endg!$B$2:$B$944,Mittel_endg!$A38,Einwohner_endg!AO$2:AO$944)</f>
        <v>390.54108608433637</v>
      </c>
      <c r="AM38" s="70">
        <f>SUMIF(Heprodukt_endg!$B$2:$B$944,Mittel_endg!$A38,Heprodukt_endg!AP$2:AP$944)/SUMIF(Einwohner_endg!$B$2:$B$944,Mittel_endg!$A38,Einwohner_endg!AP$2:AP$944)</f>
        <v>390.87686909135942</v>
      </c>
      <c r="AN38" s="70">
        <f>SUMIF(Heprodukt_endg!$B$2:$B$944,Mittel_endg!$A38,Heprodukt_endg!AQ$2:AQ$944)/SUMIF(Einwohner_endg!$B$2:$B$944,Mittel_endg!$A38,Einwohner_endg!AQ$2:AQ$944)</f>
        <v>397.63941096526122</v>
      </c>
      <c r="AO38" s="70">
        <f>SUMIF(Heprodukt_endg!$B$2:$B$944,Mittel_endg!$A38,Heprodukt_endg!AR$2:AR$944)/SUMIF(Einwohner_endg!$B$2:$B$944,Mittel_endg!$A38,Einwohner_endg!AR$2:AR$944)</f>
        <v>398.7466430094629</v>
      </c>
      <c r="AP38" s="70">
        <f>SUMIF(Heprodukt_endg!$B$2:$B$944,Mittel_endg!$A38,Heprodukt_endg!AS$2:AS$944)/SUMIF(Einwohner_endg!$B$2:$B$944,Mittel_endg!$A38,Einwohner_endg!AS$2:AS$944)</f>
        <v>402.05103591044923</v>
      </c>
      <c r="AQ38" s="70">
        <f>SUMIF(Heprodukt_endg!$B$2:$B$944,Mittel_endg!$A38,Heprodukt_endg!AT$2:AT$944)/SUMIF(Einwohner_endg!$B$2:$B$944,Mittel_endg!$A38,Einwohner_endg!AT$2:AT$944)</f>
        <v>402.09143933054395</v>
      </c>
      <c r="AR38" s="70">
        <f>SUMIF(Heprodukt_endg!$B$2:$B$944,Mittel_endg!$A38,Heprodukt_endg!AU$2:AU$944)/SUMIF(Einwohner_endg!$B$2:$B$944,Mittel_endg!$A38,Einwohner_endg!AU$2:AU$944)</f>
        <v>402.93213741608213</v>
      </c>
      <c r="AS38" s="70">
        <f>SUMIF(Heprodukt_endg!$B$2:$B$944,Mittel_endg!$A38,Heprodukt_endg!AV$2:AV$944)/SUMIF(Einwohner_endg!$B$2:$B$944,Mittel_endg!$A38,Einwohner_endg!AV$2:AV$944)</f>
        <v>410.60762849923532</v>
      </c>
    </row>
    <row r="39" spans="1:45" x14ac:dyDescent="0.2">
      <c r="A39" s="11">
        <v>241</v>
      </c>
      <c r="B39" s="11" t="s">
        <v>179</v>
      </c>
      <c r="C39" s="70">
        <f>SUMIF(Heprodukt_endg!$B$2:$B$944,Mittel_endg!$A39,Heprodukt_endg!F$2:F$944)/SUMIF(Einwohner_endg!$B$2:$B$944,Mittel_endg!$A39,Einwohner_endg!F$2:F$944)</f>
        <v>374.40351121315427</v>
      </c>
      <c r="D39" s="70">
        <f>SUMIF(Heprodukt_endg!$B$2:$B$944,Mittel_endg!$A39,Heprodukt_endg!G$2:G$944)/SUMIF(Einwohner_endg!$B$2:$B$944,Mittel_endg!$A39,Einwohner_endg!G$2:G$944)</f>
        <v>374.20083294212822</v>
      </c>
      <c r="E39" s="70">
        <f>SUMIF(Heprodukt_endg!$B$2:$B$944,Mittel_endg!$A39,Heprodukt_endg!H$2:H$944)/SUMIF(Einwohner_endg!$B$2:$B$944,Mittel_endg!$A39,Einwohner_endg!H$2:H$944)</f>
        <v>375.57704920167862</v>
      </c>
      <c r="F39" s="70">
        <f>SUMIF(Heprodukt_endg!$B$2:$B$944,Mittel_endg!$A39,Heprodukt_endg!I$2:I$944)/SUMIF(Einwohner_endg!$B$2:$B$944,Mittel_endg!$A39,Einwohner_endg!I$2:I$944)</f>
        <v>376.15379337000479</v>
      </c>
      <c r="G39" s="70">
        <f>SUMIF(Heprodukt_endg!$B$2:$B$944,Mittel_endg!$A39,Heprodukt_endg!J$2:J$944)/SUMIF(Einwohner_endg!$B$2:$B$944,Mittel_endg!$A39,Einwohner_endg!J$2:J$944)</f>
        <v>375.90240199615198</v>
      </c>
      <c r="H39" s="70">
        <f>SUMIF(Heprodukt_endg!$B$2:$B$944,Mittel_endg!$A39,Heprodukt_endg!K$2:K$944)/SUMIF(Einwohner_endg!$B$2:$B$944,Mittel_endg!$A39,Einwohner_endg!K$2:K$944)</f>
        <v>375.64644679439937</v>
      </c>
      <c r="I39" s="70">
        <f>SUMIF(Heprodukt_endg!$B$2:$B$944,Mittel_endg!$A39,Heprodukt_endg!L$2:L$944)/SUMIF(Einwohner_endg!$B$2:$B$944,Mittel_endg!$A39,Einwohner_endg!L$2:L$944)</f>
        <v>375.43513703310049</v>
      </c>
      <c r="J39" s="70">
        <f>SUMIF(Heprodukt_endg!$B$2:$B$944,Mittel_endg!$A39,Heprodukt_endg!M$2:M$944)/SUMIF(Einwohner_endg!$B$2:$B$944,Mittel_endg!$A39,Einwohner_endg!M$2:M$944)</f>
        <v>380.22330732356932</v>
      </c>
      <c r="K39" s="70">
        <f>SUMIF(Heprodukt_endg!$B$2:$B$944,Mittel_endg!$A39,Heprodukt_endg!N$2:N$944)/SUMIF(Einwohner_endg!$B$2:$B$944,Mittel_endg!$A39,Einwohner_endg!N$2:N$944)</f>
        <v>380.25328931300123</v>
      </c>
      <c r="L39" s="70">
        <f>SUMIF(Heprodukt_endg!$B$2:$B$944,Mittel_endg!$A39,Heprodukt_endg!O$2:O$944)/SUMIF(Einwohner_endg!$B$2:$B$944,Mittel_endg!$A39,Einwohner_endg!O$2:O$944)</f>
        <v>382.86340557510817</v>
      </c>
      <c r="M39" s="70">
        <f>SUMIF(Heprodukt_endg!$B$2:$B$944,Mittel_endg!$A39,Heprodukt_endg!P$2:P$944)/SUMIF(Einwohner_endg!$B$2:$B$944,Mittel_endg!$A39,Einwohner_endg!P$2:P$944)</f>
        <v>383.14144610717403</v>
      </c>
      <c r="N39" s="70">
        <f>SUMIF(Heprodukt_endg!$B$2:$B$944,Mittel_endg!$A39,Heprodukt_endg!Q$2:Q$944)/SUMIF(Einwohner_endg!$B$2:$B$944,Mittel_endg!$A39,Einwohner_endg!Q$2:Q$944)</f>
        <v>402.20879791974022</v>
      </c>
      <c r="O39" s="70">
        <f>SUMIF(Heprodukt_endg!$B$2:$B$944,Mittel_endg!$A39,Heprodukt_endg!R$2:R$944)/SUMIF(Einwohner_endg!$B$2:$B$944,Mittel_endg!$A39,Einwohner_endg!R$2:R$944)</f>
        <v>404.79232507502769</v>
      </c>
      <c r="P39" s="70">
        <f>SUMIF(Heprodukt_endg!$B$2:$B$944,Mittel_endg!$A39,Heprodukt_endg!S$2:S$944)/SUMIF(Einwohner_endg!$B$2:$B$944,Mittel_endg!$A39,Einwohner_endg!S$2:S$944)</f>
        <v>407.25179369432112</v>
      </c>
      <c r="Q39" s="70">
        <f>SUMIF(Heprodukt_endg!$B$2:$B$944,Mittel_endg!$A39,Heprodukt_endg!T$2:T$944)/SUMIF(Einwohner_endg!$B$2:$B$944,Mittel_endg!$A39,Einwohner_endg!T$2:T$944)</f>
        <v>409.71722488168001</v>
      </c>
      <c r="R39" s="70">
        <f>SUMIF(Heprodukt_endg!$B$2:$B$944,Mittel_endg!$A39,Heprodukt_endg!U$2:U$944)/SUMIF(Einwohner_endg!$B$2:$B$944,Mittel_endg!$A39,Einwohner_endg!U$2:U$944)</f>
        <v>410.18970667710846</v>
      </c>
      <c r="S39" s="70">
        <f>SUMIF(Heprodukt_endg!$B$2:$B$944,Mittel_endg!$A39,Heprodukt_endg!V$2:V$944)/SUMIF(Einwohner_endg!$B$2:$B$944,Mittel_endg!$A39,Einwohner_endg!V$2:V$944)</f>
        <v>412.2985588794628</v>
      </c>
      <c r="T39" s="70">
        <f>SUMIF(Heprodukt_endg!$B$2:$B$944,Mittel_endg!$A39,Heprodukt_endg!W$2:W$944)/SUMIF(Einwohner_endg!$B$2:$B$944,Mittel_endg!$A39,Einwohner_endg!W$2:W$944)</f>
        <v>414.21179571492416</v>
      </c>
      <c r="U39" s="70">
        <f>SUMIF(Heprodukt_endg!$B$2:$B$944,Mittel_endg!$A39,Heprodukt_endg!X$2:X$944)/SUMIF(Einwohner_endg!$B$2:$B$944,Mittel_endg!$A39,Einwohner_endg!X$2:X$944)</f>
        <v>415.2504437065561</v>
      </c>
      <c r="V39" s="70">
        <f>SUMIF(Heprodukt_endg!$B$2:$B$944,Mittel_endg!$A39,Heprodukt_endg!Y$2:Y$944)/SUMIF(Einwohner_endg!$B$2:$B$944,Mittel_endg!$A39,Einwohner_endg!Y$2:Y$944)</f>
        <v>416.21788663071209</v>
      </c>
      <c r="W39" s="70">
        <f>SUMIF(Heprodukt_endg!$B$2:$B$944,Mittel_endg!$A39,Heprodukt_endg!Z$2:Z$944)/SUMIF(Einwohner_endg!$B$2:$B$944,Mittel_endg!$A39,Einwohner_endg!Z$2:Z$944)</f>
        <v>417.52202948720475</v>
      </c>
      <c r="X39" s="70">
        <f>SUMIF(Heprodukt_endg!$B$2:$B$944,Mittel_endg!$A39,Heprodukt_endg!AA$2:AA$944)/SUMIF(Einwohner_endg!$B$2:$B$944,Mittel_endg!$A39,Einwohner_endg!AA$2:AA$944)</f>
        <v>421.37001191038883</v>
      </c>
      <c r="Y39" s="70">
        <f>SUMIF(Heprodukt_endg!$B$2:$B$944,Mittel_endg!$A39,Heprodukt_endg!AB$2:AB$944)/SUMIF(Einwohner_endg!$B$2:$B$944,Mittel_endg!$A39,Einwohner_endg!AB$2:AB$944)</f>
        <v>421.705114730113</v>
      </c>
      <c r="Z39" s="70">
        <f>SUMIF(Heprodukt_endg!$B$2:$B$944,Mittel_endg!$A39,Heprodukt_endg!AC$2:AC$944)/SUMIF(Einwohner_endg!$B$2:$B$944,Mittel_endg!$A39,Einwohner_endg!AC$2:AC$944)</f>
        <v>425.25795427093544</v>
      </c>
      <c r="AA39" s="70">
        <f>SUMIF(Heprodukt_endg!$B$2:$B$944,Mittel_endg!$A39,Heprodukt_endg!AD$2:AD$944)/SUMIF(Einwohner_endg!$B$2:$B$944,Mittel_endg!$A39,Einwohner_endg!AD$2:AD$944)</f>
        <v>426.39690371885467</v>
      </c>
      <c r="AB39" s="70">
        <f>SUMIF(Heprodukt_endg!$B$2:$B$944,Mittel_endg!$A39,Heprodukt_endg!AE$2:AE$944)/SUMIF(Einwohner_endg!$B$2:$B$944,Mittel_endg!$A39,Einwohner_endg!AE$2:AE$944)</f>
        <v>426.38328219866372</v>
      </c>
      <c r="AC39" s="70">
        <f>SUMIF(Heprodukt_endg!$B$2:$B$944,Mittel_endg!$A39,Heprodukt_endg!AF$2:AF$944)/SUMIF(Einwohner_endg!$B$2:$B$944,Mittel_endg!$A39,Einwohner_endg!AF$2:AF$944)</f>
        <v>426.3912207378616</v>
      </c>
      <c r="AD39" s="70">
        <f>SUMIF(Heprodukt_endg!$B$2:$B$944,Mittel_endg!$A39,Heprodukt_endg!AG$2:AG$944)/SUMIF(Einwohner_endg!$B$2:$B$944,Mittel_endg!$A39,Einwohner_endg!AG$2:AG$944)</f>
        <v>426.43729019688141</v>
      </c>
      <c r="AE39" s="70">
        <f>SUMIF(Heprodukt_endg!$B$2:$B$944,Mittel_endg!$A39,Heprodukt_endg!AH$2:AH$944)/SUMIF(Einwohner_endg!$B$2:$B$944,Mittel_endg!$A39,Einwohner_endg!AH$2:AH$944)</f>
        <v>426.52688493899672</v>
      </c>
      <c r="AF39" s="70">
        <f>SUMIF(Heprodukt_endg!$B$2:$B$944,Mittel_endg!$A39,Heprodukt_endg!AI$2:AI$944)/SUMIF(Einwohner_endg!$B$2:$B$944,Mittel_endg!$A39,Einwohner_endg!AI$2:AI$944)</f>
        <v>430.6625712033026</v>
      </c>
      <c r="AG39" s="70">
        <f>SUMIF(Heprodukt_endg!$B$2:$B$944,Mittel_endg!$A39,Heprodukt_endg!AJ$2:AJ$944)/SUMIF(Einwohner_endg!$B$2:$B$944,Mittel_endg!$A39,Einwohner_endg!AJ$2:AJ$944)</f>
        <v>434.71600699130511</v>
      </c>
      <c r="AH39" s="70">
        <f>SUMIF(Heprodukt_endg!$B$2:$B$944,Mittel_endg!$A39,Heprodukt_endg!AK$2:AK$944)/SUMIF(Einwohner_endg!$B$2:$B$944,Mittel_endg!$A39,Einwohner_endg!AK$2:AK$944)</f>
        <v>438.26684230334962</v>
      </c>
      <c r="AI39" s="70">
        <f>SUMIF(Heprodukt_endg!$B$2:$B$944,Mittel_endg!$A39,Heprodukt_endg!AL$2:AL$944)/SUMIF(Einwohner_endg!$B$2:$B$944,Mittel_endg!$A39,Einwohner_endg!AL$2:AL$944)</f>
        <v>441.33272547301669</v>
      </c>
      <c r="AJ39" s="70">
        <f>SUMIF(Heprodukt_endg!$B$2:$B$944,Mittel_endg!$A39,Heprodukt_endg!AM$2:AM$944)/SUMIF(Einwohner_endg!$B$2:$B$944,Mittel_endg!$A39,Einwohner_endg!AM$2:AM$944)</f>
        <v>442.1713705680296</v>
      </c>
      <c r="AK39" s="70">
        <f>SUMIF(Heprodukt_endg!$B$2:$B$944,Mittel_endg!$A39,Heprodukt_endg!AN$2:AN$944)/SUMIF(Einwohner_endg!$B$2:$B$944,Mittel_endg!$A39,Einwohner_endg!AN$2:AN$944)</f>
        <v>446.25792825966295</v>
      </c>
      <c r="AL39" s="70">
        <f>SUMIF(Heprodukt_endg!$B$2:$B$944,Mittel_endg!$A39,Heprodukt_endg!AO$2:AO$944)/SUMIF(Einwohner_endg!$B$2:$B$944,Mittel_endg!$A39,Einwohner_endg!AO$2:AO$944)</f>
        <v>457.11089614419404</v>
      </c>
      <c r="AM39" s="70">
        <f>SUMIF(Heprodukt_endg!$B$2:$B$944,Mittel_endg!$A39,Heprodukt_endg!AP$2:AP$944)/SUMIF(Einwohner_endg!$B$2:$B$944,Mittel_endg!$A39,Einwohner_endg!AP$2:AP$944)</f>
        <v>457.06418896813454</v>
      </c>
      <c r="AN39" s="70">
        <f>SUMIF(Heprodukt_endg!$B$2:$B$944,Mittel_endg!$A39,Heprodukt_endg!AQ$2:AQ$944)/SUMIF(Einwohner_endg!$B$2:$B$944,Mittel_endg!$A39,Einwohner_endg!AQ$2:AQ$944)</f>
        <v>459.88175390616163</v>
      </c>
      <c r="AO39" s="70">
        <f>SUMIF(Heprodukt_endg!$B$2:$B$944,Mittel_endg!$A39,Heprodukt_endg!AR$2:AR$944)/SUMIF(Einwohner_endg!$B$2:$B$944,Mittel_endg!$A39,Einwohner_endg!AR$2:AR$944)</f>
        <v>459.98109342860238</v>
      </c>
      <c r="AP39" s="70">
        <f>SUMIF(Heprodukt_endg!$B$2:$B$944,Mittel_endg!$A39,Heprodukt_endg!AS$2:AS$944)/SUMIF(Einwohner_endg!$B$2:$B$944,Mittel_endg!$A39,Einwohner_endg!AS$2:AS$944)</f>
        <v>462.64370754257527</v>
      </c>
      <c r="AQ39" s="70">
        <f>SUMIF(Heprodukt_endg!$B$2:$B$944,Mittel_endg!$A39,Heprodukt_endg!AT$2:AT$944)/SUMIF(Einwohner_endg!$B$2:$B$944,Mittel_endg!$A39,Einwohner_endg!AT$2:AT$944)</f>
        <v>462.84141699899868</v>
      </c>
      <c r="AR39" s="70">
        <f>SUMIF(Heprodukt_endg!$B$2:$B$944,Mittel_endg!$A39,Heprodukt_endg!AU$2:AU$944)/SUMIF(Einwohner_endg!$B$2:$B$944,Mittel_endg!$A39,Einwohner_endg!AU$2:AU$944)</f>
        <v>465.13271120225318</v>
      </c>
      <c r="AS39" s="70">
        <f>SUMIF(Heprodukt_endg!$B$2:$B$944,Mittel_endg!$A39,Heprodukt_endg!AV$2:AV$944)/SUMIF(Einwohner_endg!$B$2:$B$944,Mittel_endg!$A39,Einwohner_endg!AV$2:AV$944)</f>
        <v>466.31285262385052</v>
      </c>
    </row>
    <row r="40" spans="1:45" x14ac:dyDescent="0.2">
      <c r="A40" s="11"/>
      <c r="B40" s="11"/>
      <c r="AP40" s="70"/>
      <c r="AQ40" s="70"/>
      <c r="AR40" s="70"/>
      <c r="AS40" s="70"/>
    </row>
    <row r="41" spans="1:45" x14ac:dyDescent="0.2">
      <c r="A41" s="2" t="s">
        <v>144</v>
      </c>
      <c r="B41" s="12" t="s">
        <v>997</v>
      </c>
      <c r="C41" s="70">
        <f>SUMIF(Heprodukt_endg!$D$2:$D$944,Mittel_endg!$A41,Heprodukt_endg!F$2:F$944)/SUMIF(Einwohner_endg!$D$2:$D$944,Mittel_endg!$A41,Einwohner_endg!F$2:F$944)</f>
        <v>334.42631975887087</v>
      </c>
      <c r="D41" s="70">
        <f>SUMIF(Heprodukt_endg!$D$2:$D$944,Mittel_endg!$A41,Heprodukt_endg!G$2:G$944)/SUMIF(Einwohner_endg!$D$2:$D$944,Mittel_endg!$A41,Einwohner_endg!G$2:G$944)</f>
        <v>338.49996306935839</v>
      </c>
      <c r="E41" s="70">
        <f>SUMIF(Heprodukt_endg!$D$2:$D$944,Mittel_endg!$A41,Heprodukt_endg!H$2:H$944)/SUMIF(Einwohner_endg!$D$2:$D$944,Mittel_endg!$A41,Einwohner_endg!H$2:H$944)</f>
        <v>346.24538237941169</v>
      </c>
      <c r="F41" s="70">
        <f>SUMIF(Heprodukt_endg!$D$2:$D$944,Mittel_endg!$A41,Heprodukt_endg!I$2:I$944)/SUMIF(Einwohner_endg!$D$2:$D$944,Mittel_endg!$A41,Einwohner_endg!I$2:I$944)</f>
        <v>349.80112022025571</v>
      </c>
      <c r="G41" s="70">
        <f>SUMIF(Heprodukt_endg!$D$2:$D$944,Mittel_endg!$A41,Heprodukt_endg!J$2:J$944)/SUMIF(Einwohner_endg!$D$2:$D$944,Mittel_endg!$A41,Einwohner_endg!J$2:J$944)</f>
        <v>351.42689638637307</v>
      </c>
      <c r="H41" s="70">
        <f>SUMIF(Heprodukt_endg!$D$2:$D$944,Mittel_endg!$A41,Heprodukt_endg!K$2:K$944)/SUMIF(Einwohner_endg!$D$2:$D$944,Mittel_endg!$A41,Einwohner_endg!K$2:K$944)</f>
        <v>351.26858203226726</v>
      </c>
      <c r="I41" s="70">
        <f>SUMIF(Heprodukt_endg!$D$2:$D$944,Mittel_endg!$A41,Heprodukt_endg!L$2:L$944)/SUMIF(Einwohner_endg!$D$2:$D$944,Mittel_endg!$A41,Einwohner_endg!L$2:L$944)</f>
        <v>352.11795141074879</v>
      </c>
      <c r="J41" s="70">
        <f>SUMIF(Heprodukt_endg!$D$2:$D$944,Mittel_endg!$A41,Heprodukt_endg!M$2:M$944)/SUMIF(Einwohner_endg!$D$2:$D$944,Mittel_endg!$A41,Einwohner_endg!M$2:M$944)</f>
        <v>356.78957650413395</v>
      </c>
      <c r="K41" s="70">
        <f>SUMIF(Heprodukt_endg!$D$2:$D$944,Mittel_endg!$A41,Heprodukt_endg!N$2:N$944)/SUMIF(Einwohner_endg!$D$2:$D$944,Mittel_endg!$A41,Einwohner_endg!N$2:N$944)</f>
        <v>357.15887948817925</v>
      </c>
      <c r="L41" s="70">
        <f>SUMIF(Heprodukt_endg!$D$2:$D$944,Mittel_endg!$A41,Heprodukt_endg!O$2:O$944)/SUMIF(Einwohner_endg!$D$2:$D$944,Mittel_endg!$A41,Einwohner_endg!O$2:O$944)</f>
        <v>357.21578871615793</v>
      </c>
      <c r="M41" s="70">
        <f>SUMIF(Heprodukt_endg!$D$2:$D$944,Mittel_endg!$A41,Heprodukt_endg!P$2:P$944)/SUMIF(Einwohner_endg!$D$2:$D$944,Mittel_endg!$A41,Einwohner_endg!P$2:P$944)</f>
        <v>362.49953706765427</v>
      </c>
      <c r="N41" s="70">
        <f>SUMIF(Heprodukt_endg!$D$2:$D$944,Mittel_endg!$A41,Heprodukt_endg!Q$2:Q$944)/SUMIF(Einwohner_endg!$D$2:$D$944,Mittel_endg!$A41,Einwohner_endg!Q$2:Q$944)</f>
        <v>367.18073565372845</v>
      </c>
      <c r="O41" s="70">
        <f>SUMIF(Heprodukt_endg!$D$2:$D$944,Mittel_endg!$A41,Heprodukt_endg!R$2:R$944)/SUMIF(Einwohner_endg!$D$2:$D$944,Mittel_endg!$A41,Einwohner_endg!R$2:R$944)</f>
        <v>367.69285503718834</v>
      </c>
      <c r="P41" s="70">
        <f>SUMIF(Heprodukt_endg!$D$2:$D$944,Mittel_endg!$A41,Heprodukt_endg!S$2:S$944)/SUMIF(Einwohner_endg!$D$2:$D$944,Mittel_endg!$A41,Einwohner_endg!S$2:S$944)</f>
        <v>368.23854267559585</v>
      </c>
      <c r="Q41" s="70">
        <f>SUMIF(Heprodukt_endg!$D$2:$D$944,Mittel_endg!$A41,Heprodukt_endg!T$2:T$944)/SUMIF(Einwohner_endg!$D$2:$D$944,Mittel_endg!$A41,Einwohner_endg!T$2:T$944)</f>
        <v>372.06968328731523</v>
      </c>
      <c r="R41" s="70">
        <f>SUMIF(Heprodukt_endg!$D$2:$D$944,Mittel_endg!$A41,Heprodukt_endg!U$2:U$944)/SUMIF(Einwohner_endg!$D$2:$D$944,Mittel_endg!$A41,Einwohner_endg!U$2:U$944)</f>
        <v>372.54215244946323</v>
      </c>
      <c r="S41" s="70">
        <f>SUMIF(Heprodukt_endg!$D$2:$D$944,Mittel_endg!$A41,Heprodukt_endg!V$2:V$944)/SUMIF(Einwohner_endg!$D$2:$D$944,Mittel_endg!$A41,Einwohner_endg!V$2:V$944)</f>
        <v>386.05700891886863</v>
      </c>
      <c r="T41" s="70">
        <f>SUMIF(Heprodukt_endg!$D$2:$D$944,Mittel_endg!$A41,Heprodukt_endg!W$2:W$944)/SUMIF(Einwohner_endg!$D$2:$D$944,Mittel_endg!$A41,Einwohner_endg!W$2:W$944)</f>
        <v>386.30363229682678</v>
      </c>
      <c r="U41" s="70">
        <f>SUMIF(Heprodukt_endg!$D$2:$D$944,Mittel_endg!$A41,Heprodukt_endg!X$2:X$944)/SUMIF(Einwohner_endg!$D$2:$D$944,Mittel_endg!$A41,Einwohner_endg!X$2:X$944)</f>
        <v>386.50671033240542</v>
      </c>
      <c r="V41" s="70">
        <f>SUMIF(Heprodukt_endg!$D$2:$D$944,Mittel_endg!$A41,Heprodukt_endg!Y$2:Y$944)/SUMIF(Einwohner_endg!$D$2:$D$944,Mittel_endg!$A41,Einwohner_endg!Y$2:Y$944)</f>
        <v>385.4176463649589</v>
      </c>
      <c r="W41" s="70">
        <f>SUMIF(Heprodukt_endg!$D$2:$D$944,Mittel_endg!$A41,Heprodukt_endg!Z$2:Z$944)/SUMIF(Einwohner_endg!$D$2:$D$944,Mittel_endg!$A41,Einwohner_endg!Z$2:Z$944)</f>
        <v>385.30019942975144</v>
      </c>
      <c r="X41" s="70">
        <f>SUMIF(Heprodukt_endg!$D$2:$D$944,Mittel_endg!$A41,Heprodukt_endg!AA$2:AA$944)/SUMIF(Einwohner_endg!$D$2:$D$944,Mittel_endg!$A41,Einwohner_endg!AA$2:AA$944)</f>
        <v>386.91446120174987</v>
      </c>
      <c r="Y41" s="70">
        <f>SUMIF(Heprodukt_endg!$D$2:$D$944,Mittel_endg!$A41,Heprodukt_endg!AB$2:AB$944)/SUMIF(Einwohner_endg!$D$2:$D$944,Mittel_endg!$A41,Einwohner_endg!AB$2:AB$944)</f>
        <v>387.82416232301051</v>
      </c>
      <c r="Z41" s="70">
        <f>SUMIF(Heprodukt_endg!$D$2:$D$944,Mittel_endg!$A41,Heprodukt_endg!AC$2:AC$944)/SUMIF(Einwohner_endg!$D$2:$D$944,Mittel_endg!$A41,Einwohner_endg!AC$2:AC$944)</f>
        <v>390.00926915799124</v>
      </c>
      <c r="AA41" s="70">
        <f>SUMIF(Heprodukt_endg!$D$2:$D$944,Mittel_endg!$A41,Heprodukt_endg!AD$2:AD$944)/SUMIF(Einwohner_endg!$D$2:$D$944,Mittel_endg!$A41,Einwohner_endg!AD$2:AD$944)</f>
        <v>390.99024096242852</v>
      </c>
      <c r="AB41" s="70">
        <f>SUMIF(Heprodukt_endg!$D$2:$D$944,Mittel_endg!$A41,Heprodukt_endg!AE$2:AE$944)/SUMIF(Einwohner_endg!$D$2:$D$944,Mittel_endg!$A41,Einwohner_endg!AE$2:AE$944)</f>
        <v>391.68955160856137</v>
      </c>
      <c r="AC41" s="70">
        <f>SUMIF(Heprodukt_endg!$D$2:$D$944,Mittel_endg!$A41,Heprodukt_endg!AF$2:AF$944)/SUMIF(Einwohner_endg!$D$2:$D$944,Mittel_endg!$A41,Einwohner_endg!AF$2:AF$944)</f>
        <v>392.72744129291539</v>
      </c>
      <c r="AD41" s="70">
        <f>SUMIF(Heprodukt_endg!$D$2:$D$944,Mittel_endg!$A41,Heprodukt_endg!AG$2:AG$944)/SUMIF(Einwohner_endg!$D$2:$D$944,Mittel_endg!$A41,Einwohner_endg!AG$2:AG$944)</f>
        <v>392.88447334318153</v>
      </c>
      <c r="AE41" s="70">
        <f>SUMIF(Heprodukt_endg!$D$2:$D$944,Mittel_endg!$A41,Heprodukt_endg!AH$2:AH$944)/SUMIF(Einwohner_endg!$D$2:$D$944,Mittel_endg!$A41,Einwohner_endg!AH$2:AH$944)</f>
        <v>394.50222224010383</v>
      </c>
      <c r="AF41" s="70">
        <f>SUMIF(Heprodukt_endg!$D$2:$D$944,Mittel_endg!$A41,Heprodukt_endg!AI$2:AI$944)/SUMIF(Einwohner_endg!$D$2:$D$944,Mittel_endg!$A41,Einwohner_endg!AI$2:AI$944)</f>
        <v>399.95477445874548</v>
      </c>
      <c r="AG41" s="70">
        <f>SUMIF(Heprodukt_endg!$D$2:$D$944,Mittel_endg!$A41,Heprodukt_endg!AJ$2:AJ$944)/SUMIF(Einwohner_endg!$D$2:$D$944,Mittel_endg!$A41,Einwohner_endg!AJ$2:AJ$944)</f>
        <v>408.32299167926362</v>
      </c>
      <c r="AH41" s="70">
        <f>SUMIF(Heprodukt_endg!$D$2:$D$944,Mittel_endg!$A41,Heprodukt_endg!AK$2:AK$944)/SUMIF(Einwohner_endg!$D$2:$D$944,Mittel_endg!$A41,Einwohner_endg!AK$2:AK$944)</f>
        <v>406.9114772056385</v>
      </c>
      <c r="AI41" s="70">
        <f>SUMIF(Heprodukt_endg!$D$2:$D$944,Mittel_endg!$A41,Heprodukt_endg!AL$2:AL$944)/SUMIF(Einwohner_endg!$D$2:$D$944,Mittel_endg!$A41,Einwohner_endg!AL$2:AL$944)</f>
        <v>408.05062866561889</v>
      </c>
      <c r="AJ41" s="70">
        <f>SUMIF(Heprodukt_endg!$D$2:$D$944,Mittel_endg!$A41,Heprodukt_endg!AM$2:AM$944)/SUMIF(Einwohner_endg!$D$2:$D$944,Mittel_endg!$A41,Einwohner_endg!AM$2:AM$944)</f>
        <v>409.37421142177453</v>
      </c>
      <c r="AK41" s="70">
        <f>SUMIF(Heprodukt_endg!$D$2:$D$944,Mittel_endg!$A41,Heprodukt_endg!AN$2:AN$944)/SUMIF(Einwohner_endg!$D$2:$D$944,Mittel_endg!$A41,Einwohner_endg!AN$2:AN$944)</f>
        <v>411.94361706095151</v>
      </c>
      <c r="AL41" s="70">
        <f>SUMIF(Heprodukt_endg!$D$2:$D$944,Mittel_endg!$A41,Heprodukt_endg!AO$2:AO$944)/SUMIF(Einwohner_endg!$D$2:$D$944,Mittel_endg!$A41,Einwohner_endg!AO$2:AO$944)</f>
        <v>411.12025751260495</v>
      </c>
      <c r="AM41" s="70">
        <f>SUMIF(Heprodukt_endg!$D$2:$D$944,Mittel_endg!$A41,Heprodukt_endg!AP$2:AP$944)/SUMIF(Einwohner_endg!$D$2:$D$944,Mittel_endg!$A41,Einwohner_endg!AP$2:AP$944)</f>
        <v>412.63597467239873</v>
      </c>
      <c r="AN41" s="70">
        <f>SUMIF(Heprodukt_endg!$D$2:$D$944,Mittel_endg!$A41,Heprodukt_endg!AQ$2:AQ$944)/SUMIF(Einwohner_endg!$D$2:$D$944,Mittel_endg!$A41,Einwohner_endg!AQ$2:AQ$944)</f>
        <v>416.23773588083429</v>
      </c>
      <c r="AO41" s="70">
        <f>SUMIF(Heprodukt_endg!$D$2:$D$944,Mittel_endg!$A41,Heprodukt_endg!AR$2:AR$944)/SUMIF(Einwohner_endg!$D$2:$D$944,Mittel_endg!$A41,Einwohner_endg!AR$2:AR$944)</f>
        <v>420.70206344488315</v>
      </c>
      <c r="AP41" s="70">
        <f>SUMIF(Heprodukt_endg!$D$2:$D$944,Mittel_endg!$A41,Heprodukt_endg!AS$2:AS$944)/SUMIF(Einwohner_endg!$D$2:$D$944,Mittel_endg!$A41,Einwohner_endg!AS$2:AS$944)</f>
        <v>421.27409512784754</v>
      </c>
      <c r="AQ41" s="70">
        <f>SUMIF(Heprodukt_endg!$D$2:$D$944,Mittel_endg!$A41,Heprodukt_endg!AT$2:AT$944)/SUMIF(Einwohner_endg!$D$2:$D$944,Mittel_endg!$A41,Einwohner_endg!AT$2:AT$944)</f>
        <v>421.27018948453559</v>
      </c>
      <c r="AR41" s="70">
        <f>SUMIF(Heprodukt_endg!$D$2:$D$944,Mittel_endg!$A41,Heprodukt_endg!AU$2:AU$944)/SUMIF(Einwohner_endg!$D$2:$D$944,Mittel_endg!$A41,Einwohner_endg!AU$2:AU$944)</f>
        <v>421.93318308173428</v>
      </c>
      <c r="AS41" s="70">
        <f>SUMIF(Heprodukt_endg!$D$2:$D$944,Mittel_endg!$A41,Heprodukt_endg!AV$2:AV$944)/SUMIF(Einwohner_endg!$D$2:$D$944,Mittel_endg!$A41,Einwohner_endg!AV$2:AV$944)</f>
        <v>424.31265099672714</v>
      </c>
    </row>
    <row r="42" spans="1:45" x14ac:dyDescent="0.2">
      <c r="A42" s="2" t="s">
        <v>1028</v>
      </c>
      <c r="B42" s="12" t="s">
        <v>1029</v>
      </c>
      <c r="C42" s="70">
        <f>SUMIF(Heprodukt_endg!$D$2:$D$944,Mittel_endg!$A42,Heprodukt_endg!F$2:F$944)/SUMIF(Einwohner_endg!$D$2:$D$944,Mittel_endg!$A42,Einwohner_endg!F$2:F$944)</f>
        <v>385</v>
      </c>
      <c r="D42" s="70">
        <f>SUMIF(Heprodukt_endg!$D$2:$D$944,Mittel_endg!$A42,Heprodukt_endg!G$2:G$944)/SUMIF(Einwohner_endg!$D$2:$D$944,Mittel_endg!$A42,Einwohner_endg!G$2:G$944)</f>
        <v>400</v>
      </c>
      <c r="E42" s="70">
        <f>SUMIF(Heprodukt_endg!$D$2:$D$944,Mittel_endg!$A42,Heprodukt_endg!H$2:H$944)/SUMIF(Einwohner_endg!$D$2:$D$944,Mittel_endg!$A42,Einwohner_endg!H$2:H$944)</f>
        <v>400</v>
      </c>
      <c r="F42" s="70">
        <f>SUMIF(Heprodukt_endg!$D$2:$D$944,Mittel_endg!$A42,Heprodukt_endg!I$2:I$944)/SUMIF(Einwohner_endg!$D$2:$D$944,Mittel_endg!$A42,Einwohner_endg!I$2:I$944)</f>
        <v>400</v>
      </c>
      <c r="G42" s="70">
        <f>SUMIF(Heprodukt_endg!$D$2:$D$944,Mittel_endg!$A42,Heprodukt_endg!J$2:J$944)/SUMIF(Einwohner_endg!$D$2:$D$944,Mittel_endg!$A42,Einwohner_endg!J$2:J$944)</f>
        <v>420.97189241724317</v>
      </c>
      <c r="H42" s="70">
        <f>SUMIF(Heprodukt_endg!$D$2:$D$944,Mittel_endg!$A42,Heprodukt_endg!K$2:K$944)/SUMIF(Einwohner_endg!$D$2:$D$944,Mittel_endg!$A42,Einwohner_endg!K$2:K$944)</f>
        <v>420.96687261436404</v>
      </c>
      <c r="I42" s="70">
        <f>SUMIF(Heprodukt_endg!$D$2:$D$944,Mittel_endg!$A42,Heprodukt_endg!L$2:L$944)/SUMIF(Einwohner_endg!$D$2:$D$944,Mittel_endg!$A42,Einwohner_endg!L$2:L$944)</f>
        <v>420.96400726667173</v>
      </c>
      <c r="J42" s="70">
        <f>SUMIF(Heprodukt_endg!$D$2:$D$944,Mittel_endg!$A42,Heprodukt_endg!M$2:M$944)/SUMIF(Einwohner_endg!$D$2:$D$944,Mittel_endg!$A42,Einwohner_endg!M$2:M$944)</f>
        <v>420.95770772403932</v>
      </c>
      <c r="K42" s="70">
        <f>SUMIF(Heprodukt_endg!$D$2:$D$944,Mittel_endg!$A42,Heprodukt_endg!N$2:N$944)/SUMIF(Einwohner_endg!$D$2:$D$944,Mittel_endg!$A42,Einwohner_endg!N$2:N$944)</f>
        <v>411.37145161875065</v>
      </c>
      <c r="L42" s="70">
        <f>SUMIF(Heprodukt_endg!$D$2:$D$944,Mittel_endg!$A42,Heprodukt_endg!O$2:O$944)/SUMIF(Einwohner_endg!$D$2:$D$944,Mittel_endg!$A42,Einwohner_endg!O$2:O$944)</f>
        <v>411.35935394042309</v>
      </c>
      <c r="M42" s="70">
        <f>SUMIF(Heprodukt_endg!$D$2:$D$944,Mittel_endg!$A42,Heprodukt_endg!P$2:P$944)/SUMIF(Einwohner_endg!$D$2:$D$944,Mittel_endg!$A42,Einwohner_endg!P$2:P$944)</f>
        <v>411.3886293120521</v>
      </c>
      <c r="N42" s="70">
        <f>SUMIF(Heprodukt_endg!$D$2:$D$944,Mittel_endg!$A42,Heprodukt_endg!Q$2:Q$944)/SUMIF(Einwohner_endg!$D$2:$D$944,Mittel_endg!$A42,Einwohner_endg!Q$2:Q$944)</f>
        <v>411.3816763300004</v>
      </c>
      <c r="O42" s="70">
        <f>SUMIF(Heprodukt_endg!$D$2:$D$944,Mittel_endg!$A42,Heprodukt_endg!R$2:R$944)/SUMIF(Einwohner_endg!$D$2:$D$944,Mittel_endg!$A42,Einwohner_endg!R$2:R$944)</f>
        <v>411.37405682041862</v>
      </c>
      <c r="P42" s="70">
        <f>SUMIF(Heprodukt_endg!$D$2:$D$944,Mittel_endg!$A42,Heprodukt_endg!S$2:S$944)/SUMIF(Einwohner_endg!$D$2:$D$944,Mittel_endg!$A42,Einwohner_endg!S$2:S$944)</f>
        <v>411.33776218862357</v>
      </c>
      <c r="Q42" s="70">
        <f>SUMIF(Heprodukt_endg!$D$2:$D$944,Mittel_endg!$A42,Heprodukt_endg!T$2:T$944)/SUMIF(Einwohner_endg!$D$2:$D$944,Mittel_endg!$A42,Einwohner_endg!T$2:T$944)</f>
        <v>411.34137661776191</v>
      </c>
      <c r="R42" s="70">
        <f>SUMIF(Heprodukt_endg!$D$2:$D$944,Mittel_endg!$A42,Heprodukt_endg!U$2:U$944)/SUMIF(Einwohner_endg!$D$2:$D$944,Mittel_endg!$A42,Einwohner_endg!U$2:U$944)</f>
        <v>411.36750338723988</v>
      </c>
      <c r="S42" s="70">
        <f>SUMIF(Heprodukt_endg!$D$2:$D$944,Mittel_endg!$A42,Heprodukt_endg!V$2:V$944)/SUMIF(Einwohner_endg!$D$2:$D$944,Mittel_endg!$A42,Einwohner_endg!V$2:V$944)</f>
        <v>411.43886569190136</v>
      </c>
      <c r="T42" s="70">
        <f>SUMIF(Heprodukt_endg!$D$2:$D$944,Mittel_endg!$A42,Heprodukt_endg!W$2:W$944)/SUMIF(Einwohner_endg!$D$2:$D$944,Mittel_endg!$A42,Einwohner_endg!W$2:W$944)</f>
        <v>411.52497540374219</v>
      </c>
      <c r="U42" s="70">
        <f>SUMIF(Heprodukt_endg!$D$2:$D$944,Mittel_endg!$A42,Heprodukt_endg!X$2:X$944)/SUMIF(Einwohner_endg!$D$2:$D$944,Mittel_endg!$A42,Einwohner_endg!X$2:X$944)</f>
        <v>411.60005389503942</v>
      </c>
      <c r="V42" s="70">
        <f>SUMIF(Heprodukt_endg!$D$2:$D$944,Mittel_endg!$A42,Heprodukt_endg!Y$2:Y$944)/SUMIF(Einwohner_endg!$D$2:$D$944,Mittel_endg!$A42,Einwohner_endg!Y$2:Y$944)</f>
        <v>411.67038676449516</v>
      </c>
      <c r="W42" s="70">
        <f>SUMIF(Heprodukt_endg!$D$2:$D$944,Mittel_endg!$A42,Heprodukt_endg!Z$2:Z$944)/SUMIF(Einwohner_endg!$D$2:$D$944,Mittel_endg!$A42,Einwohner_endg!Z$2:Z$944)</f>
        <v>411.76494376916958</v>
      </c>
      <c r="X42" s="70">
        <f>SUMIF(Heprodukt_endg!$D$2:$D$944,Mittel_endg!$A42,Heprodukt_endg!AA$2:AA$944)/SUMIF(Einwohner_endg!$D$2:$D$944,Mittel_endg!$A42,Einwohner_endg!AA$2:AA$944)</f>
        <v>411.90246812329548</v>
      </c>
      <c r="Y42" s="70">
        <f>SUMIF(Heprodukt_endg!$D$2:$D$944,Mittel_endg!$A42,Heprodukt_endg!AB$2:AB$944)/SUMIF(Einwohner_endg!$D$2:$D$944,Mittel_endg!$A42,Einwohner_endg!AB$2:AB$944)</f>
        <v>411.90452923887398</v>
      </c>
      <c r="Z42" s="70">
        <f>SUMIF(Heprodukt_endg!$D$2:$D$944,Mittel_endg!$A42,Heprodukt_endg!AC$2:AC$944)/SUMIF(Einwohner_endg!$D$2:$D$944,Mittel_endg!$A42,Einwohner_endg!AC$2:AC$944)</f>
        <v>431.97377885750734</v>
      </c>
      <c r="AA42" s="70">
        <f>SUMIF(Heprodukt_endg!$D$2:$D$944,Mittel_endg!$A42,Heprodukt_endg!AD$2:AD$944)/SUMIF(Einwohner_endg!$D$2:$D$944,Mittel_endg!$A42,Einwohner_endg!AD$2:AD$944)</f>
        <v>432.04230767490986</v>
      </c>
      <c r="AB42" s="70">
        <f>SUMIF(Heprodukt_endg!$D$2:$D$944,Mittel_endg!$A42,Heprodukt_endg!AE$2:AE$944)/SUMIF(Einwohner_endg!$D$2:$D$944,Mittel_endg!$A42,Einwohner_endg!AE$2:AE$944)</f>
        <v>432.09052597943833</v>
      </c>
      <c r="AC42" s="70">
        <f>SUMIF(Heprodukt_endg!$D$2:$D$944,Mittel_endg!$A42,Heprodukt_endg!AF$2:AF$944)/SUMIF(Einwohner_endg!$D$2:$D$944,Mittel_endg!$A42,Einwohner_endg!AF$2:AF$944)</f>
        <v>432.13525578369195</v>
      </c>
      <c r="AD42" s="70">
        <f>SUMIF(Heprodukt_endg!$D$2:$D$944,Mittel_endg!$A42,Heprodukt_endg!AG$2:AG$944)/SUMIF(Einwohner_endg!$D$2:$D$944,Mittel_endg!$A42,Einwohner_endg!AG$2:AG$944)</f>
        <v>432.17429367710179</v>
      </c>
      <c r="AE42" s="70">
        <f>SUMIF(Heprodukt_endg!$D$2:$D$944,Mittel_endg!$A42,Heprodukt_endg!AH$2:AH$944)/SUMIF(Einwohner_endg!$D$2:$D$944,Mittel_endg!$A42,Einwohner_endg!AH$2:AH$944)</f>
        <v>432.21478365711488</v>
      </c>
      <c r="AF42" s="70">
        <f>SUMIF(Heprodukt_endg!$D$2:$D$944,Mittel_endg!$A42,Heprodukt_endg!AI$2:AI$944)/SUMIF(Einwohner_endg!$D$2:$D$944,Mittel_endg!$A42,Einwohner_endg!AI$2:AI$944)</f>
        <v>432.2453212556444</v>
      </c>
      <c r="AG42" s="70">
        <f>SUMIF(Heprodukt_endg!$D$2:$D$944,Mittel_endg!$A42,Heprodukt_endg!AJ$2:AJ$944)/SUMIF(Einwohner_endg!$D$2:$D$944,Mittel_endg!$A42,Einwohner_endg!AJ$2:AJ$944)</f>
        <v>432.27875938768528</v>
      </c>
      <c r="AH42" s="70">
        <f>SUMIF(Heprodukt_endg!$D$2:$D$944,Mittel_endg!$A42,Heprodukt_endg!AK$2:AK$944)/SUMIF(Einwohner_endg!$D$2:$D$944,Mittel_endg!$A42,Einwohner_endg!AK$2:AK$944)</f>
        <v>432.5385015225811</v>
      </c>
      <c r="AI42" s="70">
        <f>SUMIF(Heprodukt_endg!$D$2:$D$944,Mittel_endg!$A42,Heprodukt_endg!AL$2:AL$944)/SUMIF(Einwohner_endg!$D$2:$D$944,Mittel_endg!$A42,Einwohner_endg!AL$2:AL$944)</f>
        <v>432.55539315855549</v>
      </c>
      <c r="AJ42" s="70">
        <f>SUMIF(Heprodukt_endg!$D$2:$D$944,Mittel_endg!$A42,Heprodukt_endg!AM$2:AM$944)/SUMIF(Einwohner_endg!$D$2:$D$944,Mittel_endg!$A42,Einwohner_endg!AM$2:AM$944)</f>
        <v>455.86075866569513</v>
      </c>
      <c r="AK42" s="70">
        <f>SUMIF(Heprodukt_endg!$D$2:$D$944,Mittel_endg!$A42,Heprodukt_endg!AN$2:AN$944)/SUMIF(Einwohner_endg!$D$2:$D$944,Mittel_endg!$A42,Einwohner_endg!AN$2:AN$944)</f>
        <v>455.84064826677627</v>
      </c>
      <c r="AL42" s="70">
        <f>SUMIF(Heprodukt_endg!$D$2:$D$944,Mittel_endg!$A42,Heprodukt_endg!AO$2:AO$944)/SUMIF(Einwohner_endg!$D$2:$D$944,Mittel_endg!$A42,Einwohner_endg!AO$2:AO$944)</f>
        <v>460</v>
      </c>
      <c r="AM42" s="70">
        <f>SUMIF(Heprodukt_endg!$D$2:$D$944,Mittel_endg!$A42,Heprodukt_endg!AP$2:AP$944)/SUMIF(Einwohner_endg!$D$2:$D$944,Mittel_endg!$A42,Einwohner_endg!AP$2:AP$944)</f>
        <v>460</v>
      </c>
      <c r="AN42" s="70">
        <f>SUMIF(Heprodukt_endg!$D$2:$D$944,Mittel_endg!$A42,Heprodukt_endg!AQ$2:AQ$944)/SUMIF(Einwohner_endg!$D$2:$D$944,Mittel_endg!$A42,Einwohner_endg!AQ$2:AQ$944)</f>
        <v>468.34013176689569</v>
      </c>
      <c r="AO42" s="70">
        <f>SUMIF(Heprodukt_endg!$D$2:$D$944,Mittel_endg!$A42,Heprodukt_endg!AR$2:AR$944)/SUMIF(Einwohner_endg!$D$2:$D$944,Mittel_endg!$A42,Einwohner_endg!AR$2:AR$944)</f>
        <v>468.336369914339</v>
      </c>
      <c r="AP42" s="70">
        <f>SUMIF(Heprodukt_endg!$D$2:$D$944,Mittel_endg!$A42,Heprodukt_endg!AS$2:AS$944)/SUMIF(Einwohner_endg!$D$2:$D$944,Mittel_endg!$A42,Einwohner_endg!AS$2:AS$944)</f>
        <v>460</v>
      </c>
      <c r="AQ42" s="70">
        <f>SUMIF(Heprodukt_endg!$D$2:$D$944,Mittel_endg!$A42,Heprodukt_endg!AT$2:AT$944)/SUMIF(Einwohner_endg!$D$2:$D$944,Mittel_endg!$A42,Einwohner_endg!AT$2:AT$944)</f>
        <v>460</v>
      </c>
      <c r="AR42" s="70">
        <f>SUMIF(Heprodukt_endg!$D$2:$D$944,Mittel_endg!$A42,Heprodukt_endg!AU$2:AU$944)/SUMIF(Einwohner_endg!$D$2:$D$944,Mittel_endg!$A42,Einwohner_endg!AU$2:AU$944)</f>
        <v>460</v>
      </c>
      <c r="AS42" s="70">
        <f>SUMIF(Heprodukt_endg!$D$2:$D$944,Mittel_endg!$A42,Heprodukt_endg!AV$2:AV$944)/SUMIF(Einwohner_endg!$D$2:$D$944,Mittel_endg!$A42,Einwohner_endg!AV$2:AV$944)</f>
        <v>460</v>
      </c>
    </row>
    <row r="43" spans="1:45" x14ac:dyDescent="0.2">
      <c r="A43" s="2" t="s">
        <v>181</v>
      </c>
      <c r="B43" s="12" t="s">
        <v>999</v>
      </c>
      <c r="C43" s="70">
        <f>SUMIF(Heprodukt_endg!$D$2:$D$944,Mittel_endg!$A43,Heprodukt_endg!F$2:F$944)/SUMIF(Einwohner_endg!$D$2:$D$944,Mittel_endg!$A43,Einwohner_endg!F$2:F$944)</f>
        <v>312.0266774096645</v>
      </c>
      <c r="D43" s="70">
        <f>SUMIF(Heprodukt_endg!$D$2:$D$944,Mittel_endg!$A43,Heprodukt_endg!G$2:G$944)/SUMIF(Einwohner_endg!$D$2:$D$944,Mittel_endg!$A43,Einwohner_endg!G$2:G$944)</f>
        <v>312.13978047891709</v>
      </c>
      <c r="E43" s="70">
        <f>SUMIF(Heprodukt_endg!$D$2:$D$944,Mittel_endg!$A43,Heprodukt_endg!H$2:H$944)/SUMIF(Einwohner_endg!$D$2:$D$944,Mittel_endg!$A43,Einwohner_endg!H$2:H$944)</f>
        <v>316.66757028135731</v>
      </c>
      <c r="F43" s="70">
        <f>SUMIF(Heprodukt_endg!$D$2:$D$944,Mittel_endg!$A43,Heprodukt_endg!I$2:I$944)/SUMIF(Einwohner_endg!$D$2:$D$944,Mittel_endg!$A43,Einwohner_endg!I$2:I$944)</f>
        <v>317.58490827980677</v>
      </c>
      <c r="G43" s="70">
        <f>SUMIF(Heprodukt_endg!$D$2:$D$944,Mittel_endg!$A43,Heprodukt_endg!J$2:J$944)/SUMIF(Einwohner_endg!$D$2:$D$944,Mittel_endg!$A43,Einwohner_endg!J$2:J$944)</f>
        <v>319.94254731642337</v>
      </c>
      <c r="H43" s="70">
        <f>SUMIF(Heprodukt_endg!$D$2:$D$944,Mittel_endg!$A43,Heprodukt_endg!K$2:K$944)/SUMIF(Einwohner_endg!$D$2:$D$944,Mittel_endg!$A43,Einwohner_endg!K$2:K$944)</f>
        <v>319.89674235858325</v>
      </c>
      <c r="I43" s="70">
        <f>SUMIF(Heprodukt_endg!$D$2:$D$944,Mittel_endg!$A43,Heprodukt_endg!L$2:L$944)/SUMIF(Einwohner_endg!$D$2:$D$944,Mittel_endg!$A43,Einwohner_endg!L$2:L$944)</f>
        <v>320.10722831897726</v>
      </c>
      <c r="J43" s="70">
        <f>SUMIF(Heprodukt_endg!$D$2:$D$944,Mittel_endg!$A43,Heprodukt_endg!M$2:M$944)/SUMIF(Einwohner_endg!$D$2:$D$944,Mittel_endg!$A43,Einwohner_endg!M$2:M$944)</f>
        <v>321.05277033861626</v>
      </c>
      <c r="K43" s="70">
        <f>SUMIF(Heprodukt_endg!$D$2:$D$944,Mittel_endg!$A43,Heprodukt_endg!N$2:N$944)/SUMIF(Einwohner_endg!$D$2:$D$944,Mittel_endg!$A43,Einwohner_endg!N$2:N$944)</f>
        <v>321.35041799778367</v>
      </c>
      <c r="L43" s="70">
        <f>SUMIF(Heprodukt_endg!$D$2:$D$944,Mittel_endg!$A43,Heprodukt_endg!O$2:O$944)/SUMIF(Einwohner_endg!$D$2:$D$944,Mittel_endg!$A43,Einwohner_endg!O$2:O$944)</f>
        <v>322.56163631053647</v>
      </c>
      <c r="M43" s="70">
        <f>SUMIF(Heprodukt_endg!$D$2:$D$944,Mittel_endg!$A43,Heprodukt_endg!P$2:P$944)/SUMIF(Einwohner_endg!$D$2:$D$944,Mittel_endg!$A43,Einwohner_endg!P$2:P$944)</f>
        <v>322.00235098752944</v>
      </c>
      <c r="N43" s="70">
        <f>SUMIF(Heprodukt_endg!$D$2:$D$944,Mittel_endg!$A43,Heprodukt_endg!Q$2:Q$944)/SUMIF(Einwohner_endg!$D$2:$D$944,Mittel_endg!$A43,Einwohner_endg!Q$2:Q$944)</f>
        <v>321.98589519224441</v>
      </c>
      <c r="O43" s="70">
        <f>SUMIF(Heprodukt_endg!$D$2:$D$944,Mittel_endg!$A43,Heprodukt_endg!R$2:R$944)/SUMIF(Einwohner_endg!$D$2:$D$944,Mittel_endg!$A43,Einwohner_endg!R$2:R$944)</f>
        <v>327.92793918964412</v>
      </c>
      <c r="P43" s="70">
        <f>SUMIF(Heprodukt_endg!$D$2:$D$944,Mittel_endg!$A43,Heprodukt_endg!S$2:S$944)/SUMIF(Einwohner_endg!$D$2:$D$944,Mittel_endg!$A43,Einwohner_endg!S$2:S$944)</f>
        <v>333.66276353869813</v>
      </c>
      <c r="Q43" s="70">
        <f>SUMIF(Heprodukt_endg!$D$2:$D$944,Mittel_endg!$A43,Heprodukt_endg!T$2:T$944)/SUMIF(Einwohner_endg!$D$2:$D$944,Mittel_endg!$A43,Einwohner_endg!T$2:T$944)</f>
        <v>333.62232145210464</v>
      </c>
      <c r="R43" s="70">
        <f>SUMIF(Heprodukt_endg!$D$2:$D$944,Mittel_endg!$A43,Heprodukt_endg!U$2:U$944)/SUMIF(Einwohner_endg!$D$2:$D$944,Mittel_endg!$A43,Einwohner_endg!U$2:U$944)</f>
        <v>334.48832257924352</v>
      </c>
      <c r="S43" s="70">
        <f>SUMIF(Heprodukt_endg!$D$2:$D$944,Mittel_endg!$A43,Heprodukt_endg!V$2:V$944)/SUMIF(Einwohner_endg!$D$2:$D$944,Mittel_endg!$A43,Einwohner_endg!V$2:V$944)</f>
        <v>334.95315571767247</v>
      </c>
      <c r="T43" s="70">
        <f>SUMIF(Heprodukt_endg!$D$2:$D$944,Mittel_endg!$A43,Heprodukt_endg!W$2:W$944)/SUMIF(Einwohner_endg!$D$2:$D$944,Mittel_endg!$A43,Einwohner_endg!W$2:W$944)</f>
        <v>337.2556112256562</v>
      </c>
      <c r="U43" s="70">
        <f>SUMIF(Heprodukt_endg!$D$2:$D$944,Mittel_endg!$A43,Heprodukt_endg!X$2:X$944)/SUMIF(Einwohner_endg!$D$2:$D$944,Mittel_endg!$A43,Einwohner_endg!X$2:X$944)</f>
        <v>337.5097206480998</v>
      </c>
      <c r="V43" s="70">
        <f>SUMIF(Heprodukt_endg!$D$2:$D$944,Mittel_endg!$A43,Heprodukt_endg!Y$2:Y$944)/SUMIF(Einwohner_endg!$D$2:$D$944,Mittel_endg!$A43,Einwohner_endg!Y$2:Y$944)</f>
        <v>337.77052574815741</v>
      </c>
      <c r="W43" s="70">
        <f>SUMIF(Heprodukt_endg!$D$2:$D$944,Mittel_endg!$A43,Heprodukt_endg!Z$2:Z$944)/SUMIF(Einwohner_endg!$D$2:$D$944,Mittel_endg!$A43,Einwohner_endg!Z$2:Z$944)</f>
        <v>337.15514108375191</v>
      </c>
      <c r="X43" s="70">
        <f>SUMIF(Heprodukt_endg!$D$2:$D$944,Mittel_endg!$A43,Heprodukt_endg!AA$2:AA$944)/SUMIF(Einwohner_endg!$D$2:$D$944,Mittel_endg!$A43,Einwohner_endg!AA$2:AA$944)</f>
        <v>340.01897594889903</v>
      </c>
      <c r="Y43" s="70">
        <f>SUMIF(Heprodukt_endg!$D$2:$D$944,Mittel_endg!$A43,Heprodukt_endg!AB$2:AB$944)/SUMIF(Einwohner_endg!$D$2:$D$944,Mittel_endg!$A43,Einwohner_endg!AB$2:AB$944)</f>
        <v>341.84786365556539</v>
      </c>
      <c r="Z43" s="70">
        <f>SUMIF(Heprodukt_endg!$D$2:$D$944,Mittel_endg!$A43,Heprodukt_endg!AC$2:AC$944)/SUMIF(Einwohner_endg!$D$2:$D$944,Mittel_endg!$A43,Einwohner_endg!AC$2:AC$944)</f>
        <v>343.16696207375776</v>
      </c>
      <c r="AA43" s="70">
        <f>SUMIF(Heprodukt_endg!$D$2:$D$944,Mittel_endg!$A43,Heprodukt_endg!AD$2:AD$944)/SUMIF(Einwohner_endg!$D$2:$D$944,Mittel_endg!$A43,Einwohner_endg!AD$2:AD$944)</f>
        <v>344.31967565266973</v>
      </c>
      <c r="AB43" s="70">
        <f>SUMIF(Heprodukt_endg!$D$2:$D$944,Mittel_endg!$A43,Heprodukt_endg!AE$2:AE$944)/SUMIF(Einwohner_endg!$D$2:$D$944,Mittel_endg!$A43,Einwohner_endg!AE$2:AE$944)</f>
        <v>344.72379221705535</v>
      </c>
      <c r="AC43" s="70">
        <f>SUMIF(Heprodukt_endg!$D$2:$D$944,Mittel_endg!$A43,Heprodukt_endg!AF$2:AF$944)/SUMIF(Einwohner_endg!$D$2:$D$944,Mittel_endg!$A43,Einwohner_endg!AF$2:AF$944)</f>
        <v>344.70071454140759</v>
      </c>
      <c r="AD43" s="70">
        <f>SUMIF(Heprodukt_endg!$D$2:$D$944,Mittel_endg!$A43,Heprodukt_endg!AG$2:AG$944)/SUMIF(Einwohner_endg!$D$2:$D$944,Mittel_endg!$A43,Einwohner_endg!AG$2:AG$944)</f>
        <v>345.13352033772674</v>
      </c>
      <c r="AE43" s="70">
        <f>SUMIF(Heprodukt_endg!$D$2:$D$944,Mittel_endg!$A43,Heprodukt_endg!AH$2:AH$944)/SUMIF(Einwohner_endg!$D$2:$D$944,Mittel_endg!$A43,Einwohner_endg!AH$2:AH$944)</f>
        <v>347.56000112039436</v>
      </c>
      <c r="AF43" s="70">
        <f>SUMIF(Heprodukt_endg!$D$2:$D$944,Mittel_endg!$A43,Heprodukt_endg!AI$2:AI$944)/SUMIF(Einwohner_endg!$D$2:$D$944,Mittel_endg!$A43,Einwohner_endg!AI$2:AI$944)</f>
        <v>349.95693478282692</v>
      </c>
      <c r="AG43" s="70">
        <f>SUMIF(Heprodukt_endg!$D$2:$D$944,Mittel_endg!$A43,Heprodukt_endg!AJ$2:AJ$944)/SUMIF(Einwohner_endg!$D$2:$D$944,Mittel_endg!$A43,Einwohner_endg!AJ$2:AJ$944)</f>
        <v>350.92839875815088</v>
      </c>
      <c r="AH43" s="70">
        <f>SUMIF(Heprodukt_endg!$D$2:$D$944,Mittel_endg!$A43,Heprodukt_endg!AK$2:AK$944)/SUMIF(Einwohner_endg!$D$2:$D$944,Mittel_endg!$A43,Einwohner_endg!AK$2:AK$944)</f>
        <v>353.59121057490387</v>
      </c>
      <c r="AI43" s="70">
        <f>SUMIF(Heprodukt_endg!$D$2:$D$944,Mittel_endg!$A43,Heprodukt_endg!AL$2:AL$944)/SUMIF(Einwohner_endg!$D$2:$D$944,Mittel_endg!$A43,Einwohner_endg!AL$2:AL$944)</f>
        <v>357.17892123051456</v>
      </c>
      <c r="AJ43" s="70">
        <f>SUMIF(Heprodukt_endg!$D$2:$D$944,Mittel_endg!$A43,Heprodukt_endg!AM$2:AM$944)/SUMIF(Einwohner_endg!$D$2:$D$944,Mittel_endg!$A43,Einwohner_endg!AM$2:AM$944)</f>
        <v>361.58773351617702</v>
      </c>
      <c r="AK43" s="70">
        <f>SUMIF(Heprodukt_endg!$D$2:$D$944,Mittel_endg!$A43,Heprodukt_endg!AN$2:AN$944)/SUMIF(Einwohner_endg!$D$2:$D$944,Mittel_endg!$A43,Einwohner_endg!AN$2:AN$944)</f>
        <v>367.78026528134893</v>
      </c>
      <c r="AL43" s="70">
        <f>SUMIF(Heprodukt_endg!$D$2:$D$944,Mittel_endg!$A43,Heprodukt_endg!AO$2:AO$944)/SUMIF(Einwohner_endg!$D$2:$D$944,Mittel_endg!$A43,Einwohner_endg!AO$2:AO$944)</f>
        <v>373.13966813679417</v>
      </c>
      <c r="AM43" s="70">
        <f>SUMIF(Heprodukt_endg!$D$2:$D$944,Mittel_endg!$A43,Heprodukt_endg!AP$2:AP$944)/SUMIF(Einwohner_endg!$D$2:$D$944,Mittel_endg!$A43,Einwohner_endg!AP$2:AP$944)</f>
        <v>374.12882564824315</v>
      </c>
      <c r="AN43" s="70">
        <f>SUMIF(Heprodukt_endg!$D$2:$D$944,Mittel_endg!$A43,Heprodukt_endg!AQ$2:AQ$944)/SUMIF(Einwohner_endg!$D$2:$D$944,Mittel_endg!$A43,Einwohner_endg!AQ$2:AQ$944)</f>
        <v>377.18985074745405</v>
      </c>
      <c r="AO43" s="70">
        <f>SUMIF(Heprodukt_endg!$D$2:$D$944,Mittel_endg!$A43,Heprodukt_endg!AR$2:AR$944)/SUMIF(Einwohner_endg!$D$2:$D$944,Mittel_endg!$A43,Einwohner_endg!AR$2:AR$944)</f>
        <v>378.90735058737658</v>
      </c>
      <c r="AP43" s="70">
        <f>SUMIF(Heprodukt_endg!$D$2:$D$944,Mittel_endg!$A43,Heprodukt_endg!AS$2:AS$944)/SUMIF(Einwohner_endg!$D$2:$D$944,Mittel_endg!$A43,Einwohner_endg!AS$2:AS$944)</f>
        <v>379.07177292949763</v>
      </c>
      <c r="AQ43" s="70">
        <f>SUMIF(Heprodukt_endg!$D$2:$D$944,Mittel_endg!$A43,Heprodukt_endg!AT$2:AT$944)/SUMIF(Einwohner_endg!$D$2:$D$944,Mittel_endg!$A43,Einwohner_endg!AT$2:AT$944)</f>
        <v>380.1793624426515</v>
      </c>
      <c r="AR43" s="70">
        <f>SUMIF(Heprodukt_endg!$D$2:$D$944,Mittel_endg!$A43,Heprodukt_endg!AU$2:AU$944)/SUMIF(Einwohner_endg!$D$2:$D$944,Mittel_endg!$A43,Einwohner_endg!AU$2:AU$944)</f>
        <v>381.75465412039142</v>
      </c>
      <c r="AS43" s="70">
        <f>SUMIF(Heprodukt_endg!$D$2:$D$944,Mittel_endg!$A43,Heprodukt_endg!AV$2:AV$944)/SUMIF(Einwohner_endg!$D$2:$D$944,Mittel_endg!$A43,Einwohner_endg!AV$2:AV$944)</f>
        <v>388.28695550282686</v>
      </c>
    </row>
    <row r="44" spans="1:45" x14ac:dyDescent="0.2">
      <c r="A44" s="2" t="s">
        <v>147</v>
      </c>
      <c r="B44" s="12" t="s">
        <v>998</v>
      </c>
      <c r="C44" s="70">
        <f>SUMIF(Heprodukt_endg!$D$2:$D$944,Mittel_endg!$A44,Heprodukt_endg!F$2:F$944)/SUMIF(Einwohner_endg!$D$2:$D$944,Mittel_endg!$A44,Einwohner_endg!F$2:F$944)</f>
        <v>344.21172452059483</v>
      </c>
      <c r="D44" s="70">
        <f>SUMIF(Heprodukt_endg!$D$2:$D$944,Mittel_endg!$A44,Heprodukt_endg!G$2:G$944)/SUMIF(Einwohner_endg!$D$2:$D$944,Mittel_endg!$A44,Einwohner_endg!G$2:G$944)</f>
        <v>344.59289260661365</v>
      </c>
      <c r="E44" s="70">
        <f>SUMIF(Heprodukt_endg!$D$2:$D$944,Mittel_endg!$A44,Heprodukt_endg!H$2:H$944)/SUMIF(Einwohner_endg!$D$2:$D$944,Mittel_endg!$A44,Einwohner_endg!H$2:H$944)</f>
        <v>345.4927892796062</v>
      </c>
      <c r="F44" s="70">
        <f>SUMIF(Heprodukt_endg!$D$2:$D$944,Mittel_endg!$A44,Heprodukt_endg!I$2:I$944)/SUMIF(Einwohner_endg!$D$2:$D$944,Mittel_endg!$A44,Einwohner_endg!I$2:I$944)</f>
        <v>346.06320723697877</v>
      </c>
      <c r="G44" s="70">
        <f>SUMIF(Heprodukt_endg!$D$2:$D$944,Mittel_endg!$A44,Heprodukt_endg!J$2:J$944)/SUMIF(Einwohner_endg!$D$2:$D$944,Mittel_endg!$A44,Einwohner_endg!J$2:J$944)</f>
        <v>346.05714586779487</v>
      </c>
      <c r="H44" s="70">
        <f>SUMIF(Heprodukt_endg!$D$2:$D$944,Mittel_endg!$A44,Heprodukt_endg!K$2:K$944)/SUMIF(Einwohner_endg!$D$2:$D$944,Mittel_endg!$A44,Einwohner_endg!K$2:K$944)</f>
        <v>345.8917207820777</v>
      </c>
      <c r="I44" s="70">
        <f>SUMIF(Heprodukt_endg!$D$2:$D$944,Mittel_endg!$A44,Heprodukt_endg!L$2:L$944)/SUMIF(Einwohner_endg!$D$2:$D$944,Mittel_endg!$A44,Einwohner_endg!L$2:L$944)</f>
        <v>345.94274191835115</v>
      </c>
      <c r="J44" s="70">
        <f>SUMIF(Heprodukt_endg!$D$2:$D$944,Mittel_endg!$A44,Heprodukt_endg!M$2:M$944)/SUMIF(Einwohner_endg!$D$2:$D$944,Mittel_endg!$A44,Einwohner_endg!M$2:M$944)</f>
        <v>348.20794602303272</v>
      </c>
      <c r="K44" s="70">
        <f>SUMIF(Heprodukt_endg!$D$2:$D$944,Mittel_endg!$A44,Heprodukt_endg!N$2:N$944)/SUMIF(Einwohner_endg!$D$2:$D$944,Mittel_endg!$A44,Einwohner_endg!N$2:N$944)</f>
        <v>348.46396297809423</v>
      </c>
      <c r="L44" s="70">
        <f>SUMIF(Heprodukt_endg!$D$2:$D$944,Mittel_endg!$A44,Heprodukt_endg!O$2:O$944)/SUMIF(Einwohner_endg!$D$2:$D$944,Mittel_endg!$A44,Einwohner_endg!O$2:O$944)</f>
        <v>350.04227081940269</v>
      </c>
      <c r="M44" s="70">
        <f>SUMIF(Heprodukt_endg!$D$2:$D$944,Mittel_endg!$A44,Heprodukt_endg!P$2:P$944)/SUMIF(Einwohner_endg!$D$2:$D$944,Mittel_endg!$A44,Einwohner_endg!P$2:P$944)</f>
        <v>351.11589912562619</v>
      </c>
      <c r="N44" s="70">
        <f>SUMIF(Heprodukt_endg!$D$2:$D$944,Mittel_endg!$A44,Heprodukt_endg!Q$2:Q$944)/SUMIF(Einwohner_endg!$D$2:$D$944,Mittel_endg!$A44,Einwohner_endg!Q$2:Q$944)</f>
        <v>360.16404676718429</v>
      </c>
      <c r="O44" s="70">
        <f>SUMIF(Heprodukt_endg!$D$2:$D$944,Mittel_endg!$A44,Heprodukt_endg!R$2:R$944)/SUMIF(Einwohner_endg!$D$2:$D$944,Mittel_endg!$A44,Einwohner_endg!R$2:R$944)</f>
        <v>363.36348402161263</v>
      </c>
      <c r="P44" s="70">
        <f>SUMIF(Heprodukt_endg!$D$2:$D$944,Mittel_endg!$A44,Heprodukt_endg!S$2:S$944)/SUMIF(Einwohner_endg!$D$2:$D$944,Mittel_endg!$A44,Einwohner_endg!S$2:S$944)</f>
        <v>364.89902043077416</v>
      </c>
      <c r="Q44" s="70">
        <f>SUMIF(Heprodukt_endg!$D$2:$D$944,Mittel_endg!$A44,Heprodukt_endg!T$2:T$944)/SUMIF(Einwohner_endg!$D$2:$D$944,Mittel_endg!$A44,Einwohner_endg!T$2:T$944)</f>
        <v>367.83886456030456</v>
      </c>
      <c r="R44" s="70">
        <f>SUMIF(Heprodukt_endg!$D$2:$D$944,Mittel_endg!$A44,Heprodukt_endg!U$2:U$944)/SUMIF(Einwohner_endg!$D$2:$D$944,Mittel_endg!$A44,Einwohner_endg!U$2:U$944)</f>
        <v>369.23140606588373</v>
      </c>
      <c r="S44" s="70">
        <f>SUMIF(Heprodukt_endg!$D$2:$D$944,Mittel_endg!$A44,Heprodukt_endg!V$2:V$944)/SUMIF(Einwohner_endg!$D$2:$D$944,Mittel_endg!$A44,Einwohner_endg!V$2:V$944)</f>
        <v>370.62536032353012</v>
      </c>
      <c r="T44" s="70">
        <f>SUMIF(Heprodukt_endg!$D$2:$D$944,Mittel_endg!$A44,Heprodukt_endg!W$2:W$944)/SUMIF(Einwohner_endg!$D$2:$D$944,Mittel_endg!$A44,Einwohner_endg!W$2:W$944)</f>
        <v>373.18479600637448</v>
      </c>
      <c r="U44" s="70">
        <f>SUMIF(Heprodukt_endg!$D$2:$D$944,Mittel_endg!$A44,Heprodukt_endg!X$2:X$944)/SUMIF(Einwohner_endg!$D$2:$D$944,Mittel_endg!$A44,Einwohner_endg!X$2:X$944)</f>
        <v>374.04136535992029</v>
      </c>
      <c r="V44" s="70">
        <f>SUMIF(Heprodukt_endg!$D$2:$D$944,Mittel_endg!$A44,Heprodukt_endg!Y$2:Y$944)/SUMIF(Einwohner_endg!$D$2:$D$944,Mittel_endg!$A44,Einwohner_endg!Y$2:Y$944)</f>
        <v>375.91043667567919</v>
      </c>
      <c r="W44" s="70">
        <f>SUMIF(Heprodukt_endg!$D$2:$D$944,Mittel_endg!$A44,Heprodukt_endg!Z$2:Z$944)/SUMIF(Einwohner_endg!$D$2:$D$944,Mittel_endg!$A44,Einwohner_endg!Z$2:Z$944)</f>
        <v>377.42776607637933</v>
      </c>
      <c r="X44" s="70">
        <f>SUMIF(Heprodukt_endg!$D$2:$D$944,Mittel_endg!$A44,Heprodukt_endg!AA$2:AA$944)/SUMIF(Einwohner_endg!$D$2:$D$944,Mittel_endg!$A44,Einwohner_endg!AA$2:AA$944)</f>
        <v>379.97692485533412</v>
      </c>
      <c r="Y44" s="70">
        <f>SUMIF(Heprodukt_endg!$D$2:$D$944,Mittel_endg!$A44,Heprodukt_endg!AB$2:AB$944)/SUMIF(Einwohner_endg!$D$2:$D$944,Mittel_endg!$A44,Einwohner_endg!AB$2:AB$944)</f>
        <v>381.56806875109589</v>
      </c>
      <c r="Z44" s="70">
        <f>SUMIF(Heprodukt_endg!$D$2:$D$944,Mittel_endg!$A44,Heprodukt_endg!AC$2:AC$944)/SUMIF(Einwohner_endg!$D$2:$D$944,Mittel_endg!$A44,Einwohner_endg!AC$2:AC$944)</f>
        <v>385.06103252387601</v>
      </c>
      <c r="AA44" s="70">
        <f>SUMIF(Heprodukt_endg!$D$2:$D$944,Mittel_endg!$A44,Heprodukt_endg!AD$2:AD$944)/SUMIF(Einwohner_endg!$D$2:$D$944,Mittel_endg!$A44,Einwohner_endg!AD$2:AD$944)</f>
        <v>387.02516653463715</v>
      </c>
      <c r="AB44" s="70">
        <f>SUMIF(Heprodukt_endg!$D$2:$D$944,Mittel_endg!$A44,Heprodukt_endg!AE$2:AE$944)/SUMIF(Einwohner_endg!$D$2:$D$944,Mittel_endg!$A44,Einwohner_endg!AE$2:AE$944)</f>
        <v>387.70952661605656</v>
      </c>
      <c r="AC44" s="70">
        <f>SUMIF(Heprodukt_endg!$D$2:$D$944,Mittel_endg!$A44,Heprodukt_endg!AF$2:AF$944)/SUMIF(Einwohner_endg!$D$2:$D$944,Mittel_endg!$A44,Einwohner_endg!AF$2:AF$944)</f>
        <v>388.11692874371647</v>
      </c>
      <c r="AD44" s="70">
        <f>SUMIF(Heprodukt_endg!$D$2:$D$944,Mittel_endg!$A44,Heprodukt_endg!AG$2:AG$944)/SUMIF(Einwohner_endg!$D$2:$D$944,Mittel_endg!$A44,Einwohner_endg!AG$2:AG$944)</f>
        <v>389.39687954649975</v>
      </c>
      <c r="AE44" s="70">
        <f>SUMIF(Heprodukt_endg!$D$2:$D$944,Mittel_endg!$A44,Heprodukt_endg!AH$2:AH$944)/SUMIF(Einwohner_endg!$D$2:$D$944,Mittel_endg!$A44,Einwohner_endg!AH$2:AH$944)</f>
        <v>389.54538892213174</v>
      </c>
      <c r="AF44" s="70">
        <f>SUMIF(Heprodukt_endg!$D$2:$D$944,Mittel_endg!$A44,Heprodukt_endg!AI$2:AI$944)/SUMIF(Einwohner_endg!$D$2:$D$944,Mittel_endg!$A44,Einwohner_endg!AI$2:AI$944)</f>
        <v>394.2054713584069</v>
      </c>
      <c r="AG44" s="70">
        <f>SUMIF(Heprodukt_endg!$D$2:$D$944,Mittel_endg!$A44,Heprodukt_endg!AJ$2:AJ$944)/SUMIF(Einwohner_endg!$D$2:$D$944,Mittel_endg!$A44,Einwohner_endg!AJ$2:AJ$944)</f>
        <v>397.26398841043903</v>
      </c>
      <c r="AH44" s="70">
        <f>SUMIF(Heprodukt_endg!$D$2:$D$944,Mittel_endg!$A44,Heprodukt_endg!AK$2:AK$944)/SUMIF(Einwohner_endg!$D$2:$D$944,Mittel_endg!$A44,Einwohner_endg!AK$2:AK$944)</f>
        <v>401.62351607080177</v>
      </c>
      <c r="AI44" s="70">
        <f>SUMIF(Heprodukt_endg!$D$2:$D$944,Mittel_endg!$A44,Heprodukt_endg!AL$2:AL$944)/SUMIF(Einwohner_endg!$D$2:$D$944,Mittel_endg!$A44,Einwohner_endg!AL$2:AL$944)</f>
        <v>405.64982066694603</v>
      </c>
      <c r="AJ44" s="70">
        <f>SUMIF(Heprodukt_endg!$D$2:$D$944,Mittel_endg!$A44,Heprodukt_endg!AM$2:AM$944)/SUMIF(Einwohner_endg!$D$2:$D$944,Mittel_endg!$A44,Einwohner_endg!AM$2:AM$944)</f>
        <v>408.13251216878217</v>
      </c>
      <c r="AK44" s="70">
        <f>SUMIF(Heprodukt_endg!$D$2:$D$944,Mittel_endg!$A44,Heprodukt_endg!AN$2:AN$944)/SUMIF(Einwohner_endg!$D$2:$D$944,Mittel_endg!$A44,Einwohner_endg!AN$2:AN$944)</f>
        <v>412.37492993743939</v>
      </c>
      <c r="AL44" s="70">
        <f>SUMIF(Heprodukt_endg!$D$2:$D$944,Mittel_endg!$A44,Heprodukt_endg!AO$2:AO$944)/SUMIF(Einwohner_endg!$D$2:$D$944,Mittel_endg!$A44,Einwohner_endg!AO$2:AO$944)</f>
        <v>419.23197674350888</v>
      </c>
      <c r="AM44" s="70">
        <f>SUMIF(Heprodukt_endg!$D$2:$D$944,Mittel_endg!$A44,Heprodukt_endg!AP$2:AP$944)/SUMIF(Einwohner_endg!$D$2:$D$944,Mittel_endg!$A44,Einwohner_endg!AP$2:AP$944)</f>
        <v>421.08797394276081</v>
      </c>
      <c r="AN44" s="70">
        <f>SUMIF(Heprodukt_endg!$D$2:$D$944,Mittel_endg!$A44,Heprodukt_endg!AQ$2:AQ$944)/SUMIF(Einwohner_endg!$D$2:$D$944,Mittel_endg!$A44,Einwohner_endg!AQ$2:AQ$944)</f>
        <v>423.94569992626151</v>
      </c>
      <c r="AO44" s="70">
        <f>SUMIF(Heprodukt_endg!$D$2:$D$944,Mittel_endg!$A44,Heprodukt_endg!AR$2:AR$944)/SUMIF(Einwohner_endg!$D$2:$D$944,Mittel_endg!$A44,Einwohner_endg!AR$2:AR$944)</f>
        <v>425.27062354125707</v>
      </c>
      <c r="AP44" s="70">
        <f>SUMIF(Heprodukt_endg!$D$2:$D$944,Mittel_endg!$A44,Heprodukt_endg!AS$2:AS$944)/SUMIF(Einwohner_endg!$D$2:$D$944,Mittel_endg!$A44,Einwohner_endg!AS$2:AS$944)</f>
        <v>427.39337770682448</v>
      </c>
      <c r="AQ44" s="70">
        <f>SUMIF(Heprodukt_endg!$D$2:$D$944,Mittel_endg!$A44,Heprodukt_endg!AT$2:AT$944)/SUMIF(Einwohner_endg!$D$2:$D$944,Mittel_endg!$A44,Einwohner_endg!AT$2:AT$944)</f>
        <v>427.82602601902465</v>
      </c>
      <c r="AR44" s="70">
        <f>SUMIF(Heprodukt_endg!$D$2:$D$944,Mittel_endg!$A44,Heprodukt_endg!AU$2:AU$944)/SUMIF(Einwohner_endg!$D$2:$D$944,Mittel_endg!$A44,Einwohner_endg!AU$2:AU$944)</f>
        <v>430.19418123592266</v>
      </c>
      <c r="AS44" s="70">
        <f>SUMIF(Heprodukt_endg!$D$2:$D$944,Mittel_endg!$A44,Heprodukt_endg!AV$2:AV$944)/SUMIF(Einwohner_endg!$D$2:$D$944,Mittel_endg!$A44,Einwohner_endg!AV$2:AV$944)</f>
        <v>436.69088788826269</v>
      </c>
    </row>
    <row r="45" spans="1:45" x14ac:dyDescent="0.2">
      <c r="A45" s="2" t="s">
        <v>149</v>
      </c>
      <c r="B45" s="12" t="s">
        <v>1000</v>
      </c>
      <c r="C45" s="70">
        <f>SUMIF(Heprodukt_endg!$D$2:$D$944,Mittel_endg!$A45,Heprodukt_endg!F$2:F$944)/SUMIF(Einwohner_endg!$D$2:$D$944,Mittel_endg!$A45,Einwohner_endg!F$2:F$944)</f>
        <v>310.3313821357246</v>
      </c>
      <c r="D45" s="70">
        <f>SUMIF(Heprodukt_endg!$D$2:$D$944,Mittel_endg!$A45,Heprodukt_endg!G$2:G$944)/SUMIF(Einwohner_endg!$D$2:$D$944,Mittel_endg!$A45,Einwohner_endg!G$2:G$944)</f>
        <v>309.53443057958458</v>
      </c>
      <c r="E45" s="70">
        <f>SUMIF(Heprodukt_endg!$D$2:$D$944,Mittel_endg!$A45,Heprodukt_endg!H$2:H$944)/SUMIF(Einwohner_endg!$D$2:$D$944,Mittel_endg!$A45,Einwohner_endg!H$2:H$944)</f>
        <v>309.33053154966262</v>
      </c>
      <c r="F45" s="70">
        <f>SUMIF(Heprodukt_endg!$D$2:$D$944,Mittel_endg!$A45,Heprodukt_endg!I$2:I$944)/SUMIF(Einwohner_endg!$D$2:$D$944,Mittel_endg!$A45,Einwohner_endg!I$2:I$944)</f>
        <v>310.30000971396424</v>
      </c>
      <c r="G45" s="70">
        <f>SUMIF(Heprodukt_endg!$D$2:$D$944,Mittel_endg!$A45,Heprodukt_endg!J$2:J$944)/SUMIF(Einwohner_endg!$D$2:$D$944,Mittel_endg!$A45,Einwohner_endg!J$2:J$944)</f>
        <v>309.75716180774253</v>
      </c>
      <c r="H45" s="70">
        <f>SUMIF(Heprodukt_endg!$D$2:$D$944,Mittel_endg!$A45,Heprodukt_endg!K$2:K$944)/SUMIF(Einwohner_endg!$D$2:$D$944,Mittel_endg!$A45,Einwohner_endg!K$2:K$944)</f>
        <v>308.37672001734455</v>
      </c>
      <c r="I45" s="70">
        <f>SUMIF(Heprodukt_endg!$D$2:$D$944,Mittel_endg!$A45,Heprodukt_endg!L$2:L$944)/SUMIF(Einwohner_endg!$D$2:$D$944,Mittel_endg!$A45,Einwohner_endg!L$2:L$944)</f>
        <v>308.55281171738636</v>
      </c>
      <c r="J45" s="70">
        <f>SUMIF(Heprodukt_endg!$D$2:$D$944,Mittel_endg!$A45,Heprodukt_endg!M$2:M$944)/SUMIF(Einwohner_endg!$D$2:$D$944,Mittel_endg!$A45,Einwohner_endg!M$2:M$944)</f>
        <v>309.24468372702745</v>
      </c>
      <c r="K45" s="70">
        <f>SUMIF(Heprodukt_endg!$D$2:$D$944,Mittel_endg!$A45,Heprodukt_endg!N$2:N$944)/SUMIF(Einwohner_endg!$D$2:$D$944,Mittel_endg!$A45,Einwohner_endg!N$2:N$944)</f>
        <v>309.29061903565918</v>
      </c>
      <c r="L45" s="70">
        <f>SUMIF(Heprodukt_endg!$D$2:$D$944,Mittel_endg!$A45,Heprodukt_endg!O$2:O$944)/SUMIF(Einwohner_endg!$D$2:$D$944,Mittel_endg!$A45,Einwohner_endg!O$2:O$944)</f>
        <v>309.51482851266582</v>
      </c>
      <c r="M45" s="70">
        <f>SUMIF(Heprodukt_endg!$D$2:$D$944,Mittel_endg!$A45,Heprodukt_endg!P$2:P$944)/SUMIF(Einwohner_endg!$D$2:$D$944,Mittel_endg!$A45,Einwohner_endg!P$2:P$944)</f>
        <v>310.36163386770676</v>
      </c>
      <c r="N45" s="70">
        <f>SUMIF(Heprodukt_endg!$D$2:$D$944,Mittel_endg!$A45,Heprodukt_endg!Q$2:Q$944)/SUMIF(Einwohner_endg!$D$2:$D$944,Mittel_endg!$A45,Einwohner_endg!Q$2:Q$944)</f>
        <v>311.6989479276744</v>
      </c>
      <c r="O45" s="70">
        <f>SUMIF(Heprodukt_endg!$D$2:$D$944,Mittel_endg!$A45,Heprodukt_endg!R$2:R$944)/SUMIF(Einwohner_endg!$D$2:$D$944,Mittel_endg!$A45,Einwohner_endg!R$2:R$944)</f>
        <v>313.9050505146688</v>
      </c>
      <c r="P45" s="70">
        <f>SUMIF(Heprodukt_endg!$D$2:$D$944,Mittel_endg!$A45,Heprodukt_endg!S$2:S$944)/SUMIF(Einwohner_endg!$D$2:$D$944,Mittel_endg!$A45,Einwohner_endg!S$2:S$944)</f>
        <v>314.84484043347896</v>
      </c>
      <c r="Q45" s="70">
        <f>SUMIF(Heprodukt_endg!$D$2:$D$944,Mittel_endg!$A45,Heprodukt_endg!T$2:T$944)/SUMIF(Einwohner_endg!$D$2:$D$944,Mittel_endg!$A45,Einwohner_endg!T$2:T$944)</f>
        <v>317.64204526986305</v>
      </c>
      <c r="R45" s="70">
        <f>SUMIF(Heprodukt_endg!$D$2:$D$944,Mittel_endg!$A45,Heprodukt_endg!U$2:U$944)/SUMIF(Einwohner_endg!$D$2:$D$944,Mittel_endg!$A45,Einwohner_endg!U$2:U$944)</f>
        <v>319.26367823448561</v>
      </c>
      <c r="S45" s="70">
        <f>SUMIF(Heprodukt_endg!$D$2:$D$944,Mittel_endg!$A45,Heprodukt_endg!V$2:V$944)/SUMIF(Einwohner_endg!$D$2:$D$944,Mittel_endg!$A45,Einwohner_endg!V$2:V$944)</f>
        <v>322.97136871191429</v>
      </c>
      <c r="T45" s="70">
        <f>SUMIF(Heprodukt_endg!$D$2:$D$944,Mittel_endg!$A45,Heprodukt_endg!W$2:W$944)/SUMIF(Einwohner_endg!$D$2:$D$944,Mittel_endg!$A45,Einwohner_endg!W$2:W$944)</f>
        <v>327.48936191301749</v>
      </c>
      <c r="U45" s="70">
        <f>SUMIF(Heprodukt_endg!$D$2:$D$944,Mittel_endg!$A45,Heprodukt_endg!X$2:X$944)/SUMIF(Einwohner_endg!$D$2:$D$944,Mittel_endg!$A45,Einwohner_endg!X$2:X$944)</f>
        <v>329.865913447097</v>
      </c>
      <c r="V45" s="70">
        <f>SUMIF(Heprodukt_endg!$D$2:$D$944,Mittel_endg!$A45,Heprodukt_endg!Y$2:Y$944)/SUMIF(Einwohner_endg!$D$2:$D$944,Mittel_endg!$A45,Einwohner_endg!Y$2:Y$944)</f>
        <v>331.31797863864386</v>
      </c>
      <c r="W45" s="70">
        <f>SUMIF(Heprodukt_endg!$D$2:$D$944,Mittel_endg!$A45,Heprodukt_endg!Z$2:Z$944)/SUMIF(Einwohner_endg!$D$2:$D$944,Mittel_endg!$A45,Einwohner_endg!Z$2:Z$944)</f>
        <v>332.52250575349939</v>
      </c>
      <c r="X45" s="70">
        <f>SUMIF(Heprodukt_endg!$D$2:$D$944,Mittel_endg!$A45,Heprodukt_endg!AA$2:AA$944)/SUMIF(Einwohner_endg!$D$2:$D$944,Mittel_endg!$A45,Einwohner_endg!AA$2:AA$944)</f>
        <v>336.34003098893527</v>
      </c>
      <c r="Y45" s="70">
        <f>SUMIF(Heprodukt_endg!$D$2:$D$944,Mittel_endg!$A45,Heprodukt_endg!AB$2:AB$944)/SUMIF(Einwohner_endg!$D$2:$D$944,Mittel_endg!$A45,Einwohner_endg!AB$2:AB$944)</f>
        <v>340.08835161282752</v>
      </c>
      <c r="Z45" s="70">
        <f>SUMIF(Heprodukt_endg!$D$2:$D$944,Mittel_endg!$A45,Heprodukt_endg!AC$2:AC$944)/SUMIF(Einwohner_endg!$D$2:$D$944,Mittel_endg!$A45,Einwohner_endg!AC$2:AC$944)</f>
        <v>342.27769859783803</v>
      </c>
      <c r="AA45" s="70">
        <f>SUMIF(Heprodukt_endg!$D$2:$D$944,Mittel_endg!$A45,Heprodukt_endg!AD$2:AD$944)/SUMIF(Einwohner_endg!$D$2:$D$944,Mittel_endg!$A45,Einwohner_endg!AD$2:AD$944)</f>
        <v>347.92364107991915</v>
      </c>
      <c r="AB45" s="70">
        <f>SUMIF(Heprodukt_endg!$D$2:$D$944,Mittel_endg!$A45,Heprodukt_endg!AE$2:AE$944)/SUMIF(Einwohner_endg!$D$2:$D$944,Mittel_endg!$A45,Einwohner_endg!AE$2:AE$944)</f>
        <v>348.81809217087482</v>
      </c>
      <c r="AC45" s="70">
        <f>SUMIF(Heprodukt_endg!$D$2:$D$944,Mittel_endg!$A45,Heprodukt_endg!AF$2:AF$944)/SUMIF(Einwohner_endg!$D$2:$D$944,Mittel_endg!$A45,Einwohner_endg!AF$2:AF$944)</f>
        <v>349.45197419598844</v>
      </c>
      <c r="AD45" s="70">
        <f>SUMIF(Heprodukt_endg!$D$2:$D$944,Mittel_endg!$A45,Heprodukt_endg!AG$2:AG$944)/SUMIF(Einwohner_endg!$D$2:$D$944,Mittel_endg!$A45,Einwohner_endg!AG$2:AG$944)</f>
        <v>350.22283742681003</v>
      </c>
      <c r="AE45" s="70">
        <f>SUMIF(Heprodukt_endg!$D$2:$D$944,Mittel_endg!$A45,Heprodukt_endg!AH$2:AH$944)/SUMIF(Einwohner_endg!$D$2:$D$944,Mittel_endg!$A45,Einwohner_endg!AH$2:AH$944)</f>
        <v>350.86979624095989</v>
      </c>
      <c r="AF45" s="70">
        <f>SUMIF(Heprodukt_endg!$D$2:$D$944,Mittel_endg!$A45,Heprodukt_endg!AI$2:AI$944)/SUMIF(Einwohner_endg!$D$2:$D$944,Mittel_endg!$A45,Einwohner_endg!AI$2:AI$944)</f>
        <v>357.17991384793839</v>
      </c>
      <c r="AG45" s="70">
        <f>SUMIF(Heprodukt_endg!$D$2:$D$944,Mittel_endg!$A45,Heprodukt_endg!AJ$2:AJ$944)/SUMIF(Einwohner_endg!$D$2:$D$944,Mittel_endg!$A45,Einwohner_endg!AJ$2:AJ$944)</f>
        <v>360.78702624284347</v>
      </c>
      <c r="AH45" s="70">
        <f>SUMIF(Heprodukt_endg!$D$2:$D$944,Mittel_endg!$A45,Heprodukt_endg!AK$2:AK$944)/SUMIF(Einwohner_endg!$D$2:$D$944,Mittel_endg!$A45,Einwohner_endg!AK$2:AK$944)</f>
        <v>365.36244489872746</v>
      </c>
      <c r="AI45" s="70">
        <f>SUMIF(Heprodukt_endg!$D$2:$D$944,Mittel_endg!$A45,Heprodukt_endg!AL$2:AL$944)/SUMIF(Einwohner_endg!$D$2:$D$944,Mittel_endg!$A45,Einwohner_endg!AL$2:AL$944)</f>
        <v>372.53176742900331</v>
      </c>
      <c r="AJ45" s="70">
        <f>SUMIF(Heprodukt_endg!$D$2:$D$944,Mittel_endg!$A45,Heprodukt_endg!AM$2:AM$944)/SUMIF(Einwohner_endg!$D$2:$D$944,Mittel_endg!$A45,Einwohner_endg!AM$2:AM$944)</f>
        <v>374.83357572985216</v>
      </c>
      <c r="AK45" s="70">
        <f>SUMIF(Heprodukt_endg!$D$2:$D$944,Mittel_endg!$A45,Heprodukt_endg!AN$2:AN$944)/SUMIF(Einwohner_endg!$D$2:$D$944,Mittel_endg!$A45,Einwohner_endg!AN$2:AN$944)</f>
        <v>382.72427127141731</v>
      </c>
      <c r="AL45" s="70">
        <f>SUMIF(Heprodukt_endg!$D$2:$D$944,Mittel_endg!$A45,Heprodukt_endg!AO$2:AO$944)/SUMIF(Einwohner_endg!$D$2:$D$944,Mittel_endg!$A45,Einwohner_endg!AO$2:AO$944)</f>
        <v>387.53472352166682</v>
      </c>
      <c r="AM45" s="70">
        <f>SUMIF(Heprodukt_endg!$D$2:$D$944,Mittel_endg!$A45,Heprodukt_endg!AP$2:AP$944)/SUMIF(Einwohner_endg!$D$2:$D$944,Mittel_endg!$A45,Einwohner_endg!AP$2:AP$944)</f>
        <v>389.37922488174951</v>
      </c>
      <c r="AN45" s="70">
        <f>SUMIF(Heprodukt_endg!$D$2:$D$944,Mittel_endg!$A45,Heprodukt_endg!AQ$2:AQ$944)/SUMIF(Einwohner_endg!$D$2:$D$944,Mittel_endg!$A45,Einwohner_endg!AQ$2:AQ$944)</f>
        <v>391.54201234976108</v>
      </c>
      <c r="AO45" s="70">
        <f>SUMIF(Heprodukt_endg!$D$2:$D$944,Mittel_endg!$A45,Heprodukt_endg!AR$2:AR$944)/SUMIF(Einwohner_endg!$D$2:$D$944,Mittel_endg!$A45,Einwohner_endg!AR$2:AR$944)</f>
        <v>392.21057998372851</v>
      </c>
      <c r="AP45" s="70">
        <f>SUMIF(Heprodukt_endg!$D$2:$D$944,Mittel_endg!$A45,Heprodukt_endg!AS$2:AS$944)/SUMIF(Einwohner_endg!$D$2:$D$944,Mittel_endg!$A45,Einwohner_endg!AS$2:AS$944)</f>
        <v>394.18418685904152</v>
      </c>
      <c r="AQ45" s="70">
        <f>SUMIF(Heprodukt_endg!$D$2:$D$944,Mittel_endg!$A45,Heprodukt_endg!AT$2:AT$944)/SUMIF(Einwohner_endg!$D$2:$D$944,Mittel_endg!$A45,Einwohner_endg!AT$2:AT$944)</f>
        <v>394.79958939657445</v>
      </c>
      <c r="AR45" s="70">
        <f>SUMIF(Heprodukt_endg!$D$2:$D$944,Mittel_endg!$A45,Heprodukt_endg!AU$2:AU$944)/SUMIF(Einwohner_endg!$D$2:$D$944,Mittel_endg!$A45,Einwohner_endg!AU$2:AU$944)</f>
        <v>395.92488762264441</v>
      </c>
      <c r="AS45" s="70">
        <f>SUMIF(Heprodukt_endg!$D$2:$D$944,Mittel_endg!$A45,Heprodukt_endg!AV$2:AV$944)/SUMIF(Einwohner_endg!$D$2:$D$944,Mittel_endg!$A45,Einwohner_endg!AV$2:AV$944)</f>
        <v>398.15008539361065</v>
      </c>
    </row>
    <row r="46" spans="1:45" x14ac:dyDescent="0.2">
      <c r="A46" s="2" t="s">
        <v>170</v>
      </c>
      <c r="B46" s="12" t="s">
        <v>1001</v>
      </c>
      <c r="C46" s="70">
        <f>SUMIF(Heprodukt_endg!$D$2:$D$944,Mittel_endg!$A46,Heprodukt_endg!F$2:F$944)/SUMIF(Einwohner_endg!$D$2:$D$944,Mittel_endg!$A46,Einwohner_endg!F$2:F$944)</f>
        <v>327.66447763001094</v>
      </c>
      <c r="D46" s="70">
        <f>SUMIF(Heprodukt_endg!$D$2:$D$944,Mittel_endg!$A46,Heprodukt_endg!G$2:G$944)/SUMIF(Einwohner_endg!$D$2:$D$944,Mittel_endg!$A46,Einwohner_endg!G$2:G$944)</f>
        <v>328.39965541844998</v>
      </c>
      <c r="E46" s="70">
        <f>SUMIF(Heprodukt_endg!$D$2:$D$944,Mittel_endg!$A46,Heprodukt_endg!H$2:H$944)/SUMIF(Einwohner_endg!$D$2:$D$944,Mittel_endg!$A46,Einwohner_endg!H$2:H$944)</f>
        <v>329.2433698563645</v>
      </c>
      <c r="F46" s="70">
        <f>SUMIF(Heprodukt_endg!$D$2:$D$944,Mittel_endg!$A46,Heprodukt_endg!I$2:I$944)/SUMIF(Einwohner_endg!$D$2:$D$944,Mittel_endg!$A46,Einwohner_endg!I$2:I$944)</f>
        <v>330.76218211630669</v>
      </c>
      <c r="G46" s="70">
        <f>SUMIF(Heprodukt_endg!$D$2:$D$944,Mittel_endg!$A46,Heprodukt_endg!J$2:J$944)/SUMIF(Einwohner_endg!$D$2:$D$944,Mittel_endg!$A46,Einwohner_endg!J$2:J$944)</f>
        <v>330.6071895148927</v>
      </c>
      <c r="H46" s="70">
        <f>SUMIF(Heprodukt_endg!$D$2:$D$944,Mittel_endg!$A46,Heprodukt_endg!K$2:K$944)/SUMIF(Einwohner_endg!$D$2:$D$944,Mittel_endg!$A46,Einwohner_endg!K$2:K$944)</f>
        <v>330.38606459562948</v>
      </c>
      <c r="I46" s="70">
        <f>SUMIF(Heprodukt_endg!$D$2:$D$944,Mittel_endg!$A46,Heprodukt_endg!L$2:L$944)/SUMIF(Einwohner_endg!$D$2:$D$944,Mittel_endg!$A46,Einwohner_endg!L$2:L$944)</f>
        <v>336.28848046164882</v>
      </c>
      <c r="J46" s="70">
        <f>SUMIF(Heprodukt_endg!$D$2:$D$944,Mittel_endg!$A46,Heprodukt_endg!M$2:M$944)/SUMIF(Einwohner_endg!$D$2:$D$944,Mittel_endg!$A46,Einwohner_endg!M$2:M$944)</f>
        <v>336.28732690125491</v>
      </c>
      <c r="K46" s="70">
        <f>SUMIF(Heprodukt_endg!$D$2:$D$944,Mittel_endg!$A46,Heprodukt_endg!N$2:N$944)/SUMIF(Einwohner_endg!$D$2:$D$944,Mittel_endg!$A46,Einwohner_endg!N$2:N$944)</f>
        <v>336.34497360752215</v>
      </c>
      <c r="L46" s="70">
        <f>SUMIF(Heprodukt_endg!$D$2:$D$944,Mittel_endg!$A46,Heprodukt_endg!O$2:O$944)/SUMIF(Einwohner_endg!$D$2:$D$944,Mittel_endg!$A46,Einwohner_endg!O$2:O$944)</f>
        <v>335.79465767951632</v>
      </c>
      <c r="M46" s="70">
        <f>SUMIF(Heprodukt_endg!$D$2:$D$944,Mittel_endg!$A46,Heprodukt_endg!P$2:P$944)/SUMIF(Einwohner_endg!$D$2:$D$944,Mittel_endg!$A46,Einwohner_endg!P$2:P$944)</f>
        <v>336.06243429422841</v>
      </c>
      <c r="N46" s="70">
        <f>SUMIF(Heprodukt_endg!$D$2:$D$944,Mittel_endg!$A46,Heprodukt_endg!Q$2:Q$944)/SUMIF(Einwohner_endg!$D$2:$D$944,Mittel_endg!$A46,Einwohner_endg!Q$2:Q$944)</f>
        <v>336.61152170694515</v>
      </c>
      <c r="O46" s="70">
        <f>SUMIF(Heprodukt_endg!$D$2:$D$944,Mittel_endg!$A46,Heprodukt_endg!R$2:R$944)/SUMIF(Einwohner_endg!$D$2:$D$944,Mittel_endg!$A46,Einwohner_endg!R$2:R$944)</f>
        <v>337.62783656932265</v>
      </c>
      <c r="P46" s="70">
        <f>SUMIF(Heprodukt_endg!$D$2:$D$944,Mittel_endg!$A46,Heprodukt_endg!S$2:S$944)/SUMIF(Einwohner_endg!$D$2:$D$944,Mittel_endg!$A46,Einwohner_endg!S$2:S$944)</f>
        <v>339.11190152917061</v>
      </c>
      <c r="Q46" s="70">
        <f>SUMIF(Heprodukt_endg!$D$2:$D$944,Mittel_endg!$A46,Heprodukt_endg!T$2:T$944)/SUMIF(Einwohner_endg!$D$2:$D$944,Mittel_endg!$A46,Einwohner_endg!T$2:T$944)</f>
        <v>339.45157541950311</v>
      </c>
      <c r="R46" s="70">
        <f>SUMIF(Heprodukt_endg!$D$2:$D$944,Mittel_endg!$A46,Heprodukt_endg!U$2:U$944)/SUMIF(Einwohner_endg!$D$2:$D$944,Mittel_endg!$A46,Einwohner_endg!U$2:U$944)</f>
        <v>344.06647387939853</v>
      </c>
      <c r="S46" s="70">
        <f>SUMIF(Heprodukt_endg!$D$2:$D$944,Mittel_endg!$A46,Heprodukt_endg!V$2:V$944)/SUMIF(Einwohner_endg!$D$2:$D$944,Mittel_endg!$A46,Einwohner_endg!V$2:V$944)</f>
        <v>349.00235465192497</v>
      </c>
      <c r="T46" s="70">
        <f>SUMIF(Heprodukt_endg!$D$2:$D$944,Mittel_endg!$A46,Heprodukt_endg!W$2:W$944)/SUMIF(Einwohner_endg!$D$2:$D$944,Mittel_endg!$A46,Einwohner_endg!W$2:W$944)</f>
        <v>350.1974962087246</v>
      </c>
      <c r="U46" s="70">
        <f>SUMIF(Heprodukt_endg!$D$2:$D$944,Mittel_endg!$A46,Heprodukt_endg!X$2:X$944)/SUMIF(Einwohner_endg!$D$2:$D$944,Mittel_endg!$A46,Einwohner_endg!X$2:X$944)</f>
        <v>350.10286509731787</v>
      </c>
      <c r="V46" s="70">
        <f>SUMIF(Heprodukt_endg!$D$2:$D$944,Mittel_endg!$A46,Heprodukt_endg!Y$2:Y$944)/SUMIF(Einwohner_endg!$D$2:$D$944,Mittel_endg!$A46,Einwohner_endg!Y$2:Y$944)</f>
        <v>350.10962498330457</v>
      </c>
      <c r="W46" s="70">
        <f>SUMIF(Heprodukt_endg!$D$2:$D$944,Mittel_endg!$A46,Heprodukt_endg!Z$2:Z$944)/SUMIF(Einwohner_endg!$D$2:$D$944,Mittel_endg!$A46,Einwohner_endg!Z$2:Z$944)</f>
        <v>350.10245990020962</v>
      </c>
      <c r="X46" s="70">
        <f>SUMIF(Heprodukt_endg!$D$2:$D$944,Mittel_endg!$A46,Heprodukt_endg!AA$2:AA$944)/SUMIF(Einwohner_endg!$D$2:$D$944,Mittel_endg!$A46,Einwohner_endg!AA$2:AA$944)</f>
        <v>349.82985983167288</v>
      </c>
      <c r="Y46" s="70">
        <f>SUMIF(Heprodukt_endg!$D$2:$D$944,Mittel_endg!$A46,Heprodukt_endg!AB$2:AB$944)/SUMIF(Einwohner_endg!$D$2:$D$944,Mittel_endg!$A46,Einwohner_endg!AB$2:AB$944)</f>
        <v>352.91441111213607</v>
      </c>
      <c r="Z46" s="70">
        <f>SUMIF(Heprodukt_endg!$D$2:$D$944,Mittel_endg!$A46,Heprodukt_endg!AC$2:AC$944)/SUMIF(Einwohner_endg!$D$2:$D$944,Mittel_endg!$A46,Einwohner_endg!AC$2:AC$944)</f>
        <v>353.80162201593686</v>
      </c>
      <c r="AA46" s="70">
        <f>SUMIF(Heprodukt_endg!$D$2:$D$944,Mittel_endg!$A46,Heprodukt_endg!AD$2:AD$944)/SUMIF(Einwohner_endg!$D$2:$D$944,Mittel_endg!$A46,Einwohner_endg!AD$2:AD$944)</f>
        <v>354.44698257798285</v>
      </c>
      <c r="AB46" s="70">
        <f>SUMIF(Heprodukt_endg!$D$2:$D$944,Mittel_endg!$A46,Heprodukt_endg!AE$2:AE$944)/SUMIF(Einwohner_endg!$D$2:$D$944,Mittel_endg!$A46,Einwohner_endg!AE$2:AE$944)</f>
        <v>354.20347924859686</v>
      </c>
      <c r="AC46" s="70">
        <f>SUMIF(Heprodukt_endg!$D$2:$D$944,Mittel_endg!$A46,Heprodukt_endg!AF$2:AF$944)/SUMIF(Einwohner_endg!$D$2:$D$944,Mittel_endg!$A46,Einwohner_endg!AF$2:AF$944)</f>
        <v>354.04786588854557</v>
      </c>
      <c r="AD46" s="70">
        <f>SUMIF(Heprodukt_endg!$D$2:$D$944,Mittel_endg!$A46,Heprodukt_endg!AG$2:AG$944)/SUMIF(Einwohner_endg!$D$2:$D$944,Mittel_endg!$A46,Einwohner_endg!AG$2:AG$944)</f>
        <v>355.53484799420931</v>
      </c>
      <c r="AE46" s="70">
        <f>SUMIF(Heprodukt_endg!$D$2:$D$944,Mittel_endg!$A46,Heprodukt_endg!AH$2:AH$944)/SUMIF(Einwohner_endg!$D$2:$D$944,Mittel_endg!$A46,Einwohner_endg!AH$2:AH$944)</f>
        <v>358.97597879344374</v>
      </c>
      <c r="AF46" s="70">
        <f>SUMIF(Heprodukt_endg!$D$2:$D$944,Mittel_endg!$A46,Heprodukt_endg!AI$2:AI$944)/SUMIF(Einwohner_endg!$D$2:$D$944,Mittel_endg!$A46,Einwohner_endg!AI$2:AI$944)</f>
        <v>367.8828764630677</v>
      </c>
      <c r="AG46" s="70">
        <f>SUMIF(Heprodukt_endg!$D$2:$D$944,Mittel_endg!$A46,Heprodukt_endg!AJ$2:AJ$944)/SUMIF(Einwohner_endg!$D$2:$D$944,Mittel_endg!$A46,Einwohner_endg!AJ$2:AJ$944)</f>
        <v>372.29075526599377</v>
      </c>
      <c r="AH46" s="70">
        <f>SUMIF(Heprodukt_endg!$D$2:$D$944,Mittel_endg!$A46,Heprodukt_endg!AK$2:AK$944)/SUMIF(Einwohner_endg!$D$2:$D$944,Mittel_endg!$A46,Einwohner_endg!AK$2:AK$944)</f>
        <v>372.172813715742</v>
      </c>
      <c r="AI46" s="70">
        <f>SUMIF(Heprodukt_endg!$D$2:$D$944,Mittel_endg!$A46,Heprodukt_endg!AL$2:AL$944)/SUMIF(Einwohner_endg!$D$2:$D$944,Mittel_endg!$A46,Einwohner_endg!AL$2:AL$944)</f>
        <v>376.2015059617006</v>
      </c>
      <c r="AJ46" s="70">
        <f>SUMIF(Heprodukt_endg!$D$2:$D$944,Mittel_endg!$A46,Heprodukt_endg!AM$2:AM$944)/SUMIF(Einwohner_endg!$D$2:$D$944,Mittel_endg!$A46,Einwohner_endg!AM$2:AM$944)</f>
        <v>377.08560192627181</v>
      </c>
      <c r="AK46" s="70">
        <f>SUMIF(Heprodukt_endg!$D$2:$D$944,Mittel_endg!$A46,Heprodukt_endg!AN$2:AN$944)/SUMIF(Einwohner_endg!$D$2:$D$944,Mittel_endg!$A46,Einwohner_endg!AN$2:AN$944)</f>
        <v>380.66230637789209</v>
      </c>
      <c r="AL46" s="70">
        <f>SUMIF(Heprodukt_endg!$D$2:$D$944,Mittel_endg!$A46,Heprodukt_endg!AO$2:AO$944)/SUMIF(Einwohner_endg!$D$2:$D$944,Mittel_endg!$A46,Einwohner_endg!AO$2:AO$944)</f>
        <v>382.73655851068384</v>
      </c>
      <c r="AM46" s="70">
        <f>SUMIF(Heprodukt_endg!$D$2:$D$944,Mittel_endg!$A46,Heprodukt_endg!AP$2:AP$944)/SUMIF(Einwohner_endg!$D$2:$D$944,Mittel_endg!$A46,Einwohner_endg!AP$2:AP$944)</f>
        <v>382.68443462497589</v>
      </c>
      <c r="AN46" s="70">
        <f>SUMIF(Heprodukt_endg!$D$2:$D$944,Mittel_endg!$A46,Heprodukt_endg!AQ$2:AQ$944)/SUMIF(Einwohner_endg!$D$2:$D$944,Mittel_endg!$A46,Einwohner_endg!AQ$2:AQ$944)</f>
        <v>385.84505281411111</v>
      </c>
      <c r="AO46" s="70">
        <f>SUMIF(Heprodukt_endg!$D$2:$D$944,Mittel_endg!$A46,Heprodukt_endg!AR$2:AR$944)/SUMIF(Einwohner_endg!$D$2:$D$944,Mittel_endg!$A46,Einwohner_endg!AR$2:AR$944)</f>
        <v>386.34780646485319</v>
      </c>
      <c r="AP46" s="70">
        <f>SUMIF(Heprodukt_endg!$D$2:$D$944,Mittel_endg!$A46,Heprodukt_endg!AS$2:AS$944)/SUMIF(Einwohner_endg!$D$2:$D$944,Mittel_endg!$A46,Einwohner_endg!AS$2:AS$944)</f>
        <v>387.88096328192046</v>
      </c>
      <c r="AQ46" s="70">
        <f>SUMIF(Heprodukt_endg!$D$2:$D$944,Mittel_endg!$A46,Heprodukt_endg!AT$2:AT$944)/SUMIF(Einwohner_endg!$D$2:$D$944,Mittel_endg!$A46,Einwohner_endg!AT$2:AT$944)</f>
        <v>388.43449301466342</v>
      </c>
      <c r="AR46" s="70">
        <f>SUMIF(Heprodukt_endg!$D$2:$D$944,Mittel_endg!$A46,Heprodukt_endg!AU$2:AU$944)/SUMIF(Einwohner_endg!$D$2:$D$944,Mittel_endg!$A46,Einwohner_endg!AU$2:AU$944)</f>
        <v>388.67220553249228</v>
      </c>
      <c r="AS46" s="70">
        <f>SUMIF(Heprodukt_endg!$D$2:$D$944,Mittel_endg!$A46,Heprodukt_endg!AV$2:AV$944)/SUMIF(Einwohner_endg!$D$2:$D$944,Mittel_endg!$A46,Einwohner_endg!AV$2:AV$944)</f>
        <v>388.30597654873208</v>
      </c>
    </row>
    <row r="47" spans="1:45" x14ac:dyDescent="0.2">
      <c r="A47" s="2" t="s">
        <v>162</v>
      </c>
      <c r="B47" s="12" t="s">
        <v>1002</v>
      </c>
      <c r="C47" s="70">
        <f>SUMIF(Heprodukt_endg!$D$2:$D$944,Mittel_endg!$A47,Heprodukt_endg!F$2:F$944)/SUMIF(Einwohner_endg!$D$2:$D$944,Mittel_endg!$A47,Einwohner_endg!F$2:F$944)</f>
        <v>310.43330413294797</v>
      </c>
      <c r="D47" s="70">
        <f>SUMIF(Heprodukt_endg!$D$2:$D$944,Mittel_endg!$A47,Heprodukt_endg!G$2:G$944)/SUMIF(Einwohner_endg!$D$2:$D$944,Mittel_endg!$A47,Einwohner_endg!G$2:G$944)</f>
        <v>310.53893675196036</v>
      </c>
      <c r="E47" s="70">
        <f>SUMIF(Heprodukt_endg!$D$2:$D$944,Mittel_endg!$A47,Heprodukt_endg!H$2:H$944)/SUMIF(Einwohner_endg!$D$2:$D$944,Mittel_endg!$A47,Einwohner_endg!H$2:H$944)</f>
        <v>312.32109099441016</v>
      </c>
      <c r="F47" s="70">
        <f>SUMIF(Heprodukt_endg!$D$2:$D$944,Mittel_endg!$A47,Heprodukt_endg!I$2:I$944)/SUMIF(Einwohner_endg!$D$2:$D$944,Mittel_endg!$A47,Einwohner_endg!I$2:I$944)</f>
        <v>313.14259388455946</v>
      </c>
      <c r="G47" s="70">
        <f>SUMIF(Heprodukt_endg!$D$2:$D$944,Mittel_endg!$A47,Heprodukt_endg!J$2:J$944)/SUMIF(Einwohner_endg!$D$2:$D$944,Mittel_endg!$A47,Einwohner_endg!J$2:J$944)</f>
        <v>312.73532543951484</v>
      </c>
      <c r="H47" s="70">
        <f>SUMIF(Heprodukt_endg!$D$2:$D$944,Mittel_endg!$A47,Heprodukt_endg!K$2:K$944)/SUMIF(Einwohner_endg!$D$2:$D$944,Mittel_endg!$A47,Einwohner_endg!K$2:K$944)</f>
        <v>312.65020876732586</v>
      </c>
      <c r="I47" s="70">
        <f>SUMIF(Heprodukt_endg!$D$2:$D$944,Mittel_endg!$A47,Heprodukt_endg!L$2:L$944)/SUMIF(Einwohner_endg!$D$2:$D$944,Mittel_endg!$A47,Einwohner_endg!L$2:L$944)</f>
        <v>313.15178621905403</v>
      </c>
      <c r="J47" s="70">
        <f>SUMIF(Heprodukt_endg!$D$2:$D$944,Mittel_endg!$A47,Heprodukt_endg!M$2:M$944)/SUMIF(Einwohner_endg!$D$2:$D$944,Mittel_endg!$A47,Einwohner_endg!M$2:M$944)</f>
        <v>313.81169404250187</v>
      </c>
      <c r="K47" s="70">
        <f>SUMIF(Heprodukt_endg!$D$2:$D$944,Mittel_endg!$A47,Heprodukt_endg!N$2:N$944)/SUMIF(Einwohner_endg!$D$2:$D$944,Mittel_endg!$A47,Einwohner_endg!N$2:N$944)</f>
        <v>313.89395700836582</v>
      </c>
      <c r="L47" s="70">
        <f>SUMIF(Heprodukt_endg!$D$2:$D$944,Mittel_endg!$A47,Heprodukt_endg!O$2:O$944)/SUMIF(Einwohner_endg!$D$2:$D$944,Mittel_endg!$A47,Einwohner_endg!O$2:O$944)</f>
        <v>314.35480616857353</v>
      </c>
      <c r="M47" s="70">
        <f>SUMIF(Heprodukt_endg!$D$2:$D$944,Mittel_endg!$A47,Heprodukt_endg!P$2:P$944)/SUMIF(Einwohner_endg!$D$2:$D$944,Mittel_endg!$A47,Einwohner_endg!P$2:P$944)</f>
        <v>315.03895878609745</v>
      </c>
      <c r="N47" s="70">
        <f>SUMIF(Heprodukt_endg!$D$2:$D$944,Mittel_endg!$A47,Heprodukt_endg!Q$2:Q$944)/SUMIF(Einwohner_endg!$D$2:$D$944,Mittel_endg!$A47,Einwohner_endg!Q$2:Q$944)</f>
        <v>319.10302928825939</v>
      </c>
      <c r="O47" s="70">
        <f>SUMIF(Heprodukt_endg!$D$2:$D$944,Mittel_endg!$A47,Heprodukt_endg!R$2:R$944)/SUMIF(Einwohner_endg!$D$2:$D$944,Mittel_endg!$A47,Einwohner_endg!R$2:R$944)</f>
        <v>321.42691896038946</v>
      </c>
      <c r="P47" s="70">
        <f>SUMIF(Heprodukt_endg!$D$2:$D$944,Mittel_endg!$A47,Heprodukt_endg!S$2:S$944)/SUMIF(Einwohner_endg!$D$2:$D$944,Mittel_endg!$A47,Einwohner_endg!S$2:S$944)</f>
        <v>323.98371788368553</v>
      </c>
      <c r="Q47" s="70">
        <f>SUMIF(Heprodukt_endg!$D$2:$D$944,Mittel_endg!$A47,Heprodukt_endg!T$2:T$944)/SUMIF(Einwohner_endg!$D$2:$D$944,Mittel_endg!$A47,Einwohner_endg!T$2:T$944)</f>
        <v>327.56252209620158</v>
      </c>
      <c r="R47" s="70">
        <f>SUMIF(Heprodukt_endg!$D$2:$D$944,Mittel_endg!$A47,Heprodukt_endg!U$2:U$944)/SUMIF(Einwohner_endg!$D$2:$D$944,Mittel_endg!$A47,Einwohner_endg!U$2:U$944)</f>
        <v>328.36482037328631</v>
      </c>
      <c r="S47" s="70">
        <f>SUMIF(Heprodukt_endg!$D$2:$D$944,Mittel_endg!$A47,Heprodukt_endg!V$2:V$944)/SUMIF(Einwohner_endg!$D$2:$D$944,Mittel_endg!$A47,Einwohner_endg!V$2:V$944)</f>
        <v>331.23882467343685</v>
      </c>
      <c r="T47" s="70">
        <f>SUMIF(Heprodukt_endg!$D$2:$D$944,Mittel_endg!$A47,Heprodukt_endg!W$2:W$944)/SUMIF(Einwohner_endg!$D$2:$D$944,Mittel_endg!$A47,Einwohner_endg!W$2:W$944)</f>
        <v>333.4237889600069</v>
      </c>
      <c r="U47" s="70">
        <f>SUMIF(Heprodukt_endg!$D$2:$D$944,Mittel_endg!$A47,Heprodukt_endg!X$2:X$944)/SUMIF(Einwohner_endg!$D$2:$D$944,Mittel_endg!$A47,Einwohner_endg!X$2:X$944)</f>
        <v>337.8357782472641</v>
      </c>
      <c r="V47" s="70">
        <f>SUMIF(Heprodukt_endg!$D$2:$D$944,Mittel_endg!$A47,Heprodukt_endg!Y$2:Y$944)/SUMIF(Einwohner_endg!$D$2:$D$944,Mittel_endg!$A47,Einwohner_endg!Y$2:Y$944)</f>
        <v>338.96968347142069</v>
      </c>
      <c r="W47" s="70">
        <f>SUMIF(Heprodukt_endg!$D$2:$D$944,Mittel_endg!$A47,Heprodukt_endg!Z$2:Z$944)/SUMIF(Einwohner_endg!$D$2:$D$944,Mittel_endg!$A47,Einwohner_endg!Z$2:Z$944)</f>
        <v>338.87337579478304</v>
      </c>
      <c r="X47" s="70">
        <f>SUMIF(Heprodukt_endg!$D$2:$D$944,Mittel_endg!$A47,Heprodukt_endg!AA$2:AA$944)/SUMIF(Einwohner_endg!$D$2:$D$944,Mittel_endg!$A47,Einwohner_endg!AA$2:AA$944)</f>
        <v>341.24465003820819</v>
      </c>
      <c r="Y47" s="70">
        <f>SUMIF(Heprodukt_endg!$D$2:$D$944,Mittel_endg!$A47,Heprodukt_endg!AB$2:AB$944)/SUMIF(Einwohner_endg!$D$2:$D$944,Mittel_endg!$A47,Einwohner_endg!AB$2:AB$944)</f>
        <v>345.27312035657997</v>
      </c>
      <c r="Z47" s="70">
        <f>SUMIF(Heprodukt_endg!$D$2:$D$944,Mittel_endg!$A47,Heprodukt_endg!AC$2:AC$944)/SUMIF(Einwohner_endg!$D$2:$D$944,Mittel_endg!$A47,Einwohner_endg!AC$2:AC$944)</f>
        <v>346.72882256048462</v>
      </c>
      <c r="AA47" s="70">
        <f>SUMIF(Heprodukt_endg!$D$2:$D$944,Mittel_endg!$A47,Heprodukt_endg!AD$2:AD$944)/SUMIF(Einwohner_endg!$D$2:$D$944,Mittel_endg!$A47,Einwohner_endg!AD$2:AD$944)</f>
        <v>347.53933017913562</v>
      </c>
      <c r="AB47" s="70">
        <f>SUMIF(Heprodukt_endg!$D$2:$D$944,Mittel_endg!$A47,Heprodukt_endg!AE$2:AE$944)/SUMIF(Einwohner_endg!$D$2:$D$944,Mittel_endg!$A47,Einwohner_endg!AE$2:AE$944)</f>
        <v>347.73748649312773</v>
      </c>
      <c r="AC47" s="70">
        <f>SUMIF(Heprodukt_endg!$D$2:$D$944,Mittel_endg!$A47,Heprodukt_endg!AF$2:AF$944)/SUMIF(Einwohner_endg!$D$2:$D$944,Mittel_endg!$A47,Einwohner_endg!AF$2:AF$944)</f>
        <v>348.77650983974235</v>
      </c>
      <c r="AD47" s="70">
        <f>SUMIF(Heprodukt_endg!$D$2:$D$944,Mittel_endg!$A47,Heprodukt_endg!AG$2:AG$944)/SUMIF(Einwohner_endg!$D$2:$D$944,Mittel_endg!$A47,Einwohner_endg!AG$2:AG$944)</f>
        <v>352.26007206763433</v>
      </c>
      <c r="AE47" s="70">
        <f>SUMIF(Heprodukt_endg!$D$2:$D$944,Mittel_endg!$A47,Heprodukt_endg!AH$2:AH$944)/SUMIF(Einwohner_endg!$D$2:$D$944,Mittel_endg!$A47,Einwohner_endg!AH$2:AH$944)</f>
        <v>353.16860810891757</v>
      </c>
      <c r="AF47" s="70">
        <f>SUMIF(Heprodukt_endg!$D$2:$D$944,Mittel_endg!$A47,Heprodukt_endg!AI$2:AI$944)/SUMIF(Einwohner_endg!$D$2:$D$944,Mittel_endg!$A47,Einwohner_endg!AI$2:AI$944)</f>
        <v>355.55235601253111</v>
      </c>
      <c r="AG47" s="70">
        <f>SUMIF(Heprodukt_endg!$D$2:$D$944,Mittel_endg!$A47,Heprodukt_endg!AJ$2:AJ$944)/SUMIF(Einwohner_endg!$D$2:$D$944,Mittel_endg!$A47,Einwohner_endg!AJ$2:AJ$944)</f>
        <v>357.74561297206867</v>
      </c>
      <c r="AH47" s="70">
        <f>SUMIF(Heprodukt_endg!$D$2:$D$944,Mittel_endg!$A47,Heprodukt_endg!AK$2:AK$944)/SUMIF(Einwohner_endg!$D$2:$D$944,Mittel_endg!$A47,Einwohner_endg!AK$2:AK$944)</f>
        <v>361.97098429109371</v>
      </c>
      <c r="AI47" s="70">
        <f>SUMIF(Heprodukt_endg!$D$2:$D$944,Mittel_endg!$A47,Heprodukt_endg!AL$2:AL$944)/SUMIF(Einwohner_endg!$D$2:$D$944,Mittel_endg!$A47,Einwohner_endg!AL$2:AL$944)</f>
        <v>366.48883066695049</v>
      </c>
      <c r="AJ47" s="70">
        <f>SUMIF(Heprodukt_endg!$D$2:$D$944,Mittel_endg!$A47,Heprodukt_endg!AM$2:AM$944)/SUMIF(Einwohner_endg!$D$2:$D$944,Mittel_endg!$A47,Einwohner_endg!AM$2:AM$944)</f>
        <v>367.8573732083342</v>
      </c>
      <c r="AK47" s="70">
        <f>SUMIF(Heprodukt_endg!$D$2:$D$944,Mittel_endg!$A47,Heprodukt_endg!AN$2:AN$944)/SUMIF(Einwohner_endg!$D$2:$D$944,Mittel_endg!$A47,Einwohner_endg!AN$2:AN$944)</f>
        <v>372.42679170538679</v>
      </c>
      <c r="AL47" s="70">
        <f>SUMIF(Heprodukt_endg!$D$2:$D$944,Mittel_endg!$A47,Heprodukt_endg!AO$2:AO$944)/SUMIF(Einwohner_endg!$D$2:$D$944,Mittel_endg!$A47,Einwohner_endg!AO$2:AO$944)</f>
        <v>373.74201061231872</v>
      </c>
      <c r="AM47" s="70">
        <f>SUMIF(Heprodukt_endg!$D$2:$D$944,Mittel_endg!$A47,Heprodukt_endg!AP$2:AP$944)/SUMIF(Einwohner_endg!$D$2:$D$944,Mittel_endg!$A47,Einwohner_endg!AP$2:AP$944)</f>
        <v>375.53061427086158</v>
      </c>
      <c r="AN47" s="70">
        <f>SUMIF(Heprodukt_endg!$D$2:$D$944,Mittel_endg!$A47,Heprodukt_endg!AQ$2:AQ$944)/SUMIF(Einwohner_endg!$D$2:$D$944,Mittel_endg!$A47,Einwohner_endg!AQ$2:AQ$944)</f>
        <v>376.57266802292537</v>
      </c>
      <c r="AO47" s="70">
        <f>SUMIF(Heprodukt_endg!$D$2:$D$944,Mittel_endg!$A47,Heprodukt_endg!AR$2:AR$944)/SUMIF(Einwohner_endg!$D$2:$D$944,Mittel_endg!$A47,Einwohner_endg!AR$2:AR$944)</f>
        <v>377.50083840342597</v>
      </c>
      <c r="AP47" s="70">
        <f>SUMIF(Heprodukt_endg!$D$2:$D$944,Mittel_endg!$A47,Heprodukt_endg!AS$2:AS$944)/SUMIF(Einwohner_endg!$D$2:$D$944,Mittel_endg!$A47,Einwohner_endg!AS$2:AS$944)</f>
        <v>378.09663461538463</v>
      </c>
      <c r="AQ47" s="70">
        <f>SUMIF(Heprodukt_endg!$D$2:$D$944,Mittel_endg!$A47,Heprodukt_endg!AT$2:AT$944)/SUMIF(Einwohner_endg!$D$2:$D$944,Mittel_endg!$A47,Einwohner_endg!AT$2:AT$944)</f>
        <v>378.31896419353956</v>
      </c>
      <c r="AR47" s="70">
        <f>SUMIF(Heprodukt_endg!$D$2:$D$944,Mittel_endg!$A47,Heprodukt_endg!AU$2:AU$944)/SUMIF(Einwohner_endg!$D$2:$D$944,Mittel_endg!$A47,Einwohner_endg!AU$2:AU$944)</f>
        <v>379.03100556233807</v>
      </c>
      <c r="AS47" s="70">
        <f>SUMIF(Heprodukt_endg!$D$2:$D$944,Mittel_endg!$A47,Heprodukt_endg!AV$2:AV$944)/SUMIF(Einwohner_endg!$D$2:$D$944,Mittel_endg!$A47,Einwohner_endg!AV$2:AV$944)</f>
        <v>381.49038481350681</v>
      </c>
    </row>
    <row r="48" spans="1:45" x14ac:dyDescent="0.2">
      <c r="A48" s="2" t="s">
        <v>146</v>
      </c>
      <c r="B48" s="12" t="s">
        <v>1003</v>
      </c>
      <c r="C48" s="70">
        <f>SUMIF(Heprodukt_endg!$D$2:$D$944,Mittel_endg!$A48,Heprodukt_endg!F$2:F$944)/SUMIF(Einwohner_endg!$D$2:$D$944,Mittel_endg!$A48,Einwohner_endg!F$2:F$944)</f>
        <v>300.58260369240008</v>
      </c>
      <c r="D48" s="70">
        <f>SUMIF(Heprodukt_endg!$D$2:$D$944,Mittel_endg!$A48,Heprodukt_endg!G$2:G$944)/SUMIF(Einwohner_endg!$D$2:$D$944,Mittel_endg!$A48,Einwohner_endg!G$2:G$944)</f>
        <v>302.6902779351966</v>
      </c>
      <c r="E48" s="70">
        <f>SUMIF(Heprodukt_endg!$D$2:$D$944,Mittel_endg!$A48,Heprodukt_endg!H$2:H$944)/SUMIF(Einwohner_endg!$D$2:$D$944,Mittel_endg!$A48,Einwohner_endg!H$2:H$944)</f>
        <v>302.90807833916028</v>
      </c>
      <c r="F48" s="70">
        <f>SUMIF(Heprodukt_endg!$D$2:$D$944,Mittel_endg!$A48,Heprodukt_endg!I$2:I$944)/SUMIF(Einwohner_endg!$D$2:$D$944,Mittel_endg!$A48,Einwohner_endg!I$2:I$944)</f>
        <v>303.28530254910027</v>
      </c>
      <c r="G48" s="70">
        <f>SUMIF(Heprodukt_endg!$D$2:$D$944,Mittel_endg!$A48,Heprodukt_endg!J$2:J$944)/SUMIF(Einwohner_endg!$D$2:$D$944,Mittel_endg!$A48,Einwohner_endg!J$2:J$944)</f>
        <v>303.30150464125501</v>
      </c>
      <c r="H48" s="70">
        <f>SUMIF(Heprodukt_endg!$D$2:$D$944,Mittel_endg!$A48,Heprodukt_endg!K$2:K$944)/SUMIF(Einwohner_endg!$D$2:$D$944,Mittel_endg!$A48,Einwohner_endg!K$2:K$944)</f>
        <v>302.97696850272104</v>
      </c>
      <c r="I48" s="70">
        <f>SUMIF(Heprodukt_endg!$D$2:$D$944,Mittel_endg!$A48,Heprodukt_endg!L$2:L$944)/SUMIF(Einwohner_endg!$D$2:$D$944,Mittel_endg!$A48,Einwohner_endg!L$2:L$944)</f>
        <v>302.73066746889441</v>
      </c>
      <c r="J48" s="70">
        <f>SUMIF(Heprodukt_endg!$D$2:$D$944,Mittel_endg!$A48,Heprodukt_endg!M$2:M$944)/SUMIF(Einwohner_endg!$D$2:$D$944,Mittel_endg!$A48,Einwohner_endg!M$2:M$944)</f>
        <v>303.65139003793144</v>
      </c>
      <c r="K48" s="70">
        <f>SUMIF(Heprodukt_endg!$D$2:$D$944,Mittel_endg!$A48,Heprodukt_endg!N$2:N$944)/SUMIF(Einwohner_endg!$D$2:$D$944,Mittel_endg!$A48,Einwohner_endg!N$2:N$944)</f>
        <v>303.95273392180405</v>
      </c>
      <c r="L48" s="70">
        <f>SUMIF(Heprodukt_endg!$D$2:$D$944,Mittel_endg!$A48,Heprodukt_endg!O$2:O$944)/SUMIF(Einwohner_endg!$D$2:$D$944,Mittel_endg!$A48,Einwohner_endg!O$2:O$944)</f>
        <v>304.07651145850843</v>
      </c>
      <c r="M48" s="70">
        <f>SUMIF(Heprodukt_endg!$D$2:$D$944,Mittel_endg!$A48,Heprodukt_endg!P$2:P$944)/SUMIF(Einwohner_endg!$D$2:$D$944,Mittel_endg!$A48,Einwohner_endg!P$2:P$944)</f>
        <v>306.58013717000654</v>
      </c>
      <c r="N48" s="70">
        <f>SUMIF(Heprodukt_endg!$D$2:$D$944,Mittel_endg!$A48,Heprodukt_endg!Q$2:Q$944)/SUMIF(Einwohner_endg!$D$2:$D$944,Mittel_endg!$A48,Einwohner_endg!Q$2:Q$944)</f>
        <v>308.3260312750723</v>
      </c>
      <c r="O48" s="70">
        <f>SUMIF(Heprodukt_endg!$D$2:$D$944,Mittel_endg!$A48,Heprodukt_endg!R$2:R$944)/SUMIF(Einwohner_endg!$D$2:$D$944,Mittel_endg!$A48,Einwohner_endg!R$2:R$944)</f>
        <v>314.43201313102577</v>
      </c>
      <c r="P48" s="70">
        <f>SUMIF(Heprodukt_endg!$D$2:$D$944,Mittel_endg!$A48,Heprodukt_endg!S$2:S$944)/SUMIF(Einwohner_endg!$D$2:$D$944,Mittel_endg!$A48,Einwohner_endg!S$2:S$944)</f>
        <v>316.82587826842342</v>
      </c>
      <c r="Q48" s="70">
        <f>SUMIF(Heprodukt_endg!$D$2:$D$944,Mittel_endg!$A48,Heprodukt_endg!T$2:T$944)/SUMIF(Einwohner_endg!$D$2:$D$944,Mittel_endg!$A48,Einwohner_endg!T$2:T$944)</f>
        <v>323.9682454602742</v>
      </c>
      <c r="R48" s="70">
        <f>SUMIF(Heprodukt_endg!$D$2:$D$944,Mittel_endg!$A48,Heprodukt_endg!U$2:U$944)/SUMIF(Einwohner_endg!$D$2:$D$944,Mittel_endg!$A48,Einwohner_endg!U$2:U$944)</f>
        <v>326.08539338687092</v>
      </c>
      <c r="S48" s="70">
        <f>SUMIF(Heprodukt_endg!$D$2:$D$944,Mittel_endg!$A48,Heprodukt_endg!V$2:V$944)/SUMIF(Einwohner_endg!$D$2:$D$944,Mittel_endg!$A48,Einwohner_endg!V$2:V$944)</f>
        <v>328.68083103135314</v>
      </c>
      <c r="T48" s="70">
        <f>SUMIF(Heprodukt_endg!$D$2:$D$944,Mittel_endg!$A48,Heprodukt_endg!W$2:W$944)/SUMIF(Einwohner_endg!$D$2:$D$944,Mittel_endg!$A48,Einwohner_endg!W$2:W$944)</f>
        <v>334.31181529532984</v>
      </c>
      <c r="U48" s="70">
        <f>SUMIF(Heprodukt_endg!$D$2:$D$944,Mittel_endg!$A48,Heprodukt_endg!X$2:X$944)/SUMIF(Einwohner_endg!$D$2:$D$944,Mittel_endg!$A48,Einwohner_endg!X$2:X$944)</f>
        <v>335.55624726985388</v>
      </c>
      <c r="V48" s="70">
        <f>SUMIF(Heprodukt_endg!$D$2:$D$944,Mittel_endg!$A48,Heprodukt_endg!Y$2:Y$944)/SUMIF(Einwohner_endg!$D$2:$D$944,Mittel_endg!$A48,Einwohner_endg!Y$2:Y$944)</f>
        <v>336.23000958574414</v>
      </c>
      <c r="W48" s="70">
        <f>SUMIF(Heprodukt_endg!$D$2:$D$944,Mittel_endg!$A48,Heprodukt_endg!Z$2:Z$944)/SUMIF(Einwohner_endg!$D$2:$D$944,Mittel_endg!$A48,Einwohner_endg!Z$2:Z$944)</f>
        <v>339.63924618401512</v>
      </c>
      <c r="X48" s="70">
        <f>SUMIF(Heprodukt_endg!$D$2:$D$944,Mittel_endg!$A48,Heprodukt_endg!AA$2:AA$944)/SUMIF(Einwohner_endg!$D$2:$D$944,Mittel_endg!$A48,Einwohner_endg!AA$2:AA$944)</f>
        <v>345.81926488330436</v>
      </c>
      <c r="Y48" s="70">
        <f>SUMIF(Heprodukt_endg!$D$2:$D$944,Mittel_endg!$A48,Heprodukt_endg!AB$2:AB$944)/SUMIF(Einwohner_endg!$D$2:$D$944,Mittel_endg!$A48,Einwohner_endg!AB$2:AB$944)</f>
        <v>354.41697848108629</v>
      </c>
      <c r="Z48" s="70">
        <f>SUMIF(Heprodukt_endg!$D$2:$D$944,Mittel_endg!$A48,Heprodukt_endg!AC$2:AC$944)/SUMIF(Einwohner_endg!$D$2:$D$944,Mittel_endg!$A48,Einwohner_endg!AC$2:AC$944)</f>
        <v>356.21461944580903</v>
      </c>
      <c r="AA48" s="70">
        <f>SUMIF(Heprodukt_endg!$D$2:$D$944,Mittel_endg!$A48,Heprodukt_endg!AD$2:AD$944)/SUMIF(Einwohner_endg!$D$2:$D$944,Mittel_endg!$A48,Einwohner_endg!AD$2:AD$944)</f>
        <v>358.12937324552075</v>
      </c>
      <c r="AB48" s="70">
        <f>SUMIF(Heprodukt_endg!$D$2:$D$944,Mittel_endg!$A48,Heprodukt_endg!AE$2:AE$944)/SUMIF(Einwohner_endg!$D$2:$D$944,Mittel_endg!$A48,Einwohner_endg!AE$2:AE$944)</f>
        <v>360.77975672160051</v>
      </c>
      <c r="AC48" s="70">
        <f>SUMIF(Heprodukt_endg!$D$2:$D$944,Mittel_endg!$A48,Heprodukt_endg!AF$2:AF$944)/SUMIF(Einwohner_endg!$D$2:$D$944,Mittel_endg!$A48,Einwohner_endg!AF$2:AF$944)</f>
        <v>362.38419406057199</v>
      </c>
      <c r="AD48" s="70">
        <f>SUMIF(Heprodukt_endg!$D$2:$D$944,Mittel_endg!$A48,Heprodukt_endg!AG$2:AG$944)/SUMIF(Einwohner_endg!$D$2:$D$944,Mittel_endg!$A48,Einwohner_endg!AG$2:AG$944)</f>
        <v>364.18746957557761</v>
      </c>
      <c r="AE48" s="70">
        <f>SUMIF(Heprodukt_endg!$D$2:$D$944,Mittel_endg!$A48,Heprodukt_endg!AH$2:AH$944)/SUMIF(Einwohner_endg!$D$2:$D$944,Mittel_endg!$A48,Einwohner_endg!AH$2:AH$944)</f>
        <v>367.12276714443726</v>
      </c>
      <c r="AF48" s="70">
        <f>SUMIF(Heprodukt_endg!$D$2:$D$944,Mittel_endg!$A48,Heprodukt_endg!AI$2:AI$944)/SUMIF(Einwohner_endg!$D$2:$D$944,Mittel_endg!$A48,Einwohner_endg!AI$2:AI$944)</f>
        <v>372.96698280123502</v>
      </c>
      <c r="AG48" s="70">
        <f>SUMIF(Heprodukt_endg!$D$2:$D$944,Mittel_endg!$A48,Heprodukt_endg!AJ$2:AJ$944)/SUMIF(Einwohner_endg!$D$2:$D$944,Mittel_endg!$A48,Einwohner_endg!AJ$2:AJ$944)</f>
        <v>375.02939978428878</v>
      </c>
      <c r="AH48" s="70">
        <f>SUMIF(Heprodukt_endg!$D$2:$D$944,Mittel_endg!$A48,Heprodukt_endg!AK$2:AK$944)/SUMIF(Einwohner_endg!$D$2:$D$944,Mittel_endg!$A48,Einwohner_endg!AK$2:AK$944)</f>
        <v>377.47651509021767</v>
      </c>
      <c r="AI48" s="70">
        <f>SUMIF(Heprodukt_endg!$D$2:$D$944,Mittel_endg!$A48,Heprodukt_endg!AL$2:AL$944)/SUMIF(Einwohner_endg!$D$2:$D$944,Mittel_endg!$A48,Einwohner_endg!AL$2:AL$944)</f>
        <v>383.1064427550271</v>
      </c>
      <c r="AJ48" s="70">
        <f>SUMIF(Heprodukt_endg!$D$2:$D$944,Mittel_endg!$A48,Heprodukt_endg!AM$2:AM$944)/SUMIF(Einwohner_endg!$D$2:$D$944,Mittel_endg!$A48,Einwohner_endg!AM$2:AM$944)</f>
        <v>386.47552287762858</v>
      </c>
      <c r="AK48" s="70">
        <f>SUMIF(Heprodukt_endg!$D$2:$D$944,Mittel_endg!$A48,Heprodukt_endg!AN$2:AN$944)/SUMIF(Einwohner_endg!$D$2:$D$944,Mittel_endg!$A48,Einwohner_endg!AN$2:AN$944)</f>
        <v>392.47749183451793</v>
      </c>
      <c r="AL48" s="70">
        <f>SUMIF(Heprodukt_endg!$D$2:$D$944,Mittel_endg!$A48,Heprodukt_endg!AO$2:AO$944)/SUMIF(Einwohner_endg!$D$2:$D$944,Mittel_endg!$A48,Einwohner_endg!AO$2:AO$944)</f>
        <v>393.43275527226552</v>
      </c>
      <c r="AM48" s="70">
        <f>SUMIF(Heprodukt_endg!$D$2:$D$944,Mittel_endg!$A48,Heprodukt_endg!AP$2:AP$944)/SUMIF(Einwohner_endg!$D$2:$D$944,Mittel_endg!$A48,Einwohner_endg!AP$2:AP$944)</f>
        <v>393.68995807718272</v>
      </c>
      <c r="AN48" s="70">
        <f>SUMIF(Heprodukt_endg!$D$2:$D$944,Mittel_endg!$A48,Heprodukt_endg!AQ$2:AQ$944)/SUMIF(Einwohner_endg!$D$2:$D$944,Mittel_endg!$A48,Einwohner_endg!AQ$2:AQ$944)</f>
        <v>396.08801470253565</v>
      </c>
      <c r="AO48" s="70">
        <f>SUMIF(Heprodukt_endg!$D$2:$D$944,Mittel_endg!$A48,Heprodukt_endg!AR$2:AR$944)/SUMIF(Einwohner_endg!$D$2:$D$944,Mittel_endg!$A48,Einwohner_endg!AR$2:AR$944)</f>
        <v>396.61489065550188</v>
      </c>
      <c r="AP48" s="70">
        <f>SUMIF(Heprodukt_endg!$D$2:$D$944,Mittel_endg!$A48,Heprodukt_endg!AS$2:AS$944)/SUMIF(Einwohner_endg!$D$2:$D$944,Mittel_endg!$A48,Einwohner_endg!AS$2:AS$944)</f>
        <v>397.74675994054894</v>
      </c>
      <c r="AQ48" s="70">
        <f>SUMIF(Heprodukt_endg!$D$2:$D$944,Mittel_endg!$A48,Heprodukt_endg!AT$2:AT$944)/SUMIF(Einwohner_endg!$D$2:$D$944,Mittel_endg!$A48,Einwohner_endg!AT$2:AT$944)</f>
        <v>398.20976632012167</v>
      </c>
      <c r="AR48" s="70">
        <f>SUMIF(Heprodukt_endg!$D$2:$D$944,Mittel_endg!$A48,Heprodukt_endg!AU$2:AU$944)/SUMIF(Einwohner_endg!$D$2:$D$944,Mittel_endg!$A48,Einwohner_endg!AU$2:AU$944)</f>
        <v>399.667464088673</v>
      </c>
      <c r="AS48" s="70">
        <f>SUMIF(Heprodukt_endg!$D$2:$D$944,Mittel_endg!$A48,Heprodukt_endg!AV$2:AV$944)/SUMIF(Einwohner_endg!$D$2:$D$944,Mittel_endg!$A48,Einwohner_endg!AV$2:AV$944)</f>
        <v>402.07033432372646</v>
      </c>
    </row>
    <row r="49" spans="1:45" x14ac:dyDescent="0.2">
      <c r="A49" s="11"/>
      <c r="B49" s="11"/>
      <c r="AP49" s="70"/>
      <c r="AQ49" s="70"/>
      <c r="AR49" s="70"/>
      <c r="AS49" s="70"/>
    </row>
    <row r="50" spans="1:45" x14ac:dyDescent="0.2">
      <c r="A50" s="2" t="s">
        <v>1004</v>
      </c>
      <c r="B50" s="12" t="s">
        <v>1030</v>
      </c>
      <c r="C50" s="70">
        <f>SUM(Heprodukt_endg!F2:F944)/SUM(Einwohner_endg!F2:F944)</f>
        <v>331.90935055246041</v>
      </c>
      <c r="D50" s="70">
        <f>SUM(Heprodukt_endg!G2:G944)/SUM(Einwohner_endg!G2:G944)</f>
        <v>333.91375015729807</v>
      </c>
      <c r="E50" s="70">
        <f>SUM(Heprodukt_endg!H2:H944)/SUM(Einwohner_endg!H2:H944)</f>
        <v>335.40612502966388</v>
      </c>
      <c r="F50" s="70">
        <f>SUM(Heprodukt_endg!I2:I944)/SUM(Einwohner_endg!I2:I944)</f>
        <v>336.31829106493308</v>
      </c>
      <c r="G50" s="70">
        <f>SUM(Heprodukt_endg!J2:J944)/SUM(Einwohner_endg!J2:J944)</f>
        <v>338.19407113429099</v>
      </c>
      <c r="H50" s="70">
        <f>SUM(Heprodukt_endg!K2:K944)/SUM(Einwohner_endg!K2:K944)</f>
        <v>337.79311503575957</v>
      </c>
      <c r="I50" s="70">
        <f>SUM(Heprodukt_endg!L2:L944)/SUM(Einwohner_endg!L2:L944)</f>
        <v>338.56551212300985</v>
      </c>
      <c r="J50" s="70">
        <f>SUM(Heprodukt_endg!M2:M944)/SUM(Einwohner_endg!M2:M944)</f>
        <v>340.05772909450479</v>
      </c>
      <c r="K50" s="70">
        <f>SUM(Heprodukt_endg!N2:N944)/SUM(Einwohner_endg!N2:N944)</f>
        <v>339.42538943813918</v>
      </c>
      <c r="L50" s="70">
        <f>SUM(Heprodukt_endg!O2:O944)/SUM(Einwohner_endg!O2:O944)</f>
        <v>340.0783441988055</v>
      </c>
      <c r="M50" s="70">
        <f>SUM(Heprodukt_endg!P2:P944)/SUM(Einwohner_endg!P2:P944)</f>
        <v>341.29684437886431</v>
      </c>
      <c r="N50" s="70">
        <f>SUM(Heprodukt_endg!Q2:Q944)/SUM(Einwohner_endg!Q2:Q944)</f>
        <v>345.39805495142201</v>
      </c>
      <c r="O50" s="70">
        <f>SUM(Heprodukt_endg!R2:R944)/SUM(Einwohner_endg!R2:R944)</f>
        <v>347.84673250155157</v>
      </c>
      <c r="P50" s="70">
        <f>SUM(Heprodukt_endg!S2:S944)/SUM(Einwohner_endg!S2:S944)</f>
        <v>349.33631027650085</v>
      </c>
      <c r="Q50" s="70">
        <f>SUM(Heprodukt_endg!T2:T944)/SUM(Einwohner_endg!T2:T944)</f>
        <v>351.88805882875931</v>
      </c>
      <c r="R50" s="70">
        <f>SUM(Heprodukt_endg!U2:U944)/SUM(Einwohner_endg!U2:U944)</f>
        <v>353.31605922544304</v>
      </c>
      <c r="S50" s="70">
        <f>SUM(Heprodukt_endg!V2:V944)/SUM(Einwohner_endg!V2:V944)</f>
        <v>356.5515166572207</v>
      </c>
      <c r="T50" s="70">
        <f>SUM(Heprodukt_endg!W2:W944)/SUM(Einwohner_endg!W2:W944)</f>
        <v>358.89658553629431</v>
      </c>
      <c r="U50" s="70">
        <f>SUM(Heprodukt_endg!X2:X944)/SUM(Einwohner_endg!X2:X944)</f>
        <v>359.98576930031106</v>
      </c>
      <c r="V50" s="70">
        <f>SUM(Heprodukt_endg!Y2:Y944)/SUM(Einwohner_endg!Y2:Y944)</f>
        <v>360.77104259952921</v>
      </c>
      <c r="W50" s="70">
        <f>SUM(Heprodukt_endg!Z2:Z944)/SUM(Einwohner_endg!Z2:Z944)</f>
        <v>361.54913924226696</v>
      </c>
      <c r="X50" s="70">
        <f>SUM(Heprodukt_endg!AA2:AA944)/SUM(Einwohner_endg!AA2:AA944)</f>
        <v>363.90219495070414</v>
      </c>
      <c r="Y50" s="70">
        <f>SUM(Heprodukt_endg!AB2:AB944)/SUM(Einwohner_endg!AB2:AB944)</f>
        <v>366.63879961127788</v>
      </c>
      <c r="Z50" s="70">
        <f>SUM(Heprodukt_endg!AC2:AC944)/SUM(Einwohner_endg!AC2:AC944)</f>
        <v>370.2686806274404</v>
      </c>
      <c r="AA50" s="70">
        <f>SUM(Heprodukt_endg!AD2:AD944)/SUM(Einwohner_endg!AD2:AD944)</f>
        <v>372.11082844126662</v>
      </c>
      <c r="AB50" s="70">
        <f>SUM(Heprodukt_endg!AE2:AE944)/SUM(Einwohner_endg!AE2:AE944)</f>
        <v>372.72887950728767</v>
      </c>
      <c r="AC50" s="70">
        <f>SUM(Heprodukt_endg!AF2:AF944)/SUM(Einwohner_endg!AF2:AF944)</f>
        <v>373.25079332639626</v>
      </c>
      <c r="AD50" s="70">
        <f>SUM(Heprodukt_endg!AG2:AG944)/SUM(Einwohner_endg!AG2:AG944)</f>
        <v>374.49936170439742</v>
      </c>
      <c r="AE50" s="70">
        <f>SUM(Heprodukt_endg!AH2:AH944)/SUM(Einwohner_endg!AH2:AH944)</f>
        <v>375.68690269018822</v>
      </c>
      <c r="AF50" s="70">
        <f>SUM(Heprodukt_endg!AI2:AI944)/SUM(Einwohner_endg!AI2:AI944)</f>
        <v>380.51657733351959</v>
      </c>
      <c r="AG50" s="70">
        <f>SUM(Heprodukt_endg!AJ2:AJ944)/SUM(Einwohner_endg!AJ2:AJ944)</f>
        <v>383.72213355665764</v>
      </c>
      <c r="AH50" s="70">
        <f>SUM(Heprodukt_endg!AK2:AK944)/SUM(Einwohner_endg!AK2:AK944)</f>
        <v>386.47061331446446</v>
      </c>
      <c r="AI50" s="70">
        <f>SUM(Heprodukt_endg!AL2:AL944)/SUM(Einwohner_endg!AL2:AL944)</f>
        <v>390.4767949508506</v>
      </c>
      <c r="AJ50" s="70">
        <f>SUM(Heprodukt_endg!AM2:AM944)/SUM(Einwohner_endg!AM2:AM944)</f>
        <v>394.3572798036364</v>
      </c>
      <c r="AK50" s="70">
        <f>SUM(Heprodukt_endg!AN2:AN944)/SUM(Einwohner_endg!AN2:AN944)</f>
        <v>398.88808515747024</v>
      </c>
      <c r="AL50" s="70">
        <f>SUM(Heprodukt_endg!AO2:AO944)/SUM(Einwohner_endg!AO2:AO944)</f>
        <v>402.71464414873475</v>
      </c>
      <c r="AM50" s="70">
        <f>SUM(Heprodukt_endg!AP2:AP944)/SUM(Einwohner_endg!AP2:AP944)</f>
        <v>403.92568629283699</v>
      </c>
      <c r="AN50" s="70">
        <f>SUM(Heprodukt_endg!AQ2:AQ944)/SUM(Einwohner_endg!AQ2:AQ944)</f>
        <v>406.98177118427043</v>
      </c>
      <c r="AO50" s="70">
        <f>SUM(Heprodukt_endg!AR2:AR944)/SUM(Einwohner_endg!AR2:AR944)</f>
        <v>408.20472028299235</v>
      </c>
      <c r="AP50" s="70">
        <f>SUM(Heprodukt_endg!AS2:AS944)/SUM(Einwohner_endg!AS2:AS944)</f>
        <v>408.85852056610003</v>
      </c>
      <c r="AQ50" s="70">
        <f>SUM(Heprodukt_endg!AT2:AT944)/SUM(Einwohner_endg!AT2:AT944)</f>
        <v>409.22178345996872</v>
      </c>
      <c r="AR50" s="70">
        <f>SUM(Heprodukt_endg!AU2:AU944)/SUM(Einwohner_endg!AU2:AU944)</f>
        <v>410.41506354431272</v>
      </c>
      <c r="AS50" s="70">
        <f>SUM(Heprodukt_endg!AV2:AV944)/SUM(Einwohner_endg!AV2:AV944)</f>
        <v>413.72378345582422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T949"/>
  <sheetViews>
    <sheetView zoomScaleNormal="100" workbookViewId="0">
      <selection activeCell="AS2" sqref="AS2:AT6"/>
    </sheetView>
  </sheetViews>
  <sheetFormatPr baseColWidth="10" defaultRowHeight="12.75" x14ac:dyDescent="0.2"/>
  <cols>
    <col min="1" max="1" width="2.85546875" bestFit="1" customWidth="1"/>
    <col min="2" max="2" width="18.85546875" bestFit="1" customWidth="1"/>
    <col min="3" max="3" width="5.7109375" customWidth="1"/>
    <col min="4" max="4" width="3" bestFit="1" customWidth="1"/>
    <col min="5" max="5" width="23" bestFit="1" customWidth="1"/>
    <col min="6" max="6" width="21.28515625" bestFit="1" customWidth="1"/>
    <col min="7" max="7" width="5.7109375" customWidth="1"/>
    <col min="8" max="8" width="4.85546875" bestFit="1" customWidth="1"/>
    <col min="9" max="9" width="7" bestFit="1" customWidth="1"/>
    <col min="10" max="10" width="25.28515625" bestFit="1" customWidth="1"/>
    <col min="11" max="11" width="7" bestFit="1" customWidth="1"/>
    <col min="12" max="12" width="23.7109375" bestFit="1" customWidth="1"/>
    <col min="13" max="13" width="5.7109375" customWidth="1"/>
    <col min="14" max="14" width="7" bestFit="1" customWidth="1"/>
    <col min="15" max="15" width="4" bestFit="1" customWidth="1"/>
    <col min="16" max="16" width="25.28515625" bestFit="1" customWidth="1"/>
    <col min="17" max="17" width="8.85546875" bestFit="1" customWidth="1"/>
    <col min="18" max="18" width="7.85546875" bestFit="1" customWidth="1"/>
    <col min="19" max="19" width="8.7109375" bestFit="1" customWidth="1"/>
    <col min="20" max="20" width="7.85546875" bestFit="1" customWidth="1"/>
  </cols>
  <sheetData>
    <row r="1" spans="1:20" x14ac:dyDescent="0.2">
      <c r="A1" t="s">
        <v>137</v>
      </c>
      <c r="B1" t="s">
        <v>1016</v>
      </c>
      <c r="D1" t="s">
        <v>137</v>
      </c>
      <c r="E1" t="s">
        <v>138</v>
      </c>
      <c r="F1" t="s">
        <v>139</v>
      </c>
      <c r="I1" t="s">
        <v>5</v>
      </c>
      <c r="K1" t="s">
        <v>1017</v>
      </c>
      <c r="Q1" t="s">
        <v>5</v>
      </c>
      <c r="S1" t="s">
        <v>1017</v>
      </c>
    </row>
    <row r="2" spans="1:20" x14ac:dyDescent="0.2">
      <c r="A2">
        <v>1</v>
      </c>
      <c r="B2" t="s">
        <v>3</v>
      </c>
      <c r="D2">
        <v>1</v>
      </c>
      <c r="E2">
        <v>999</v>
      </c>
      <c r="F2" t="s">
        <v>1006</v>
      </c>
      <c r="H2" t="s">
        <v>137</v>
      </c>
      <c r="I2" t="s">
        <v>138</v>
      </c>
      <c r="J2" s="6" t="s">
        <v>1036</v>
      </c>
      <c r="K2" t="s">
        <v>138</v>
      </c>
      <c r="L2" s="6" t="s">
        <v>1037</v>
      </c>
      <c r="N2" s="6" t="s">
        <v>138</v>
      </c>
      <c r="O2" s="6" t="s">
        <v>141</v>
      </c>
      <c r="P2" s="6" t="s">
        <v>140</v>
      </c>
      <c r="Q2" s="6" t="s">
        <v>142</v>
      </c>
      <c r="R2" s="6" t="s">
        <v>143</v>
      </c>
      <c r="S2" s="6" t="s">
        <v>142</v>
      </c>
      <c r="T2" s="6" t="s">
        <v>143</v>
      </c>
    </row>
    <row r="3" spans="1:20" x14ac:dyDescent="0.2">
      <c r="A3">
        <v>2</v>
      </c>
      <c r="B3" t="s">
        <v>4</v>
      </c>
      <c r="D3">
        <v>2</v>
      </c>
      <c r="E3">
        <v>451</v>
      </c>
      <c r="F3" t="s">
        <v>963</v>
      </c>
      <c r="H3">
        <v>1</v>
      </c>
      <c r="I3">
        <f ca="1">IF(ISERROR(MATCH(H3,$R$3:$R$948,0)),"",OFFSET($N$2,MATCH(H3,$R$3:$R$948,0),0))</f>
        <v>460001</v>
      </c>
      <c r="J3" t="str">
        <f ca="1">IF(COUNT(I3)=1,OFFSET($P$2,MATCH(H3,$R$3:$R$948,0),0),"")</f>
        <v>Bakum</v>
      </c>
      <c r="K3">
        <f t="shared" ref="K3:K34" ca="1" si="0">IF(ISERROR(MATCH(H3,$T$3:$T$948,0)),"",OFFSET($N$2,MATCH(H3,$T$3:$T$948,0),0))</f>
        <v>999101</v>
      </c>
      <c r="L3" t="str">
        <f t="shared" ref="L3:L34" ca="1" si="1">IF(COUNT(K3)=1,OFFSET($P$2,MATCH(H3,$T$3:$T$948,0),0),"")</f>
        <v xml:space="preserve">Stadt Braunschweig </v>
      </c>
      <c r="N3" s="79">
        <v>361001</v>
      </c>
      <c r="O3" s="79" t="s">
        <v>146</v>
      </c>
      <c r="P3" s="79" t="s">
        <v>145</v>
      </c>
      <c r="Q3" s="7" t="str">
        <f>IF(VALUE(LEFT(N3,3))=$E$42,ROW(N3),"")</f>
        <v/>
      </c>
      <c r="R3" s="7" t="str">
        <f t="shared" ref="R3:R66" si="2">IF(COUNT(Q3)=1,RANK(Q3,$Q$3:$Q$948,1),"")</f>
        <v/>
      </c>
      <c r="S3" t="str">
        <f>IF(VALUE(LEFT(N3,3))=$E$43,ROW(N3),"")</f>
        <v/>
      </c>
      <c r="T3" t="str">
        <f t="shared" ref="T3:T66" si="3">IF(COUNT(S3)=1,RANK(S3,$S$3:$S$948,1),"")</f>
        <v/>
      </c>
    </row>
    <row r="4" spans="1:20" x14ac:dyDescent="0.2">
      <c r="D4">
        <v>3</v>
      </c>
      <c r="E4">
        <v>452</v>
      </c>
      <c r="F4" t="s">
        <v>964</v>
      </c>
      <c r="H4">
        <v>2</v>
      </c>
      <c r="I4">
        <f ca="1">IF(ISERROR(MATCH(H4,$R$3:$R$948,0)),"",OFFSET($N$2,MATCH(H4,$R$3:$R$948,0),0))</f>
        <v>460002</v>
      </c>
      <c r="J4" t="str">
        <f ca="1">IF(COUNT(I4)=1,OFFSET($P$2,MATCH(H4,$R$3:$R$948,0),0),"")</f>
        <v>Damme</v>
      </c>
      <c r="K4">
        <f t="shared" ca="1" si="0"/>
        <v>999011</v>
      </c>
      <c r="L4" t="str">
        <f t="shared" ca="1" si="1"/>
        <v>Stadt Bremen</v>
      </c>
      <c r="N4" s="79">
        <v>159001</v>
      </c>
      <c r="O4" s="79" t="s">
        <v>147</v>
      </c>
      <c r="P4" s="79" t="s">
        <v>148</v>
      </c>
      <c r="Q4" s="7" t="str">
        <f t="shared" ref="Q4:Q67" si="4">IF(VALUE(LEFT(N4,3))=$E$42,ROW(N4),"")</f>
        <v/>
      </c>
      <c r="R4" s="7" t="str">
        <f t="shared" si="2"/>
        <v/>
      </c>
      <c r="S4" t="str">
        <f t="shared" ref="S4:S67" si="5">IF(VALUE(LEFT(N4,3))=$E$43,ROW(N4),"")</f>
        <v/>
      </c>
      <c r="T4" t="str">
        <f t="shared" si="3"/>
        <v/>
      </c>
    </row>
    <row r="5" spans="1:20" x14ac:dyDescent="0.2">
      <c r="A5" s="78">
        <v>1</v>
      </c>
      <c r="B5" t="str">
        <f>LOOKUP(A5,A2:A3,B2:B3)</f>
        <v>Personengesellschaft</v>
      </c>
      <c r="D5">
        <v>4</v>
      </c>
      <c r="E5">
        <v>351</v>
      </c>
      <c r="F5" t="s">
        <v>965</v>
      </c>
      <c r="H5">
        <v>3</v>
      </c>
      <c r="I5">
        <f ca="1">IF(ISERROR(MATCH(H5,$R$3:$R$948,0)),"",OFFSET($N$2,MATCH(H5,$R$3:$R$948,0),0))</f>
        <v>460003</v>
      </c>
      <c r="J5" t="str">
        <f ca="1">IF(COUNT(I5)=1,OFFSET($P$2,MATCH(H5,$R$3:$R$948,0),0),"")</f>
        <v>Dinklage</v>
      </c>
      <c r="K5">
        <f t="shared" ca="1" si="0"/>
        <v>999012</v>
      </c>
      <c r="L5" t="str">
        <f t="shared" ca="1" si="1"/>
        <v>Stadt Bremerhaven</v>
      </c>
      <c r="N5" s="79">
        <v>351001</v>
      </c>
      <c r="O5" s="79" t="s">
        <v>149</v>
      </c>
      <c r="P5" s="79" t="s">
        <v>150</v>
      </c>
      <c r="Q5" s="7" t="str">
        <f t="shared" si="4"/>
        <v/>
      </c>
      <c r="R5" s="7" t="str">
        <f t="shared" si="2"/>
        <v/>
      </c>
      <c r="S5" t="str">
        <f t="shared" si="5"/>
        <v/>
      </c>
      <c r="T5" t="str">
        <f t="shared" si="3"/>
        <v/>
      </c>
    </row>
    <row r="6" spans="1:20" x14ac:dyDescent="0.2">
      <c r="D6">
        <v>5</v>
      </c>
      <c r="E6">
        <v>453</v>
      </c>
      <c r="F6" t="s">
        <v>966</v>
      </c>
      <c r="H6">
        <v>4</v>
      </c>
      <c r="I6">
        <f ca="1">IF(ISERROR(MATCH(H6,$R$3:$R$948,0)),"",OFFSET($N$2,MATCH(H6,$R$3:$R$948,0),0))</f>
        <v>460004</v>
      </c>
      <c r="J6" t="str">
        <f ca="1">IF(COUNT(I6)=1,OFFSET($P$2,MATCH(H6,$R$3:$R$948,0),0),"")</f>
        <v>Goldenstedt</v>
      </c>
      <c r="K6">
        <f t="shared" ca="1" si="0"/>
        <v>999401</v>
      </c>
      <c r="L6" t="str">
        <f t="shared" ca="1" si="1"/>
        <v>Stadt Delmenhorst</v>
      </c>
      <c r="N6" s="79">
        <v>151001</v>
      </c>
      <c r="O6" s="79" t="s">
        <v>149</v>
      </c>
      <c r="P6" s="79" t="s">
        <v>151</v>
      </c>
      <c r="Q6" s="7" t="str">
        <f t="shared" si="4"/>
        <v/>
      </c>
      <c r="R6" s="7" t="str">
        <f t="shared" si="2"/>
        <v/>
      </c>
      <c r="S6" t="str">
        <f t="shared" si="5"/>
        <v/>
      </c>
      <c r="T6" t="str">
        <f t="shared" si="3"/>
        <v/>
      </c>
    </row>
    <row r="7" spans="1:20" x14ac:dyDescent="0.2">
      <c r="D7">
        <v>6</v>
      </c>
      <c r="E7">
        <v>352</v>
      </c>
      <c r="F7" t="s">
        <v>967</v>
      </c>
      <c r="H7">
        <v>5</v>
      </c>
      <c r="I7">
        <f ca="1">IF(ISERROR(MATCH(H8,$R$3:$R$948,0)),"",OFFSET($N$2,MATCH(H8,$R$3:$R$948,0),0))</f>
        <v>460006</v>
      </c>
      <c r="J7" t="str">
        <f ca="1">IF(COUNT(I7)=1,OFFSET($P$2,MATCH(H8,$R$3:$R$948,0),0),"")</f>
        <v>Lohne</v>
      </c>
      <c r="K7">
        <f t="shared" ca="1" si="0"/>
        <v>999402</v>
      </c>
      <c r="L7" t="str">
        <f t="shared" ca="1" si="1"/>
        <v>Stadt Emden</v>
      </c>
      <c r="N7" s="79">
        <v>355001</v>
      </c>
      <c r="O7" s="79" t="s">
        <v>149</v>
      </c>
      <c r="P7" s="79" t="s">
        <v>152</v>
      </c>
      <c r="Q7" s="7" t="str">
        <f t="shared" si="4"/>
        <v/>
      </c>
      <c r="R7" s="7" t="str">
        <f t="shared" si="2"/>
        <v/>
      </c>
      <c r="S7" t="str">
        <f t="shared" si="5"/>
        <v/>
      </c>
      <c r="T7" t="str">
        <f t="shared" si="3"/>
        <v/>
      </c>
    </row>
    <row r="8" spans="1:20" x14ac:dyDescent="0.2">
      <c r="D8">
        <v>7</v>
      </c>
      <c r="E8">
        <v>251</v>
      </c>
      <c r="F8" t="s">
        <v>968</v>
      </c>
      <c r="H8">
        <v>6</v>
      </c>
      <c r="I8">
        <f ca="1">IF(ISERROR(MATCH(H9,$R$3:$R$948,0)),"",OFFSET($N$2,MATCH(H9,$R$3:$R$948,0),0))</f>
        <v>460007</v>
      </c>
      <c r="J8" t="str">
        <f ca="1">IF(COUNT(I8)=1,OFFSET($P$2,MATCH(H9,$R$3:$R$948,0),0),"")</f>
        <v>Neuenkirchen-Vörden</v>
      </c>
      <c r="K8">
        <f t="shared" ca="1" si="0"/>
        <v>999403</v>
      </c>
      <c r="L8" t="str">
        <f t="shared" ca="1" si="1"/>
        <v>Stadt Oldenburg</v>
      </c>
      <c r="N8" s="79">
        <v>252001</v>
      </c>
      <c r="O8" s="79" t="s">
        <v>147</v>
      </c>
      <c r="P8" s="79" t="s">
        <v>153</v>
      </c>
      <c r="Q8" s="7" t="str">
        <f t="shared" si="4"/>
        <v/>
      </c>
      <c r="R8" s="7" t="str">
        <f t="shared" si="2"/>
        <v/>
      </c>
      <c r="S8" t="str">
        <f t="shared" si="5"/>
        <v/>
      </c>
      <c r="T8" t="str">
        <f t="shared" si="3"/>
        <v/>
      </c>
    </row>
    <row r="9" spans="1:20" x14ac:dyDescent="0.2">
      <c r="D9">
        <v>8</v>
      </c>
      <c r="E9">
        <v>454</v>
      </c>
      <c r="F9" t="s">
        <v>124</v>
      </c>
      <c r="H9">
        <v>7</v>
      </c>
      <c r="I9">
        <f ca="1">IF(ISERROR(MATCH(H11,$R$3:$R$948,0)),"",OFFSET($N$2,MATCH(H11,$R$3:$R$948,0),0))</f>
        <v>460009</v>
      </c>
      <c r="J9" t="str">
        <f ca="1">IF(COUNT(I9)=1,OFFSET($P$2,MATCH(H11,$R$3:$R$948,0),0),"")</f>
        <v>Vechta</v>
      </c>
      <c r="K9">
        <f t="shared" ca="1" si="0"/>
        <v>999404</v>
      </c>
      <c r="L9" t="str">
        <f t="shared" ca="1" si="1"/>
        <v>Stadt Osnabrück</v>
      </c>
      <c r="N9" s="79">
        <v>251001</v>
      </c>
      <c r="O9" s="79" t="s">
        <v>147</v>
      </c>
      <c r="P9" s="79" t="s">
        <v>154</v>
      </c>
      <c r="Q9" s="7" t="str">
        <f t="shared" si="4"/>
        <v/>
      </c>
      <c r="R9" s="7" t="str">
        <f t="shared" si="2"/>
        <v/>
      </c>
      <c r="S9" t="str">
        <f t="shared" si="5"/>
        <v/>
      </c>
      <c r="T9" t="str">
        <f t="shared" si="3"/>
        <v/>
      </c>
    </row>
    <row r="10" spans="1:20" x14ac:dyDescent="0.2">
      <c r="D10">
        <v>9</v>
      </c>
      <c r="E10">
        <v>455</v>
      </c>
      <c r="F10" t="s">
        <v>969</v>
      </c>
      <c r="H10">
        <v>8</v>
      </c>
      <c r="I10" t="str">
        <f t="shared" ref="I10:I20" ca="1" si="6">IF(ISERROR(MATCH(H13,$R$3:$R$948,0)),"",OFFSET($N$2,MATCH(H13,$R$3:$R$948,0),0))</f>
        <v/>
      </c>
      <c r="J10" t="str">
        <f t="shared" ref="J10:J20" ca="1" si="7">IF(COUNT(I10)=1,OFFSET($P$2,MATCH(H13,$R$3:$R$948,0),0),"")</f>
        <v/>
      </c>
      <c r="K10">
        <f t="shared" ca="1" si="0"/>
        <v>999102</v>
      </c>
      <c r="L10" t="str">
        <f t="shared" ca="1" si="1"/>
        <v>Stadt Salzgitter</v>
      </c>
      <c r="N10" s="79">
        <v>359001</v>
      </c>
      <c r="O10" s="79" t="s">
        <v>146</v>
      </c>
      <c r="P10" s="79" t="s">
        <v>155</v>
      </c>
      <c r="Q10" s="7" t="str">
        <f t="shared" si="4"/>
        <v/>
      </c>
      <c r="R10" s="7" t="str">
        <f t="shared" si="2"/>
        <v/>
      </c>
      <c r="S10" t="str">
        <f t="shared" si="5"/>
        <v/>
      </c>
      <c r="T10" t="str">
        <f t="shared" si="3"/>
        <v/>
      </c>
    </row>
    <row r="11" spans="1:20" x14ac:dyDescent="0.2">
      <c r="D11">
        <v>10</v>
      </c>
      <c r="E11">
        <v>151</v>
      </c>
      <c r="F11" t="s">
        <v>970</v>
      </c>
      <c r="H11">
        <v>9</v>
      </c>
      <c r="I11" t="str">
        <f t="shared" ca="1" si="6"/>
        <v/>
      </c>
      <c r="J11" t="str">
        <f t="shared" ca="1" si="7"/>
        <v/>
      </c>
      <c r="K11">
        <f t="shared" ca="1" si="0"/>
        <v>999405</v>
      </c>
      <c r="L11" t="str">
        <f t="shared" ca="1" si="1"/>
        <v>Stadt Wilhelmshaven</v>
      </c>
      <c r="N11" s="79">
        <v>357001</v>
      </c>
      <c r="O11" s="79" t="s">
        <v>146</v>
      </c>
      <c r="P11" s="79" t="s">
        <v>156</v>
      </c>
      <c r="Q11" s="7" t="str">
        <f t="shared" si="4"/>
        <v/>
      </c>
      <c r="R11" s="7" t="str">
        <f t="shared" si="2"/>
        <v/>
      </c>
      <c r="S11" t="str">
        <f t="shared" si="5"/>
        <v/>
      </c>
      <c r="T11" t="str">
        <f t="shared" si="3"/>
        <v/>
      </c>
    </row>
    <row r="12" spans="1:20" x14ac:dyDescent="0.2">
      <c r="D12">
        <v>11</v>
      </c>
      <c r="E12">
        <v>153</v>
      </c>
      <c r="F12" t="s">
        <v>971</v>
      </c>
      <c r="H12">
        <v>10</v>
      </c>
      <c r="I12" t="str">
        <f t="shared" ca="1" si="6"/>
        <v/>
      </c>
      <c r="J12" t="str">
        <f t="shared" ca="1" si="7"/>
        <v/>
      </c>
      <c r="K12">
        <f t="shared" ca="1" si="0"/>
        <v>999103</v>
      </c>
      <c r="L12" t="str">
        <f t="shared" ca="1" si="1"/>
        <v>Stadt Wolfsburg</v>
      </c>
      <c r="N12" s="79">
        <v>358001</v>
      </c>
      <c r="O12" s="79" t="s">
        <v>149</v>
      </c>
      <c r="P12" s="79" t="s">
        <v>157</v>
      </c>
      <c r="Q12" s="7" t="str">
        <f t="shared" si="4"/>
        <v/>
      </c>
      <c r="R12" s="7" t="str">
        <f t="shared" si="2"/>
        <v/>
      </c>
      <c r="S12" t="str">
        <f t="shared" si="5"/>
        <v/>
      </c>
      <c r="T12" t="str">
        <f t="shared" si="3"/>
        <v/>
      </c>
    </row>
    <row r="13" spans="1:20" x14ac:dyDescent="0.2">
      <c r="D13">
        <v>12</v>
      </c>
      <c r="E13">
        <v>159</v>
      </c>
      <c r="F13" t="s">
        <v>972</v>
      </c>
      <c r="H13">
        <v>11</v>
      </c>
      <c r="I13" t="str">
        <f t="shared" ca="1" si="6"/>
        <v/>
      </c>
      <c r="J13" t="str">
        <f t="shared" ca="1" si="7"/>
        <v/>
      </c>
      <c r="K13" t="str">
        <f t="shared" ca="1" si="0"/>
        <v/>
      </c>
      <c r="L13" t="str">
        <f t="shared" ca="1" si="1"/>
        <v/>
      </c>
      <c r="N13" s="79">
        <v>359002</v>
      </c>
      <c r="O13" s="79" t="s">
        <v>146</v>
      </c>
      <c r="P13" s="79" t="s">
        <v>158</v>
      </c>
      <c r="Q13" s="7" t="str">
        <f t="shared" si="4"/>
        <v/>
      </c>
      <c r="R13" s="7" t="str">
        <f t="shared" si="2"/>
        <v/>
      </c>
      <c r="S13" t="str">
        <f t="shared" si="5"/>
        <v/>
      </c>
      <c r="T13" t="str">
        <f t="shared" si="3"/>
        <v/>
      </c>
    </row>
    <row r="14" spans="1:20" x14ac:dyDescent="0.2">
      <c r="D14">
        <v>13</v>
      </c>
      <c r="E14">
        <v>456</v>
      </c>
      <c r="F14" t="s">
        <v>125</v>
      </c>
      <c r="H14">
        <v>12</v>
      </c>
      <c r="I14" t="str">
        <f t="shared" ca="1" si="6"/>
        <v/>
      </c>
      <c r="J14" t="str">
        <f t="shared" ca="1" si="7"/>
        <v/>
      </c>
      <c r="K14" t="str">
        <f t="shared" ca="1" si="0"/>
        <v/>
      </c>
      <c r="L14" t="str">
        <f t="shared" ca="1" si="1"/>
        <v/>
      </c>
      <c r="N14" s="79">
        <v>351002</v>
      </c>
      <c r="O14" s="79" t="s">
        <v>149</v>
      </c>
      <c r="P14" s="79" t="s">
        <v>159</v>
      </c>
      <c r="Q14" s="7" t="str">
        <f t="shared" si="4"/>
        <v/>
      </c>
      <c r="R14" s="7" t="str">
        <f t="shared" si="2"/>
        <v/>
      </c>
      <c r="S14" t="str">
        <f t="shared" si="5"/>
        <v/>
      </c>
      <c r="T14" t="str">
        <f t="shared" si="3"/>
        <v/>
      </c>
    </row>
    <row r="15" spans="1:20" x14ac:dyDescent="0.2">
      <c r="D15">
        <v>14</v>
      </c>
      <c r="E15">
        <v>252</v>
      </c>
      <c r="F15" t="s">
        <v>973</v>
      </c>
      <c r="H15">
        <v>13</v>
      </c>
      <c r="I15" t="str">
        <f t="shared" ca="1" si="6"/>
        <v/>
      </c>
      <c r="J15" t="str">
        <f t="shared" ca="1" si="7"/>
        <v/>
      </c>
      <c r="K15" t="str">
        <f t="shared" ca="1" si="0"/>
        <v/>
      </c>
      <c r="L15" t="str">
        <f t="shared" ca="1" si="1"/>
        <v/>
      </c>
      <c r="N15" s="79">
        <v>257001</v>
      </c>
      <c r="O15" s="79" t="s">
        <v>147</v>
      </c>
      <c r="P15" s="79" t="s">
        <v>160</v>
      </c>
      <c r="Q15" s="7" t="str">
        <f t="shared" si="4"/>
        <v/>
      </c>
      <c r="R15" s="7" t="str">
        <f t="shared" si="2"/>
        <v/>
      </c>
      <c r="S15" t="str">
        <f t="shared" si="5"/>
        <v/>
      </c>
      <c r="T15" t="str">
        <f t="shared" si="3"/>
        <v/>
      </c>
    </row>
    <row r="16" spans="1:20" x14ac:dyDescent="0.2">
      <c r="D16">
        <v>15</v>
      </c>
      <c r="E16">
        <v>353</v>
      </c>
      <c r="F16" t="s">
        <v>974</v>
      </c>
      <c r="H16">
        <v>14</v>
      </c>
      <c r="I16" t="str">
        <f t="shared" ca="1" si="6"/>
        <v/>
      </c>
      <c r="J16" t="str">
        <f t="shared" ca="1" si="7"/>
        <v/>
      </c>
      <c r="K16" t="str">
        <f t="shared" ca="1" si="0"/>
        <v/>
      </c>
      <c r="L16" t="str">
        <f t="shared" ca="1" si="1"/>
        <v/>
      </c>
      <c r="N16" s="79">
        <v>254002</v>
      </c>
      <c r="O16" s="79" t="s">
        <v>147</v>
      </c>
      <c r="P16" s="79" t="s">
        <v>161</v>
      </c>
      <c r="Q16" s="7" t="str">
        <f t="shared" si="4"/>
        <v/>
      </c>
      <c r="R16" s="7" t="str">
        <f t="shared" si="2"/>
        <v/>
      </c>
      <c r="S16" t="str">
        <f t="shared" si="5"/>
        <v/>
      </c>
      <c r="T16" t="str">
        <f t="shared" si="3"/>
        <v/>
      </c>
    </row>
    <row r="17" spans="4:20" x14ac:dyDescent="0.2">
      <c r="D17">
        <v>16</v>
      </c>
      <c r="E17">
        <v>154</v>
      </c>
      <c r="F17" t="s">
        <v>975</v>
      </c>
      <c r="H17">
        <v>15</v>
      </c>
      <c r="I17" t="str">
        <f t="shared" ca="1" si="6"/>
        <v/>
      </c>
      <c r="J17" t="str">
        <f t="shared" ca="1" si="7"/>
        <v/>
      </c>
      <c r="K17" t="str">
        <f t="shared" ca="1" si="0"/>
        <v/>
      </c>
      <c r="L17" t="str">
        <f t="shared" ca="1" si="1"/>
        <v/>
      </c>
      <c r="N17" s="79">
        <v>459001</v>
      </c>
      <c r="O17" s="79" t="s">
        <v>162</v>
      </c>
      <c r="P17" s="79" t="s">
        <v>92</v>
      </c>
      <c r="Q17" s="7" t="str">
        <f t="shared" si="4"/>
        <v/>
      </c>
      <c r="R17" s="7" t="str">
        <f t="shared" si="2"/>
        <v/>
      </c>
      <c r="S17" t="str">
        <f t="shared" si="5"/>
        <v/>
      </c>
      <c r="T17" t="str">
        <f t="shared" si="3"/>
        <v/>
      </c>
    </row>
    <row r="18" spans="4:20" x14ac:dyDescent="0.2">
      <c r="D18">
        <v>17</v>
      </c>
      <c r="E18">
        <v>254</v>
      </c>
      <c r="F18" t="s">
        <v>976</v>
      </c>
      <c r="H18">
        <v>16</v>
      </c>
      <c r="I18" t="str">
        <f t="shared" ca="1" si="6"/>
        <v/>
      </c>
      <c r="J18" t="str">
        <f t="shared" ca="1" si="7"/>
        <v/>
      </c>
      <c r="K18" t="str">
        <f t="shared" ca="1" si="0"/>
        <v/>
      </c>
      <c r="L18" t="str">
        <f t="shared" ca="1" si="1"/>
        <v/>
      </c>
      <c r="N18" s="79">
        <v>357002</v>
      </c>
      <c r="O18" s="79" t="s">
        <v>146</v>
      </c>
      <c r="P18" s="79" t="s">
        <v>163</v>
      </c>
      <c r="Q18" s="7" t="str">
        <f t="shared" si="4"/>
        <v/>
      </c>
      <c r="R18" s="7" t="str">
        <f t="shared" si="2"/>
        <v/>
      </c>
      <c r="S18" t="str">
        <f t="shared" si="5"/>
        <v/>
      </c>
      <c r="T18" t="str">
        <f t="shared" si="3"/>
        <v/>
      </c>
    </row>
    <row r="19" spans="4:20" x14ac:dyDescent="0.2">
      <c r="D19">
        <v>18</v>
      </c>
      <c r="E19">
        <v>255</v>
      </c>
      <c r="F19" t="s">
        <v>977</v>
      </c>
      <c r="H19">
        <v>17</v>
      </c>
      <c r="I19" t="str">
        <f t="shared" ca="1" si="6"/>
        <v/>
      </c>
      <c r="J19" t="str">
        <f t="shared" ca="1" si="7"/>
        <v/>
      </c>
      <c r="K19" t="str">
        <f t="shared" ca="1" si="0"/>
        <v/>
      </c>
      <c r="L19" t="str">
        <f t="shared" ca="1" si="1"/>
        <v/>
      </c>
      <c r="N19" s="79">
        <v>254003</v>
      </c>
      <c r="O19" s="79" t="s">
        <v>147</v>
      </c>
      <c r="P19" s="79" t="s">
        <v>164</v>
      </c>
      <c r="Q19" s="7" t="str">
        <f t="shared" si="4"/>
        <v/>
      </c>
      <c r="R19" s="7" t="str">
        <f t="shared" si="2"/>
        <v/>
      </c>
      <c r="S19" t="str">
        <f t="shared" si="5"/>
        <v/>
      </c>
      <c r="T19" t="str">
        <f t="shared" si="3"/>
        <v/>
      </c>
    </row>
    <row r="20" spans="4:20" x14ac:dyDescent="0.2">
      <c r="D20">
        <v>19</v>
      </c>
      <c r="E20">
        <v>457</v>
      </c>
      <c r="F20" t="s">
        <v>978</v>
      </c>
      <c r="H20">
        <v>18</v>
      </c>
      <c r="I20" t="str">
        <f t="shared" ca="1" si="6"/>
        <v/>
      </c>
      <c r="J20" t="str">
        <f t="shared" ca="1" si="7"/>
        <v/>
      </c>
      <c r="K20" t="str">
        <f t="shared" ca="1" si="0"/>
        <v/>
      </c>
      <c r="L20" t="str">
        <f t="shared" ca="1" si="1"/>
        <v/>
      </c>
      <c r="N20" s="79">
        <v>360001</v>
      </c>
      <c r="O20" s="79" t="s">
        <v>149</v>
      </c>
      <c r="P20" s="79" t="s">
        <v>165</v>
      </c>
      <c r="Q20" s="7" t="str">
        <f t="shared" si="4"/>
        <v/>
      </c>
      <c r="R20" s="7" t="str">
        <f t="shared" si="2"/>
        <v/>
      </c>
      <c r="S20" t="str">
        <f t="shared" si="5"/>
        <v/>
      </c>
      <c r="T20" t="str">
        <f t="shared" si="3"/>
        <v/>
      </c>
    </row>
    <row r="21" spans="4:20" x14ac:dyDescent="0.2">
      <c r="D21">
        <v>20</v>
      </c>
      <c r="E21">
        <v>354</v>
      </c>
      <c r="F21" t="s">
        <v>979</v>
      </c>
      <c r="H21">
        <v>19</v>
      </c>
      <c r="K21" t="str">
        <f t="shared" ca="1" si="0"/>
        <v/>
      </c>
      <c r="L21" t="str">
        <f t="shared" ca="1" si="1"/>
        <v/>
      </c>
      <c r="N21" s="79">
        <v>355002</v>
      </c>
      <c r="O21" s="79" t="s">
        <v>149</v>
      </c>
      <c r="P21" s="79" t="s">
        <v>166</v>
      </c>
      <c r="Q21" s="7" t="str">
        <f t="shared" si="4"/>
        <v/>
      </c>
      <c r="R21" s="7" t="str">
        <f t="shared" si="2"/>
        <v/>
      </c>
      <c r="S21" t="str">
        <f t="shared" si="5"/>
        <v/>
      </c>
      <c r="T21" t="str">
        <f t="shared" si="3"/>
        <v/>
      </c>
    </row>
    <row r="22" spans="4:20" x14ac:dyDescent="0.2">
      <c r="D22">
        <v>21</v>
      </c>
      <c r="E22">
        <v>355</v>
      </c>
      <c r="F22" t="s">
        <v>980</v>
      </c>
      <c r="H22">
        <v>20</v>
      </c>
      <c r="K22" t="str">
        <f t="shared" ca="1" si="0"/>
        <v/>
      </c>
      <c r="L22" t="str">
        <f t="shared" ca="1" si="1"/>
        <v/>
      </c>
      <c r="N22" s="79">
        <v>355049</v>
      </c>
      <c r="O22" s="79" t="s">
        <v>149</v>
      </c>
      <c r="P22" s="79" t="s">
        <v>167</v>
      </c>
      <c r="Q22" s="7" t="str">
        <f t="shared" si="4"/>
        <v/>
      </c>
      <c r="R22" s="7" t="str">
        <f t="shared" si="2"/>
        <v/>
      </c>
      <c r="S22" t="str">
        <f t="shared" si="5"/>
        <v/>
      </c>
      <c r="T22" t="str">
        <f t="shared" si="3"/>
        <v/>
      </c>
    </row>
    <row r="23" spans="4:20" x14ac:dyDescent="0.2">
      <c r="D23">
        <v>22</v>
      </c>
      <c r="E23">
        <v>256</v>
      </c>
      <c r="F23" t="s">
        <v>981</v>
      </c>
      <c r="H23">
        <v>21</v>
      </c>
      <c r="K23" t="str">
        <f t="shared" ca="1" si="0"/>
        <v/>
      </c>
      <c r="L23" t="str">
        <f t="shared" ca="1" si="1"/>
        <v/>
      </c>
      <c r="N23" s="79">
        <v>357003</v>
      </c>
      <c r="O23" s="79" t="s">
        <v>146</v>
      </c>
      <c r="P23" s="79" t="s">
        <v>168</v>
      </c>
      <c r="Q23" s="7" t="str">
        <f t="shared" si="4"/>
        <v/>
      </c>
      <c r="R23" s="7" t="str">
        <f t="shared" si="2"/>
        <v/>
      </c>
      <c r="S23" t="str">
        <f t="shared" si="5"/>
        <v/>
      </c>
      <c r="T23" t="str">
        <f t="shared" si="3"/>
        <v/>
      </c>
    </row>
    <row r="24" spans="4:20" x14ac:dyDescent="0.2">
      <c r="D24">
        <v>23</v>
      </c>
      <c r="E24">
        <v>155</v>
      </c>
      <c r="F24" t="s">
        <v>982</v>
      </c>
      <c r="H24">
        <v>22</v>
      </c>
      <c r="I24" t="str">
        <f t="shared" ref="I24:I34" ca="1" si="8">IF(ISERROR(MATCH(H24,$R$3:$R$948,0)),"",OFFSET($N$2,MATCH(H24,$R$3:$R$948,0),0))</f>
        <v/>
      </c>
      <c r="J24" t="str">
        <f t="shared" ref="J24:J34" ca="1" si="9">IF(COUNT(I24)=1,OFFSET($P$2,MATCH(H24,$R$3:$R$948,0),0),"")</f>
        <v/>
      </c>
      <c r="K24" t="str">
        <f t="shared" ca="1" si="0"/>
        <v/>
      </c>
      <c r="L24" t="str">
        <f t="shared" ca="1" si="1"/>
        <v/>
      </c>
      <c r="N24" s="79">
        <v>454001</v>
      </c>
      <c r="O24" s="79" t="s">
        <v>162</v>
      </c>
      <c r="P24" s="79" t="s">
        <v>8</v>
      </c>
      <c r="Q24" s="7" t="str">
        <f t="shared" si="4"/>
        <v/>
      </c>
      <c r="R24" s="7" t="str">
        <f t="shared" si="2"/>
        <v/>
      </c>
      <c r="S24" t="str">
        <f t="shared" si="5"/>
        <v/>
      </c>
      <c r="T24" t="str">
        <f t="shared" si="3"/>
        <v/>
      </c>
    </row>
    <row r="25" spans="4:20" x14ac:dyDescent="0.2">
      <c r="D25">
        <v>24</v>
      </c>
      <c r="E25">
        <v>458</v>
      </c>
      <c r="F25" t="s">
        <v>983</v>
      </c>
      <c r="H25">
        <v>23</v>
      </c>
      <c r="I25" t="str">
        <f t="shared" ca="1" si="8"/>
        <v/>
      </c>
      <c r="J25" t="str">
        <f t="shared" ca="1" si="9"/>
        <v/>
      </c>
      <c r="K25" t="str">
        <f t="shared" ca="1" si="0"/>
        <v/>
      </c>
      <c r="L25" t="str">
        <f t="shared" ca="1" si="1"/>
        <v/>
      </c>
      <c r="N25" s="79">
        <v>459002</v>
      </c>
      <c r="O25" s="79" t="s">
        <v>162</v>
      </c>
      <c r="P25" s="79" t="s">
        <v>93</v>
      </c>
      <c r="Q25" s="7" t="str">
        <f t="shared" si="4"/>
        <v/>
      </c>
      <c r="R25" s="7" t="str">
        <f t="shared" si="2"/>
        <v/>
      </c>
      <c r="S25" t="str">
        <f t="shared" si="5"/>
        <v/>
      </c>
      <c r="T25" t="str">
        <f t="shared" si="3"/>
        <v/>
      </c>
    </row>
    <row r="26" spans="4:20" x14ac:dyDescent="0.2">
      <c r="D26">
        <v>25</v>
      </c>
      <c r="E26">
        <v>459</v>
      </c>
      <c r="F26" t="s">
        <v>126</v>
      </c>
      <c r="H26">
        <v>24</v>
      </c>
      <c r="I26" t="str">
        <f t="shared" ca="1" si="8"/>
        <v/>
      </c>
      <c r="J26" t="str">
        <f t="shared" ca="1" si="9"/>
        <v/>
      </c>
      <c r="K26" t="str">
        <f t="shared" ca="1" si="0"/>
        <v/>
      </c>
      <c r="L26" t="str">
        <f t="shared" ca="1" si="1"/>
        <v/>
      </c>
      <c r="N26" s="79">
        <v>257002</v>
      </c>
      <c r="O26" s="79" t="s">
        <v>147</v>
      </c>
      <c r="P26" s="79" t="s">
        <v>169</v>
      </c>
      <c r="Q26" s="7" t="str">
        <f t="shared" si="4"/>
        <v/>
      </c>
      <c r="R26" s="7" t="str">
        <f t="shared" si="2"/>
        <v/>
      </c>
      <c r="S26" t="str">
        <f t="shared" si="5"/>
        <v/>
      </c>
      <c r="T26" t="str">
        <f t="shared" si="3"/>
        <v/>
      </c>
    </row>
    <row r="27" spans="4:20" x14ac:dyDescent="0.2">
      <c r="D27">
        <v>26</v>
      </c>
      <c r="E27">
        <v>356</v>
      </c>
      <c r="F27" t="s">
        <v>984</v>
      </c>
      <c r="H27">
        <v>25</v>
      </c>
      <c r="I27" t="str">
        <f t="shared" ca="1" si="8"/>
        <v/>
      </c>
      <c r="J27" t="str">
        <f t="shared" ca="1" si="9"/>
        <v/>
      </c>
      <c r="K27" t="str">
        <f t="shared" ca="1" si="0"/>
        <v/>
      </c>
      <c r="L27" t="str">
        <f t="shared" ca="1" si="1"/>
        <v/>
      </c>
      <c r="N27" s="79">
        <v>451001</v>
      </c>
      <c r="O27" s="79" t="s">
        <v>170</v>
      </c>
      <c r="P27" s="79" t="s">
        <v>171</v>
      </c>
      <c r="Q27" s="7" t="str">
        <f>IF(VALUE(LEFT(N27,3))=$E$42,ROW(N27),"")</f>
        <v/>
      </c>
      <c r="R27" s="7" t="str">
        <f t="shared" si="2"/>
        <v/>
      </c>
      <c r="S27" t="str">
        <f t="shared" si="5"/>
        <v/>
      </c>
      <c r="T27" t="str">
        <f t="shared" si="3"/>
        <v/>
      </c>
    </row>
    <row r="28" spans="4:20" x14ac:dyDescent="0.2">
      <c r="D28">
        <v>27</v>
      </c>
      <c r="E28">
        <v>157</v>
      </c>
      <c r="F28" t="s">
        <v>985</v>
      </c>
      <c r="H28">
        <v>26</v>
      </c>
      <c r="I28" t="str">
        <f t="shared" ca="1" si="8"/>
        <v/>
      </c>
      <c r="J28" t="str">
        <f t="shared" ca="1" si="9"/>
        <v/>
      </c>
      <c r="K28" t="str">
        <f t="shared" ca="1" si="0"/>
        <v/>
      </c>
      <c r="L28" t="str">
        <f t="shared" ca="1" si="1"/>
        <v/>
      </c>
      <c r="N28" s="79">
        <v>359003</v>
      </c>
      <c r="O28" s="79" t="s">
        <v>146</v>
      </c>
      <c r="P28" s="79" t="s">
        <v>172</v>
      </c>
      <c r="Q28" s="7" t="str">
        <f t="shared" si="4"/>
        <v/>
      </c>
      <c r="R28" s="7" t="str">
        <f t="shared" si="2"/>
        <v/>
      </c>
      <c r="S28" t="str">
        <f t="shared" si="5"/>
        <v/>
      </c>
      <c r="T28" t="str">
        <f t="shared" si="3"/>
        <v/>
      </c>
    </row>
    <row r="29" spans="4:20" x14ac:dyDescent="0.2">
      <c r="D29">
        <v>28</v>
      </c>
      <c r="E29">
        <v>357</v>
      </c>
      <c r="F29" t="s">
        <v>986</v>
      </c>
      <c r="H29">
        <v>27</v>
      </c>
      <c r="I29" t="str">
        <f t="shared" ca="1" si="8"/>
        <v/>
      </c>
      <c r="J29" t="str">
        <f t="shared" ca="1" si="9"/>
        <v/>
      </c>
      <c r="K29" t="str">
        <f t="shared" ca="1" si="0"/>
        <v/>
      </c>
      <c r="L29" t="str">
        <f t="shared" ca="1" si="1"/>
        <v/>
      </c>
      <c r="N29" s="79">
        <v>353001</v>
      </c>
      <c r="O29" s="79" t="s">
        <v>149</v>
      </c>
      <c r="P29" s="79" t="s">
        <v>173</v>
      </c>
      <c r="Q29" s="7" t="str">
        <f t="shared" si="4"/>
        <v/>
      </c>
      <c r="R29" s="7" t="str">
        <f t="shared" si="2"/>
        <v/>
      </c>
      <c r="S29" t="str">
        <f t="shared" si="5"/>
        <v/>
      </c>
      <c r="T29" t="str">
        <f t="shared" si="3"/>
        <v/>
      </c>
    </row>
    <row r="30" spans="4:20" x14ac:dyDescent="0.2">
      <c r="D30">
        <v>29</v>
      </c>
      <c r="E30">
        <v>257</v>
      </c>
      <c r="F30" t="s">
        <v>987</v>
      </c>
      <c r="H30">
        <v>28</v>
      </c>
      <c r="I30" t="str">
        <f t="shared" ca="1" si="8"/>
        <v/>
      </c>
      <c r="J30" t="str">
        <f t="shared" ca="1" si="9"/>
        <v/>
      </c>
      <c r="K30" t="str">
        <f t="shared" ca="1" si="0"/>
        <v/>
      </c>
      <c r="L30" t="str">
        <f t="shared" ca="1" si="1"/>
        <v/>
      </c>
      <c r="N30" s="79">
        <v>255001</v>
      </c>
      <c r="O30" s="79" t="s">
        <v>147</v>
      </c>
      <c r="P30" s="79" t="s">
        <v>174</v>
      </c>
      <c r="Q30" s="7" t="str">
        <f t="shared" si="4"/>
        <v/>
      </c>
      <c r="R30" s="7" t="str">
        <f t="shared" si="2"/>
        <v/>
      </c>
      <c r="S30" t="str">
        <f t="shared" si="5"/>
        <v/>
      </c>
      <c r="T30" t="str">
        <f t="shared" si="3"/>
        <v/>
      </c>
    </row>
    <row r="31" spans="4:20" x14ac:dyDescent="0.2">
      <c r="D31">
        <v>30</v>
      </c>
      <c r="E31">
        <v>358</v>
      </c>
      <c r="F31" t="s">
        <v>1024</v>
      </c>
      <c r="H31">
        <v>29</v>
      </c>
      <c r="I31" t="str">
        <f t="shared" ca="1" si="8"/>
        <v/>
      </c>
      <c r="J31" t="str">
        <f t="shared" ca="1" si="9"/>
        <v/>
      </c>
      <c r="K31" t="str">
        <f t="shared" ca="1" si="0"/>
        <v/>
      </c>
      <c r="L31" t="str">
        <f t="shared" ca="1" si="1"/>
        <v/>
      </c>
      <c r="N31" s="79">
        <v>352002</v>
      </c>
      <c r="O31" s="79" t="s">
        <v>146</v>
      </c>
      <c r="P31" s="79" t="s">
        <v>175</v>
      </c>
      <c r="Q31" s="7" t="str">
        <f t="shared" si="4"/>
        <v/>
      </c>
      <c r="R31" s="7" t="str">
        <f t="shared" si="2"/>
        <v/>
      </c>
      <c r="S31" t="str">
        <f t="shared" si="5"/>
        <v/>
      </c>
      <c r="T31" t="str">
        <f t="shared" si="3"/>
        <v/>
      </c>
    </row>
    <row r="32" spans="4:20" x14ac:dyDescent="0.2">
      <c r="D32">
        <v>31</v>
      </c>
      <c r="E32">
        <v>359</v>
      </c>
      <c r="F32" t="s">
        <v>988</v>
      </c>
      <c r="H32">
        <v>30</v>
      </c>
      <c r="I32" t="str">
        <f t="shared" ca="1" si="8"/>
        <v/>
      </c>
      <c r="J32" t="str">
        <f t="shared" ca="1" si="9"/>
        <v/>
      </c>
      <c r="K32" t="str">
        <f t="shared" ca="1" si="0"/>
        <v/>
      </c>
      <c r="L32" t="str">
        <f t="shared" ca="1" si="1"/>
        <v/>
      </c>
      <c r="N32" s="79">
        <v>355003</v>
      </c>
      <c r="O32" s="79" t="s">
        <v>149</v>
      </c>
      <c r="P32" s="79" t="s">
        <v>176</v>
      </c>
      <c r="Q32" s="7" t="str">
        <f t="shared" si="4"/>
        <v/>
      </c>
      <c r="R32" s="7" t="str">
        <f t="shared" si="2"/>
        <v/>
      </c>
      <c r="S32" t="str">
        <f t="shared" si="5"/>
        <v/>
      </c>
      <c r="T32" t="str">
        <f t="shared" si="3"/>
        <v/>
      </c>
    </row>
    <row r="33" spans="4:20" x14ac:dyDescent="0.2">
      <c r="D33">
        <v>32</v>
      </c>
      <c r="E33">
        <v>360</v>
      </c>
      <c r="F33" t="s">
        <v>989</v>
      </c>
      <c r="H33">
        <v>31</v>
      </c>
      <c r="I33" t="str">
        <f t="shared" ca="1" si="8"/>
        <v/>
      </c>
      <c r="J33" t="str">
        <f t="shared" ca="1" si="9"/>
        <v/>
      </c>
      <c r="K33" t="str">
        <f t="shared" ca="1" si="0"/>
        <v/>
      </c>
      <c r="L33" t="str">
        <f t="shared" ca="1" si="1"/>
        <v/>
      </c>
      <c r="N33" s="79">
        <v>251002</v>
      </c>
      <c r="O33" s="79" t="s">
        <v>147</v>
      </c>
      <c r="P33" s="79" t="s">
        <v>177</v>
      </c>
      <c r="Q33" s="7" t="str">
        <f t="shared" si="4"/>
        <v/>
      </c>
      <c r="R33" s="7" t="str">
        <f t="shared" si="2"/>
        <v/>
      </c>
      <c r="S33" t="str">
        <f t="shared" si="5"/>
        <v/>
      </c>
      <c r="T33" t="str">
        <f t="shared" si="3"/>
        <v/>
      </c>
    </row>
    <row r="34" spans="4:20" x14ac:dyDescent="0.2">
      <c r="D34">
        <v>33</v>
      </c>
      <c r="E34">
        <v>460</v>
      </c>
      <c r="F34" t="s">
        <v>990</v>
      </c>
      <c r="H34">
        <v>32</v>
      </c>
      <c r="I34" t="str">
        <f t="shared" ca="1" si="8"/>
        <v/>
      </c>
      <c r="J34" t="str">
        <f t="shared" ca="1" si="9"/>
        <v/>
      </c>
      <c r="K34" t="str">
        <f t="shared" ca="1" si="0"/>
        <v/>
      </c>
      <c r="L34" t="str">
        <f t="shared" ca="1" si="1"/>
        <v/>
      </c>
      <c r="N34" s="79">
        <v>353002</v>
      </c>
      <c r="O34" s="79" t="s">
        <v>149</v>
      </c>
      <c r="P34" s="79" t="s">
        <v>177</v>
      </c>
      <c r="Q34" s="7" t="str">
        <f t="shared" si="4"/>
        <v/>
      </c>
      <c r="R34" s="7" t="str">
        <f t="shared" si="2"/>
        <v/>
      </c>
      <c r="S34" t="str">
        <f t="shared" si="5"/>
        <v/>
      </c>
      <c r="T34" t="str">
        <f t="shared" si="3"/>
        <v/>
      </c>
    </row>
    <row r="35" spans="4:20" x14ac:dyDescent="0.2">
      <c r="D35">
        <v>34</v>
      </c>
      <c r="E35">
        <v>361</v>
      </c>
      <c r="F35" t="s">
        <v>991</v>
      </c>
      <c r="H35">
        <v>33</v>
      </c>
      <c r="I35" t="str">
        <f t="shared" ref="I35:I66" ca="1" si="10">IF(ISERROR(MATCH(H35,$R$3:$R$948,0)),"",OFFSET($N$2,MATCH(H35,$R$3:$R$948,0),0))</f>
        <v/>
      </c>
      <c r="J35" t="str">
        <f t="shared" ref="J35:J66" ca="1" si="11">IF(COUNT(I35)=1,OFFSET($P$2,MATCH(H35,$R$3:$R$948,0),0),"")</f>
        <v/>
      </c>
      <c r="K35" t="str">
        <f t="shared" ref="K35:K66" ca="1" si="12">IF(ISERROR(MATCH(H35,$T$3:$T$948,0)),"",OFFSET($N$2,MATCH(H35,$T$3:$T$948,0),0))</f>
        <v/>
      </c>
      <c r="L35" t="str">
        <f t="shared" ref="L35:L66" ca="1" si="13">IF(COUNT(K35)=1,OFFSET($P$2,MATCH(H35,$T$3:$T$948,0),0),"")</f>
        <v/>
      </c>
      <c r="N35" s="79">
        <v>257003</v>
      </c>
      <c r="O35" s="79" t="s">
        <v>147</v>
      </c>
      <c r="P35" s="79" t="s">
        <v>178</v>
      </c>
      <c r="Q35" s="7" t="str">
        <f t="shared" si="4"/>
        <v/>
      </c>
      <c r="R35" s="7" t="str">
        <f t="shared" si="2"/>
        <v/>
      </c>
      <c r="S35" t="str">
        <f t="shared" si="5"/>
        <v/>
      </c>
      <c r="T35" t="str">
        <f t="shared" si="3"/>
        <v/>
      </c>
    </row>
    <row r="36" spans="4:20" x14ac:dyDescent="0.2">
      <c r="D36">
        <v>35</v>
      </c>
      <c r="E36">
        <v>461</v>
      </c>
      <c r="F36" t="s">
        <v>992</v>
      </c>
      <c r="H36">
        <v>34</v>
      </c>
      <c r="I36" t="str">
        <f t="shared" ca="1" si="10"/>
        <v/>
      </c>
      <c r="J36" t="str">
        <f t="shared" ca="1" si="11"/>
        <v/>
      </c>
      <c r="K36" t="str">
        <f t="shared" ca="1" si="12"/>
        <v/>
      </c>
      <c r="L36" t="str">
        <f t="shared" ca="1" si="13"/>
        <v/>
      </c>
      <c r="N36" s="79">
        <v>257004</v>
      </c>
      <c r="O36" s="79" t="s">
        <v>147</v>
      </c>
      <c r="P36" s="79" t="s">
        <v>180</v>
      </c>
      <c r="Q36" s="7" t="str">
        <f t="shared" si="4"/>
        <v/>
      </c>
      <c r="R36" s="7" t="str">
        <f t="shared" si="2"/>
        <v/>
      </c>
      <c r="S36" t="str">
        <f t="shared" si="5"/>
        <v/>
      </c>
      <c r="T36" t="str">
        <f t="shared" si="3"/>
        <v/>
      </c>
    </row>
    <row r="37" spans="4:20" x14ac:dyDescent="0.2">
      <c r="D37">
        <v>36</v>
      </c>
      <c r="E37">
        <v>462</v>
      </c>
      <c r="F37" t="s">
        <v>993</v>
      </c>
      <c r="H37">
        <v>35</v>
      </c>
      <c r="I37" t="str">
        <f t="shared" ca="1" si="10"/>
        <v/>
      </c>
      <c r="J37" t="str">
        <f t="shared" ca="1" si="11"/>
        <v/>
      </c>
      <c r="K37" t="str">
        <f t="shared" ca="1" si="12"/>
        <v/>
      </c>
      <c r="L37" t="str">
        <f t="shared" ca="1" si="13"/>
        <v/>
      </c>
      <c r="N37" s="79">
        <v>452001</v>
      </c>
      <c r="O37" s="79" t="s">
        <v>181</v>
      </c>
      <c r="P37" s="79" t="s">
        <v>182</v>
      </c>
      <c r="Q37" s="7" t="str">
        <f t="shared" si="4"/>
        <v/>
      </c>
      <c r="R37" s="7" t="str">
        <f t="shared" si="2"/>
        <v/>
      </c>
      <c r="S37" t="str">
        <f t="shared" si="5"/>
        <v/>
      </c>
      <c r="T37" t="str">
        <f t="shared" si="3"/>
        <v/>
      </c>
    </row>
    <row r="38" spans="4:20" x14ac:dyDescent="0.2">
      <c r="D38">
        <v>37</v>
      </c>
      <c r="E38">
        <v>158</v>
      </c>
      <c r="F38" t="s">
        <v>994</v>
      </c>
      <c r="H38">
        <v>36</v>
      </c>
      <c r="I38" t="str">
        <f t="shared" ca="1" si="10"/>
        <v/>
      </c>
      <c r="J38" t="str">
        <f t="shared" ca="1" si="11"/>
        <v/>
      </c>
      <c r="K38" t="str">
        <f t="shared" ca="1" si="12"/>
        <v/>
      </c>
      <c r="L38" t="str">
        <f t="shared" ca="1" si="13"/>
        <v/>
      </c>
      <c r="N38" s="79">
        <v>356001</v>
      </c>
      <c r="O38" s="79" t="s">
        <v>146</v>
      </c>
      <c r="P38" s="79" t="s">
        <v>183</v>
      </c>
      <c r="Q38" s="7" t="str">
        <f t="shared" si="4"/>
        <v/>
      </c>
      <c r="R38" s="7" t="str">
        <f t="shared" si="2"/>
        <v/>
      </c>
      <c r="S38" t="str">
        <f t="shared" si="5"/>
        <v/>
      </c>
      <c r="T38" t="str">
        <f t="shared" si="3"/>
        <v/>
      </c>
    </row>
    <row r="39" spans="4:20" x14ac:dyDescent="0.2">
      <c r="D39">
        <v>38</v>
      </c>
      <c r="E39">
        <v>241</v>
      </c>
      <c r="F39" t="s">
        <v>179</v>
      </c>
      <c r="H39">
        <v>37</v>
      </c>
      <c r="I39" t="str">
        <f t="shared" ca="1" si="10"/>
        <v/>
      </c>
      <c r="J39" t="str">
        <f t="shared" ca="1" si="11"/>
        <v/>
      </c>
      <c r="K39" t="str">
        <f t="shared" ca="1" si="12"/>
        <v/>
      </c>
      <c r="L39" t="str">
        <f t="shared" ca="1" si="13"/>
        <v/>
      </c>
      <c r="N39" s="79">
        <v>456001</v>
      </c>
      <c r="O39" s="79" t="s">
        <v>162</v>
      </c>
      <c r="P39" s="79" t="s">
        <v>67</v>
      </c>
      <c r="Q39" s="7" t="str">
        <f t="shared" si="4"/>
        <v/>
      </c>
      <c r="R39" s="7" t="str">
        <f t="shared" si="2"/>
        <v/>
      </c>
      <c r="S39" t="str">
        <f t="shared" si="5"/>
        <v/>
      </c>
      <c r="T39" t="str">
        <f t="shared" si="3"/>
        <v/>
      </c>
    </row>
    <row r="40" spans="4:20" x14ac:dyDescent="0.2">
      <c r="H40">
        <v>38</v>
      </c>
      <c r="I40" t="str">
        <f t="shared" ca="1" si="10"/>
        <v/>
      </c>
      <c r="J40" t="str">
        <f t="shared" ca="1" si="11"/>
        <v/>
      </c>
      <c r="K40" t="str">
        <f t="shared" ca="1" si="12"/>
        <v/>
      </c>
      <c r="L40" t="str">
        <f t="shared" ca="1" si="13"/>
        <v/>
      </c>
      <c r="N40" s="79">
        <v>360002</v>
      </c>
      <c r="O40" s="79" t="s">
        <v>149</v>
      </c>
      <c r="P40" s="79" t="s">
        <v>184</v>
      </c>
      <c r="Q40" s="7" t="str">
        <f t="shared" si="4"/>
        <v/>
      </c>
      <c r="R40" s="7" t="str">
        <f t="shared" si="2"/>
        <v/>
      </c>
      <c r="S40" t="str">
        <f t="shared" si="5"/>
        <v/>
      </c>
      <c r="T40" t="str">
        <f t="shared" si="3"/>
        <v/>
      </c>
    </row>
    <row r="41" spans="4:20" x14ac:dyDescent="0.2">
      <c r="H41">
        <v>39</v>
      </c>
      <c r="I41" t="str">
        <f t="shared" ca="1" si="10"/>
        <v/>
      </c>
      <c r="J41" t="str">
        <f t="shared" ca="1" si="11"/>
        <v/>
      </c>
      <c r="K41" t="str">
        <f t="shared" ca="1" si="12"/>
        <v/>
      </c>
      <c r="L41" t="str">
        <f t="shared" ca="1" si="13"/>
        <v/>
      </c>
      <c r="N41" s="79">
        <v>360005</v>
      </c>
      <c r="O41" s="79" t="s">
        <v>149</v>
      </c>
      <c r="P41" s="79" t="s">
        <v>185</v>
      </c>
      <c r="Q41" s="7" t="str">
        <f t="shared" si="4"/>
        <v/>
      </c>
      <c r="R41" s="7" t="str">
        <f t="shared" si="2"/>
        <v/>
      </c>
      <c r="S41" t="str">
        <f t="shared" si="5"/>
        <v/>
      </c>
      <c r="T41" t="str">
        <f t="shared" si="3"/>
        <v/>
      </c>
    </row>
    <row r="42" spans="4:20" x14ac:dyDescent="0.2">
      <c r="D42" s="78">
        <v>33</v>
      </c>
      <c r="E42">
        <f>LOOKUP(D42,D2:D39,E2:E39)</f>
        <v>460</v>
      </c>
      <c r="F42" t="str">
        <f>LOOKUP(D42,D2:D39,F2:F39)</f>
        <v>LK Vechta</v>
      </c>
      <c r="H42">
        <v>40</v>
      </c>
      <c r="I42" t="str">
        <f t="shared" ca="1" si="10"/>
        <v/>
      </c>
      <c r="J42" t="str">
        <f t="shared" ca="1" si="11"/>
        <v/>
      </c>
      <c r="K42" t="str">
        <f t="shared" ca="1" si="12"/>
        <v/>
      </c>
      <c r="L42" t="str">
        <f t="shared" ca="1" si="13"/>
        <v/>
      </c>
      <c r="N42" s="79">
        <v>257005</v>
      </c>
      <c r="O42" s="79" t="s">
        <v>147</v>
      </c>
      <c r="P42" s="79" t="s">
        <v>186</v>
      </c>
      <c r="Q42" s="7" t="str">
        <f t="shared" si="4"/>
        <v/>
      </c>
      <c r="R42" s="7" t="str">
        <f t="shared" si="2"/>
        <v/>
      </c>
      <c r="S42" t="str">
        <f t="shared" si="5"/>
        <v/>
      </c>
      <c r="T42" t="str">
        <f t="shared" si="3"/>
        <v/>
      </c>
    </row>
    <row r="43" spans="4:20" x14ac:dyDescent="0.2">
      <c r="D43" s="78">
        <v>1</v>
      </c>
      <c r="E43">
        <f>LOOKUP(D43,D2:D39,E2:E39)</f>
        <v>999</v>
      </c>
      <c r="F43" t="str">
        <f>LOOKUP(D43,D2:D39,F2:F39)</f>
        <v>Kreisfreie Städte</v>
      </c>
      <c r="H43">
        <v>41</v>
      </c>
      <c r="I43" t="str">
        <f t="shared" ca="1" si="10"/>
        <v/>
      </c>
      <c r="J43" t="str">
        <f t="shared" ca="1" si="11"/>
        <v/>
      </c>
      <c r="K43" t="str">
        <f t="shared" ca="1" si="12"/>
        <v/>
      </c>
      <c r="L43" t="str">
        <f t="shared" ca="1" si="13"/>
        <v/>
      </c>
      <c r="N43" s="79">
        <v>459003</v>
      </c>
      <c r="O43" s="79" t="s">
        <v>162</v>
      </c>
      <c r="P43" s="79" t="s">
        <v>94</v>
      </c>
      <c r="Q43" s="7" t="str">
        <f t="shared" si="4"/>
        <v/>
      </c>
      <c r="R43" s="7" t="str">
        <f t="shared" si="2"/>
        <v/>
      </c>
      <c r="S43" t="str">
        <f t="shared" si="5"/>
        <v/>
      </c>
      <c r="T43" t="str">
        <f t="shared" si="3"/>
        <v/>
      </c>
    </row>
    <row r="44" spans="4:20" x14ac:dyDescent="0.2">
      <c r="D44" s="9"/>
      <c r="E44" s="9"/>
      <c r="F44" s="9"/>
      <c r="H44">
        <v>42</v>
      </c>
      <c r="I44" t="str">
        <f t="shared" ca="1" si="10"/>
        <v/>
      </c>
      <c r="J44" t="str">
        <f t="shared" ca="1" si="11"/>
        <v/>
      </c>
      <c r="K44" t="str">
        <f t="shared" ca="1" si="12"/>
        <v/>
      </c>
      <c r="L44" t="str">
        <f t="shared" ca="1" si="13"/>
        <v/>
      </c>
      <c r="N44" s="79">
        <v>358008</v>
      </c>
      <c r="O44" s="79" t="s">
        <v>149</v>
      </c>
      <c r="P44" s="79" t="s">
        <v>187</v>
      </c>
      <c r="Q44" s="7" t="str">
        <f t="shared" si="4"/>
        <v/>
      </c>
      <c r="R44" s="7" t="str">
        <f t="shared" si="2"/>
        <v/>
      </c>
      <c r="S44" t="str">
        <f t="shared" si="5"/>
        <v/>
      </c>
      <c r="T44" t="str">
        <f t="shared" si="3"/>
        <v/>
      </c>
    </row>
    <row r="45" spans="4:20" x14ac:dyDescent="0.2">
      <c r="E45" s="60" t="s">
        <v>1022</v>
      </c>
      <c r="H45">
        <v>43</v>
      </c>
      <c r="I45" t="str">
        <f t="shared" ca="1" si="10"/>
        <v/>
      </c>
      <c r="J45" t="str">
        <f t="shared" ca="1" si="11"/>
        <v/>
      </c>
      <c r="K45" t="str">
        <f t="shared" ca="1" si="12"/>
        <v/>
      </c>
      <c r="L45" t="str">
        <f t="shared" ca="1" si="13"/>
        <v/>
      </c>
      <c r="N45" s="79">
        <v>155001</v>
      </c>
      <c r="O45" s="79" t="s">
        <v>147</v>
      </c>
      <c r="P45" s="79" t="s">
        <v>188</v>
      </c>
      <c r="Q45" s="7" t="str">
        <f t="shared" si="4"/>
        <v/>
      </c>
      <c r="R45" s="7" t="str">
        <f t="shared" si="2"/>
        <v/>
      </c>
      <c r="S45" t="str">
        <f t="shared" si="5"/>
        <v/>
      </c>
      <c r="T45" t="str">
        <f t="shared" si="3"/>
        <v/>
      </c>
    </row>
    <row r="46" spans="4:20" x14ac:dyDescent="0.2">
      <c r="H46">
        <v>44</v>
      </c>
      <c r="I46" t="str">
        <f t="shared" ca="1" si="10"/>
        <v/>
      </c>
      <c r="J46" t="str">
        <f t="shared" ca="1" si="11"/>
        <v/>
      </c>
      <c r="K46" t="str">
        <f t="shared" ca="1" si="12"/>
        <v/>
      </c>
      <c r="L46" t="str">
        <f t="shared" ca="1" si="13"/>
        <v/>
      </c>
      <c r="N46" s="79">
        <v>159002</v>
      </c>
      <c r="O46" s="79" t="s">
        <v>147</v>
      </c>
      <c r="P46" s="79" t="s">
        <v>189</v>
      </c>
      <c r="Q46" s="7" t="str">
        <f t="shared" si="4"/>
        <v/>
      </c>
      <c r="R46" s="7" t="str">
        <f t="shared" si="2"/>
        <v/>
      </c>
      <c r="S46" t="str">
        <f t="shared" si="5"/>
        <v/>
      </c>
      <c r="T46" t="str">
        <f t="shared" si="3"/>
        <v/>
      </c>
    </row>
    <row r="47" spans="4:20" x14ac:dyDescent="0.2">
      <c r="E47">
        <v>151</v>
      </c>
      <c r="F47" t="s">
        <v>970</v>
      </c>
      <c r="H47">
        <v>45</v>
      </c>
      <c r="I47" t="str">
        <f t="shared" ca="1" si="10"/>
        <v/>
      </c>
      <c r="J47" t="str">
        <f t="shared" ca="1" si="11"/>
        <v/>
      </c>
      <c r="K47" t="str">
        <f t="shared" ca="1" si="12"/>
        <v/>
      </c>
      <c r="L47" t="str">
        <f t="shared" ca="1" si="13"/>
        <v/>
      </c>
      <c r="N47" s="79">
        <v>153002</v>
      </c>
      <c r="O47" s="79" t="s">
        <v>144</v>
      </c>
      <c r="P47" s="79" t="s">
        <v>190</v>
      </c>
      <c r="Q47" s="7" t="str">
        <f t="shared" si="4"/>
        <v/>
      </c>
      <c r="R47" s="7" t="str">
        <f t="shared" si="2"/>
        <v/>
      </c>
      <c r="S47" t="str">
        <f t="shared" si="5"/>
        <v/>
      </c>
      <c r="T47" t="str">
        <f t="shared" si="3"/>
        <v/>
      </c>
    </row>
    <row r="48" spans="4:20" x14ac:dyDescent="0.2">
      <c r="E48">
        <v>153</v>
      </c>
      <c r="F48" t="s">
        <v>971</v>
      </c>
      <c r="H48">
        <v>46</v>
      </c>
      <c r="I48" t="str">
        <f t="shared" ca="1" si="10"/>
        <v/>
      </c>
      <c r="J48" t="str">
        <f t="shared" ca="1" si="11"/>
        <v/>
      </c>
      <c r="K48" t="str">
        <f t="shared" ca="1" si="12"/>
        <v/>
      </c>
      <c r="L48" t="str">
        <f t="shared" ca="1" si="13"/>
        <v/>
      </c>
      <c r="N48" s="79">
        <v>459004</v>
      </c>
      <c r="O48" s="79" t="s">
        <v>162</v>
      </c>
      <c r="P48" s="79" t="s">
        <v>95</v>
      </c>
      <c r="Q48" s="7" t="str">
        <f t="shared" si="4"/>
        <v/>
      </c>
      <c r="R48" s="7" t="str">
        <f t="shared" si="2"/>
        <v/>
      </c>
      <c r="S48" t="str">
        <f t="shared" si="5"/>
        <v/>
      </c>
      <c r="T48" t="str">
        <f t="shared" si="3"/>
        <v/>
      </c>
    </row>
    <row r="49" spans="5:20" x14ac:dyDescent="0.2">
      <c r="E49">
        <v>154</v>
      </c>
      <c r="F49" t="s">
        <v>975</v>
      </c>
      <c r="H49">
        <v>47</v>
      </c>
      <c r="I49" t="str">
        <f t="shared" ca="1" si="10"/>
        <v/>
      </c>
      <c r="J49" t="str">
        <f t="shared" ca="1" si="11"/>
        <v/>
      </c>
      <c r="K49" t="str">
        <f t="shared" ca="1" si="12"/>
        <v/>
      </c>
      <c r="L49" t="str">
        <f t="shared" ca="1" si="13"/>
        <v/>
      </c>
      <c r="N49" s="79">
        <v>459005</v>
      </c>
      <c r="O49" s="79" t="s">
        <v>162</v>
      </c>
      <c r="P49" s="79" t="s">
        <v>96</v>
      </c>
      <c r="Q49" s="7" t="str">
        <f t="shared" si="4"/>
        <v/>
      </c>
      <c r="R49" s="7" t="str">
        <f t="shared" si="2"/>
        <v/>
      </c>
      <c r="S49" t="str">
        <f t="shared" si="5"/>
        <v/>
      </c>
      <c r="T49" t="str">
        <f t="shared" si="3"/>
        <v/>
      </c>
    </row>
    <row r="50" spans="5:20" x14ac:dyDescent="0.2">
      <c r="E50">
        <v>155</v>
      </c>
      <c r="F50" t="s">
        <v>982</v>
      </c>
      <c r="H50">
        <v>48</v>
      </c>
      <c r="I50" t="str">
        <f t="shared" ca="1" si="10"/>
        <v/>
      </c>
      <c r="J50" t="str">
        <f t="shared" ca="1" si="11"/>
        <v/>
      </c>
      <c r="K50" t="str">
        <f t="shared" ca="1" si="12"/>
        <v/>
      </c>
      <c r="L50" t="str">
        <f t="shared" ca="1" si="13"/>
        <v/>
      </c>
      <c r="N50" s="79">
        <v>159003</v>
      </c>
      <c r="O50" s="79" t="s">
        <v>147</v>
      </c>
      <c r="P50" s="79" t="s">
        <v>191</v>
      </c>
      <c r="Q50" s="7" t="str">
        <f t="shared" si="4"/>
        <v/>
      </c>
      <c r="R50" s="7" t="str">
        <f t="shared" si="2"/>
        <v/>
      </c>
      <c r="S50" t="str">
        <f t="shared" si="5"/>
        <v/>
      </c>
      <c r="T50" t="str">
        <f t="shared" si="3"/>
        <v/>
      </c>
    </row>
    <row r="51" spans="5:20" x14ac:dyDescent="0.2">
      <c r="E51">
        <v>157</v>
      </c>
      <c r="F51" t="s">
        <v>985</v>
      </c>
      <c r="H51">
        <v>49</v>
      </c>
      <c r="I51" t="str">
        <f t="shared" ca="1" si="10"/>
        <v/>
      </c>
      <c r="J51" t="str">
        <f t="shared" ca="1" si="11"/>
        <v/>
      </c>
      <c r="K51" t="str">
        <f t="shared" ca="1" si="12"/>
        <v/>
      </c>
      <c r="L51" t="str">
        <f t="shared" ca="1" si="13"/>
        <v/>
      </c>
      <c r="N51" s="79">
        <v>252002</v>
      </c>
      <c r="O51" s="79" t="s">
        <v>147</v>
      </c>
      <c r="P51" s="79" t="s">
        <v>192</v>
      </c>
      <c r="Q51" s="7" t="str">
        <f t="shared" si="4"/>
        <v/>
      </c>
      <c r="R51" s="7" t="str">
        <f t="shared" si="2"/>
        <v/>
      </c>
      <c r="S51" t="str">
        <f t="shared" si="5"/>
        <v/>
      </c>
      <c r="T51" t="str">
        <f t="shared" si="3"/>
        <v/>
      </c>
    </row>
    <row r="52" spans="5:20" x14ac:dyDescent="0.2">
      <c r="E52">
        <v>158</v>
      </c>
      <c r="F52" t="s">
        <v>994</v>
      </c>
      <c r="H52">
        <v>50</v>
      </c>
      <c r="I52" t="str">
        <f t="shared" ca="1" si="10"/>
        <v/>
      </c>
      <c r="J52" t="str">
        <f t="shared" ca="1" si="11"/>
        <v/>
      </c>
      <c r="K52" t="str">
        <f t="shared" ca="1" si="12"/>
        <v/>
      </c>
      <c r="L52" t="str">
        <f t="shared" ca="1" si="13"/>
        <v/>
      </c>
      <c r="N52" s="79">
        <v>257006</v>
      </c>
      <c r="O52" s="79" t="s">
        <v>147</v>
      </c>
      <c r="P52" s="79" t="s">
        <v>193</v>
      </c>
      <c r="Q52" s="7" t="str">
        <f t="shared" si="4"/>
        <v/>
      </c>
      <c r="R52" s="7" t="str">
        <f t="shared" si="2"/>
        <v/>
      </c>
      <c r="S52" t="str">
        <f t="shared" si="5"/>
        <v/>
      </c>
      <c r="T52" t="str">
        <f t="shared" si="3"/>
        <v/>
      </c>
    </row>
    <row r="53" spans="5:20" x14ac:dyDescent="0.2">
      <c r="E53">
        <v>159</v>
      </c>
      <c r="F53" t="s">
        <v>972</v>
      </c>
      <c r="H53">
        <v>51</v>
      </c>
      <c r="I53" t="str">
        <f t="shared" ca="1" si="10"/>
        <v/>
      </c>
      <c r="J53" t="str">
        <f t="shared" ca="1" si="11"/>
        <v/>
      </c>
      <c r="K53" t="str">
        <f t="shared" ca="1" si="12"/>
        <v/>
      </c>
      <c r="L53" t="str">
        <f t="shared" ca="1" si="13"/>
        <v/>
      </c>
      <c r="N53" s="79">
        <v>252003</v>
      </c>
      <c r="O53" s="79" t="s">
        <v>147</v>
      </c>
      <c r="P53" s="79" t="s">
        <v>194</v>
      </c>
      <c r="Q53" s="7" t="str">
        <f t="shared" si="4"/>
        <v/>
      </c>
      <c r="R53" s="7" t="str">
        <f t="shared" si="2"/>
        <v/>
      </c>
      <c r="S53" t="str">
        <f t="shared" si="5"/>
        <v/>
      </c>
      <c r="T53" t="str">
        <f t="shared" si="3"/>
        <v/>
      </c>
    </row>
    <row r="54" spans="5:20" x14ac:dyDescent="0.2">
      <c r="E54">
        <v>241</v>
      </c>
      <c r="F54" t="s">
        <v>179</v>
      </c>
      <c r="H54">
        <v>52</v>
      </c>
      <c r="I54" t="str">
        <f t="shared" ca="1" si="10"/>
        <v/>
      </c>
      <c r="J54" t="str">
        <f t="shared" ca="1" si="11"/>
        <v/>
      </c>
      <c r="K54" t="str">
        <f t="shared" ca="1" si="12"/>
        <v/>
      </c>
      <c r="L54" t="str">
        <f t="shared" ca="1" si="13"/>
        <v/>
      </c>
      <c r="N54" s="79">
        <v>459006</v>
      </c>
      <c r="O54" s="79" t="s">
        <v>162</v>
      </c>
      <c r="P54" s="79" t="s">
        <v>97</v>
      </c>
      <c r="Q54" s="7" t="str">
        <f t="shared" si="4"/>
        <v/>
      </c>
      <c r="R54" s="7" t="str">
        <f t="shared" si="2"/>
        <v/>
      </c>
      <c r="S54" t="str">
        <f t="shared" si="5"/>
        <v/>
      </c>
      <c r="T54" t="str">
        <f t="shared" si="3"/>
        <v/>
      </c>
    </row>
    <row r="55" spans="5:20" x14ac:dyDescent="0.2">
      <c r="E55">
        <v>251</v>
      </c>
      <c r="F55" t="s">
        <v>968</v>
      </c>
      <c r="H55">
        <v>53</v>
      </c>
      <c r="I55" t="str">
        <f t="shared" ca="1" si="10"/>
        <v/>
      </c>
      <c r="J55" t="str">
        <f t="shared" ca="1" si="11"/>
        <v/>
      </c>
      <c r="K55" t="str">
        <f t="shared" ca="1" si="12"/>
        <v/>
      </c>
      <c r="L55" t="str">
        <f t="shared" ca="1" si="13"/>
        <v/>
      </c>
      <c r="N55" s="79">
        <v>159004</v>
      </c>
      <c r="O55" s="79" t="s">
        <v>147</v>
      </c>
      <c r="P55" s="79" t="s">
        <v>195</v>
      </c>
      <c r="Q55" s="7" t="str">
        <f t="shared" si="4"/>
        <v/>
      </c>
      <c r="R55" s="7" t="str">
        <f t="shared" si="2"/>
        <v/>
      </c>
      <c r="S55" t="str">
        <f t="shared" si="5"/>
        <v/>
      </c>
      <c r="T55" t="str">
        <f t="shared" si="3"/>
        <v/>
      </c>
    </row>
    <row r="56" spans="5:20" x14ac:dyDescent="0.2">
      <c r="E56">
        <v>252</v>
      </c>
      <c r="F56" t="s">
        <v>973</v>
      </c>
      <c r="H56">
        <v>54</v>
      </c>
      <c r="I56" t="str">
        <f t="shared" ca="1" si="10"/>
        <v/>
      </c>
      <c r="J56" t="str">
        <f t="shared" ca="1" si="11"/>
        <v/>
      </c>
      <c r="K56" t="str">
        <f t="shared" ca="1" si="12"/>
        <v/>
      </c>
      <c r="L56" t="str">
        <f t="shared" ca="1" si="13"/>
        <v/>
      </c>
      <c r="N56" s="79">
        <v>254005</v>
      </c>
      <c r="O56" s="79" t="s">
        <v>147</v>
      </c>
      <c r="P56" s="79" t="s">
        <v>196</v>
      </c>
      <c r="Q56" s="7" t="str">
        <f t="shared" si="4"/>
        <v/>
      </c>
      <c r="R56" s="7" t="str">
        <f t="shared" si="2"/>
        <v/>
      </c>
      <c r="S56" t="str">
        <f t="shared" si="5"/>
        <v/>
      </c>
      <c r="T56" t="str">
        <f t="shared" si="3"/>
        <v/>
      </c>
    </row>
    <row r="57" spans="5:20" x14ac:dyDescent="0.2">
      <c r="E57">
        <v>254</v>
      </c>
      <c r="F57" t="s">
        <v>976</v>
      </c>
      <c r="H57">
        <v>55</v>
      </c>
      <c r="I57" t="str">
        <f t="shared" ca="1" si="10"/>
        <v/>
      </c>
      <c r="J57" t="str">
        <f t="shared" ca="1" si="11"/>
        <v/>
      </c>
      <c r="K57" t="str">
        <f t="shared" ca="1" si="12"/>
        <v/>
      </c>
      <c r="L57" t="str">
        <f t="shared" ca="1" si="13"/>
        <v/>
      </c>
      <c r="N57" s="79">
        <v>451002</v>
      </c>
      <c r="O57" s="79" t="s">
        <v>170</v>
      </c>
      <c r="P57" s="79" t="s">
        <v>197</v>
      </c>
      <c r="Q57" s="7" t="str">
        <f t="shared" si="4"/>
        <v/>
      </c>
      <c r="R57" s="7" t="str">
        <f t="shared" si="2"/>
        <v/>
      </c>
      <c r="S57" t="str">
        <f t="shared" si="5"/>
        <v/>
      </c>
      <c r="T57" t="str">
        <f t="shared" si="3"/>
        <v/>
      </c>
    </row>
    <row r="58" spans="5:20" x14ac:dyDescent="0.2">
      <c r="E58">
        <v>255</v>
      </c>
      <c r="F58" t="s">
        <v>977</v>
      </c>
      <c r="H58">
        <v>56</v>
      </c>
      <c r="I58" t="str">
        <f t="shared" ca="1" si="10"/>
        <v/>
      </c>
      <c r="J58" t="str">
        <f t="shared" ca="1" si="11"/>
        <v/>
      </c>
      <c r="K58" t="str">
        <f t="shared" ca="1" si="12"/>
        <v/>
      </c>
      <c r="L58" t="str">
        <f t="shared" ca="1" si="13"/>
        <v/>
      </c>
      <c r="N58" s="79">
        <v>459007</v>
      </c>
      <c r="O58" s="79" t="s">
        <v>162</v>
      </c>
      <c r="P58" s="79" t="s">
        <v>98</v>
      </c>
      <c r="Q58" s="7" t="str">
        <f t="shared" si="4"/>
        <v/>
      </c>
      <c r="R58" s="7" t="str">
        <f t="shared" si="2"/>
        <v/>
      </c>
      <c r="S58" t="str">
        <f t="shared" si="5"/>
        <v/>
      </c>
      <c r="T58" t="str">
        <f t="shared" si="3"/>
        <v/>
      </c>
    </row>
    <row r="59" spans="5:20" x14ac:dyDescent="0.2">
      <c r="E59">
        <v>256</v>
      </c>
      <c r="F59" t="s">
        <v>981</v>
      </c>
      <c r="H59">
        <v>57</v>
      </c>
      <c r="I59" t="str">
        <f t="shared" ca="1" si="10"/>
        <v/>
      </c>
      <c r="J59" t="str">
        <f t="shared" ca="1" si="11"/>
        <v/>
      </c>
      <c r="K59" t="str">
        <f t="shared" ca="1" si="12"/>
        <v/>
      </c>
      <c r="L59" t="str">
        <f t="shared" ca="1" si="13"/>
        <v/>
      </c>
      <c r="N59" s="79">
        <v>158002</v>
      </c>
      <c r="O59" s="79" t="s">
        <v>144</v>
      </c>
      <c r="P59" s="79" t="s">
        <v>198</v>
      </c>
      <c r="Q59" s="7" t="str">
        <f t="shared" si="4"/>
        <v/>
      </c>
      <c r="R59" s="7" t="str">
        <f t="shared" si="2"/>
        <v/>
      </c>
      <c r="S59" t="str">
        <f t="shared" si="5"/>
        <v/>
      </c>
      <c r="T59" t="str">
        <f t="shared" si="3"/>
        <v/>
      </c>
    </row>
    <row r="60" spans="5:20" x14ac:dyDescent="0.2">
      <c r="E60">
        <v>257</v>
      </c>
      <c r="F60" t="s">
        <v>987</v>
      </c>
      <c r="H60">
        <v>58</v>
      </c>
      <c r="I60" t="str">
        <f t="shared" ca="1" si="10"/>
        <v/>
      </c>
      <c r="J60" t="str">
        <f t="shared" ca="1" si="11"/>
        <v/>
      </c>
      <c r="K60" t="str">
        <f t="shared" ca="1" si="12"/>
        <v/>
      </c>
      <c r="L60" t="str">
        <f t="shared" ca="1" si="13"/>
        <v/>
      </c>
      <c r="N60" s="79">
        <v>154001</v>
      </c>
      <c r="O60" s="79" t="s">
        <v>144</v>
      </c>
      <c r="P60" s="79" t="s">
        <v>199</v>
      </c>
      <c r="Q60" s="7" t="str">
        <f t="shared" si="4"/>
        <v/>
      </c>
      <c r="R60" s="7" t="str">
        <f t="shared" si="2"/>
        <v/>
      </c>
      <c r="S60" t="str">
        <f t="shared" si="5"/>
        <v/>
      </c>
      <c r="T60" t="str">
        <f t="shared" si="3"/>
        <v/>
      </c>
    </row>
    <row r="61" spans="5:20" x14ac:dyDescent="0.2">
      <c r="E61">
        <v>351</v>
      </c>
      <c r="F61" t="s">
        <v>965</v>
      </c>
      <c r="H61">
        <v>59</v>
      </c>
      <c r="I61" t="str">
        <f t="shared" ca="1" si="10"/>
        <v/>
      </c>
      <c r="J61" t="str">
        <f t="shared" ca="1" si="11"/>
        <v/>
      </c>
      <c r="K61" t="str">
        <f t="shared" ca="1" si="12"/>
        <v/>
      </c>
      <c r="L61" t="str">
        <f t="shared" ca="1" si="13"/>
        <v/>
      </c>
      <c r="N61" s="79">
        <v>251003</v>
      </c>
      <c r="O61" s="79" t="s">
        <v>147</v>
      </c>
      <c r="P61" s="79" t="s">
        <v>200</v>
      </c>
      <c r="Q61" s="7" t="str">
        <f t="shared" si="4"/>
        <v/>
      </c>
      <c r="R61" s="7" t="str">
        <f t="shared" si="2"/>
        <v/>
      </c>
      <c r="S61" t="str">
        <f t="shared" si="5"/>
        <v/>
      </c>
      <c r="T61" t="str">
        <f t="shared" si="3"/>
        <v/>
      </c>
    </row>
    <row r="62" spans="5:20" x14ac:dyDescent="0.2">
      <c r="E62">
        <v>352</v>
      </c>
      <c r="F62" t="s">
        <v>967</v>
      </c>
      <c r="H62">
        <v>60</v>
      </c>
      <c r="I62" t="str">
        <f t="shared" ca="1" si="10"/>
        <v/>
      </c>
      <c r="J62" t="str">
        <f t="shared" ca="1" si="11"/>
        <v/>
      </c>
      <c r="K62" t="str">
        <f t="shared" ca="1" si="12"/>
        <v/>
      </c>
      <c r="L62" t="str">
        <f t="shared" ca="1" si="13"/>
        <v/>
      </c>
      <c r="N62" s="79">
        <v>460001</v>
      </c>
      <c r="O62" s="79" t="s">
        <v>170</v>
      </c>
      <c r="P62" s="79" t="s">
        <v>201</v>
      </c>
      <c r="Q62" s="7">
        <f t="shared" si="4"/>
        <v>62</v>
      </c>
      <c r="R62" s="7">
        <f t="shared" si="2"/>
        <v>1</v>
      </c>
      <c r="S62" t="str">
        <f t="shared" si="5"/>
        <v/>
      </c>
      <c r="T62" t="str">
        <f t="shared" si="3"/>
        <v/>
      </c>
    </row>
    <row r="63" spans="5:20" x14ac:dyDescent="0.2">
      <c r="E63">
        <v>353</v>
      </c>
      <c r="F63" t="s">
        <v>974</v>
      </c>
      <c r="H63">
        <v>61</v>
      </c>
      <c r="I63" t="str">
        <f t="shared" ca="1" si="10"/>
        <v/>
      </c>
      <c r="J63" t="str">
        <f t="shared" ca="1" si="11"/>
        <v/>
      </c>
      <c r="K63" t="str">
        <f t="shared" ca="1" si="12"/>
        <v/>
      </c>
      <c r="L63" t="str">
        <f t="shared" ca="1" si="13"/>
        <v/>
      </c>
      <c r="N63" s="79">
        <v>256001</v>
      </c>
      <c r="O63" s="79" t="s">
        <v>147</v>
      </c>
      <c r="P63" s="79" t="s">
        <v>202</v>
      </c>
      <c r="Q63" s="7" t="str">
        <f t="shared" si="4"/>
        <v/>
      </c>
      <c r="R63" s="7" t="str">
        <f t="shared" si="2"/>
        <v/>
      </c>
      <c r="S63" t="str">
        <f t="shared" si="5"/>
        <v/>
      </c>
      <c r="T63" t="str">
        <f t="shared" si="3"/>
        <v/>
      </c>
    </row>
    <row r="64" spans="5:20" x14ac:dyDescent="0.2">
      <c r="E64">
        <v>354</v>
      </c>
      <c r="F64" t="s">
        <v>979</v>
      </c>
      <c r="H64">
        <v>62</v>
      </c>
      <c r="I64" t="str">
        <f t="shared" ca="1" si="10"/>
        <v/>
      </c>
      <c r="J64" t="str">
        <f t="shared" ca="1" si="11"/>
        <v/>
      </c>
      <c r="K64" t="str">
        <f t="shared" ca="1" si="12"/>
        <v/>
      </c>
      <c r="L64" t="str">
        <f t="shared" ca="1" si="13"/>
        <v/>
      </c>
      <c r="N64" s="79">
        <v>359004</v>
      </c>
      <c r="O64" s="79" t="s">
        <v>146</v>
      </c>
      <c r="P64" s="79" t="s">
        <v>203</v>
      </c>
      <c r="Q64" s="7" t="str">
        <f t="shared" si="4"/>
        <v/>
      </c>
      <c r="R64" s="7" t="str">
        <f t="shared" si="2"/>
        <v/>
      </c>
      <c r="S64" t="str">
        <f t="shared" si="5"/>
        <v/>
      </c>
      <c r="T64" t="str">
        <f t="shared" si="3"/>
        <v/>
      </c>
    </row>
    <row r="65" spans="5:20" x14ac:dyDescent="0.2">
      <c r="E65">
        <v>355</v>
      </c>
      <c r="F65" t="s">
        <v>980</v>
      </c>
      <c r="H65">
        <v>63</v>
      </c>
      <c r="I65" t="str">
        <f t="shared" ca="1" si="10"/>
        <v/>
      </c>
      <c r="J65" t="str">
        <f t="shared" ca="1" si="11"/>
        <v/>
      </c>
      <c r="K65" t="str">
        <f t="shared" ca="1" si="12"/>
        <v/>
      </c>
      <c r="L65" t="str">
        <f t="shared" ca="1" si="13"/>
        <v/>
      </c>
      <c r="N65" s="79">
        <v>452002</v>
      </c>
      <c r="O65" s="79" t="s">
        <v>181</v>
      </c>
      <c r="P65" s="79" t="s">
        <v>204</v>
      </c>
      <c r="Q65" s="7" t="str">
        <f t="shared" si="4"/>
        <v/>
      </c>
      <c r="R65" s="7" t="str">
        <f t="shared" si="2"/>
        <v/>
      </c>
      <c r="S65" t="str">
        <f t="shared" si="5"/>
        <v/>
      </c>
      <c r="T65" t="str">
        <f t="shared" si="3"/>
        <v/>
      </c>
    </row>
    <row r="66" spans="5:20" x14ac:dyDescent="0.2">
      <c r="E66">
        <v>356</v>
      </c>
      <c r="F66" t="s">
        <v>984</v>
      </c>
      <c r="H66">
        <v>64</v>
      </c>
      <c r="I66" t="str">
        <f t="shared" ca="1" si="10"/>
        <v/>
      </c>
      <c r="J66" t="str">
        <f t="shared" ca="1" si="11"/>
        <v/>
      </c>
      <c r="K66" t="str">
        <f t="shared" ca="1" si="12"/>
        <v/>
      </c>
      <c r="L66" t="str">
        <f t="shared" ca="1" si="13"/>
        <v/>
      </c>
      <c r="N66" s="79">
        <v>355004</v>
      </c>
      <c r="O66" s="79" t="s">
        <v>149</v>
      </c>
      <c r="P66" s="79" t="s">
        <v>205</v>
      </c>
      <c r="Q66" s="7" t="str">
        <f t="shared" si="4"/>
        <v/>
      </c>
      <c r="R66" s="7" t="str">
        <f t="shared" si="2"/>
        <v/>
      </c>
      <c r="S66" t="str">
        <f t="shared" si="5"/>
        <v/>
      </c>
      <c r="T66" t="str">
        <f t="shared" si="3"/>
        <v/>
      </c>
    </row>
    <row r="67" spans="5:20" x14ac:dyDescent="0.2">
      <c r="E67">
        <v>357</v>
      </c>
      <c r="F67" t="s">
        <v>986</v>
      </c>
      <c r="H67">
        <v>65</v>
      </c>
      <c r="I67" t="str">
        <f t="shared" ref="I67:I98" ca="1" si="14">IF(ISERROR(MATCH(H67,$R$3:$R$948,0)),"",OFFSET($N$2,MATCH(H67,$R$3:$R$948,0),0))</f>
        <v/>
      </c>
      <c r="J67" t="str">
        <f t="shared" ref="J67:J98" ca="1" si="15">IF(COUNT(I67)=1,OFFSET($P$2,MATCH(H67,$R$3:$R$948,0),0),"")</f>
        <v/>
      </c>
      <c r="K67" t="str">
        <f t="shared" ref="K67:K102" ca="1" si="16">IF(ISERROR(MATCH(H67,$T$3:$T$948,0)),"",OFFSET($N$2,MATCH(H67,$T$3:$T$948,0),0))</f>
        <v/>
      </c>
      <c r="L67" t="str">
        <f t="shared" ref="L67:L98" ca="1" si="17">IF(COUNT(K67)=1,OFFSET($P$2,MATCH(H67,$T$3:$T$948,0),0),"")</f>
        <v/>
      </c>
      <c r="N67" s="79">
        <v>251004</v>
      </c>
      <c r="O67" s="79" t="s">
        <v>147</v>
      </c>
      <c r="P67" s="79" t="s">
        <v>206</v>
      </c>
      <c r="Q67" s="7" t="str">
        <f t="shared" si="4"/>
        <v/>
      </c>
      <c r="R67" s="7" t="str">
        <f t="shared" ref="R67:R130" si="18">IF(COUNT(Q67)=1,RANK(Q67,$Q$3:$Q$948,1),"")</f>
        <v/>
      </c>
      <c r="S67" t="str">
        <f t="shared" si="5"/>
        <v/>
      </c>
      <c r="T67" t="str">
        <f t="shared" ref="T67:T130" si="19">IF(COUNT(S67)=1,RANK(S67,$S$3:$S$948,1),"")</f>
        <v/>
      </c>
    </row>
    <row r="68" spans="5:20" x14ac:dyDescent="0.2">
      <c r="E68">
        <v>358</v>
      </c>
      <c r="F68" t="s">
        <v>1024</v>
      </c>
      <c r="H68">
        <v>66</v>
      </c>
      <c r="I68" t="str">
        <f t="shared" ca="1" si="14"/>
        <v/>
      </c>
      <c r="J68" t="str">
        <f t="shared" ca="1" si="15"/>
        <v/>
      </c>
      <c r="K68" t="str">
        <f t="shared" ca="1" si="16"/>
        <v/>
      </c>
      <c r="L68" t="str">
        <f t="shared" ca="1" si="17"/>
        <v/>
      </c>
      <c r="N68" s="79">
        <v>355005</v>
      </c>
      <c r="O68" s="79" t="s">
        <v>149</v>
      </c>
      <c r="P68" s="79" t="s">
        <v>207</v>
      </c>
      <c r="Q68" s="7" t="str">
        <f t="shared" ref="Q68:Q120" si="20">IF(VALUE(LEFT(N68,3))=$E$42,ROW(N68),"")</f>
        <v/>
      </c>
      <c r="R68" s="7" t="str">
        <f t="shared" si="18"/>
        <v/>
      </c>
      <c r="S68" t="str">
        <f t="shared" ref="S68:S120" si="21">IF(VALUE(LEFT(N68,3))=$E$43,ROW(N68),"")</f>
        <v/>
      </c>
      <c r="T68" t="str">
        <f t="shared" si="19"/>
        <v/>
      </c>
    </row>
    <row r="69" spans="5:20" x14ac:dyDescent="0.2">
      <c r="E69">
        <v>359</v>
      </c>
      <c r="F69" t="s">
        <v>988</v>
      </c>
      <c r="H69">
        <v>67</v>
      </c>
      <c r="I69" t="str">
        <f t="shared" ca="1" si="14"/>
        <v/>
      </c>
      <c r="J69" t="str">
        <f t="shared" ca="1" si="15"/>
        <v/>
      </c>
      <c r="K69" t="str">
        <f t="shared" ca="1" si="16"/>
        <v/>
      </c>
      <c r="L69" t="str">
        <f t="shared" ca="1" si="17"/>
        <v/>
      </c>
      <c r="N69" s="79">
        <v>359005</v>
      </c>
      <c r="O69" s="79" t="s">
        <v>146</v>
      </c>
      <c r="P69" s="79" t="s">
        <v>208</v>
      </c>
      <c r="Q69" s="7" t="str">
        <f t="shared" si="20"/>
        <v/>
      </c>
      <c r="R69" s="7" t="str">
        <f t="shared" si="18"/>
        <v/>
      </c>
      <c r="S69" t="str">
        <f t="shared" si="21"/>
        <v/>
      </c>
      <c r="T69" t="str">
        <f t="shared" si="19"/>
        <v/>
      </c>
    </row>
    <row r="70" spans="5:20" x14ac:dyDescent="0.2">
      <c r="E70">
        <v>360</v>
      </c>
      <c r="F70" t="s">
        <v>989</v>
      </c>
      <c r="H70">
        <v>68</v>
      </c>
      <c r="I70" t="str">
        <f t="shared" ca="1" si="14"/>
        <v/>
      </c>
      <c r="J70" t="str">
        <f t="shared" ca="1" si="15"/>
        <v/>
      </c>
      <c r="K70" t="str">
        <f t="shared" ca="1" si="16"/>
        <v/>
      </c>
      <c r="L70" t="str">
        <f t="shared" ca="1" si="17"/>
        <v/>
      </c>
      <c r="N70" s="79">
        <v>355006</v>
      </c>
      <c r="O70" s="79" t="s">
        <v>149</v>
      </c>
      <c r="P70" s="79" t="s">
        <v>209</v>
      </c>
      <c r="Q70" s="7" t="str">
        <f t="shared" si="20"/>
        <v/>
      </c>
      <c r="R70" s="7" t="str">
        <f t="shared" si="18"/>
        <v/>
      </c>
      <c r="S70" t="str">
        <f t="shared" si="21"/>
        <v/>
      </c>
      <c r="T70" t="str">
        <f t="shared" si="19"/>
        <v/>
      </c>
    </row>
    <row r="71" spans="5:20" x14ac:dyDescent="0.2">
      <c r="E71">
        <v>361</v>
      </c>
      <c r="F71" t="s">
        <v>991</v>
      </c>
      <c r="H71">
        <v>69</v>
      </c>
      <c r="I71" t="str">
        <f t="shared" ca="1" si="14"/>
        <v/>
      </c>
      <c r="J71" t="str">
        <f t="shared" ca="1" si="15"/>
        <v/>
      </c>
      <c r="K71" t="str">
        <f t="shared" ca="1" si="16"/>
        <v/>
      </c>
      <c r="L71" t="str">
        <f t="shared" ca="1" si="17"/>
        <v/>
      </c>
      <c r="N71" s="79">
        <v>251005</v>
      </c>
      <c r="O71" s="79" t="s">
        <v>147</v>
      </c>
      <c r="P71" s="79" t="s">
        <v>210</v>
      </c>
      <c r="Q71" s="7" t="str">
        <f t="shared" si="20"/>
        <v/>
      </c>
      <c r="R71" s="7" t="str">
        <f t="shared" si="18"/>
        <v/>
      </c>
      <c r="S71" t="str">
        <f t="shared" si="21"/>
        <v/>
      </c>
      <c r="T71" t="str">
        <f t="shared" si="19"/>
        <v/>
      </c>
    </row>
    <row r="72" spans="5:20" x14ac:dyDescent="0.2">
      <c r="E72">
        <v>451</v>
      </c>
      <c r="F72" t="s">
        <v>963</v>
      </c>
      <c r="H72">
        <v>70</v>
      </c>
      <c r="I72" t="str">
        <f t="shared" ca="1" si="14"/>
        <v/>
      </c>
      <c r="J72" t="str">
        <f t="shared" ca="1" si="15"/>
        <v/>
      </c>
      <c r="K72" t="str">
        <f t="shared" ca="1" si="16"/>
        <v/>
      </c>
      <c r="L72" t="str">
        <f t="shared" ca="1" si="17"/>
        <v/>
      </c>
      <c r="N72" s="79">
        <v>241002</v>
      </c>
      <c r="O72" s="79" t="s">
        <v>147</v>
      </c>
      <c r="P72" s="79" t="s">
        <v>211</v>
      </c>
      <c r="Q72" s="7" t="str">
        <f t="shared" si="20"/>
        <v/>
      </c>
      <c r="R72" s="7" t="str">
        <f t="shared" si="18"/>
        <v/>
      </c>
      <c r="S72" t="str">
        <f t="shared" si="21"/>
        <v/>
      </c>
      <c r="T72" t="str">
        <f t="shared" si="19"/>
        <v/>
      </c>
    </row>
    <row r="73" spans="5:20" x14ac:dyDescent="0.2">
      <c r="E73">
        <v>452</v>
      </c>
      <c r="F73" t="s">
        <v>964</v>
      </c>
      <c r="H73">
        <v>71</v>
      </c>
      <c r="I73" t="str">
        <f t="shared" ca="1" si="14"/>
        <v/>
      </c>
      <c r="J73" t="str">
        <f t="shared" ca="1" si="15"/>
        <v/>
      </c>
      <c r="K73" t="str">
        <f t="shared" ca="1" si="16"/>
        <v/>
      </c>
      <c r="L73" t="str">
        <f t="shared" ca="1" si="17"/>
        <v/>
      </c>
      <c r="N73" s="79">
        <v>453001</v>
      </c>
      <c r="O73" s="79" t="s">
        <v>170</v>
      </c>
      <c r="P73" s="79" t="s">
        <v>212</v>
      </c>
      <c r="Q73" s="7" t="str">
        <f t="shared" si="20"/>
        <v/>
      </c>
      <c r="R73" s="7" t="str">
        <f t="shared" si="18"/>
        <v/>
      </c>
      <c r="S73" t="str">
        <f t="shared" si="21"/>
        <v/>
      </c>
      <c r="T73" t="str">
        <f t="shared" si="19"/>
        <v/>
      </c>
    </row>
    <row r="74" spans="5:20" x14ac:dyDescent="0.2">
      <c r="E74">
        <v>453</v>
      </c>
      <c r="F74" t="s">
        <v>966</v>
      </c>
      <c r="H74">
        <v>72</v>
      </c>
      <c r="I74" t="str">
        <f t="shared" ca="1" si="14"/>
        <v/>
      </c>
      <c r="J74" t="str">
        <f t="shared" ca="1" si="15"/>
        <v/>
      </c>
      <c r="K74" t="str">
        <f t="shared" ca="1" si="16"/>
        <v/>
      </c>
      <c r="L74" t="str">
        <f t="shared" ca="1" si="17"/>
        <v/>
      </c>
      <c r="N74" s="79">
        <v>355007</v>
      </c>
      <c r="O74" s="79" t="s">
        <v>149</v>
      </c>
      <c r="P74" s="79" t="s">
        <v>213</v>
      </c>
      <c r="Q74" s="7" t="str">
        <f t="shared" si="20"/>
        <v/>
      </c>
      <c r="R74" s="7" t="str">
        <f t="shared" si="18"/>
        <v/>
      </c>
      <c r="S74" t="str">
        <f t="shared" si="21"/>
        <v/>
      </c>
      <c r="T74" t="str">
        <f t="shared" si="19"/>
        <v/>
      </c>
    </row>
    <row r="75" spans="5:20" x14ac:dyDescent="0.2">
      <c r="E75">
        <v>454</v>
      </c>
      <c r="F75" t="s">
        <v>124</v>
      </c>
      <c r="H75">
        <v>73</v>
      </c>
      <c r="I75" t="str">
        <f t="shared" ca="1" si="14"/>
        <v/>
      </c>
      <c r="J75" t="str">
        <f t="shared" ca="1" si="15"/>
        <v/>
      </c>
      <c r="K75" t="str">
        <f t="shared" ca="1" si="16"/>
        <v/>
      </c>
      <c r="L75" t="str">
        <f t="shared" ca="1" si="17"/>
        <v/>
      </c>
      <c r="N75" s="79">
        <v>360003</v>
      </c>
      <c r="O75" s="79" t="s">
        <v>149</v>
      </c>
      <c r="P75" s="79" t="s">
        <v>213</v>
      </c>
      <c r="Q75" s="7" t="str">
        <f t="shared" si="20"/>
        <v/>
      </c>
      <c r="R75" s="7" t="str">
        <f t="shared" si="18"/>
        <v/>
      </c>
      <c r="S75" t="str">
        <f t="shared" si="21"/>
        <v/>
      </c>
      <c r="T75" t="str">
        <f t="shared" si="19"/>
        <v/>
      </c>
    </row>
    <row r="76" spans="5:20" x14ac:dyDescent="0.2">
      <c r="E76">
        <v>455</v>
      </c>
      <c r="F76" t="s">
        <v>969</v>
      </c>
      <c r="H76">
        <v>74</v>
      </c>
      <c r="I76" t="str">
        <f t="shared" ca="1" si="14"/>
        <v/>
      </c>
      <c r="J76" t="str">
        <f t="shared" ca="1" si="15"/>
        <v/>
      </c>
      <c r="K76" t="str">
        <f t="shared" ca="1" si="16"/>
        <v/>
      </c>
      <c r="L76" t="str">
        <f t="shared" ca="1" si="17"/>
        <v/>
      </c>
      <c r="N76" s="79">
        <v>251006</v>
      </c>
      <c r="O76" s="79" t="s">
        <v>147</v>
      </c>
      <c r="P76" s="79" t="s">
        <v>214</v>
      </c>
      <c r="Q76" s="7" t="str">
        <f t="shared" si="20"/>
        <v/>
      </c>
      <c r="R76" s="7" t="str">
        <f t="shared" si="18"/>
        <v/>
      </c>
      <c r="S76" t="str">
        <f t="shared" si="21"/>
        <v/>
      </c>
      <c r="T76" t="str">
        <f t="shared" si="19"/>
        <v/>
      </c>
    </row>
    <row r="77" spans="5:20" x14ac:dyDescent="0.2">
      <c r="E77">
        <v>456</v>
      </c>
      <c r="F77" t="s">
        <v>125</v>
      </c>
      <c r="H77">
        <v>75</v>
      </c>
      <c r="I77" t="str">
        <f t="shared" ca="1" si="14"/>
        <v/>
      </c>
      <c r="J77" t="str">
        <f t="shared" ca="1" si="15"/>
        <v/>
      </c>
      <c r="K77" t="str">
        <f t="shared" ca="1" si="16"/>
        <v/>
      </c>
      <c r="L77" t="str">
        <f t="shared" ca="1" si="17"/>
        <v/>
      </c>
      <c r="N77" s="79">
        <v>151002</v>
      </c>
      <c r="O77" s="79" t="s">
        <v>149</v>
      </c>
      <c r="P77" s="79" t="s">
        <v>215</v>
      </c>
      <c r="Q77" s="7" t="str">
        <f t="shared" si="20"/>
        <v/>
      </c>
      <c r="R77" s="7" t="str">
        <f t="shared" si="18"/>
        <v/>
      </c>
      <c r="S77" t="str">
        <f t="shared" si="21"/>
        <v/>
      </c>
      <c r="T77" t="str">
        <f t="shared" si="19"/>
        <v/>
      </c>
    </row>
    <row r="78" spans="5:20" x14ac:dyDescent="0.2">
      <c r="E78">
        <v>457</v>
      </c>
      <c r="F78" t="s">
        <v>978</v>
      </c>
      <c r="H78">
        <v>76</v>
      </c>
      <c r="I78" t="str">
        <f t="shared" ca="1" si="14"/>
        <v/>
      </c>
      <c r="J78" t="str">
        <f t="shared" ca="1" si="15"/>
        <v/>
      </c>
      <c r="K78" t="str">
        <f t="shared" ca="1" si="16"/>
        <v/>
      </c>
      <c r="L78" t="str">
        <f t="shared" ca="1" si="17"/>
        <v/>
      </c>
      <c r="N78" s="79">
        <v>357004</v>
      </c>
      <c r="O78" s="79" t="s">
        <v>146</v>
      </c>
      <c r="P78" s="79" t="s">
        <v>216</v>
      </c>
      <c r="Q78" s="7" t="str">
        <f t="shared" si="20"/>
        <v/>
      </c>
      <c r="R78" s="7" t="str">
        <f t="shared" si="18"/>
        <v/>
      </c>
      <c r="S78" t="str">
        <f t="shared" si="21"/>
        <v/>
      </c>
      <c r="T78" t="str">
        <f t="shared" si="19"/>
        <v/>
      </c>
    </row>
    <row r="79" spans="5:20" x14ac:dyDescent="0.2">
      <c r="E79">
        <v>458</v>
      </c>
      <c r="F79" t="s">
        <v>983</v>
      </c>
      <c r="H79">
        <v>77</v>
      </c>
      <c r="I79" t="str">
        <f t="shared" ca="1" si="14"/>
        <v/>
      </c>
      <c r="J79" t="str">
        <f t="shared" ca="1" si="15"/>
        <v/>
      </c>
      <c r="K79" t="str">
        <f t="shared" ca="1" si="16"/>
        <v/>
      </c>
      <c r="L79" t="str">
        <f t="shared" ca="1" si="17"/>
        <v/>
      </c>
      <c r="N79" s="79">
        <v>251007</v>
      </c>
      <c r="O79" s="79" t="s">
        <v>147</v>
      </c>
      <c r="P79" s="79" t="s">
        <v>217</v>
      </c>
      <c r="Q79" s="7" t="str">
        <f t="shared" si="20"/>
        <v/>
      </c>
      <c r="R79" s="7" t="str">
        <f t="shared" si="18"/>
        <v/>
      </c>
      <c r="S79" t="str">
        <f t="shared" si="21"/>
        <v/>
      </c>
      <c r="T79" t="str">
        <f t="shared" si="19"/>
        <v/>
      </c>
    </row>
    <row r="80" spans="5:20" x14ac:dyDescent="0.2">
      <c r="E80">
        <v>459</v>
      </c>
      <c r="F80" t="s">
        <v>126</v>
      </c>
      <c r="H80">
        <v>78</v>
      </c>
      <c r="I80" t="str">
        <f t="shared" ca="1" si="14"/>
        <v/>
      </c>
      <c r="J80" t="str">
        <f t="shared" ca="1" si="15"/>
        <v/>
      </c>
      <c r="K80" t="str">
        <f t="shared" ca="1" si="16"/>
        <v/>
      </c>
      <c r="L80" t="str">
        <f t="shared" ca="1" si="17"/>
        <v/>
      </c>
      <c r="N80" s="79">
        <v>454002</v>
      </c>
      <c r="O80" s="79" t="s">
        <v>162</v>
      </c>
      <c r="P80" s="79" t="s">
        <v>9</v>
      </c>
      <c r="Q80" s="7" t="str">
        <f t="shared" si="20"/>
        <v/>
      </c>
      <c r="R80" s="7" t="str">
        <f t="shared" si="18"/>
        <v/>
      </c>
      <c r="S80" t="str">
        <f t="shared" si="21"/>
        <v/>
      </c>
      <c r="T80" t="str">
        <f t="shared" si="19"/>
        <v/>
      </c>
    </row>
    <row r="81" spans="5:20" x14ac:dyDescent="0.2">
      <c r="E81">
        <v>460</v>
      </c>
      <c r="F81" t="s">
        <v>990</v>
      </c>
      <c r="H81">
        <v>79</v>
      </c>
      <c r="I81" t="str">
        <f t="shared" ca="1" si="14"/>
        <v/>
      </c>
      <c r="J81" t="str">
        <f t="shared" ca="1" si="15"/>
        <v/>
      </c>
      <c r="K81" t="str">
        <f t="shared" ca="1" si="16"/>
        <v/>
      </c>
      <c r="L81" t="str">
        <f t="shared" ca="1" si="17"/>
        <v/>
      </c>
      <c r="N81" s="79">
        <v>359006</v>
      </c>
      <c r="O81" s="79" t="s">
        <v>146</v>
      </c>
      <c r="P81" s="79" t="s">
        <v>218</v>
      </c>
      <c r="Q81" s="7" t="str">
        <f t="shared" si="20"/>
        <v/>
      </c>
      <c r="R81" s="7" t="str">
        <f t="shared" si="18"/>
        <v/>
      </c>
      <c r="S81" t="str">
        <f t="shared" si="21"/>
        <v/>
      </c>
      <c r="T81" t="str">
        <f t="shared" si="19"/>
        <v/>
      </c>
    </row>
    <row r="82" spans="5:20" x14ac:dyDescent="0.2">
      <c r="E82">
        <v>461</v>
      </c>
      <c r="F82" t="s">
        <v>992</v>
      </c>
      <c r="H82">
        <v>80</v>
      </c>
      <c r="I82" t="str">
        <f t="shared" ca="1" si="14"/>
        <v/>
      </c>
      <c r="J82" t="str">
        <f t="shared" ca="1" si="15"/>
        <v/>
      </c>
      <c r="K82" t="str">
        <f t="shared" ca="1" si="16"/>
        <v/>
      </c>
      <c r="L82" t="str">
        <f t="shared" ca="1" si="17"/>
        <v/>
      </c>
      <c r="N82" s="79">
        <v>257007</v>
      </c>
      <c r="O82" s="79" t="s">
        <v>147</v>
      </c>
      <c r="P82" s="79" t="s">
        <v>219</v>
      </c>
      <c r="Q82" s="7" t="str">
        <f t="shared" si="20"/>
        <v/>
      </c>
      <c r="R82" s="7" t="str">
        <f t="shared" si="18"/>
        <v/>
      </c>
      <c r="S82" t="str">
        <f t="shared" si="21"/>
        <v/>
      </c>
      <c r="T82" t="str">
        <f t="shared" si="19"/>
        <v/>
      </c>
    </row>
    <row r="83" spans="5:20" x14ac:dyDescent="0.2">
      <c r="E83">
        <v>462</v>
      </c>
      <c r="F83" t="s">
        <v>993</v>
      </c>
      <c r="H83">
        <v>81</v>
      </c>
      <c r="I83" t="str">
        <f t="shared" ca="1" si="14"/>
        <v/>
      </c>
      <c r="J83" t="str">
        <f t="shared" ca="1" si="15"/>
        <v/>
      </c>
      <c r="K83" t="str">
        <f t="shared" ca="1" si="16"/>
        <v/>
      </c>
      <c r="L83" t="str">
        <f t="shared" ca="1" si="17"/>
        <v/>
      </c>
      <c r="N83" s="79">
        <v>458001</v>
      </c>
      <c r="O83" s="79" t="s">
        <v>170</v>
      </c>
      <c r="P83" s="79" t="s">
        <v>220</v>
      </c>
      <c r="Q83" s="7" t="str">
        <f t="shared" si="20"/>
        <v/>
      </c>
      <c r="R83" s="7" t="str">
        <f t="shared" si="18"/>
        <v/>
      </c>
      <c r="S83" t="str">
        <f t="shared" si="21"/>
        <v/>
      </c>
      <c r="T83" t="str">
        <f t="shared" si="19"/>
        <v/>
      </c>
    </row>
    <row r="84" spans="5:20" x14ac:dyDescent="0.2">
      <c r="E84">
        <v>999</v>
      </c>
      <c r="F84" t="s">
        <v>1023</v>
      </c>
      <c r="H84">
        <v>82</v>
      </c>
      <c r="I84" t="str">
        <f t="shared" ca="1" si="14"/>
        <v/>
      </c>
      <c r="J84" t="str">
        <f t="shared" ca="1" si="15"/>
        <v/>
      </c>
      <c r="K84" t="str">
        <f t="shared" ca="1" si="16"/>
        <v/>
      </c>
      <c r="L84" t="str">
        <f t="shared" ca="1" si="17"/>
        <v/>
      </c>
      <c r="N84" s="79">
        <v>351003</v>
      </c>
      <c r="O84" s="79" t="s">
        <v>149</v>
      </c>
      <c r="P84" s="79" t="s">
        <v>221</v>
      </c>
      <c r="Q84" s="7" t="str">
        <f t="shared" si="20"/>
        <v/>
      </c>
      <c r="R84" s="7" t="str">
        <f t="shared" si="18"/>
        <v/>
      </c>
      <c r="S84" t="str">
        <f t="shared" si="21"/>
        <v/>
      </c>
      <c r="T84" t="str">
        <f t="shared" si="19"/>
        <v/>
      </c>
    </row>
    <row r="85" spans="5:20" x14ac:dyDescent="0.2">
      <c r="H85">
        <v>83</v>
      </c>
      <c r="I85" t="str">
        <f t="shared" ca="1" si="14"/>
        <v/>
      </c>
      <c r="J85" t="str">
        <f t="shared" ca="1" si="15"/>
        <v/>
      </c>
      <c r="K85" t="str">
        <f t="shared" ca="1" si="16"/>
        <v/>
      </c>
      <c r="L85" t="str">
        <f t="shared" ca="1" si="17"/>
        <v/>
      </c>
      <c r="N85" s="79">
        <v>454003</v>
      </c>
      <c r="O85" s="79" t="s">
        <v>162</v>
      </c>
      <c r="P85" s="79" t="s">
        <v>10</v>
      </c>
      <c r="Q85" s="7" t="str">
        <f t="shared" si="20"/>
        <v/>
      </c>
      <c r="R85" s="7" t="str">
        <f t="shared" si="18"/>
        <v/>
      </c>
      <c r="S85" t="str">
        <f t="shared" si="21"/>
        <v/>
      </c>
      <c r="T85" t="str">
        <f t="shared" si="19"/>
        <v/>
      </c>
    </row>
    <row r="86" spans="5:20" x14ac:dyDescent="0.2">
      <c r="E86" s="63"/>
      <c r="H86">
        <v>84</v>
      </c>
      <c r="I86" t="str">
        <f t="shared" ca="1" si="14"/>
        <v/>
      </c>
      <c r="J86" t="str">
        <f t="shared" ca="1" si="15"/>
        <v/>
      </c>
      <c r="K86" t="str">
        <f t="shared" ca="1" si="16"/>
        <v/>
      </c>
      <c r="L86" t="str">
        <f t="shared" ca="1" si="17"/>
        <v/>
      </c>
      <c r="N86" s="79">
        <v>154002</v>
      </c>
      <c r="O86" s="79" t="s">
        <v>144</v>
      </c>
      <c r="P86" s="79" t="s">
        <v>222</v>
      </c>
      <c r="Q86" s="7" t="str">
        <f t="shared" si="20"/>
        <v/>
      </c>
      <c r="R86" s="7" t="str">
        <f t="shared" si="18"/>
        <v/>
      </c>
      <c r="S86" t="str">
        <f t="shared" si="21"/>
        <v/>
      </c>
      <c r="T86" t="str">
        <f t="shared" si="19"/>
        <v/>
      </c>
    </row>
    <row r="87" spans="5:20" x14ac:dyDescent="0.2">
      <c r="H87">
        <v>85</v>
      </c>
      <c r="I87" t="str">
        <f t="shared" ca="1" si="14"/>
        <v/>
      </c>
      <c r="J87" t="str">
        <f t="shared" ca="1" si="15"/>
        <v/>
      </c>
      <c r="K87" t="str">
        <f t="shared" ca="1" si="16"/>
        <v/>
      </c>
      <c r="L87" t="str">
        <f t="shared" ca="1" si="17"/>
        <v/>
      </c>
      <c r="N87" s="79">
        <v>459008</v>
      </c>
      <c r="O87" s="79" t="s">
        <v>162</v>
      </c>
      <c r="P87" s="79" t="s">
        <v>99</v>
      </c>
      <c r="Q87" s="7" t="str">
        <f t="shared" si="20"/>
        <v/>
      </c>
      <c r="R87" s="7" t="str">
        <f t="shared" si="18"/>
        <v/>
      </c>
      <c r="S87" t="str">
        <f t="shared" si="21"/>
        <v/>
      </c>
      <c r="T87" t="str">
        <f t="shared" si="19"/>
        <v/>
      </c>
    </row>
    <row r="88" spans="5:20" x14ac:dyDescent="0.2">
      <c r="H88">
        <v>86</v>
      </c>
      <c r="I88" t="str">
        <f t="shared" ca="1" si="14"/>
        <v/>
      </c>
      <c r="J88" t="str">
        <f t="shared" ca="1" si="15"/>
        <v/>
      </c>
      <c r="K88" t="str">
        <f t="shared" ca="1" si="16"/>
        <v/>
      </c>
      <c r="L88" t="str">
        <f t="shared" ca="1" si="17"/>
        <v/>
      </c>
      <c r="N88" s="79">
        <v>352004</v>
      </c>
      <c r="O88" s="79" t="s">
        <v>146</v>
      </c>
      <c r="P88" s="79" t="s">
        <v>223</v>
      </c>
      <c r="Q88" s="7" t="str">
        <f t="shared" si="20"/>
        <v/>
      </c>
      <c r="R88" s="7" t="str">
        <f t="shared" si="18"/>
        <v/>
      </c>
      <c r="S88" t="str">
        <f t="shared" si="21"/>
        <v/>
      </c>
      <c r="T88" t="str">
        <f t="shared" si="19"/>
        <v/>
      </c>
    </row>
    <row r="89" spans="5:20" x14ac:dyDescent="0.2">
      <c r="H89">
        <v>87</v>
      </c>
      <c r="I89" t="str">
        <f t="shared" ca="1" si="14"/>
        <v/>
      </c>
      <c r="J89" t="str">
        <f t="shared" ca="1" si="15"/>
        <v/>
      </c>
      <c r="K89" t="str">
        <f t="shared" ca="1" si="16"/>
        <v/>
      </c>
      <c r="L89" t="str">
        <f t="shared" ca="1" si="17"/>
        <v/>
      </c>
      <c r="N89" s="79">
        <v>353003</v>
      </c>
      <c r="O89" s="79" t="s">
        <v>149</v>
      </c>
      <c r="P89" s="79" t="s">
        <v>224</v>
      </c>
      <c r="Q89" s="7" t="str">
        <f t="shared" si="20"/>
        <v/>
      </c>
      <c r="R89" s="7" t="str">
        <f t="shared" si="18"/>
        <v/>
      </c>
      <c r="S89" t="str">
        <f t="shared" si="21"/>
        <v/>
      </c>
      <c r="T89" t="str">
        <f t="shared" si="19"/>
        <v/>
      </c>
    </row>
    <row r="90" spans="5:20" x14ac:dyDescent="0.2">
      <c r="H90">
        <v>88</v>
      </c>
      <c r="I90" t="str">
        <f t="shared" ca="1" si="14"/>
        <v/>
      </c>
      <c r="J90" t="str">
        <f t="shared" ca="1" si="15"/>
        <v/>
      </c>
      <c r="K90" t="str">
        <f t="shared" ca="1" si="16"/>
        <v/>
      </c>
      <c r="L90" t="str">
        <f t="shared" ca="1" si="17"/>
        <v/>
      </c>
      <c r="N90" s="79">
        <v>459009</v>
      </c>
      <c r="O90" s="79" t="s">
        <v>162</v>
      </c>
      <c r="P90" s="79" t="s">
        <v>100</v>
      </c>
      <c r="Q90" s="7" t="str">
        <f t="shared" si="20"/>
        <v/>
      </c>
      <c r="R90" s="7" t="str">
        <f t="shared" si="18"/>
        <v/>
      </c>
      <c r="S90" t="str">
        <f t="shared" si="21"/>
        <v/>
      </c>
      <c r="T90" t="str">
        <f t="shared" si="19"/>
        <v/>
      </c>
    </row>
    <row r="91" spans="5:20" x14ac:dyDescent="0.2">
      <c r="H91">
        <v>89</v>
      </c>
      <c r="I91" t="str">
        <f t="shared" ca="1" si="14"/>
        <v/>
      </c>
      <c r="J91" t="str">
        <f t="shared" ca="1" si="15"/>
        <v/>
      </c>
      <c r="K91" t="str">
        <f t="shared" ca="1" si="16"/>
        <v/>
      </c>
      <c r="L91" t="str">
        <f t="shared" ca="1" si="17"/>
        <v/>
      </c>
      <c r="N91" s="79">
        <v>351004</v>
      </c>
      <c r="O91" s="79" t="s">
        <v>149</v>
      </c>
      <c r="P91" s="79" t="s">
        <v>225</v>
      </c>
      <c r="Q91" s="7" t="str">
        <f t="shared" si="20"/>
        <v/>
      </c>
      <c r="R91" s="7" t="str">
        <f t="shared" si="18"/>
        <v/>
      </c>
      <c r="S91" t="str">
        <f t="shared" si="21"/>
        <v/>
      </c>
      <c r="T91" t="str">
        <f t="shared" si="19"/>
        <v/>
      </c>
    </row>
    <row r="92" spans="5:20" x14ac:dyDescent="0.2">
      <c r="H92">
        <v>90</v>
      </c>
      <c r="I92" t="str">
        <f t="shared" ca="1" si="14"/>
        <v/>
      </c>
      <c r="J92" t="str">
        <f t="shared" ca="1" si="15"/>
        <v/>
      </c>
      <c r="K92" t="str">
        <f t="shared" ca="1" si="16"/>
        <v/>
      </c>
      <c r="L92" t="str">
        <f t="shared" ca="1" si="17"/>
        <v/>
      </c>
      <c r="N92" s="79">
        <v>354001</v>
      </c>
      <c r="O92" s="79" t="s">
        <v>149</v>
      </c>
      <c r="P92" s="79" t="s">
        <v>226</v>
      </c>
      <c r="Q92" s="7" t="str">
        <f t="shared" si="20"/>
        <v/>
      </c>
      <c r="R92" s="7" t="str">
        <f t="shared" si="18"/>
        <v/>
      </c>
      <c r="S92" t="str">
        <f t="shared" si="21"/>
        <v/>
      </c>
      <c r="T92" t="str">
        <f t="shared" si="19"/>
        <v/>
      </c>
    </row>
    <row r="93" spans="5:20" x14ac:dyDescent="0.2">
      <c r="H93">
        <v>91</v>
      </c>
      <c r="I93" t="str">
        <f t="shared" ca="1" si="14"/>
        <v/>
      </c>
      <c r="J93" t="str">
        <f t="shared" ca="1" si="15"/>
        <v/>
      </c>
      <c r="K93" t="str">
        <f t="shared" ca="1" si="16"/>
        <v/>
      </c>
      <c r="L93" t="str">
        <f t="shared" ca="1" si="17"/>
        <v/>
      </c>
      <c r="N93" s="79">
        <v>151003</v>
      </c>
      <c r="O93" s="79" t="s">
        <v>149</v>
      </c>
      <c r="P93" s="79" t="s">
        <v>227</v>
      </c>
      <c r="Q93" s="7" t="str">
        <f t="shared" si="20"/>
        <v/>
      </c>
      <c r="R93" s="7" t="str">
        <f t="shared" si="18"/>
        <v/>
      </c>
      <c r="S93" t="str">
        <f t="shared" si="21"/>
        <v/>
      </c>
      <c r="T93" t="str">
        <f t="shared" si="19"/>
        <v/>
      </c>
    </row>
    <row r="94" spans="5:20" x14ac:dyDescent="0.2">
      <c r="H94">
        <v>92</v>
      </c>
      <c r="I94" t="str">
        <f t="shared" ca="1" si="14"/>
        <v/>
      </c>
      <c r="J94" t="str">
        <f t="shared" ca="1" si="15"/>
        <v/>
      </c>
      <c r="K94" t="str">
        <f t="shared" ca="1" si="16"/>
        <v/>
      </c>
      <c r="L94" t="str">
        <f t="shared" ca="1" si="17"/>
        <v/>
      </c>
      <c r="N94" s="79">
        <v>461001</v>
      </c>
      <c r="O94" s="79" t="s">
        <v>170</v>
      </c>
      <c r="P94" s="79" t="s">
        <v>228</v>
      </c>
      <c r="Q94" s="7" t="str">
        <f t="shared" si="20"/>
        <v/>
      </c>
      <c r="R94" s="7" t="str">
        <f t="shared" si="18"/>
        <v/>
      </c>
      <c r="S94" t="str">
        <f t="shared" si="21"/>
        <v/>
      </c>
      <c r="T94" t="str">
        <f t="shared" si="19"/>
        <v/>
      </c>
    </row>
    <row r="95" spans="5:20" x14ac:dyDescent="0.2">
      <c r="H95">
        <v>93</v>
      </c>
      <c r="I95" t="str">
        <f t="shared" ca="1" si="14"/>
        <v/>
      </c>
      <c r="J95" t="str">
        <f t="shared" ca="1" si="15"/>
        <v/>
      </c>
      <c r="K95" t="str">
        <f t="shared" ca="1" si="16"/>
        <v/>
      </c>
      <c r="L95" t="str">
        <f t="shared" ca="1" si="17"/>
        <v/>
      </c>
      <c r="N95" s="79">
        <v>459010</v>
      </c>
      <c r="O95" s="79" t="s">
        <v>162</v>
      </c>
      <c r="P95" s="79" t="s">
        <v>101</v>
      </c>
      <c r="Q95" s="7" t="str">
        <f t="shared" si="20"/>
        <v/>
      </c>
      <c r="R95" s="7" t="str">
        <f t="shared" si="18"/>
        <v/>
      </c>
      <c r="S95" t="str">
        <f t="shared" si="21"/>
        <v/>
      </c>
      <c r="T95" t="str">
        <f t="shared" si="19"/>
        <v/>
      </c>
    </row>
    <row r="96" spans="5:20" x14ac:dyDescent="0.2">
      <c r="H96">
        <v>94</v>
      </c>
      <c r="I96" t="str">
        <f t="shared" ca="1" si="14"/>
        <v/>
      </c>
      <c r="J96" t="str">
        <f t="shared" ca="1" si="15"/>
        <v/>
      </c>
      <c r="K96" t="str">
        <f t="shared" ca="1" si="16"/>
        <v/>
      </c>
      <c r="L96" t="str">
        <f t="shared" ca="1" si="17"/>
        <v/>
      </c>
      <c r="N96" s="79">
        <v>452003</v>
      </c>
      <c r="O96" s="79" t="s">
        <v>181</v>
      </c>
      <c r="P96" s="79" t="s">
        <v>229</v>
      </c>
      <c r="Q96" s="7" t="str">
        <f t="shared" si="20"/>
        <v/>
      </c>
      <c r="R96" s="7" t="str">
        <f t="shared" si="18"/>
        <v/>
      </c>
      <c r="S96" t="str">
        <f t="shared" si="21"/>
        <v/>
      </c>
      <c r="T96" t="str">
        <f t="shared" si="19"/>
        <v/>
      </c>
    </row>
    <row r="97" spans="8:20" x14ac:dyDescent="0.2">
      <c r="H97">
        <v>95</v>
      </c>
      <c r="I97" t="str">
        <f t="shared" ca="1" si="14"/>
        <v/>
      </c>
      <c r="J97" t="str">
        <f t="shared" ca="1" si="15"/>
        <v/>
      </c>
      <c r="K97" t="str">
        <f t="shared" ca="1" si="16"/>
        <v/>
      </c>
      <c r="L97" t="str">
        <f t="shared" ca="1" si="17"/>
        <v/>
      </c>
      <c r="N97" s="79">
        <v>355008</v>
      </c>
      <c r="O97" s="79" t="s">
        <v>149</v>
      </c>
      <c r="P97" s="79" t="s">
        <v>230</v>
      </c>
      <c r="Q97" s="7" t="str">
        <f t="shared" si="20"/>
        <v/>
      </c>
      <c r="R97" s="7" t="str">
        <f t="shared" si="18"/>
        <v/>
      </c>
      <c r="S97" t="str">
        <f t="shared" si="21"/>
        <v/>
      </c>
      <c r="T97" t="str">
        <f t="shared" si="19"/>
        <v/>
      </c>
    </row>
    <row r="98" spans="8:20" x14ac:dyDescent="0.2">
      <c r="H98">
        <v>96</v>
      </c>
      <c r="I98" t="str">
        <f t="shared" ca="1" si="14"/>
        <v/>
      </c>
      <c r="J98" t="str">
        <f t="shared" ca="1" si="15"/>
        <v/>
      </c>
      <c r="K98" t="str">
        <f t="shared" ca="1" si="16"/>
        <v/>
      </c>
      <c r="L98" t="str">
        <f t="shared" ca="1" si="17"/>
        <v/>
      </c>
      <c r="N98" s="79">
        <v>255002</v>
      </c>
      <c r="O98" s="79" t="s">
        <v>147</v>
      </c>
      <c r="P98" s="79" t="s">
        <v>231</v>
      </c>
      <c r="Q98" s="7" t="str">
        <f t="shared" si="20"/>
        <v/>
      </c>
      <c r="R98" s="7" t="str">
        <f t="shared" si="18"/>
        <v/>
      </c>
      <c r="S98" t="str">
        <f t="shared" si="21"/>
        <v/>
      </c>
      <c r="T98" t="str">
        <f t="shared" si="19"/>
        <v/>
      </c>
    </row>
    <row r="99" spans="8:20" x14ac:dyDescent="0.2">
      <c r="H99">
        <v>97</v>
      </c>
      <c r="I99" t="str">
        <f ca="1">IF(ISERROR(MATCH(H99,$R$3:$R$948,0)),"",OFFSET($N$2,MATCH(H99,$R$3:$R$948,0),0))</f>
        <v/>
      </c>
      <c r="J99" t="str">
        <f ca="1">IF(COUNT(I99)=1,OFFSET($P$2,MATCH(H99,$R$3:$R$948,0),0),"")</f>
        <v/>
      </c>
      <c r="K99" t="str">
        <f t="shared" ca="1" si="16"/>
        <v/>
      </c>
      <c r="L99" t="str">
        <f ca="1">IF(COUNT(K99)=1,OFFSET($P$2,MATCH(H99,$T$3:$T$948,0),0),"")</f>
        <v/>
      </c>
      <c r="N99" s="79">
        <v>352059</v>
      </c>
      <c r="O99" s="79" t="s">
        <v>146</v>
      </c>
      <c r="P99" s="79" t="s">
        <v>232</v>
      </c>
      <c r="Q99" s="7" t="str">
        <f t="shared" si="20"/>
        <v/>
      </c>
      <c r="R99" s="7" t="str">
        <f t="shared" si="18"/>
        <v/>
      </c>
      <c r="S99" t="str">
        <f t="shared" si="21"/>
        <v/>
      </c>
      <c r="T99" t="str">
        <f t="shared" si="19"/>
        <v/>
      </c>
    </row>
    <row r="100" spans="8:20" x14ac:dyDescent="0.2">
      <c r="H100">
        <v>98</v>
      </c>
      <c r="I100" t="str">
        <f ca="1">IF(ISERROR(MATCH(H100,$R$3:$R$948,0)),"",OFFSET($N$2,MATCH(H100,$R$3:$R$948,0),0))</f>
        <v/>
      </c>
      <c r="J100" t="str">
        <f ca="1">IF(COUNT(I100)=1,OFFSET($P$2,MATCH(H100,$R$3:$R$948,0),0),"")</f>
        <v/>
      </c>
      <c r="K100" t="str">
        <f t="shared" ca="1" si="16"/>
        <v/>
      </c>
      <c r="L100" t="str">
        <f ca="1">IF(COUNT(K100)=1,OFFSET($P$2,MATCH(H100,$T$3:$T$948,0),0),"")</f>
        <v/>
      </c>
      <c r="N100" s="79">
        <v>360004</v>
      </c>
      <c r="O100" s="79" t="s">
        <v>149</v>
      </c>
      <c r="P100" s="79" t="s">
        <v>233</v>
      </c>
      <c r="Q100" s="7" t="str">
        <f t="shared" si="20"/>
        <v/>
      </c>
      <c r="R100" s="7" t="str">
        <f t="shared" si="18"/>
        <v/>
      </c>
      <c r="S100" t="str">
        <f t="shared" si="21"/>
        <v/>
      </c>
      <c r="T100" t="str">
        <f t="shared" si="19"/>
        <v/>
      </c>
    </row>
    <row r="101" spans="8:20" x14ac:dyDescent="0.2">
      <c r="H101">
        <v>99</v>
      </c>
      <c r="I101" t="str">
        <f ca="1">IF(ISERROR(MATCH(H101,$R$3:$R$948,0)),"",OFFSET($N$2,MATCH(H101,$R$3:$R$948,0),0))</f>
        <v/>
      </c>
      <c r="J101" t="str">
        <f ca="1">IF(COUNT(I101)=1,OFFSET($P$2,MATCH(H101,$R$3:$R$948,0),0),"")</f>
        <v/>
      </c>
      <c r="K101" t="str">
        <f t="shared" ca="1" si="16"/>
        <v/>
      </c>
      <c r="L101" t="str">
        <f ca="1">IF(COUNT(K101)=1,OFFSET($P$2,MATCH(H101,$T$3:$T$948,0),0),"")</f>
        <v/>
      </c>
      <c r="N101" s="79">
        <v>159005</v>
      </c>
      <c r="O101" s="79" t="s">
        <v>147</v>
      </c>
      <c r="P101" s="79" t="s">
        <v>234</v>
      </c>
      <c r="Q101" s="7" t="str">
        <f t="shared" si="20"/>
        <v/>
      </c>
      <c r="R101" s="7" t="str">
        <f t="shared" si="18"/>
        <v/>
      </c>
      <c r="S101" t="str">
        <f t="shared" si="21"/>
        <v/>
      </c>
      <c r="T101" t="str">
        <f t="shared" si="19"/>
        <v/>
      </c>
    </row>
    <row r="102" spans="8:20" x14ac:dyDescent="0.2">
      <c r="H102">
        <v>100</v>
      </c>
      <c r="I102" t="str">
        <f ca="1">IF(ISERROR(MATCH(H102,$R$3:$R$948,0)),"",OFFSET($N$2,MATCH(H102,$R$3:$R$948,0),0))</f>
        <v/>
      </c>
      <c r="J102" t="str">
        <f ca="1">IF(COUNT(I102)=1,OFFSET($P$2,MATCH(H102,$R$3:$R$948,0),0),"")</f>
        <v/>
      </c>
      <c r="K102" t="str">
        <f t="shared" ca="1" si="16"/>
        <v/>
      </c>
      <c r="L102" t="str">
        <f ca="1">IF(COUNT(K102)=1,OFFSET($P$2,MATCH(H102,$T$3:$T$948,0),0),"")</f>
        <v/>
      </c>
      <c r="N102" s="79">
        <v>256002</v>
      </c>
      <c r="O102" s="79" t="s">
        <v>147</v>
      </c>
      <c r="P102" s="79" t="s">
        <v>235</v>
      </c>
      <c r="Q102" s="7" t="str">
        <f t="shared" si="20"/>
        <v/>
      </c>
      <c r="R102" s="7" t="str">
        <f t="shared" si="18"/>
        <v/>
      </c>
      <c r="S102" t="str">
        <f t="shared" si="21"/>
        <v/>
      </c>
      <c r="T102" t="str">
        <f t="shared" si="19"/>
        <v/>
      </c>
    </row>
    <row r="103" spans="8:20" x14ac:dyDescent="0.2">
      <c r="H103" s="19"/>
      <c r="I103" s="19"/>
      <c r="J103" s="19"/>
      <c r="K103" s="19"/>
      <c r="L103" s="19"/>
      <c r="N103" s="79">
        <v>459011</v>
      </c>
      <c r="O103" s="79" t="s">
        <v>162</v>
      </c>
      <c r="P103" s="79" t="s">
        <v>102</v>
      </c>
      <c r="Q103" s="7" t="str">
        <f t="shared" si="20"/>
        <v/>
      </c>
      <c r="R103" s="7" t="str">
        <f t="shared" si="18"/>
        <v/>
      </c>
      <c r="S103" t="str">
        <f t="shared" si="21"/>
        <v/>
      </c>
      <c r="T103" t="str">
        <f t="shared" si="19"/>
        <v/>
      </c>
    </row>
    <row r="104" spans="8:20" x14ac:dyDescent="0.2">
      <c r="H104" t="s">
        <v>961</v>
      </c>
      <c r="I104">
        <f ca="1">COUNT(I3:I102)</f>
        <v>7</v>
      </c>
      <c r="K104">
        <f ca="1">COUNT(K3:K102)</f>
        <v>10</v>
      </c>
      <c r="N104" s="79">
        <v>358002</v>
      </c>
      <c r="O104" s="79" t="s">
        <v>149</v>
      </c>
      <c r="P104" s="79" t="s">
        <v>236</v>
      </c>
      <c r="Q104" s="7" t="str">
        <f t="shared" si="20"/>
        <v/>
      </c>
      <c r="R104" s="7" t="str">
        <f t="shared" si="18"/>
        <v/>
      </c>
      <c r="S104" t="str">
        <f t="shared" si="21"/>
        <v/>
      </c>
      <c r="T104" t="str">
        <f t="shared" si="19"/>
        <v/>
      </c>
    </row>
    <row r="105" spans="8:20" x14ac:dyDescent="0.2">
      <c r="N105" s="79">
        <v>459012</v>
      </c>
      <c r="O105" s="79" t="s">
        <v>162</v>
      </c>
      <c r="P105" s="79" t="s">
        <v>103</v>
      </c>
      <c r="Q105" s="7" t="str">
        <f t="shared" si="20"/>
        <v/>
      </c>
      <c r="R105" s="7" t="str">
        <f t="shared" si="18"/>
        <v/>
      </c>
      <c r="S105" t="str">
        <f t="shared" si="21"/>
        <v/>
      </c>
      <c r="T105" t="str">
        <f t="shared" si="19"/>
        <v/>
      </c>
    </row>
    <row r="106" spans="8:20" x14ac:dyDescent="0.2">
      <c r="H106" s="78">
        <v>7</v>
      </c>
      <c r="I106">
        <f ca="1">LOOKUP(H106,H3:H102,I3:I102)</f>
        <v>460009</v>
      </c>
      <c r="J106" t="str">
        <f ca="1">LOOKUP(H106,H3:H102,J3:J102)</f>
        <v>Vechta</v>
      </c>
      <c r="N106" s="79">
        <v>355009</v>
      </c>
      <c r="O106" s="79" t="s">
        <v>149</v>
      </c>
      <c r="P106" s="79" t="s">
        <v>237</v>
      </c>
      <c r="Q106" s="7" t="str">
        <f t="shared" si="20"/>
        <v/>
      </c>
      <c r="R106" s="7" t="str">
        <f t="shared" si="18"/>
        <v/>
      </c>
      <c r="S106" t="str">
        <f t="shared" si="21"/>
        <v/>
      </c>
      <c r="T106" t="str">
        <f t="shared" si="19"/>
        <v/>
      </c>
    </row>
    <row r="107" spans="8:20" x14ac:dyDescent="0.2">
      <c r="H107" s="78">
        <v>6</v>
      </c>
      <c r="I107">
        <f ca="1">LOOKUP(H107,H3:H102,K3:K102)</f>
        <v>999403</v>
      </c>
      <c r="J107" t="str">
        <f ca="1">LOOKUP(H107,H3:H102,L3:L102)</f>
        <v>Stadt Oldenburg</v>
      </c>
      <c r="N107" s="79">
        <v>361002</v>
      </c>
      <c r="O107" s="79" t="s">
        <v>146</v>
      </c>
      <c r="P107" s="79" t="s">
        <v>238</v>
      </c>
      <c r="Q107" s="7" t="str">
        <f t="shared" si="20"/>
        <v/>
      </c>
      <c r="R107" s="7" t="str">
        <f t="shared" si="18"/>
        <v/>
      </c>
      <c r="S107" t="str">
        <f t="shared" si="21"/>
        <v/>
      </c>
      <c r="T107" t="str">
        <f t="shared" si="19"/>
        <v/>
      </c>
    </row>
    <row r="108" spans="8:20" x14ac:dyDescent="0.2">
      <c r="H108" s="9"/>
      <c r="I108" s="9"/>
      <c r="J108" s="9"/>
      <c r="N108" s="79">
        <v>359007</v>
      </c>
      <c r="O108" s="79" t="s">
        <v>146</v>
      </c>
      <c r="P108" s="79" t="s">
        <v>239</v>
      </c>
      <c r="Q108" s="7" t="str">
        <f t="shared" si="20"/>
        <v/>
      </c>
      <c r="R108" s="7" t="str">
        <f t="shared" si="18"/>
        <v/>
      </c>
      <c r="S108" t="str">
        <f t="shared" si="21"/>
        <v/>
      </c>
      <c r="T108" t="str">
        <f t="shared" si="19"/>
        <v/>
      </c>
    </row>
    <row r="109" spans="8:20" x14ac:dyDescent="0.2">
      <c r="N109" s="79">
        <v>462001</v>
      </c>
      <c r="O109" s="79" t="s">
        <v>181</v>
      </c>
      <c r="P109" s="79" t="s">
        <v>240</v>
      </c>
      <c r="Q109" s="7" t="str">
        <f t="shared" si="20"/>
        <v/>
      </c>
      <c r="R109" s="7" t="str">
        <f t="shared" si="18"/>
        <v/>
      </c>
      <c r="S109" t="str">
        <f t="shared" si="21"/>
        <v/>
      </c>
      <c r="T109" t="str">
        <f t="shared" si="19"/>
        <v/>
      </c>
    </row>
    <row r="110" spans="8:20" x14ac:dyDescent="0.2">
      <c r="N110" s="79">
        <v>254008</v>
      </c>
      <c r="O110" s="79" t="s">
        <v>147</v>
      </c>
      <c r="P110" s="79" t="s">
        <v>241</v>
      </c>
      <c r="Q110" s="7" t="str">
        <f t="shared" si="20"/>
        <v/>
      </c>
      <c r="R110" s="7" t="str">
        <f t="shared" si="18"/>
        <v/>
      </c>
      <c r="S110" t="str">
        <f t="shared" si="21"/>
        <v/>
      </c>
      <c r="T110" t="str">
        <f t="shared" si="19"/>
        <v/>
      </c>
    </row>
    <row r="111" spans="8:20" x14ac:dyDescent="0.2">
      <c r="N111" s="79">
        <v>455025</v>
      </c>
      <c r="O111" s="79" t="s">
        <v>170</v>
      </c>
      <c r="P111" s="79" t="s">
        <v>242</v>
      </c>
      <c r="Q111" s="7" t="str">
        <f t="shared" si="20"/>
        <v/>
      </c>
      <c r="R111" s="7" t="str">
        <f t="shared" si="18"/>
        <v/>
      </c>
      <c r="S111" t="str">
        <f t="shared" si="21"/>
        <v/>
      </c>
      <c r="T111" t="str">
        <f t="shared" si="19"/>
        <v/>
      </c>
    </row>
    <row r="112" spans="8:20" x14ac:dyDescent="0.2">
      <c r="N112" s="79">
        <v>454004</v>
      </c>
      <c r="O112" s="79" t="s">
        <v>162</v>
      </c>
      <c r="P112" s="79" t="s">
        <v>11</v>
      </c>
      <c r="Q112" s="7" t="str">
        <f t="shared" si="20"/>
        <v/>
      </c>
      <c r="R112" s="7" t="str">
        <f t="shared" si="18"/>
        <v/>
      </c>
      <c r="S112" t="str">
        <f t="shared" si="21"/>
        <v/>
      </c>
      <c r="T112" t="str">
        <f t="shared" si="19"/>
        <v/>
      </c>
    </row>
    <row r="113" spans="14:20" x14ac:dyDescent="0.2">
      <c r="N113" s="79">
        <v>155002</v>
      </c>
      <c r="O113" s="79" t="s">
        <v>147</v>
      </c>
      <c r="P113" s="79" t="s">
        <v>243</v>
      </c>
      <c r="Q113" s="7" t="str">
        <f t="shared" si="20"/>
        <v/>
      </c>
      <c r="R113" s="7" t="str">
        <f t="shared" si="18"/>
        <v/>
      </c>
      <c r="S113" t="str">
        <f t="shared" si="21"/>
        <v/>
      </c>
      <c r="T113" t="str">
        <f t="shared" si="19"/>
        <v/>
      </c>
    </row>
    <row r="114" spans="14:20" x14ac:dyDescent="0.2">
      <c r="N114" s="79">
        <v>159006</v>
      </c>
      <c r="O114" s="79" t="s">
        <v>147</v>
      </c>
      <c r="P114" s="79" t="s">
        <v>244</v>
      </c>
      <c r="Q114" s="7" t="str">
        <f t="shared" si="20"/>
        <v/>
      </c>
      <c r="R114" s="7" t="str">
        <f t="shared" si="18"/>
        <v/>
      </c>
      <c r="S114" t="str">
        <f t="shared" si="21"/>
        <v/>
      </c>
      <c r="T114" t="str">
        <f t="shared" si="19"/>
        <v/>
      </c>
    </row>
    <row r="115" spans="14:20" x14ac:dyDescent="0.2">
      <c r="N115" s="79">
        <v>255003</v>
      </c>
      <c r="O115" s="79" t="s">
        <v>147</v>
      </c>
      <c r="P115" s="79" t="s">
        <v>245</v>
      </c>
      <c r="Q115" s="7" t="str">
        <f t="shared" si="20"/>
        <v/>
      </c>
      <c r="R115" s="7" t="str">
        <f t="shared" si="18"/>
        <v/>
      </c>
      <c r="S115" t="str">
        <f t="shared" si="21"/>
        <v/>
      </c>
      <c r="T115" t="str">
        <f t="shared" si="19"/>
        <v/>
      </c>
    </row>
    <row r="116" spans="14:20" x14ac:dyDescent="0.2">
      <c r="N116" s="79">
        <v>255004</v>
      </c>
      <c r="O116" s="79" t="s">
        <v>147</v>
      </c>
      <c r="P116" s="79" t="s">
        <v>246</v>
      </c>
      <c r="Q116" s="7" t="str">
        <f t="shared" si="20"/>
        <v/>
      </c>
      <c r="R116" s="7" t="str">
        <f t="shared" si="18"/>
        <v/>
      </c>
      <c r="S116" t="str">
        <f t="shared" si="21"/>
        <v/>
      </c>
      <c r="T116" t="str">
        <f t="shared" si="19"/>
        <v/>
      </c>
    </row>
    <row r="117" spans="14:20" x14ac:dyDescent="0.2">
      <c r="N117" s="79">
        <v>358003</v>
      </c>
      <c r="O117" s="79" t="s">
        <v>149</v>
      </c>
      <c r="P117" s="79" t="s">
        <v>247</v>
      </c>
      <c r="Q117" s="7" t="str">
        <f t="shared" si="20"/>
        <v/>
      </c>
      <c r="R117" s="7" t="str">
        <f t="shared" si="18"/>
        <v/>
      </c>
      <c r="S117" t="str">
        <f t="shared" si="21"/>
        <v/>
      </c>
      <c r="T117" t="str">
        <f t="shared" si="19"/>
        <v/>
      </c>
    </row>
    <row r="118" spans="14:20" x14ac:dyDescent="0.2">
      <c r="N118" s="79">
        <v>459013</v>
      </c>
      <c r="O118" s="79" t="s">
        <v>162</v>
      </c>
      <c r="P118" s="79" t="s">
        <v>104</v>
      </c>
      <c r="Q118" s="7" t="str">
        <f t="shared" si="20"/>
        <v/>
      </c>
      <c r="R118" s="7" t="str">
        <f t="shared" si="18"/>
        <v/>
      </c>
      <c r="S118" t="str">
        <f t="shared" si="21"/>
        <v/>
      </c>
      <c r="T118" t="str">
        <f t="shared" si="19"/>
        <v/>
      </c>
    </row>
    <row r="119" spans="14:20" x14ac:dyDescent="0.2">
      <c r="N119" s="79">
        <v>355010</v>
      </c>
      <c r="O119" s="79" t="s">
        <v>149</v>
      </c>
      <c r="P119" s="79" t="s">
        <v>248</v>
      </c>
      <c r="Q119" s="7" t="str">
        <f t="shared" si="20"/>
        <v/>
      </c>
      <c r="R119" s="7" t="str">
        <f t="shared" si="18"/>
        <v/>
      </c>
      <c r="S119" t="str">
        <f t="shared" si="21"/>
        <v/>
      </c>
      <c r="T119" t="str">
        <f t="shared" si="19"/>
        <v/>
      </c>
    </row>
    <row r="120" spans="14:20" x14ac:dyDescent="0.2">
      <c r="N120" s="79">
        <v>151004</v>
      </c>
      <c r="O120" s="79" t="s">
        <v>149</v>
      </c>
      <c r="P120" s="79" t="s">
        <v>249</v>
      </c>
      <c r="Q120" s="7" t="str">
        <f t="shared" si="20"/>
        <v/>
      </c>
      <c r="R120" s="7" t="str">
        <f t="shared" si="18"/>
        <v/>
      </c>
      <c r="S120" t="str">
        <f t="shared" si="21"/>
        <v/>
      </c>
      <c r="T120" t="str">
        <f t="shared" si="19"/>
        <v/>
      </c>
    </row>
    <row r="121" spans="14:20" x14ac:dyDescent="0.2">
      <c r="N121" s="79">
        <v>454005</v>
      </c>
      <c r="O121" s="79" t="s">
        <v>162</v>
      </c>
      <c r="P121" s="79" t="s">
        <v>12</v>
      </c>
      <c r="Q121" s="7" t="str">
        <f t="shared" ref="Q121:Q130" si="22">IF(VALUE(LEFT(N121,3))=$E$42,ROW(N121),"")</f>
        <v/>
      </c>
      <c r="R121" s="7" t="str">
        <f t="shared" si="18"/>
        <v/>
      </c>
      <c r="S121" t="str">
        <f t="shared" ref="S121:S130" si="23">IF(VALUE(LEFT(N121,3))=$E$43,ROW(N121),"")</f>
        <v/>
      </c>
      <c r="T121" t="str">
        <f t="shared" si="19"/>
        <v/>
      </c>
    </row>
    <row r="122" spans="14:20" x14ac:dyDescent="0.2">
      <c r="N122" s="79">
        <v>457002</v>
      </c>
      <c r="O122" s="79" t="s">
        <v>181</v>
      </c>
      <c r="P122" s="79" t="s">
        <v>250</v>
      </c>
      <c r="Q122" s="7" t="str">
        <f t="shared" si="22"/>
        <v/>
      </c>
      <c r="R122" s="7" t="str">
        <f t="shared" si="18"/>
        <v/>
      </c>
      <c r="S122" t="str">
        <f t="shared" si="23"/>
        <v/>
      </c>
      <c r="T122" t="str">
        <f t="shared" si="19"/>
        <v/>
      </c>
    </row>
    <row r="123" spans="14:20" x14ac:dyDescent="0.2">
      <c r="N123" s="79">
        <v>158038</v>
      </c>
      <c r="O123" s="79" t="s">
        <v>144</v>
      </c>
      <c r="P123" s="79" t="s">
        <v>251</v>
      </c>
      <c r="Q123" s="7" t="str">
        <f t="shared" si="22"/>
        <v/>
      </c>
      <c r="R123" s="7" t="str">
        <f t="shared" si="18"/>
        <v/>
      </c>
      <c r="S123" t="str">
        <f t="shared" si="23"/>
        <v/>
      </c>
      <c r="T123" t="str">
        <f t="shared" si="19"/>
        <v/>
      </c>
    </row>
    <row r="124" spans="14:20" x14ac:dyDescent="0.2">
      <c r="N124" s="79">
        <v>251008</v>
      </c>
      <c r="O124" s="79" t="s">
        <v>147</v>
      </c>
      <c r="P124" s="79" t="s">
        <v>252</v>
      </c>
      <c r="Q124" s="7" t="str">
        <f t="shared" si="22"/>
        <v/>
      </c>
      <c r="R124" s="7" t="str">
        <f t="shared" si="18"/>
        <v/>
      </c>
      <c r="S124" t="str">
        <f t="shared" si="23"/>
        <v/>
      </c>
      <c r="T124" t="str">
        <f t="shared" si="19"/>
        <v/>
      </c>
    </row>
    <row r="125" spans="14:20" x14ac:dyDescent="0.2">
      <c r="N125" s="79">
        <v>453002</v>
      </c>
      <c r="O125" s="79" t="s">
        <v>170</v>
      </c>
      <c r="P125" s="79" t="s">
        <v>253</v>
      </c>
      <c r="Q125" s="7" t="str">
        <f t="shared" si="22"/>
        <v/>
      </c>
      <c r="R125" s="7" t="str">
        <f t="shared" si="18"/>
        <v/>
      </c>
      <c r="S125" t="str">
        <f t="shared" si="23"/>
        <v/>
      </c>
      <c r="T125" t="str">
        <f t="shared" si="19"/>
        <v/>
      </c>
    </row>
    <row r="126" spans="14:20" x14ac:dyDescent="0.2">
      <c r="N126" s="79">
        <v>357005</v>
      </c>
      <c r="O126" s="79" t="s">
        <v>146</v>
      </c>
      <c r="P126" s="79" t="s">
        <v>254</v>
      </c>
      <c r="Q126" s="7" t="str">
        <f t="shared" si="22"/>
        <v/>
      </c>
      <c r="R126" s="7" t="str">
        <f t="shared" si="18"/>
        <v/>
      </c>
      <c r="S126" t="str">
        <f t="shared" si="23"/>
        <v/>
      </c>
      <c r="T126" t="str">
        <f t="shared" si="19"/>
        <v/>
      </c>
    </row>
    <row r="127" spans="14:20" x14ac:dyDescent="0.2">
      <c r="N127" s="79">
        <v>357006</v>
      </c>
      <c r="O127" s="79" t="s">
        <v>146</v>
      </c>
      <c r="P127" s="79" t="s">
        <v>255</v>
      </c>
      <c r="Q127" s="7" t="str">
        <f t="shared" si="22"/>
        <v/>
      </c>
      <c r="R127" s="7" t="str">
        <f t="shared" si="18"/>
        <v/>
      </c>
      <c r="S127" t="str">
        <f t="shared" si="23"/>
        <v/>
      </c>
      <c r="T127" t="str">
        <f t="shared" si="19"/>
        <v/>
      </c>
    </row>
    <row r="128" spans="14:20" x14ac:dyDescent="0.2">
      <c r="N128" s="79">
        <v>159007</v>
      </c>
      <c r="O128" s="79" t="s">
        <v>147</v>
      </c>
      <c r="P128" s="79" t="s">
        <v>256</v>
      </c>
      <c r="Q128" s="7" t="str">
        <f t="shared" si="22"/>
        <v/>
      </c>
      <c r="R128" s="7" t="str">
        <f t="shared" si="18"/>
        <v/>
      </c>
      <c r="S128" t="str">
        <f t="shared" si="23"/>
        <v/>
      </c>
      <c r="T128" t="str">
        <f t="shared" si="19"/>
        <v/>
      </c>
    </row>
    <row r="129" spans="14:20" x14ac:dyDescent="0.2">
      <c r="N129" s="79">
        <v>353004</v>
      </c>
      <c r="O129" s="79" t="s">
        <v>149</v>
      </c>
      <c r="P129" s="79" t="s">
        <v>257</v>
      </c>
      <c r="Q129" s="7" t="str">
        <f t="shared" si="22"/>
        <v/>
      </c>
      <c r="R129" s="7" t="str">
        <f t="shared" si="18"/>
        <v/>
      </c>
      <c r="S129" t="str">
        <f t="shared" si="23"/>
        <v/>
      </c>
      <c r="T129" t="str">
        <f t="shared" si="19"/>
        <v/>
      </c>
    </row>
    <row r="130" spans="14:20" x14ac:dyDescent="0.2">
      <c r="N130" s="79">
        <v>461002</v>
      </c>
      <c r="O130" s="79" t="s">
        <v>170</v>
      </c>
      <c r="P130" s="79" t="s">
        <v>258</v>
      </c>
      <c r="Q130" s="7" t="str">
        <f t="shared" si="22"/>
        <v/>
      </c>
      <c r="R130" s="7" t="str">
        <f t="shared" si="18"/>
        <v/>
      </c>
      <c r="S130" t="str">
        <f t="shared" si="23"/>
        <v/>
      </c>
      <c r="T130" t="str">
        <f t="shared" si="19"/>
        <v/>
      </c>
    </row>
    <row r="131" spans="14:20" x14ac:dyDescent="0.2">
      <c r="N131" s="79">
        <v>459014</v>
      </c>
      <c r="O131" s="79" t="s">
        <v>162</v>
      </c>
      <c r="P131" s="79" t="s">
        <v>105</v>
      </c>
      <c r="Q131" s="7" t="str">
        <f t="shared" ref="Q131:Q194" si="24">IF(VALUE(LEFT(N131,3))=$E$42,ROW(N131),"")</f>
        <v/>
      </c>
      <c r="R131" s="7" t="str">
        <f t="shared" ref="R131:R194" si="25">IF(COUNT(Q131)=1,RANK(Q131,$Q$3:$Q$948,1),"")</f>
        <v/>
      </c>
      <c r="S131" t="str">
        <f t="shared" ref="S131:S194" si="26">IF(VALUE(LEFT(N131,3))=$E$43,ROW(N131),"")</f>
        <v/>
      </c>
      <c r="T131" t="str">
        <f t="shared" ref="T131:T194" si="27">IF(COUNT(S131)=1,RANK(S131,$S$3:$S$948,1),"")</f>
        <v/>
      </c>
    </row>
    <row r="132" spans="14:20" x14ac:dyDescent="0.2">
      <c r="N132" s="79">
        <v>153016</v>
      </c>
      <c r="O132" s="79" t="s">
        <v>144</v>
      </c>
      <c r="P132" s="79" t="s">
        <v>259</v>
      </c>
      <c r="Q132" s="7" t="str">
        <f t="shared" si="24"/>
        <v/>
      </c>
      <c r="R132" s="7" t="str">
        <f t="shared" si="25"/>
        <v/>
      </c>
      <c r="S132" t="str">
        <f t="shared" si="26"/>
        <v/>
      </c>
      <c r="T132" t="str">
        <f t="shared" si="27"/>
        <v/>
      </c>
    </row>
    <row r="133" spans="14:20" x14ac:dyDescent="0.2">
      <c r="N133" s="79">
        <v>454006</v>
      </c>
      <c r="O133" s="79" t="s">
        <v>162</v>
      </c>
      <c r="P133" s="79" t="s">
        <v>13</v>
      </c>
      <c r="Q133" s="7" t="str">
        <f t="shared" si="24"/>
        <v/>
      </c>
      <c r="R133" s="7" t="str">
        <f t="shared" si="25"/>
        <v/>
      </c>
      <c r="S133" t="str">
        <f t="shared" si="26"/>
        <v/>
      </c>
      <c r="T133" t="str">
        <f t="shared" si="27"/>
        <v/>
      </c>
    </row>
    <row r="134" spans="14:20" x14ac:dyDescent="0.2">
      <c r="N134" s="79">
        <v>357007</v>
      </c>
      <c r="O134" s="79" t="s">
        <v>146</v>
      </c>
      <c r="P134" s="79" t="s">
        <v>260</v>
      </c>
      <c r="Q134" s="7" t="str">
        <f t="shared" si="24"/>
        <v/>
      </c>
      <c r="R134" s="7" t="str">
        <f t="shared" si="25"/>
        <v/>
      </c>
      <c r="S134" t="str">
        <f t="shared" si="26"/>
        <v/>
      </c>
      <c r="T134" t="str">
        <f t="shared" si="27"/>
        <v/>
      </c>
    </row>
    <row r="135" spans="14:20" x14ac:dyDescent="0.2">
      <c r="N135" s="79">
        <v>357008</v>
      </c>
      <c r="O135" s="79" t="s">
        <v>146</v>
      </c>
      <c r="P135" s="79" t="s">
        <v>261</v>
      </c>
      <c r="Q135" s="7" t="str">
        <f t="shared" si="24"/>
        <v/>
      </c>
      <c r="R135" s="7" t="str">
        <f t="shared" si="25"/>
        <v/>
      </c>
      <c r="S135" t="str">
        <f t="shared" si="26"/>
        <v/>
      </c>
      <c r="T135" t="str">
        <f t="shared" si="27"/>
        <v/>
      </c>
    </row>
    <row r="136" spans="14:20" x14ac:dyDescent="0.2">
      <c r="N136" s="79">
        <v>359008</v>
      </c>
      <c r="O136" s="79" t="s">
        <v>146</v>
      </c>
      <c r="P136" s="79" t="s">
        <v>262</v>
      </c>
      <c r="Q136" s="7" t="str">
        <f t="shared" si="24"/>
        <v/>
      </c>
      <c r="R136" s="7" t="str">
        <f t="shared" si="25"/>
        <v/>
      </c>
      <c r="S136" t="str">
        <f t="shared" si="26"/>
        <v/>
      </c>
      <c r="T136" t="str">
        <f t="shared" si="27"/>
        <v/>
      </c>
    </row>
    <row r="137" spans="14:20" x14ac:dyDescent="0.2">
      <c r="N137" s="79">
        <v>255005</v>
      </c>
      <c r="O137" s="79" t="s">
        <v>147</v>
      </c>
      <c r="P137" s="79" t="s">
        <v>263</v>
      </c>
      <c r="Q137" s="7" t="str">
        <f t="shared" si="24"/>
        <v/>
      </c>
      <c r="R137" s="7" t="str">
        <f t="shared" si="25"/>
        <v/>
      </c>
      <c r="S137" t="str">
        <f t="shared" si="26"/>
        <v/>
      </c>
      <c r="T137" t="str">
        <f t="shared" si="27"/>
        <v/>
      </c>
    </row>
    <row r="138" spans="14:20" x14ac:dyDescent="0.2">
      <c r="N138" s="79">
        <v>355011</v>
      </c>
      <c r="O138" s="79" t="s">
        <v>149</v>
      </c>
      <c r="P138" s="79" t="s">
        <v>264</v>
      </c>
      <c r="Q138" s="7" t="str">
        <f t="shared" si="24"/>
        <v/>
      </c>
      <c r="R138" s="7" t="str">
        <f t="shared" si="25"/>
        <v/>
      </c>
      <c r="S138" t="str">
        <f t="shared" si="26"/>
        <v/>
      </c>
      <c r="T138" t="str">
        <f t="shared" si="27"/>
        <v/>
      </c>
    </row>
    <row r="139" spans="14:20" x14ac:dyDescent="0.2">
      <c r="N139" s="79">
        <v>457003</v>
      </c>
      <c r="O139" s="79" t="s">
        <v>181</v>
      </c>
      <c r="P139" s="79" t="s">
        <v>265</v>
      </c>
      <c r="Q139" s="7" t="str">
        <f t="shared" si="24"/>
        <v/>
      </c>
      <c r="R139" s="7" t="str">
        <f t="shared" si="25"/>
        <v/>
      </c>
      <c r="S139" t="str">
        <f t="shared" si="26"/>
        <v/>
      </c>
      <c r="T139" t="str">
        <f t="shared" si="27"/>
        <v/>
      </c>
    </row>
    <row r="140" spans="14:20" x14ac:dyDescent="0.2">
      <c r="N140" s="79">
        <v>357009</v>
      </c>
      <c r="O140" s="79" t="s">
        <v>146</v>
      </c>
      <c r="P140" s="79" t="s">
        <v>266</v>
      </c>
      <c r="Q140" s="7" t="str">
        <f t="shared" si="24"/>
        <v/>
      </c>
      <c r="R140" s="7" t="str">
        <f t="shared" si="25"/>
        <v/>
      </c>
      <c r="S140" t="str">
        <f t="shared" si="26"/>
        <v/>
      </c>
      <c r="T140" t="str">
        <f t="shared" si="27"/>
        <v/>
      </c>
    </row>
    <row r="141" spans="14:20" x14ac:dyDescent="0.2">
      <c r="N141" s="79">
        <v>351005</v>
      </c>
      <c r="O141" s="79" t="s">
        <v>149</v>
      </c>
      <c r="P141" s="79" t="s">
        <v>267</v>
      </c>
      <c r="Q141" s="7" t="str">
        <f t="shared" si="24"/>
        <v/>
      </c>
      <c r="R141" s="7" t="str">
        <f t="shared" si="25"/>
        <v/>
      </c>
      <c r="S141" t="str">
        <f t="shared" si="26"/>
        <v/>
      </c>
      <c r="T141" t="str">
        <f t="shared" si="27"/>
        <v/>
      </c>
    </row>
    <row r="142" spans="14:20" x14ac:dyDescent="0.2">
      <c r="N142" s="79">
        <v>251009</v>
      </c>
      <c r="O142" s="79" t="s">
        <v>147</v>
      </c>
      <c r="P142" s="79" t="s">
        <v>268</v>
      </c>
      <c r="Q142" s="7" t="str">
        <f t="shared" si="24"/>
        <v/>
      </c>
      <c r="R142" s="7" t="str">
        <f t="shared" si="25"/>
        <v/>
      </c>
      <c r="S142" t="str">
        <f t="shared" si="26"/>
        <v/>
      </c>
      <c r="T142" t="str">
        <f t="shared" si="27"/>
        <v/>
      </c>
    </row>
    <row r="143" spans="14:20" x14ac:dyDescent="0.2">
      <c r="N143" s="79">
        <v>151005</v>
      </c>
      <c r="O143" s="79" t="s">
        <v>149</v>
      </c>
      <c r="P143" s="79" t="s">
        <v>269</v>
      </c>
      <c r="Q143" s="7" t="str">
        <f t="shared" si="24"/>
        <v/>
      </c>
      <c r="R143" s="7" t="str">
        <f t="shared" si="25"/>
        <v/>
      </c>
      <c r="S143" t="str">
        <f t="shared" si="26"/>
        <v/>
      </c>
      <c r="T143" t="str">
        <f t="shared" si="27"/>
        <v/>
      </c>
    </row>
    <row r="144" spans="14:20" x14ac:dyDescent="0.2">
      <c r="N144" s="79">
        <v>251049</v>
      </c>
      <c r="O144" s="79" t="s">
        <v>147</v>
      </c>
      <c r="P144" s="79" t="s">
        <v>270</v>
      </c>
      <c r="Q144" s="7" t="str">
        <f t="shared" si="24"/>
        <v/>
      </c>
      <c r="R144" s="7" t="str">
        <f t="shared" si="25"/>
        <v/>
      </c>
      <c r="S144" t="str">
        <f t="shared" si="26"/>
        <v/>
      </c>
      <c r="T144" t="str">
        <f t="shared" si="27"/>
        <v/>
      </c>
    </row>
    <row r="145" spans="14:20" x14ac:dyDescent="0.2">
      <c r="N145" s="79">
        <v>257008</v>
      </c>
      <c r="O145" s="79" t="s">
        <v>147</v>
      </c>
      <c r="P145" s="79" t="s">
        <v>271</v>
      </c>
      <c r="Q145" s="7" t="str">
        <f t="shared" si="24"/>
        <v/>
      </c>
      <c r="R145" s="7" t="str">
        <f t="shared" si="25"/>
        <v/>
      </c>
      <c r="S145" t="str">
        <f t="shared" si="26"/>
        <v/>
      </c>
      <c r="T145" t="str">
        <f t="shared" si="27"/>
        <v/>
      </c>
    </row>
    <row r="146" spans="14:20" x14ac:dyDescent="0.2">
      <c r="N146" s="79">
        <v>353005</v>
      </c>
      <c r="O146" s="79" t="s">
        <v>149</v>
      </c>
      <c r="P146" s="79" t="s">
        <v>271</v>
      </c>
      <c r="Q146" s="7" t="str">
        <f t="shared" si="24"/>
        <v/>
      </c>
      <c r="R146" s="7" t="str">
        <f t="shared" si="25"/>
        <v/>
      </c>
      <c r="S146" t="str">
        <f t="shared" si="26"/>
        <v/>
      </c>
      <c r="T146" t="str">
        <f t="shared" si="27"/>
        <v/>
      </c>
    </row>
    <row r="147" spans="14:20" x14ac:dyDescent="0.2">
      <c r="N147" s="79">
        <v>358005</v>
      </c>
      <c r="O147" s="79" t="s">
        <v>149</v>
      </c>
      <c r="P147" s="79" t="s">
        <v>272</v>
      </c>
      <c r="Q147" s="7" t="str">
        <f t="shared" si="24"/>
        <v/>
      </c>
      <c r="R147" s="7" t="str">
        <f t="shared" si="25"/>
        <v/>
      </c>
      <c r="S147" t="str">
        <f t="shared" si="26"/>
        <v/>
      </c>
      <c r="T147" t="str">
        <f t="shared" si="27"/>
        <v/>
      </c>
    </row>
    <row r="148" spans="14:20" x14ac:dyDescent="0.2">
      <c r="N148" s="79">
        <v>257009</v>
      </c>
      <c r="O148" s="79" t="s">
        <v>147</v>
      </c>
      <c r="P148" s="79" t="s">
        <v>273</v>
      </c>
      <c r="Q148" s="7" t="str">
        <f t="shared" si="24"/>
        <v/>
      </c>
      <c r="R148" s="7" t="str">
        <f t="shared" si="25"/>
        <v/>
      </c>
      <c r="S148" t="str">
        <f t="shared" si="26"/>
        <v/>
      </c>
      <c r="T148" t="str">
        <f t="shared" si="27"/>
        <v/>
      </c>
    </row>
    <row r="149" spans="14:20" x14ac:dyDescent="0.2">
      <c r="N149" s="79">
        <v>256003</v>
      </c>
      <c r="O149" s="79" t="s">
        <v>147</v>
      </c>
      <c r="P149" s="79" t="s">
        <v>274</v>
      </c>
      <c r="Q149" s="7" t="str">
        <f t="shared" si="24"/>
        <v/>
      </c>
      <c r="R149" s="7" t="str">
        <f t="shared" si="25"/>
        <v/>
      </c>
      <c r="S149" t="str">
        <f t="shared" si="26"/>
        <v/>
      </c>
      <c r="T149" t="str">
        <f t="shared" si="27"/>
        <v/>
      </c>
    </row>
    <row r="150" spans="14:20" x14ac:dyDescent="0.2">
      <c r="N150" s="79">
        <v>159008</v>
      </c>
      <c r="O150" s="79" t="s">
        <v>147</v>
      </c>
      <c r="P150" s="79" t="s">
        <v>275</v>
      </c>
      <c r="Q150" s="7" t="str">
        <f t="shared" si="24"/>
        <v/>
      </c>
      <c r="R150" s="7" t="str">
        <f t="shared" si="25"/>
        <v/>
      </c>
      <c r="S150" t="str">
        <f t="shared" si="26"/>
        <v/>
      </c>
      <c r="T150" t="str">
        <f t="shared" si="27"/>
        <v/>
      </c>
    </row>
    <row r="151" spans="14:20" x14ac:dyDescent="0.2">
      <c r="N151" s="79">
        <v>352008</v>
      </c>
      <c r="O151" s="79" t="s">
        <v>146</v>
      </c>
      <c r="P151" s="79" t="s">
        <v>276</v>
      </c>
      <c r="Q151" s="7" t="str">
        <f t="shared" si="24"/>
        <v/>
      </c>
      <c r="R151" s="7" t="str">
        <f t="shared" si="25"/>
        <v/>
      </c>
      <c r="S151" t="str">
        <f t="shared" si="26"/>
        <v/>
      </c>
      <c r="T151" t="str">
        <f t="shared" si="27"/>
        <v/>
      </c>
    </row>
    <row r="152" spans="14:20" x14ac:dyDescent="0.2">
      <c r="N152" s="79">
        <v>357010</v>
      </c>
      <c r="O152" s="79" t="s">
        <v>146</v>
      </c>
      <c r="P152" s="79" t="s">
        <v>277</v>
      </c>
      <c r="Q152" s="7" t="str">
        <f t="shared" si="24"/>
        <v/>
      </c>
      <c r="R152" s="7" t="str">
        <f t="shared" si="25"/>
        <v/>
      </c>
      <c r="S152" t="str">
        <f t="shared" si="26"/>
        <v/>
      </c>
      <c r="T152" t="str">
        <f t="shared" si="27"/>
        <v/>
      </c>
    </row>
    <row r="153" spans="14:20" x14ac:dyDescent="0.2">
      <c r="N153" s="79">
        <v>457024</v>
      </c>
      <c r="O153" s="79" t="s">
        <v>181</v>
      </c>
      <c r="P153" s="79" t="s">
        <v>278</v>
      </c>
      <c r="Q153" s="7" t="str">
        <f t="shared" si="24"/>
        <v/>
      </c>
      <c r="R153" s="7" t="str">
        <f t="shared" si="25"/>
        <v/>
      </c>
      <c r="S153" t="str">
        <f t="shared" si="26"/>
        <v/>
      </c>
      <c r="T153" t="str">
        <f t="shared" si="27"/>
        <v/>
      </c>
    </row>
    <row r="154" spans="14:20" x14ac:dyDescent="0.2">
      <c r="N154" s="79">
        <v>158004</v>
      </c>
      <c r="O154" s="79" t="s">
        <v>144</v>
      </c>
      <c r="P154" s="79" t="s">
        <v>279</v>
      </c>
      <c r="Q154" s="7" t="str">
        <f t="shared" si="24"/>
        <v/>
      </c>
      <c r="R154" s="7" t="str">
        <f t="shared" si="25"/>
        <v/>
      </c>
      <c r="S154" t="str">
        <f t="shared" si="26"/>
        <v/>
      </c>
      <c r="T154" t="str">
        <f t="shared" si="27"/>
        <v/>
      </c>
    </row>
    <row r="155" spans="14:20" x14ac:dyDescent="0.2">
      <c r="N155" s="79">
        <v>241003</v>
      </c>
      <c r="O155" s="79" t="s">
        <v>147</v>
      </c>
      <c r="P155" s="79" t="s">
        <v>279</v>
      </c>
      <c r="Q155" s="7" t="str">
        <f t="shared" si="24"/>
        <v/>
      </c>
      <c r="R155" s="7" t="str">
        <f t="shared" si="25"/>
        <v/>
      </c>
      <c r="S155" t="str">
        <f t="shared" si="26"/>
        <v/>
      </c>
      <c r="T155" t="str">
        <f t="shared" si="27"/>
        <v/>
      </c>
    </row>
    <row r="156" spans="14:20" x14ac:dyDescent="0.2">
      <c r="N156" s="79">
        <v>241004</v>
      </c>
      <c r="O156" s="79" t="s">
        <v>147</v>
      </c>
      <c r="P156" s="79" t="s">
        <v>280</v>
      </c>
      <c r="Q156" s="7" t="str">
        <f t="shared" si="24"/>
        <v/>
      </c>
      <c r="R156" s="7" t="str">
        <f t="shared" si="25"/>
        <v/>
      </c>
      <c r="S156" t="str">
        <f t="shared" si="26"/>
        <v/>
      </c>
      <c r="T156" t="str">
        <f t="shared" si="27"/>
        <v/>
      </c>
    </row>
    <row r="157" spans="14:20" x14ac:dyDescent="0.2">
      <c r="N157" s="79">
        <v>359009</v>
      </c>
      <c r="O157" s="79" t="s">
        <v>146</v>
      </c>
      <c r="P157" s="79" t="s">
        <v>281</v>
      </c>
      <c r="Q157" s="7" t="str">
        <f t="shared" si="24"/>
        <v/>
      </c>
      <c r="R157" s="7" t="str">
        <f t="shared" si="25"/>
        <v/>
      </c>
      <c r="S157" t="str">
        <f t="shared" si="26"/>
        <v/>
      </c>
      <c r="T157" t="str">
        <f t="shared" si="27"/>
        <v/>
      </c>
    </row>
    <row r="158" spans="14:20" x14ac:dyDescent="0.2">
      <c r="N158" s="79">
        <v>461003</v>
      </c>
      <c r="O158" s="79" t="s">
        <v>170</v>
      </c>
      <c r="P158" s="79" t="s">
        <v>282</v>
      </c>
      <c r="Q158" s="7" t="str">
        <f t="shared" si="24"/>
        <v/>
      </c>
      <c r="R158" s="7" t="str">
        <f t="shared" si="25"/>
        <v/>
      </c>
      <c r="S158" t="str">
        <f t="shared" si="26"/>
        <v/>
      </c>
      <c r="T158" t="str">
        <f t="shared" si="27"/>
        <v/>
      </c>
    </row>
    <row r="159" spans="14:20" x14ac:dyDescent="0.2">
      <c r="N159" s="79">
        <v>359010</v>
      </c>
      <c r="O159" s="79" t="s">
        <v>146</v>
      </c>
      <c r="P159" s="79" t="s">
        <v>283</v>
      </c>
      <c r="Q159" s="7" t="str">
        <f t="shared" si="24"/>
        <v/>
      </c>
      <c r="R159" s="7" t="str">
        <f t="shared" si="25"/>
        <v/>
      </c>
      <c r="S159" t="str">
        <f t="shared" si="26"/>
        <v/>
      </c>
      <c r="T159" t="str">
        <f t="shared" si="27"/>
        <v/>
      </c>
    </row>
    <row r="160" spans="14:20" x14ac:dyDescent="0.2">
      <c r="N160" s="79">
        <v>352063</v>
      </c>
      <c r="O160" s="79" t="s">
        <v>146</v>
      </c>
      <c r="P160" s="79" t="s">
        <v>284</v>
      </c>
      <c r="Q160" s="7" t="str">
        <f t="shared" si="24"/>
        <v/>
      </c>
      <c r="R160" s="7" t="str">
        <f t="shared" si="25"/>
        <v/>
      </c>
      <c r="S160" t="str">
        <f t="shared" si="26"/>
        <v/>
      </c>
      <c r="T160" t="str">
        <f t="shared" si="27"/>
        <v/>
      </c>
    </row>
    <row r="161" spans="14:20" x14ac:dyDescent="0.2">
      <c r="N161" s="79">
        <v>151006</v>
      </c>
      <c r="O161" s="79" t="s">
        <v>149</v>
      </c>
      <c r="P161" s="79" t="s">
        <v>285</v>
      </c>
      <c r="Q161" s="7" t="str">
        <f t="shared" si="24"/>
        <v/>
      </c>
      <c r="R161" s="7" t="str">
        <f t="shared" si="25"/>
        <v/>
      </c>
      <c r="S161" t="str">
        <f t="shared" si="26"/>
        <v/>
      </c>
      <c r="T161" t="str">
        <f t="shared" si="27"/>
        <v/>
      </c>
    </row>
    <row r="162" spans="14:20" x14ac:dyDescent="0.2">
      <c r="N162" s="79">
        <v>453003</v>
      </c>
      <c r="O162" s="79" t="s">
        <v>170</v>
      </c>
      <c r="P162" s="79" t="s">
        <v>286</v>
      </c>
      <c r="Q162" s="7" t="str">
        <f t="shared" si="24"/>
        <v/>
      </c>
      <c r="R162" s="7" t="str">
        <f t="shared" si="25"/>
        <v/>
      </c>
      <c r="S162" t="str">
        <f t="shared" si="26"/>
        <v/>
      </c>
      <c r="T162" t="str">
        <f t="shared" si="27"/>
        <v/>
      </c>
    </row>
    <row r="163" spans="14:20" x14ac:dyDescent="0.2">
      <c r="N163" s="79">
        <v>351006</v>
      </c>
      <c r="O163" s="79" t="s">
        <v>149</v>
      </c>
      <c r="P163" s="79" t="s">
        <v>287</v>
      </c>
      <c r="Q163" s="7" t="str">
        <f t="shared" si="24"/>
        <v/>
      </c>
      <c r="R163" s="7" t="str">
        <f t="shared" si="25"/>
        <v/>
      </c>
      <c r="S163" t="str">
        <f t="shared" si="26"/>
        <v/>
      </c>
      <c r="T163" t="str">
        <f t="shared" si="27"/>
        <v/>
      </c>
    </row>
    <row r="164" spans="14:20" x14ac:dyDescent="0.2">
      <c r="N164" s="79">
        <v>153018</v>
      </c>
      <c r="O164" s="79" t="s">
        <v>144</v>
      </c>
      <c r="P164" s="79" t="s">
        <v>288</v>
      </c>
      <c r="Q164" s="7" t="str">
        <f t="shared" si="24"/>
        <v/>
      </c>
      <c r="R164" s="7" t="str">
        <f t="shared" si="25"/>
        <v/>
      </c>
      <c r="S164" t="str">
        <f t="shared" si="26"/>
        <v/>
      </c>
      <c r="T164" t="str">
        <f t="shared" si="27"/>
        <v/>
      </c>
    </row>
    <row r="165" spans="14:20" x14ac:dyDescent="0.2">
      <c r="N165" s="79">
        <v>354002</v>
      </c>
      <c r="O165" s="79" t="s">
        <v>149</v>
      </c>
      <c r="P165" s="79" t="s">
        <v>289</v>
      </c>
      <c r="Q165" s="7" t="str">
        <f t="shared" si="24"/>
        <v/>
      </c>
      <c r="R165" s="7" t="str">
        <f t="shared" si="25"/>
        <v/>
      </c>
      <c r="S165" t="str">
        <f t="shared" si="26"/>
        <v/>
      </c>
      <c r="T165" t="str">
        <f t="shared" si="27"/>
        <v/>
      </c>
    </row>
    <row r="166" spans="14:20" x14ac:dyDescent="0.2">
      <c r="N166" s="79">
        <v>453004</v>
      </c>
      <c r="O166" s="79" t="s">
        <v>170</v>
      </c>
      <c r="P166" s="79" t="s">
        <v>290</v>
      </c>
      <c r="Q166" s="7" t="str">
        <f t="shared" si="24"/>
        <v/>
      </c>
      <c r="R166" s="7" t="str">
        <f t="shared" si="25"/>
        <v/>
      </c>
      <c r="S166" t="str">
        <f t="shared" si="26"/>
        <v/>
      </c>
      <c r="T166" t="str">
        <f t="shared" si="27"/>
        <v/>
      </c>
    </row>
    <row r="167" spans="14:20" x14ac:dyDescent="0.2">
      <c r="N167" s="79">
        <v>458002</v>
      </c>
      <c r="O167" s="79" t="s">
        <v>170</v>
      </c>
      <c r="P167" s="79" t="s">
        <v>291</v>
      </c>
      <c r="Q167" s="7" t="str">
        <f t="shared" si="24"/>
        <v/>
      </c>
      <c r="R167" s="7" t="str">
        <f t="shared" si="25"/>
        <v/>
      </c>
      <c r="S167" t="str">
        <f t="shared" si="26"/>
        <v/>
      </c>
      <c r="T167" t="str">
        <f t="shared" si="27"/>
        <v/>
      </c>
    </row>
    <row r="168" spans="14:20" x14ac:dyDescent="0.2">
      <c r="N168" s="79">
        <v>252004</v>
      </c>
      <c r="O168" s="79" t="s">
        <v>147</v>
      </c>
      <c r="P168" s="79" t="s">
        <v>292</v>
      </c>
      <c r="Q168" s="7" t="str">
        <f t="shared" si="24"/>
        <v/>
      </c>
      <c r="R168" s="7" t="str">
        <f t="shared" si="25"/>
        <v/>
      </c>
      <c r="S168" t="str">
        <f t="shared" si="26"/>
        <v/>
      </c>
      <c r="T168" t="str">
        <f t="shared" si="27"/>
        <v/>
      </c>
    </row>
    <row r="169" spans="14:20" x14ac:dyDescent="0.2">
      <c r="N169" s="79">
        <v>158005</v>
      </c>
      <c r="O169" s="79" t="s">
        <v>144</v>
      </c>
      <c r="P169" s="79" t="s">
        <v>293</v>
      </c>
      <c r="Q169" s="7" t="str">
        <f t="shared" si="24"/>
        <v/>
      </c>
      <c r="R169" s="7" t="str">
        <f t="shared" si="25"/>
        <v/>
      </c>
      <c r="S169" t="str">
        <f t="shared" si="26"/>
        <v/>
      </c>
      <c r="T169" t="str">
        <f t="shared" si="27"/>
        <v/>
      </c>
    </row>
    <row r="170" spans="14:20" x14ac:dyDescent="0.2">
      <c r="N170" s="79">
        <v>158006</v>
      </c>
      <c r="O170" s="79" t="s">
        <v>144</v>
      </c>
      <c r="P170" s="79" t="s">
        <v>294</v>
      </c>
      <c r="Q170" s="7" t="str">
        <f t="shared" si="24"/>
        <v/>
      </c>
      <c r="R170" s="7" t="str">
        <f t="shared" si="25"/>
        <v/>
      </c>
      <c r="S170" t="str">
        <f t="shared" si="26"/>
        <v/>
      </c>
      <c r="T170" t="str">
        <f t="shared" si="27"/>
        <v/>
      </c>
    </row>
    <row r="171" spans="14:20" x14ac:dyDescent="0.2">
      <c r="N171" s="79">
        <v>352011</v>
      </c>
      <c r="O171" s="79" t="s">
        <v>146</v>
      </c>
      <c r="P171" s="79" t="s">
        <v>295</v>
      </c>
      <c r="Q171" s="7" t="str">
        <f t="shared" si="24"/>
        <v/>
      </c>
      <c r="R171" s="7" t="str">
        <f t="shared" si="25"/>
        <v/>
      </c>
      <c r="S171" t="str">
        <f t="shared" si="26"/>
        <v/>
      </c>
      <c r="T171" t="str">
        <f t="shared" si="27"/>
        <v/>
      </c>
    </row>
    <row r="172" spans="14:20" x14ac:dyDescent="0.2">
      <c r="N172" s="79">
        <v>355012</v>
      </c>
      <c r="O172" s="79" t="s">
        <v>149</v>
      </c>
      <c r="P172" s="79" t="s">
        <v>296</v>
      </c>
      <c r="Q172" s="7" t="str">
        <f t="shared" si="24"/>
        <v/>
      </c>
      <c r="R172" s="7" t="str">
        <f t="shared" si="25"/>
        <v/>
      </c>
      <c r="S172" t="str">
        <f t="shared" si="26"/>
        <v/>
      </c>
      <c r="T172" t="str">
        <f t="shared" si="27"/>
        <v/>
      </c>
    </row>
    <row r="173" spans="14:20" x14ac:dyDescent="0.2">
      <c r="N173" s="79">
        <v>355013</v>
      </c>
      <c r="O173" s="79" t="s">
        <v>149</v>
      </c>
      <c r="P173" s="79" t="s">
        <v>297</v>
      </c>
      <c r="Q173" s="7" t="str">
        <f t="shared" si="24"/>
        <v/>
      </c>
      <c r="R173" s="7" t="str">
        <f t="shared" si="25"/>
        <v/>
      </c>
      <c r="S173" t="str">
        <f t="shared" si="26"/>
        <v/>
      </c>
      <c r="T173" t="str">
        <f t="shared" si="27"/>
        <v/>
      </c>
    </row>
    <row r="174" spans="14:20" x14ac:dyDescent="0.2">
      <c r="N174" s="79">
        <v>158007</v>
      </c>
      <c r="O174" s="79" t="s">
        <v>144</v>
      </c>
      <c r="P174" s="79" t="s">
        <v>298</v>
      </c>
      <c r="Q174" s="7" t="str">
        <f t="shared" si="24"/>
        <v/>
      </c>
      <c r="R174" s="7" t="str">
        <f t="shared" si="25"/>
        <v/>
      </c>
      <c r="S174" t="str">
        <f t="shared" si="26"/>
        <v/>
      </c>
      <c r="T174" t="str">
        <f t="shared" si="27"/>
        <v/>
      </c>
    </row>
    <row r="175" spans="14:20" x14ac:dyDescent="0.2">
      <c r="N175" s="79">
        <v>460002</v>
      </c>
      <c r="O175" s="79" t="s">
        <v>170</v>
      </c>
      <c r="P175" s="79" t="s">
        <v>299</v>
      </c>
      <c r="Q175" s="7">
        <f t="shared" si="24"/>
        <v>175</v>
      </c>
      <c r="R175" s="7">
        <f t="shared" si="25"/>
        <v>2</v>
      </c>
      <c r="S175" t="str">
        <f t="shared" si="26"/>
        <v/>
      </c>
      <c r="T175" t="str">
        <f t="shared" si="27"/>
        <v/>
      </c>
    </row>
    <row r="176" spans="14:20" x14ac:dyDescent="0.2">
      <c r="N176" s="79">
        <v>354003</v>
      </c>
      <c r="O176" s="79" t="s">
        <v>149</v>
      </c>
      <c r="P176" s="79" t="s">
        <v>300</v>
      </c>
      <c r="Q176" s="7" t="str">
        <f t="shared" si="24"/>
        <v/>
      </c>
      <c r="R176" s="7" t="str">
        <f t="shared" si="25"/>
        <v/>
      </c>
      <c r="S176" t="str">
        <f t="shared" si="26"/>
        <v/>
      </c>
      <c r="T176" t="str">
        <f t="shared" si="27"/>
        <v/>
      </c>
    </row>
    <row r="177" spans="14:20" x14ac:dyDescent="0.2">
      <c r="N177" s="79">
        <v>154004</v>
      </c>
      <c r="O177" s="79" t="s">
        <v>144</v>
      </c>
      <c r="P177" s="79" t="s">
        <v>301</v>
      </c>
      <c r="Q177" s="7" t="str">
        <f t="shared" si="24"/>
        <v/>
      </c>
      <c r="R177" s="7" t="str">
        <f t="shared" si="25"/>
        <v/>
      </c>
      <c r="S177" t="str">
        <f t="shared" si="26"/>
        <v/>
      </c>
      <c r="T177" t="str">
        <f t="shared" si="27"/>
        <v/>
      </c>
    </row>
    <row r="178" spans="14:20" x14ac:dyDescent="0.2">
      <c r="N178" s="79">
        <v>354004</v>
      </c>
      <c r="O178" s="79" t="s">
        <v>149</v>
      </c>
      <c r="P178" s="79" t="s">
        <v>302</v>
      </c>
      <c r="Q178" s="7" t="str">
        <f t="shared" si="24"/>
        <v/>
      </c>
      <c r="R178" s="7" t="str">
        <f t="shared" si="25"/>
        <v/>
      </c>
      <c r="S178" t="str">
        <f t="shared" si="26"/>
        <v/>
      </c>
      <c r="T178" t="str">
        <f t="shared" si="27"/>
        <v/>
      </c>
    </row>
    <row r="179" spans="14:20" x14ac:dyDescent="0.2">
      <c r="N179" s="79">
        <v>155003</v>
      </c>
      <c r="O179" s="79" t="s">
        <v>147</v>
      </c>
      <c r="P179" s="79" t="s">
        <v>303</v>
      </c>
      <c r="Q179" s="7" t="str">
        <f t="shared" si="24"/>
        <v/>
      </c>
      <c r="R179" s="7" t="str">
        <f t="shared" si="25"/>
        <v/>
      </c>
      <c r="S179" t="str">
        <f t="shared" si="26"/>
        <v/>
      </c>
      <c r="T179" t="str">
        <f t="shared" si="27"/>
        <v/>
      </c>
    </row>
    <row r="180" spans="14:20" x14ac:dyDescent="0.2">
      <c r="N180" s="79">
        <v>151007</v>
      </c>
      <c r="O180" s="79" t="s">
        <v>149</v>
      </c>
      <c r="P180" s="79" t="s">
        <v>304</v>
      </c>
      <c r="Q180" s="7" t="str">
        <f t="shared" si="24"/>
        <v/>
      </c>
      <c r="R180" s="7" t="str">
        <f t="shared" si="25"/>
        <v/>
      </c>
      <c r="S180" t="str">
        <f t="shared" si="26"/>
        <v/>
      </c>
      <c r="T180" t="str">
        <f t="shared" si="27"/>
        <v/>
      </c>
    </row>
    <row r="181" spans="14:20" x14ac:dyDescent="0.2">
      <c r="N181" s="79">
        <v>255007</v>
      </c>
      <c r="O181" s="79" t="s">
        <v>147</v>
      </c>
      <c r="P181" s="79" t="s">
        <v>305</v>
      </c>
      <c r="Q181" s="7" t="str">
        <f t="shared" si="24"/>
        <v/>
      </c>
      <c r="R181" s="7" t="str">
        <f t="shared" si="25"/>
        <v/>
      </c>
      <c r="S181" t="str">
        <f t="shared" si="26"/>
        <v/>
      </c>
      <c r="T181" t="str">
        <f t="shared" si="27"/>
        <v/>
      </c>
    </row>
    <row r="182" spans="14:20" x14ac:dyDescent="0.2">
      <c r="N182" s="79">
        <v>359011</v>
      </c>
      <c r="O182" s="79" t="s">
        <v>146</v>
      </c>
      <c r="P182" s="79" t="s">
        <v>306</v>
      </c>
      <c r="Q182" s="7" t="str">
        <f t="shared" si="24"/>
        <v/>
      </c>
      <c r="R182" s="7" t="str">
        <f t="shared" si="25"/>
        <v/>
      </c>
      <c r="S182" t="str">
        <f t="shared" si="26"/>
        <v/>
      </c>
      <c r="T182" t="str">
        <f t="shared" si="27"/>
        <v/>
      </c>
    </row>
    <row r="183" spans="14:20" x14ac:dyDescent="0.2">
      <c r="N183" s="79">
        <v>357011</v>
      </c>
      <c r="O183" s="79" t="s">
        <v>146</v>
      </c>
      <c r="P183" s="79" t="s">
        <v>307</v>
      </c>
      <c r="Q183" s="7" t="str">
        <f t="shared" si="24"/>
        <v/>
      </c>
      <c r="R183" s="7" t="str">
        <f t="shared" si="25"/>
        <v/>
      </c>
      <c r="S183" t="str">
        <f t="shared" si="26"/>
        <v/>
      </c>
      <c r="T183" t="str">
        <f t="shared" si="27"/>
        <v/>
      </c>
    </row>
    <row r="184" spans="14:20" x14ac:dyDescent="0.2">
      <c r="N184" s="79">
        <v>255008</v>
      </c>
      <c r="O184" s="79" t="s">
        <v>147</v>
      </c>
      <c r="P184" s="79" t="s">
        <v>308</v>
      </c>
      <c r="Q184" s="7" t="str">
        <f t="shared" si="24"/>
        <v/>
      </c>
      <c r="R184" s="7" t="str">
        <f t="shared" si="25"/>
        <v/>
      </c>
      <c r="S184" t="str">
        <f t="shared" si="26"/>
        <v/>
      </c>
      <c r="T184" t="str">
        <f t="shared" si="27"/>
        <v/>
      </c>
    </row>
    <row r="185" spans="14:20" x14ac:dyDescent="0.2">
      <c r="N185" s="79">
        <v>158008</v>
      </c>
      <c r="O185" s="79" t="s">
        <v>144</v>
      </c>
      <c r="P185" s="79" t="s">
        <v>309</v>
      </c>
      <c r="Q185" s="7" t="str">
        <f t="shared" si="24"/>
        <v/>
      </c>
      <c r="R185" s="7" t="str">
        <f t="shared" si="25"/>
        <v/>
      </c>
      <c r="S185" t="str">
        <f t="shared" si="26"/>
        <v/>
      </c>
      <c r="T185" t="str">
        <f t="shared" si="27"/>
        <v/>
      </c>
    </row>
    <row r="186" spans="14:20" x14ac:dyDescent="0.2">
      <c r="N186" s="79">
        <v>255009</v>
      </c>
      <c r="O186" s="79" t="s">
        <v>147</v>
      </c>
      <c r="P186" s="79" t="s">
        <v>310</v>
      </c>
      <c r="Q186" s="7" t="str">
        <f t="shared" si="24"/>
        <v/>
      </c>
      <c r="R186" s="7" t="str">
        <f t="shared" si="25"/>
        <v/>
      </c>
      <c r="S186" t="str">
        <f t="shared" si="26"/>
        <v/>
      </c>
      <c r="T186" t="str">
        <f t="shared" si="27"/>
        <v/>
      </c>
    </row>
    <row r="187" spans="14:20" x14ac:dyDescent="0.2">
      <c r="N187" s="79">
        <v>454007</v>
      </c>
      <c r="O187" s="79" t="s">
        <v>162</v>
      </c>
      <c r="P187" s="79" t="s">
        <v>14</v>
      </c>
      <c r="Q187" s="7" t="str">
        <f t="shared" si="24"/>
        <v/>
      </c>
      <c r="R187" s="7" t="str">
        <f t="shared" si="25"/>
        <v/>
      </c>
      <c r="S187" t="str">
        <f t="shared" si="26"/>
        <v/>
      </c>
      <c r="T187" t="str">
        <f t="shared" si="27"/>
        <v/>
      </c>
    </row>
    <row r="188" spans="14:20" x14ac:dyDescent="0.2">
      <c r="N188" s="79">
        <v>457006</v>
      </c>
      <c r="O188" s="79" t="s">
        <v>181</v>
      </c>
      <c r="P188" s="79" t="s">
        <v>311</v>
      </c>
      <c r="Q188" s="7" t="str">
        <f t="shared" si="24"/>
        <v/>
      </c>
      <c r="R188" s="7" t="str">
        <f t="shared" si="25"/>
        <v/>
      </c>
      <c r="S188" t="str">
        <f t="shared" si="26"/>
        <v/>
      </c>
      <c r="T188" t="str">
        <f t="shared" si="27"/>
        <v/>
      </c>
    </row>
    <row r="189" spans="14:20" x14ac:dyDescent="0.2">
      <c r="N189" s="79">
        <v>158009</v>
      </c>
      <c r="O189" s="79" t="s">
        <v>144</v>
      </c>
      <c r="P189" s="79" t="s">
        <v>312</v>
      </c>
      <c r="Q189" s="7" t="str">
        <f t="shared" si="24"/>
        <v/>
      </c>
      <c r="R189" s="7" t="str">
        <f t="shared" si="25"/>
        <v/>
      </c>
      <c r="S189" t="str">
        <f t="shared" si="26"/>
        <v/>
      </c>
      <c r="T189" t="str">
        <f t="shared" si="27"/>
        <v/>
      </c>
    </row>
    <row r="190" spans="14:20" x14ac:dyDescent="0.2">
      <c r="N190" s="79">
        <v>355014</v>
      </c>
      <c r="O190" s="79" t="s">
        <v>149</v>
      </c>
      <c r="P190" s="79" t="s">
        <v>313</v>
      </c>
      <c r="Q190" s="7" t="str">
        <f t="shared" si="24"/>
        <v/>
      </c>
      <c r="R190" s="7" t="str">
        <f t="shared" si="25"/>
        <v/>
      </c>
      <c r="S190" t="str">
        <f t="shared" si="26"/>
        <v/>
      </c>
      <c r="T190" t="str">
        <f t="shared" si="27"/>
        <v/>
      </c>
    </row>
    <row r="191" spans="14:20" x14ac:dyDescent="0.2">
      <c r="N191" s="79">
        <v>251011</v>
      </c>
      <c r="O191" s="79" t="s">
        <v>147</v>
      </c>
      <c r="P191" s="79" t="s">
        <v>314</v>
      </c>
      <c r="Q191" s="7" t="str">
        <f t="shared" si="24"/>
        <v/>
      </c>
      <c r="R191" s="7" t="str">
        <f t="shared" si="25"/>
        <v/>
      </c>
      <c r="S191" t="str">
        <f t="shared" si="26"/>
        <v/>
      </c>
      <c r="T191" t="str">
        <f t="shared" si="27"/>
        <v/>
      </c>
    </row>
    <row r="192" spans="14:20" x14ac:dyDescent="0.2">
      <c r="N192" s="79">
        <v>151041</v>
      </c>
      <c r="O192" s="79" t="s">
        <v>149</v>
      </c>
      <c r="P192" s="79" t="s">
        <v>315</v>
      </c>
      <c r="Q192" s="7" t="str">
        <f t="shared" si="24"/>
        <v/>
      </c>
      <c r="R192" s="7" t="str">
        <f t="shared" si="25"/>
        <v/>
      </c>
      <c r="S192" t="str">
        <f t="shared" si="26"/>
        <v/>
      </c>
      <c r="T192" t="str">
        <f t="shared" si="27"/>
        <v/>
      </c>
    </row>
    <row r="193" spans="14:20" x14ac:dyDescent="0.2">
      <c r="N193" s="79">
        <v>254011</v>
      </c>
      <c r="O193" s="79" t="s">
        <v>147</v>
      </c>
      <c r="P193" s="79" t="s">
        <v>316</v>
      </c>
      <c r="Q193" s="7" t="str">
        <f t="shared" si="24"/>
        <v/>
      </c>
      <c r="R193" s="7" t="str">
        <f t="shared" si="25"/>
        <v/>
      </c>
      <c r="S193" t="str">
        <f t="shared" si="26"/>
        <v/>
      </c>
      <c r="T193" t="str">
        <f t="shared" si="27"/>
        <v/>
      </c>
    </row>
    <row r="194" spans="14:20" x14ac:dyDescent="0.2">
      <c r="N194" s="79">
        <v>255010</v>
      </c>
      <c r="O194" s="79" t="s">
        <v>147</v>
      </c>
      <c r="P194" s="79" t="s">
        <v>317</v>
      </c>
      <c r="Q194" s="7" t="str">
        <f t="shared" si="24"/>
        <v/>
      </c>
      <c r="R194" s="7" t="str">
        <f t="shared" si="25"/>
        <v/>
      </c>
      <c r="S194" t="str">
        <f t="shared" si="26"/>
        <v/>
      </c>
      <c r="T194" t="str">
        <f t="shared" si="27"/>
        <v/>
      </c>
    </row>
    <row r="195" spans="14:20" x14ac:dyDescent="0.2">
      <c r="N195" s="79">
        <v>256004</v>
      </c>
      <c r="O195" s="79" t="s">
        <v>147</v>
      </c>
      <c r="P195" s="79" t="s">
        <v>318</v>
      </c>
      <c r="Q195" s="7" t="str">
        <f t="shared" ref="Q195:Q258" si="28">IF(VALUE(LEFT(N195,3))=$E$42,ROW(N195),"")</f>
        <v/>
      </c>
      <c r="R195" s="7" t="str">
        <f t="shared" ref="R195:R258" si="29">IF(COUNT(Q195)=1,RANK(Q195,$Q$3:$Q$948,1),"")</f>
        <v/>
      </c>
      <c r="S195" t="str">
        <f t="shared" ref="S195:S258" si="30">IF(VALUE(LEFT(N195,3))=$E$43,ROW(N195),"")</f>
        <v/>
      </c>
      <c r="T195" t="str">
        <f t="shared" ref="T195:T258" si="31">IF(COUNT(S195)=1,RANK(S195,$S$3:$S$948,1),"")</f>
        <v/>
      </c>
    </row>
    <row r="196" spans="14:20" x14ac:dyDescent="0.2">
      <c r="N196" s="79">
        <v>251012</v>
      </c>
      <c r="O196" s="79" t="s">
        <v>147</v>
      </c>
      <c r="P196" s="79" t="s">
        <v>319</v>
      </c>
      <c r="Q196" s="7" t="str">
        <f t="shared" si="28"/>
        <v/>
      </c>
      <c r="R196" s="7" t="str">
        <f t="shared" si="29"/>
        <v/>
      </c>
      <c r="S196" t="str">
        <f t="shared" si="30"/>
        <v/>
      </c>
      <c r="T196" t="str">
        <f t="shared" si="31"/>
        <v/>
      </c>
    </row>
    <row r="197" spans="14:20" x14ac:dyDescent="0.2">
      <c r="N197" s="79">
        <v>460003</v>
      </c>
      <c r="O197" s="79" t="s">
        <v>170</v>
      </c>
      <c r="P197" s="79" t="s">
        <v>320</v>
      </c>
      <c r="Q197" s="7">
        <f t="shared" si="28"/>
        <v>197</v>
      </c>
      <c r="R197" s="7">
        <f t="shared" si="29"/>
        <v>3</v>
      </c>
      <c r="S197" t="str">
        <f t="shared" si="30"/>
        <v/>
      </c>
      <c r="T197" t="str">
        <f t="shared" si="31"/>
        <v/>
      </c>
    </row>
    <row r="198" spans="14:20" x14ac:dyDescent="0.2">
      <c r="N198" s="79">
        <v>459015</v>
      </c>
      <c r="O198" s="79" t="s">
        <v>162</v>
      </c>
      <c r="P198" s="79" t="s">
        <v>321</v>
      </c>
      <c r="Q198" s="7" t="str">
        <f t="shared" si="28"/>
        <v/>
      </c>
      <c r="R198" s="7" t="str">
        <f t="shared" si="29"/>
        <v/>
      </c>
      <c r="S198" t="str">
        <f t="shared" si="30"/>
        <v/>
      </c>
      <c r="T198" t="str">
        <f t="shared" si="31"/>
        <v/>
      </c>
    </row>
    <row r="199" spans="14:20" x14ac:dyDescent="0.2">
      <c r="N199" s="79">
        <v>353006</v>
      </c>
      <c r="O199" s="79" t="s">
        <v>149</v>
      </c>
      <c r="P199" s="79" t="s">
        <v>15</v>
      </c>
      <c r="Q199" s="7" t="str">
        <f t="shared" si="28"/>
        <v/>
      </c>
      <c r="R199" s="7" t="str">
        <f t="shared" si="29"/>
        <v/>
      </c>
      <c r="S199" t="str">
        <f t="shared" si="30"/>
        <v/>
      </c>
      <c r="T199" t="str">
        <f t="shared" si="31"/>
        <v/>
      </c>
    </row>
    <row r="200" spans="14:20" x14ac:dyDescent="0.2">
      <c r="N200" s="79">
        <v>454009</v>
      </c>
      <c r="O200" s="79" t="s">
        <v>162</v>
      </c>
      <c r="P200" s="79" t="s">
        <v>15</v>
      </c>
      <c r="Q200" s="7" t="str">
        <f t="shared" si="28"/>
        <v/>
      </c>
      <c r="R200" s="7" t="str">
        <f t="shared" si="29"/>
        <v/>
      </c>
      <c r="S200" t="str">
        <f t="shared" si="30"/>
        <v/>
      </c>
      <c r="T200" t="str">
        <f t="shared" si="31"/>
        <v/>
      </c>
    </row>
    <row r="201" spans="14:20" x14ac:dyDescent="0.2">
      <c r="N201" s="79">
        <v>359012</v>
      </c>
      <c r="O201" s="79" t="s">
        <v>146</v>
      </c>
      <c r="P201" s="79" t="s">
        <v>322</v>
      </c>
      <c r="Q201" s="7" t="str">
        <f t="shared" si="28"/>
        <v/>
      </c>
      <c r="R201" s="7" t="str">
        <f t="shared" si="29"/>
        <v/>
      </c>
      <c r="S201" t="str">
        <f t="shared" si="30"/>
        <v/>
      </c>
      <c r="T201" t="str">
        <f t="shared" si="31"/>
        <v/>
      </c>
    </row>
    <row r="202" spans="14:20" x14ac:dyDescent="0.2">
      <c r="N202" s="79">
        <v>452027</v>
      </c>
      <c r="O202" s="79" t="s">
        <v>181</v>
      </c>
      <c r="P202" s="79" t="s">
        <v>323</v>
      </c>
      <c r="Q202" s="7" t="str">
        <f t="shared" si="28"/>
        <v/>
      </c>
      <c r="R202" s="7" t="str">
        <f t="shared" si="29"/>
        <v/>
      </c>
      <c r="S202" t="str">
        <f>IF(VALUE(LEFT(N202,3))=$E$43,ROW(N202),"")</f>
        <v/>
      </c>
      <c r="T202" t="str">
        <f t="shared" si="31"/>
        <v/>
      </c>
    </row>
    <row r="203" spans="14:20" x14ac:dyDescent="0.2">
      <c r="N203" s="79">
        <v>454008</v>
      </c>
      <c r="O203" s="79" t="s">
        <v>162</v>
      </c>
      <c r="P203" s="79" t="s">
        <v>16</v>
      </c>
      <c r="Q203" s="7" t="str">
        <f t="shared" si="28"/>
        <v/>
      </c>
      <c r="R203" s="7" t="str">
        <f t="shared" si="29"/>
        <v/>
      </c>
      <c r="S203" t="str">
        <f t="shared" si="30"/>
        <v/>
      </c>
      <c r="T203" t="str">
        <f t="shared" si="31"/>
        <v/>
      </c>
    </row>
    <row r="204" spans="14:20" x14ac:dyDescent="0.2">
      <c r="N204" s="79">
        <v>158010</v>
      </c>
      <c r="O204" s="79" t="s">
        <v>144</v>
      </c>
      <c r="P204" s="79" t="s">
        <v>324</v>
      </c>
      <c r="Q204" s="7" t="str">
        <f t="shared" si="28"/>
        <v/>
      </c>
      <c r="R204" s="7" t="str">
        <f t="shared" si="29"/>
        <v/>
      </c>
      <c r="S204" t="str">
        <f t="shared" si="30"/>
        <v/>
      </c>
      <c r="T204" t="str">
        <f t="shared" si="31"/>
        <v/>
      </c>
    </row>
    <row r="205" spans="14:20" x14ac:dyDescent="0.2">
      <c r="N205" s="79">
        <v>361003</v>
      </c>
      <c r="O205" s="79" t="s">
        <v>146</v>
      </c>
      <c r="P205" s="79" t="s">
        <v>325</v>
      </c>
      <c r="Q205" s="7" t="str">
        <f t="shared" si="28"/>
        <v/>
      </c>
      <c r="R205" s="7" t="str">
        <f t="shared" si="29"/>
        <v/>
      </c>
      <c r="S205" t="str">
        <f t="shared" si="30"/>
        <v/>
      </c>
      <c r="T205" t="str">
        <f t="shared" si="31"/>
        <v/>
      </c>
    </row>
    <row r="206" spans="14:20" x14ac:dyDescent="0.2">
      <c r="N206" s="79">
        <v>458003</v>
      </c>
      <c r="O206" s="79" t="s">
        <v>170</v>
      </c>
      <c r="P206" s="79" t="s">
        <v>326</v>
      </c>
      <c r="Q206" s="7" t="str">
        <f t="shared" si="28"/>
        <v/>
      </c>
      <c r="R206" s="7" t="str">
        <f t="shared" si="29"/>
        <v/>
      </c>
      <c r="S206" t="str">
        <f t="shared" si="30"/>
        <v/>
      </c>
      <c r="T206" t="str">
        <f t="shared" si="31"/>
        <v/>
      </c>
    </row>
    <row r="207" spans="14:20" x14ac:dyDescent="0.2">
      <c r="N207" s="79">
        <v>353007</v>
      </c>
      <c r="O207" s="79" t="s">
        <v>149</v>
      </c>
      <c r="P207" s="79" t="s">
        <v>327</v>
      </c>
      <c r="Q207" s="7" t="str">
        <f t="shared" si="28"/>
        <v/>
      </c>
      <c r="R207" s="7" t="str">
        <f t="shared" si="29"/>
        <v/>
      </c>
      <c r="S207" t="str">
        <f t="shared" si="30"/>
        <v/>
      </c>
      <c r="T207" t="str">
        <f t="shared" si="31"/>
        <v/>
      </c>
    </row>
    <row r="208" spans="14:20" x14ac:dyDescent="0.2">
      <c r="N208" s="79">
        <v>256005</v>
      </c>
      <c r="O208" s="79" t="s">
        <v>147</v>
      </c>
      <c r="P208" s="79" t="s">
        <v>328</v>
      </c>
      <c r="Q208" s="7" t="str">
        <f t="shared" si="28"/>
        <v/>
      </c>
      <c r="R208" s="7" t="str">
        <f t="shared" si="29"/>
        <v/>
      </c>
      <c r="S208" t="str">
        <f t="shared" si="30"/>
        <v/>
      </c>
      <c r="T208" t="str">
        <f t="shared" si="31"/>
        <v/>
      </c>
    </row>
    <row r="209" spans="14:20" x14ac:dyDescent="0.2">
      <c r="N209" s="79">
        <v>159009</v>
      </c>
      <c r="O209" s="79" t="s">
        <v>147</v>
      </c>
      <c r="P209" s="79" t="s">
        <v>329</v>
      </c>
      <c r="Q209" s="7" t="str">
        <f t="shared" si="28"/>
        <v/>
      </c>
      <c r="R209" s="7" t="str">
        <f t="shared" si="29"/>
        <v/>
      </c>
      <c r="S209" t="str">
        <f t="shared" si="30"/>
        <v/>
      </c>
      <c r="T209" t="str">
        <f t="shared" si="31"/>
        <v/>
      </c>
    </row>
    <row r="210" spans="14:20" x14ac:dyDescent="0.2">
      <c r="N210" s="79">
        <v>251013</v>
      </c>
      <c r="O210" s="79" t="s">
        <v>147</v>
      </c>
      <c r="P210" s="79" t="s">
        <v>330</v>
      </c>
      <c r="Q210" s="7" t="str">
        <f t="shared" si="28"/>
        <v/>
      </c>
      <c r="R210" s="7" t="str">
        <f t="shared" si="29"/>
        <v/>
      </c>
      <c r="S210" t="str">
        <f t="shared" si="30"/>
        <v/>
      </c>
      <c r="T210" t="str">
        <f t="shared" si="31"/>
        <v/>
      </c>
    </row>
    <row r="211" spans="14:20" x14ac:dyDescent="0.2">
      <c r="N211" s="79">
        <v>251014</v>
      </c>
      <c r="O211" s="79" t="s">
        <v>147</v>
      </c>
      <c r="P211" s="79" t="s">
        <v>331</v>
      </c>
      <c r="Q211" s="7" t="str">
        <f t="shared" si="28"/>
        <v/>
      </c>
      <c r="R211" s="7" t="str">
        <f t="shared" si="29"/>
        <v/>
      </c>
      <c r="S211" t="str">
        <f t="shared" si="30"/>
        <v/>
      </c>
      <c r="T211" t="str">
        <f t="shared" si="31"/>
        <v/>
      </c>
    </row>
    <row r="212" spans="14:20" x14ac:dyDescent="0.2">
      <c r="N212" s="79">
        <v>353008</v>
      </c>
      <c r="O212" s="79" t="s">
        <v>149</v>
      </c>
      <c r="P212" s="79" t="s">
        <v>332</v>
      </c>
      <c r="Q212" s="7" t="str">
        <f t="shared" si="28"/>
        <v/>
      </c>
      <c r="R212" s="7" t="str">
        <f t="shared" si="29"/>
        <v/>
      </c>
      <c r="S212" t="str">
        <f t="shared" si="30"/>
        <v/>
      </c>
      <c r="T212" t="str">
        <f t="shared" si="31"/>
        <v/>
      </c>
    </row>
    <row r="213" spans="14:20" x14ac:dyDescent="0.2">
      <c r="N213" s="79">
        <v>359013</v>
      </c>
      <c r="O213" s="79" t="s">
        <v>146</v>
      </c>
      <c r="P213" s="79" t="s">
        <v>333</v>
      </c>
      <c r="Q213" s="7" t="str">
        <f t="shared" si="28"/>
        <v/>
      </c>
      <c r="R213" s="7" t="str">
        <f t="shared" si="29"/>
        <v/>
      </c>
      <c r="S213" t="str">
        <f t="shared" si="30"/>
        <v/>
      </c>
      <c r="T213" t="str">
        <f t="shared" si="31"/>
        <v/>
      </c>
    </row>
    <row r="214" spans="14:20" x14ac:dyDescent="0.2">
      <c r="N214" s="79">
        <v>359014</v>
      </c>
      <c r="O214" s="79" t="s">
        <v>146</v>
      </c>
      <c r="P214" s="79" t="s">
        <v>334</v>
      </c>
      <c r="Q214" s="7" t="str">
        <f t="shared" si="28"/>
        <v/>
      </c>
      <c r="R214" s="7" t="str">
        <f t="shared" si="29"/>
        <v/>
      </c>
      <c r="S214" t="str">
        <f t="shared" si="30"/>
        <v/>
      </c>
      <c r="T214" t="str">
        <f t="shared" si="31"/>
        <v/>
      </c>
    </row>
    <row r="215" spans="14:20" x14ac:dyDescent="0.2">
      <c r="N215" s="79">
        <v>159010</v>
      </c>
      <c r="O215" s="79" t="s">
        <v>147</v>
      </c>
      <c r="P215" s="79" t="s">
        <v>335</v>
      </c>
      <c r="Q215" s="7" t="str">
        <f t="shared" si="28"/>
        <v/>
      </c>
      <c r="R215" s="7" t="str">
        <f t="shared" si="29"/>
        <v/>
      </c>
      <c r="S215" t="str">
        <f t="shared" si="30"/>
        <v/>
      </c>
      <c r="T215" t="str">
        <f t="shared" si="31"/>
        <v/>
      </c>
    </row>
    <row r="216" spans="14:20" x14ac:dyDescent="0.2">
      <c r="N216" s="79">
        <v>254041</v>
      </c>
      <c r="O216" s="79" t="s">
        <v>147</v>
      </c>
      <c r="P216" s="79" t="s">
        <v>336</v>
      </c>
      <c r="Q216" s="7" t="str">
        <f t="shared" si="28"/>
        <v/>
      </c>
      <c r="R216" s="7" t="str">
        <f t="shared" si="29"/>
        <v/>
      </c>
      <c r="S216" t="str">
        <f t="shared" si="30"/>
        <v/>
      </c>
      <c r="T216" t="str">
        <f t="shared" si="31"/>
        <v/>
      </c>
    </row>
    <row r="217" spans="14:20" x14ac:dyDescent="0.2">
      <c r="N217" s="79">
        <v>458004</v>
      </c>
      <c r="O217" s="79" t="s">
        <v>170</v>
      </c>
      <c r="P217" s="79" t="s">
        <v>337</v>
      </c>
      <c r="Q217" s="7" t="str">
        <f t="shared" si="28"/>
        <v/>
      </c>
      <c r="R217" s="7" t="str">
        <f t="shared" si="29"/>
        <v/>
      </c>
      <c r="S217" t="str">
        <f t="shared" si="30"/>
        <v/>
      </c>
      <c r="T217" t="str">
        <f t="shared" si="31"/>
        <v/>
      </c>
    </row>
    <row r="218" spans="14:20" x14ac:dyDescent="0.2">
      <c r="N218" s="79">
        <v>462002</v>
      </c>
      <c r="O218" s="79" t="s">
        <v>181</v>
      </c>
      <c r="P218" s="79" t="s">
        <v>338</v>
      </c>
      <c r="Q218" s="7" t="str">
        <f t="shared" si="28"/>
        <v/>
      </c>
      <c r="R218" s="7" t="str">
        <f t="shared" si="29"/>
        <v/>
      </c>
      <c r="S218" t="str">
        <f t="shared" si="30"/>
        <v/>
      </c>
      <c r="T218" t="str">
        <f t="shared" si="31"/>
        <v/>
      </c>
    </row>
    <row r="219" spans="14:20" x14ac:dyDescent="0.2">
      <c r="N219" s="79">
        <v>159011</v>
      </c>
      <c r="O219" s="79" t="s">
        <v>147</v>
      </c>
      <c r="P219" s="79" t="s">
        <v>339</v>
      </c>
      <c r="Q219" s="7" t="str">
        <f t="shared" si="28"/>
        <v/>
      </c>
      <c r="R219" s="7" t="str">
        <f t="shared" si="29"/>
        <v/>
      </c>
      <c r="S219" t="str">
        <f t="shared" si="30"/>
        <v/>
      </c>
      <c r="T219" t="str">
        <f t="shared" si="31"/>
        <v/>
      </c>
    </row>
    <row r="220" spans="14:20" x14ac:dyDescent="0.2">
      <c r="N220" s="79">
        <v>357012</v>
      </c>
      <c r="O220" s="79" t="s">
        <v>146</v>
      </c>
      <c r="P220" s="79" t="s">
        <v>340</v>
      </c>
      <c r="Q220" s="7" t="str">
        <f t="shared" si="28"/>
        <v/>
      </c>
      <c r="R220" s="7" t="str">
        <f t="shared" si="29"/>
        <v/>
      </c>
      <c r="S220" t="str">
        <f t="shared" si="30"/>
        <v/>
      </c>
      <c r="T220" t="str">
        <f t="shared" si="31"/>
        <v/>
      </c>
    </row>
    <row r="221" spans="14:20" x14ac:dyDescent="0.2">
      <c r="N221" s="79">
        <v>360006</v>
      </c>
      <c r="O221" s="79" t="s">
        <v>149</v>
      </c>
      <c r="P221" s="79" t="s">
        <v>341</v>
      </c>
      <c r="Q221" s="7" t="str">
        <f t="shared" si="28"/>
        <v/>
      </c>
      <c r="R221" s="7" t="str">
        <f t="shared" si="29"/>
        <v/>
      </c>
      <c r="S221" t="str">
        <f t="shared" si="30"/>
        <v/>
      </c>
      <c r="T221" t="str">
        <f t="shared" si="31"/>
        <v/>
      </c>
    </row>
    <row r="222" spans="14:20" x14ac:dyDescent="0.2">
      <c r="N222" s="79">
        <v>355015</v>
      </c>
      <c r="O222" s="79" t="s">
        <v>149</v>
      </c>
      <c r="P222" s="79" t="s">
        <v>342</v>
      </c>
      <c r="Q222" s="7" t="str">
        <f t="shared" si="28"/>
        <v/>
      </c>
      <c r="R222" s="7" t="str">
        <f t="shared" si="29"/>
        <v/>
      </c>
      <c r="S222" t="str">
        <f t="shared" si="30"/>
        <v/>
      </c>
      <c r="T222" t="str">
        <f t="shared" si="31"/>
        <v/>
      </c>
    </row>
    <row r="223" spans="14:20" x14ac:dyDescent="0.2">
      <c r="N223" s="79">
        <v>157001</v>
      </c>
      <c r="O223" s="79" t="s">
        <v>144</v>
      </c>
      <c r="P223" s="79" t="s">
        <v>343</v>
      </c>
      <c r="Q223" s="7" t="str">
        <f t="shared" si="28"/>
        <v/>
      </c>
      <c r="R223" s="7" t="str">
        <f t="shared" si="29"/>
        <v/>
      </c>
      <c r="S223" t="str">
        <f t="shared" si="30"/>
        <v/>
      </c>
      <c r="T223" t="str">
        <f t="shared" si="31"/>
        <v/>
      </c>
    </row>
    <row r="224" spans="14:20" x14ac:dyDescent="0.2">
      <c r="N224" s="79">
        <v>451004</v>
      </c>
      <c r="O224" s="79" t="s">
        <v>170</v>
      </c>
      <c r="P224" s="79" t="s">
        <v>344</v>
      </c>
      <c r="Q224" s="7" t="str">
        <f t="shared" si="28"/>
        <v/>
      </c>
      <c r="R224" s="7" t="str">
        <f t="shared" si="29"/>
        <v/>
      </c>
      <c r="S224" t="str">
        <f t="shared" si="30"/>
        <v/>
      </c>
      <c r="T224" t="str">
        <f t="shared" si="31"/>
        <v/>
      </c>
    </row>
    <row r="225" spans="14:20" x14ac:dyDescent="0.2">
      <c r="N225" s="79">
        <v>353009</v>
      </c>
      <c r="O225" s="79" t="s">
        <v>149</v>
      </c>
      <c r="P225" s="79" t="s">
        <v>345</v>
      </c>
      <c r="Q225" s="7" t="str">
        <f t="shared" si="28"/>
        <v/>
      </c>
      <c r="R225" s="7" t="str">
        <f t="shared" si="29"/>
        <v/>
      </c>
      <c r="S225" t="str">
        <f t="shared" si="30"/>
        <v/>
      </c>
      <c r="T225" t="str">
        <f t="shared" si="31"/>
        <v/>
      </c>
    </row>
    <row r="226" spans="14:20" x14ac:dyDescent="0.2">
      <c r="N226" s="79">
        <v>459016</v>
      </c>
      <c r="O226" s="79" t="s">
        <v>162</v>
      </c>
      <c r="P226" s="79" t="s">
        <v>106</v>
      </c>
      <c r="Q226" s="7" t="str">
        <f t="shared" si="28"/>
        <v/>
      </c>
      <c r="R226" s="7" t="str">
        <f t="shared" si="29"/>
        <v/>
      </c>
      <c r="S226" t="str">
        <f t="shared" si="30"/>
        <v/>
      </c>
      <c r="T226" t="str">
        <f t="shared" si="31"/>
        <v/>
      </c>
    </row>
    <row r="227" spans="14:20" x14ac:dyDescent="0.2">
      <c r="N227" s="79">
        <v>151008</v>
      </c>
      <c r="O227" s="79" t="s">
        <v>149</v>
      </c>
      <c r="P227" s="79" t="s">
        <v>346</v>
      </c>
      <c r="Q227" s="7" t="str">
        <f t="shared" si="28"/>
        <v/>
      </c>
      <c r="R227" s="7" t="str">
        <f t="shared" si="29"/>
        <v/>
      </c>
      <c r="S227" t="str">
        <f t="shared" si="30"/>
        <v/>
      </c>
      <c r="T227" t="str">
        <f t="shared" si="31"/>
        <v/>
      </c>
    </row>
    <row r="228" spans="14:20" x14ac:dyDescent="0.2">
      <c r="N228" s="79">
        <v>251015</v>
      </c>
      <c r="O228" s="79" t="s">
        <v>147</v>
      </c>
      <c r="P228" s="79" t="s">
        <v>347</v>
      </c>
      <c r="Q228" s="7" t="str">
        <f t="shared" si="28"/>
        <v/>
      </c>
      <c r="R228" s="7" t="str">
        <f t="shared" si="29"/>
        <v/>
      </c>
      <c r="S228" t="str">
        <f t="shared" si="30"/>
        <v/>
      </c>
      <c r="T228" t="str">
        <f t="shared" si="31"/>
        <v/>
      </c>
    </row>
    <row r="229" spans="14:20" x14ac:dyDescent="0.2">
      <c r="N229" s="79">
        <v>358006</v>
      </c>
      <c r="O229" s="79" t="s">
        <v>149</v>
      </c>
      <c r="P229" s="79" t="s">
        <v>348</v>
      </c>
      <c r="Q229" s="7" t="str">
        <f t="shared" si="28"/>
        <v/>
      </c>
      <c r="R229" s="7" t="str">
        <f t="shared" si="29"/>
        <v/>
      </c>
      <c r="S229" t="str">
        <f t="shared" si="30"/>
        <v/>
      </c>
      <c r="T229" t="str">
        <f t="shared" si="31"/>
        <v/>
      </c>
    </row>
    <row r="230" spans="14:20" x14ac:dyDescent="0.2">
      <c r="N230" s="79">
        <v>351007</v>
      </c>
      <c r="O230" s="79" t="s">
        <v>149</v>
      </c>
      <c r="P230" s="79" t="s">
        <v>349</v>
      </c>
      <c r="Q230" s="7" t="str">
        <f t="shared" si="28"/>
        <v/>
      </c>
      <c r="R230" s="7" t="str">
        <f t="shared" si="29"/>
        <v/>
      </c>
      <c r="S230" t="str">
        <f t="shared" si="30"/>
        <v/>
      </c>
      <c r="T230" t="str">
        <f t="shared" si="31"/>
        <v/>
      </c>
    </row>
    <row r="231" spans="14:20" x14ac:dyDescent="0.2">
      <c r="N231" s="79">
        <v>254013</v>
      </c>
      <c r="O231" s="79" t="s">
        <v>147</v>
      </c>
      <c r="P231" s="79" t="s">
        <v>350</v>
      </c>
      <c r="Q231" s="7" t="str">
        <f t="shared" si="28"/>
        <v/>
      </c>
      <c r="R231" s="7" t="str">
        <f t="shared" si="29"/>
        <v/>
      </c>
      <c r="S231" t="str">
        <f t="shared" si="30"/>
        <v/>
      </c>
      <c r="T231" t="str">
        <f t="shared" si="31"/>
        <v/>
      </c>
    </row>
    <row r="232" spans="14:20" x14ac:dyDescent="0.2">
      <c r="N232" s="79">
        <v>255012</v>
      </c>
      <c r="O232" s="79" t="s">
        <v>147</v>
      </c>
      <c r="P232" s="79" t="s">
        <v>351</v>
      </c>
      <c r="Q232" s="7" t="str">
        <f t="shared" si="28"/>
        <v/>
      </c>
      <c r="R232" s="7" t="str">
        <f t="shared" si="29"/>
        <v/>
      </c>
      <c r="S232" t="str">
        <f t="shared" si="30"/>
        <v/>
      </c>
      <c r="T232" t="str">
        <f t="shared" si="31"/>
        <v/>
      </c>
    </row>
    <row r="233" spans="14:20" x14ac:dyDescent="0.2">
      <c r="N233" s="79">
        <v>360007</v>
      </c>
      <c r="O233" s="79" t="s">
        <v>149</v>
      </c>
      <c r="P233" s="79" t="s">
        <v>352</v>
      </c>
      <c r="Q233" s="7" t="str">
        <f t="shared" si="28"/>
        <v/>
      </c>
      <c r="R233" s="7" t="str">
        <f t="shared" si="29"/>
        <v/>
      </c>
      <c r="S233" t="str">
        <f t="shared" si="30"/>
        <v/>
      </c>
      <c r="T233" t="str">
        <f t="shared" si="31"/>
        <v/>
      </c>
    </row>
    <row r="234" spans="14:20" x14ac:dyDescent="0.2">
      <c r="N234" s="79">
        <v>155013</v>
      </c>
      <c r="O234" s="79" t="s">
        <v>147</v>
      </c>
      <c r="P234" s="79" t="s">
        <v>353</v>
      </c>
      <c r="Q234" s="7" t="str">
        <f t="shared" si="28"/>
        <v/>
      </c>
      <c r="R234" s="7" t="str">
        <f t="shared" si="29"/>
        <v/>
      </c>
      <c r="S234" t="str">
        <f t="shared" si="30"/>
        <v/>
      </c>
      <c r="T234" t="str">
        <f t="shared" si="31"/>
        <v/>
      </c>
    </row>
    <row r="235" spans="14:20" x14ac:dyDescent="0.2">
      <c r="N235" s="79">
        <v>158011</v>
      </c>
      <c r="O235" s="79" t="s">
        <v>144</v>
      </c>
      <c r="P235" s="79" t="s">
        <v>354</v>
      </c>
      <c r="Q235" s="7" t="str">
        <f t="shared" si="28"/>
        <v/>
      </c>
      <c r="R235" s="7" t="str">
        <f t="shared" si="29"/>
        <v/>
      </c>
      <c r="S235" t="str">
        <f t="shared" si="30"/>
        <v/>
      </c>
      <c r="T235" t="str">
        <f t="shared" si="31"/>
        <v/>
      </c>
    </row>
    <row r="236" spans="14:20" x14ac:dyDescent="0.2">
      <c r="N236" s="79">
        <v>159012</v>
      </c>
      <c r="O236" s="79" t="s">
        <v>147</v>
      </c>
      <c r="P236" s="79" t="s">
        <v>355</v>
      </c>
      <c r="Q236" s="7" t="str">
        <f t="shared" si="28"/>
        <v/>
      </c>
      <c r="R236" s="7" t="str">
        <f t="shared" si="29"/>
        <v/>
      </c>
      <c r="S236" t="str">
        <f t="shared" si="30"/>
        <v/>
      </c>
      <c r="T236" t="str">
        <f t="shared" si="31"/>
        <v/>
      </c>
    </row>
    <row r="237" spans="14:20" x14ac:dyDescent="0.2">
      <c r="N237" s="79">
        <v>351008</v>
      </c>
      <c r="O237" s="79" t="s">
        <v>149</v>
      </c>
      <c r="P237" s="79" t="s">
        <v>356</v>
      </c>
      <c r="Q237" s="7" t="str">
        <f t="shared" si="28"/>
        <v/>
      </c>
      <c r="R237" s="7" t="str">
        <f t="shared" si="29"/>
        <v/>
      </c>
      <c r="S237" t="str">
        <f t="shared" si="30"/>
        <v/>
      </c>
      <c r="T237" t="str">
        <f t="shared" si="31"/>
        <v/>
      </c>
    </row>
    <row r="238" spans="14:20" x14ac:dyDescent="0.2">
      <c r="N238" s="79">
        <v>357013</v>
      </c>
      <c r="O238" s="79" t="s">
        <v>146</v>
      </c>
      <c r="P238" s="79" t="s">
        <v>357</v>
      </c>
      <c r="Q238" s="7" t="str">
        <f t="shared" si="28"/>
        <v/>
      </c>
      <c r="R238" s="7" t="str">
        <f t="shared" si="29"/>
        <v/>
      </c>
      <c r="S238" t="str">
        <f t="shared" si="30"/>
        <v/>
      </c>
      <c r="T238" t="str">
        <f t="shared" si="31"/>
        <v/>
      </c>
    </row>
    <row r="239" spans="14:20" x14ac:dyDescent="0.2">
      <c r="N239" s="79">
        <v>461004</v>
      </c>
      <c r="O239" s="79" t="s">
        <v>170</v>
      </c>
      <c r="P239" s="79" t="s">
        <v>358</v>
      </c>
      <c r="Q239" s="7" t="str">
        <f t="shared" si="28"/>
        <v/>
      </c>
      <c r="R239" s="7" t="str">
        <f t="shared" si="29"/>
        <v/>
      </c>
      <c r="S239" t="str">
        <f t="shared" si="30"/>
        <v/>
      </c>
      <c r="T239" t="str">
        <f t="shared" si="31"/>
        <v/>
      </c>
    </row>
    <row r="240" spans="14:20" x14ac:dyDescent="0.2">
      <c r="N240" s="79">
        <v>254014</v>
      </c>
      <c r="O240" s="79" t="s">
        <v>147</v>
      </c>
      <c r="P240" s="79" t="s">
        <v>359</v>
      </c>
      <c r="Q240" s="7" t="str">
        <f t="shared" si="28"/>
        <v/>
      </c>
      <c r="R240" s="7" t="str">
        <f t="shared" si="29"/>
        <v/>
      </c>
      <c r="S240" t="str">
        <f t="shared" si="30"/>
        <v/>
      </c>
      <c r="T240" t="str">
        <f t="shared" si="31"/>
        <v/>
      </c>
    </row>
    <row r="241" spans="14:20" x14ac:dyDescent="0.2">
      <c r="N241" s="79">
        <v>355016</v>
      </c>
      <c r="O241" s="79" t="s">
        <v>149</v>
      </c>
      <c r="P241" s="79" t="s">
        <v>360</v>
      </c>
      <c r="Q241" s="7" t="str">
        <f t="shared" si="28"/>
        <v/>
      </c>
      <c r="R241" s="7" t="str">
        <f t="shared" si="29"/>
        <v/>
      </c>
      <c r="S241" t="str">
        <f t="shared" si="30"/>
        <v/>
      </c>
      <c r="T241" t="str">
        <f t="shared" si="31"/>
        <v/>
      </c>
    </row>
    <row r="242" spans="14:20" x14ac:dyDescent="0.2">
      <c r="N242" s="79">
        <v>456002</v>
      </c>
      <c r="O242" s="79" t="s">
        <v>162</v>
      </c>
      <c r="P242" s="79" t="s">
        <v>68</v>
      </c>
      <c r="Q242" s="7" t="str">
        <f t="shared" si="28"/>
        <v/>
      </c>
      <c r="R242" s="7" t="str">
        <f t="shared" si="29"/>
        <v/>
      </c>
      <c r="S242" t="str">
        <f t="shared" si="30"/>
        <v/>
      </c>
      <c r="T242" t="str">
        <f t="shared" si="31"/>
        <v/>
      </c>
    </row>
    <row r="243" spans="14:20" x14ac:dyDescent="0.2">
      <c r="N243" s="79">
        <v>360008</v>
      </c>
      <c r="O243" s="79" t="s">
        <v>149</v>
      </c>
      <c r="P243" s="79" t="s">
        <v>361</v>
      </c>
      <c r="Q243" s="7" t="str">
        <f t="shared" si="28"/>
        <v/>
      </c>
      <c r="R243" s="7" t="str">
        <f t="shared" si="29"/>
        <v/>
      </c>
      <c r="S243" t="str">
        <f t="shared" si="30"/>
        <v/>
      </c>
      <c r="T243" t="str">
        <f t="shared" si="31"/>
        <v/>
      </c>
    </row>
    <row r="244" spans="14:20" x14ac:dyDescent="0.2">
      <c r="N244" s="79">
        <v>252005</v>
      </c>
      <c r="O244" s="79" t="s">
        <v>147</v>
      </c>
      <c r="P244" s="79" t="s">
        <v>1021</v>
      </c>
      <c r="Q244" s="7" t="str">
        <f t="shared" si="28"/>
        <v/>
      </c>
      <c r="R244" s="7" t="str">
        <f t="shared" si="29"/>
        <v/>
      </c>
      <c r="S244" t="str">
        <f t="shared" si="30"/>
        <v/>
      </c>
      <c r="T244" t="str">
        <f t="shared" si="31"/>
        <v/>
      </c>
    </row>
    <row r="245" spans="14:20" x14ac:dyDescent="0.2">
      <c r="N245" s="79">
        <v>454010</v>
      </c>
      <c r="O245" s="79" t="s">
        <v>162</v>
      </c>
      <c r="P245" s="79" t="s">
        <v>17</v>
      </c>
      <c r="Q245" s="7" t="str">
        <f t="shared" si="28"/>
        <v/>
      </c>
      <c r="R245" s="7" t="str">
        <f t="shared" si="29"/>
        <v/>
      </c>
      <c r="S245" t="str">
        <f t="shared" si="30"/>
        <v/>
      </c>
      <c r="T245" t="str">
        <f t="shared" si="31"/>
        <v/>
      </c>
    </row>
    <row r="246" spans="14:20" x14ac:dyDescent="0.2">
      <c r="N246" s="79">
        <v>453005</v>
      </c>
      <c r="O246" s="79" t="s">
        <v>170</v>
      </c>
      <c r="P246" s="79" t="s">
        <v>362</v>
      </c>
      <c r="Q246" s="7" t="str">
        <f t="shared" si="28"/>
        <v/>
      </c>
      <c r="R246" s="7" t="str">
        <f t="shared" si="29"/>
        <v/>
      </c>
      <c r="S246" t="str">
        <f t="shared" si="30"/>
        <v/>
      </c>
      <c r="T246" t="str">
        <f t="shared" si="31"/>
        <v/>
      </c>
    </row>
    <row r="247" spans="14:20" x14ac:dyDescent="0.2">
      <c r="N247" s="79">
        <v>361004</v>
      </c>
      <c r="O247" s="79" t="s">
        <v>146</v>
      </c>
      <c r="P247" s="79" t="s">
        <v>363</v>
      </c>
      <c r="Q247" s="7" t="str">
        <f t="shared" si="28"/>
        <v/>
      </c>
      <c r="R247" s="7" t="str">
        <f t="shared" si="29"/>
        <v/>
      </c>
      <c r="S247" t="str">
        <f t="shared" si="30"/>
        <v/>
      </c>
      <c r="T247" t="str">
        <f t="shared" si="31"/>
        <v/>
      </c>
    </row>
    <row r="248" spans="14:20" x14ac:dyDescent="0.2">
      <c r="N248" s="79">
        <v>456003</v>
      </c>
      <c r="O248" s="79" t="s">
        <v>162</v>
      </c>
      <c r="P248" s="79" t="s">
        <v>69</v>
      </c>
      <c r="Q248" s="7" t="str">
        <f t="shared" si="28"/>
        <v/>
      </c>
      <c r="R248" s="7" t="str">
        <f t="shared" si="29"/>
        <v/>
      </c>
      <c r="S248" t="str">
        <f t="shared" si="30"/>
        <v/>
      </c>
      <c r="T248" t="str">
        <f t="shared" si="31"/>
        <v/>
      </c>
    </row>
    <row r="249" spans="14:20" x14ac:dyDescent="0.2">
      <c r="N249" s="79">
        <v>359015</v>
      </c>
      <c r="O249" s="79" t="s">
        <v>146</v>
      </c>
      <c r="P249" s="79" t="s">
        <v>364</v>
      </c>
      <c r="Q249" s="7" t="str">
        <f t="shared" si="28"/>
        <v/>
      </c>
      <c r="R249" s="7" t="str">
        <f t="shared" si="29"/>
        <v/>
      </c>
      <c r="S249" t="str">
        <f t="shared" si="30"/>
        <v/>
      </c>
      <c r="T249" t="str">
        <f t="shared" si="31"/>
        <v/>
      </c>
    </row>
    <row r="250" spans="14:20" x14ac:dyDescent="0.2">
      <c r="N250" s="79">
        <v>158012</v>
      </c>
      <c r="O250" s="79" t="s">
        <v>144</v>
      </c>
      <c r="P250" s="79" t="s">
        <v>365</v>
      </c>
      <c r="Q250" s="7" t="str">
        <f t="shared" si="28"/>
        <v/>
      </c>
      <c r="R250" s="7" t="str">
        <f t="shared" si="29"/>
        <v/>
      </c>
      <c r="S250" t="str">
        <f t="shared" si="30"/>
        <v/>
      </c>
      <c r="T250" t="str">
        <f t="shared" si="31"/>
        <v/>
      </c>
    </row>
    <row r="251" spans="14:20" x14ac:dyDescent="0.2">
      <c r="N251" s="79">
        <v>456004</v>
      </c>
      <c r="O251" s="79" t="s">
        <v>162</v>
      </c>
      <c r="P251" s="79" t="s">
        <v>70</v>
      </c>
      <c r="Q251" s="7" t="str">
        <f t="shared" si="28"/>
        <v/>
      </c>
      <c r="R251" s="7" t="str">
        <f t="shared" si="29"/>
        <v/>
      </c>
      <c r="S251" t="str">
        <f t="shared" si="30"/>
        <v/>
      </c>
      <c r="T251" t="str">
        <f t="shared" si="31"/>
        <v/>
      </c>
    </row>
    <row r="252" spans="14:20" x14ac:dyDescent="0.2">
      <c r="N252" s="79">
        <v>351025</v>
      </c>
      <c r="O252" s="79" t="s">
        <v>149</v>
      </c>
      <c r="P252" s="79" t="s">
        <v>366</v>
      </c>
      <c r="Q252" s="7" t="str">
        <f t="shared" si="28"/>
        <v/>
      </c>
      <c r="R252" s="7" t="str">
        <f t="shared" si="29"/>
        <v/>
      </c>
      <c r="S252" t="str">
        <f t="shared" si="30"/>
        <v/>
      </c>
      <c r="T252" t="str">
        <f t="shared" si="31"/>
        <v/>
      </c>
    </row>
    <row r="253" spans="14:20" x14ac:dyDescent="0.2">
      <c r="N253" s="79">
        <v>255013</v>
      </c>
      <c r="O253" s="79" t="s">
        <v>147</v>
      </c>
      <c r="P253" s="79" t="s">
        <v>367</v>
      </c>
      <c r="Q253" s="7" t="str">
        <f t="shared" si="28"/>
        <v/>
      </c>
      <c r="R253" s="7" t="str">
        <f t="shared" si="29"/>
        <v/>
      </c>
      <c r="S253" t="str">
        <f t="shared" si="30"/>
        <v/>
      </c>
      <c r="T253" t="str">
        <f t="shared" si="31"/>
        <v/>
      </c>
    </row>
    <row r="254" spans="14:20" x14ac:dyDescent="0.2">
      <c r="N254" s="79">
        <v>462003</v>
      </c>
      <c r="O254" s="79" t="s">
        <v>181</v>
      </c>
      <c r="P254" s="79" t="s">
        <v>368</v>
      </c>
      <c r="Q254" s="7" t="str">
        <f t="shared" si="28"/>
        <v/>
      </c>
      <c r="R254" s="7" t="str">
        <f t="shared" si="29"/>
        <v/>
      </c>
      <c r="S254" t="str">
        <f t="shared" si="30"/>
        <v/>
      </c>
      <c r="T254" t="str">
        <f t="shared" si="31"/>
        <v/>
      </c>
    </row>
    <row r="255" spans="14:20" x14ac:dyDescent="0.2">
      <c r="N255" s="79">
        <v>358007</v>
      </c>
      <c r="O255" s="79" t="s">
        <v>149</v>
      </c>
      <c r="P255" s="79" t="s">
        <v>369</v>
      </c>
      <c r="Q255" s="7" t="str">
        <f t="shared" si="28"/>
        <v/>
      </c>
      <c r="R255" s="7" t="str">
        <f t="shared" si="29"/>
        <v/>
      </c>
      <c r="S255" t="str">
        <f t="shared" si="30"/>
        <v/>
      </c>
      <c r="T255" t="str">
        <f t="shared" si="31"/>
        <v/>
      </c>
    </row>
    <row r="256" spans="14:20" x14ac:dyDescent="0.2">
      <c r="N256" s="79">
        <v>453006</v>
      </c>
      <c r="O256" s="79" t="s">
        <v>170</v>
      </c>
      <c r="P256" s="79" t="s">
        <v>370</v>
      </c>
      <c r="Q256" s="7" t="str">
        <f t="shared" si="28"/>
        <v/>
      </c>
      <c r="R256" s="7" t="str">
        <f t="shared" si="29"/>
        <v/>
      </c>
      <c r="S256" t="str">
        <f t="shared" si="30"/>
        <v/>
      </c>
      <c r="T256" t="str">
        <f t="shared" si="31"/>
        <v/>
      </c>
    </row>
    <row r="257" spans="14:20" x14ac:dyDescent="0.2">
      <c r="N257" s="79">
        <v>454011</v>
      </c>
      <c r="O257" s="79" t="s">
        <v>162</v>
      </c>
      <c r="P257" s="79" t="s">
        <v>18</v>
      </c>
      <c r="Q257" s="7" t="str">
        <f t="shared" si="28"/>
        <v/>
      </c>
      <c r="R257" s="7" t="str">
        <f t="shared" si="29"/>
        <v/>
      </c>
      <c r="S257" t="str">
        <f t="shared" si="30"/>
        <v/>
      </c>
      <c r="T257" t="str">
        <f t="shared" si="31"/>
        <v/>
      </c>
    </row>
    <row r="258" spans="14:20" x14ac:dyDescent="0.2">
      <c r="N258" s="79">
        <v>256006</v>
      </c>
      <c r="O258" s="79" t="s">
        <v>147</v>
      </c>
      <c r="P258" s="79" t="s">
        <v>371</v>
      </c>
      <c r="Q258" s="7" t="str">
        <f t="shared" si="28"/>
        <v/>
      </c>
      <c r="R258" s="7" t="str">
        <f t="shared" si="29"/>
        <v/>
      </c>
      <c r="S258" t="str">
        <f t="shared" si="30"/>
        <v/>
      </c>
      <c r="T258" t="str">
        <f t="shared" si="31"/>
        <v/>
      </c>
    </row>
    <row r="259" spans="14:20" x14ac:dyDescent="0.2">
      <c r="N259" s="79">
        <v>359016</v>
      </c>
      <c r="O259" s="79" t="s">
        <v>146</v>
      </c>
      <c r="P259" s="79" t="s">
        <v>371</v>
      </c>
      <c r="Q259" s="7" t="str">
        <f t="shared" ref="Q259:Q322" si="32">IF(VALUE(LEFT(N259,3))=$E$42,ROW(N259),"")</f>
        <v/>
      </c>
      <c r="R259" s="7" t="str">
        <f t="shared" ref="R259:R322" si="33">IF(COUNT(Q259)=1,RANK(Q259,$Q$3:$Q$948,1),"")</f>
        <v/>
      </c>
      <c r="S259" t="str">
        <f t="shared" ref="S259:S322" si="34">IF(VALUE(LEFT(N259,3))=$E$43,ROW(N259),"")</f>
        <v/>
      </c>
      <c r="T259" t="str">
        <f t="shared" ref="T259:T322" si="35">IF(COUNT(S259)=1,RANK(S259,$S$3:$S$948,1),"")</f>
        <v/>
      </c>
    </row>
    <row r="260" spans="14:20" x14ac:dyDescent="0.2">
      <c r="N260" s="79">
        <v>462004</v>
      </c>
      <c r="O260" s="79" t="s">
        <v>181</v>
      </c>
      <c r="P260" s="79" t="s">
        <v>372</v>
      </c>
      <c r="Q260" s="7" t="str">
        <f t="shared" si="32"/>
        <v/>
      </c>
      <c r="R260" s="7" t="str">
        <f t="shared" si="33"/>
        <v/>
      </c>
      <c r="S260" t="str">
        <f t="shared" si="34"/>
        <v/>
      </c>
      <c r="T260" t="str">
        <f t="shared" si="35"/>
        <v/>
      </c>
    </row>
    <row r="261" spans="14:20" x14ac:dyDescent="0.2">
      <c r="N261" s="79">
        <v>158013</v>
      </c>
      <c r="O261" s="79" t="s">
        <v>144</v>
      </c>
      <c r="P261" s="79" t="s">
        <v>373</v>
      </c>
      <c r="Q261" s="7" t="str">
        <f t="shared" si="32"/>
        <v/>
      </c>
      <c r="R261" s="7" t="str">
        <f t="shared" si="33"/>
        <v/>
      </c>
      <c r="S261" t="str">
        <f t="shared" si="34"/>
        <v/>
      </c>
      <c r="T261" t="str">
        <f t="shared" si="35"/>
        <v/>
      </c>
    </row>
    <row r="262" spans="14:20" x14ac:dyDescent="0.2">
      <c r="N262" s="79">
        <v>251017</v>
      </c>
      <c r="O262" s="79" t="s">
        <v>147</v>
      </c>
      <c r="P262" s="79" t="s">
        <v>374</v>
      </c>
      <c r="Q262" s="7" t="str">
        <f t="shared" si="32"/>
        <v/>
      </c>
      <c r="R262" s="7" t="str">
        <f t="shared" si="33"/>
        <v/>
      </c>
      <c r="S262" t="str">
        <f t="shared" si="34"/>
        <v/>
      </c>
      <c r="T262" t="str">
        <f t="shared" si="35"/>
        <v/>
      </c>
    </row>
    <row r="263" spans="14:20" x14ac:dyDescent="0.2">
      <c r="N263" s="79">
        <v>353010</v>
      </c>
      <c r="O263" s="79" t="s">
        <v>149</v>
      </c>
      <c r="P263" s="79" t="s">
        <v>375</v>
      </c>
      <c r="Q263" s="7" t="str">
        <f t="shared" si="32"/>
        <v/>
      </c>
      <c r="R263" s="7" t="str">
        <f t="shared" si="33"/>
        <v/>
      </c>
      <c r="S263" t="str">
        <f t="shared" si="34"/>
        <v/>
      </c>
      <c r="T263" t="str">
        <f t="shared" si="35"/>
        <v/>
      </c>
    </row>
    <row r="264" spans="14:20" x14ac:dyDescent="0.2">
      <c r="N264" s="79">
        <v>256007</v>
      </c>
      <c r="O264" s="79" t="s">
        <v>147</v>
      </c>
      <c r="P264" s="79" t="s">
        <v>376</v>
      </c>
      <c r="Q264" s="7" t="str">
        <f t="shared" si="32"/>
        <v/>
      </c>
      <c r="R264" s="7" t="str">
        <f t="shared" si="33"/>
        <v/>
      </c>
      <c r="S264" t="str">
        <f t="shared" si="34"/>
        <v/>
      </c>
      <c r="T264" t="str">
        <f t="shared" si="35"/>
        <v/>
      </c>
    </row>
    <row r="265" spans="14:20" x14ac:dyDescent="0.2">
      <c r="N265" s="79">
        <v>357014</v>
      </c>
      <c r="O265" s="79" t="s">
        <v>146</v>
      </c>
      <c r="P265" s="79" t="s">
        <v>377</v>
      </c>
      <c r="Q265" s="7" t="str">
        <f t="shared" si="32"/>
        <v/>
      </c>
      <c r="R265" s="7" t="str">
        <f t="shared" si="33"/>
        <v/>
      </c>
      <c r="S265" t="str">
        <f t="shared" si="34"/>
        <v/>
      </c>
      <c r="T265" t="str">
        <f t="shared" si="35"/>
        <v/>
      </c>
    </row>
    <row r="266" spans="14:20" x14ac:dyDescent="0.2">
      <c r="N266" s="79">
        <v>351010</v>
      </c>
      <c r="O266" s="79" t="s">
        <v>149</v>
      </c>
      <c r="P266" s="79" t="s">
        <v>378</v>
      </c>
      <c r="Q266" s="7" t="str">
        <f t="shared" si="32"/>
        <v/>
      </c>
      <c r="R266" s="7" t="str">
        <f t="shared" si="33"/>
        <v/>
      </c>
      <c r="S266" t="str">
        <f t="shared" si="34"/>
        <v/>
      </c>
      <c r="T266" t="str">
        <f t="shared" si="35"/>
        <v/>
      </c>
    </row>
    <row r="267" spans="14:20" x14ac:dyDescent="0.2">
      <c r="N267" s="79">
        <v>457008</v>
      </c>
      <c r="O267" s="79" t="s">
        <v>181</v>
      </c>
      <c r="P267" s="79" t="s">
        <v>379</v>
      </c>
      <c r="Q267" s="7" t="str">
        <f t="shared" si="32"/>
        <v/>
      </c>
      <c r="R267" s="7" t="str">
        <f t="shared" si="33"/>
        <v/>
      </c>
      <c r="S267" t="str">
        <f t="shared" si="34"/>
        <v/>
      </c>
      <c r="T267" t="str">
        <f t="shared" si="35"/>
        <v/>
      </c>
    </row>
    <row r="268" spans="14:20" x14ac:dyDescent="0.2">
      <c r="N268" s="79">
        <v>357015</v>
      </c>
      <c r="O268" s="79" t="s">
        <v>146</v>
      </c>
      <c r="P268" s="79" t="s">
        <v>380</v>
      </c>
      <c r="Q268" s="7" t="str">
        <f t="shared" si="32"/>
        <v/>
      </c>
      <c r="R268" s="7" t="str">
        <f t="shared" si="33"/>
        <v/>
      </c>
      <c r="S268" t="str">
        <f t="shared" si="34"/>
        <v/>
      </c>
      <c r="T268" t="str">
        <f t="shared" si="35"/>
        <v/>
      </c>
    </row>
    <row r="269" spans="14:20" x14ac:dyDescent="0.2">
      <c r="N269" s="79">
        <v>457009</v>
      </c>
      <c r="O269" s="79" t="s">
        <v>181</v>
      </c>
      <c r="P269" s="79" t="s">
        <v>381</v>
      </c>
      <c r="Q269" s="7" t="str">
        <f t="shared" si="32"/>
        <v/>
      </c>
      <c r="R269" s="7" t="str">
        <f t="shared" si="33"/>
        <v/>
      </c>
      <c r="S269" t="str">
        <f t="shared" si="34"/>
        <v/>
      </c>
      <c r="T269" t="str">
        <f t="shared" si="35"/>
        <v/>
      </c>
    </row>
    <row r="270" spans="14:20" x14ac:dyDescent="0.2">
      <c r="N270" s="79">
        <v>158014</v>
      </c>
      <c r="O270" s="79" t="s">
        <v>144</v>
      </c>
      <c r="P270" s="79" t="s">
        <v>382</v>
      </c>
      <c r="Q270" s="7" t="str">
        <f t="shared" si="32"/>
        <v/>
      </c>
      <c r="R270" s="7" t="str">
        <f t="shared" si="33"/>
        <v/>
      </c>
      <c r="S270" t="str">
        <f t="shared" si="34"/>
        <v/>
      </c>
      <c r="T270" t="str">
        <f t="shared" si="35"/>
        <v/>
      </c>
    </row>
    <row r="271" spans="14:20" x14ac:dyDescent="0.2">
      <c r="N271" s="79">
        <v>358009</v>
      </c>
      <c r="O271" s="79" t="s">
        <v>149</v>
      </c>
      <c r="P271" s="79" t="s">
        <v>383</v>
      </c>
      <c r="Q271" s="7" t="str">
        <f t="shared" si="32"/>
        <v/>
      </c>
      <c r="R271" s="7" t="str">
        <f t="shared" si="33"/>
        <v/>
      </c>
      <c r="S271" t="str">
        <f t="shared" si="34"/>
        <v/>
      </c>
      <c r="T271" t="str">
        <f t="shared" si="35"/>
        <v/>
      </c>
    </row>
    <row r="272" spans="14:20" x14ac:dyDescent="0.2">
      <c r="N272" s="79">
        <v>254042</v>
      </c>
      <c r="O272" s="79" t="s">
        <v>147</v>
      </c>
      <c r="P272" s="79" t="s">
        <v>384</v>
      </c>
      <c r="Q272" s="7" t="str">
        <f t="shared" si="32"/>
        <v/>
      </c>
      <c r="R272" s="7" t="str">
        <f t="shared" si="33"/>
        <v/>
      </c>
      <c r="S272" t="str">
        <f t="shared" si="34"/>
        <v/>
      </c>
      <c r="T272" t="str">
        <f t="shared" si="35"/>
        <v/>
      </c>
    </row>
    <row r="273" spans="14:20" x14ac:dyDescent="0.2">
      <c r="N273" s="79">
        <v>359017</v>
      </c>
      <c r="O273" s="79" t="s">
        <v>146</v>
      </c>
      <c r="P273" s="79" t="s">
        <v>385</v>
      </c>
      <c r="Q273" s="7" t="str">
        <f t="shared" si="32"/>
        <v/>
      </c>
      <c r="R273" s="7" t="str">
        <f t="shared" si="33"/>
        <v/>
      </c>
      <c r="S273" t="str">
        <f t="shared" si="34"/>
        <v/>
      </c>
      <c r="T273" t="str">
        <f t="shared" si="35"/>
        <v/>
      </c>
    </row>
    <row r="274" spans="14:20" x14ac:dyDescent="0.2">
      <c r="N274" s="79">
        <v>359018</v>
      </c>
      <c r="O274" s="79" t="s">
        <v>146</v>
      </c>
      <c r="P274" s="79" t="s">
        <v>386</v>
      </c>
      <c r="Q274" s="7" t="str">
        <f t="shared" si="32"/>
        <v/>
      </c>
      <c r="R274" s="7" t="str">
        <f t="shared" si="33"/>
        <v/>
      </c>
      <c r="S274" t="str">
        <f t="shared" si="34"/>
        <v/>
      </c>
      <c r="T274" t="str">
        <f t="shared" si="35"/>
        <v/>
      </c>
    </row>
    <row r="275" spans="14:20" x14ac:dyDescent="0.2">
      <c r="N275" s="79">
        <v>251018</v>
      </c>
      <c r="O275" s="79" t="s">
        <v>147</v>
      </c>
      <c r="P275" s="79" t="s">
        <v>387</v>
      </c>
      <c r="Q275" s="7" t="str">
        <f t="shared" si="32"/>
        <v/>
      </c>
      <c r="R275" s="7" t="str">
        <f t="shared" si="33"/>
        <v/>
      </c>
      <c r="S275" t="str">
        <f t="shared" si="34"/>
        <v/>
      </c>
      <c r="T275" t="str">
        <f t="shared" si="35"/>
        <v/>
      </c>
    </row>
    <row r="276" spans="14:20" x14ac:dyDescent="0.2">
      <c r="N276" s="79">
        <v>154005</v>
      </c>
      <c r="O276" s="79" t="s">
        <v>144</v>
      </c>
      <c r="P276" s="79" t="s">
        <v>388</v>
      </c>
      <c r="Q276" s="7" t="str">
        <f t="shared" si="32"/>
        <v/>
      </c>
      <c r="R276" s="7" t="str">
        <f t="shared" si="33"/>
        <v/>
      </c>
      <c r="S276" t="str">
        <f t="shared" si="34"/>
        <v/>
      </c>
      <c r="T276" t="str">
        <f t="shared" si="35"/>
        <v/>
      </c>
    </row>
    <row r="277" spans="14:20" x14ac:dyDescent="0.2">
      <c r="N277" s="79">
        <v>454012</v>
      </c>
      <c r="O277" s="79" t="s">
        <v>162</v>
      </c>
      <c r="P277" s="79" t="s">
        <v>19</v>
      </c>
      <c r="Q277" s="7" t="str">
        <f t="shared" si="32"/>
        <v/>
      </c>
      <c r="R277" s="7" t="str">
        <f t="shared" si="33"/>
        <v/>
      </c>
      <c r="S277" t="str">
        <f t="shared" si="34"/>
        <v/>
      </c>
      <c r="T277" t="str">
        <f t="shared" si="35"/>
        <v/>
      </c>
    </row>
    <row r="278" spans="14:20" x14ac:dyDescent="0.2">
      <c r="N278" s="79">
        <v>454013</v>
      </c>
      <c r="O278" s="79" t="s">
        <v>162</v>
      </c>
      <c r="P278" s="79" t="s">
        <v>20</v>
      </c>
      <c r="Q278" s="7" t="str">
        <f t="shared" si="32"/>
        <v/>
      </c>
      <c r="R278" s="7" t="str">
        <f t="shared" si="33"/>
        <v/>
      </c>
      <c r="S278" t="str">
        <f t="shared" si="34"/>
        <v/>
      </c>
      <c r="T278" t="str">
        <f t="shared" si="35"/>
        <v/>
      </c>
    </row>
    <row r="279" spans="14:20" x14ac:dyDescent="0.2">
      <c r="N279" s="79">
        <v>462005</v>
      </c>
      <c r="O279" s="79" t="s">
        <v>181</v>
      </c>
      <c r="P279" s="79" t="s">
        <v>389</v>
      </c>
      <c r="Q279" s="7" t="str">
        <f t="shared" si="32"/>
        <v/>
      </c>
      <c r="R279" s="7" t="str">
        <f t="shared" si="33"/>
        <v/>
      </c>
      <c r="S279" t="str">
        <f t="shared" si="34"/>
        <v/>
      </c>
      <c r="T279" t="str">
        <f t="shared" si="35"/>
        <v/>
      </c>
    </row>
    <row r="280" spans="14:20" x14ac:dyDescent="0.2">
      <c r="N280" s="79">
        <v>159013</v>
      </c>
      <c r="O280" s="79" t="s">
        <v>147</v>
      </c>
      <c r="P280" s="79" t="s">
        <v>390</v>
      </c>
      <c r="Q280" s="7" t="str">
        <f t="shared" si="32"/>
        <v/>
      </c>
      <c r="R280" s="7" t="str">
        <f t="shared" si="33"/>
        <v/>
      </c>
      <c r="S280" t="str">
        <f t="shared" si="34"/>
        <v/>
      </c>
      <c r="T280" t="str">
        <f t="shared" si="35"/>
        <v/>
      </c>
    </row>
    <row r="281" spans="14:20" x14ac:dyDescent="0.2">
      <c r="N281" s="79">
        <v>453007</v>
      </c>
      <c r="O281" s="79" t="s">
        <v>170</v>
      </c>
      <c r="P281" s="79" t="s">
        <v>391</v>
      </c>
      <c r="Q281" s="7" t="str">
        <f t="shared" si="32"/>
        <v/>
      </c>
      <c r="R281" s="7" t="str">
        <f t="shared" si="33"/>
        <v/>
      </c>
      <c r="S281" t="str">
        <f t="shared" si="34"/>
        <v/>
      </c>
      <c r="T281" t="str">
        <f t="shared" si="35"/>
        <v/>
      </c>
    </row>
    <row r="282" spans="14:20" x14ac:dyDescent="0.2">
      <c r="N282" s="79">
        <v>459017</v>
      </c>
      <c r="O282" s="79" t="s">
        <v>162</v>
      </c>
      <c r="P282" s="79" t="s">
        <v>107</v>
      </c>
      <c r="Q282" s="7" t="str">
        <f t="shared" si="32"/>
        <v/>
      </c>
      <c r="R282" s="7" t="str">
        <f t="shared" si="33"/>
        <v/>
      </c>
      <c r="S282" t="str">
        <f t="shared" si="34"/>
        <v/>
      </c>
      <c r="T282" t="str">
        <f t="shared" si="35"/>
        <v/>
      </c>
    </row>
    <row r="283" spans="14:20" x14ac:dyDescent="0.2">
      <c r="N283" s="79">
        <v>255014</v>
      </c>
      <c r="O283" s="79" t="s">
        <v>147</v>
      </c>
      <c r="P283" s="79" t="s">
        <v>392</v>
      </c>
      <c r="Q283" s="7" t="str">
        <f t="shared" si="32"/>
        <v/>
      </c>
      <c r="R283" s="7" t="str">
        <f t="shared" si="33"/>
        <v/>
      </c>
      <c r="S283" t="str">
        <f t="shared" si="34"/>
        <v/>
      </c>
      <c r="T283" t="str">
        <f t="shared" si="35"/>
        <v/>
      </c>
    </row>
    <row r="284" spans="14:20" x14ac:dyDescent="0.2">
      <c r="N284" s="79">
        <v>458005</v>
      </c>
      <c r="O284" s="79" t="s">
        <v>170</v>
      </c>
      <c r="P284" s="79" t="s">
        <v>393</v>
      </c>
      <c r="Q284" s="7" t="str">
        <f t="shared" si="32"/>
        <v/>
      </c>
      <c r="R284" s="7" t="str">
        <f t="shared" si="33"/>
        <v/>
      </c>
      <c r="S284" t="str">
        <f t="shared" si="34"/>
        <v/>
      </c>
      <c r="T284" t="str">
        <f t="shared" si="35"/>
        <v/>
      </c>
    </row>
    <row r="285" spans="14:20" x14ac:dyDescent="0.2">
      <c r="N285" s="79">
        <v>256008</v>
      </c>
      <c r="O285" s="79" t="s">
        <v>147</v>
      </c>
      <c r="P285" s="79" t="s">
        <v>394</v>
      </c>
      <c r="Q285" s="7" t="str">
        <f t="shared" si="32"/>
        <v/>
      </c>
      <c r="R285" s="7" t="str">
        <f t="shared" si="33"/>
        <v/>
      </c>
      <c r="S285" t="str">
        <f t="shared" si="34"/>
        <v/>
      </c>
      <c r="T285" t="str">
        <f t="shared" si="35"/>
        <v/>
      </c>
    </row>
    <row r="286" spans="14:20" x14ac:dyDescent="0.2">
      <c r="N286" s="79">
        <v>241005</v>
      </c>
      <c r="O286" s="79" t="s">
        <v>147</v>
      </c>
      <c r="P286" s="79" t="s">
        <v>395</v>
      </c>
      <c r="Q286" s="7" t="str">
        <f t="shared" si="32"/>
        <v/>
      </c>
      <c r="R286" s="7" t="str">
        <f t="shared" si="33"/>
        <v/>
      </c>
      <c r="S286" t="str">
        <f t="shared" si="34"/>
        <v/>
      </c>
      <c r="T286" t="str">
        <f t="shared" si="35"/>
        <v/>
      </c>
    </row>
    <row r="287" spans="14:20" x14ac:dyDescent="0.2">
      <c r="N287" s="79">
        <v>353011</v>
      </c>
      <c r="O287" s="79" t="s">
        <v>149</v>
      </c>
      <c r="P287" s="79" t="s">
        <v>396</v>
      </c>
      <c r="Q287" s="7" t="str">
        <f t="shared" si="32"/>
        <v/>
      </c>
      <c r="R287" s="7" t="str">
        <f t="shared" si="33"/>
        <v/>
      </c>
      <c r="S287" t="str">
        <f t="shared" si="34"/>
        <v/>
      </c>
      <c r="T287" t="str">
        <f t="shared" si="35"/>
        <v/>
      </c>
    </row>
    <row r="288" spans="14:20" x14ac:dyDescent="0.2">
      <c r="N288" s="79">
        <v>453008</v>
      </c>
      <c r="O288" s="79" t="s">
        <v>170</v>
      </c>
      <c r="P288" s="79" t="s">
        <v>397</v>
      </c>
      <c r="Q288" s="7" t="str">
        <f t="shared" si="32"/>
        <v/>
      </c>
      <c r="R288" s="7" t="str">
        <f t="shared" si="33"/>
        <v/>
      </c>
      <c r="S288" t="str">
        <f t="shared" si="34"/>
        <v/>
      </c>
      <c r="T288" t="str">
        <f t="shared" si="35"/>
        <v/>
      </c>
    </row>
    <row r="289" spans="14:20" x14ac:dyDescent="0.2">
      <c r="N289" s="79">
        <v>353012</v>
      </c>
      <c r="O289" s="79" t="s">
        <v>149</v>
      </c>
      <c r="P289" s="79" t="s">
        <v>398</v>
      </c>
      <c r="Q289" s="7" t="str">
        <f t="shared" si="32"/>
        <v/>
      </c>
      <c r="R289" s="7" t="str">
        <f t="shared" si="33"/>
        <v/>
      </c>
      <c r="S289" t="str">
        <f t="shared" si="34"/>
        <v/>
      </c>
      <c r="T289" t="str">
        <f t="shared" si="35"/>
        <v/>
      </c>
    </row>
    <row r="290" spans="14:20" x14ac:dyDescent="0.2">
      <c r="N290" s="79">
        <v>354005</v>
      </c>
      <c r="O290" s="79" t="s">
        <v>149</v>
      </c>
      <c r="P290" s="79" t="s">
        <v>399</v>
      </c>
      <c r="Q290" s="7" t="str">
        <f t="shared" si="32"/>
        <v/>
      </c>
      <c r="R290" s="7" t="str">
        <f t="shared" si="33"/>
        <v/>
      </c>
      <c r="S290" t="str">
        <f t="shared" si="34"/>
        <v/>
      </c>
      <c r="T290" t="str">
        <f t="shared" si="35"/>
        <v/>
      </c>
    </row>
    <row r="291" spans="14:20" x14ac:dyDescent="0.2">
      <c r="N291" s="79">
        <v>454014</v>
      </c>
      <c r="O291" s="79" t="s">
        <v>162</v>
      </c>
      <c r="P291" s="79" t="s">
        <v>21</v>
      </c>
      <c r="Q291" s="7" t="str">
        <f t="shared" si="32"/>
        <v/>
      </c>
      <c r="R291" s="7" t="str">
        <f t="shared" si="33"/>
        <v/>
      </c>
      <c r="S291" t="str">
        <f t="shared" si="34"/>
        <v/>
      </c>
      <c r="T291" t="str">
        <f t="shared" si="35"/>
        <v/>
      </c>
    </row>
    <row r="292" spans="14:20" x14ac:dyDescent="0.2">
      <c r="N292" s="79">
        <v>352062</v>
      </c>
      <c r="O292" s="79" t="s">
        <v>146</v>
      </c>
      <c r="P292" s="79" t="s">
        <v>1031</v>
      </c>
      <c r="Q292" s="7" t="str">
        <f t="shared" si="32"/>
        <v/>
      </c>
      <c r="R292" s="7" t="str">
        <f t="shared" si="33"/>
        <v/>
      </c>
      <c r="S292" t="str">
        <f t="shared" si="34"/>
        <v/>
      </c>
      <c r="T292" t="str">
        <f t="shared" si="35"/>
        <v/>
      </c>
    </row>
    <row r="293" spans="14:20" x14ac:dyDescent="0.2">
      <c r="N293" s="79">
        <v>459018</v>
      </c>
      <c r="O293" s="79" t="s">
        <v>162</v>
      </c>
      <c r="P293" s="79" t="s">
        <v>108</v>
      </c>
      <c r="Q293" s="7" t="str">
        <f t="shared" si="32"/>
        <v/>
      </c>
      <c r="R293" s="7" t="str">
        <f t="shared" si="33"/>
        <v/>
      </c>
      <c r="S293" t="str">
        <f t="shared" si="34"/>
        <v/>
      </c>
      <c r="T293" t="str">
        <f t="shared" si="35"/>
        <v/>
      </c>
    </row>
    <row r="294" spans="14:20" x14ac:dyDescent="0.2">
      <c r="N294" s="79">
        <v>241006</v>
      </c>
      <c r="O294" s="79" t="s">
        <v>147</v>
      </c>
      <c r="P294" s="79" t="s">
        <v>400</v>
      </c>
      <c r="Q294" s="7" t="str">
        <f t="shared" si="32"/>
        <v/>
      </c>
      <c r="R294" s="7" t="str">
        <f t="shared" si="33"/>
        <v/>
      </c>
      <c r="S294" t="str">
        <f t="shared" si="34"/>
        <v/>
      </c>
      <c r="T294" t="str">
        <f t="shared" si="35"/>
        <v/>
      </c>
    </row>
    <row r="295" spans="14:20" x14ac:dyDescent="0.2">
      <c r="N295" s="79">
        <v>456005</v>
      </c>
      <c r="O295" s="79" t="s">
        <v>162</v>
      </c>
      <c r="P295" s="79" t="s">
        <v>71</v>
      </c>
      <c r="Q295" s="7" t="str">
        <f t="shared" si="32"/>
        <v/>
      </c>
      <c r="R295" s="7" t="str">
        <f t="shared" si="33"/>
        <v/>
      </c>
      <c r="S295" t="str">
        <f t="shared" si="34"/>
        <v/>
      </c>
      <c r="T295" t="str">
        <f t="shared" si="35"/>
        <v/>
      </c>
    </row>
    <row r="296" spans="14:20" x14ac:dyDescent="0.2">
      <c r="N296" s="79">
        <v>459019</v>
      </c>
      <c r="O296" s="79" t="s">
        <v>162</v>
      </c>
      <c r="P296" s="79" t="s">
        <v>109</v>
      </c>
      <c r="Q296" s="7" t="str">
        <f t="shared" si="32"/>
        <v/>
      </c>
      <c r="R296" s="7" t="str">
        <f t="shared" si="33"/>
        <v/>
      </c>
      <c r="S296" t="str">
        <f t="shared" si="34"/>
        <v/>
      </c>
      <c r="T296" t="str">
        <f t="shared" si="35"/>
        <v/>
      </c>
    </row>
    <row r="297" spans="14:20" x14ac:dyDescent="0.2">
      <c r="N297" s="79">
        <v>360009</v>
      </c>
      <c r="O297" s="79" t="s">
        <v>149</v>
      </c>
      <c r="P297" s="79" t="s">
        <v>401</v>
      </c>
      <c r="Q297" s="7" t="str">
        <f t="shared" si="32"/>
        <v/>
      </c>
      <c r="R297" s="7" t="str">
        <f t="shared" si="33"/>
        <v/>
      </c>
      <c r="S297" t="str">
        <f t="shared" si="34"/>
        <v/>
      </c>
      <c r="T297" t="str">
        <f t="shared" si="35"/>
        <v/>
      </c>
    </row>
    <row r="298" spans="14:20" x14ac:dyDescent="0.2">
      <c r="N298" s="79">
        <v>454015</v>
      </c>
      <c r="O298" s="79" t="s">
        <v>162</v>
      </c>
      <c r="P298" s="79" t="s">
        <v>22</v>
      </c>
      <c r="Q298" s="7" t="str">
        <f t="shared" si="32"/>
        <v/>
      </c>
      <c r="R298" s="7" t="str">
        <f t="shared" si="33"/>
        <v/>
      </c>
      <c r="S298" t="str">
        <f t="shared" si="34"/>
        <v/>
      </c>
      <c r="T298" t="str">
        <f t="shared" si="35"/>
        <v/>
      </c>
    </row>
    <row r="299" spans="14:20" x14ac:dyDescent="0.2">
      <c r="N299" s="79">
        <v>456006</v>
      </c>
      <c r="O299" s="79" t="s">
        <v>162</v>
      </c>
      <c r="P299" s="79" t="s">
        <v>72</v>
      </c>
      <c r="Q299" s="7" t="str">
        <f t="shared" si="32"/>
        <v/>
      </c>
      <c r="R299" s="7" t="str">
        <f t="shared" si="33"/>
        <v/>
      </c>
      <c r="S299" t="str">
        <f t="shared" si="34"/>
        <v/>
      </c>
      <c r="T299" t="str">
        <f t="shared" si="35"/>
        <v/>
      </c>
    </row>
    <row r="300" spans="14:20" x14ac:dyDescent="0.2">
      <c r="N300" s="79">
        <v>154006</v>
      </c>
      <c r="O300" s="79" t="s">
        <v>144</v>
      </c>
      <c r="P300" s="79" t="s">
        <v>402</v>
      </c>
      <c r="Q300" s="7" t="str">
        <f t="shared" si="32"/>
        <v/>
      </c>
      <c r="R300" s="7" t="str">
        <f t="shared" si="33"/>
        <v/>
      </c>
      <c r="S300" t="str">
        <f t="shared" si="34"/>
        <v/>
      </c>
      <c r="T300" t="str">
        <f t="shared" si="35"/>
        <v/>
      </c>
    </row>
    <row r="301" spans="14:20" x14ac:dyDescent="0.2">
      <c r="N301" s="79">
        <v>159014</v>
      </c>
      <c r="O301" s="79" t="s">
        <v>147</v>
      </c>
      <c r="P301" s="79" t="s">
        <v>403</v>
      </c>
      <c r="Q301" s="7" t="str">
        <f t="shared" si="32"/>
        <v/>
      </c>
      <c r="R301" s="7" t="str">
        <f t="shared" si="33"/>
        <v/>
      </c>
      <c r="S301" t="str">
        <f t="shared" si="34"/>
        <v/>
      </c>
      <c r="T301" t="str">
        <f t="shared" si="35"/>
        <v/>
      </c>
    </row>
    <row r="302" spans="14:20" x14ac:dyDescent="0.2">
      <c r="N302" s="79">
        <v>254017</v>
      </c>
      <c r="O302" s="79" t="s">
        <v>147</v>
      </c>
      <c r="P302" s="79" t="s">
        <v>404</v>
      </c>
      <c r="Q302" s="7" t="str">
        <f t="shared" si="32"/>
        <v/>
      </c>
      <c r="R302" s="7" t="str">
        <f t="shared" si="33"/>
        <v/>
      </c>
      <c r="S302" t="str">
        <f t="shared" si="34"/>
        <v/>
      </c>
      <c r="T302" t="str">
        <f t="shared" si="35"/>
        <v/>
      </c>
    </row>
    <row r="303" spans="14:20" x14ac:dyDescent="0.2">
      <c r="N303" s="79">
        <v>151009</v>
      </c>
      <c r="O303" s="79" t="s">
        <v>149</v>
      </c>
      <c r="P303" s="79" t="s">
        <v>405</v>
      </c>
      <c r="Q303" s="7" t="str">
        <f t="shared" si="32"/>
        <v/>
      </c>
      <c r="R303" s="7" t="str">
        <f t="shared" si="33"/>
        <v/>
      </c>
      <c r="S303" t="str">
        <f t="shared" si="34"/>
        <v/>
      </c>
      <c r="T303" t="str">
        <f t="shared" si="35"/>
        <v/>
      </c>
    </row>
    <row r="304" spans="14:20" x14ac:dyDescent="0.2">
      <c r="N304" s="79">
        <v>358010</v>
      </c>
      <c r="O304" s="79" t="s">
        <v>149</v>
      </c>
      <c r="P304" s="79" t="s">
        <v>406</v>
      </c>
      <c r="Q304" s="7" t="str">
        <f t="shared" si="32"/>
        <v/>
      </c>
      <c r="R304" s="7" t="str">
        <f t="shared" si="33"/>
        <v/>
      </c>
      <c r="S304" t="str">
        <f t="shared" si="34"/>
        <v/>
      </c>
      <c r="T304" t="str">
        <f t="shared" si="35"/>
        <v/>
      </c>
    </row>
    <row r="305" spans="14:20" x14ac:dyDescent="0.2">
      <c r="N305" s="79">
        <v>459034</v>
      </c>
      <c r="O305" s="79" t="s">
        <v>162</v>
      </c>
      <c r="P305" s="79" t="s">
        <v>110</v>
      </c>
      <c r="Q305" s="7" t="str">
        <f t="shared" si="32"/>
        <v/>
      </c>
      <c r="R305" s="7" t="str">
        <f t="shared" si="33"/>
        <v/>
      </c>
      <c r="S305" t="str">
        <f t="shared" si="34"/>
        <v/>
      </c>
      <c r="T305" t="str">
        <f t="shared" si="35"/>
        <v/>
      </c>
    </row>
    <row r="306" spans="14:20" x14ac:dyDescent="0.2">
      <c r="N306" s="79">
        <v>159015</v>
      </c>
      <c r="O306" s="79" t="s">
        <v>147</v>
      </c>
      <c r="P306" s="79" t="s">
        <v>407</v>
      </c>
      <c r="Q306" s="7" t="str">
        <f t="shared" si="32"/>
        <v/>
      </c>
      <c r="R306" s="7" t="str">
        <f t="shared" si="33"/>
        <v/>
      </c>
      <c r="S306" t="str">
        <f t="shared" si="34"/>
        <v/>
      </c>
      <c r="T306" t="str">
        <f t="shared" si="35"/>
        <v/>
      </c>
    </row>
    <row r="307" spans="14:20" x14ac:dyDescent="0.2">
      <c r="N307" s="79">
        <v>357016</v>
      </c>
      <c r="O307" s="79" t="s">
        <v>146</v>
      </c>
      <c r="P307" s="79" t="s">
        <v>408</v>
      </c>
      <c r="Q307" s="7" t="str">
        <f t="shared" si="32"/>
        <v/>
      </c>
      <c r="R307" s="7" t="str">
        <f t="shared" si="33"/>
        <v/>
      </c>
      <c r="S307" t="str">
        <f t="shared" si="34"/>
        <v/>
      </c>
      <c r="T307" t="str">
        <f t="shared" si="35"/>
        <v/>
      </c>
    </row>
    <row r="308" spans="14:20" x14ac:dyDescent="0.2">
      <c r="N308" s="79">
        <v>353013</v>
      </c>
      <c r="O308" s="79" t="s">
        <v>149</v>
      </c>
      <c r="P308" s="79" t="s">
        <v>409</v>
      </c>
      <c r="Q308" s="7" t="str">
        <f t="shared" si="32"/>
        <v/>
      </c>
      <c r="R308" s="7" t="str">
        <f t="shared" si="33"/>
        <v/>
      </c>
      <c r="S308" t="str">
        <f t="shared" si="34"/>
        <v/>
      </c>
      <c r="T308" t="str">
        <f t="shared" si="35"/>
        <v/>
      </c>
    </row>
    <row r="309" spans="14:20" x14ac:dyDescent="0.2">
      <c r="N309" s="79">
        <v>354006</v>
      </c>
      <c r="O309" s="79" t="s">
        <v>149</v>
      </c>
      <c r="P309" s="79" t="s">
        <v>410</v>
      </c>
      <c r="Q309" s="7" t="str">
        <f t="shared" si="32"/>
        <v/>
      </c>
      <c r="R309" s="7" t="str">
        <f t="shared" si="33"/>
        <v/>
      </c>
      <c r="S309" t="str">
        <f t="shared" si="34"/>
        <v/>
      </c>
      <c r="T309" t="str">
        <f t="shared" si="35"/>
        <v/>
      </c>
    </row>
    <row r="310" spans="14:20" x14ac:dyDescent="0.2">
      <c r="N310" s="79">
        <v>460004</v>
      </c>
      <c r="O310" s="79" t="s">
        <v>170</v>
      </c>
      <c r="P310" s="79" t="s">
        <v>411</v>
      </c>
      <c r="Q310" s="7">
        <f t="shared" si="32"/>
        <v>310</v>
      </c>
      <c r="R310" s="7">
        <f t="shared" si="33"/>
        <v>4</v>
      </c>
      <c r="S310" t="str">
        <f t="shared" si="34"/>
        <v/>
      </c>
      <c r="T310" t="str">
        <f t="shared" si="35"/>
        <v/>
      </c>
    </row>
    <row r="311" spans="14:20" x14ac:dyDescent="0.2">
      <c r="N311" s="79">
        <v>456007</v>
      </c>
      <c r="O311" s="79" t="s">
        <v>162</v>
      </c>
      <c r="P311" s="79" t="s">
        <v>73</v>
      </c>
      <c r="Q311" s="7" t="str">
        <f t="shared" si="32"/>
        <v/>
      </c>
      <c r="R311" s="7" t="str">
        <f t="shared" si="33"/>
        <v/>
      </c>
      <c r="S311" t="str">
        <f t="shared" si="34"/>
        <v/>
      </c>
      <c r="T311" t="str">
        <f t="shared" si="35"/>
        <v/>
      </c>
    </row>
    <row r="312" spans="14:20" x14ac:dyDescent="0.2">
      <c r="N312" s="79">
        <v>255015</v>
      </c>
      <c r="O312" s="79" t="s">
        <v>147</v>
      </c>
      <c r="P312" s="79" t="s">
        <v>412</v>
      </c>
      <c r="Q312" s="7" t="str">
        <f t="shared" si="32"/>
        <v/>
      </c>
      <c r="R312" s="7" t="str">
        <f t="shared" si="33"/>
        <v/>
      </c>
      <c r="S312" t="str">
        <f t="shared" si="34"/>
        <v/>
      </c>
      <c r="T312" t="str">
        <f t="shared" si="35"/>
        <v/>
      </c>
    </row>
    <row r="313" spans="14:20" x14ac:dyDescent="0.2">
      <c r="N313" s="79">
        <v>354007</v>
      </c>
      <c r="O313" s="79" t="s">
        <v>149</v>
      </c>
      <c r="P313" s="79" t="s">
        <v>413</v>
      </c>
      <c r="Q313" s="7" t="str">
        <f t="shared" si="32"/>
        <v/>
      </c>
      <c r="R313" s="7" t="str">
        <f t="shared" si="33"/>
        <v/>
      </c>
      <c r="S313" t="str">
        <f t="shared" si="34"/>
        <v/>
      </c>
      <c r="T313" t="str">
        <f t="shared" si="35"/>
        <v/>
      </c>
    </row>
    <row r="314" spans="14:20" x14ac:dyDescent="0.2">
      <c r="N314" s="79">
        <v>153017</v>
      </c>
      <c r="O314" s="79" t="s">
        <v>144</v>
      </c>
      <c r="P314" s="79" t="s">
        <v>414</v>
      </c>
      <c r="Q314" s="7" t="str">
        <f t="shared" si="32"/>
        <v/>
      </c>
      <c r="R314" s="7" t="str">
        <f t="shared" si="33"/>
        <v/>
      </c>
      <c r="S314" t="str">
        <f t="shared" si="34"/>
        <v/>
      </c>
      <c r="T314" t="str">
        <f t="shared" si="35"/>
        <v/>
      </c>
    </row>
    <row r="315" spans="14:20" x14ac:dyDescent="0.2">
      <c r="N315" s="79">
        <v>159016</v>
      </c>
      <c r="O315" s="79" t="s">
        <v>147</v>
      </c>
      <c r="P315" s="79" t="s">
        <v>415</v>
      </c>
      <c r="Q315" s="7" t="str">
        <f t="shared" si="32"/>
        <v/>
      </c>
      <c r="R315" s="7" t="str">
        <f t="shared" si="33"/>
        <v/>
      </c>
      <c r="S315" t="str">
        <f t="shared" si="34"/>
        <v/>
      </c>
      <c r="T315" t="str">
        <f t="shared" si="35"/>
        <v/>
      </c>
    </row>
    <row r="316" spans="14:20" x14ac:dyDescent="0.2">
      <c r="N316" s="79">
        <v>154007</v>
      </c>
      <c r="O316" s="79" t="s">
        <v>144</v>
      </c>
      <c r="P316" s="79" t="s">
        <v>416</v>
      </c>
      <c r="Q316" s="7" t="str">
        <f t="shared" si="32"/>
        <v/>
      </c>
      <c r="R316" s="7" t="str">
        <f t="shared" si="33"/>
        <v/>
      </c>
      <c r="S316" t="str">
        <f t="shared" si="34"/>
        <v/>
      </c>
      <c r="T316" t="str">
        <f t="shared" si="35"/>
        <v/>
      </c>
    </row>
    <row r="317" spans="14:20" x14ac:dyDescent="0.2">
      <c r="N317" s="79">
        <v>356002</v>
      </c>
      <c r="O317" s="79" t="s">
        <v>146</v>
      </c>
      <c r="P317" s="79" t="s">
        <v>417</v>
      </c>
      <c r="Q317" s="7" t="str">
        <f t="shared" si="32"/>
        <v/>
      </c>
      <c r="R317" s="7" t="str">
        <f t="shared" si="33"/>
        <v/>
      </c>
      <c r="S317" t="str">
        <f t="shared" si="34"/>
        <v/>
      </c>
      <c r="T317" t="str">
        <f t="shared" si="35"/>
        <v/>
      </c>
    </row>
    <row r="318" spans="14:20" x14ac:dyDescent="0.2">
      <c r="N318" s="79">
        <v>154008</v>
      </c>
      <c r="O318" s="79" t="s">
        <v>144</v>
      </c>
      <c r="P318" s="79" t="s">
        <v>418</v>
      </c>
      <c r="Q318" s="7" t="str">
        <f t="shared" si="32"/>
        <v/>
      </c>
      <c r="R318" s="7" t="str">
        <f t="shared" si="33"/>
        <v/>
      </c>
      <c r="S318" t="str">
        <f t="shared" si="34"/>
        <v/>
      </c>
      <c r="T318" t="str">
        <f t="shared" si="35"/>
        <v/>
      </c>
    </row>
    <row r="319" spans="14:20" x14ac:dyDescent="0.2">
      <c r="N319" s="79">
        <v>358011</v>
      </c>
      <c r="O319" s="79" t="s">
        <v>149</v>
      </c>
      <c r="P319" s="79" t="s">
        <v>419</v>
      </c>
      <c r="Q319" s="7" t="str">
        <f t="shared" si="32"/>
        <v/>
      </c>
      <c r="R319" s="7" t="str">
        <f t="shared" si="33"/>
        <v/>
      </c>
      <c r="S319" t="str">
        <f t="shared" si="34"/>
        <v/>
      </c>
      <c r="T319" t="str">
        <f t="shared" si="35"/>
        <v/>
      </c>
    </row>
    <row r="320" spans="14:20" x14ac:dyDescent="0.2">
      <c r="N320" s="79">
        <v>254043</v>
      </c>
      <c r="O320" s="79" t="s">
        <v>147</v>
      </c>
      <c r="P320" s="79" t="s">
        <v>420</v>
      </c>
      <c r="Q320" s="7" t="str">
        <f t="shared" si="32"/>
        <v/>
      </c>
      <c r="R320" s="7" t="str">
        <f t="shared" si="33"/>
        <v/>
      </c>
      <c r="S320" t="str">
        <f t="shared" si="34"/>
        <v/>
      </c>
      <c r="T320" t="str">
        <f t="shared" si="35"/>
        <v/>
      </c>
    </row>
    <row r="321" spans="14:20" x14ac:dyDescent="0.2">
      <c r="N321" s="79">
        <v>454016</v>
      </c>
      <c r="O321" s="79" t="s">
        <v>162</v>
      </c>
      <c r="P321" s="79" t="s">
        <v>23</v>
      </c>
      <c r="Q321" s="7" t="str">
        <f t="shared" si="32"/>
        <v/>
      </c>
      <c r="R321" s="7" t="str">
        <f t="shared" si="33"/>
        <v/>
      </c>
      <c r="S321" t="str">
        <f t="shared" si="34"/>
        <v/>
      </c>
      <c r="T321" t="str">
        <f t="shared" si="35"/>
        <v/>
      </c>
    </row>
    <row r="322" spans="14:20" x14ac:dyDescent="0.2">
      <c r="N322" s="79">
        <v>458006</v>
      </c>
      <c r="O322" s="79" t="s">
        <v>170</v>
      </c>
      <c r="P322" s="79" t="s">
        <v>421</v>
      </c>
      <c r="Q322" s="7" t="str">
        <f t="shared" si="32"/>
        <v/>
      </c>
      <c r="R322" s="7" t="str">
        <f t="shared" si="33"/>
        <v/>
      </c>
      <c r="S322" t="str">
        <f t="shared" si="34"/>
        <v/>
      </c>
      <c r="T322" t="str">
        <f t="shared" si="35"/>
        <v/>
      </c>
    </row>
    <row r="323" spans="14:20" x14ac:dyDescent="0.2">
      <c r="N323" s="79">
        <v>357017</v>
      </c>
      <c r="O323" s="79" t="s">
        <v>146</v>
      </c>
      <c r="P323" s="79" t="s">
        <v>422</v>
      </c>
      <c r="Q323" s="7" t="str">
        <f t="shared" ref="Q323:Q386" si="36">IF(VALUE(LEFT(N323,3))=$E$42,ROW(N323),"")</f>
        <v/>
      </c>
      <c r="R323" s="7" t="str">
        <f t="shared" ref="R323:R386" si="37">IF(COUNT(Q323)=1,RANK(Q323,$Q$3:$Q$948,1),"")</f>
        <v/>
      </c>
      <c r="S323" t="str">
        <f t="shared" ref="S323:S386" si="38">IF(VALUE(LEFT(N323,3))=$E$43,ROW(N323),"")</f>
        <v/>
      </c>
      <c r="T323" t="str">
        <f t="shared" ref="T323:T386" si="39">IF(COUNT(S323)=1,RANK(S323,$S$3:$S$948,1),"")</f>
        <v/>
      </c>
    </row>
    <row r="324" spans="14:20" x14ac:dyDescent="0.2">
      <c r="N324" s="79">
        <v>151010</v>
      </c>
      <c r="O324" s="79" t="s">
        <v>149</v>
      </c>
      <c r="P324" s="79" t="s">
        <v>423</v>
      </c>
      <c r="Q324" s="7" t="str">
        <f t="shared" si="36"/>
        <v/>
      </c>
      <c r="R324" s="7" t="str">
        <f t="shared" si="37"/>
        <v/>
      </c>
      <c r="S324" t="str">
        <f t="shared" si="38"/>
        <v/>
      </c>
      <c r="T324" t="str">
        <f t="shared" si="39"/>
        <v/>
      </c>
    </row>
    <row r="325" spans="14:20" x14ac:dyDescent="0.2">
      <c r="N325" s="79">
        <v>154009</v>
      </c>
      <c r="O325" s="79" t="s">
        <v>144</v>
      </c>
      <c r="P325" s="79" t="s">
        <v>424</v>
      </c>
      <c r="Q325" s="7" t="str">
        <f t="shared" si="36"/>
        <v/>
      </c>
      <c r="R325" s="7" t="str">
        <f t="shared" si="37"/>
        <v/>
      </c>
      <c r="S325" t="str">
        <f t="shared" si="38"/>
        <v/>
      </c>
      <c r="T325" t="str">
        <f t="shared" si="39"/>
        <v/>
      </c>
    </row>
    <row r="326" spans="14:20" x14ac:dyDescent="0.2">
      <c r="N326" s="79">
        <v>452006</v>
      </c>
      <c r="O326" s="79" t="s">
        <v>181</v>
      </c>
      <c r="P326" s="79" t="s">
        <v>425</v>
      </c>
      <c r="Q326" s="7" t="str">
        <f t="shared" si="36"/>
        <v/>
      </c>
      <c r="R326" s="7" t="str">
        <f t="shared" si="37"/>
        <v/>
      </c>
      <c r="S326" t="str">
        <f t="shared" si="38"/>
        <v/>
      </c>
      <c r="T326" t="str">
        <f t="shared" si="39"/>
        <v/>
      </c>
    </row>
    <row r="327" spans="14:20" x14ac:dyDescent="0.2">
      <c r="N327" s="79">
        <v>458007</v>
      </c>
      <c r="O327" s="79" t="s">
        <v>170</v>
      </c>
      <c r="P327" s="79" t="s">
        <v>426</v>
      </c>
      <c r="Q327" s="7" t="str">
        <f t="shared" si="36"/>
        <v/>
      </c>
      <c r="R327" s="7" t="str">
        <f t="shared" si="37"/>
        <v/>
      </c>
      <c r="S327" t="str">
        <f t="shared" si="38"/>
        <v/>
      </c>
      <c r="T327" t="str">
        <f t="shared" si="39"/>
        <v/>
      </c>
    </row>
    <row r="328" spans="14:20" x14ac:dyDescent="0.2">
      <c r="N328" s="79">
        <v>359019</v>
      </c>
      <c r="O328" s="79" t="s">
        <v>146</v>
      </c>
      <c r="P328" s="79" t="s">
        <v>427</v>
      </c>
      <c r="Q328" s="7" t="str">
        <f t="shared" si="36"/>
        <v/>
      </c>
      <c r="R328" s="7" t="str">
        <f t="shared" si="37"/>
        <v/>
      </c>
      <c r="S328" t="str">
        <f t="shared" si="38"/>
        <v/>
      </c>
      <c r="T328" t="str">
        <f t="shared" si="39"/>
        <v/>
      </c>
    </row>
    <row r="329" spans="14:20" x14ac:dyDescent="0.2">
      <c r="N329" s="79">
        <v>452007</v>
      </c>
      <c r="O329" s="79" t="s">
        <v>181</v>
      </c>
      <c r="P329" s="79" t="s">
        <v>428</v>
      </c>
      <c r="Q329" s="7" t="str">
        <f t="shared" si="36"/>
        <v/>
      </c>
      <c r="R329" s="7" t="str">
        <f t="shared" si="37"/>
        <v/>
      </c>
      <c r="S329" t="str">
        <f t="shared" si="38"/>
        <v/>
      </c>
      <c r="T329" t="str">
        <f t="shared" si="39"/>
        <v/>
      </c>
    </row>
    <row r="330" spans="14:20" x14ac:dyDescent="0.2">
      <c r="N330" s="79">
        <v>359020</v>
      </c>
      <c r="O330" s="79" t="s">
        <v>146</v>
      </c>
      <c r="P330" s="79" t="s">
        <v>429</v>
      </c>
      <c r="Q330" s="7" t="str">
        <f t="shared" si="36"/>
        <v/>
      </c>
      <c r="R330" s="7" t="str">
        <f t="shared" si="37"/>
        <v/>
      </c>
      <c r="S330" t="str">
        <f t="shared" si="38"/>
        <v/>
      </c>
      <c r="T330" t="str">
        <f t="shared" si="39"/>
        <v/>
      </c>
    </row>
    <row r="331" spans="14:20" x14ac:dyDescent="0.2">
      <c r="N331" s="79">
        <v>359021</v>
      </c>
      <c r="O331" s="79" t="s">
        <v>146</v>
      </c>
      <c r="P331" s="79" t="s">
        <v>430</v>
      </c>
      <c r="Q331" s="7" t="str">
        <f t="shared" si="36"/>
        <v/>
      </c>
      <c r="R331" s="7" t="str">
        <f t="shared" si="37"/>
        <v/>
      </c>
      <c r="S331" t="str">
        <f t="shared" si="38"/>
        <v/>
      </c>
      <c r="T331" t="str">
        <f t="shared" si="39"/>
        <v/>
      </c>
    </row>
    <row r="332" spans="14:20" x14ac:dyDescent="0.2">
      <c r="N332" s="79">
        <v>354008</v>
      </c>
      <c r="O332" s="79" t="s">
        <v>149</v>
      </c>
      <c r="P332" s="79" t="s">
        <v>431</v>
      </c>
      <c r="Q332" s="7" t="str">
        <f t="shared" si="36"/>
        <v/>
      </c>
      <c r="R332" s="7" t="str">
        <f t="shared" si="37"/>
        <v/>
      </c>
      <c r="S332" t="str">
        <f t="shared" si="38"/>
        <v/>
      </c>
      <c r="T332" t="str">
        <f t="shared" si="39"/>
        <v/>
      </c>
    </row>
    <row r="333" spans="14:20" x14ac:dyDescent="0.2">
      <c r="N333" s="79">
        <v>357018</v>
      </c>
      <c r="O333" s="79" t="s">
        <v>146</v>
      </c>
      <c r="P333" s="79" t="s">
        <v>432</v>
      </c>
      <c r="Q333" s="7" t="str">
        <f t="shared" si="36"/>
        <v/>
      </c>
      <c r="R333" s="7" t="str">
        <f t="shared" si="37"/>
        <v/>
      </c>
      <c r="S333" t="str">
        <f t="shared" si="38"/>
        <v/>
      </c>
      <c r="T333" t="str">
        <f t="shared" si="39"/>
        <v/>
      </c>
    </row>
    <row r="334" spans="14:20" x14ac:dyDescent="0.2">
      <c r="N334" s="79">
        <v>358012</v>
      </c>
      <c r="O334" s="79" t="s">
        <v>149</v>
      </c>
      <c r="P334" s="79" t="s">
        <v>433</v>
      </c>
      <c r="Q334" s="7" t="str">
        <f t="shared" si="36"/>
        <v/>
      </c>
      <c r="R334" s="7" t="str">
        <f t="shared" si="37"/>
        <v/>
      </c>
      <c r="S334" t="str">
        <f t="shared" si="38"/>
        <v/>
      </c>
      <c r="T334" t="str">
        <f t="shared" si="39"/>
        <v/>
      </c>
    </row>
    <row r="335" spans="14:20" x14ac:dyDescent="0.2">
      <c r="N335" s="79">
        <v>452008</v>
      </c>
      <c r="O335" s="79" t="s">
        <v>181</v>
      </c>
      <c r="P335" s="79" t="s">
        <v>434</v>
      </c>
      <c r="Q335" s="7" t="str">
        <f t="shared" si="36"/>
        <v/>
      </c>
      <c r="R335" s="7" t="str">
        <f t="shared" si="37"/>
        <v/>
      </c>
      <c r="S335" t="str">
        <f t="shared" si="38"/>
        <v/>
      </c>
      <c r="T335" t="str">
        <f t="shared" si="39"/>
        <v/>
      </c>
    </row>
    <row r="336" spans="14:20" x14ac:dyDescent="0.2">
      <c r="N336" s="79">
        <v>459020</v>
      </c>
      <c r="O336" s="79" t="s">
        <v>162</v>
      </c>
      <c r="P336" s="79" t="s">
        <v>435</v>
      </c>
      <c r="Q336" s="7" t="str">
        <f t="shared" si="36"/>
        <v/>
      </c>
      <c r="R336" s="7" t="str">
        <f t="shared" si="37"/>
        <v/>
      </c>
      <c r="S336" t="str">
        <f t="shared" si="38"/>
        <v/>
      </c>
      <c r="T336" t="str">
        <f t="shared" si="39"/>
        <v/>
      </c>
    </row>
    <row r="337" spans="14:20" x14ac:dyDescent="0.2">
      <c r="N337" s="79">
        <v>352060</v>
      </c>
      <c r="O337" s="79" t="s">
        <v>146</v>
      </c>
      <c r="P337" s="79" t="s">
        <v>436</v>
      </c>
      <c r="Q337" s="7" t="str">
        <f t="shared" si="36"/>
        <v/>
      </c>
      <c r="R337" s="7" t="str">
        <f t="shared" si="37"/>
        <v/>
      </c>
      <c r="S337" t="str">
        <f t="shared" si="38"/>
        <v/>
      </c>
      <c r="T337" t="str">
        <f t="shared" si="39"/>
        <v/>
      </c>
    </row>
    <row r="338" spans="14:20" x14ac:dyDescent="0.2">
      <c r="N338" s="79">
        <v>257010</v>
      </c>
      <c r="O338" s="79" t="s">
        <v>147</v>
      </c>
      <c r="P338" s="79" t="s">
        <v>437</v>
      </c>
      <c r="Q338" s="7" t="str">
        <f t="shared" si="36"/>
        <v/>
      </c>
      <c r="R338" s="7" t="str">
        <f t="shared" si="37"/>
        <v/>
      </c>
      <c r="S338" t="str">
        <f t="shared" si="38"/>
        <v/>
      </c>
      <c r="T338" t="str">
        <f t="shared" si="39"/>
        <v/>
      </c>
    </row>
    <row r="339" spans="14:20" x14ac:dyDescent="0.2">
      <c r="N339" s="79">
        <v>452009</v>
      </c>
      <c r="O339" s="79" t="s">
        <v>181</v>
      </c>
      <c r="P339" s="79" t="s">
        <v>438</v>
      </c>
      <c r="Q339" s="7" t="str">
        <f t="shared" si="36"/>
        <v/>
      </c>
      <c r="R339" s="7" t="str">
        <f t="shared" si="37"/>
        <v/>
      </c>
      <c r="S339" t="str">
        <f t="shared" si="38"/>
        <v/>
      </c>
      <c r="T339" t="str">
        <f t="shared" si="39"/>
        <v/>
      </c>
    </row>
    <row r="340" spans="14:20" x14ac:dyDescent="0.2">
      <c r="N340" s="79">
        <v>153006</v>
      </c>
      <c r="O340" s="79" t="s">
        <v>144</v>
      </c>
      <c r="P340" s="79" t="s">
        <v>439</v>
      </c>
      <c r="Q340" s="7" t="str">
        <f t="shared" si="36"/>
        <v/>
      </c>
      <c r="R340" s="7" t="str">
        <f t="shared" si="37"/>
        <v/>
      </c>
      <c r="S340" t="str">
        <f t="shared" si="38"/>
        <v/>
      </c>
      <c r="T340" t="str">
        <f t="shared" si="39"/>
        <v/>
      </c>
    </row>
    <row r="341" spans="14:20" x14ac:dyDescent="0.2">
      <c r="N341" s="79">
        <v>452010</v>
      </c>
      <c r="O341" s="79" t="s">
        <v>181</v>
      </c>
      <c r="P341" s="79" t="s">
        <v>440</v>
      </c>
      <c r="Q341" s="7" t="str">
        <f t="shared" si="36"/>
        <v/>
      </c>
      <c r="R341" s="7" t="str">
        <f t="shared" si="37"/>
        <v/>
      </c>
      <c r="S341" t="str">
        <f t="shared" si="38"/>
        <v/>
      </c>
      <c r="T341" t="str">
        <f t="shared" si="39"/>
        <v/>
      </c>
    </row>
    <row r="342" spans="14:20" x14ac:dyDescent="0.2">
      <c r="N342" s="79">
        <v>255016</v>
      </c>
      <c r="O342" s="79" t="s">
        <v>147</v>
      </c>
      <c r="P342" s="79" t="s">
        <v>74</v>
      </c>
      <c r="Q342" s="7" t="str">
        <f t="shared" si="36"/>
        <v/>
      </c>
      <c r="R342" s="7" t="str">
        <f t="shared" si="37"/>
        <v/>
      </c>
      <c r="S342" t="str">
        <f t="shared" si="38"/>
        <v/>
      </c>
      <c r="T342" t="str">
        <f t="shared" si="39"/>
        <v/>
      </c>
    </row>
    <row r="343" spans="14:20" x14ac:dyDescent="0.2">
      <c r="N343" s="79">
        <v>456008</v>
      </c>
      <c r="O343" s="79" t="s">
        <v>162</v>
      </c>
      <c r="P343" s="79" t="s">
        <v>74</v>
      </c>
      <c r="Q343" s="7" t="str">
        <f t="shared" si="36"/>
        <v/>
      </c>
      <c r="R343" s="7" t="str">
        <f t="shared" si="37"/>
        <v/>
      </c>
      <c r="S343" t="str">
        <f t="shared" si="38"/>
        <v/>
      </c>
      <c r="T343" t="str">
        <f t="shared" si="39"/>
        <v/>
      </c>
    </row>
    <row r="344" spans="14:20" x14ac:dyDescent="0.2">
      <c r="N344" s="79">
        <v>353014</v>
      </c>
      <c r="O344" s="79" t="s">
        <v>149</v>
      </c>
      <c r="P344" s="79" t="s">
        <v>441</v>
      </c>
      <c r="Q344" s="7" t="str">
        <f t="shared" si="36"/>
        <v/>
      </c>
      <c r="R344" s="7" t="str">
        <f t="shared" si="37"/>
        <v/>
      </c>
      <c r="S344" t="str">
        <f t="shared" si="38"/>
        <v/>
      </c>
      <c r="T344" t="str">
        <f t="shared" si="39"/>
        <v/>
      </c>
    </row>
    <row r="345" spans="14:20" x14ac:dyDescent="0.2">
      <c r="N345" s="79">
        <v>356003</v>
      </c>
      <c r="O345" s="79" t="s">
        <v>146</v>
      </c>
      <c r="P345" s="79" t="s">
        <v>442</v>
      </c>
      <c r="Q345" s="7" t="str">
        <f t="shared" si="36"/>
        <v/>
      </c>
      <c r="R345" s="7" t="str">
        <f t="shared" si="37"/>
        <v/>
      </c>
      <c r="S345" t="str">
        <f t="shared" si="38"/>
        <v/>
      </c>
      <c r="T345" t="str">
        <f t="shared" si="39"/>
        <v/>
      </c>
    </row>
    <row r="346" spans="14:20" x14ac:dyDescent="0.2">
      <c r="N346" s="79">
        <v>351012</v>
      </c>
      <c r="O346" s="79" t="s">
        <v>149</v>
      </c>
      <c r="P346" s="79" t="s">
        <v>443</v>
      </c>
      <c r="Q346" s="7" t="str">
        <f t="shared" si="36"/>
        <v/>
      </c>
      <c r="R346" s="7" t="str">
        <f t="shared" si="37"/>
        <v/>
      </c>
      <c r="S346" t="str">
        <f t="shared" si="38"/>
        <v/>
      </c>
      <c r="T346" t="str">
        <f t="shared" si="39"/>
        <v/>
      </c>
    </row>
    <row r="347" spans="14:20" x14ac:dyDescent="0.2">
      <c r="N347" s="79">
        <v>256009</v>
      </c>
      <c r="O347" s="79" t="s">
        <v>147</v>
      </c>
      <c r="P347" s="79" t="s">
        <v>444</v>
      </c>
      <c r="Q347" s="7" t="str">
        <f t="shared" si="36"/>
        <v/>
      </c>
      <c r="R347" s="7" t="str">
        <f t="shared" si="37"/>
        <v/>
      </c>
      <c r="S347" t="str">
        <f t="shared" si="38"/>
        <v/>
      </c>
      <c r="T347" t="str">
        <f t="shared" si="39"/>
        <v/>
      </c>
    </row>
    <row r="348" spans="14:20" x14ac:dyDescent="0.2">
      <c r="N348" s="79">
        <v>252006</v>
      </c>
      <c r="O348" s="79" t="s">
        <v>147</v>
      </c>
      <c r="P348" s="79" t="s">
        <v>445</v>
      </c>
      <c r="Q348" s="7" t="str">
        <f t="shared" si="36"/>
        <v/>
      </c>
      <c r="R348" s="7" t="str">
        <f t="shared" si="37"/>
        <v/>
      </c>
      <c r="S348" t="str">
        <f t="shared" si="38"/>
        <v/>
      </c>
      <c r="T348" t="str">
        <f t="shared" si="39"/>
        <v/>
      </c>
    </row>
    <row r="349" spans="14:20" x14ac:dyDescent="0.2">
      <c r="N349" s="79">
        <v>357019</v>
      </c>
      <c r="O349" s="79" t="s">
        <v>146</v>
      </c>
      <c r="P349" s="79" t="s">
        <v>446</v>
      </c>
      <c r="Q349" s="7" t="str">
        <f t="shared" si="36"/>
        <v/>
      </c>
      <c r="R349" s="7" t="str">
        <f t="shared" si="37"/>
        <v/>
      </c>
      <c r="S349" t="str">
        <f t="shared" si="38"/>
        <v/>
      </c>
      <c r="T349" t="str">
        <f t="shared" si="39"/>
        <v/>
      </c>
    </row>
    <row r="350" spans="14:20" x14ac:dyDescent="0.2">
      <c r="N350" s="79">
        <v>359022</v>
      </c>
      <c r="O350" s="79" t="s">
        <v>146</v>
      </c>
      <c r="P350" s="79" t="s">
        <v>447</v>
      </c>
      <c r="Q350" s="7" t="str">
        <f t="shared" si="36"/>
        <v/>
      </c>
      <c r="R350" s="7" t="str">
        <f t="shared" si="37"/>
        <v/>
      </c>
      <c r="S350" t="str">
        <f t="shared" si="38"/>
        <v/>
      </c>
      <c r="T350" t="str">
        <f t="shared" si="39"/>
        <v/>
      </c>
    </row>
    <row r="351" spans="14:20" x14ac:dyDescent="0.2">
      <c r="N351" s="79">
        <v>353015</v>
      </c>
      <c r="O351" s="79" t="s">
        <v>149</v>
      </c>
      <c r="P351" s="79" t="s">
        <v>448</v>
      </c>
      <c r="Q351" s="7" t="str">
        <f t="shared" si="36"/>
        <v/>
      </c>
      <c r="R351" s="7" t="str">
        <f t="shared" si="37"/>
        <v/>
      </c>
      <c r="S351" t="str">
        <f t="shared" si="38"/>
        <v/>
      </c>
      <c r="T351" t="str">
        <f t="shared" si="39"/>
        <v/>
      </c>
    </row>
    <row r="352" spans="14:20" x14ac:dyDescent="0.2">
      <c r="N352" s="79">
        <v>355017</v>
      </c>
      <c r="O352" s="79" t="s">
        <v>149</v>
      </c>
      <c r="P352" s="79" t="s">
        <v>449</v>
      </c>
      <c r="Q352" s="7" t="str">
        <f t="shared" si="36"/>
        <v/>
      </c>
      <c r="R352" s="7" t="str">
        <f t="shared" si="37"/>
        <v/>
      </c>
      <c r="S352" t="str">
        <f t="shared" si="38"/>
        <v/>
      </c>
      <c r="T352" t="str">
        <f t="shared" si="39"/>
        <v/>
      </c>
    </row>
    <row r="353" spans="14:20" x14ac:dyDescent="0.2">
      <c r="N353" s="79">
        <v>454017</v>
      </c>
      <c r="O353" s="79" t="s">
        <v>162</v>
      </c>
      <c r="P353" s="79" t="s">
        <v>24</v>
      </c>
      <c r="Q353" s="7" t="str">
        <f t="shared" si="36"/>
        <v/>
      </c>
      <c r="R353" s="7" t="str">
        <f t="shared" si="37"/>
        <v/>
      </c>
      <c r="S353" t="str">
        <f t="shared" si="38"/>
        <v/>
      </c>
      <c r="T353" t="str">
        <f t="shared" si="39"/>
        <v/>
      </c>
    </row>
    <row r="354" spans="14:20" x14ac:dyDescent="0.2">
      <c r="N354" s="79">
        <v>151011</v>
      </c>
      <c r="O354" s="79" t="s">
        <v>149</v>
      </c>
      <c r="P354" s="79" t="s">
        <v>450</v>
      </c>
      <c r="Q354" s="7" t="str">
        <f t="shared" si="36"/>
        <v/>
      </c>
      <c r="R354" s="7" t="str">
        <f t="shared" si="37"/>
        <v/>
      </c>
      <c r="S354" t="str">
        <f t="shared" si="38"/>
        <v/>
      </c>
      <c r="T354" t="str">
        <f t="shared" si="39"/>
        <v/>
      </c>
    </row>
    <row r="355" spans="14:20" x14ac:dyDescent="0.2">
      <c r="N355" s="79">
        <v>159017</v>
      </c>
      <c r="O355" s="79" t="s">
        <v>147</v>
      </c>
      <c r="P355" s="79" t="s">
        <v>451</v>
      </c>
      <c r="Q355" s="7" t="str">
        <f t="shared" si="36"/>
        <v/>
      </c>
      <c r="R355" s="7" t="str">
        <f t="shared" si="37"/>
        <v/>
      </c>
      <c r="S355" t="str">
        <f t="shared" si="38"/>
        <v/>
      </c>
      <c r="T355" t="str">
        <f t="shared" si="39"/>
        <v/>
      </c>
    </row>
    <row r="356" spans="14:20" x14ac:dyDescent="0.2">
      <c r="N356" s="79">
        <v>241001</v>
      </c>
      <c r="O356" s="79" t="s">
        <v>147</v>
      </c>
      <c r="P356" s="79" t="s">
        <v>452</v>
      </c>
      <c r="Q356" s="7" t="str">
        <f t="shared" si="36"/>
        <v/>
      </c>
      <c r="R356" s="7" t="str">
        <f t="shared" si="37"/>
        <v/>
      </c>
      <c r="S356" t="str">
        <f t="shared" si="38"/>
        <v/>
      </c>
      <c r="T356" t="str">
        <f t="shared" si="39"/>
        <v/>
      </c>
    </row>
    <row r="357" spans="14:20" x14ac:dyDescent="0.2">
      <c r="N357" s="79">
        <v>353016</v>
      </c>
      <c r="O357" s="79" t="s">
        <v>149</v>
      </c>
      <c r="P357" s="79" t="s">
        <v>453</v>
      </c>
      <c r="Q357" s="7" t="str">
        <f t="shared" si="36"/>
        <v/>
      </c>
      <c r="R357" s="7" t="str">
        <f t="shared" si="37"/>
        <v/>
      </c>
      <c r="S357" t="str">
        <f t="shared" si="38"/>
        <v/>
      </c>
      <c r="T357" t="str">
        <f t="shared" si="39"/>
        <v/>
      </c>
    </row>
    <row r="358" spans="14:20" x14ac:dyDescent="0.2">
      <c r="N358" s="79">
        <v>360010</v>
      </c>
      <c r="O358" s="79" t="s">
        <v>149</v>
      </c>
      <c r="P358" s="79" t="s">
        <v>453</v>
      </c>
      <c r="Q358" s="7" t="str">
        <f t="shared" si="36"/>
        <v/>
      </c>
      <c r="R358" s="7" t="str">
        <f t="shared" si="37"/>
        <v/>
      </c>
      <c r="S358" t="str">
        <f t="shared" si="38"/>
        <v/>
      </c>
      <c r="T358" t="str">
        <f t="shared" si="39"/>
        <v/>
      </c>
    </row>
    <row r="359" spans="14:20" x14ac:dyDescent="0.2">
      <c r="N359" s="79">
        <v>155005</v>
      </c>
      <c r="O359" s="79" t="s">
        <v>147</v>
      </c>
      <c r="P359" s="79" t="s">
        <v>454</v>
      </c>
      <c r="Q359" s="7" t="str">
        <f t="shared" si="36"/>
        <v/>
      </c>
      <c r="R359" s="7" t="str">
        <f t="shared" si="37"/>
        <v/>
      </c>
      <c r="S359" t="str">
        <f t="shared" si="38"/>
        <v/>
      </c>
      <c r="T359" t="str">
        <f t="shared" si="39"/>
        <v/>
      </c>
    </row>
    <row r="360" spans="14:20" x14ac:dyDescent="0.2">
      <c r="N360" s="79">
        <v>454018</v>
      </c>
      <c r="O360" s="79" t="s">
        <v>162</v>
      </c>
      <c r="P360" s="79" t="s">
        <v>25</v>
      </c>
      <c r="Q360" s="7" t="str">
        <f t="shared" si="36"/>
        <v/>
      </c>
      <c r="R360" s="7" t="str">
        <f t="shared" si="37"/>
        <v/>
      </c>
      <c r="S360" t="str">
        <f t="shared" si="38"/>
        <v/>
      </c>
      <c r="T360" t="str">
        <f t="shared" si="39"/>
        <v/>
      </c>
    </row>
    <row r="361" spans="14:20" x14ac:dyDescent="0.2">
      <c r="N361" s="79">
        <v>353017</v>
      </c>
      <c r="O361" s="79" t="s">
        <v>149</v>
      </c>
      <c r="P361" s="79" t="s">
        <v>455</v>
      </c>
      <c r="Q361" s="7" t="str">
        <f t="shared" si="36"/>
        <v/>
      </c>
      <c r="R361" s="7" t="str">
        <f t="shared" si="37"/>
        <v/>
      </c>
      <c r="S361" t="str">
        <f t="shared" si="38"/>
        <v/>
      </c>
      <c r="T361" t="str">
        <f t="shared" si="39"/>
        <v/>
      </c>
    </row>
    <row r="362" spans="14:20" x14ac:dyDescent="0.2">
      <c r="N362" s="79">
        <v>458008</v>
      </c>
      <c r="O362" s="79" t="s">
        <v>170</v>
      </c>
      <c r="P362" s="79" t="s">
        <v>456</v>
      </c>
      <c r="Q362" s="7" t="str">
        <f t="shared" si="36"/>
        <v/>
      </c>
      <c r="R362" s="7" t="str">
        <f t="shared" si="37"/>
        <v/>
      </c>
      <c r="S362" t="str">
        <f t="shared" si="38"/>
        <v/>
      </c>
      <c r="T362" t="str">
        <f t="shared" si="39"/>
        <v/>
      </c>
    </row>
    <row r="363" spans="14:20" x14ac:dyDescent="0.2">
      <c r="N363" s="79">
        <v>359023</v>
      </c>
      <c r="O363" s="79" t="s">
        <v>146</v>
      </c>
      <c r="P363" s="79" t="s">
        <v>457</v>
      </c>
      <c r="Q363" s="7" t="str">
        <f t="shared" si="36"/>
        <v/>
      </c>
      <c r="R363" s="7" t="str">
        <f t="shared" si="37"/>
        <v/>
      </c>
      <c r="S363" t="str">
        <f t="shared" si="38"/>
        <v/>
      </c>
      <c r="T363" t="str">
        <f t="shared" si="39"/>
        <v/>
      </c>
    </row>
    <row r="364" spans="14:20" x14ac:dyDescent="0.2">
      <c r="N364" s="79">
        <v>254020</v>
      </c>
      <c r="O364" s="79" t="s">
        <v>147</v>
      </c>
      <c r="P364" s="79" t="s">
        <v>458</v>
      </c>
      <c r="Q364" s="7" t="str">
        <f t="shared" si="36"/>
        <v/>
      </c>
      <c r="R364" s="7" t="str">
        <f t="shared" si="37"/>
        <v/>
      </c>
      <c r="S364" t="str">
        <f t="shared" si="38"/>
        <v/>
      </c>
      <c r="T364" t="str">
        <f t="shared" si="39"/>
        <v/>
      </c>
    </row>
    <row r="365" spans="14:20" x14ac:dyDescent="0.2">
      <c r="N365" s="79">
        <v>459021</v>
      </c>
      <c r="O365" s="79" t="s">
        <v>162</v>
      </c>
      <c r="P365" s="79" t="s">
        <v>111</v>
      </c>
      <c r="Q365" s="7" t="str">
        <f t="shared" si="36"/>
        <v/>
      </c>
      <c r="R365" s="7" t="str">
        <f t="shared" si="37"/>
        <v/>
      </c>
      <c r="S365" t="str">
        <f t="shared" si="38"/>
        <v/>
      </c>
      <c r="T365" t="str">
        <f t="shared" si="39"/>
        <v/>
      </c>
    </row>
    <row r="366" spans="14:20" x14ac:dyDescent="0.2">
      <c r="N366" s="79">
        <v>454019</v>
      </c>
      <c r="O366" s="79" t="s">
        <v>162</v>
      </c>
      <c r="P366" s="79" t="s">
        <v>26</v>
      </c>
      <c r="Q366" s="7" t="str">
        <f t="shared" si="36"/>
        <v/>
      </c>
      <c r="R366" s="7" t="str">
        <f t="shared" si="37"/>
        <v/>
      </c>
      <c r="S366" t="str">
        <f t="shared" si="38"/>
        <v/>
      </c>
      <c r="T366" t="str">
        <f t="shared" si="39"/>
        <v/>
      </c>
    </row>
    <row r="367" spans="14:20" x14ac:dyDescent="0.2">
      <c r="N367" s="79">
        <v>256011</v>
      </c>
      <c r="O367" s="79" t="s">
        <v>147</v>
      </c>
      <c r="P367" s="79" t="s">
        <v>459</v>
      </c>
      <c r="Q367" s="7" t="str">
        <f t="shared" si="36"/>
        <v/>
      </c>
      <c r="R367" s="7" t="str">
        <f t="shared" si="37"/>
        <v/>
      </c>
      <c r="S367" t="str">
        <f t="shared" si="38"/>
        <v/>
      </c>
      <c r="T367" t="str">
        <f t="shared" si="39"/>
        <v/>
      </c>
    </row>
    <row r="368" spans="14:20" x14ac:dyDescent="0.2">
      <c r="N368" s="79">
        <v>256010</v>
      </c>
      <c r="O368" s="79" t="s">
        <v>147</v>
      </c>
      <c r="P368" s="79" t="s">
        <v>460</v>
      </c>
      <c r="Q368" s="7" t="str">
        <f t="shared" si="36"/>
        <v/>
      </c>
      <c r="R368" s="7" t="str">
        <f t="shared" si="37"/>
        <v/>
      </c>
      <c r="S368" t="str">
        <f t="shared" si="38"/>
        <v/>
      </c>
      <c r="T368" t="str">
        <f t="shared" si="39"/>
        <v/>
      </c>
    </row>
    <row r="369" spans="14:20" x14ac:dyDescent="0.2">
      <c r="N369" s="79">
        <v>357020</v>
      </c>
      <c r="O369" s="79" t="s">
        <v>146</v>
      </c>
      <c r="P369" s="79" t="s">
        <v>461</v>
      </c>
      <c r="Q369" s="7" t="str">
        <f t="shared" si="36"/>
        <v/>
      </c>
      <c r="R369" s="7" t="str">
        <f t="shared" si="37"/>
        <v/>
      </c>
      <c r="S369" t="str">
        <f t="shared" si="38"/>
        <v/>
      </c>
      <c r="T369" t="str">
        <f t="shared" si="39"/>
        <v/>
      </c>
    </row>
    <row r="370" spans="14:20" x14ac:dyDescent="0.2">
      <c r="N370" s="79">
        <v>257011</v>
      </c>
      <c r="O370" s="79" t="s">
        <v>147</v>
      </c>
      <c r="P370" s="79" t="s">
        <v>462</v>
      </c>
      <c r="Q370" s="7" t="str">
        <f t="shared" si="36"/>
        <v/>
      </c>
      <c r="R370" s="7" t="str">
        <f t="shared" si="37"/>
        <v/>
      </c>
      <c r="S370" t="str">
        <f t="shared" si="38"/>
        <v/>
      </c>
      <c r="T370" t="str">
        <f t="shared" si="39"/>
        <v/>
      </c>
    </row>
    <row r="371" spans="14:20" x14ac:dyDescent="0.2">
      <c r="N371" s="79">
        <v>458009</v>
      </c>
      <c r="O371" s="79" t="s">
        <v>170</v>
      </c>
      <c r="P371" s="79" t="s">
        <v>463</v>
      </c>
      <c r="Q371" s="7" t="str">
        <f t="shared" si="36"/>
        <v/>
      </c>
      <c r="R371" s="7" t="str">
        <f t="shared" si="37"/>
        <v/>
      </c>
      <c r="S371" t="str">
        <f t="shared" si="38"/>
        <v/>
      </c>
      <c r="T371" t="str">
        <f t="shared" si="39"/>
        <v/>
      </c>
    </row>
    <row r="372" spans="14:20" x14ac:dyDescent="0.2">
      <c r="N372" s="79">
        <v>159018</v>
      </c>
      <c r="O372" s="79" t="s">
        <v>147</v>
      </c>
      <c r="P372" s="79" t="s">
        <v>464</v>
      </c>
      <c r="Q372" s="7" t="str">
        <f t="shared" si="36"/>
        <v/>
      </c>
      <c r="R372" s="7" t="str">
        <f t="shared" si="37"/>
        <v/>
      </c>
      <c r="S372" t="str">
        <f t="shared" si="38"/>
        <v/>
      </c>
      <c r="T372" t="str">
        <f t="shared" si="39"/>
        <v/>
      </c>
    </row>
    <row r="373" spans="14:20" x14ac:dyDescent="0.2">
      <c r="N373" s="79">
        <v>358013</v>
      </c>
      <c r="O373" s="79" t="s">
        <v>149</v>
      </c>
      <c r="P373" s="79" t="s">
        <v>465</v>
      </c>
      <c r="Q373" s="7" t="str">
        <f t="shared" si="36"/>
        <v/>
      </c>
      <c r="R373" s="7" t="str">
        <f t="shared" si="37"/>
        <v/>
      </c>
      <c r="S373" t="str">
        <f t="shared" si="38"/>
        <v/>
      </c>
      <c r="T373" t="str">
        <f t="shared" si="39"/>
        <v/>
      </c>
    </row>
    <row r="374" spans="14:20" x14ac:dyDescent="0.2">
      <c r="N374" s="79">
        <v>158016</v>
      </c>
      <c r="O374" s="79" t="s">
        <v>144</v>
      </c>
      <c r="P374" s="79" t="s">
        <v>466</v>
      </c>
      <c r="Q374" s="7" t="str">
        <f t="shared" si="36"/>
        <v/>
      </c>
      <c r="R374" s="7" t="str">
        <f t="shared" si="37"/>
        <v/>
      </c>
      <c r="S374" t="str">
        <f t="shared" si="38"/>
        <v/>
      </c>
      <c r="T374" t="str">
        <f t="shared" si="39"/>
        <v/>
      </c>
    </row>
    <row r="375" spans="14:20" x14ac:dyDescent="0.2">
      <c r="N375" s="79">
        <v>352020</v>
      </c>
      <c r="O375" s="79" t="s">
        <v>146</v>
      </c>
      <c r="P375" s="79" t="s">
        <v>467</v>
      </c>
      <c r="Q375" s="7" t="str">
        <f t="shared" si="36"/>
        <v/>
      </c>
      <c r="R375" s="7" t="str">
        <f t="shared" si="37"/>
        <v/>
      </c>
      <c r="S375" t="str">
        <f t="shared" si="38"/>
        <v/>
      </c>
      <c r="T375" t="str">
        <f t="shared" si="39"/>
        <v/>
      </c>
    </row>
    <row r="376" spans="14:20" x14ac:dyDescent="0.2">
      <c r="N376" s="79">
        <v>158017</v>
      </c>
      <c r="O376" s="79" t="s">
        <v>144</v>
      </c>
      <c r="P376" s="79" t="s">
        <v>468</v>
      </c>
      <c r="Q376" s="7" t="str">
        <f t="shared" si="36"/>
        <v/>
      </c>
      <c r="R376" s="7" t="str">
        <f t="shared" si="37"/>
        <v/>
      </c>
      <c r="S376" t="str">
        <f t="shared" si="38"/>
        <v/>
      </c>
      <c r="T376" t="str">
        <f t="shared" si="39"/>
        <v/>
      </c>
    </row>
    <row r="377" spans="14:20" x14ac:dyDescent="0.2">
      <c r="N377" s="79">
        <v>454020</v>
      </c>
      <c r="O377" s="79" t="s">
        <v>162</v>
      </c>
      <c r="P377" s="79" t="s">
        <v>27</v>
      </c>
      <c r="Q377" s="7" t="str">
        <f t="shared" si="36"/>
        <v/>
      </c>
      <c r="R377" s="7" t="str">
        <f t="shared" si="37"/>
        <v/>
      </c>
      <c r="S377" t="str">
        <f t="shared" si="38"/>
        <v/>
      </c>
      <c r="T377" t="str">
        <f t="shared" si="39"/>
        <v/>
      </c>
    </row>
    <row r="378" spans="14:20" x14ac:dyDescent="0.2">
      <c r="N378" s="79">
        <v>256012</v>
      </c>
      <c r="O378" s="79" t="s">
        <v>147</v>
      </c>
      <c r="P378" s="79" t="s">
        <v>469</v>
      </c>
      <c r="Q378" s="7" t="str">
        <f t="shared" si="36"/>
        <v/>
      </c>
      <c r="R378" s="7" t="str">
        <f t="shared" si="37"/>
        <v/>
      </c>
      <c r="S378" t="str">
        <f t="shared" si="38"/>
        <v/>
      </c>
      <c r="T378" t="str">
        <f t="shared" si="39"/>
        <v/>
      </c>
    </row>
    <row r="379" spans="14:20" x14ac:dyDescent="0.2">
      <c r="N379" s="79">
        <v>158018</v>
      </c>
      <c r="O379" s="79" t="s">
        <v>144</v>
      </c>
      <c r="P379" s="79" t="s">
        <v>470</v>
      </c>
      <c r="Q379" s="7" t="str">
        <f t="shared" si="36"/>
        <v/>
      </c>
      <c r="R379" s="7" t="str">
        <f t="shared" si="37"/>
        <v/>
      </c>
      <c r="S379" t="str">
        <f t="shared" si="38"/>
        <v/>
      </c>
      <c r="T379" t="str">
        <f t="shared" si="39"/>
        <v/>
      </c>
    </row>
    <row r="380" spans="14:20" x14ac:dyDescent="0.2">
      <c r="N380" s="79">
        <v>357021</v>
      </c>
      <c r="O380" s="79" t="s">
        <v>146</v>
      </c>
      <c r="P380" s="79" t="s">
        <v>471</v>
      </c>
      <c r="Q380" s="7" t="str">
        <f t="shared" si="36"/>
        <v/>
      </c>
      <c r="R380" s="7" t="str">
        <f t="shared" si="37"/>
        <v/>
      </c>
      <c r="S380" t="str">
        <f t="shared" si="38"/>
        <v/>
      </c>
      <c r="T380" t="str">
        <f t="shared" si="39"/>
        <v/>
      </c>
    </row>
    <row r="381" spans="14:20" x14ac:dyDescent="0.2">
      <c r="N381" s="79">
        <v>257012</v>
      </c>
      <c r="O381" s="79" t="s">
        <v>147</v>
      </c>
      <c r="P381" s="79" t="s">
        <v>472</v>
      </c>
      <c r="Q381" s="7" t="str">
        <f t="shared" si="36"/>
        <v/>
      </c>
      <c r="R381" s="7" t="str">
        <f t="shared" si="37"/>
        <v/>
      </c>
      <c r="S381" t="str">
        <f t="shared" si="38"/>
        <v/>
      </c>
      <c r="T381" t="str">
        <f t="shared" si="39"/>
        <v/>
      </c>
    </row>
    <row r="382" spans="14:20" x14ac:dyDescent="0.2">
      <c r="N382" s="79">
        <v>255017</v>
      </c>
      <c r="O382" s="79" t="s">
        <v>147</v>
      </c>
      <c r="P382" s="79" t="s">
        <v>473</v>
      </c>
      <c r="Q382" s="7" t="str">
        <f t="shared" si="36"/>
        <v/>
      </c>
      <c r="R382" s="7" t="str">
        <f t="shared" si="37"/>
        <v/>
      </c>
      <c r="S382" t="str">
        <f t="shared" si="38"/>
        <v/>
      </c>
      <c r="T382" t="str">
        <f t="shared" si="39"/>
        <v/>
      </c>
    </row>
    <row r="383" spans="14:20" x14ac:dyDescent="0.2">
      <c r="N383" s="79">
        <v>353018</v>
      </c>
      <c r="O383" s="79" t="s">
        <v>149</v>
      </c>
      <c r="P383" s="79" t="s">
        <v>474</v>
      </c>
      <c r="Q383" s="7" t="str">
        <f t="shared" si="36"/>
        <v/>
      </c>
      <c r="R383" s="7" t="str">
        <f t="shared" si="37"/>
        <v/>
      </c>
      <c r="S383" t="str">
        <f t="shared" si="38"/>
        <v/>
      </c>
      <c r="T383" t="str">
        <f t="shared" si="39"/>
        <v/>
      </c>
    </row>
    <row r="384" spans="14:20" x14ac:dyDescent="0.2">
      <c r="N384" s="79">
        <v>255018</v>
      </c>
      <c r="O384" s="79" t="s">
        <v>147</v>
      </c>
      <c r="P384" s="79" t="s">
        <v>475</v>
      </c>
      <c r="Q384" s="7" t="str">
        <f t="shared" si="36"/>
        <v/>
      </c>
      <c r="R384" s="7" t="str">
        <f t="shared" si="37"/>
        <v/>
      </c>
      <c r="S384" t="str">
        <f t="shared" si="38"/>
        <v/>
      </c>
      <c r="T384" t="str">
        <f t="shared" si="39"/>
        <v/>
      </c>
    </row>
    <row r="385" spans="14:20" x14ac:dyDescent="0.2">
      <c r="N385" s="79">
        <v>359024</v>
      </c>
      <c r="O385" s="79" t="s">
        <v>146</v>
      </c>
      <c r="P385" s="79" t="s">
        <v>476</v>
      </c>
      <c r="Q385" s="7" t="str">
        <f t="shared" si="36"/>
        <v/>
      </c>
      <c r="R385" s="7" t="str">
        <f t="shared" si="37"/>
        <v/>
      </c>
      <c r="S385" t="str">
        <f t="shared" si="38"/>
        <v/>
      </c>
      <c r="T385" t="str">
        <f t="shared" si="39"/>
        <v/>
      </c>
    </row>
    <row r="386" spans="14:20" x14ac:dyDescent="0.2">
      <c r="N386" s="79">
        <v>158019</v>
      </c>
      <c r="O386" s="79" t="s">
        <v>144</v>
      </c>
      <c r="P386" s="79" t="s">
        <v>477</v>
      </c>
      <c r="Q386" s="7" t="str">
        <f t="shared" si="36"/>
        <v/>
      </c>
      <c r="R386" s="7" t="str">
        <f t="shared" si="37"/>
        <v/>
      </c>
      <c r="S386" t="str">
        <f t="shared" si="38"/>
        <v/>
      </c>
      <c r="T386" t="str">
        <f t="shared" si="39"/>
        <v/>
      </c>
    </row>
    <row r="387" spans="14:20" x14ac:dyDescent="0.2">
      <c r="N387" s="79">
        <v>255019</v>
      </c>
      <c r="O387" s="79" t="s">
        <v>147</v>
      </c>
      <c r="P387" s="79" t="s">
        <v>478</v>
      </c>
      <c r="Q387" s="7" t="str">
        <f t="shared" ref="Q387:Q450" si="40">IF(VALUE(LEFT(N387,3))=$E$42,ROW(N387),"")</f>
        <v/>
      </c>
      <c r="R387" s="7" t="str">
        <f t="shared" ref="R387:R450" si="41">IF(COUNT(Q387)=1,RANK(Q387,$Q$3:$Q$948,1),"")</f>
        <v/>
      </c>
      <c r="S387" t="str">
        <f t="shared" ref="S387:S450" si="42">IF(VALUE(LEFT(N387,3))=$E$43,ROW(N387),"")</f>
        <v/>
      </c>
      <c r="T387" t="str">
        <f t="shared" ref="T387:T450" si="43">IF(COUNT(S387)=1,RANK(S387,$S$3:$S$948,1),"")</f>
        <v/>
      </c>
    </row>
    <row r="388" spans="14:20" x14ac:dyDescent="0.2">
      <c r="N388" s="79">
        <v>357022</v>
      </c>
      <c r="O388" s="79" t="s">
        <v>146</v>
      </c>
      <c r="P388" s="79" t="s">
        <v>479</v>
      </c>
      <c r="Q388" s="7" t="str">
        <f t="shared" si="40"/>
        <v/>
      </c>
      <c r="R388" s="7" t="str">
        <f t="shared" si="41"/>
        <v/>
      </c>
      <c r="S388" t="str">
        <f t="shared" si="42"/>
        <v/>
      </c>
      <c r="T388" t="str">
        <f t="shared" si="43"/>
        <v/>
      </c>
    </row>
    <row r="389" spans="14:20" x14ac:dyDescent="0.2">
      <c r="N389" s="79">
        <v>154010</v>
      </c>
      <c r="O389" s="79" t="s">
        <v>144</v>
      </c>
      <c r="P389" s="79" t="s">
        <v>480</v>
      </c>
      <c r="Q389" s="7" t="str">
        <f t="shared" si="40"/>
        <v/>
      </c>
      <c r="R389" s="7" t="str">
        <f t="shared" si="41"/>
        <v/>
      </c>
      <c r="S389" t="str">
        <f t="shared" si="42"/>
        <v/>
      </c>
      <c r="T389" t="str">
        <f t="shared" si="43"/>
        <v/>
      </c>
    </row>
    <row r="390" spans="14:20" x14ac:dyDescent="0.2">
      <c r="N390" s="79">
        <v>257013</v>
      </c>
      <c r="O390" s="79" t="s">
        <v>147</v>
      </c>
      <c r="P390" s="79" t="s">
        <v>481</v>
      </c>
      <c r="Q390" s="7" t="str">
        <f t="shared" si="40"/>
        <v/>
      </c>
      <c r="R390" s="7" t="str">
        <f t="shared" si="41"/>
        <v/>
      </c>
      <c r="S390" t="str">
        <f t="shared" si="42"/>
        <v/>
      </c>
      <c r="T390" t="str">
        <f t="shared" si="43"/>
        <v/>
      </c>
    </row>
    <row r="391" spans="14:20" x14ac:dyDescent="0.2">
      <c r="N391" s="79">
        <v>357023</v>
      </c>
      <c r="O391" s="79" t="s">
        <v>146</v>
      </c>
      <c r="P391" s="79" t="s">
        <v>482</v>
      </c>
      <c r="Q391" s="7" t="str">
        <f t="shared" si="40"/>
        <v/>
      </c>
      <c r="R391" s="7" t="str">
        <f t="shared" si="41"/>
        <v/>
      </c>
      <c r="S391" t="str">
        <f t="shared" si="42"/>
        <v/>
      </c>
      <c r="T391" t="str">
        <f t="shared" si="43"/>
        <v/>
      </c>
    </row>
    <row r="392" spans="14:20" x14ac:dyDescent="0.2">
      <c r="N392" s="79">
        <v>241007</v>
      </c>
      <c r="O392" s="79" t="s">
        <v>147</v>
      </c>
      <c r="P392" s="79" t="s">
        <v>483</v>
      </c>
      <c r="Q392" s="7" t="str">
        <f t="shared" si="40"/>
        <v/>
      </c>
      <c r="R392" s="7" t="str">
        <f t="shared" si="41"/>
        <v/>
      </c>
      <c r="S392" t="str">
        <f t="shared" si="42"/>
        <v/>
      </c>
      <c r="T392" t="str">
        <f t="shared" si="43"/>
        <v/>
      </c>
    </row>
    <row r="393" spans="14:20" x14ac:dyDescent="0.2">
      <c r="N393" s="79">
        <v>352022</v>
      </c>
      <c r="O393" s="79" t="s">
        <v>146</v>
      </c>
      <c r="P393" s="79" t="s">
        <v>484</v>
      </c>
      <c r="Q393" s="7" t="str">
        <f t="shared" si="40"/>
        <v/>
      </c>
      <c r="R393" s="7" t="str">
        <f t="shared" si="41"/>
        <v/>
      </c>
      <c r="S393" t="str">
        <f t="shared" si="42"/>
        <v/>
      </c>
      <c r="T393" t="str">
        <f t="shared" si="43"/>
        <v/>
      </c>
    </row>
    <row r="394" spans="14:20" x14ac:dyDescent="0.2">
      <c r="N394" s="79">
        <v>357024</v>
      </c>
      <c r="O394" s="79" t="s">
        <v>146</v>
      </c>
      <c r="P394" s="79" t="s">
        <v>485</v>
      </c>
      <c r="Q394" s="7" t="str">
        <f t="shared" si="40"/>
        <v/>
      </c>
      <c r="R394" s="7" t="str">
        <f t="shared" si="41"/>
        <v/>
      </c>
      <c r="S394" t="str">
        <f t="shared" si="42"/>
        <v/>
      </c>
      <c r="T394" t="str">
        <f t="shared" si="43"/>
        <v/>
      </c>
    </row>
    <row r="395" spans="14:20" x14ac:dyDescent="0.2">
      <c r="N395" s="79">
        <v>357025</v>
      </c>
      <c r="O395" s="79" t="s">
        <v>146</v>
      </c>
      <c r="P395" s="79" t="s">
        <v>486</v>
      </c>
      <c r="Q395" s="7" t="str">
        <f t="shared" si="40"/>
        <v/>
      </c>
      <c r="R395" s="7" t="str">
        <f t="shared" si="41"/>
        <v/>
      </c>
      <c r="S395" t="str">
        <f t="shared" si="42"/>
        <v/>
      </c>
      <c r="T395" t="str">
        <f t="shared" si="43"/>
        <v/>
      </c>
    </row>
    <row r="396" spans="14:20" x14ac:dyDescent="0.2">
      <c r="N396" s="79">
        <v>251019</v>
      </c>
      <c r="O396" s="79" t="s">
        <v>147</v>
      </c>
      <c r="P396" s="79" t="s">
        <v>487</v>
      </c>
      <c r="Q396" s="7" t="str">
        <f t="shared" si="40"/>
        <v/>
      </c>
      <c r="R396" s="7" t="str">
        <f t="shared" si="41"/>
        <v/>
      </c>
      <c r="S396" t="str">
        <f t="shared" si="42"/>
        <v/>
      </c>
      <c r="T396" t="str">
        <f t="shared" si="43"/>
        <v/>
      </c>
    </row>
    <row r="397" spans="14:20" x14ac:dyDescent="0.2">
      <c r="N397" s="79">
        <v>357026</v>
      </c>
      <c r="O397" s="79" t="s">
        <v>146</v>
      </c>
      <c r="P397" s="79" t="s">
        <v>488</v>
      </c>
      <c r="Q397" s="7" t="str">
        <f t="shared" si="40"/>
        <v/>
      </c>
      <c r="R397" s="7" t="str">
        <f t="shared" si="41"/>
        <v/>
      </c>
      <c r="S397" t="str">
        <f t="shared" si="42"/>
        <v/>
      </c>
      <c r="T397" t="str">
        <f t="shared" si="43"/>
        <v/>
      </c>
    </row>
    <row r="398" spans="14:20" x14ac:dyDescent="0.2">
      <c r="N398" s="79">
        <v>159019</v>
      </c>
      <c r="O398" s="79" t="s">
        <v>147</v>
      </c>
      <c r="P398" s="79" t="s">
        <v>489</v>
      </c>
      <c r="Q398" s="7" t="str">
        <f t="shared" si="40"/>
        <v/>
      </c>
      <c r="R398" s="7" t="str">
        <f t="shared" si="41"/>
        <v/>
      </c>
      <c r="S398" t="str">
        <f t="shared" si="42"/>
        <v/>
      </c>
      <c r="T398" t="str">
        <f t="shared" si="43"/>
        <v/>
      </c>
    </row>
    <row r="399" spans="14:20" x14ac:dyDescent="0.2">
      <c r="N399" s="79">
        <v>454021</v>
      </c>
      <c r="O399" s="79" t="s">
        <v>162</v>
      </c>
      <c r="P399" s="79" t="s">
        <v>28</v>
      </c>
      <c r="Q399" s="7" t="str">
        <f t="shared" si="40"/>
        <v/>
      </c>
      <c r="R399" s="7" t="str">
        <f t="shared" si="41"/>
        <v/>
      </c>
      <c r="S399" t="str">
        <f t="shared" si="42"/>
        <v/>
      </c>
      <c r="T399" t="str">
        <f t="shared" si="43"/>
        <v/>
      </c>
    </row>
    <row r="400" spans="14:20" x14ac:dyDescent="0.2">
      <c r="N400" s="79">
        <v>457010</v>
      </c>
      <c r="O400" s="79" t="s">
        <v>181</v>
      </c>
      <c r="P400" s="79" t="s">
        <v>490</v>
      </c>
      <c r="Q400" s="7" t="str">
        <f t="shared" si="40"/>
        <v/>
      </c>
      <c r="R400" s="7" t="str">
        <f t="shared" si="41"/>
        <v/>
      </c>
      <c r="S400" t="str">
        <f t="shared" si="42"/>
        <v/>
      </c>
      <c r="T400" t="str">
        <f t="shared" si="43"/>
        <v/>
      </c>
    </row>
    <row r="401" spans="14:20" x14ac:dyDescent="0.2">
      <c r="N401" s="79">
        <v>257014</v>
      </c>
      <c r="O401" s="79" t="s">
        <v>147</v>
      </c>
      <c r="P401" s="79" t="s">
        <v>491</v>
      </c>
      <c r="Q401" s="7" t="str">
        <f t="shared" si="40"/>
        <v/>
      </c>
      <c r="R401" s="7" t="str">
        <f t="shared" si="41"/>
        <v/>
      </c>
      <c r="S401" t="str">
        <f t="shared" si="42"/>
        <v/>
      </c>
      <c r="T401" t="str">
        <f t="shared" si="43"/>
        <v/>
      </c>
    </row>
    <row r="402" spans="14:20" x14ac:dyDescent="0.2">
      <c r="N402" s="79">
        <v>252007</v>
      </c>
      <c r="O402" s="79" t="s">
        <v>147</v>
      </c>
      <c r="P402" s="79" t="s">
        <v>492</v>
      </c>
      <c r="Q402" s="7" t="str">
        <f t="shared" si="40"/>
        <v/>
      </c>
      <c r="R402" s="7" t="str">
        <f t="shared" si="41"/>
        <v/>
      </c>
      <c r="S402" t="str">
        <f t="shared" si="42"/>
        <v/>
      </c>
      <c r="T402" t="str">
        <f t="shared" si="43"/>
        <v/>
      </c>
    </row>
    <row r="403" spans="14:20" x14ac:dyDescent="0.2">
      <c r="N403" s="79">
        <v>257015</v>
      </c>
      <c r="O403" s="79" t="s">
        <v>147</v>
      </c>
      <c r="P403" s="79" t="s">
        <v>493</v>
      </c>
      <c r="Q403" s="7" t="str">
        <f t="shared" si="40"/>
        <v/>
      </c>
      <c r="R403" s="7" t="str">
        <f t="shared" si="41"/>
        <v/>
      </c>
      <c r="S403" t="str">
        <f t="shared" si="42"/>
        <v/>
      </c>
      <c r="T403" t="str">
        <f t="shared" si="43"/>
        <v/>
      </c>
    </row>
    <row r="404" spans="14:20" x14ac:dyDescent="0.2">
      <c r="N404" s="79">
        <v>255020</v>
      </c>
      <c r="O404" s="79" t="s">
        <v>147</v>
      </c>
      <c r="P404" s="79" t="s">
        <v>494</v>
      </c>
      <c r="Q404" s="7" t="str">
        <f t="shared" si="40"/>
        <v/>
      </c>
      <c r="R404" s="7" t="str">
        <f t="shared" si="41"/>
        <v/>
      </c>
      <c r="S404" t="str">
        <f t="shared" si="42"/>
        <v/>
      </c>
      <c r="T404" t="str">
        <f t="shared" si="43"/>
        <v/>
      </c>
    </row>
    <row r="405" spans="14:20" x14ac:dyDescent="0.2">
      <c r="N405" s="79">
        <v>254021</v>
      </c>
      <c r="O405" s="79" t="s">
        <v>147</v>
      </c>
      <c r="P405" s="79" t="s">
        <v>495</v>
      </c>
      <c r="Q405" s="7" t="str">
        <f t="shared" si="40"/>
        <v/>
      </c>
      <c r="R405" s="7" t="str">
        <f t="shared" si="41"/>
        <v/>
      </c>
      <c r="S405" t="str">
        <f t="shared" si="42"/>
        <v/>
      </c>
      <c r="T405" t="str">
        <f t="shared" si="43"/>
        <v/>
      </c>
    </row>
    <row r="406" spans="14:20" x14ac:dyDescent="0.2">
      <c r="N406" s="79">
        <v>256013</v>
      </c>
      <c r="O406" s="79" t="s">
        <v>147</v>
      </c>
      <c r="P406" s="79" t="s">
        <v>496</v>
      </c>
      <c r="Q406" s="7" t="str">
        <f t="shared" si="40"/>
        <v/>
      </c>
      <c r="R406" s="7" t="str">
        <f t="shared" si="41"/>
        <v/>
      </c>
      <c r="S406" t="str">
        <f t="shared" si="42"/>
        <v/>
      </c>
      <c r="T406" t="str">
        <f t="shared" si="43"/>
        <v/>
      </c>
    </row>
    <row r="407" spans="14:20" x14ac:dyDescent="0.2">
      <c r="N407" s="79">
        <v>454022</v>
      </c>
      <c r="O407" s="79" t="s">
        <v>162</v>
      </c>
      <c r="P407" s="79" t="s">
        <v>29</v>
      </c>
      <c r="Q407" s="7" t="str">
        <f t="shared" si="40"/>
        <v/>
      </c>
      <c r="R407" s="7" t="str">
        <f t="shared" si="41"/>
        <v/>
      </c>
      <c r="S407" t="str">
        <f t="shared" si="42"/>
        <v/>
      </c>
      <c r="T407" t="str">
        <f t="shared" si="43"/>
        <v/>
      </c>
    </row>
    <row r="408" spans="14:20" x14ac:dyDescent="0.2">
      <c r="N408" s="79">
        <v>151012</v>
      </c>
      <c r="O408" s="79" t="s">
        <v>149</v>
      </c>
      <c r="P408" s="79" t="s">
        <v>497</v>
      </c>
      <c r="Q408" s="7" t="str">
        <f t="shared" si="40"/>
        <v/>
      </c>
      <c r="R408" s="7" t="str">
        <f t="shared" si="41"/>
        <v/>
      </c>
      <c r="S408" t="str">
        <f t="shared" si="42"/>
        <v/>
      </c>
      <c r="T408" t="str">
        <f t="shared" si="43"/>
        <v/>
      </c>
    </row>
    <row r="409" spans="14:20" x14ac:dyDescent="0.2">
      <c r="N409" s="79">
        <v>459022</v>
      </c>
      <c r="O409" s="79" t="s">
        <v>162</v>
      </c>
      <c r="P409" s="79" t="s">
        <v>498</v>
      </c>
      <c r="Q409" s="7" t="str">
        <f t="shared" si="40"/>
        <v/>
      </c>
      <c r="R409" s="7" t="str">
        <f t="shared" si="41"/>
        <v/>
      </c>
      <c r="S409" t="str">
        <f t="shared" si="42"/>
        <v/>
      </c>
      <c r="T409" t="str">
        <f t="shared" si="43"/>
        <v/>
      </c>
    </row>
    <row r="410" spans="14:20" x14ac:dyDescent="0.2">
      <c r="N410" s="79">
        <v>360011</v>
      </c>
      <c r="O410" s="79" t="s">
        <v>149</v>
      </c>
      <c r="P410" s="79" t="s">
        <v>499</v>
      </c>
      <c r="Q410" s="7" t="str">
        <f t="shared" si="40"/>
        <v/>
      </c>
      <c r="R410" s="7" t="str">
        <f t="shared" si="41"/>
        <v/>
      </c>
      <c r="S410" t="str">
        <f t="shared" si="42"/>
        <v/>
      </c>
      <c r="T410" t="str">
        <f t="shared" si="43"/>
        <v/>
      </c>
    </row>
    <row r="411" spans="14:20" x14ac:dyDescent="0.2">
      <c r="N411" s="79">
        <v>359025</v>
      </c>
      <c r="O411" s="79" t="s">
        <v>146</v>
      </c>
      <c r="P411" s="79" t="s">
        <v>500</v>
      </c>
      <c r="Q411" s="7" t="str">
        <f t="shared" si="40"/>
        <v/>
      </c>
      <c r="R411" s="7" t="str">
        <f t="shared" si="41"/>
        <v/>
      </c>
      <c r="S411" t="str">
        <f t="shared" si="42"/>
        <v/>
      </c>
      <c r="T411" t="str">
        <f t="shared" si="43"/>
        <v/>
      </c>
    </row>
    <row r="412" spans="14:20" x14ac:dyDescent="0.2">
      <c r="N412" s="79">
        <v>452011</v>
      </c>
      <c r="O412" s="79" t="s">
        <v>181</v>
      </c>
      <c r="P412" s="79" t="s">
        <v>501</v>
      </c>
      <c r="Q412" s="7" t="str">
        <f t="shared" si="40"/>
        <v/>
      </c>
      <c r="R412" s="7" t="str">
        <f t="shared" si="41"/>
        <v/>
      </c>
      <c r="S412" t="str">
        <f t="shared" si="42"/>
        <v/>
      </c>
      <c r="T412" t="str">
        <f t="shared" si="43"/>
        <v/>
      </c>
    </row>
    <row r="413" spans="14:20" x14ac:dyDescent="0.2">
      <c r="N413" s="79">
        <v>357027</v>
      </c>
      <c r="O413" s="79" t="s">
        <v>146</v>
      </c>
      <c r="P413" s="79" t="s">
        <v>502</v>
      </c>
      <c r="Q413" s="7" t="str">
        <f t="shared" si="40"/>
        <v/>
      </c>
      <c r="R413" s="7" t="str">
        <f t="shared" si="41"/>
        <v/>
      </c>
      <c r="S413" t="str">
        <f t="shared" si="42"/>
        <v/>
      </c>
      <c r="T413" t="str">
        <f t="shared" si="43"/>
        <v/>
      </c>
    </row>
    <row r="414" spans="14:20" x14ac:dyDescent="0.2">
      <c r="N414" s="79">
        <v>355018</v>
      </c>
      <c r="O414" s="79" t="s">
        <v>149</v>
      </c>
      <c r="P414" s="79" t="s">
        <v>503</v>
      </c>
      <c r="Q414" s="7" t="str">
        <f t="shared" si="40"/>
        <v/>
      </c>
      <c r="R414" s="7" t="str">
        <f t="shared" si="41"/>
        <v/>
      </c>
      <c r="S414" t="str">
        <f t="shared" si="42"/>
        <v/>
      </c>
      <c r="T414" t="str">
        <f t="shared" si="43"/>
        <v/>
      </c>
    </row>
    <row r="415" spans="14:20" x14ac:dyDescent="0.2">
      <c r="N415" s="79">
        <v>354009</v>
      </c>
      <c r="O415" s="79" t="s">
        <v>149</v>
      </c>
      <c r="P415" s="79" t="s">
        <v>504</v>
      </c>
      <c r="Q415" s="7" t="str">
        <f t="shared" si="40"/>
        <v/>
      </c>
      <c r="R415" s="7" t="str">
        <f t="shared" si="41"/>
        <v/>
      </c>
      <c r="S415" t="str">
        <f t="shared" si="42"/>
        <v/>
      </c>
      <c r="T415" t="str">
        <f t="shared" si="43"/>
        <v/>
      </c>
    </row>
    <row r="416" spans="14:20" x14ac:dyDescent="0.2">
      <c r="N416" s="79">
        <v>358014</v>
      </c>
      <c r="O416" s="79" t="s">
        <v>149</v>
      </c>
      <c r="P416" s="79" t="s">
        <v>505</v>
      </c>
      <c r="Q416" s="7" t="str">
        <f t="shared" si="40"/>
        <v/>
      </c>
      <c r="R416" s="7" t="str">
        <f t="shared" si="41"/>
        <v/>
      </c>
      <c r="S416" t="str">
        <f t="shared" si="42"/>
        <v/>
      </c>
      <c r="T416" t="str">
        <f t="shared" si="43"/>
        <v/>
      </c>
    </row>
    <row r="417" spans="14:20" x14ac:dyDescent="0.2">
      <c r="N417" s="79">
        <v>354010</v>
      </c>
      <c r="O417" s="79" t="s">
        <v>149</v>
      </c>
      <c r="P417" s="79" t="s">
        <v>506</v>
      </c>
      <c r="Q417" s="7" t="str">
        <f t="shared" si="40"/>
        <v/>
      </c>
      <c r="R417" s="7" t="str">
        <f t="shared" si="41"/>
        <v/>
      </c>
      <c r="S417" t="str">
        <f t="shared" si="42"/>
        <v/>
      </c>
      <c r="T417" t="str">
        <f t="shared" si="43"/>
        <v/>
      </c>
    </row>
    <row r="418" spans="14:20" x14ac:dyDescent="0.2">
      <c r="N418" s="79">
        <v>157002</v>
      </c>
      <c r="O418" s="79" t="s">
        <v>144</v>
      </c>
      <c r="P418" s="79" t="s">
        <v>507</v>
      </c>
      <c r="Q418" s="7" t="str">
        <f t="shared" si="40"/>
        <v/>
      </c>
      <c r="R418" s="7" t="str">
        <f t="shared" si="41"/>
        <v/>
      </c>
      <c r="S418" t="str">
        <f t="shared" si="42"/>
        <v/>
      </c>
      <c r="T418" t="str">
        <f t="shared" si="43"/>
        <v/>
      </c>
    </row>
    <row r="419" spans="14:20" x14ac:dyDescent="0.2">
      <c r="N419" s="79">
        <v>351015</v>
      </c>
      <c r="O419" s="79" t="s">
        <v>149</v>
      </c>
      <c r="P419" s="79" t="s">
        <v>508</v>
      </c>
      <c r="Q419" s="7" t="str">
        <f t="shared" si="40"/>
        <v/>
      </c>
      <c r="R419" s="7" t="str">
        <f t="shared" si="41"/>
        <v/>
      </c>
      <c r="S419" t="str">
        <f t="shared" si="42"/>
        <v/>
      </c>
      <c r="T419" t="str">
        <f t="shared" si="43"/>
        <v/>
      </c>
    </row>
    <row r="420" spans="14:20" x14ac:dyDescent="0.2">
      <c r="N420" s="79">
        <v>257016</v>
      </c>
      <c r="O420" s="79" t="s">
        <v>147</v>
      </c>
      <c r="P420" s="79" t="s">
        <v>509</v>
      </c>
      <c r="Q420" s="7" t="str">
        <f t="shared" si="40"/>
        <v/>
      </c>
      <c r="R420" s="7" t="str">
        <f t="shared" si="41"/>
        <v/>
      </c>
      <c r="S420" t="str">
        <f t="shared" si="42"/>
        <v/>
      </c>
      <c r="T420" t="str">
        <f t="shared" si="43"/>
        <v/>
      </c>
    </row>
    <row r="421" spans="14:20" x14ac:dyDescent="0.2">
      <c r="N421" s="79">
        <v>355019</v>
      </c>
      <c r="O421" s="79" t="s">
        <v>149</v>
      </c>
      <c r="P421" s="79" t="s">
        <v>510</v>
      </c>
      <c r="Q421" s="7" t="str">
        <f t="shared" si="40"/>
        <v/>
      </c>
      <c r="R421" s="7" t="str">
        <f t="shared" si="41"/>
        <v/>
      </c>
      <c r="S421" t="str">
        <f t="shared" si="42"/>
        <v/>
      </c>
      <c r="T421" t="str">
        <f t="shared" si="43"/>
        <v/>
      </c>
    </row>
    <row r="422" spans="14:20" x14ac:dyDescent="0.2">
      <c r="N422" s="79">
        <v>460005</v>
      </c>
      <c r="O422" s="79" t="s">
        <v>170</v>
      </c>
      <c r="P422" s="79" t="s">
        <v>511</v>
      </c>
      <c r="Q422" s="7">
        <f t="shared" si="40"/>
        <v>422</v>
      </c>
      <c r="R422" s="7">
        <f t="shared" si="41"/>
        <v>5</v>
      </c>
      <c r="S422" t="str">
        <f t="shared" si="42"/>
        <v/>
      </c>
      <c r="T422" t="str">
        <f t="shared" si="43"/>
        <v/>
      </c>
    </row>
    <row r="423" spans="14:20" x14ac:dyDescent="0.2">
      <c r="N423" s="79">
        <v>255021</v>
      </c>
      <c r="O423" s="79" t="s">
        <v>147</v>
      </c>
      <c r="P423" s="79" t="s">
        <v>512</v>
      </c>
      <c r="Q423" s="7" t="str">
        <f t="shared" si="40"/>
        <v/>
      </c>
      <c r="R423" s="7" t="str">
        <f t="shared" si="41"/>
        <v/>
      </c>
      <c r="S423" t="str">
        <f t="shared" si="42"/>
        <v/>
      </c>
      <c r="T423" t="str">
        <f t="shared" si="43"/>
        <v/>
      </c>
    </row>
    <row r="424" spans="14:20" x14ac:dyDescent="0.2">
      <c r="N424" s="79">
        <v>254022</v>
      </c>
      <c r="O424" s="79" t="s">
        <v>147</v>
      </c>
      <c r="P424" s="79" t="s">
        <v>513</v>
      </c>
      <c r="Q424" s="7" t="str">
        <f t="shared" si="40"/>
        <v/>
      </c>
      <c r="R424" s="7" t="str">
        <f t="shared" si="41"/>
        <v/>
      </c>
      <c r="S424" t="str">
        <f t="shared" si="42"/>
        <v/>
      </c>
      <c r="T424" t="str">
        <f t="shared" si="43"/>
        <v/>
      </c>
    </row>
    <row r="425" spans="14:20" x14ac:dyDescent="0.2">
      <c r="N425" s="79">
        <v>353019</v>
      </c>
      <c r="O425" s="79" t="s">
        <v>149</v>
      </c>
      <c r="P425" s="79" t="s">
        <v>514</v>
      </c>
      <c r="Q425" s="7" t="str">
        <f t="shared" si="40"/>
        <v/>
      </c>
      <c r="R425" s="7" t="str">
        <f t="shared" si="41"/>
        <v/>
      </c>
      <c r="S425" t="str">
        <f t="shared" si="42"/>
        <v/>
      </c>
      <c r="T425" t="str">
        <f t="shared" si="43"/>
        <v/>
      </c>
    </row>
    <row r="426" spans="14:20" x14ac:dyDescent="0.2">
      <c r="N426" s="79">
        <v>359026</v>
      </c>
      <c r="O426" s="79" t="s">
        <v>146</v>
      </c>
      <c r="P426" s="79" t="s">
        <v>515</v>
      </c>
      <c r="Q426" s="7" t="str">
        <f t="shared" si="40"/>
        <v/>
      </c>
      <c r="R426" s="7" t="str">
        <f t="shared" si="41"/>
        <v/>
      </c>
      <c r="S426" t="str">
        <f t="shared" si="42"/>
        <v/>
      </c>
      <c r="T426" t="str">
        <f t="shared" si="43"/>
        <v/>
      </c>
    </row>
    <row r="427" spans="14:20" x14ac:dyDescent="0.2">
      <c r="N427" s="79">
        <v>352024</v>
      </c>
      <c r="O427" s="79" t="s">
        <v>146</v>
      </c>
      <c r="P427" s="79" t="s">
        <v>516</v>
      </c>
      <c r="Q427" s="7" t="str">
        <f t="shared" si="40"/>
        <v/>
      </c>
      <c r="R427" s="7" t="str">
        <f t="shared" si="41"/>
        <v/>
      </c>
      <c r="S427" t="str">
        <f t="shared" si="42"/>
        <v/>
      </c>
      <c r="T427" t="str">
        <f t="shared" si="43"/>
        <v/>
      </c>
    </row>
    <row r="428" spans="14:20" x14ac:dyDescent="0.2">
      <c r="N428" s="79">
        <v>356004</v>
      </c>
      <c r="O428" s="79" t="s">
        <v>146</v>
      </c>
      <c r="P428" s="79" t="s">
        <v>517</v>
      </c>
      <c r="Q428" s="7" t="str">
        <f t="shared" si="40"/>
        <v/>
      </c>
      <c r="R428" s="7" t="str">
        <f t="shared" si="41"/>
        <v/>
      </c>
      <c r="S428" t="str">
        <f t="shared" si="42"/>
        <v/>
      </c>
      <c r="T428" t="str">
        <f t="shared" si="43"/>
        <v/>
      </c>
    </row>
    <row r="429" spans="14:20" x14ac:dyDescent="0.2">
      <c r="N429" s="79">
        <v>462006</v>
      </c>
      <c r="O429" s="79" t="s">
        <v>181</v>
      </c>
      <c r="P429" s="79" t="s">
        <v>518</v>
      </c>
      <c r="Q429" s="7" t="str">
        <f t="shared" si="40"/>
        <v/>
      </c>
      <c r="R429" s="7" t="str">
        <f t="shared" si="41"/>
        <v/>
      </c>
      <c r="S429" t="str">
        <f t="shared" si="42"/>
        <v/>
      </c>
      <c r="T429" t="str">
        <f t="shared" si="43"/>
        <v/>
      </c>
    </row>
    <row r="430" spans="14:20" x14ac:dyDescent="0.2">
      <c r="N430" s="79">
        <v>457011</v>
      </c>
      <c r="O430" s="79" t="s">
        <v>181</v>
      </c>
      <c r="P430" s="79" t="s">
        <v>519</v>
      </c>
      <c r="Q430" s="7" t="str">
        <f t="shared" si="40"/>
        <v/>
      </c>
      <c r="R430" s="7" t="str">
        <f t="shared" si="41"/>
        <v/>
      </c>
      <c r="S430" t="str">
        <f t="shared" si="42"/>
        <v/>
      </c>
      <c r="T430" t="str">
        <f t="shared" si="43"/>
        <v/>
      </c>
    </row>
    <row r="431" spans="14:20" x14ac:dyDescent="0.2">
      <c r="N431" s="79">
        <v>255022</v>
      </c>
      <c r="O431" s="79" t="s">
        <v>147</v>
      </c>
      <c r="P431" s="79" t="s">
        <v>520</v>
      </c>
      <c r="Q431" s="7" t="str">
        <f t="shared" si="40"/>
        <v/>
      </c>
      <c r="R431" s="7" t="str">
        <f t="shared" si="41"/>
        <v/>
      </c>
      <c r="S431" t="str">
        <f t="shared" si="42"/>
        <v/>
      </c>
      <c r="T431" t="str">
        <f t="shared" si="43"/>
        <v/>
      </c>
    </row>
    <row r="432" spans="14:20" x14ac:dyDescent="0.2">
      <c r="N432" s="79">
        <v>255023</v>
      </c>
      <c r="O432" s="79" t="s">
        <v>147</v>
      </c>
      <c r="P432" s="79" t="s">
        <v>521</v>
      </c>
      <c r="Q432" s="7" t="str">
        <f t="shared" si="40"/>
        <v/>
      </c>
      <c r="R432" s="7" t="str">
        <f t="shared" si="41"/>
        <v/>
      </c>
      <c r="S432" t="str">
        <f t="shared" si="42"/>
        <v/>
      </c>
      <c r="T432" t="str">
        <f t="shared" si="43"/>
        <v/>
      </c>
    </row>
    <row r="433" spans="14:20" x14ac:dyDescent="0.2">
      <c r="N433" s="79">
        <v>456009</v>
      </c>
      <c r="O433" s="79" t="s">
        <v>162</v>
      </c>
      <c r="P433" s="79" t="s">
        <v>75</v>
      </c>
      <c r="Q433" s="7" t="str">
        <f t="shared" si="40"/>
        <v/>
      </c>
      <c r="R433" s="7" t="str">
        <f t="shared" si="41"/>
        <v/>
      </c>
      <c r="S433" t="str">
        <f t="shared" si="42"/>
        <v/>
      </c>
      <c r="T433" t="str">
        <f t="shared" si="43"/>
        <v/>
      </c>
    </row>
    <row r="434" spans="14:20" x14ac:dyDescent="0.2">
      <c r="N434" s="79">
        <v>159020</v>
      </c>
      <c r="O434" s="79" t="s">
        <v>147</v>
      </c>
      <c r="P434" s="79" t="s">
        <v>522</v>
      </c>
      <c r="Q434" s="7" t="str">
        <f t="shared" si="40"/>
        <v/>
      </c>
      <c r="R434" s="7" t="str">
        <f t="shared" si="41"/>
        <v/>
      </c>
      <c r="S434" t="str">
        <f t="shared" si="42"/>
        <v/>
      </c>
      <c r="T434" t="str">
        <f t="shared" si="43"/>
        <v/>
      </c>
    </row>
    <row r="435" spans="14:20" x14ac:dyDescent="0.2">
      <c r="N435" s="79">
        <v>359027</v>
      </c>
      <c r="O435" s="79" t="s">
        <v>146</v>
      </c>
      <c r="P435" s="79" t="s">
        <v>523</v>
      </c>
      <c r="Q435" s="7" t="str">
        <f t="shared" si="40"/>
        <v/>
      </c>
      <c r="R435" s="7" t="str">
        <f t="shared" si="41"/>
        <v/>
      </c>
      <c r="S435" t="str">
        <f t="shared" si="42"/>
        <v/>
      </c>
      <c r="T435" t="str">
        <f t="shared" si="43"/>
        <v/>
      </c>
    </row>
    <row r="436" spans="14:20" x14ac:dyDescent="0.2">
      <c r="N436" s="79">
        <v>357028</v>
      </c>
      <c r="O436" s="79" t="s">
        <v>146</v>
      </c>
      <c r="P436" s="79" t="s">
        <v>524</v>
      </c>
      <c r="Q436" s="7" t="str">
        <f t="shared" si="40"/>
        <v/>
      </c>
      <c r="R436" s="7" t="str">
        <f t="shared" si="41"/>
        <v/>
      </c>
      <c r="S436" t="str">
        <f t="shared" si="42"/>
        <v/>
      </c>
      <c r="T436" t="str">
        <f t="shared" si="43"/>
        <v/>
      </c>
    </row>
    <row r="437" spans="14:20" x14ac:dyDescent="0.2">
      <c r="N437" s="79">
        <v>256014</v>
      </c>
      <c r="O437" s="79" t="s">
        <v>147</v>
      </c>
      <c r="P437" s="79" t="s">
        <v>525</v>
      </c>
      <c r="Q437" s="7" t="str">
        <f t="shared" si="40"/>
        <v/>
      </c>
      <c r="R437" s="7" t="str">
        <f t="shared" si="41"/>
        <v/>
      </c>
      <c r="S437" t="str">
        <f t="shared" si="42"/>
        <v/>
      </c>
      <c r="T437" t="str">
        <f t="shared" si="43"/>
        <v/>
      </c>
    </row>
    <row r="438" spans="14:20" x14ac:dyDescent="0.2">
      <c r="N438" s="79">
        <v>256015</v>
      </c>
      <c r="O438" s="79" t="s">
        <v>147</v>
      </c>
      <c r="P438" s="79" t="s">
        <v>526</v>
      </c>
      <c r="Q438" s="7" t="str">
        <f t="shared" si="40"/>
        <v/>
      </c>
      <c r="R438" s="7" t="str">
        <f t="shared" si="41"/>
        <v/>
      </c>
      <c r="S438" t="str">
        <f t="shared" si="42"/>
        <v/>
      </c>
      <c r="T438" t="str">
        <f t="shared" si="43"/>
        <v/>
      </c>
    </row>
    <row r="439" spans="14:20" x14ac:dyDescent="0.2">
      <c r="N439" s="79">
        <v>458010</v>
      </c>
      <c r="O439" s="79" t="s">
        <v>170</v>
      </c>
      <c r="P439" s="79" t="s">
        <v>527</v>
      </c>
      <c r="Q439" s="7" t="str">
        <f t="shared" si="40"/>
        <v/>
      </c>
      <c r="R439" s="7" t="str">
        <f t="shared" si="41"/>
        <v/>
      </c>
      <c r="S439" t="str">
        <f t="shared" si="42"/>
        <v/>
      </c>
      <c r="T439" t="str">
        <f t="shared" si="43"/>
        <v/>
      </c>
    </row>
    <row r="440" spans="14:20" x14ac:dyDescent="0.2">
      <c r="N440" s="79">
        <v>251020</v>
      </c>
      <c r="O440" s="79" t="s">
        <v>147</v>
      </c>
      <c r="P440" s="79" t="s">
        <v>528</v>
      </c>
      <c r="Q440" s="7" t="str">
        <f t="shared" si="40"/>
        <v/>
      </c>
      <c r="R440" s="7" t="str">
        <f t="shared" si="41"/>
        <v/>
      </c>
      <c r="S440" t="str">
        <f t="shared" si="42"/>
        <v/>
      </c>
      <c r="T440" t="str">
        <f t="shared" si="43"/>
        <v/>
      </c>
    </row>
    <row r="441" spans="14:20" x14ac:dyDescent="0.2">
      <c r="N441" s="79">
        <v>257017</v>
      </c>
      <c r="O441" s="79" t="s">
        <v>147</v>
      </c>
      <c r="P441" s="79" t="s">
        <v>529</v>
      </c>
      <c r="Q441" s="7" t="str">
        <f t="shared" si="40"/>
        <v/>
      </c>
      <c r="R441" s="7" t="str">
        <f t="shared" si="41"/>
        <v/>
      </c>
      <c r="S441" t="str">
        <f t="shared" si="42"/>
        <v/>
      </c>
      <c r="T441" t="str">
        <f t="shared" si="43"/>
        <v/>
      </c>
    </row>
    <row r="442" spans="14:20" x14ac:dyDescent="0.2">
      <c r="N442" s="79">
        <v>256016</v>
      </c>
      <c r="O442" s="79" t="s">
        <v>147</v>
      </c>
      <c r="P442" s="79" t="s">
        <v>530</v>
      </c>
      <c r="Q442" s="7" t="str">
        <f t="shared" si="40"/>
        <v/>
      </c>
      <c r="R442" s="7" t="str">
        <f t="shared" si="41"/>
        <v/>
      </c>
      <c r="S442" t="str">
        <f t="shared" si="42"/>
        <v/>
      </c>
      <c r="T442" t="str">
        <f t="shared" si="43"/>
        <v/>
      </c>
    </row>
    <row r="443" spans="14:20" x14ac:dyDescent="0.2">
      <c r="N443" s="79">
        <v>454023</v>
      </c>
      <c r="O443" s="79" t="s">
        <v>162</v>
      </c>
      <c r="P443" s="79" t="s">
        <v>30</v>
      </c>
      <c r="Q443" s="7" t="str">
        <f t="shared" si="40"/>
        <v/>
      </c>
      <c r="R443" s="7" t="str">
        <f t="shared" si="41"/>
        <v/>
      </c>
      <c r="S443" t="str">
        <f t="shared" si="42"/>
        <v/>
      </c>
      <c r="T443" t="str">
        <f t="shared" si="43"/>
        <v/>
      </c>
    </row>
    <row r="444" spans="14:20" x14ac:dyDescent="0.2">
      <c r="N444" s="79">
        <v>352025</v>
      </c>
      <c r="O444" s="79" t="s">
        <v>146</v>
      </c>
      <c r="P444" s="79" t="s">
        <v>531</v>
      </c>
      <c r="Q444" s="7" t="str">
        <f t="shared" si="40"/>
        <v/>
      </c>
      <c r="R444" s="7" t="str">
        <f t="shared" si="41"/>
        <v/>
      </c>
      <c r="S444" t="str">
        <f t="shared" si="42"/>
        <v/>
      </c>
      <c r="T444" t="str">
        <f t="shared" si="43"/>
        <v/>
      </c>
    </row>
    <row r="445" spans="14:20" x14ac:dyDescent="0.2">
      <c r="N445" s="79">
        <v>452012</v>
      </c>
      <c r="O445" s="79" t="s">
        <v>181</v>
      </c>
      <c r="P445" s="79" t="s">
        <v>532</v>
      </c>
      <c r="Q445" s="7" t="str">
        <f t="shared" si="40"/>
        <v/>
      </c>
      <c r="R445" s="7" t="str">
        <f t="shared" si="41"/>
        <v/>
      </c>
      <c r="S445" t="str">
        <f t="shared" si="42"/>
        <v/>
      </c>
      <c r="T445" t="str">
        <f t="shared" si="43"/>
        <v/>
      </c>
    </row>
    <row r="446" spans="14:20" x14ac:dyDescent="0.2">
      <c r="N446" s="79">
        <v>157009</v>
      </c>
      <c r="O446" s="79" t="s">
        <v>144</v>
      </c>
      <c r="P446" s="79" t="s">
        <v>533</v>
      </c>
      <c r="Q446" s="7" t="str">
        <f t="shared" si="40"/>
        <v/>
      </c>
      <c r="R446" s="7" t="str">
        <f t="shared" si="41"/>
        <v/>
      </c>
      <c r="S446" t="str">
        <f t="shared" si="42"/>
        <v/>
      </c>
      <c r="T446" t="str">
        <f t="shared" si="43"/>
        <v/>
      </c>
    </row>
    <row r="447" spans="14:20" x14ac:dyDescent="0.2">
      <c r="N447" s="79">
        <v>151013</v>
      </c>
      <c r="O447" s="79" t="s">
        <v>149</v>
      </c>
      <c r="P447" s="79" t="s">
        <v>534</v>
      </c>
      <c r="Q447" s="7" t="str">
        <f t="shared" si="40"/>
        <v/>
      </c>
      <c r="R447" s="7" t="str">
        <f t="shared" si="41"/>
        <v/>
      </c>
      <c r="S447" t="str">
        <f t="shared" si="42"/>
        <v/>
      </c>
      <c r="T447" t="str">
        <f t="shared" si="43"/>
        <v/>
      </c>
    </row>
    <row r="448" spans="14:20" x14ac:dyDescent="0.2">
      <c r="N448" s="79">
        <v>241008</v>
      </c>
      <c r="O448" s="79" t="s">
        <v>147</v>
      </c>
      <c r="P448" s="79" t="s">
        <v>535</v>
      </c>
      <c r="Q448" s="7" t="str">
        <f t="shared" si="40"/>
        <v/>
      </c>
      <c r="R448" s="7" t="str">
        <f t="shared" si="41"/>
        <v/>
      </c>
      <c r="S448" t="str">
        <f t="shared" si="42"/>
        <v/>
      </c>
      <c r="T448" t="str">
        <f t="shared" si="43"/>
        <v/>
      </c>
    </row>
    <row r="449" spans="14:20" x14ac:dyDescent="0.2">
      <c r="N449" s="79">
        <v>456010</v>
      </c>
      <c r="O449" s="79" t="s">
        <v>162</v>
      </c>
      <c r="P449" s="79" t="s">
        <v>76</v>
      </c>
      <c r="Q449" s="7" t="str">
        <f t="shared" si="40"/>
        <v/>
      </c>
      <c r="R449" s="7" t="str">
        <f t="shared" si="41"/>
        <v/>
      </c>
      <c r="S449" t="str">
        <f t="shared" si="42"/>
        <v/>
      </c>
      <c r="T449" t="str">
        <f t="shared" si="43"/>
        <v/>
      </c>
    </row>
    <row r="450" spans="14:20" x14ac:dyDescent="0.2">
      <c r="N450" s="79">
        <v>456011</v>
      </c>
      <c r="O450" s="79" t="s">
        <v>162</v>
      </c>
      <c r="P450" s="79" t="s">
        <v>77</v>
      </c>
      <c r="Q450" s="7" t="str">
        <f t="shared" si="40"/>
        <v/>
      </c>
      <c r="R450" s="7" t="str">
        <f t="shared" si="41"/>
        <v/>
      </c>
      <c r="S450" t="str">
        <f t="shared" si="42"/>
        <v/>
      </c>
      <c r="T450" t="str">
        <f t="shared" si="43"/>
        <v/>
      </c>
    </row>
    <row r="451" spans="14:20" x14ac:dyDescent="0.2">
      <c r="N451" s="79">
        <v>461005</v>
      </c>
      <c r="O451" s="79" t="s">
        <v>170</v>
      </c>
      <c r="P451" s="79" t="s">
        <v>536</v>
      </c>
      <c r="Q451" s="7" t="str">
        <f t="shared" ref="Q451:Q514" si="44">IF(VALUE(LEFT(N451,3))=$E$42,ROW(N451),"")</f>
        <v/>
      </c>
      <c r="R451" s="7" t="str">
        <f t="shared" ref="R451:R514" si="45">IF(COUNT(Q451)=1,RANK(Q451,$Q$3:$Q$948,1),"")</f>
        <v/>
      </c>
      <c r="S451" t="str">
        <f t="shared" ref="S451:S514" si="46">IF(VALUE(LEFT(N451,3))=$E$43,ROW(N451),"")</f>
        <v/>
      </c>
      <c r="T451" t="str">
        <f t="shared" ref="T451:T514" si="47">IF(COUNT(S451)=1,RANK(S451,$S$3:$S$948,1),"")</f>
        <v/>
      </c>
    </row>
    <row r="452" spans="14:20" x14ac:dyDescent="0.2">
      <c r="N452" s="79">
        <v>354011</v>
      </c>
      <c r="O452" s="79" t="s">
        <v>149</v>
      </c>
      <c r="P452" s="79" t="s">
        <v>537</v>
      </c>
      <c r="Q452" s="7" t="str">
        <f t="shared" si="44"/>
        <v/>
      </c>
      <c r="R452" s="7" t="str">
        <f t="shared" si="45"/>
        <v/>
      </c>
      <c r="S452" t="str">
        <f t="shared" si="46"/>
        <v/>
      </c>
      <c r="T452" t="str">
        <f t="shared" si="47"/>
        <v/>
      </c>
    </row>
    <row r="453" spans="14:20" x14ac:dyDescent="0.2">
      <c r="N453" s="79">
        <v>360012</v>
      </c>
      <c r="O453" s="79" t="s">
        <v>149</v>
      </c>
      <c r="P453" s="79" t="s">
        <v>538</v>
      </c>
      <c r="Q453" s="7" t="str">
        <f t="shared" si="44"/>
        <v/>
      </c>
      <c r="R453" s="7" t="str">
        <f t="shared" si="45"/>
        <v/>
      </c>
      <c r="S453" t="str">
        <f t="shared" si="46"/>
        <v/>
      </c>
      <c r="T453" t="str">
        <f t="shared" si="47"/>
        <v/>
      </c>
    </row>
    <row r="454" spans="14:20" x14ac:dyDescent="0.2">
      <c r="N454" s="79">
        <v>151014</v>
      </c>
      <c r="O454" s="79" t="s">
        <v>149</v>
      </c>
      <c r="P454" s="79" t="s">
        <v>539</v>
      </c>
      <c r="Q454" s="7" t="str">
        <f t="shared" si="44"/>
        <v/>
      </c>
      <c r="R454" s="7" t="str">
        <f t="shared" si="45"/>
        <v/>
      </c>
      <c r="S454" t="str">
        <f t="shared" si="46"/>
        <v/>
      </c>
      <c r="T454" t="str">
        <f t="shared" si="47"/>
        <v/>
      </c>
    </row>
    <row r="455" spans="14:20" x14ac:dyDescent="0.2">
      <c r="N455" s="79">
        <v>457012</v>
      </c>
      <c r="O455" s="79" t="s">
        <v>181</v>
      </c>
      <c r="P455" s="79" t="s">
        <v>540</v>
      </c>
      <c r="Q455" s="7" t="str">
        <f t="shared" si="44"/>
        <v/>
      </c>
      <c r="R455" s="7" t="str">
        <f t="shared" si="45"/>
        <v/>
      </c>
      <c r="S455" t="str">
        <f t="shared" si="46"/>
        <v/>
      </c>
      <c r="T455" t="str">
        <f t="shared" si="47"/>
        <v/>
      </c>
    </row>
    <row r="456" spans="14:20" x14ac:dyDescent="0.2">
      <c r="N456" s="79">
        <v>154012</v>
      </c>
      <c r="O456" s="79" t="s">
        <v>144</v>
      </c>
      <c r="P456" s="79" t="s">
        <v>541</v>
      </c>
      <c r="Q456" s="7" t="str">
        <f t="shared" si="44"/>
        <v/>
      </c>
      <c r="R456" s="7" t="str">
        <f t="shared" si="45"/>
        <v/>
      </c>
      <c r="S456" t="str">
        <f t="shared" si="46"/>
        <v/>
      </c>
      <c r="T456" t="str">
        <f t="shared" si="47"/>
        <v/>
      </c>
    </row>
    <row r="457" spans="14:20" x14ac:dyDescent="0.2">
      <c r="N457" s="79">
        <v>353020</v>
      </c>
      <c r="O457" s="79" t="s">
        <v>149</v>
      </c>
      <c r="P457" s="79" t="s">
        <v>542</v>
      </c>
      <c r="Q457" s="7" t="str">
        <f t="shared" si="44"/>
        <v/>
      </c>
      <c r="R457" s="7" t="str">
        <f t="shared" si="45"/>
        <v/>
      </c>
      <c r="S457" t="str">
        <f t="shared" si="46"/>
        <v/>
      </c>
      <c r="T457" t="str">
        <f t="shared" si="47"/>
        <v/>
      </c>
    </row>
    <row r="458" spans="14:20" x14ac:dyDescent="0.2">
      <c r="N458" s="79">
        <v>455007</v>
      </c>
      <c r="O458" s="79" t="s">
        <v>170</v>
      </c>
      <c r="P458" s="79" t="s">
        <v>543</v>
      </c>
      <c r="Q458" s="7" t="str">
        <f t="shared" si="44"/>
        <v/>
      </c>
      <c r="R458" s="7" t="str">
        <f t="shared" si="45"/>
        <v/>
      </c>
      <c r="S458" t="str">
        <f t="shared" si="46"/>
        <v/>
      </c>
      <c r="T458" t="str">
        <f t="shared" si="47"/>
        <v/>
      </c>
    </row>
    <row r="459" spans="14:20" x14ac:dyDescent="0.2">
      <c r="N459" s="79">
        <v>359028</v>
      </c>
      <c r="O459" s="79" t="s">
        <v>146</v>
      </c>
      <c r="P459" s="79" t="s">
        <v>544</v>
      </c>
      <c r="Q459" s="7" t="str">
        <f t="shared" si="44"/>
        <v/>
      </c>
      <c r="R459" s="7" t="str">
        <f t="shared" si="45"/>
        <v/>
      </c>
      <c r="S459" t="str">
        <f t="shared" si="46"/>
        <v/>
      </c>
      <c r="T459" t="str">
        <f t="shared" si="47"/>
        <v/>
      </c>
    </row>
    <row r="460" spans="14:20" x14ac:dyDescent="0.2">
      <c r="N460" s="79">
        <v>159021</v>
      </c>
      <c r="O460" s="79" t="s">
        <v>147</v>
      </c>
      <c r="P460" s="79" t="s">
        <v>545</v>
      </c>
      <c r="Q460" s="7" t="str">
        <f t="shared" si="44"/>
        <v/>
      </c>
      <c r="R460" s="7" t="str">
        <f t="shared" si="45"/>
        <v/>
      </c>
      <c r="S460" t="str">
        <f t="shared" si="46"/>
        <v/>
      </c>
      <c r="T460" t="str">
        <f t="shared" si="47"/>
        <v/>
      </c>
    </row>
    <row r="461" spans="14:20" x14ac:dyDescent="0.2">
      <c r="N461" s="79">
        <v>452013</v>
      </c>
      <c r="O461" s="79" t="s">
        <v>181</v>
      </c>
      <c r="P461" s="79" t="s">
        <v>546</v>
      </c>
      <c r="Q461" s="7" t="str">
        <f t="shared" si="44"/>
        <v/>
      </c>
      <c r="R461" s="7" t="str">
        <f t="shared" si="45"/>
        <v/>
      </c>
      <c r="S461" t="str">
        <f t="shared" si="46"/>
        <v/>
      </c>
      <c r="T461" t="str">
        <f t="shared" si="47"/>
        <v/>
      </c>
    </row>
    <row r="462" spans="14:20" x14ac:dyDescent="0.2">
      <c r="N462" s="79">
        <v>353021</v>
      </c>
      <c r="O462" s="79" t="s">
        <v>149</v>
      </c>
      <c r="P462" s="79" t="s">
        <v>547</v>
      </c>
      <c r="Q462" s="7" t="str">
        <f t="shared" si="44"/>
        <v/>
      </c>
      <c r="R462" s="7" t="str">
        <f t="shared" si="45"/>
        <v/>
      </c>
      <c r="S462" t="str">
        <f t="shared" si="46"/>
        <v/>
      </c>
      <c r="T462" t="str">
        <f t="shared" si="47"/>
        <v/>
      </c>
    </row>
    <row r="463" spans="14:20" x14ac:dyDescent="0.2">
      <c r="N463" s="79">
        <v>357029</v>
      </c>
      <c r="O463" s="79" t="s">
        <v>146</v>
      </c>
      <c r="P463" s="79" t="s">
        <v>548</v>
      </c>
      <c r="Q463" s="7" t="str">
        <f t="shared" si="44"/>
        <v/>
      </c>
      <c r="R463" s="7" t="str">
        <f t="shared" si="45"/>
        <v/>
      </c>
      <c r="S463" t="str">
        <f t="shared" si="46"/>
        <v/>
      </c>
      <c r="T463" t="str">
        <f t="shared" si="47"/>
        <v/>
      </c>
    </row>
    <row r="464" spans="14:20" x14ac:dyDescent="0.2">
      <c r="N464" s="79">
        <v>155006</v>
      </c>
      <c r="O464" s="79" t="s">
        <v>147</v>
      </c>
      <c r="P464" s="79" t="s">
        <v>549</v>
      </c>
      <c r="Q464" s="7" t="str">
        <f t="shared" si="44"/>
        <v/>
      </c>
      <c r="R464" s="7" t="str">
        <f t="shared" si="45"/>
        <v/>
      </c>
      <c r="S464" t="str">
        <f t="shared" si="46"/>
        <v/>
      </c>
      <c r="T464" t="str">
        <f t="shared" si="47"/>
        <v/>
      </c>
    </row>
    <row r="465" spans="14:20" x14ac:dyDescent="0.2">
      <c r="N465" s="79">
        <v>354012</v>
      </c>
      <c r="O465" s="79" t="s">
        <v>149</v>
      </c>
      <c r="P465" s="79" t="s">
        <v>550</v>
      </c>
      <c r="Q465" s="7" t="str">
        <f t="shared" si="44"/>
        <v/>
      </c>
      <c r="R465" s="7" t="str">
        <f t="shared" si="45"/>
        <v/>
      </c>
      <c r="S465" t="str">
        <f t="shared" si="46"/>
        <v/>
      </c>
      <c r="T465" t="str">
        <f t="shared" si="47"/>
        <v/>
      </c>
    </row>
    <row r="466" spans="14:20" x14ac:dyDescent="0.2">
      <c r="N466" s="79">
        <v>155007</v>
      </c>
      <c r="O466" s="79" t="s">
        <v>147</v>
      </c>
      <c r="P466" s="79" t="s">
        <v>551</v>
      </c>
      <c r="Q466" s="7" t="str">
        <f t="shared" si="44"/>
        <v/>
      </c>
      <c r="R466" s="7" t="str">
        <f t="shared" si="45"/>
        <v/>
      </c>
      <c r="S466" t="str">
        <f t="shared" si="46"/>
        <v/>
      </c>
      <c r="T466" t="str">
        <f t="shared" si="47"/>
        <v/>
      </c>
    </row>
    <row r="467" spans="14:20" x14ac:dyDescent="0.2">
      <c r="N467" s="79">
        <v>459023</v>
      </c>
      <c r="O467" s="79" t="s">
        <v>162</v>
      </c>
      <c r="P467" s="79" t="s">
        <v>112</v>
      </c>
      <c r="Q467" s="7" t="str">
        <f t="shared" si="44"/>
        <v/>
      </c>
      <c r="R467" s="7" t="str">
        <f t="shared" si="45"/>
        <v/>
      </c>
      <c r="S467" t="str">
        <f t="shared" si="46"/>
        <v/>
      </c>
      <c r="T467" t="str">
        <f t="shared" si="47"/>
        <v/>
      </c>
    </row>
    <row r="468" spans="14:20" x14ac:dyDescent="0.2">
      <c r="N468" s="79">
        <v>255025</v>
      </c>
      <c r="O468" s="79" t="s">
        <v>147</v>
      </c>
      <c r="P468" s="79" t="s">
        <v>552</v>
      </c>
      <c r="Q468" s="7" t="str">
        <f t="shared" si="44"/>
        <v/>
      </c>
      <c r="R468" s="7" t="str">
        <f t="shared" si="45"/>
        <v/>
      </c>
      <c r="S468" t="str">
        <f t="shared" si="46"/>
        <v/>
      </c>
      <c r="T468" t="str">
        <f t="shared" si="47"/>
        <v/>
      </c>
    </row>
    <row r="469" spans="14:20" x14ac:dyDescent="0.2">
      <c r="N469" s="79">
        <v>251021</v>
      </c>
      <c r="O469" s="79" t="s">
        <v>147</v>
      </c>
      <c r="P469" s="79" t="s">
        <v>553</v>
      </c>
      <c r="Q469" s="7" t="str">
        <f t="shared" si="44"/>
        <v/>
      </c>
      <c r="R469" s="7" t="str">
        <f t="shared" si="45"/>
        <v/>
      </c>
      <c r="S469" t="str">
        <f t="shared" si="46"/>
        <v/>
      </c>
      <c r="T469" t="str">
        <f t="shared" si="47"/>
        <v/>
      </c>
    </row>
    <row r="470" spans="14:20" x14ac:dyDescent="0.2">
      <c r="N470" s="79">
        <v>355020</v>
      </c>
      <c r="O470" s="79" t="s">
        <v>149</v>
      </c>
      <c r="P470" s="79" t="s">
        <v>554</v>
      </c>
      <c r="Q470" s="7" t="str">
        <f t="shared" si="44"/>
        <v/>
      </c>
      <c r="R470" s="7" t="str">
        <f t="shared" si="45"/>
        <v/>
      </c>
      <c r="S470" t="str">
        <f t="shared" si="46"/>
        <v/>
      </c>
      <c r="T470" t="str">
        <f t="shared" si="47"/>
        <v/>
      </c>
    </row>
    <row r="471" spans="14:20" x14ac:dyDescent="0.2">
      <c r="N471" s="79">
        <v>361005</v>
      </c>
      <c r="O471" s="79" t="s">
        <v>146</v>
      </c>
      <c r="P471" s="79" t="s">
        <v>555</v>
      </c>
      <c r="Q471" s="7" t="str">
        <f t="shared" si="44"/>
        <v/>
      </c>
      <c r="R471" s="7" t="str">
        <f t="shared" si="45"/>
        <v/>
      </c>
      <c r="S471" t="str">
        <f t="shared" si="46"/>
        <v/>
      </c>
      <c r="T471" t="str">
        <f t="shared" si="47"/>
        <v/>
      </c>
    </row>
    <row r="472" spans="14:20" x14ac:dyDescent="0.2">
      <c r="N472" s="79">
        <v>458011</v>
      </c>
      <c r="O472" s="79" t="s">
        <v>170</v>
      </c>
      <c r="P472" s="79" t="s">
        <v>556</v>
      </c>
      <c r="Q472" s="7" t="str">
        <f t="shared" si="44"/>
        <v/>
      </c>
      <c r="R472" s="7" t="str">
        <f t="shared" si="45"/>
        <v/>
      </c>
      <c r="S472" t="str">
        <f t="shared" si="46"/>
        <v/>
      </c>
      <c r="T472" t="str">
        <f t="shared" si="47"/>
        <v/>
      </c>
    </row>
    <row r="473" spans="14:20" x14ac:dyDescent="0.2">
      <c r="N473" s="79">
        <v>357030</v>
      </c>
      <c r="O473" s="79" t="s">
        <v>146</v>
      </c>
      <c r="P473" s="79" t="s">
        <v>557</v>
      </c>
      <c r="Q473" s="7" t="str">
        <f t="shared" si="44"/>
        <v/>
      </c>
      <c r="R473" s="7" t="str">
        <f t="shared" si="45"/>
        <v/>
      </c>
      <c r="S473" t="str">
        <f t="shared" si="46"/>
        <v/>
      </c>
      <c r="T473" t="str">
        <f t="shared" si="47"/>
        <v/>
      </c>
    </row>
    <row r="474" spans="14:20" x14ac:dyDescent="0.2">
      <c r="N474" s="79">
        <v>357031</v>
      </c>
      <c r="O474" s="79" t="s">
        <v>146</v>
      </c>
      <c r="P474" s="79" t="s">
        <v>558</v>
      </c>
      <c r="Q474" s="7" t="str">
        <f t="shared" si="44"/>
        <v/>
      </c>
      <c r="R474" s="7" t="str">
        <f t="shared" si="45"/>
        <v/>
      </c>
      <c r="S474" t="str">
        <f t="shared" si="46"/>
        <v/>
      </c>
      <c r="T474" t="str">
        <f t="shared" si="47"/>
        <v/>
      </c>
    </row>
    <row r="475" spans="14:20" x14ac:dyDescent="0.2">
      <c r="N475" s="79">
        <v>158021</v>
      </c>
      <c r="O475" s="79" t="s">
        <v>144</v>
      </c>
      <c r="P475" s="79" t="s">
        <v>559</v>
      </c>
      <c r="Q475" s="7" t="str">
        <f t="shared" si="44"/>
        <v/>
      </c>
      <c r="R475" s="7" t="str">
        <f t="shared" si="45"/>
        <v/>
      </c>
      <c r="S475" t="str">
        <f t="shared" si="46"/>
        <v/>
      </c>
      <c r="T475" t="str">
        <f t="shared" si="47"/>
        <v/>
      </c>
    </row>
    <row r="476" spans="14:20" x14ac:dyDescent="0.2">
      <c r="N476" s="79">
        <v>454024</v>
      </c>
      <c r="O476" s="79" t="s">
        <v>162</v>
      </c>
      <c r="P476" s="79" t="s">
        <v>31</v>
      </c>
      <c r="Q476" s="7" t="str">
        <f t="shared" si="44"/>
        <v/>
      </c>
      <c r="R476" s="7" t="str">
        <f t="shared" si="45"/>
        <v/>
      </c>
      <c r="S476" t="str">
        <f t="shared" si="46"/>
        <v/>
      </c>
      <c r="T476" t="str">
        <f t="shared" si="47"/>
        <v/>
      </c>
    </row>
    <row r="477" spans="14:20" x14ac:dyDescent="0.2">
      <c r="N477" s="79">
        <v>357032</v>
      </c>
      <c r="O477" s="79" t="s">
        <v>146</v>
      </c>
      <c r="P477" s="79" t="s">
        <v>560</v>
      </c>
      <c r="Q477" s="7" t="str">
        <f t="shared" si="44"/>
        <v/>
      </c>
      <c r="R477" s="7" t="str">
        <f t="shared" si="45"/>
        <v/>
      </c>
      <c r="S477" t="str">
        <f t="shared" si="46"/>
        <v/>
      </c>
      <c r="T477" t="str">
        <f t="shared" si="47"/>
        <v/>
      </c>
    </row>
    <row r="478" spans="14:20" x14ac:dyDescent="0.2">
      <c r="N478" s="79">
        <v>454025</v>
      </c>
      <c r="O478" s="79" t="s">
        <v>162</v>
      </c>
      <c r="P478" s="79" t="s">
        <v>32</v>
      </c>
      <c r="Q478" s="7" t="str">
        <f t="shared" si="44"/>
        <v/>
      </c>
      <c r="R478" s="7" t="str">
        <f t="shared" si="45"/>
        <v/>
      </c>
      <c r="S478" t="str">
        <f t="shared" si="46"/>
        <v/>
      </c>
      <c r="T478" t="str">
        <f t="shared" si="47"/>
        <v/>
      </c>
    </row>
    <row r="479" spans="14:20" x14ac:dyDescent="0.2">
      <c r="N479" s="79">
        <v>158022</v>
      </c>
      <c r="O479" s="79" t="s">
        <v>144</v>
      </c>
      <c r="P479" s="79" t="s">
        <v>561</v>
      </c>
      <c r="Q479" s="7" t="str">
        <f t="shared" si="44"/>
        <v/>
      </c>
      <c r="R479" s="7" t="str">
        <f t="shared" si="45"/>
        <v/>
      </c>
      <c r="S479" t="str">
        <f t="shared" si="46"/>
        <v/>
      </c>
      <c r="T479" t="str">
        <f t="shared" si="47"/>
        <v/>
      </c>
    </row>
    <row r="480" spans="14:20" x14ac:dyDescent="0.2">
      <c r="N480" s="79">
        <v>154013</v>
      </c>
      <c r="O480" s="79" t="s">
        <v>144</v>
      </c>
      <c r="P480" s="79" t="s">
        <v>562</v>
      </c>
      <c r="Q480" s="7" t="str">
        <f t="shared" si="44"/>
        <v/>
      </c>
      <c r="R480" s="7" t="str">
        <f t="shared" si="45"/>
        <v/>
      </c>
      <c r="S480" t="str">
        <f t="shared" si="46"/>
        <v/>
      </c>
      <c r="T480" t="str">
        <f t="shared" si="47"/>
        <v/>
      </c>
    </row>
    <row r="481" spans="14:20" x14ac:dyDescent="0.2">
      <c r="N481" s="79">
        <v>353022</v>
      </c>
      <c r="O481" s="79" t="s">
        <v>149</v>
      </c>
      <c r="P481" s="79" t="s">
        <v>563</v>
      </c>
      <c r="Q481" s="7" t="str">
        <f t="shared" si="44"/>
        <v/>
      </c>
      <c r="R481" s="7" t="str">
        <f t="shared" si="45"/>
        <v/>
      </c>
      <c r="S481" t="str">
        <f t="shared" si="46"/>
        <v/>
      </c>
      <c r="T481" t="str">
        <f t="shared" si="47"/>
        <v/>
      </c>
    </row>
    <row r="482" spans="14:20" x14ac:dyDescent="0.2">
      <c r="N482" s="79">
        <v>359029</v>
      </c>
      <c r="O482" s="79" t="s">
        <v>146</v>
      </c>
      <c r="P482" s="79" t="s">
        <v>564</v>
      </c>
      <c r="Q482" s="7" t="str">
        <f t="shared" si="44"/>
        <v/>
      </c>
      <c r="R482" s="7" t="str">
        <f t="shared" si="45"/>
        <v/>
      </c>
      <c r="S482" t="str">
        <f t="shared" si="46"/>
        <v/>
      </c>
      <c r="T482" t="str">
        <f t="shared" si="47"/>
        <v/>
      </c>
    </row>
    <row r="483" spans="14:20" x14ac:dyDescent="0.2">
      <c r="N483" s="79">
        <v>159022</v>
      </c>
      <c r="O483" s="79" t="s">
        <v>147</v>
      </c>
      <c r="P483" s="79" t="s">
        <v>565</v>
      </c>
      <c r="Q483" s="7" t="str">
        <f t="shared" si="44"/>
        <v/>
      </c>
      <c r="R483" s="7" t="str">
        <f t="shared" si="45"/>
        <v/>
      </c>
      <c r="S483" t="str">
        <f t="shared" si="46"/>
        <v/>
      </c>
      <c r="T483" t="str">
        <f t="shared" si="47"/>
        <v/>
      </c>
    </row>
    <row r="484" spans="14:20" x14ac:dyDescent="0.2">
      <c r="N484" s="79">
        <v>359030</v>
      </c>
      <c r="O484" s="79" t="s">
        <v>146</v>
      </c>
      <c r="P484" s="79" t="s">
        <v>566</v>
      </c>
      <c r="Q484" s="7" t="str">
        <f t="shared" si="44"/>
        <v/>
      </c>
      <c r="R484" s="7" t="str">
        <f t="shared" si="45"/>
        <v/>
      </c>
      <c r="S484" t="str">
        <f t="shared" si="46"/>
        <v/>
      </c>
      <c r="T484" t="str">
        <f t="shared" si="47"/>
        <v/>
      </c>
    </row>
    <row r="485" spans="14:20" x14ac:dyDescent="0.2">
      <c r="N485" s="79">
        <v>452014</v>
      </c>
      <c r="O485" s="79" t="s">
        <v>181</v>
      </c>
      <c r="P485" s="79" t="s">
        <v>567</v>
      </c>
      <c r="Q485" s="7" t="str">
        <f t="shared" si="44"/>
        <v/>
      </c>
      <c r="R485" s="7" t="str">
        <f t="shared" si="45"/>
        <v/>
      </c>
      <c r="S485" t="str">
        <f t="shared" si="46"/>
        <v/>
      </c>
      <c r="T485" t="str">
        <f t="shared" si="47"/>
        <v/>
      </c>
    </row>
    <row r="486" spans="14:20" x14ac:dyDescent="0.2">
      <c r="N486" s="79">
        <v>354013</v>
      </c>
      <c r="O486" s="79" t="s">
        <v>149</v>
      </c>
      <c r="P486" s="79" t="s">
        <v>568</v>
      </c>
      <c r="Q486" s="7" t="str">
        <f t="shared" si="44"/>
        <v/>
      </c>
      <c r="R486" s="7" t="str">
        <f t="shared" si="45"/>
        <v/>
      </c>
      <c r="S486" t="str">
        <f t="shared" si="46"/>
        <v/>
      </c>
      <c r="T486" t="str">
        <f t="shared" si="47"/>
        <v/>
      </c>
    </row>
    <row r="487" spans="14:20" x14ac:dyDescent="0.2">
      <c r="N487" s="79">
        <v>359031</v>
      </c>
      <c r="O487" s="79" t="s">
        <v>146</v>
      </c>
      <c r="P487" s="79" t="s">
        <v>569</v>
      </c>
      <c r="Q487" s="7" t="str">
        <f t="shared" si="44"/>
        <v/>
      </c>
      <c r="R487" s="7" t="str">
        <f t="shared" si="45"/>
        <v/>
      </c>
      <c r="S487" t="str">
        <f t="shared" si="46"/>
        <v/>
      </c>
      <c r="T487" t="str">
        <f t="shared" si="47"/>
        <v/>
      </c>
    </row>
    <row r="488" spans="14:20" x14ac:dyDescent="0.2">
      <c r="N488" s="79">
        <v>456012</v>
      </c>
      <c r="O488" s="79" t="s">
        <v>162</v>
      </c>
      <c r="P488" s="79" t="s">
        <v>78</v>
      </c>
      <c r="Q488" s="7" t="str">
        <f t="shared" si="44"/>
        <v/>
      </c>
      <c r="R488" s="7" t="str">
        <f t="shared" si="45"/>
        <v/>
      </c>
      <c r="S488" t="str">
        <f t="shared" si="46"/>
        <v/>
      </c>
      <c r="T488" t="str">
        <f t="shared" si="47"/>
        <v/>
      </c>
    </row>
    <row r="489" spans="14:20" x14ac:dyDescent="0.2">
      <c r="N489" s="79">
        <v>241009</v>
      </c>
      <c r="O489" s="79" t="s">
        <v>147</v>
      </c>
      <c r="P489" s="79" t="s">
        <v>570</v>
      </c>
      <c r="Q489" s="7" t="str">
        <f t="shared" si="44"/>
        <v/>
      </c>
      <c r="R489" s="7" t="str">
        <f t="shared" si="45"/>
        <v/>
      </c>
      <c r="S489" t="str">
        <f t="shared" si="46"/>
        <v/>
      </c>
      <c r="T489" t="str">
        <f t="shared" si="47"/>
        <v/>
      </c>
    </row>
    <row r="490" spans="14:20" x14ac:dyDescent="0.2">
      <c r="N490" s="79">
        <v>351016</v>
      </c>
      <c r="O490" s="79" t="s">
        <v>149</v>
      </c>
      <c r="P490" s="79" t="s">
        <v>571</v>
      </c>
      <c r="Q490" s="7" t="str">
        <f t="shared" si="44"/>
        <v/>
      </c>
      <c r="R490" s="7" t="str">
        <f t="shared" si="45"/>
        <v/>
      </c>
      <c r="S490" t="str">
        <f t="shared" si="46"/>
        <v/>
      </c>
      <c r="T490" t="str">
        <f t="shared" si="47"/>
        <v/>
      </c>
    </row>
    <row r="491" spans="14:20" x14ac:dyDescent="0.2">
      <c r="N491" s="79">
        <v>456013</v>
      </c>
      <c r="O491" s="79" t="s">
        <v>162</v>
      </c>
      <c r="P491" s="79" t="s">
        <v>79</v>
      </c>
      <c r="Q491" s="7" t="str">
        <f t="shared" si="44"/>
        <v/>
      </c>
      <c r="R491" s="7" t="str">
        <f t="shared" si="45"/>
        <v/>
      </c>
      <c r="S491" t="str">
        <f t="shared" si="46"/>
        <v/>
      </c>
      <c r="T491" t="str">
        <f t="shared" si="47"/>
        <v/>
      </c>
    </row>
    <row r="492" spans="14:20" x14ac:dyDescent="0.2">
      <c r="N492" s="79">
        <v>454026</v>
      </c>
      <c r="O492" s="79" t="s">
        <v>162</v>
      </c>
      <c r="P492" s="79" t="s">
        <v>33</v>
      </c>
      <c r="Q492" s="7" t="str">
        <f t="shared" si="44"/>
        <v/>
      </c>
      <c r="R492" s="7" t="str">
        <f t="shared" si="45"/>
        <v/>
      </c>
      <c r="S492" t="str">
        <f t="shared" si="46"/>
        <v/>
      </c>
      <c r="T492" t="str">
        <f t="shared" si="47"/>
        <v/>
      </c>
    </row>
    <row r="493" spans="14:20" x14ac:dyDescent="0.2">
      <c r="N493" s="79">
        <v>454027</v>
      </c>
      <c r="O493" s="79" t="s">
        <v>162</v>
      </c>
      <c r="P493" s="79" t="s">
        <v>34</v>
      </c>
      <c r="Q493" s="7" t="str">
        <f t="shared" si="44"/>
        <v/>
      </c>
      <c r="R493" s="7" t="str">
        <f t="shared" si="45"/>
        <v/>
      </c>
      <c r="S493" t="str">
        <f t="shared" si="46"/>
        <v/>
      </c>
      <c r="T493" t="str">
        <f t="shared" si="47"/>
        <v/>
      </c>
    </row>
    <row r="494" spans="14:20" x14ac:dyDescent="0.2">
      <c r="N494" s="79">
        <v>254044</v>
      </c>
      <c r="O494" s="79" t="s">
        <v>147</v>
      </c>
      <c r="P494" s="79" t="s">
        <v>572</v>
      </c>
      <c r="Q494" s="7" t="str">
        <f t="shared" si="44"/>
        <v/>
      </c>
      <c r="R494" s="7" t="str">
        <f t="shared" si="45"/>
        <v/>
      </c>
      <c r="S494" t="str">
        <f t="shared" si="46"/>
        <v/>
      </c>
      <c r="T494" t="str">
        <f t="shared" si="47"/>
        <v/>
      </c>
    </row>
    <row r="495" spans="14:20" x14ac:dyDescent="0.2">
      <c r="N495" s="79">
        <v>352029</v>
      </c>
      <c r="O495" s="79" t="s">
        <v>146</v>
      </c>
      <c r="P495" s="79" t="s">
        <v>573</v>
      </c>
      <c r="Q495" s="7" t="str">
        <f t="shared" si="44"/>
        <v/>
      </c>
      <c r="R495" s="7" t="str">
        <f t="shared" si="45"/>
        <v/>
      </c>
      <c r="S495" t="str">
        <f t="shared" si="46"/>
        <v/>
      </c>
      <c r="T495" t="str">
        <f t="shared" si="47"/>
        <v/>
      </c>
    </row>
    <row r="496" spans="14:20" x14ac:dyDescent="0.2">
      <c r="N496" s="79">
        <v>256017</v>
      </c>
      <c r="O496" s="79" t="s">
        <v>147</v>
      </c>
      <c r="P496" s="79" t="s">
        <v>574</v>
      </c>
      <c r="Q496" s="7" t="str">
        <f t="shared" si="44"/>
        <v/>
      </c>
      <c r="R496" s="7" t="str">
        <f t="shared" si="45"/>
        <v/>
      </c>
      <c r="S496" t="str">
        <f t="shared" si="46"/>
        <v/>
      </c>
      <c r="T496" t="str">
        <f t="shared" si="47"/>
        <v/>
      </c>
    </row>
    <row r="497" spans="14:20" x14ac:dyDescent="0.2">
      <c r="N497" s="79">
        <v>159023</v>
      </c>
      <c r="O497" s="79" t="s">
        <v>147</v>
      </c>
      <c r="P497" s="79" t="s">
        <v>575</v>
      </c>
      <c r="Q497" s="7" t="str">
        <f t="shared" si="44"/>
        <v/>
      </c>
      <c r="R497" s="7" t="str">
        <f t="shared" si="45"/>
        <v/>
      </c>
      <c r="S497" t="str">
        <f t="shared" si="46"/>
        <v/>
      </c>
      <c r="T497" t="str">
        <f t="shared" si="47"/>
        <v/>
      </c>
    </row>
    <row r="498" spans="14:20" x14ac:dyDescent="0.2">
      <c r="N498" s="79">
        <v>153007</v>
      </c>
      <c r="O498" s="79" t="s">
        <v>144</v>
      </c>
      <c r="P498" s="79" t="s">
        <v>576</v>
      </c>
      <c r="Q498" s="7" t="str">
        <f t="shared" si="44"/>
        <v/>
      </c>
      <c r="R498" s="7" t="str">
        <f t="shared" si="45"/>
        <v/>
      </c>
      <c r="S498" t="str">
        <f t="shared" si="46"/>
        <v/>
      </c>
      <c r="T498" t="str">
        <f t="shared" si="47"/>
        <v/>
      </c>
    </row>
    <row r="499" spans="14:20" x14ac:dyDescent="0.2">
      <c r="N499" s="79">
        <v>454028</v>
      </c>
      <c r="O499" s="79" t="s">
        <v>162</v>
      </c>
      <c r="P499" s="79" t="s">
        <v>35</v>
      </c>
      <c r="Q499" s="7" t="str">
        <f t="shared" si="44"/>
        <v/>
      </c>
      <c r="R499" s="7" t="str">
        <f t="shared" si="45"/>
        <v/>
      </c>
      <c r="S499" t="str">
        <f t="shared" si="46"/>
        <v/>
      </c>
      <c r="T499" t="str">
        <f t="shared" si="47"/>
        <v/>
      </c>
    </row>
    <row r="500" spans="14:20" x14ac:dyDescent="0.2">
      <c r="N500" s="79">
        <v>354014</v>
      </c>
      <c r="O500" s="79" t="s">
        <v>149</v>
      </c>
      <c r="P500" s="79" t="s">
        <v>577</v>
      </c>
      <c r="Q500" s="7" t="str">
        <f t="shared" si="44"/>
        <v/>
      </c>
      <c r="R500" s="7" t="str">
        <f t="shared" si="45"/>
        <v/>
      </c>
      <c r="S500" t="str">
        <f t="shared" si="46"/>
        <v/>
      </c>
      <c r="T500" t="str">
        <f t="shared" si="47"/>
        <v/>
      </c>
    </row>
    <row r="501" spans="14:20" x14ac:dyDescent="0.2">
      <c r="N501" s="79">
        <v>241010</v>
      </c>
      <c r="O501" s="79" t="s">
        <v>147</v>
      </c>
      <c r="P501" s="79" t="s">
        <v>578</v>
      </c>
      <c r="Q501" s="7" t="str">
        <f t="shared" si="44"/>
        <v/>
      </c>
      <c r="R501" s="7" t="str">
        <f t="shared" si="45"/>
        <v/>
      </c>
      <c r="S501" t="str">
        <f t="shared" si="46"/>
        <v/>
      </c>
      <c r="T501" t="str">
        <f t="shared" si="47"/>
        <v/>
      </c>
    </row>
    <row r="502" spans="14:20" x14ac:dyDescent="0.2">
      <c r="N502" s="79">
        <v>462007</v>
      </c>
      <c r="O502" s="79" t="s">
        <v>181</v>
      </c>
      <c r="P502" s="79" t="s">
        <v>579</v>
      </c>
      <c r="Q502" s="7" t="str">
        <f t="shared" si="44"/>
        <v/>
      </c>
      <c r="R502" s="7" t="str">
        <f t="shared" si="45"/>
        <v/>
      </c>
      <c r="S502" t="str">
        <f t="shared" si="46"/>
        <v/>
      </c>
      <c r="T502" t="str">
        <f t="shared" si="47"/>
        <v/>
      </c>
    </row>
    <row r="503" spans="14:20" x14ac:dyDescent="0.2">
      <c r="N503" s="79">
        <v>351017</v>
      </c>
      <c r="O503" s="79" t="s">
        <v>149</v>
      </c>
      <c r="P503" s="79" t="s">
        <v>580</v>
      </c>
      <c r="Q503" s="7" t="str">
        <f t="shared" si="44"/>
        <v/>
      </c>
      <c r="R503" s="7" t="str">
        <f t="shared" si="45"/>
        <v/>
      </c>
      <c r="S503" t="str">
        <f t="shared" si="46"/>
        <v/>
      </c>
      <c r="T503" t="str">
        <f t="shared" si="47"/>
        <v/>
      </c>
    </row>
    <row r="504" spans="14:20" x14ac:dyDescent="0.2">
      <c r="N504" s="79">
        <v>361006</v>
      </c>
      <c r="O504" s="79" t="s">
        <v>146</v>
      </c>
      <c r="P504" s="79" t="s">
        <v>581</v>
      </c>
      <c r="Q504" s="7" t="str">
        <f t="shared" si="44"/>
        <v/>
      </c>
      <c r="R504" s="7" t="str">
        <f t="shared" si="45"/>
        <v/>
      </c>
      <c r="S504" t="str">
        <f t="shared" si="46"/>
        <v/>
      </c>
      <c r="T504" t="str">
        <f t="shared" si="47"/>
        <v/>
      </c>
    </row>
    <row r="505" spans="14:20" x14ac:dyDescent="0.2">
      <c r="N505" s="79">
        <v>453009</v>
      </c>
      <c r="O505" s="79" t="s">
        <v>170</v>
      </c>
      <c r="P505" s="79" t="s">
        <v>582</v>
      </c>
      <c r="Q505" s="7" t="str">
        <f t="shared" si="44"/>
        <v/>
      </c>
      <c r="R505" s="7" t="str">
        <f t="shared" si="45"/>
        <v/>
      </c>
      <c r="S505" t="str">
        <f t="shared" si="46"/>
        <v/>
      </c>
      <c r="T505" t="str">
        <f t="shared" si="47"/>
        <v/>
      </c>
    </row>
    <row r="506" spans="14:20" x14ac:dyDescent="0.2">
      <c r="N506" s="79">
        <v>454029</v>
      </c>
      <c r="O506" s="79" t="s">
        <v>162</v>
      </c>
      <c r="P506" s="79" t="s">
        <v>36</v>
      </c>
      <c r="Q506" s="7" t="str">
        <f t="shared" si="44"/>
        <v/>
      </c>
      <c r="R506" s="7" t="str">
        <f t="shared" si="45"/>
        <v/>
      </c>
      <c r="S506" t="str">
        <f t="shared" si="46"/>
        <v/>
      </c>
      <c r="T506" t="str">
        <f t="shared" si="47"/>
        <v/>
      </c>
    </row>
    <row r="507" spans="14:20" x14ac:dyDescent="0.2">
      <c r="N507" s="79">
        <v>257018</v>
      </c>
      <c r="O507" s="79" t="s">
        <v>147</v>
      </c>
      <c r="P507" s="79" t="s">
        <v>583</v>
      </c>
      <c r="Q507" s="7" t="str">
        <f t="shared" si="44"/>
        <v/>
      </c>
      <c r="R507" s="7" t="str">
        <f t="shared" si="45"/>
        <v/>
      </c>
      <c r="S507" t="str">
        <f t="shared" si="46"/>
        <v/>
      </c>
      <c r="T507" t="str">
        <f t="shared" si="47"/>
        <v/>
      </c>
    </row>
    <row r="508" spans="14:20" x14ac:dyDescent="0.2">
      <c r="N508" s="79">
        <v>357033</v>
      </c>
      <c r="O508" s="79" t="s">
        <v>146</v>
      </c>
      <c r="P508" s="79" t="s">
        <v>584</v>
      </c>
      <c r="Q508" s="7" t="str">
        <f t="shared" si="44"/>
        <v/>
      </c>
      <c r="R508" s="7" t="str">
        <f t="shared" si="45"/>
        <v/>
      </c>
      <c r="S508" t="str">
        <f t="shared" si="46"/>
        <v/>
      </c>
      <c r="T508" t="str">
        <f t="shared" si="47"/>
        <v/>
      </c>
    </row>
    <row r="509" spans="14:20" x14ac:dyDescent="0.2">
      <c r="N509" s="79">
        <v>255026</v>
      </c>
      <c r="O509" s="79" t="s">
        <v>147</v>
      </c>
      <c r="P509" s="79" t="s">
        <v>585</v>
      </c>
      <c r="Q509" s="7" t="str">
        <f t="shared" si="44"/>
        <v/>
      </c>
      <c r="R509" s="7" t="str">
        <f t="shared" si="45"/>
        <v/>
      </c>
      <c r="S509" t="str">
        <f t="shared" si="46"/>
        <v/>
      </c>
      <c r="T509" t="str">
        <f t="shared" si="47"/>
        <v/>
      </c>
    </row>
    <row r="510" spans="14:20" x14ac:dyDescent="0.2">
      <c r="N510" s="79">
        <v>257019</v>
      </c>
      <c r="O510" s="79" t="s">
        <v>147</v>
      </c>
      <c r="P510" s="79" t="s">
        <v>586</v>
      </c>
      <c r="Q510" s="7" t="str">
        <f t="shared" si="44"/>
        <v/>
      </c>
      <c r="R510" s="7" t="str">
        <f t="shared" si="45"/>
        <v/>
      </c>
      <c r="S510" t="str">
        <f t="shared" si="46"/>
        <v/>
      </c>
      <c r="T510" t="str">
        <f t="shared" si="47"/>
        <v/>
      </c>
    </row>
    <row r="511" spans="14:20" x14ac:dyDescent="0.2">
      <c r="N511" s="79">
        <v>457013</v>
      </c>
      <c r="O511" s="79" t="s">
        <v>181</v>
      </c>
      <c r="P511" s="79" t="s">
        <v>587</v>
      </c>
      <c r="Q511" s="7" t="str">
        <f t="shared" si="44"/>
        <v/>
      </c>
      <c r="R511" s="7" t="str">
        <f t="shared" si="45"/>
        <v/>
      </c>
      <c r="S511" t="str">
        <f t="shared" si="46"/>
        <v/>
      </c>
      <c r="T511" t="str">
        <f t="shared" si="47"/>
        <v/>
      </c>
    </row>
    <row r="512" spans="14:20" x14ac:dyDescent="0.2">
      <c r="N512" s="79">
        <v>256018</v>
      </c>
      <c r="O512" s="79" t="s">
        <v>147</v>
      </c>
      <c r="P512" s="79" t="s">
        <v>588</v>
      </c>
      <c r="Q512" s="7" t="str">
        <f t="shared" si="44"/>
        <v/>
      </c>
      <c r="R512" s="7" t="str">
        <f t="shared" si="45"/>
        <v/>
      </c>
      <c r="S512" t="str">
        <f t="shared" si="46"/>
        <v/>
      </c>
      <c r="T512" t="str">
        <f t="shared" si="47"/>
        <v/>
      </c>
    </row>
    <row r="513" spans="14:20" x14ac:dyDescent="0.2">
      <c r="N513" s="79">
        <v>452015</v>
      </c>
      <c r="O513" s="79" t="s">
        <v>181</v>
      </c>
      <c r="P513" s="79" t="s">
        <v>589</v>
      </c>
      <c r="Q513" s="7" t="str">
        <f t="shared" si="44"/>
        <v/>
      </c>
      <c r="R513" s="7" t="str">
        <f t="shared" si="45"/>
        <v/>
      </c>
      <c r="S513" t="str">
        <f t="shared" si="46"/>
        <v/>
      </c>
      <c r="T513" t="str">
        <f t="shared" si="47"/>
        <v/>
      </c>
    </row>
    <row r="514" spans="14:20" x14ac:dyDescent="0.2">
      <c r="N514" s="79">
        <v>454030</v>
      </c>
      <c r="O514" s="79" t="s">
        <v>162</v>
      </c>
      <c r="P514" s="79" t="s">
        <v>37</v>
      </c>
      <c r="Q514" s="7" t="str">
        <f t="shared" si="44"/>
        <v/>
      </c>
      <c r="R514" s="7" t="str">
        <f t="shared" si="45"/>
        <v/>
      </c>
      <c r="S514" t="str">
        <f t="shared" si="46"/>
        <v/>
      </c>
      <c r="T514" t="str">
        <f t="shared" si="47"/>
        <v/>
      </c>
    </row>
    <row r="515" spans="14:20" x14ac:dyDescent="0.2">
      <c r="N515" s="79">
        <v>154014</v>
      </c>
      <c r="O515" s="79" t="s">
        <v>144</v>
      </c>
      <c r="P515" s="79" t="s">
        <v>590</v>
      </c>
      <c r="Q515" s="7" t="str">
        <f t="shared" ref="Q515:Q578" si="48">IF(VALUE(LEFT(N515,3))=$E$42,ROW(N515),"")</f>
        <v/>
      </c>
      <c r="R515" s="7" t="str">
        <f t="shared" ref="R515:R578" si="49">IF(COUNT(Q515)=1,RANK(Q515,$Q$3:$Q$948,1),"")</f>
        <v/>
      </c>
      <c r="S515" t="str">
        <f t="shared" ref="S515:S578" si="50">IF(VALUE(LEFT(N515,3))=$E$43,ROW(N515),"")</f>
        <v/>
      </c>
      <c r="T515" t="str">
        <f t="shared" ref="T515:T578" si="51">IF(COUNT(S515)=1,RANK(S515,$S$3:$S$948,1),"")</f>
        <v/>
      </c>
    </row>
    <row r="516" spans="14:20" x14ac:dyDescent="0.2">
      <c r="N516" s="79">
        <v>241011</v>
      </c>
      <c r="O516" s="79" t="s">
        <v>147</v>
      </c>
      <c r="P516" s="79" t="s">
        <v>591</v>
      </c>
      <c r="Q516" s="7" t="str">
        <f t="shared" si="48"/>
        <v/>
      </c>
      <c r="R516" s="7" t="str">
        <f t="shared" si="49"/>
        <v/>
      </c>
      <c r="S516" t="str">
        <f t="shared" si="50"/>
        <v/>
      </c>
      <c r="T516" t="str">
        <f t="shared" si="51"/>
        <v/>
      </c>
    </row>
    <row r="517" spans="14:20" x14ac:dyDescent="0.2">
      <c r="N517" s="79">
        <v>151015</v>
      </c>
      <c r="O517" s="79" t="s">
        <v>149</v>
      </c>
      <c r="P517" s="79" t="s">
        <v>592</v>
      </c>
      <c r="Q517" s="7" t="str">
        <f t="shared" si="48"/>
        <v/>
      </c>
      <c r="R517" s="7" t="str">
        <f t="shared" si="49"/>
        <v/>
      </c>
      <c r="S517" t="str">
        <f t="shared" si="50"/>
        <v/>
      </c>
      <c r="T517" t="str">
        <f t="shared" si="51"/>
        <v/>
      </c>
    </row>
    <row r="518" spans="14:20" x14ac:dyDescent="0.2">
      <c r="N518" s="79">
        <v>251022</v>
      </c>
      <c r="O518" s="79" t="s">
        <v>147</v>
      </c>
      <c r="P518" s="79" t="s">
        <v>593</v>
      </c>
      <c r="Q518" s="7" t="str">
        <f t="shared" si="48"/>
        <v/>
      </c>
      <c r="R518" s="7" t="str">
        <f t="shared" si="49"/>
        <v/>
      </c>
      <c r="S518" t="str">
        <f t="shared" si="50"/>
        <v/>
      </c>
      <c r="T518" t="str">
        <f t="shared" si="51"/>
        <v/>
      </c>
    </row>
    <row r="519" spans="14:20" x14ac:dyDescent="0.2">
      <c r="N519" s="79">
        <v>251023</v>
      </c>
      <c r="O519" s="79" t="s">
        <v>147</v>
      </c>
      <c r="P519" s="79" t="s">
        <v>594</v>
      </c>
      <c r="Q519" s="7" t="str">
        <f t="shared" si="48"/>
        <v/>
      </c>
      <c r="R519" s="7" t="str">
        <f t="shared" si="49"/>
        <v/>
      </c>
      <c r="S519" t="str">
        <f t="shared" si="50"/>
        <v/>
      </c>
      <c r="T519" t="str">
        <f t="shared" si="51"/>
        <v/>
      </c>
    </row>
    <row r="520" spans="14:20" x14ac:dyDescent="0.2">
      <c r="N520" s="79">
        <v>354015</v>
      </c>
      <c r="O520" s="79" t="s">
        <v>149</v>
      </c>
      <c r="P520" s="79" t="s">
        <v>595</v>
      </c>
      <c r="Q520" s="7" t="str">
        <f t="shared" si="48"/>
        <v/>
      </c>
      <c r="R520" s="7" t="str">
        <f t="shared" si="49"/>
        <v/>
      </c>
      <c r="S520" t="str">
        <f t="shared" si="50"/>
        <v/>
      </c>
      <c r="T520" t="str">
        <f t="shared" si="51"/>
        <v/>
      </c>
    </row>
    <row r="521" spans="14:20" x14ac:dyDescent="0.2">
      <c r="N521" s="79">
        <v>461006</v>
      </c>
      <c r="O521" s="79" t="s">
        <v>170</v>
      </c>
      <c r="P521" s="79" t="s">
        <v>596</v>
      </c>
      <c r="Q521" s="7" t="str">
        <f t="shared" si="48"/>
        <v/>
      </c>
      <c r="R521" s="7" t="str">
        <f t="shared" si="49"/>
        <v/>
      </c>
      <c r="S521" t="str">
        <f t="shared" si="50"/>
        <v/>
      </c>
      <c r="T521" t="str">
        <f t="shared" si="51"/>
        <v/>
      </c>
    </row>
    <row r="522" spans="14:20" x14ac:dyDescent="0.2">
      <c r="N522" s="79">
        <v>157005</v>
      </c>
      <c r="O522" s="79" t="s">
        <v>144</v>
      </c>
      <c r="P522" s="79" t="s">
        <v>597</v>
      </c>
      <c r="Q522" s="7" t="str">
        <f t="shared" si="48"/>
        <v/>
      </c>
      <c r="R522" s="7" t="str">
        <f t="shared" si="49"/>
        <v/>
      </c>
      <c r="S522" t="str">
        <f t="shared" si="50"/>
        <v/>
      </c>
      <c r="T522" t="str">
        <f t="shared" si="51"/>
        <v/>
      </c>
    </row>
    <row r="523" spans="14:20" x14ac:dyDescent="0.2">
      <c r="N523" s="79">
        <v>357034</v>
      </c>
      <c r="O523" s="79" t="s">
        <v>146</v>
      </c>
      <c r="P523" s="79" t="s">
        <v>598</v>
      </c>
      <c r="Q523" s="7" t="str">
        <f t="shared" si="48"/>
        <v/>
      </c>
      <c r="R523" s="7" t="str">
        <f t="shared" si="49"/>
        <v/>
      </c>
      <c r="S523" t="str">
        <f t="shared" si="50"/>
        <v/>
      </c>
      <c r="T523" t="str">
        <f t="shared" si="51"/>
        <v/>
      </c>
    </row>
    <row r="524" spans="14:20" x14ac:dyDescent="0.2">
      <c r="N524" s="79">
        <v>454031</v>
      </c>
      <c r="O524" s="79" t="s">
        <v>162</v>
      </c>
      <c r="P524" s="79" t="s">
        <v>38</v>
      </c>
      <c r="Q524" s="7" t="str">
        <f t="shared" si="48"/>
        <v/>
      </c>
      <c r="R524" s="7" t="str">
        <f t="shared" si="49"/>
        <v/>
      </c>
      <c r="S524" t="str">
        <f t="shared" si="50"/>
        <v/>
      </c>
      <c r="T524" t="str">
        <f t="shared" si="51"/>
        <v/>
      </c>
    </row>
    <row r="525" spans="14:20" x14ac:dyDescent="0.2">
      <c r="N525" s="79">
        <v>255027</v>
      </c>
      <c r="O525" s="79" t="s">
        <v>147</v>
      </c>
      <c r="P525" s="79" t="s">
        <v>599</v>
      </c>
      <c r="Q525" s="7" t="str">
        <f t="shared" si="48"/>
        <v/>
      </c>
      <c r="R525" s="7" t="str">
        <f t="shared" si="49"/>
        <v/>
      </c>
      <c r="S525" t="str">
        <f t="shared" si="50"/>
        <v/>
      </c>
      <c r="T525" t="str">
        <f t="shared" si="51"/>
        <v/>
      </c>
    </row>
    <row r="526" spans="14:20" x14ac:dyDescent="0.2">
      <c r="N526" s="79">
        <v>256019</v>
      </c>
      <c r="O526" s="79" t="s">
        <v>147</v>
      </c>
      <c r="P526" s="79" t="s">
        <v>600</v>
      </c>
      <c r="Q526" s="7" t="str">
        <f t="shared" si="48"/>
        <v/>
      </c>
      <c r="R526" s="7" t="str">
        <f t="shared" si="49"/>
        <v/>
      </c>
      <c r="S526" t="str">
        <f t="shared" si="50"/>
        <v/>
      </c>
      <c r="T526" t="str">
        <f t="shared" si="51"/>
        <v/>
      </c>
    </row>
    <row r="527" spans="14:20" x14ac:dyDescent="0.2">
      <c r="N527" s="79">
        <v>153008</v>
      </c>
      <c r="O527" s="79" t="s">
        <v>144</v>
      </c>
      <c r="P527" s="79" t="s">
        <v>601</v>
      </c>
      <c r="Q527" s="7" t="str">
        <f t="shared" si="48"/>
        <v/>
      </c>
      <c r="R527" s="7" t="str">
        <f t="shared" si="49"/>
        <v/>
      </c>
      <c r="S527" t="str">
        <f t="shared" si="50"/>
        <v/>
      </c>
      <c r="T527" t="str">
        <f t="shared" si="51"/>
        <v/>
      </c>
    </row>
    <row r="528" spans="14:20" x14ac:dyDescent="0.2">
      <c r="N528" s="79">
        <v>356005</v>
      </c>
      <c r="O528" s="79" t="s">
        <v>146</v>
      </c>
      <c r="P528" s="79" t="s">
        <v>602</v>
      </c>
      <c r="Q528" s="7" t="str">
        <f t="shared" si="48"/>
        <v/>
      </c>
      <c r="R528" s="7" t="str">
        <f t="shared" si="49"/>
        <v/>
      </c>
      <c r="S528" t="str">
        <f t="shared" si="50"/>
        <v/>
      </c>
      <c r="T528" t="str">
        <f t="shared" si="51"/>
        <v/>
      </c>
    </row>
    <row r="529" spans="14:20" x14ac:dyDescent="0.2">
      <c r="N529" s="79">
        <v>453010</v>
      </c>
      <c r="O529" s="79" t="s">
        <v>170</v>
      </c>
      <c r="P529" s="79" t="s">
        <v>603</v>
      </c>
      <c r="Q529" s="7" t="str">
        <f t="shared" si="48"/>
        <v/>
      </c>
      <c r="R529" s="7" t="str">
        <f t="shared" si="49"/>
        <v/>
      </c>
      <c r="S529" t="str">
        <f t="shared" si="50"/>
        <v/>
      </c>
      <c r="T529" t="str">
        <f t="shared" si="51"/>
        <v/>
      </c>
    </row>
    <row r="530" spans="14:20" x14ac:dyDescent="0.2">
      <c r="N530" s="79">
        <v>257020</v>
      </c>
      <c r="O530" s="79" t="s">
        <v>147</v>
      </c>
      <c r="P530" s="79" t="s">
        <v>604</v>
      </c>
      <c r="Q530" s="7" t="str">
        <f t="shared" si="48"/>
        <v/>
      </c>
      <c r="R530" s="7" t="str">
        <f t="shared" si="49"/>
        <v/>
      </c>
      <c r="S530" t="str">
        <f t="shared" si="50"/>
        <v/>
      </c>
      <c r="T530" t="str">
        <f t="shared" si="51"/>
        <v/>
      </c>
    </row>
    <row r="531" spans="14:20" x14ac:dyDescent="0.2">
      <c r="N531" s="79">
        <v>358015</v>
      </c>
      <c r="O531" s="79" t="s">
        <v>149</v>
      </c>
      <c r="P531" s="79" t="s">
        <v>605</v>
      </c>
      <c r="Q531" s="7" t="str">
        <f t="shared" si="48"/>
        <v/>
      </c>
      <c r="R531" s="7" t="str">
        <f t="shared" si="49"/>
        <v/>
      </c>
      <c r="S531" t="str">
        <f t="shared" si="50"/>
        <v/>
      </c>
      <c r="T531" t="str">
        <f t="shared" si="51"/>
        <v/>
      </c>
    </row>
    <row r="532" spans="14:20" x14ac:dyDescent="0.2">
      <c r="N532" s="79">
        <v>454032</v>
      </c>
      <c r="O532" s="79" t="s">
        <v>162</v>
      </c>
      <c r="P532" s="79" t="s">
        <v>39</v>
      </c>
      <c r="Q532" s="7" t="str">
        <f t="shared" si="48"/>
        <v/>
      </c>
      <c r="R532" s="7" t="str">
        <f t="shared" si="49"/>
        <v/>
      </c>
      <c r="S532" t="str">
        <f t="shared" si="50"/>
        <v/>
      </c>
      <c r="T532" t="str">
        <f t="shared" si="51"/>
        <v/>
      </c>
    </row>
    <row r="533" spans="14:20" x14ac:dyDescent="0.2">
      <c r="N533" s="79">
        <v>256020</v>
      </c>
      <c r="O533" s="79" t="s">
        <v>147</v>
      </c>
      <c r="P533" s="79" t="s">
        <v>606</v>
      </c>
      <c r="Q533" s="7" t="str">
        <f t="shared" si="48"/>
        <v/>
      </c>
      <c r="R533" s="7" t="str">
        <f t="shared" si="49"/>
        <v/>
      </c>
      <c r="S533" t="str">
        <f t="shared" si="50"/>
        <v/>
      </c>
      <c r="T533" t="str">
        <f t="shared" si="51"/>
        <v/>
      </c>
    </row>
    <row r="534" spans="14:20" x14ac:dyDescent="0.2">
      <c r="N534" s="79">
        <v>351501</v>
      </c>
      <c r="O534" s="79" t="s">
        <v>149</v>
      </c>
      <c r="P534" s="79" t="s">
        <v>607</v>
      </c>
      <c r="Q534" s="7" t="str">
        <f t="shared" si="48"/>
        <v/>
      </c>
      <c r="R534" s="7" t="str">
        <f t="shared" si="49"/>
        <v/>
      </c>
      <c r="S534" t="str">
        <f t="shared" si="50"/>
        <v/>
      </c>
      <c r="T534" t="str">
        <f t="shared" si="51"/>
        <v/>
      </c>
    </row>
    <row r="535" spans="14:20" x14ac:dyDescent="0.2">
      <c r="N535" s="79">
        <v>460006</v>
      </c>
      <c r="O535" s="79" t="s">
        <v>170</v>
      </c>
      <c r="P535" s="79" t="s">
        <v>608</v>
      </c>
      <c r="Q535" s="7">
        <f t="shared" si="48"/>
        <v>535</v>
      </c>
      <c r="R535" s="7">
        <f t="shared" si="49"/>
        <v>6</v>
      </c>
      <c r="S535" t="str">
        <f t="shared" si="50"/>
        <v/>
      </c>
      <c r="T535" t="str">
        <f t="shared" si="51"/>
        <v/>
      </c>
    </row>
    <row r="536" spans="14:20" x14ac:dyDescent="0.2">
      <c r="N536" s="79">
        <v>453011</v>
      </c>
      <c r="O536" s="79" t="s">
        <v>170</v>
      </c>
      <c r="P536" s="79" t="s">
        <v>609</v>
      </c>
      <c r="Q536" s="7" t="str">
        <f t="shared" si="48"/>
        <v/>
      </c>
      <c r="R536" s="7" t="str">
        <f t="shared" si="49"/>
        <v/>
      </c>
      <c r="S536" t="str">
        <f t="shared" si="50"/>
        <v/>
      </c>
      <c r="T536" t="str">
        <f t="shared" si="51"/>
        <v/>
      </c>
    </row>
    <row r="537" spans="14:20" x14ac:dyDescent="0.2">
      <c r="N537" s="79">
        <v>454033</v>
      </c>
      <c r="O537" s="79" t="s">
        <v>162</v>
      </c>
      <c r="P537" s="79" t="s">
        <v>40</v>
      </c>
      <c r="Q537" s="7" t="str">
        <f t="shared" si="48"/>
        <v/>
      </c>
      <c r="R537" s="7" t="str">
        <f t="shared" si="49"/>
        <v/>
      </c>
      <c r="S537" t="str">
        <f t="shared" si="50"/>
        <v/>
      </c>
      <c r="T537" t="str">
        <f t="shared" si="51"/>
        <v/>
      </c>
    </row>
    <row r="538" spans="14:20" x14ac:dyDescent="0.2">
      <c r="N538" s="79">
        <v>352032</v>
      </c>
      <c r="O538" s="79" t="s">
        <v>146</v>
      </c>
      <c r="P538" s="79" t="s">
        <v>610</v>
      </c>
      <c r="Q538" s="7" t="str">
        <f t="shared" si="48"/>
        <v/>
      </c>
      <c r="R538" s="7" t="str">
        <f t="shared" si="49"/>
        <v/>
      </c>
      <c r="S538" t="str">
        <f t="shared" si="50"/>
        <v/>
      </c>
      <c r="T538" t="str">
        <f t="shared" si="51"/>
        <v/>
      </c>
    </row>
    <row r="539" spans="14:20" x14ac:dyDescent="0.2">
      <c r="N539" s="79">
        <v>356006</v>
      </c>
      <c r="O539" s="79" t="s">
        <v>146</v>
      </c>
      <c r="P539" s="79" t="s">
        <v>611</v>
      </c>
      <c r="Q539" s="7" t="str">
        <f t="shared" si="48"/>
        <v/>
      </c>
      <c r="R539" s="7" t="str">
        <f t="shared" si="49"/>
        <v/>
      </c>
      <c r="S539" t="str">
        <f t="shared" si="50"/>
        <v/>
      </c>
      <c r="T539" t="str">
        <f t="shared" si="51"/>
        <v/>
      </c>
    </row>
    <row r="540" spans="14:20" x14ac:dyDescent="0.2">
      <c r="N540" s="79">
        <v>354017</v>
      </c>
      <c r="O540" s="79" t="s">
        <v>149</v>
      </c>
      <c r="P540" s="79" t="s">
        <v>612</v>
      </c>
      <c r="Q540" s="7" t="str">
        <f t="shared" si="48"/>
        <v/>
      </c>
      <c r="R540" s="7" t="str">
        <f t="shared" si="49"/>
        <v/>
      </c>
      <c r="S540" t="str">
        <f t="shared" si="50"/>
        <v/>
      </c>
      <c r="T540" t="str">
        <f t="shared" si="51"/>
        <v/>
      </c>
    </row>
    <row r="541" spans="14:20" x14ac:dyDescent="0.2">
      <c r="N541" s="79">
        <v>354018</v>
      </c>
      <c r="O541" s="79" t="s">
        <v>149</v>
      </c>
      <c r="P541" s="79" t="s">
        <v>613</v>
      </c>
      <c r="Q541" s="7" t="str">
        <f t="shared" si="48"/>
        <v/>
      </c>
      <c r="R541" s="7" t="str">
        <f t="shared" si="49"/>
        <v/>
      </c>
      <c r="S541" t="str">
        <f t="shared" si="50"/>
        <v/>
      </c>
      <c r="T541" t="str">
        <f t="shared" si="51"/>
        <v/>
      </c>
    </row>
    <row r="542" spans="14:20" x14ac:dyDescent="0.2">
      <c r="N542" s="79">
        <v>354016</v>
      </c>
      <c r="O542" s="79" t="s">
        <v>149</v>
      </c>
      <c r="P542" s="79" t="s">
        <v>614</v>
      </c>
      <c r="Q542" s="7" t="str">
        <f t="shared" si="48"/>
        <v/>
      </c>
      <c r="R542" s="7" t="str">
        <f t="shared" si="49"/>
        <v/>
      </c>
      <c r="S542" t="str">
        <f t="shared" si="50"/>
        <v/>
      </c>
      <c r="T542" t="str">
        <f t="shared" si="51"/>
        <v/>
      </c>
    </row>
    <row r="543" spans="14:20" x14ac:dyDescent="0.2">
      <c r="N543" s="79">
        <v>360013</v>
      </c>
      <c r="O543" s="79" t="s">
        <v>149</v>
      </c>
      <c r="P543" s="79" t="s">
        <v>615</v>
      </c>
      <c r="Q543" s="7" t="str">
        <f t="shared" si="48"/>
        <v/>
      </c>
      <c r="R543" s="7" t="str">
        <f t="shared" si="49"/>
        <v/>
      </c>
      <c r="S543" t="str">
        <f t="shared" si="50"/>
        <v/>
      </c>
      <c r="T543" t="str">
        <f t="shared" si="51"/>
        <v/>
      </c>
    </row>
    <row r="544" spans="14:20" x14ac:dyDescent="0.2">
      <c r="N544" s="79">
        <v>355021</v>
      </c>
      <c r="O544" s="79" t="s">
        <v>149</v>
      </c>
      <c r="P544" s="79" t="s">
        <v>616</v>
      </c>
      <c r="Q544" s="7" t="str">
        <f t="shared" si="48"/>
        <v/>
      </c>
      <c r="R544" s="7" t="str">
        <f t="shared" si="49"/>
        <v/>
      </c>
      <c r="S544" t="str">
        <f t="shared" si="50"/>
        <v/>
      </c>
      <c r="T544" t="str">
        <f t="shared" si="51"/>
        <v/>
      </c>
    </row>
    <row r="545" spans="14:20" x14ac:dyDescent="0.2">
      <c r="N545" s="79">
        <v>257021</v>
      </c>
      <c r="O545" s="79" t="s">
        <v>147</v>
      </c>
      <c r="P545" s="79" t="s">
        <v>617</v>
      </c>
      <c r="Q545" s="7" t="str">
        <f t="shared" si="48"/>
        <v/>
      </c>
      <c r="R545" s="7" t="str">
        <f t="shared" si="49"/>
        <v/>
      </c>
      <c r="S545" t="str">
        <f t="shared" si="50"/>
        <v/>
      </c>
      <c r="T545" t="str">
        <f t="shared" si="51"/>
        <v/>
      </c>
    </row>
    <row r="546" spans="14:20" x14ac:dyDescent="0.2">
      <c r="N546" s="79">
        <v>255028</v>
      </c>
      <c r="O546" s="79" t="s">
        <v>147</v>
      </c>
      <c r="P546" s="79" t="s">
        <v>618</v>
      </c>
      <c r="Q546" s="7" t="str">
        <f t="shared" si="48"/>
        <v/>
      </c>
      <c r="R546" s="7" t="str">
        <f t="shared" si="49"/>
        <v/>
      </c>
      <c r="S546" t="str">
        <f t="shared" si="50"/>
        <v/>
      </c>
      <c r="T546" t="str">
        <f t="shared" si="51"/>
        <v/>
      </c>
    </row>
    <row r="547" spans="14:20" x14ac:dyDescent="0.2">
      <c r="N547" s="79">
        <v>257022</v>
      </c>
      <c r="O547" s="79" t="s">
        <v>147</v>
      </c>
      <c r="P547" s="79" t="s">
        <v>619</v>
      </c>
      <c r="Q547" s="7" t="str">
        <f t="shared" si="48"/>
        <v/>
      </c>
      <c r="R547" s="7" t="str">
        <f t="shared" si="49"/>
        <v/>
      </c>
      <c r="S547" t="str">
        <f t="shared" si="50"/>
        <v/>
      </c>
      <c r="T547" t="str">
        <f t="shared" si="51"/>
        <v/>
      </c>
    </row>
    <row r="548" spans="14:20" x14ac:dyDescent="0.2">
      <c r="N548" s="79">
        <v>355022</v>
      </c>
      <c r="O548" s="79" t="s">
        <v>149</v>
      </c>
      <c r="P548" s="79" t="s">
        <v>620</v>
      </c>
      <c r="Q548" s="7" t="str">
        <f t="shared" si="48"/>
        <v/>
      </c>
      <c r="R548" s="7" t="str">
        <f t="shared" si="49"/>
        <v/>
      </c>
      <c r="S548" t="str">
        <f t="shared" si="50"/>
        <v/>
      </c>
      <c r="T548" t="str">
        <f t="shared" si="51"/>
        <v/>
      </c>
    </row>
    <row r="549" spans="14:20" x14ac:dyDescent="0.2">
      <c r="N549" s="79">
        <v>454034</v>
      </c>
      <c r="O549" s="79" t="s">
        <v>162</v>
      </c>
      <c r="P549" s="79" t="s">
        <v>41</v>
      </c>
      <c r="Q549" s="7" t="str">
        <f t="shared" si="48"/>
        <v/>
      </c>
      <c r="R549" s="7" t="str">
        <f t="shared" si="49"/>
        <v/>
      </c>
      <c r="S549" t="str">
        <f t="shared" si="50"/>
        <v/>
      </c>
      <c r="T549" t="str">
        <f t="shared" si="51"/>
        <v/>
      </c>
    </row>
    <row r="550" spans="14:20" x14ac:dyDescent="0.2">
      <c r="N550" s="79">
        <v>452016</v>
      </c>
      <c r="O550" s="79" t="s">
        <v>181</v>
      </c>
      <c r="P550" s="79" t="s">
        <v>621</v>
      </c>
      <c r="Q550" s="7" t="str">
        <f t="shared" si="48"/>
        <v/>
      </c>
      <c r="R550" s="7" t="str">
        <f t="shared" si="49"/>
        <v/>
      </c>
      <c r="S550" t="str">
        <f t="shared" si="50"/>
        <v/>
      </c>
      <c r="T550" t="str">
        <f t="shared" si="51"/>
        <v/>
      </c>
    </row>
    <row r="551" spans="14:20" x14ac:dyDescent="0.2">
      <c r="N551" s="79">
        <v>153009</v>
      </c>
      <c r="O551" s="79" t="s">
        <v>144</v>
      </c>
      <c r="P551" s="79" t="s">
        <v>622</v>
      </c>
      <c r="Q551" s="7" t="str">
        <f t="shared" si="48"/>
        <v/>
      </c>
      <c r="R551" s="7" t="str">
        <f t="shared" si="49"/>
        <v/>
      </c>
      <c r="S551" t="str">
        <f t="shared" si="50"/>
        <v/>
      </c>
      <c r="T551" t="str">
        <f t="shared" si="51"/>
        <v/>
      </c>
    </row>
    <row r="552" spans="14:20" x14ac:dyDescent="0.2">
      <c r="N552" s="79">
        <v>251024</v>
      </c>
      <c r="O552" s="79" t="s">
        <v>147</v>
      </c>
      <c r="P552" s="79" t="s">
        <v>623</v>
      </c>
      <c r="Q552" s="7" t="str">
        <f t="shared" si="48"/>
        <v/>
      </c>
      <c r="R552" s="7" t="str">
        <f t="shared" si="49"/>
        <v/>
      </c>
      <c r="S552" t="str">
        <f t="shared" si="50"/>
        <v/>
      </c>
      <c r="T552" t="str">
        <f t="shared" si="51"/>
        <v/>
      </c>
    </row>
    <row r="553" spans="14:20" x14ac:dyDescent="0.2">
      <c r="N553" s="79">
        <v>452017</v>
      </c>
      <c r="O553" s="79" t="s">
        <v>181</v>
      </c>
      <c r="P553" s="79" t="s">
        <v>624</v>
      </c>
      <c r="Q553" s="7" t="str">
        <f t="shared" si="48"/>
        <v/>
      </c>
      <c r="R553" s="7" t="str">
        <f t="shared" si="49"/>
        <v/>
      </c>
      <c r="S553" t="str">
        <f t="shared" si="50"/>
        <v/>
      </c>
      <c r="T553" t="str">
        <f t="shared" si="51"/>
        <v/>
      </c>
    </row>
    <row r="554" spans="14:20" x14ac:dyDescent="0.2">
      <c r="N554" s="79">
        <v>154015</v>
      </c>
      <c r="O554" s="79" t="s">
        <v>144</v>
      </c>
      <c r="P554" s="79" t="s">
        <v>625</v>
      </c>
      <c r="Q554" s="7" t="str">
        <f t="shared" si="48"/>
        <v/>
      </c>
      <c r="R554" s="7" t="str">
        <f t="shared" si="49"/>
        <v/>
      </c>
      <c r="S554" t="str">
        <f t="shared" si="50"/>
        <v/>
      </c>
      <c r="T554" t="str">
        <f t="shared" si="51"/>
        <v/>
      </c>
    </row>
    <row r="555" spans="14:20" x14ac:dyDescent="0.2">
      <c r="N555" s="79">
        <v>256021</v>
      </c>
      <c r="O555" s="79" t="s">
        <v>147</v>
      </c>
      <c r="P555" s="79" t="s">
        <v>626</v>
      </c>
      <c r="Q555" s="7" t="str">
        <f t="shared" si="48"/>
        <v/>
      </c>
      <c r="R555" s="7" t="str">
        <f t="shared" si="49"/>
        <v/>
      </c>
      <c r="S555" t="str">
        <f t="shared" si="50"/>
        <v/>
      </c>
      <c r="T555" t="str">
        <f t="shared" si="51"/>
        <v/>
      </c>
    </row>
    <row r="556" spans="14:20" x14ac:dyDescent="0.2">
      <c r="N556" s="79">
        <v>251025</v>
      </c>
      <c r="O556" s="79" t="s">
        <v>147</v>
      </c>
      <c r="P556" s="79" t="s">
        <v>627</v>
      </c>
      <c r="Q556" s="7" t="str">
        <f t="shared" si="48"/>
        <v/>
      </c>
      <c r="R556" s="7" t="str">
        <f t="shared" si="49"/>
        <v/>
      </c>
      <c r="S556" t="str">
        <f t="shared" si="50"/>
        <v/>
      </c>
      <c r="T556" t="str">
        <f t="shared" si="51"/>
        <v/>
      </c>
    </row>
    <row r="557" spans="14:20" x14ac:dyDescent="0.2">
      <c r="N557" s="79">
        <v>353023</v>
      </c>
      <c r="O557" s="79" t="s">
        <v>149</v>
      </c>
      <c r="P557" s="79" t="s">
        <v>628</v>
      </c>
      <c r="Q557" s="7" t="str">
        <f t="shared" si="48"/>
        <v/>
      </c>
      <c r="R557" s="7" t="str">
        <f t="shared" si="49"/>
        <v/>
      </c>
      <c r="S557" t="str">
        <f t="shared" si="50"/>
        <v/>
      </c>
      <c r="T557" t="str">
        <f t="shared" si="51"/>
        <v/>
      </c>
    </row>
    <row r="558" spans="14:20" x14ac:dyDescent="0.2">
      <c r="N558" s="79">
        <v>251026</v>
      </c>
      <c r="O558" s="79" t="s">
        <v>147</v>
      </c>
      <c r="P558" s="79" t="s">
        <v>629</v>
      </c>
      <c r="Q558" s="7" t="str">
        <f t="shared" si="48"/>
        <v/>
      </c>
      <c r="R558" s="7" t="str">
        <f t="shared" si="49"/>
        <v/>
      </c>
      <c r="S558" t="str">
        <f t="shared" si="50"/>
        <v/>
      </c>
      <c r="T558" t="str">
        <f t="shared" si="51"/>
        <v/>
      </c>
    </row>
    <row r="559" spans="14:20" x14ac:dyDescent="0.2">
      <c r="N559" s="79">
        <v>353024</v>
      </c>
      <c r="O559" s="79" t="s">
        <v>149</v>
      </c>
      <c r="P559" s="79" t="s">
        <v>630</v>
      </c>
      <c r="Q559" s="7" t="str">
        <f t="shared" si="48"/>
        <v/>
      </c>
      <c r="R559" s="7" t="str">
        <f t="shared" si="49"/>
        <v/>
      </c>
      <c r="S559" t="str">
        <f t="shared" si="50"/>
        <v/>
      </c>
      <c r="T559" t="str">
        <f t="shared" si="51"/>
        <v/>
      </c>
    </row>
    <row r="560" spans="14:20" x14ac:dyDescent="0.2">
      <c r="N560" s="79">
        <v>355023</v>
      </c>
      <c r="O560" s="79" t="s">
        <v>149</v>
      </c>
      <c r="P560" s="79" t="s">
        <v>631</v>
      </c>
      <c r="Q560" s="7" t="str">
        <f t="shared" si="48"/>
        <v/>
      </c>
      <c r="R560" s="7" t="str">
        <f t="shared" si="49"/>
        <v/>
      </c>
      <c r="S560" t="str">
        <f t="shared" si="50"/>
        <v/>
      </c>
      <c r="T560" t="str">
        <f t="shared" si="51"/>
        <v/>
      </c>
    </row>
    <row r="561" spans="14:20" x14ac:dyDescent="0.2">
      <c r="N561" s="79">
        <v>257023</v>
      </c>
      <c r="O561" s="79" t="s">
        <v>147</v>
      </c>
      <c r="P561" s="79" t="s">
        <v>632</v>
      </c>
      <c r="Q561" s="7" t="str">
        <f t="shared" si="48"/>
        <v/>
      </c>
      <c r="R561" s="7" t="str">
        <f t="shared" si="49"/>
        <v/>
      </c>
      <c r="S561" t="str">
        <f t="shared" si="50"/>
        <v/>
      </c>
      <c r="T561" t="str">
        <f t="shared" si="51"/>
        <v/>
      </c>
    </row>
    <row r="562" spans="14:20" x14ac:dyDescent="0.2">
      <c r="N562" s="79">
        <v>151016</v>
      </c>
      <c r="O562" s="79" t="s">
        <v>149</v>
      </c>
      <c r="P562" s="79" t="s">
        <v>633</v>
      </c>
      <c r="Q562" s="7" t="str">
        <f t="shared" si="48"/>
        <v/>
      </c>
      <c r="R562" s="7" t="str">
        <f t="shared" si="49"/>
        <v/>
      </c>
      <c r="S562" t="str">
        <f t="shared" si="50"/>
        <v/>
      </c>
      <c r="T562" t="str">
        <f t="shared" si="51"/>
        <v/>
      </c>
    </row>
    <row r="563" spans="14:20" x14ac:dyDescent="0.2">
      <c r="N563" s="79">
        <v>151017</v>
      </c>
      <c r="O563" s="79" t="s">
        <v>149</v>
      </c>
      <c r="P563" s="79" t="s">
        <v>634</v>
      </c>
      <c r="Q563" s="7" t="str">
        <f t="shared" si="48"/>
        <v/>
      </c>
      <c r="R563" s="7" t="str">
        <f t="shared" si="49"/>
        <v/>
      </c>
      <c r="S563" t="str">
        <f t="shared" si="50"/>
        <v/>
      </c>
      <c r="T563" t="str">
        <f t="shared" si="51"/>
        <v/>
      </c>
    </row>
    <row r="564" spans="14:20" x14ac:dyDescent="0.2">
      <c r="N564" s="79">
        <v>355024</v>
      </c>
      <c r="O564" s="79" t="s">
        <v>149</v>
      </c>
      <c r="P564" s="79" t="s">
        <v>635</v>
      </c>
      <c r="Q564" s="7" t="str">
        <f t="shared" si="48"/>
        <v/>
      </c>
      <c r="R564" s="7" t="str">
        <f t="shared" si="49"/>
        <v/>
      </c>
      <c r="S564" t="str">
        <f t="shared" si="50"/>
        <v/>
      </c>
      <c r="T564" t="str">
        <f t="shared" si="51"/>
        <v/>
      </c>
    </row>
    <row r="565" spans="14:20" x14ac:dyDescent="0.2">
      <c r="N565" s="79">
        <v>459024</v>
      </c>
      <c r="O565" s="79" t="s">
        <v>162</v>
      </c>
      <c r="P565" s="79" t="s">
        <v>113</v>
      </c>
      <c r="Q565" s="7" t="str">
        <f t="shared" si="48"/>
        <v/>
      </c>
      <c r="R565" s="7" t="str">
        <f t="shared" si="49"/>
        <v/>
      </c>
      <c r="S565" t="str">
        <f t="shared" si="50"/>
        <v/>
      </c>
      <c r="T565" t="str">
        <f t="shared" si="51"/>
        <v/>
      </c>
    </row>
    <row r="566" spans="14:20" x14ac:dyDescent="0.2">
      <c r="N566" s="79">
        <v>251027</v>
      </c>
      <c r="O566" s="79" t="s">
        <v>147</v>
      </c>
      <c r="P566" s="79" t="s">
        <v>636</v>
      </c>
      <c r="Q566" s="7" t="str">
        <f t="shared" si="48"/>
        <v/>
      </c>
      <c r="R566" s="7" t="str">
        <f t="shared" si="49"/>
        <v/>
      </c>
      <c r="S566" t="str">
        <f t="shared" si="50"/>
        <v/>
      </c>
      <c r="T566" t="str">
        <f t="shared" si="51"/>
        <v/>
      </c>
    </row>
    <row r="567" spans="14:20" x14ac:dyDescent="0.2">
      <c r="N567" s="79">
        <v>459025</v>
      </c>
      <c r="O567" s="79" t="s">
        <v>162</v>
      </c>
      <c r="P567" s="79" t="s">
        <v>114</v>
      </c>
      <c r="Q567" s="7" t="str">
        <f t="shared" si="48"/>
        <v/>
      </c>
      <c r="R567" s="7" t="str">
        <f t="shared" si="49"/>
        <v/>
      </c>
      <c r="S567" t="str">
        <f t="shared" si="50"/>
        <v/>
      </c>
      <c r="T567" t="str">
        <f t="shared" si="51"/>
        <v/>
      </c>
    </row>
    <row r="568" spans="14:20" x14ac:dyDescent="0.2">
      <c r="N568" s="79">
        <v>454035</v>
      </c>
      <c r="O568" s="79" t="s">
        <v>162</v>
      </c>
      <c r="P568" s="79" t="s">
        <v>42</v>
      </c>
      <c r="Q568" s="7" t="str">
        <f t="shared" si="48"/>
        <v/>
      </c>
      <c r="R568" s="7" t="str">
        <f t="shared" si="49"/>
        <v/>
      </c>
      <c r="S568" t="str">
        <f t="shared" si="50"/>
        <v/>
      </c>
      <c r="T568" t="str">
        <f t="shared" si="51"/>
        <v/>
      </c>
    </row>
    <row r="569" spans="14:20" x14ac:dyDescent="0.2">
      <c r="N569" s="79">
        <v>459026</v>
      </c>
      <c r="O569" s="79" t="s">
        <v>162</v>
      </c>
      <c r="P569" s="79" t="s">
        <v>115</v>
      </c>
      <c r="Q569" s="7" t="str">
        <f t="shared" si="48"/>
        <v/>
      </c>
      <c r="R569" s="7" t="str">
        <f t="shared" si="49"/>
        <v/>
      </c>
      <c r="S569" t="str">
        <f t="shared" si="50"/>
        <v/>
      </c>
      <c r="T569" t="str">
        <f t="shared" si="51"/>
        <v/>
      </c>
    </row>
    <row r="570" spans="14:20" x14ac:dyDescent="0.2">
      <c r="N570" s="79">
        <v>257024</v>
      </c>
      <c r="O570" s="79" t="s">
        <v>147</v>
      </c>
      <c r="P570" s="79" t="s">
        <v>637</v>
      </c>
      <c r="Q570" s="7" t="str">
        <f t="shared" si="48"/>
        <v/>
      </c>
      <c r="R570" s="7" t="str">
        <f t="shared" si="49"/>
        <v/>
      </c>
      <c r="S570" t="str">
        <f t="shared" si="50"/>
        <v/>
      </c>
      <c r="T570" t="str">
        <f t="shared" si="51"/>
        <v/>
      </c>
    </row>
    <row r="571" spans="14:20" x14ac:dyDescent="0.2">
      <c r="N571" s="79">
        <v>454036</v>
      </c>
      <c r="O571" s="79" t="s">
        <v>162</v>
      </c>
      <c r="P571" s="79" t="s">
        <v>43</v>
      </c>
      <c r="Q571" s="7" t="str">
        <f t="shared" si="48"/>
        <v/>
      </c>
      <c r="R571" s="7" t="str">
        <f t="shared" si="49"/>
        <v/>
      </c>
      <c r="S571" t="str">
        <f t="shared" si="50"/>
        <v/>
      </c>
      <c r="T571" t="str">
        <f t="shared" si="51"/>
        <v/>
      </c>
    </row>
    <row r="572" spans="14:20" x14ac:dyDescent="0.2">
      <c r="N572" s="79">
        <v>359032</v>
      </c>
      <c r="O572" s="79" t="s">
        <v>146</v>
      </c>
      <c r="P572" s="79" t="s">
        <v>638</v>
      </c>
      <c r="Q572" s="7" t="str">
        <f t="shared" si="48"/>
        <v/>
      </c>
      <c r="R572" s="7" t="str">
        <f t="shared" si="49"/>
        <v/>
      </c>
      <c r="S572" t="str">
        <f t="shared" si="50"/>
        <v/>
      </c>
      <c r="T572" t="str">
        <f t="shared" si="51"/>
        <v/>
      </c>
    </row>
    <row r="573" spans="14:20" x14ac:dyDescent="0.2">
      <c r="N573" s="79">
        <v>352036</v>
      </c>
      <c r="O573" s="79" t="s">
        <v>146</v>
      </c>
      <c r="P573" s="79" t="s">
        <v>639</v>
      </c>
      <c r="Q573" s="7" t="str">
        <f t="shared" si="48"/>
        <v/>
      </c>
      <c r="R573" s="7" t="str">
        <f t="shared" si="49"/>
        <v/>
      </c>
      <c r="S573" t="str">
        <f t="shared" si="50"/>
        <v/>
      </c>
      <c r="T573" t="str">
        <f t="shared" si="51"/>
        <v/>
      </c>
    </row>
    <row r="574" spans="14:20" x14ac:dyDescent="0.2">
      <c r="N574" s="79">
        <v>353025</v>
      </c>
      <c r="O574" s="79" t="s">
        <v>149</v>
      </c>
      <c r="P574" s="79" t="s">
        <v>640</v>
      </c>
      <c r="Q574" s="7" t="str">
        <f t="shared" si="48"/>
        <v/>
      </c>
      <c r="R574" s="7" t="str">
        <f t="shared" si="49"/>
        <v/>
      </c>
      <c r="S574" t="str">
        <f t="shared" si="50"/>
        <v/>
      </c>
      <c r="T574" t="str">
        <f t="shared" si="51"/>
        <v/>
      </c>
    </row>
    <row r="575" spans="14:20" x14ac:dyDescent="0.2">
      <c r="N575" s="79">
        <v>453012</v>
      </c>
      <c r="O575" s="79" t="s">
        <v>170</v>
      </c>
      <c r="P575" s="79" t="s">
        <v>641</v>
      </c>
      <c r="Q575" s="7" t="str">
        <f t="shared" si="48"/>
        <v/>
      </c>
      <c r="R575" s="7" t="str">
        <f t="shared" si="49"/>
        <v/>
      </c>
      <c r="S575" t="str">
        <f t="shared" si="50"/>
        <v/>
      </c>
      <c r="T575" t="str">
        <f t="shared" si="51"/>
        <v/>
      </c>
    </row>
    <row r="576" spans="14:20" x14ac:dyDescent="0.2">
      <c r="N576" s="79">
        <v>457014</v>
      </c>
      <c r="O576" s="79" t="s">
        <v>181</v>
      </c>
      <c r="P576" s="79" t="s">
        <v>642</v>
      </c>
      <c r="Q576" s="7" t="str">
        <f t="shared" si="48"/>
        <v/>
      </c>
      <c r="R576" s="7" t="str">
        <f t="shared" si="49"/>
        <v/>
      </c>
      <c r="S576" t="str">
        <f t="shared" si="50"/>
        <v/>
      </c>
      <c r="T576" t="str">
        <f t="shared" si="51"/>
        <v/>
      </c>
    </row>
    <row r="577" spans="14:20" x14ac:dyDescent="0.2">
      <c r="N577" s="79">
        <v>462008</v>
      </c>
      <c r="O577" s="79" t="s">
        <v>181</v>
      </c>
      <c r="P577" s="79" t="s">
        <v>643</v>
      </c>
      <c r="Q577" s="7" t="str">
        <f t="shared" si="48"/>
        <v/>
      </c>
      <c r="R577" s="7" t="str">
        <f t="shared" si="49"/>
        <v/>
      </c>
      <c r="S577" t="str">
        <f t="shared" si="50"/>
        <v/>
      </c>
      <c r="T577" t="str">
        <f t="shared" si="51"/>
        <v/>
      </c>
    </row>
    <row r="578" spans="14:20" x14ac:dyDescent="0.2">
      <c r="N578" s="79">
        <v>155009</v>
      </c>
      <c r="O578" s="79" t="s">
        <v>147</v>
      </c>
      <c r="P578" s="79" t="s">
        <v>644</v>
      </c>
      <c r="Q578" s="7" t="str">
        <f t="shared" si="48"/>
        <v/>
      </c>
      <c r="R578" s="7" t="str">
        <f t="shared" si="49"/>
        <v/>
      </c>
      <c r="S578" t="str">
        <f t="shared" si="50"/>
        <v/>
      </c>
      <c r="T578" t="str">
        <f t="shared" si="51"/>
        <v/>
      </c>
    </row>
    <row r="579" spans="14:20" x14ac:dyDescent="0.2">
      <c r="N579" s="79">
        <v>151018</v>
      </c>
      <c r="O579" s="79" t="s">
        <v>149</v>
      </c>
      <c r="P579" s="79" t="s">
        <v>645</v>
      </c>
      <c r="Q579" s="7" t="str">
        <f t="shared" ref="Q579:Q642" si="52">IF(VALUE(LEFT(N579,3))=$E$42,ROW(N579),"")</f>
        <v/>
      </c>
      <c r="R579" s="7" t="str">
        <f t="shared" ref="R579:R642" si="53">IF(COUNT(Q579)=1,RANK(Q579,$Q$3:$Q$948,1),"")</f>
        <v/>
      </c>
      <c r="S579" t="str">
        <f t="shared" ref="S579:S642" si="54">IF(VALUE(LEFT(N579,3))=$E$43,ROW(N579),"")</f>
        <v/>
      </c>
      <c r="T579" t="str">
        <f t="shared" ref="T579:T642" si="55">IF(COUNT(S579)=1,RANK(S579,$S$3:$S$948,1),"")</f>
        <v/>
      </c>
    </row>
    <row r="580" spans="14:20" x14ac:dyDescent="0.2">
      <c r="N580" s="79">
        <v>358016</v>
      </c>
      <c r="O580" s="79" t="s">
        <v>149</v>
      </c>
      <c r="P580" s="79" t="s">
        <v>646</v>
      </c>
      <c r="Q580" s="7" t="str">
        <f t="shared" si="52"/>
        <v/>
      </c>
      <c r="R580" s="7" t="str">
        <f t="shared" si="53"/>
        <v/>
      </c>
      <c r="S580" t="str">
        <f t="shared" si="54"/>
        <v/>
      </c>
      <c r="T580" t="str">
        <f t="shared" si="55"/>
        <v/>
      </c>
    </row>
    <row r="581" spans="14:20" x14ac:dyDescent="0.2">
      <c r="N581" s="79">
        <v>355025</v>
      </c>
      <c r="O581" s="79" t="s">
        <v>149</v>
      </c>
      <c r="P581" s="79" t="s">
        <v>647</v>
      </c>
      <c r="Q581" s="7" t="str">
        <f t="shared" si="52"/>
        <v/>
      </c>
      <c r="R581" s="7" t="str">
        <f t="shared" si="53"/>
        <v/>
      </c>
      <c r="S581" t="str">
        <f t="shared" si="54"/>
        <v/>
      </c>
      <c r="T581" t="str">
        <f t="shared" si="55"/>
        <v/>
      </c>
    </row>
    <row r="582" spans="14:20" x14ac:dyDescent="0.2">
      <c r="N582" s="79">
        <v>360014</v>
      </c>
      <c r="O582" s="79" t="s">
        <v>149</v>
      </c>
      <c r="P582" s="79" t="s">
        <v>648</v>
      </c>
      <c r="Q582" s="7" t="str">
        <f t="shared" si="52"/>
        <v/>
      </c>
      <c r="R582" s="7" t="str">
        <f t="shared" si="53"/>
        <v/>
      </c>
      <c r="S582" t="str">
        <f t="shared" si="54"/>
        <v/>
      </c>
      <c r="T582" t="str">
        <f t="shared" si="55"/>
        <v/>
      </c>
    </row>
    <row r="583" spans="14:20" x14ac:dyDescent="0.2">
      <c r="N583" s="79">
        <v>355026</v>
      </c>
      <c r="O583" s="79" t="s">
        <v>149</v>
      </c>
      <c r="P583" s="79" t="s">
        <v>649</v>
      </c>
      <c r="Q583" s="7" t="str">
        <f t="shared" si="52"/>
        <v/>
      </c>
      <c r="R583" s="7" t="str">
        <f t="shared" si="53"/>
        <v/>
      </c>
      <c r="S583" t="str">
        <f t="shared" si="54"/>
        <v/>
      </c>
      <c r="T583" t="str">
        <f t="shared" si="55"/>
        <v/>
      </c>
    </row>
    <row r="584" spans="14:20" x14ac:dyDescent="0.2">
      <c r="N584" s="79">
        <v>255030</v>
      </c>
      <c r="O584" s="79" t="s">
        <v>147</v>
      </c>
      <c r="P584" s="79" t="s">
        <v>650</v>
      </c>
      <c r="Q584" s="7" t="str">
        <f t="shared" si="52"/>
        <v/>
      </c>
      <c r="R584" s="7" t="str">
        <f t="shared" si="53"/>
        <v/>
      </c>
      <c r="S584" t="str">
        <f t="shared" si="54"/>
        <v/>
      </c>
      <c r="T584" t="str">
        <f t="shared" si="55"/>
        <v/>
      </c>
    </row>
    <row r="585" spans="14:20" x14ac:dyDescent="0.2">
      <c r="N585" s="79">
        <v>462009</v>
      </c>
      <c r="O585" s="79" t="s">
        <v>181</v>
      </c>
      <c r="P585" s="79" t="s">
        <v>651</v>
      </c>
      <c r="Q585" s="7" t="str">
        <f t="shared" si="52"/>
        <v/>
      </c>
      <c r="R585" s="7" t="str">
        <f t="shared" si="53"/>
        <v/>
      </c>
      <c r="S585" t="str">
        <f t="shared" si="54"/>
        <v/>
      </c>
      <c r="T585" t="str">
        <f t="shared" si="55"/>
        <v/>
      </c>
    </row>
    <row r="586" spans="14:20" x14ac:dyDescent="0.2">
      <c r="N586" s="79">
        <v>354019</v>
      </c>
      <c r="O586" s="79" t="s">
        <v>149</v>
      </c>
      <c r="P586" s="79" t="s">
        <v>652</v>
      </c>
      <c r="Q586" s="7" t="str">
        <f t="shared" si="52"/>
        <v/>
      </c>
      <c r="R586" s="7" t="str">
        <f t="shared" si="53"/>
        <v/>
      </c>
      <c r="S586" t="str">
        <f t="shared" si="54"/>
        <v/>
      </c>
      <c r="T586" t="str">
        <f t="shared" si="55"/>
        <v/>
      </c>
    </row>
    <row r="587" spans="14:20" x14ac:dyDescent="0.2">
      <c r="N587" s="79">
        <v>353026</v>
      </c>
      <c r="O587" s="79" t="s">
        <v>149</v>
      </c>
      <c r="P587" s="79" t="s">
        <v>653</v>
      </c>
      <c r="Q587" s="7" t="str">
        <f t="shared" si="52"/>
        <v/>
      </c>
      <c r="R587" s="7" t="str">
        <f t="shared" si="53"/>
        <v/>
      </c>
      <c r="S587" t="str">
        <f t="shared" si="54"/>
        <v/>
      </c>
      <c r="T587" t="str">
        <f t="shared" si="55"/>
        <v/>
      </c>
    </row>
    <row r="588" spans="14:20" x14ac:dyDescent="0.2">
      <c r="N588" s="79">
        <v>454037</v>
      </c>
      <c r="O588" s="79" t="s">
        <v>162</v>
      </c>
      <c r="P588" s="79" t="s">
        <v>44</v>
      </c>
      <c r="Q588" s="7" t="str">
        <f t="shared" si="52"/>
        <v/>
      </c>
      <c r="R588" s="7" t="str">
        <f t="shared" si="53"/>
        <v/>
      </c>
      <c r="S588" t="str">
        <f t="shared" si="54"/>
        <v/>
      </c>
      <c r="T588" t="str">
        <f t="shared" si="55"/>
        <v/>
      </c>
    </row>
    <row r="589" spans="14:20" x14ac:dyDescent="0.2">
      <c r="N589" s="79">
        <v>456014</v>
      </c>
      <c r="O589" s="79" t="s">
        <v>162</v>
      </c>
      <c r="P589" s="79" t="s">
        <v>80</v>
      </c>
      <c r="Q589" s="7" t="str">
        <f t="shared" si="52"/>
        <v/>
      </c>
      <c r="R589" s="7" t="str">
        <f t="shared" si="53"/>
        <v/>
      </c>
      <c r="S589" t="str">
        <f t="shared" si="54"/>
        <v/>
      </c>
      <c r="T589" t="str">
        <f t="shared" si="55"/>
        <v/>
      </c>
    </row>
    <row r="590" spans="14:20" x14ac:dyDescent="0.2">
      <c r="N590" s="79">
        <v>251028</v>
      </c>
      <c r="O590" s="79" t="s">
        <v>147</v>
      </c>
      <c r="P590" s="79" t="s">
        <v>116</v>
      </c>
      <c r="Q590" s="7" t="str">
        <f t="shared" si="52"/>
        <v/>
      </c>
      <c r="R590" s="7" t="str">
        <f t="shared" si="53"/>
        <v/>
      </c>
      <c r="S590" t="str">
        <f t="shared" si="54"/>
        <v/>
      </c>
      <c r="T590" t="str">
        <f t="shared" si="55"/>
        <v/>
      </c>
    </row>
    <row r="591" spans="14:20" x14ac:dyDescent="0.2">
      <c r="N591" s="79">
        <v>352038</v>
      </c>
      <c r="O591" s="79" t="s">
        <v>146</v>
      </c>
      <c r="P591" s="79" t="s">
        <v>116</v>
      </c>
      <c r="Q591" s="7" t="str">
        <f t="shared" si="52"/>
        <v/>
      </c>
      <c r="R591" s="7" t="str">
        <f t="shared" si="53"/>
        <v/>
      </c>
      <c r="S591" t="str">
        <f t="shared" si="54"/>
        <v/>
      </c>
      <c r="T591" t="str">
        <f t="shared" si="55"/>
        <v/>
      </c>
    </row>
    <row r="592" spans="14:20" x14ac:dyDescent="0.2">
      <c r="N592" s="79">
        <v>358017</v>
      </c>
      <c r="O592" s="79" t="s">
        <v>149</v>
      </c>
      <c r="P592" s="79" t="s">
        <v>116</v>
      </c>
      <c r="Q592" s="7" t="str">
        <f t="shared" si="52"/>
        <v/>
      </c>
      <c r="R592" s="7" t="str">
        <f t="shared" si="53"/>
        <v/>
      </c>
      <c r="S592" t="str">
        <f t="shared" si="54"/>
        <v/>
      </c>
      <c r="T592" t="str">
        <f t="shared" si="55"/>
        <v/>
      </c>
    </row>
    <row r="593" spans="14:20" x14ac:dyDescent="0.2">
      <c r="N593" s="79">
        <v>359033</v>
      </c>
      <c r="O593" s="79" t="s">
        <v>146</v>
      </c>
      <c r="P593" s="79" t="s">
        <v>116</v>
      </c>
      <c r="Q593" s="7" t="str">
        <f t="shared" si="52"/>
        <v/>
      </c>
      <c r="R593" s="7" t="str">
        <f t="shared" si="53"/>
        <v/>
      </c>
      <c r="S593" t="str">
        <f t="shared" si="54"/>
        <v/>
      </c>
      <c r="T593" t="str">
        <f t="shared" si="55"/>
        <v/>
      </c>
    </row>
    <row r="594" spans="14:20" x14ac:dyDescent="0.2">
      <c r="N594" s="79">
        <v>459027</v>
      </c>
      <c r="O594" s="79" t="s">
        <v>162</v>
      </c>
      <c r="P594" s="79" t="s">
        <v>116</v>
      </c>
      <c r="Q594" s="7" t="str">
        <f t="shared" si="52"/>
        <v/>
      </c>
      <c r="R594" s="7" t="str">
        <f t="shared" si="53"/>
        <v/>
      </c>
      <c r="S594" t="str">
        <f t="shared" si="54"/>
        <v/>
      </c>
      <c r="T594" t="str">
        <f t="shared" si="55"/>
        <v/>
      </c>
    </row>
    <row r="595" spans="14:20" x14ac:dyDescent="0.2">
      <c r="N595" s="79">
        <v>460007</v>
      </c>
      <c r="O595" s="79" t="s">
        <v>170</v>
      </c>
      <c r="P595" s="79" t="s">
        <v>654</v>
      </c>
      <c r="Q595" s="7">
        <f t="shared" si="52"/>
        <v>595</v>
      </c>
      <c r="R595" s="7">
        <f t="shared" si="53"/>
        <v>7</v>
      </c>
      <c r="S595" t="str">
        <f t="shared" si="54"/>
        <v/>
      </c>
      <c r="T595" t="str">
        <f t="shared" si="55"/>
        <v/>
      </c>
    </row>
    <row r="596" spans="14:20" x14ac:dyDescent="0.2">
      <c r="N596" s="79">
        <v>462010</v>
      </c>
      <c r="O596" s="79" t="s">
        <v>181</v>
      </c>
      <c r="P596" s="79" t="s">
        <v>655</v>
      </c>
      <c r="Q596" s="7" t="str">
        <f t="shared" si="52"/>
        <v/>
      </c>
      <c r="R596" s="7" t="str">
        <f t="shared" si="53"/>
        <v/>
      </c>
      <c r="S596" t="str">
        <f t="shared" si="54"/>
        <v/>
      </c>
      <c r="T596" t="str">
        <f t="shared" si="55"/>
        <v/>
      </c>
    </row>
    <row r="597" spans="14:20" x14ac:dyDescent="0.2">
      <c r="N597" s="79">
        <v>352039</v>
      </c>
      <c r="O597" s="79" t="s">
        <v>146</v>
      </c>
      <c r="P597" s="79" t="s">
        <v>656</v>
      </c>
      <c r="Q597" s="7" t="str">
        <f t="shared" si="52"/>
        <v/>
      </c>
      <c r="R597" s="7" t="str">
        <f t="shared" si="53"/>
        <v/>
      </c>
      <c r="S597" t="str">
        <f t="shared" si="54"/>
        <v/>
      </c>
      <c r="T597" t="str">
        <f t="shared" si="55"/>
        <v/>
      </c>
    </row>
    <row r="598" spans="14:20" x14ac:dyDescent="0.2">
      <c r="N598" s="79">
        <v>457015</v>
      </c>
      <c r="O598" s="79" t="s">
        <v>181</v>
      </c>
      <c r="P598" s="79" t="s">
        <v>657</v>
      </c>
      <c r="Q598" s="7" t="str">
        <f t="shared" si="52"/>
        <v/>
      </c>
      <c r="R598" s="7" t="str">
        <f t="shared" si="53"/>
        <v/>
      </c>
      <c r="S598" t="str">
        <f t="shared" si="54"/>
        <v/>
      </c>
      <c r="T598" t="str">
        <f t="shared" si="55"/>
        <v/>
      </c>
    </row>
    <row r="599" spans="14:20" x14ac:dyDescent="0.2">
      <c r="N599" s="79">
        <v>454038</v>
      </c>
      <c r="O599" s="79" t="s">
        <v>162</v>
      </c>
      <c r="P599" s="79" t="s">
        <v>45</v>
      </c>
      <c r="Q599" s="7" t="str">
        <f t="shared" si="52"/>
        <v/>
      </c>
      <c r="R599" s="7" t="str">
        <f t="shared" si="53"/>
        <v/>
      </c>
      <c r="S599" t="str">
        <f t="shared" si="54"/>
        <v/>
      </c>
      <c r="T599" t="str">
        <f t="shared" si="55"/>
        <v/>
      </c>
    </row>
    <row r="600" spans="14:20" x14ac:dyDescent="0.2">
      <c r="N600" s="79">
        <v>462011</v>
      </c>
      <c r="O600" s="79" t="s">
        <v>181</v>
      </c>
      <c r="P600" s="79" t="s">
        <v>658</v>
      </c>
      <c r="Q600" s="7" t="str">
        <f t="shared" si="52"/>
        <v/>
      </c>
      <c r="R600" s="7" t="str">
        <f t="shared" si="53"/>
        <v/>
      </c>
      <c r="S600" t="str">
        <f t="shared" si="54"/>
        <v/>
      </c>
      <c r="T600" t="str">
        <f t="shared" si="55"/>
        <v/>
      </c>
    </row>
    <row r="601" spans="14:20" x14ac:dyDescent="0.2">
      <c r="N601" s="79">
        <v>241012</v>
      </c>
      <c r="O601" s="79" t="s">
        <v>147</v>
      </c>
      <c r="P601" s="79" t="s">
        <v>659</v>
      </c>
      <c r="Q601" s="7" t="str">
        <f t="shared" si="52"/>
        <v/>
      </c>
      <c r="R601" s="7" t="str">
        <f t="shared" si="53"/>
        <v/>
      </c>
      <c r="S601" t="str">
        <f t="shared" si="54"/>
        <v/>
      </c>
      <c r="T601" t="str">
        <f t="shared" si="55"/>
        <v/>
      </c>
    </row>
    <row r="602" spans="14:20" x14ac:dyDescent="0.2">
      <c r="N602" s="79">
        <v>454039</v>
      </c>
      <c r="O602" s="79" t="s">
        <v>162</v>
      </c>
      <c r="P602" s="79" t="s">
        <v>46</v>
      </c>
      <c r="Q602" s="7" t="str">
        <f t="shared" si="52"/>
        <v/>
      </c>
      <c r="R602" s="7" t="str">
        <f t="shared" si="53"/>
        <v/>
      </c>
      <c r="S602" t="str">
        <f t="shared" si="54"/>
        <v/>
      </c>
      <c r="T602" t="str">
        <f t="shared" si="55"/>
        <v/>
      </c>
    </row>
    <row r="603" spans="14:20" x14ac:dyDescent="0.2">
      <c r="N603" s="79">
        <v>257025</v>
      </c>
      <c r="O603" s="79" t="s">
        <v>147</v>
      </c>
      <c r="P603" s="79" t="s">
        <v>660</v>
      </c>
      <c r="Q603" s="7" t="str">
        <f t="shared" si="52"/>
        <v/>
      </c>
      <c r="R603" s="7" t="str">
        <f t="shared" si="53"/>
        <v/>
      </c>
      <c r="S603" t="str">
        <f t="shared" si="54"/>
        <v/>
      </c>
      <c r="T603" t="str">
        <f t="shared" si="55"/>
        <v/>
      </c>
    </row>
    <row r="604" spans="14:20" x14ac:dyDescent="0.2">
      <c r="N604" s="79">
        <v>159024</v>
      </c>
      <c r="O604" s="79" t="s">
        <v>147</v>
      </c>
      <c r="P604" s="79" t="s">
        <v>661</v>
      </c>
      <c r="Q604" s="7" t="str">
        <f t="shared" si="52"/>
        <v/>
      </c>
      <c r="R604" s="7" t="str">
        <f t="shared" si="53"/>
        <v/>
      </c>
      <c r="S604" t="str">
        <f t="shared" si="54"/>
        <v/>
      </c>
      <c r="T604" t="str">
        <f t="shared" si="55"/>
        <v/>
      </c>
    </row>
    <row r="605" spans="14:20" x14ac:dyDescent="0.2">
      <c r="N605" s="79">
        <v>256022</v>
      </c>
      <c r="O605" s="79" t="s">
        <v>147</v>
      </c>
      <c r="P605" s="79" t="s">
        <v>662</v>
      </c>
      <c r="Q605" s="7" t="str">
        <f t="shared" si="52"/>
        <v/>
      </c>
      <c r="R605" s="7" t="str">
        <f t="shared" si="53"/>
        <v/>
      </c>
      <c r="S605" t="str">
        <f t="shared" si="54"/>
        <v/>
      </c>
      <c r="T605" t="str">
        <f t="shared" si="55"/>
        <v/>
      </c>
    </row>
    <row r="606" spans="14:20" x14ac:dyDescent="0.2">
      <c r="N606" s="79">
        <v>351018</v>
      </c>
      <c r="O606" s="79" t="s">
        <v>149</v>
      </c>
      <c r="P606" s="79" t="s">
        <v>663</v>
      </c>
      <c r="Q606" s="7" t="str">
        <f t="shared" si="52"/>
        <v/>
      </c>
      <c r="R606" s="7" t="str">
        <f t="shared" si="53"/>
        <v/>
      </c>
      <c r="S606" t="str">
        <f t="shared" si="54"/>
        <v/>
      </c>
      <c r="T606" t="str">
        <f t="shared" si="55"/>
        <v/>
      </c>
    </row>
    <row r="607" spans="14:20" x14ac:dyDescent="0.2">
      <c r="N607" s="79">
        <v>257026</v>
      </c>
      <c r="O607" s="79" t="s">
        <v>147</v>
      </c>
      <c r="P607" s="79" t="s">
        <v>664</v>
      </c>
      <c r="Q607" s="7" t="str">
        <f t="shared" si="52"/>
        <v/>
      </c>
      <c r="R607" s="7" t="str">
        <f t="shared" si="53"/>
        <v/>
      </c>
      <c r="S607" t="str">
        <f t="shared" si="54"/>
        <v/>
      </c>
      <c r="T607" t="str">
        <f t="shared" si="55"/>
        <v/>
      </c>
    </row>
    <row r="608" spans="14:20" x14ac:dyDescent="0.2">
      <c r="N608" s="79">
        <v>452019</v>
      </c>
      <c r="O608" s="79" t="s">
        <v>181</v>
      </c>
      <c r="P608" s="79" t="s">
        <v>665</v>
      </c>
      <c r="Q608" s="7" t="str">
        <f t="shared" si="52"/>
        <v/>
      </c>
      <c r="R608" s="7" t="str">
        <f t="shared" si="53"/>
        <v/>
      </c>
      <c r="S608" t="str">
        <f t="shared" si="54"/>
        <v/>
      </c>
      <c r="T608" t="str">
        <f t="shared" si="55"/>
        <v/>
      </c>
    </row>
    <row r="609" spans="14:20" x14ac:dyDescent="0.2">
      <c r="N609" s="79">
        <v>461007</v>
      </c>
      <c r="O609" s="79" t="s">
        <v>170</v>
      </c>
      <c r="P609" s="79" t="s">
        <v>666</v>
      </c>
      <c r="Q609" s="7" t="str">
        <f t="shared" si="52"/>
        <v/>
      </c>
      <c r="R609" s="7" t="str">
        <f t="shared" si="53"/>
        <v/>
      </c>
      <c r="S609" t="str">
        <f t="shared" si="54"/>
        <v/>
      </c>
      <c r="T609" t="str">
        <f t="shared" si="55"/>
        <v/>
      </c>
    </row>
    <row r="610" spans="14:20" x14ac:dyDescent="0.2">
      <c r="N610" s="79">
        <v>452020</v>
      </c>
      <c r="O610" s="79" t="s">
        <v>181</v>
      </c>
      <c r="P610" s="79" t="s">
        <v>667</v>
      </c>
      <c r="Q610" s="7" t="str">
        <f t="shared" si="52"/>
        <v/>
      </c>
      <c r="R610" s="7" t="str">
        <f t="shared" si="53"/>
        <v/>
      </c>
      <c r="S610" t="str">
        <f t="shared" si="54"/>
        <v/>
      </c>
      <c r="T610" t="str">
        <f t="shared" si="55"/>
        <v/>
      </c>
    </row>
    <row r="611" spans="14:20" x14ac:dyDescent="0.2">
      <c r="N611" s="79">
        <v>456015</v>
      </c>
      <c r="O611" s="79" t="s">
        <v>162</v>
      </c>
      <c r="P611" s="79" t="s">
        <v>81</v>
      </c>
      <c r="Q611" s="7" t="str">
        <f t="shared" si="52"/>
        <v/>
      </c>
      <c r="R611" s="7" t="str">
        <f t="shared" si="53"/>
        <v/>
      </c>
      <c r="S611" t="str">
        <f t="shared" si="54"/>
        <v/>
      </c>
      <c r="T611" t="str">
        <f t="shared" si="55"/>
        <v/>
      </c>
    </row>
    <row r="612" spans="14:20" x14ac:dyDescent="0.2">
      <c r="N612" s="79">
        <v>352041</v>
      </c>
      <c r="O612" s="79" t="s">
        <v>146</v>
      </c>
      <c r="P612" s="79" t="s">
        <v>668</v>
      </c>
      <c r="Q612" s="7" t="str">
        <f t="shared" si="52"/>
        <v/>
      </c>
      <c r="R612" s="7" t="str">
        <f t="shared" si="53"/>
        <v/>
      </c>
      <c r="S612" t="str">
        <f t="shared" si="54"/>
        <v/>
      </c>
      <c r="T612" t="str">
        <f t="shared" si="55"/>
        <v/>
      </c>
    </row>
    <row r="613" spans="14:20" x14ac:dyDescent="0.2">
      <c r="N613" s="79">
        <v>257027</v>
      </c>
      <c r="O613" s="79" t="s">
        <v>147</v>
      </c>
      <c r="P613" s="79" t="s">
        <v>669</v>
      </c>
      <c r="Q613" s="7" t="str">
        <f t="shared" si="52"/>
        <v/>
      </c>
      <c r="R613" s="7" t="str">
        <f t="shared" si="53"/>
        <v/>
      </c>
      <c r="S613" t="str">
        <f t="shared" si="54"/>
        <v/>
      </c>
      <c r="T613" t="str">
        <f t="shared" si="55"/>
        <v/>
      </c>
    </row>
    <row r="614" spans="14:20" x14ac:dyDescent="0.2">
      <c r="N614" s="79">
        <v>254026</v>
      </c>
      <c r="O614" s="79" t="s">
        <v>147</v>
      </c>
      <c r="P614" s="79" t="s">
        <v>670</v>
      </c>
      <c r="Q614" s="7" t="str">
        <f t="shared" si="52"/>
        <v/>
      </c>
      <c r="R614" s="7" t="str">
        <f t="shared" si="53"/>
        <v/>
      </c>
      <c r="S614" t="str">
        <f t="shared" si="54"/>
        <v/>
      </c>
      <c r="T614" t="str">
        <f t="shared" si="55"/>
        <v/>
      </c>
    </row>
    <row r="615" spans="14:20" x14ac:dyDescent="0.2">
      <c r="N615" s="79">
        <v>155010</v>
      </c>
      <c r="O615" s="79" t="s">
        <v>147</v>
      </c>
      <c r="P615" s="79" t="s">
        <v>671</v>
      </c>
      <c r="Q615" s="7" t="str">
        <f t="shared" si="52"/>
        <v/>
      </c>
      <c r="R615" s="7" t="str">
        <f t="shared" si="53"/>
        <v/>
      </c>
      <c r="S615" t="str">
        <f t="shared" si="54"/>
        <v/>
      </c>
      <c r="T615" t="str">
        <f t="shared" si="55"/>
        <v/>
      </c>
    </row>
    <row r="616" spans="14:20" x14ac:dyDescent="0.2">
      <c r="N616" s="79">
        <v>155011</v>
      </c>
      <c r="O616" s="79" t="s">
        <v>147</v>
      </c>
      <c r="P616" s="79" t="s">
        <v>672</v>
      </c>
      <c r="Q616" s="7" t="str">
        <f t="shared" si="52"/>
        <v/>
      </c>
      <c r="R616" s="7" t="str">
        <f t="shared" si="53"/>
        <v/>
      </c>
      <c r="S616" t="str">
        <f t="shared" si="54"/>
        <v/>
      </c>
      <c r="T616" t="str">
        <f t="shared" si="55"/>
        <v/>
      </c>
    </row>
    <row r="617" spans="14:20" x14ac:dyDescent="0.2">
      <c r="N617" s="79">
        <v>457016</v>
      </c>
      <c r="O617" s="79" t="s">
        <v>181</v>
      </c>
      <c r="P617" s="79" t="s">
        <v>673</v>
      </c>
      <c r="Q617" s="7" t="str">
        <f t="shared" si="52"/>
        <v/>
      </c>
      <c r="R617" s="7" t="str">
        <f t="shared" si="53"/>
        <v/>
      </c>
      <c r="S617" t="str">
        <f t="shared" si="54"/>
        <v/>
      </c>
      <c r="T617" t="str">
        <f t="shared" si="55"/>
        <v/>
      </c>
    </row>
    <row r="618" spans="14:20" x14ac:dyDescent="0.2">
      <c r="N618" s="79">
        <v>459028</v>
      </c>
      <c r="O618" s="79" t="s">
        <v>162</v>
      </c>
      <c r="P618" s="79" t="s">
        <v>117</v>
      </c>
      <c r="Q618" s="7" t="str">
        <f t="shared" si="52"/>
        <v/>
      </c>
      <c r="R618" s="7" t="str">
        <f t="shared" si="53"/>
        <v/>
      </c>
      <c r="S618" t="str">
        <f t="shared" si="54"/>
        <v/>
      </c>
      <c r="T618" t="str">
        <f t="shared" si="55"/>
        <v/>
      </c>
    </row>
    <row r="619" spans="14:20" x14ac:dyDescent="0.2">
      <c r="N619" s="79">
        <v>359034</v>
      </c>
      <c r="O619" s="79" t="s">
        <v>146</v>
      </c>
      <c r="P619" s="79" t="s">
        <v>674</v>
      </c>
      <c r="Q619" s="7" t="str">
        <f t="shared" si="52"/>
        <v/>
      </c>
      <c r="R619" s="7" t="str">
        <f t="shared" si="53"/>
        <v/>
      </c>
      <c r="S619" t="str">
        <f t="shared" si="54"/>
        <v/>
      </c>
      <c r="T619" t="str">
        <f t="shared" si="55"/>
        <v/>
      </c>
    </row>
    <row r="620" spans="14:20" x14ac:dyDescent="0.2">
      <c r="N620" s="79">
        <v>454040</v>
      </c>
      <c r="O620" s="79" t="s">
        <v>162</v>
      </c>
      <c r="P620" s="79" t="s">
        <v>47</v>
      </c>
      <c r="Q620" s="7" t="str">
        <f t="shared" si="52"/>
        <v/>
      </c>
      <c r="R620" s="7" t="str">
        <f t="shared" si="53"/>
        <v/>
      </c>
      <c r="S620" t="str">
        <f t="shared" si="54"/>
        <v/>
      </c>
      <c r="T620" t="str">
        <f t="shared" si="55"/>
        <v/>
      </c>
    </row>
    <row r="621" spans="14:20" x14ac:dyDescent="0.2">
      <c r="N621" s="79">
        <v>352042</v>
      </c>
      <c r="O621" s="79" t="s">
        <v>146</v>
      </c>
      <c r="P621" s="79" t="s">
        <v>675</v>
      </c>
      <c r="Q621" s="7" t="str">
        <f t="shared" si="52"/>
        <v/>
      </c>
      <c r="R621" s="7" t="str">
        <f t="shared" si="53"/>
        <v/>
      </c>
      <c r="S621" t="str">
        <f t="shared" si="54"/>
        <v/>
      </c>
      <c r="T621" t="str">
        <f t="shared" si="55"/>
        <v/>
      </c>
    </row>
    <row r="622" spans="14:20" x14ac:dyDescent="0.2">
      <c r="N622" s="79">
        <v>159025</v>
      </c>
      <c r="O622" s="79" t="s">
        <v>147</v>
      </c>
      <c r="P622" s="79" t="s">
        <v>676</v>
      </c>
      <c r="Q622" s="7" t="str">
        <f t="shared" si="52"/>
        <v/>
      </c>
      <c r="R622" s="7" t="str">
        <f t="shared" si="53"/>
        <v/>
      </c>
      <c r="S622" t="str">
        <f t="shared" si="54"/>
        <v/>
      </c>
      <c r="T622" t="str">
        <f t="shared" si="55"/>
        <v/>
      </c>
    </row>
    <row r="623" spans="14:20" x14ac:dyDescent="0.2">
      <c r="N623" s="79">
        <v>151019</v>
      </c>
      <c r="O623" s="79" t="s">
        <v>149</v>
      </c>
      <c r="P623" s="79" t="s">
        <v>677</v>
      </c>
      <c r="Q623" s="7" t="str">
        <f t="shared" si="52"/>
        <v/>
      </c>
      <c r="R623" s="7" t="str">
        <f t="shared" si="53"/>
        <v/>
      </c>
      <c r="S623" t="str">
        <f t="shared" si="54"/>
        <v/>
      </c>
      <c r="T623" t="str">
        <f t="shared" si="55"/>
        <v/>
      </c>
    </row>
    <row r="624" spans="14:20" x14ac:dyDescent="0.2">
      <c r="N624" s="79">
        <v>257028</v>
      </c>
      <c r="O624" s="79" t="s">
        <v>147</v>
      </c>
      <c r="P624" s="79" t="s">
        <v>678</v>
      </c>
      <c r="Q624" s="7" t="str">
        <f t="shared" si="52"/>
        <v/>
      </c>
      <c r="R624" s="7" t="str">
        <f t="shared" si="53"/>
        <v/>
      </c>
      <c r="S624" t="str">
        <f t="shared" si="54"/>
        <v/>
      </c>
      <c r="T624" t="str">
        <f t="shared" si="55"/>
        <v/>
      </c>
    </row>
    <row r="625" spans="14:20" x14ac:dyDescent="0.2">
      <c r="N625" s="79">
        <v>462012</v>
      </c>
      <c r="O625" s="79" t="s">
        <v>181</v>
      </c>
      <c r="P625" s="79" t="s">
        <v>679</v>
      </c>
      <c r="Q625" s="7" t="str">
        <f t="shared" si="52"/>
        <v/>
      </c>
      <c r="R625" s="7" t="str">
        <f t="shared" si="53"/>
        <v/>
      </c>
      <c r="S625" t="str">
        <f t="shared" si="54"/>
        <v/>
      </c>
      <c r="T625" t="str">
        <f t="shared" si="55"/>
        <v/>
      </c>
    </row>
    <row r="626" spans="14:20" x14ac:dyDescent="0.2">
      <c r="N626" s="79">
        <v>352043</v>
      </c>
      <c r="O626" s="79" t="s">
        <v>146</v>
      </c>
      <c r="P626" s="79" t="s">
        <v>680</v>
      </c>
      <c r="Q626" s="7" t="str">
        <f t="shared" si="52"/>
        <v/>
      </c>
      <c r="R626" s="7" t="str">
        <f t="shared" si="53"/>
        <v/>
      </c>
      <c r="S626" t="str">
        <f t="shared" si="54"/>
        <v/>
      </c>
      <c r="T626" t="str">
        <f t="shared" si="55"/>
        <v/>
      </c>
    </row>
    <row r="627" spans="14:20" x14ac:dyDescent="0.2">
      <c r="N627" s="79">
        <v>359035</v>
      </c>
      <c r="O627" s="79" t="s">
        <v>146</v>
      </c>
      <c r="P627" s="79" t="s">
        <v>681</v>
      </c>
      <c r="Q627" s="7" t="str">
        <f t="shared" si="52"/>
        <v/>
      </c>
      <c r="R627" s="7" t="str">
        <f t="shared" si="53"/>
        <v/>
      </c>
      <c r="S627" t="str">
        <f t="shared" si="54"/>
        <v/>
      </c>
      <c r="T627" t="str">
        <f t="shared" si="55"/>
        <v/>
      </c>
    </row>
    <row r="628" spans="14:20" x14ac:dyDescent="0.2">
      <c r="N628" s="79">
        <v>357035</v>
      </c>
      <c r="O628" s="79" t="s">
        <v>146</v>
      </c>
      <c r="P628" s="79" t="s">
        <v>682</v>
      </c>
      <c r="Q628" s="7" t="str">
        <f t="shared" si="52"/>
        <v/>
      </c>
      <c r="R628" s="7" t="str">
        <f t="shared" si="53"/>
        <v/>
      </c>
      <c r="S628" t="str">
        <f t="shared" si="54"/>
        <v/>
      </c>
      <c r="T628" t="str">
        <f t="shared" si="55"/>
        <v/>
      </c>
    </row>
    <row r="629" spans="14:20" x14ac:dyDescent="0.2">
      <c r="N629" s="79">
        <v>360015</v>
      </c>
      <c r="O629" s="79" t="s">
        <v>149</v>
      </c>
      <c r="P629" s="79" t="s">
        <v>683</v>
      </c>
      <c r="Q629" s="7" t="str">
        <f t="shared" si="52"/>
        <v/>
      </c>
      <c r="R629" s="7" t="str">
        <f t="shared" si="53"/>
        <v/>
      </c>
      <c r="S629" t="str">
        <f t="shared" si="54"/>
        <v/>
      </c>
      <c r="T629" t="str">
        <f t="shared" si="55"/>
        <v/>
      </c>
    </row>
    <row r="630" spans="14:20" x14ac:dyDescent="0.2">
      <c r="N630" s="79">
        <v>456016</v>
      </c>
      <c r="O630" s="79" t="s">
        <v>162</v>
      </c>
      <c r="P630" s="79" t="s">
        <v>82</v>
      </c>
      <c r="Q630" s="7" t="str">
        <f t="shared" si="52"/>
        <v/>
      </c>
      <c r="R630" s="7" t="str">
        <f t="shared" si="53"/>
        <v/>
      </c>
      <c r="S630" t="str">
        <f t="shared" si="54"/>
        <v/>
      </c>
      <c r="T630" t="str">
        <f t="shared" si="55"/>
        <v/>
      </c>
    </row>
    <row r="631" spans="14:20" x14ac:dyDescent="0.2">
      <c r="N631" s="79">
        <v>158023</v>
      </c>
      <c r="O631" s="79" t="s">
        <v>144</v>
      </c>
      <c r="P631" s="79" t="s">
        <v>684</v>
      </c>
      <c r="Q631" s="7" t="str">
        <f t="shared" si="52"/>
        <v/>
      </c>
      <c r="R631" s="7" t="str">
        <f t="shared" si="53"/>
        <v/>
      </c>
      <c r="S631" t="str">
        <f t="shared" si="54"/>
        <v/>
      </c>
      <c r="T631" t="str">
        <f t="shared" si="55"/>
        <v/>
      </c>
    </row>
    <row r="632" spans="14:20" x14ac:dyDescent="0.2">
      <c r="N632" s="79">
        <v>359036</v>
      </c>
      <c r="O632" s="79" t="s">
        <v>146</v>
      </c>
      <c r="P632" s="79" t="s">
        <v>685</v>
      </c>
      <c r="Q632" s="7" t="str">
        <f t="shared" si="52"/>
        <v/>
      </c>
      <c r="R632" s="7" t="str">
        <f t="shared" si="53"/>
        <v/>
      </c>
      <c r="S632" t="str">
        <f t="shared" si="54"/>
        <v/>
      </c>
      <c r="T632" t="str">
        <f t="shared" si="55"/>
        <v/>
      </c>
    </row>
    <row r="633" spans="14:20" x14ac:dyDescent="0.2">
      <c r="N633" s="79">
        <v>355027</v>
      </c>
      <c r="O633" s="79" t="s">
        <v>149</v>
      </c>
      <c r="P633" s="79" t="s">
        <v>686</v>
      </c>
      <c r="Q633" s="7" t="str">
        <f t="shared" si="52"/>
        <v/>
      </c>
      <c r="R633" s="7" t="str">
        <f t="shared" si="53"/>
        <v/>
      </c>
      <c r="S633" t="str">
        <f t="shared" si="54"/>
        <v/>
      </c>
      <c r="T633" t="str">
        <f t="shared" si="55"/>
        <v/>
      </c>
    </row>
    <row r="634" spans="14:20" x14ac:dyDescent="0.2">
      <c r="N634" s="79">
        <v>151020</v>
      </c>
      <c r="O634" s="79" t="s">
        <v>149</v>
      </c>
      <c r="P634" s="79" t="s">
        <v>687</v>
      </c>
      <c r="Q634" s="7" t="str">
        <f t="shared" si="52"/>
        <v/>
      </c>
      <c r="R634" s="7" t="str">
        <f t="shared" si="53"/>
        <v/>
      </c>
      <c r="S634" t="str">
        <f t="shared" si="54"/>
        <v/>
      </c>
      <c r="T634" t="str">
        <f t="shared" si="55"/>
        <v/>
      </c>
    </row>
    <row r="635" spans="14:20" x14ac:dyDescent="0.2">
      <c r="N635" s="79">
        <v>452021</v>
      </c>
      <c r="O635" s="79" t="s">
        <v>181</v>
      </c>
      <c r="P635" s="79" t="s">
        <v>688</v>
      </c>
      <c r="Q635" s="7" t="str">
        <f t="shared" si="52"/>
        <v/>
      </c>
      <c r="R635" s="7" t="str">
        <f t="shared" si="53"/>
        <v/>
      </c>
      <c r="S635" t="str">
        <f t="shared" si="54"/>
        <v/>
      </c>
      <c r="T635" t="str">
        <f t="shared" si="55"/>
        <v/>
      </c>
    </row>
    <row r="636" spans="14:20" x14ac:dyDescent="0.2">
      <c r="N636" s="79">
        <v>352044</v>
      </c>
      <c r="O636" s="79" t="s">
        <v>146</v>
      </c>
      <c r="P636" s="79" t="s">
        <v>689</v>
      </c>
      <c r="Q636" s="7" t="str">
        <f t="shared" si="52"/>
        <v/>
      </c>
      <c r="R636" s="7" t="str">
        <f t="shared" si="53"/>
        <v/>
      </c>
      <c r="S636" t="str">
        <f t="shared" si="54"/>
        <v/>
      </c>
      <c r="T636" t="str">
        <f t="shared" si="55"/>
        <v/>
      </c>
    </row>
    <row r="637" spans="14:20" x14ac:dyDescent="0.2">
      <c r="N637" s="79">
        <v>352045</v>
      </c>
      <c r="O637" s="79" t="s">
        <v>146</v>
      </c>
      <c r="P637" s="79" t="s">
        <v>690</v>
      </c>
      <c r="Q637" s="7" t="str">
        <f t="shared" si="52"/>
        <v/>
      </c>
      <c r="R637" s="7" t="str">
        <f t="shared" si="53"/>
        <v/>
      </c>
      <c r="S637" t="str">
        <f t="shared" si="54"/>
        <v/>
      </c>
      <c r="T637" t="str">
        <f t="shared" si="55"/>
        <v/>
      </c>
    </row>
    <row r="638" spans="14:20" x14ac:dyDescent="0.2">
      <c r="N638" s="79">
        <v>459029</v>
      </c>
      <c r="O638" s="79" t="s">
        <v>162</v>
      </c>
      <c r="P638" s="79" t="s">
        <v>118</v>
      </c>
      <c r="Q638" s="7" t="str">
        <f t="shared" si="52"/>
        <v/>
      </c>
      <c r="R638" s="7" t="str">
        <f t="shared" si="53"/>
        <v/>
      </c>
      <c r="S638" t="str">
        <f t="shared" si="54"/>
        <v/>
      </c>
      <c r="T638" t="str">
        <f t="shared" si="55"/>
        <v/>
      </c>
    </row>
    <row r="639" spans="14:20" x14ac:dyDescent="0.2">
      <c r="N639" s="79">
        <v>357036</v>
      </c>
      <c r="O639" s="79" t="s">
        <v>146</v>
      </c>
      <c r="P639" s="79" t="s">
        <v>691</v>
      </c>
      <c r="Q639" s="7" t="str">
        <f t="shared" si="52"/>
        <v/>
      </c>
      <c r="R639" s="7" t="str">
        <f t="shared" si="53"/>
        <v/>
      </c>
      <c r="S639" t="str">
        <f t="shared" si="54"/>
        <v/>
      </c>
      <c r="T639" t="str">
        <f t="shared" si="55"/>
        <v/>
      </c>
    </row>
    <row r="640" spans="14:20" x14ac:dyDescent="0.2">
      <c r="N640" s="79">
        <v>358501</v>
      </c>
      <c r="O640" s="79" t="s">
        <v>149</v>
      </c>
      <c r="P640" s="79" t="s">
        <v>692</v>
      </c>
      <c r="Q640" s="7" t="str">
        <f t="shared" si="52"/>
        <v/>
      </c>
      <c r="R640" s="7" t="str">
        <f t="shared" si="53"/>
        <v/>
      </c>
      <c r="S640" t="str">
        <f t="shared" si="54"/>
        <v/>
      </c>
      <c r="T640" t="str">
        <f t="shared" si="55"/>
        <v/>
      </c>
    </row>
    <row r="641" spans="14:20" x14ac:dyDescent="0.2">
      <c r="N641" s="79">
        <v>356007</v>
      </c>
      <c r="O641" s="79" t="s">
        <v>146</v>
      </c>
      <c r="P641" s="79" t="s">
        <v>693</v>
      </c>
      <c r="Q641" s="7" t="str">
        <f t="shared" si="52"/>
        <v/>
      </c>
      <c r="R641" s="7" t="str">
        <f t="shared" si="53"/>
        <v/>
      </c>
      <c r="S641" t="str">
        <f t="shared" si="54"/>
        <v/>
      </c>
      <c r="T641" t="str">
        <f t="shared" si="55"/>
        <v/>
      </c>
    </row>
    <row r="642" spans="14:20" x14ac:dyDescent="0.2">
      <c r="N642" s="79">
        <v>159026</v>
      </c>
      <c r="O642" s="79" t="s">
        <v>147</v>
      </c>
      <c r="P642" s="79" t="s">
        <v>694</v>
      </c>
      <c r="Q642" s="7" t="str">
        <f t="shared" si="52"/>
        <v/>
      </c>
      <c r="R642" s="7" t="str">
        <f t="shared" si="53"/>
        <v/>
      </c>
      <c r="S642" t="str">
        <f t="shared" si="54"/>
        <v/>
      </c>
      <c r="T642" t="str">
        <f t="shared" si="55"/>
        <v/>
      </c>
    </row>
    <row r="643" spans="14:20" x14ac:dyDescent="0.2">
      <c r="N643" s="79">
        <v>456017</v>
      </c>
      <c r="O643" s="79" t="s">
        <v>162</v>
      </c>
      <c r="P643" s="79" t="s">
        <v>83</v>
      </c>
      <c r="Q643" s="7" t="str">
        <f t="shared" ref="Q643:Q706" si="56">IF(VALUE(LEFT(N643,3))=$E$42,ROW(N643),"")</f>
        <v/>
      </c>
      <c r="R643" s="7" t="str">
        <f t="shared" ref="R643:R706" si="57">IF(COUNT(Q643)=1,RANK(Q643,$Q$3:$Q$948,1),"")</f>
        <v/>
      </c>
      <c r="S643" t="str">
        <f t="shared" ref="S643:S706" si="58">IF(VALUE(LEFT(N643,3))=$E$43,ROW(N643),"")</f>
        <v/>
      </c>
      <c r="T643" t="str">
        <f t="shared" ref="T643:T706" si="59">IF(COUNT(S643)=1,RANK(S643,$S$3:$S$948,1),"")</f>
        <v/>
      </c>
    </row>
    <row r="644" spans="14:20" x14ac:dyDescent="0.2">
      <c r="N644" s="79">
        <v>457017</v>
      </c>
      <c r="O644" s="79" t="s">
        <v>181</v>
      </c>
      <c r="P644" s="79" t="s">
        <v>695</v>
      </c>
      <c r="Q644" s="7" t="str">
        <f t="shared" si="56"/>
        <v/>
      </c>
      <c r="R644" s="7" t="str">
        <f t="shared" si="57"/>
        <v/>
      </c>
      <c r="S644" t="str">
        <f t="shared" si="58"/>
        <v/>
      </c>
      <c r="T644" t="str">
        <f t="shared" si="59"/>
        <v/>
      </c>
    </row>
    <row r="645" spans="14:20" x14ac:dyDescent="0.2">
      <c r="N645" s="79">
        <v>255031</v>
      </c>
      <c r="O645" s="79" t="s">
        <v>147</v>
      </c>
      <c r="P645" s="79" t="s">
        <v>696</v>
      </c>
      <c r="Q645" s="7" t="str">
        <f t="shared" si="56"/>
        <v/>
      </c>
      <c r="R645" s="7" t="str">
        <f t="shared" si="57"/>
        <v/>
      </c>
      <c r="S645" t="str">
        <f t="shared" si="58"/>
        <v/>
      </c>
      <c r="T645" t="str">
        <f t="shared" si="59"/>
        <v/>
      </c>
    </row>
    <row r="646" spans="14:20" x14ac:dyDescent="0.2">
      <c r="N646" s="79">
        <v>353027</v>
      </c>
      <c r="O646" s="79" t="s">
        <v>149</v>
      </c>
      <c r="P646" s="79" t="s">
        <v>697</v>
      </c>
      <c r="Q646" s="7" t="str">
        <f t="shared" si="56"/>
        <v/>
      </c>
      <c r="R646" s="7" t="str">
        <f t="shared" si="57"/>
        <v/>
      </c>
      <c r="S646" t="str">
        <f t="shared" si="58"/>
        <v/>
      </c>
      <c r="T646" t="str">
        <f t="shared" si="59"/>
        <v/>
      </c>
    </row>
    <row r="647" spans="14:20" x14ac:dyDescent="0.2">
      <c r="N647" s="79">
        <v>352046</v>
      </c>
      <c r="O647" s="79" t="s">
        <v>146</v>
      </c>
      <c r="P647" s="79" t="s">
        <v>698</v>
      </c>
      <c r="Q647" s="7" t="str">
        <f t="shared" si="56"/>
        <v/>
      </c>
      <c r="R647" s="7" t="str">
        <f t="shared" si="57"/>
        <v/>
      </c>
      <c r="S647" t="str">
        <f t="shared" si="58"/>
        <v/>
      </c>
      <c r="T647" t="str">
        <f t="shared" si="59"/>
        <v/>
      </c>
    </row>
    <row r="648" spans="14:20" x14ac:dyDescent="0.2">
      <c r="N648" s="79">
        <v>361008</v>
      </c>
      <c r="O648" s="79" t="s">
        <v>146</v>
      </c>
      <c r="P648" s="79" t="s">
        <v>699</v>
      </c>
      <c r="Q648" s="7" t="str">
        <f t="shared" si="56"/>
        <v/>
      </c>
      <c r="R648" s="7" t="str">
        <f t="shared" si="57"/>
        <v/>
      </c>
      <c r="S648" t="str">
        <f t="shared" si="58"/>
        <v/>
      </c>
      <c r="T648" t="str">
        <f t="shared" si="59"/>
        <v/>
      </c>
    </row>
    <row r="649" spans="14:20" x14ac:dyDescent="0.2">
      <c r="N649" s="79">
        <v>461008</v>
      </c>
      <c r="O649" s="79" t="s">
        <v>170</v>
      </c>
      <c r="P649" s="79" t="s">
        <v>700</v>
      </c>
      <c r="Q649" s="7" t="str">
        <f t="shared" si="56"/>
        <v/>
      </c>
      <c r="R649" s="7" t="str">
        <f t="shared" si="57"/>
        <v/>
      </c>
      <c r="S649" t="str">
        <f t="shared" si="58"/>
        <v/>
      </c>
      <c r="T649" t="str">
        <f t="shared" si="59"/>
        <v/>
      </c>
    </row>
    <row r="650" spans="14:20" x14ac:dyDescent="0.2">
      <c r="N650" s="79">
        <v>361009</v>
      </c>
      <c r="O650" s="79" t="s">
        <v>146</v>
      </c>
      <c r="P650" s="79" t="s">
        <v>701</v>
      </c>
      <c r="Q650" s="7" t="str">
        <f t="shared" si="56"/>
        <v/>
      </c>
      <c r="R650" s="7" t="str">
        <f t="shared" si="57"/>
        <v/>
      </c>
      <c r="S650" t="str">
        <f t="shared" si="58"/>
        <v/>
      </c>
      <c r="T650" t="str">
        <f t="shared" si="59"/>
        <v/>
      </c>
    </row>
    <row r="651" spans="14:20" x14ac:dyDescent="0.2">
      <c r="N651" s="79">
        <v>454041</v>
      </c>
      <c r="O651" s="79" t="s">
        <v>181</v>
      </c>
      <c r="P651" s="79" t="s">
        <v>123</v>
      </c>
      <c r="Q651" s="7" t="str">
        <f t="shared" si="56"/>
        <v/>
      </c>
      <c r="R651" s="7" t="str">
        <f t="shared" si="57"/>
        <v/>
      </c>
      <c r="S651" t="str">
        <f t="shared" si="58"/>
        <v/>
      </c>
      <c r="T651" t="str">
        <f t="shared" si="59"/>
        <v/>
      </c>
    </row>
    <row r="652" spans="14:20" x14ac:dyDescent="0.2">
      <c r="N652" s="79">
        <v>151021</v>
      </c>
      <c r="O652" s="79" t="s">
        <v>149</v>
      </c>
      <c r="P652" s="79" t="s">
        <v>702</v>
      </c>
      <c r="Q652" s="7" t="str">
        <f t="shared" si="56"/>
        <v/>
      </c>
      <c r="R652" s="7" t="str">
        <f t="shared" si="57"/>
        <v/>
      </c>
      <c r="S652" t="str">
        <f t="shared" si="58"/>
        <v/>
      </c>
      <c r="T652" t="str">
        <f t="shared" si="59"/>
        <v/>
      </c>
    </row>
    <row r="653" spans="14:20" x14ac:dyDescent="0.2">
      <c r="N653" s="79">
        <v>241013</v>
      </c>
      <c r="O653" s="79" t="s">
        <v>147</v>
      </c>
      <c r="P653" s="79" t="s">
        <v>703</v>
      </c>
      <c r="Q653" s="7" t="str">
        <f t="shared" si="56"/>
        <v/>
      </c>
      <c r="R653" s="7" t="str">
        <f t="shared" si="57"/>
        <v/>
      </c>
      <c r="S653" t="str">
        <f t="shared" si="58"/>
        <v/>
      </c>
      <c r="T653" t="str">
        <f t="shared" si="59"/>
        <v/>
      </c>
    </row>
    <row r="654" spans="14:20" x14ac:dyDescent="0.2">
      <c r="N654" s="79">
        <v>255032</v>
      </c>
      <c r="O654" s="79" t="s">
        <v>147</v>
      </c>
      <c r="P654" s="79" t="s">
        <v>704</v>
      </c>
      <c r="Q654" s="7" t="str">
        <f t="shared" si="56"/>
        <v/>
      </c>
      <c r="R654" s="7" t="str">
        <f t="shared" si="57"/>
        <v/>
      </c>
      <c r="S654" t="str">
        <f t="shared" si="58"/>
        <v/>
      </c>
      <c r="T654" t="str">
        <f t="shared" si="59"/>
        <v/>
      </c>
    </row>
    <row r="655" spans="14:20" x14ac:dyDescent="0.2">
      <c r="N655" s="79">
        <v>157006</v>
      </c>
      <c r="O655" s="79" t="s">
        <v>144</v>
      </c>
      <c r="P655" s="79" t="s">
        <v>705</v>
      </c>
      <c r="Q655" s="7" t="str">
        <f t="shared" si="56"/>
        <v/>
      </c>
      <c r="R655" s="7" t="str">
        <f t="shared" si="57"/>
        <v/>
      </c>
      <c r="S655" t="str">
        <f t="shared" si="58"/>
        <v/>
      </c>
      <c r="T655" t="str">
        <f t="shared" si="59"/>
        <v/>
      </c>
    </row>
    <row r="656" spans="14:20" x14ac:dyDescent="0.2">
      <c r="N656" s="79">
        <v>256023</v>
      </c>
      <c r="O656" s="79" t="s">
        <v>147</v>
      </c>
      <c r="P656" s="79" t="s">
        <v>706</v>
      </c>
      <c r="Q656" s="7" t="str">
        <f t="shared" si="56"/>
        <v/>
      </c>
      <c r="R656" s="7" t="str">
        <f t="shared" si="57"/>
        <v/>
      </c>
      <c r="S656" t="str">
        <f t="shared" si="58"/>
        <v/>
      </c>
      <c r="T656" t="str">
        <f t="shared" si="59"/>
        <v/>
      </c>
    </row>
    <row r="657" spans="14:20" x14ac:dyDescent="0.2">
      <c r="N657" s="79">
        <v>257029</v>
      </c>
      <c r="O657" s="79" t="s">
        <v>147</v>
      </c>
      <c r="P657" s="79" t="s">
        <v>707</v>
      </c>
      <c r="Q657" s="7" t="str">
        <f t="shared" si="56"/>
        <v/>
      </c>
      <c r="R657" s="7" t="str">
        <f t="shared" si="57"/>
        <v/>
      </c>
      <c r="S657" t="str">
        <f t="shared" si="58"/>
        <v/>
      </c>
      <c r="T657" t="str">
        <f t="shared" si="59"/>
        <v/>
      </c>
    </row>
    <row r="658" spans="14:20" x14ac:dyDescent="0.2">
      <c r="N658" s="79">
        <v>255033</v>
      </c>
      <c r="O658" s="79" t="s">
        <v>147</v>
      </c>
      <c r="P658" s="79" t="s">
        <v>708</v>
      </c>
      <c r="Q658" s="7" t="str">
        <f t="shared" si="56"/>
        <v/>
      </c>
      <c r="R658" s="7" t="str">
        <f t="shared" si="57"/>
        <v/>
      </c>
      <c r="S658" t="str">
        <f t="shared" si="58"/>
        <v/>
      </c>
      <c r="T658" t="str">
        <f t="shared" si="59"/>
        <v/>
      </c>
    </row>
    <row r="659" spans="14:20" x14ac:dyDescent="0.2">
      <c r="N659" s="79">
        <v>257030</v>
      </c>
      <c r="O659" s="79" t="s">
        <v>147</v>
      </c>
      <c r="P659" s="79" t="s">
        <v>709</v>
      </c>
      <c r="Q659" s="7" t="str">
        <f t="shared" si="56"/>
        <v/>
      </c>
      <c r="R659" s="7" t="str">
        <f t="shared" si="57"/>
        <v/>
      </c>
      <c r="S659" t="str">
        <f t="shared" si="58"/>
        <v/>
      </c>
      <c r="T659" t="str">
        <f t="shared" si="59"/>
        <v/>
      </c>
    </row>
    <row r="660" spans="14:20" x14ac:dyDescent="0.2">
      <c r="N660" s="79">
        <v>354020</v>
      </c>
      <c r="O660" s="79" t="s">
        <v>149</v>
      </c>
      <c r="P660" s="79" t="s">
        <v>710</v>
      </c>
      <c r="Q660" s="7" t="str">
        <f t="shared" si="56"/>
        <v/>
      </c>
      <c r="R660" s="7" t="str">
        <f t="shared" si="57"/>
        <v/>
      </c>
      <c r="S660" t="str">
        <f t="shared" si="58"/>
        <v/>
      </c>
      <c r="T660" t="str">
        <f t="shared" si="59"/>
        <v/>
      </c>
    </row>
    <row r="661" spans="14:20" x14ac:dyDescent="0.2">
      <c r="N661" s="79">
        <v>458012</v>
      </c>
      <c r="O661" s="79" t="s">
        <v>170</v>
      </c>
      <c r="P661" s="79" t="s">
        <v>711</v>
      </c>
      <c r="Q661" s="7" t="str">
        <f t="shared" si="56"/>
        <v/>
      </c>
      <c r="R661" s="7" t="str">
        <f t="shared" si="57"/>
        <v/>
      </c>
      <c r="S661" t="str">
        <f t="shared" si="58"/>
        <v/>
      </c>
      <c r="T661" t="str">
        <f t="shared" si="59"/>
        <v/>
      </c>
    </row>
    <row r="662" spans="14:20" x14ac:dyDescent="0.2">
      <c r="N662" s="79">
        <v>459030</v>
      </c>
      <c r="O662" s="79" t="s">
        <v>162</v>
      </c>
      <c r="P662" s="79" t="s">
        <v>119</v>
      </c>
      <c r="Q662" s="7" t="str">
        <f t="shared" si="56"/>
        <v/>
      </c>
      <c r="R662" s="7" t="str">
        <f t="shared" si="57"/>
        <v/>
      </c>
      <c r="S662" t="str">
        <f t="shared" si="58"/>
        <v/>
      </c>
      <c r="T662" t="str">
        <f t="shared" si="59"/>
        <v/>
      </c>
    </row>
    <row r="663" spans="14:20" x14ac:dyDescent="0.2">
      <c r="N663" s="79">
        <v>456018</v>
      </c>
      <c r="O663" s="79" t="s">
        <v>162</v>
      </c>
      <c r="P663" s="79" t="s">
        <v>84</v>
      </c>
      <c r="Q663" s="7" t="str">
        <f t="shared" si="56"/>
        <v/>
      </c>
      <c r="R663" s="7" t="str">
        <f t="shared" si="57"/>
        <v/>
      </c>
      <c r="S663" t="str">
        <f t="shared" si="58"/>
        <v/>
      </c>
      <c r="T663" t="str">
        <f t="shared" si="59"/>
        <v/>
      </c>
    </row>
    <row r="664" spans="14:20" x14ac:dyDescent="0.2">
      <c r="N664" s="79">
        <v>154016</v>
      </c>
      <c r="O664" s="79" t="s">
        <v>144</v>
      </c>
      <c r="P664" s="79" t="s">
        <v>712</v>
      </c>
      <c r="Q664" s="7" t="str">
        <f t="shared" si="56"/>
        <v/>
      </c>
      <c r="R664" s="7" t="str">
        <f t="shared" si="57"/>
        <v/>
      </c>
      <c r="S664" t="str">
        <f t="shared" si="58"/>
        <v/>
      </c>
      <c r="T664" t="str">
        <f t="shared" si="59"/>
        <v/>
      </c>
    </row>
    <row r="665" spans="14:20" x14ac:dyDescent="0.2">
      <c r="N665" s="79">
        <v>251029</v>
      </c>
      <c r="O665" s="79" t="s">
        <v>147</v>
      </c>
      <c r="P665" s="79" t="s">
        <v>713</v>
      </c>
      <c r="Q665" s="7" t="str">
        <f t="shared" si="56"/>
        <v/>
      </c>
      <c r="R665" s="7" t="str">
        <f t="shared" si="57"/>
        <v/>
      </c>
      <c r="S665" t="str">
        <f t="shared" si="58"/>
        <v/>
      </c>
      <c r="T665" t="str">
        <f t="shared" si="59"/>
        <v/>
      </c>
    </row>
    <row r="666" spans="14:20" x14ac:dyDescent="0.2">
      <c r="N666" s="79">
        <v>154017</v>
      </c>
      <c r="O666" s="79" t="s">
        <v>144</v>
      </c>
      <c r="P666" s="79" t="s">
        <v>714</v>
      </c>
      <c r="Q666" s="7" t="str">
        <f t="shared" si="56"/>
        <v/>
      </c>
      <c r="R666" s="7" t="str">
        <f t="shared" si="57"/>
        <v/>
      </c>
      <c r="S666" t="str">
        <f t="shared" si="58"/>
        <v/>
      </c>
      <c r="T666" t="str">
        <f t="shared" si="59"/>
        <v/>
      </c>
    </row>
    <row r="667" spans="14:20" x14ac:dyDescent="0.2">
      <c r="N667" s="79">
        <v>355028</v>
      </c>
      <c r="O667" s="79" t="s">
        <v>149</v>
      </c>
      <c r="P667" s="79" t="s">
        <v>715</v>
      </c>
      <c r="Q667" s="7" t="str">
        <f t="shared" si="56"/>
        <v/>
      </c>
      <c r="R667" s="7" t="str">
        <f t="shared" si="57"/>
        <v/>
      </c>
      <c r="S667" t="str">
        <f t="shared" si="58"/>
        <v/>
      </c>
      <c r="T667" t="str">
        <f t="shared" si="59"/>
        <v/>
      </c>
    </row>
    <row r="668" spans="14:20" x14ac:dyDescent="0.2">
      <c r="N668" s="79">
        <v>256024</v>
      </c>
      <c r="O668" s="79" t="s">
        <v>147</v>
      </c>
      <c r="P668" s="79" t="s">
        <v>716</v>
      </c>
      <c r="Q668" s="7" t="str">
        <f t="shared" si="56"/>
        <v/>
      </c>
      <c r="R668" s="7" t="str">
        <f t="shared" si="57"/>
        <v/>
      </c>
      <c r="S668" t="str">
        <f t="shared" si="58"/>
        <v/>
      </c>
      <c r="T668" t="str">
        <f t="shared" si="59"/>
        <v/>
      </c>
    </row>
    <row r="669" spans="14:20" x14ac:dyDescent="0.2">
      <c r="N669" s="79">
        <v>454042</v>
      </c>
      <c r="O669" s="79" t="s">
        <v>162</v>
      </c>
      <c r="P669" s="79" t="s">
        <v>48</v>
      </c>
      <c r="Q669" s="7" t="str">
        <f t="shared" si="56"/>
        <v/>
      </c>
      <c r="R669" s="7" t="str">
        <f t="shared" si="57"/>
        <v/>
      </c>
      <c r="S669" t="str">
        <f t="shared" si="58"/>
        <v/>
      </c>
      <c r="T669" t="str">
        <f t="shared" si="59"/>
        <v/>
      </c>
    </row>
    <row r="670" spans="14:20" x14ac:dyDescent="0.2">
      <c r="N670" s="79">
        <v>451005</v>
      </c>
      <c r="O670" s="79" t="s">
        <v>170</v>
      </c>
      <c r="P670" s="79" t="s">
        <v>717</v>
      </c>
      <c r="Q670" s="7" t="str">
        <f t="shared" si="56"/>
        <v/>
      </c>
      <c r="R670" s="7" t="str">
        <f t="shared" si="57"/>
        <v/>
      </c>
      <c r="S670" t="str">
        <f t="shared" si="58"/>
        <v/>
      </c>
      <c r="T670" t="str">
        <f t="shared" si="59"/>
        <v/>
      </c>
    </row>
    <row r="671" spans="14:20" x14ac:dyDescent="0.2">
      <c r="N671" s="79">
        <v>360016</v>
      </c>
      <c r="O671" s="79" t="s">
        <v>149</v>
      </c>
      <c r="P671" s="79" t="s">
        <v>718</v>
      </c>
      <c r="Q671" s="7" t="str">
        <f t="shared" si="56"/>
        <v/>
      </c>
      <c r="R671" s="7" t="str">
        <f t="shared" si="57"/>
        <v/>
      </c>
      <c r="S671" t="str">
        <f t="shared" si="58"/>
        <v/>
      </c>
      <c r="T671" t="str">
        <f t="shared" si="59"/>
        <v/>
      </c>
    </row>
    <row r="672" spans="14:20" x14ac:dyDescent="0.2">
      <c r="N672" s="79">
        <v>452022</v>
      </c>
      <c r="O672" s="79" t="s">
        <v>181</v>
      </c>
      <c r="P672" s="79" t="s">
        <v>719</v>
      </c>
      <c r="Q672" s="7" t="str">
        <f t="shared" si="56"/>
        <v/>
      </c>
      <c r="R672" s="7" t="str">
        <f t="shared" si="57"/>
        <v/>
      </c>
      <c r="S672" t="str">
        <f t="shared" si="58"/>
        <v/>
      </c>
      <c r="T672" t="str">
        <f t="shared" si="59"/>
        <v/>
      </c>
    </row>
    <row r="673" spans="14:20" x14ac:dyDescent="0.2">
      <c r="N673" s="79">
        <v>357037</v>
      </c>
      <c r="O673" s="79" t="s">
        <v>146</v>
      </c>
      <c r="P673" s="79" t="s">
        <v>720</v>
      </c>
      <c r="Q673" s="7" t="str">
        <f t="shared" si="56"/>
        <v/>
      </c>
      <c r="R673" s="7" t="str">
        <f t="shared" si="57"/>
        <v/>
      </c>
      <c r="S673" t="str">
        <f t="shared" si="58"/>
        <v/>
      </c>
      <c r="T673" t="str">
        <f t="shared" si="59"/>
        <v/>
      </c>
    </row>
    <row r="674" spans="14:20" x14ac:dyDescent="0.2">
      <c r="N674" s="79">
        <v>353028</v>
      </c>
      <c r="O674" s="79" t="s">
        <v>149</v>
      </c>
      <c r="P674" s="79" t="s">
        <v>721</v>
      </c>
      <c r="Q674" s="7" t="str">
        <f t="shared" si="56"/>
        <v/>
      </c>
      <c r="R674" s="7" t="str">
        <f t="shared" si="57"/>
        <v/>
      </c>
      <c r="S674" t="str">
        <f t="shared" si="58"/>
        <v/>
      </c>
      <c r="T674" t="str">
        <f t="shared" si="59"/>
        <v/>
      </c>
    </row>
    <row r="675" spans="14:20" x14ac:dyDescent="0.2">
      <c r="N675" s="79">
        <v>256025</v>
      </c>
      <c r="O675" s="79" t="s">
        <v>147</v>
      </c>
      <c r="P675" s="79" t="s">
        <v>722</v>
      </c>
      <c r="Q675" s="7" t="str">
        <f t="shared" si="56"/>
        <v/>
      </c>
      <c r="R675" s="7" t="str">
        <f t="shared" si="57"/>
        <v/>
      </c>
      <c r="S675" t="str">
        <f t="shared" si="58"/>
        <v/>
      </c>
      <c r="T675" t="str">
        <f t="shared" si="59"/>
        <v/>
      </c>
    </row>
    <row r="676" spans="14:20" x14ac:dyDescent="0.2">
      <c r="N676" s="79">
        <v>251030</v>
      </c>
      <c r="O676" s="79" t="s">
        <v>147</v>
      </c>
      <c r="P676" s="79" t="s">
        <v>723</v>
      </c>
      <c r="Q676" s="7" t="str">
        <f t="shared" si="56"/>
        <v/>
      </c>
      <c r="R676" s="7" t="str">
        <f t="shared" si="57"/>
        <v/>
      </c>
      <c r="S676" t="str">
        <f t="shared" si="58"/>
        <v/>
      </c>
      <c r="T676" t="str">
        <f t="shared" si="59"/>
        <v/>
      </c>
    </row>
    <row r="677" spans="14:20" x14ac:dyDescent="0.2">
      <c r="N677" s="79">
        <v>355029</v>
      </c>
      <c r="O677" s="79" t="s">
        <v>149</v>
      </c>
      <c r="P677" s="79" t="s">
        <v>724</v>
      </c>
      <c r="Q677" s="7" t="str">
        <f t="shared" si="56"/>
        <v/>
      </c>
      <c r="R677" s="7" t="str">
        <f t="shared" si="57"/>
        <v/>
      </c>
      <c r="S677" t="str">
        <f t="shared" si="58"/>
        <v/>
      </c>
      <c r="T677" t="str">
        <f t="shared" si="59"/>
        <v/>
      </c>
    </row>
    <row r="678" spans="14:20" x14ac:dyDescent="0.2">
      <c r="N678" s="79">
        <v>355030</v>
      </c>
      <c r="O678" s="79" t="s">
        <v>149</v>
      </c>
      <c r="P678" s="79" t="s">
        <v>725</v>
      </c>
      <c r="Q678" s="7" t="str">
        <f t="shared" si="56"/>
        <v/>
      </c>
      <c r="R678" s="7" t="str">
        <f t="shared" si="57"/>
        <v/>
      </c>
      <c r="S678" t="str">
        <f t="shared" si="58"/>
        <v/>
      </c>
      <c r="T678" t="str">
        <f t="shared" si="59"/>
        <v/>
      </c>
    </row>
    <row r="679" spans="14:20" x14ac:dyDescent="0.2">
      <c r="N679" s="79">
        <v>158040</v>
      </c>
      <c r="O679" s="79" t="s">
        <v>144</v>
      </c>
      <c r="P679" s="79" t="s">
        <v>1034</v>
      </c>
      <c r="Q679" s="7" t="str">
        <f t="shared" si="56"/>
        <v/>
      </c>
      <c r="R679" s="7" t="str">
        <f t="shared" si="57"/>
        <v/>
      </c>
      <c r="S679" t="str">
        <f t="shared" si="58"/>
        <v/>
      </c>
      <c r="T679" t="str">
        <f t="shared" si="59"/>
        <v/>
      </c>
    </row>
    <row r="680" spans="14:20" x14ac:dyDescent="0.2">
      <c r="N680" s="79">
        <v>454043</v>
      </c>
      <c r="O680" s="79" t="s">
        <v>162</v>
      </c>
      <c r="P680" s="79" t="s">
        <v>49</v>
      </c>
      <c r="Q680" s="7" t="str">
        <f t="shared" si="56"/>
        <v/>
      </c>
      <c r="R680" s="7" t="str">
        <f t="shared" si="57"/>
        <v/>
      </c>
      <c r="S680" t="str">
        <f t="shared" si="58"/>
        <v/>
      </c>
      <c r="T680" t="str">
        <f t="shared" si="59"/>
        <v/>
      </c>
    </row>
    <row r="681" spans="14:20" x14ac:dyDescent="0.2">
      <c r="N681" s="79">
        <v>154018</v>
      </c>
      <c r="O681" s="79" t="s">
        <v>144</v>
      </c>
      <c r="P681" s="79" t="s">
        <v>726</v>
      </c>
      <c r="Q681" s="7" t="str">
        <f t="shared" si="56"/>
        <v/>
      </c>
      <c r="R681" s="7" t="str">
        <f t="shared" si="57"/>
        <v/>
      </c>
      <c r="S681" t="str">
        <f t="shared" si="58"/>
        <v/>
      </c>
      <c r="T681" t="str">
        <f t="shared" si="59"/>
        <v/>
      </c>
    </row>
    <row r="682" spans="14:20" x14ac:dyDescent="0.2">
      <c r="N682" s="79">
        <v>355031</v>
      </c>
      <c r="O682" s="79" t="s">
        <v>149</v>
      </c>
      <c r="P682" s="79" t="s">
        <v>727</v>
      </c>
      <c r="Q682" s="7" t="str">
        <f t="shared" si="56"/>
        <v/>
      </c>
      <c r="R682" s="7" t="str">
        <f t="shared" si="57"/>
        <v/>
      </c>
      <c r="S682" t="str">
        <f t="shared" si="58"/>
        <v/>
      </c>
      <c r="T682" t="str">
        <f t="shared" si="59"/>
        <v/>
      </c>
    </row>
    <row r="683" spans="14:20" x14ac:dyDescent="0.2">
      <c r="N683" s="79">
        <v>358018</v>
      </c>
      <c r="O683" s="79" t="s">
        <v>149</v>
      </c>
      <c r="P683" s="79" t="s">
        <v>728</v>
      </c>
      <c r="Q683" s="7" t="str">
        <f t="shared" si="56"/>
        <v/>
      </c>
      <c r="R683" s="7" t="str">
        <f t="shared" si="57"/>
        <v/>
      </c>
      <c r="S683" t="str">
        <f t="shared" si="58"/>
        <v/>
      </c>
      <c r="T683" t="str">
        <f t="shared" si="59"/>
        <v/>
      </c>
    </row>
    <row r="684" spans="14:20" x14ac:dyDescent="0.2">
      <c r="N684" s="79">
        <v>357038</v>
      </c>
      <c r="O684" s="79" t="s">
        <v>146</v>
      </c>
      <c r="P684" s="79" t="s">
        <v>729</v>
      </c>
      <c r="Q684" s="7" t="str">
        <f t="shared" si="56"/>
        <v/>
      </c>
      <c r="R684" s="7" t="str">
        <f t="shared" si="57"/>
        <v/>
      </c>
      <c r="S684" t="str">
        <f t="shared" si="58"/>
        <v/>
      </c>
      <c r="T684" t="str">
        <f t="shared" si="59"/>
        <v/>
      </c>
    </row>
    <row r="685" spans="14:20" x14ac:dyDescent="0.2">
      <c r="N685" s="79">
        <v>457018</v>
      </c>
      <c r="O685" s="79" t="s">
        <v>181</v>
      </c>
      <c r="P685" s="79" t="s">
        <v>730</v>
      </c>
      <c r="Q685" s="7" t="str">
        <f t="shared" si="56"/>
        <v/>
      </c>
      <c r="R685" s="7" t="str">
        <f t="shared" si="57"/>
        <v/>
      </c>
      <c r="S685" t="str">
        <f t="shared" si="58"/>
        <v/>
      </c>
      <c r="T685" t="str">
        <f t="shared" si="59"/>
        <v/>
      </c>
    </row>
    <row r="686" spans="14:20" x14ac:dyDescent="0.2">
      <c r="N686" s="79">
        <v>454044</v>
      </c>
      <c r="O686" s="79" t="s">
        <v>162</v>
      </c>
      <c r="P686" s="79" t="s">
        <v>50</v>
      </c>
      <c r="Q686" s="7" t="str">
        <f t="shared" si="56"/>
        <v/>
      </c>
      <c r="R686" s="7" t="str">
        <f t="shared" si="57"/>
        <v/>
      </c>
      <c r="S686" t="str">
        <f t="shared" si="58"/>
        <v/>
      </c>
      <c r="T686" t="str">
        <f t="shared" si="59"/>
        <v/>
      </c>
    </row>
    <row r="687" spans="14:20" x14ac:dyDescent="0.2">
      <c r="N687" s="79">
        <v>159027</v>
      </c>
      <c r="O687" s="79" t="s">
        <v>147</v>
      </c>
      <c r="P687" s="79" t="s">
        <v>731</v>
      </c>
      <c r="Q687" s="7" t="str">
        <f t="shared" si="56"/>
        <v/>
      </c>
      <c r="R687" s="7" t="str">
        <f t="shared" si="57"/>
        <v/>
      </c>
      <c r="S687" t="str">
        <f t="shared" si="58"/>
        <v/>
      </c>
      <c r="T687" t="str">
        <f t="shared" si="59"/>
        <v/>
      </c>
    </row>
    <row r="688" spans="14:20" x14ac:dyDescent="0.2">
      <c r="N688" s="79">
        <v>151022</v>
      </c>
      <c r="O688" s="79" t="s">
        <v>149</v>
      </c>
      <c r="P688" s="79" t="s">
        <v>732</v>
      </c>
      <c r="Q688" s="7" t="str">
        <f t="shared" si="56"/>
        <v/>
      </c>
      <c r="R688" s="7" t="str">
        <f t="shared" si="57"/>
        <v/>
      </c>
      <c r="S688" t="str">
        <f t="shared" si="58"/>
        <v/>
      </c>
      <c r="T688" t="str">
        <f t="shared" si="59"/>
        <v/>
      </c>
    </row>
    <row r="689" spans="14:20" x14ac:dyDescent="0.2">
      <c r="N689" s="79">
        <v>361010</v>
      </c>
      <c r="O689" s="79" t="s">
        <v>146</v>
      </c>
      <c r="P689" s="79" t="s">
        <v>733</v>
      </c>
      <c r="Q689" s="7" t="str">
        <f t="shared" si="56"/>
        <v/>
      </c>
      <c r="R689" s="7" t="str">
        <f t="shared" si="57"/>
        <v/>
      </c>
      <c r="S689" t="str">
        <f t="shared" si="58"/>
        <v/>
      </c>
      <c r="T689" t="str">
        <f t="shared" si="59"/>
        <v/>
      </c>
    </row>
    <row r="690" spans="14:20" x14ac:dyDescent="0.2">
      <c r="N690" s="79">
        <v>459031</v>
      </c>
      <c r="O690" s="79" t="s">
        <v>162</v>
      </c>
      <c r="P690" s="79" t="s">
        <v>120</v>
      </c>
      <c r="Q690" s="7" t="str">
        <f t="shared" si="56"/>
        <v/>
      </c>
      <c r="R690" s="7" t="str">
        <f t="shared" si="57"/>
        <v/>
      </c>
      <c r="S690" t="str">
        <f t="shared" si="58"/>
        <v/>
      </c>
      <c r="T690" t="str">
        <f t="shared" si="59"/>
        <v/>
      </c>
    </row>
    <row r="691" spans="14:20" x14ac:dyDescent="0.2">
      <c r="N691" s="79">
        <v>456019</v>
      </c>
      <c r="O691" s="79" t="s">
        <v>162</v>
      </c>
      <c r="P691" s="79" t="s">
        <v>85</v>
      </c>
      <c r="Q691" s="7" t="str">
        <f t="shared" si="56"/>
        <v/>
      </c>
      <c r="R691" s="7" t="str">
        <f t="shared" si="57"/>
        <v/>
      </c>
      <c r="S691" t="str">
        <f t="shared" si="58"/>
        <v/>
      </c>
      <c r="T691" t="str">
        <f t="shared" si="59"/>
        <v/>
      </c>
    </row>
    <row r="692" spans="14:20" x14ac:dyDescent="0.2">
      <c r="N692" s="79">
        <v>257031</v>
      </c>
      <c r="O692" s="79" t="s">
        <v>147</v>
      </c>
      <c r="P692" s="79" t="s">
        <v>734</v>
      </c>
      <c r="Q692" s="7" t="str">
        <f t="shared" si="56"/>
        <v/>
      </c>
      <c r="R692" s="7" t="str">
        <f t="shared" si="57"/>
        <v/>
      </c>
      <c r="S692" t="str">
        <f t="shared" si="58"/>
        <v/>
      </c>
      <c r="T692" t="str">
        <f t="shared" si="59"/>
        <v/>
      </c>
    </row>
    <row r="693" spans="14:20" x14ac:dyDescent="0.2">
      <c r="N693" s="79">
        <v>356008</v>
      </c>
      <c r="O693" s="79" t="s">
        <v>146</v>
      </c>
      <c r="P693" s="79" t="s">
        <v>735</v>
      </c>
      <c r="Q693" s="7" t="str">
        <f t="shared" si="56"/>
        <v/>
      </c>
      <c r="R693" s="7" t="str">
        <f t="shared" si="57"/>
        <v/>
      </c>
      <c r="S693" t="str">
        <f t="shared" si="58"/>
        <v/>
      </c>
      <c r="T693" t="str">
        <f t="shared" si="59"/>
        <v/>
      </c>
    </row>
    <row r="694" spans="14:20" x14ac:dyDescent="0.2">
      <c r="N694" s="79">
        <v>257032</v>
      </c>
      <c r="O694" s="79" t="s">
        <v>147</v>
      </c>
      <c r="P694" s="79" t="s">
        <v>736</v>
      </c>
      <c r="Q694" s="7" t="str">
        <f t="shared" si="56"/>
        <v/>
      </c>
      <c r="R694" s="7" t="str">
        <f t="shared" si="57"/>
        <v/>
      </c>
      <c r="S694" t="str">
        <f t="shared" si="58"/>
        <v/>
      </c>
      <c r="T694" t="str">
        <f t="shared" si="59"/>
        <v/>
      </c>
    </row>
    <row r="695" spans="14:20" x14ac:dyDescent="0.2">
      <c r="N695" s="79">
        <v>256026</v>
      </c>
      <c r="O695" s="79" t="s">
        <v>147</v>
      </c>
      <c r="P695" s="79" t="s">
        <v>737</v>
      </c>
      <c r="Q695" s="7" t="str">
        <f t="shared" si="56"/>
        <v/>
      </c>
      <c r="R695" s="7" t="str">
        <f t="shared" si="57"/>
        <v/>
      </c>
      <c r="S695" t="str">
        <f t="shared" si="58"/>
        <v/>
      </c>
      <c r="T695" t="str">
        <f t="shared" si="59"/>
        <v/>
      </c>
    </row>
    <row r="696" spans="14:20" x14ac:dyDescent="0.2">
      <c r="N696" s="79">
        <v>256027</v>
      </c>
      <c r="O696" s="79" t="s">
        <v>147</v>
      </c>
      <c r="P696" s="79" t="s">
        <v>738</v>
      </c>
      <c r="Q696" s="7" t="str">
        <f t="shared" si="56"/>
        <v/>
      </c>
      <c r="R696" s="7" t="str">
        <f t="shared" si="57"/>
        <v/>
      </c>
      <c r="S696" t="str">
        <f t="shared" si="58"/>
        <v/>
      </c>
      <c r="T696" t="str">
        <f t="shared" si="59"/>
        <v/>
      </c>
    </row>
    <row r="697" spans="14:20" x14ac:dyDescent="0.2">
      <c r="N697" s="79">
        <v>158025</v>
      </c>
      <c r="O697" s="79" t="s">
        <v>144</v>
      </c>
      <c r="P697" s="79" t="s">
        <v>739</v>
      </c>
      <c r="Q697" s="7" t="str">
        <f t="shared" si="56"/>
        <v/>
      </c>
      <c r="R697" s="7" t="str">
        <f t="shared" si="57"/>
        <v/>
      </c>
      <c r="S697" t="str">
        <f t="shared" si="58"/>
        <v/>
      </c>
      <c r="T697" t="str">
        <f t="shared" si="59"/>
        <v/>
      </c>
    </row>
    <row r="698" spans="14:20" x14ac:dyDescent="0.2">
      <c r="N698" s="79">
        <v>159028</v>
      </c>
      <c r="O698" s="79" t="s">
        <v>147</v>
      </c>
      <c r="P698" s="79" t="s">
        <v>740</v>
      </c>
      <c r="Q698" s="7" t="str">
        <f t="shared" si="56"/>
        <v/>
      </c>
      <c r="R698" s="7" t="str">
        <f t="shared" si="57"/>
        <v/>
      </c>
      <c r="S698" t="str">
        <f t="shared" si="58"/>
        <v/>
      </c>
      <c r="T698" t="str">
        <f t="shared" si="59"/>
        <v/>
      </c>
    </row>
    <row r="699" spans="14:20" x14ac:dyDescent="0.2">
      <c r="N699" s="79">
        <v>360017</v>
      </c>
      <c r="O699" s="79" t="s">
        <v>149</v>
      </c>
      <c r="P699" s="79" t="s">
        <v>741</v>
      </c>
      <c r="Q699" s="7" t="str">
        <f t="shared" si="56"/>
        <v/>
      </c>
      <c r="R699" s="7" t="str">
        <f t="shared" si="57"/>
        <v/>
      </c>
      <c r="S699" t="str">
        <f t="shared" si="58"/>
        <v/>
      </c>
      <c r="T699" t="str">
        <f t="shared" si="59"/>
        <v/>
      </c>
    </row>
    <row r="700" spans="14:20" x14ac:dyDescent="0.2">
      <c r="N700" s="79">
        <v>241014</v>
      </c>
      <c r="O700" s="79" t="s">
        <v>147</v>
      </c>
      <c r="P700" s="79" t="s">
        <v>742</v>
      </c>
      <c r="Q700" s="7" t="str">
        <f t="shared" si="56"/>
        <v/>
      </c>
      <c r="R700" s="7" t="str">
        <f t="shared" si="57"/>
        <v/>
      </c>
      <c r="S700" t="str">
        <f t="shared" si="58"/>
        <v/>
      </c>
      <c r="T700" t="str">
        <f t="shared" si="59"/>
        <v/>
      </c>
    </row>
    <row r="701" spans="14:20" x14ac:dyDescent="0.2">
      <c r="N701" s="79">
        <v>360018</v>
      </c>
      <c r="O701" s="79" t="s">
        <v>149</v>
      </c>
      <c r="P701" s="79" t="s">
        <v>743</v>
      </c>
      <c r="Q701" s="7" t="str">
        <f t="shared" si="56"/>
        <v/>
      </c>
      <c r="R701" s="7" t="str">
        <f t="shared" si="57"/>
        <v/>
      </c>
      <c r="S701" t="str">
        <f t="shared" si="58"/>
        <v/>
      </c>
      <c r="T701" t="str">
        <f t="shared" si="59"/>
        <v/>
      </c>
    </row>
    <row r="702" spans="14:20" x14ac:dyDescent="0.2">
      <c r="N702" s="79">
        <v>159029</v>
      </c>
      <c r="O702" s="79" t="s">
        <v>147</v>
      </c>
      <c r="P702" s="79" t="s">
        <v>744</v>
      </c>
      <c r="Q702" s="7" t="str">
        <f t="shared" si="56"/>
        <v/>
      </c>
      <c r="R702" s="7" t="str">
        <f t="shared" si="57"/>
        <v/>
      </c>
      <c r="S702" t="str">
        <f t="shared" si="58"/>
        <v/>
      </c>
      <c r="T702" t="str">
        <f t="shared" si="59"/>
        <v/>
      </c>
    </row>
    <row r="703" spans="14:20" x14ac:dyDescent="0.2">
      <c r="N703" s="79">
        <v>353029</v>
      </c>
      <c r="O703" s="79" t="s">
        <v>149</v>
      </c>
      <c r="P703" s="79" t="s">
        <v>745</v>
      </c>
      <c r="Q703" s="7" t="str">
        <f t="shared" si="56"/>
        <v/>
      </c>
      <c r="R703" s="7" t="str">
        <f t="shared" si="57"/>
        <v/>
      </c>
      <c r="S703" t="str">
        <f t="shared" si="58"/>
        <v/>
      </c>
      <c r="T703" t="str">
        <f t="shared" si="59"/>
        <v/>
      </c>
    </row>
    <row r="704" spans="14:20" x14ac:dyDescent="0.2">
      <c r="N704" s="79">
        <v>357039</v>
      </c>
      <c r="O704" s="79" t="s">
        <v>146</v>
      </c>
      <c r="P704" s="79" t="s">
        <v>746</v>
      </c>
      <c r="Q704" s="7" t="str">
        <f t="shared" si="56"/>
        <v/>
      </c>
      <c r="R704" s="7" t="str">
        <f t="shared" si="57"/>
        <v/>
      </c>
      <c r="S704" t="str">
        <f t="shared" si="58"/>
        <v/>
      </c>
      <c r="T704" t="str">
        <f t="shared" si="59"/>
        <v/>
      </c>
    </row>
    <row r="705" spans="14:20" x14ac:dyDescent="0.2">
      <c r="N705" s="79">
        <v>151023</v>
      </c>
      <c r="O705" s="79" t="s">
        <v>149</v>
      </c>
      <c r="P705" s="79" t="s">
        <v>747</v>
      </c>
      <c r="Q705" s="7" t="str">
        <f t="shared" si="56"/>
        <v/>
      </c>
      <c r="R705" s="7" t="str">
        <f t="shared" si="57"/>
        <v/>
      </c>
      <c r="S705" t="str">
        <f t="shared" si="58"/>
        <v/>
      </c>
      <c r="T705" t="str">
        <f t="shared" si="59"/>
        <v/>
      </c>
    </row>
    <row r="706" spans="14:20" x14ac:dyDescent="0.2">
      <c r="N706" s="79">
        <v>159030</v>
      </c>
      <c r="O706" s="79" t="s">
        <v>147</v>
      </c>
      <c r="P706" s="79" t="s">
        <v>748</v>
      </c>
      <c r="Q706" s="7" t="str">
        <f t="shared" si="56"/>
        <v/>
      </c>
      <c r="R706" s="7" t="str">
        <f t="shared" si="57"/>
        <v/>
      </c>
      <c r="S706" t="str">
        <f t="shared" si="58"/>
        <v/>
      </c>
      <c r="T706" t="str">
        <f t="shared" si="59"/>
        <v/>
      </c>
    </row>
    <row r="707" spans="14:20" x14ac:dyDescent="0.2">
      <c r="N707" s="79">
        <v>151024</v>
      </c>
      <c r="O707" s="79" t="s">
        <v>149</v>
      </c>
      <c r="P707" s="79" t="s">
        <v>749</v>
      </c>
      <c r="Q707" s="7" t="str">
        <f t="shared" ref="Q707:Q770" si="60">IF(VALUE(LEFT(N707,3))=$E$42,ROW(N707),"")</f>
        <v/>
      </c>
      <c r="R707" s="7" t="str">
        <f t="shared" ref="R707:R770" si="61">IF(COUNT(Q707)=1,RANK(Q707,$Q$3:$Q$948,1),"")</f>
        <v/>
      </c>
      <c r="S707" t="str">
        <f t="shared" ref="S707:S770" si="62">IF(VALUE(LEFT(N707,3))=$E$43,ROW(N707),"")</f>
        <v/>
      </c>
      <c r="T707" t="str">
        <f t="shared" ref="T707:T770" si="63">IF(COUNT(S707)=1,RANK(S707,$S$3:$S$948,1),"")</f>
        <v/>
      </c>
    </row>
    <row r="708" spans="14:20" x14ac:dyDescent="0.2">
      <c r="N708" s="79">
        <v>355032</v>
      </c>
      <c r="O708" s="79" t="s">
        <v>149</v>
      </c>
      <c r="P708" s="79" t="s">
        <v>750</v>
      </c>
      <c r="Q708" s="7" t="str">
        <f t="shared" si="60"/>
        <v/>
      </c>
      <c r="R708" s="7" t="str">
        <f t="shared" si="61"/>
        <v/>
      </c>
      <c r="S708" t="str">
        <f t="shared" si="62"/>
        <v/>
      </c>
      <c r="T708" t="str">
        <f t="shared" si="63"/>
        <v/>
      </c>
    </row>
    <row r="709" spans="14:20" x14ac:dyDescent="0.2">
      <c r="N709" s="79">
        <v>257033</v>
      </c>
      <c r="O709" s="79" t="s">
        <v>147</v>
      </c>
      <c r="P709" s="79" t="s">
        <v>751</v>
      </c>
      <c r="Q709" s="7" t="str">
        <f t="shared" si="60"/>
        <v/>
      </c>
      <c r="R709" s="7" t="str">
        <f t="shared" si="61"/>
        <v/>
      </c>
      <c r="S709" t="str">
        <f t="shared" si="62"/>
        <v/>
      </c>
      <c r="T709" t="str">
        <f t="shared" si="63"/>
        <v/>
      </c>
    </row>
    <row r="710" spans="14:20" x14ac:dyDescent="0.2">
      <c r="N710" s="79">
        <v>454045</v>
      </c>
      <c r="O710" s="79" t="s">
        <v>162</v>
      </c>
      <c r="P710" s="79" t="s">
        <v>51</v>
      </c>
      <c r="Q710" s="7" t="str">
        <f t="shared" si="60"/>
        <v/>
      </c>
      <c r="R710" s="7" t="str">
        <f t="shared" si="61"/>
        <v/>
      </c>
      <c r="S710" t="str">
        <f t="shared" si="62"/>
        <v/>
      </c>
      <c r="T710" t="str">
        <f t="shared" si="63"/>
        <v/>
      </c>
    </row>
    <row r="711" spans="14:20" x14ac:dyDescent="0.2">
      <c r="N711" s="79">
        <v>353030</v>
      </c>
      <c r="O711" s="79" t="s">
        <v>149</v>
      </c>
      <c r="P711" s="79" t="s">
        <v>752</v>
      </c>
      <c r="Q711" s="7" t="str">
        <f t="shared" si="60"/>
        <v/>
      </c>
      <c r="R711" s="7" t="str">
        <f t="shared" si="61"/>
        <v/>
      </c>
      <c r="S711" t="str">
        <f t="shared" si="62"/>
        <v/>
      </c>
      <c r="T711" t="str">
        <f t="shared" si="63"/>
        <v/>
      </c>
    </row>
    <row r="712" spans="14:20" x14ac:dyDescent="0.2">
      <c r="N712" s="79">
        <v>252008</v>
      </c>
      <c r="O712" s="79" t="s">
        <v>147</v>
      </c>
      <c r="P712" s="79" t="s">
        <v>753</v>
      </c>
      <c r="Q712" s="7" t="str">
        <f t="shared" si="60"/>
        <v/>
      </c>
      <c r="R712" s="7" t="str">
        <f t="shared" si="61"/>
        <v/>
      </c>
      <c r="S712" t="str">
        <f t="shared" si="62"/>
        <v/>
      </c>
      <c r="T712" t="str">
        <f t="shared" si="63"/>
        <v/>
      </c>
    </row>
    <row r="713" spans="14:20" x14ac:dyDescent="0.2">
      <c r="N713" s="79">
        <v>456020</v>
      </c>
      <c r="O713" s="79" t="s">
        <v>162</v>
      </c>
      <c r="P713" s="79" t="s">
        <v>86</v>
      </c>
      <c r="Q713" s="7" t="str">
        <f t="shared" si="60"/>
        <v/>
      </c>
      <c r="R713" s="7" t="str">
        <f t="shared" si="61"/>
        <v/>
      </c>
      <c r="S713" t="str">
        <f t="shared" si="62"/>
        <v/>
      </c>
      <c r="T713" t="str">
        <f t="shared" si="63"/>
        <v/>
      </c>
    </row>
    <row r="714" spans="14:20" x14ac:dyDescent="0.2">
      <c r="N714" s="79">
        <v>357040</v>
      </c>
      <c r="O714" s="79" t="s">
        <v>146</v>
      </c>
      <c r="P714" s="79" t="s">
        <v>754</v>
      </c>
      <c r="Q714" s="7" t="str">
        <f t="shared" si="60"/>
        <v/>
      </c>
      <c r="R714" s="7" t="str">
        <f t="shared" si="61"/>
        <v/>
      </c>
      <c r="S714" t="str">
        <f t="shared" si="62"/>
        <v/>
      </c>
      <c r="T714" t="str">
        <f t="shared" si="63"/>
        <v/>
      </c>
    </row>
    <row r="715" spans="14:20" x14ac:dyDescent="0.2">
      <c r="N715" s="79">
        <v>455014</v>
      </c>
      <c r="O715" s="79" t="s">
        <v>170</v>
      </c>
      <c r="P715" s="79" t="s">
        <v>755</v>
      </c>
      <c r="Q715" s="7" t="str">
        <f t="shared" si="60"/>
        <v/>
      </c>
      <c r="R715" s="7" t="str">
        <f t="shared" si="61"/>
        <v/>
      </c>
      <c r="S715" t="str">
        <f t="shared" si="62"/>
        <v/>
      </c>
      <c r="T715" t="str">
        <f t="shared" si="63"/>
        <v/>
      </c>
    </row>
    <row r="716" spans="14:20" x14ac:dyDescent="0.2">
      <c r="N716" s="79">
        <v>254028</v>
      </c>
      <c r="O716" s="79" t="s">
        <v>147</v>
      </c>
      <c r="P716" s="79" t="s">
        <v>756</v>
      </c>
      <c r="Q716" s="7" t="str">
        <f t="shared" si="60"/>
        <v/>
      </c>
      <c r="R716" s="7" t="str">
        <f t="shared" si="61"/>
        <v/>
      </c>
      <c r="S716" t="str">
        <f t="shared" si="62"/>
        <v/>
      </c>
      <c r="T716" t="str">
        <f t="shared" si="63"/>
        <v/>
      </c>
    </row>
    <row r="717" spans="14:20" x14ac:dyDescent="0.2">
      <c r="N717" s="79">
        <v>151025</v>
      </c>
      <c r="O717" s="79" t="s">
        <v>149</v>
      </c>
      <c r="P717" s="79" t="s">
        <v>757</v>
      </c>
      <c r="Q717" s="7" t="str">
        <f t="shared" si="60"/>
        <v/>
      </c>
      <c r="R717" s="7" t="str">
        <f t="shared" si="61"/>
        <v/>
      </c>
      <c r="S717" t="str">
        <f t="shared" si="62"/>
        <v/>
      </c>
      <c r="T717" t="str">
        <f t="shared" si="63"/>
        <v/>
      </c>
    </row>
    <row r="718" spans="14:20" x14ac:dyDescent="0.2">
      <c r="N718" s="79">
        <v>453013</v>
      </c>
      <c r="O718" s="79" t="s">
        <v>170</v>
      </c>
      <c r="P718" s="79" t="s">
        <v>758</v>
      </c>
      <c r="Q718" s="7" t="str">
        <f t="shared" si="60"/>
        <v/>
      </c>
      <c r="R718" s="7" t="str">
        <f t="shared" si="61"/>
        <v/>
      </c>
      <c r="S718" t="str">
        <f t="shared" si="62"/>
        <v/>
      </c>
      <c r="T718" t="str">
        <f t="shared" si="63"/>
        <v/>
      </c>
    </row>
    <row r="719" spans="14:20" x14ac:dyDescent="0.2">
      <c r="N719" s="79">
        <v>359037</v>
      </c>
      <c r="O719" s="79" t="s">
        <v>146</v>
      </c>
      <c r="P719" s="79" t="s">
        <v>759</v>
      </c>
      <c r="Q719" s="7" t="str">
        <f t="shared" si="60"/>
        <v/>
      </c>
      <c r="R719" s="7" t="str">
        <f t="shared" si="61"/>
        <v/>
      </c>
      <c r="S719" t="str">
        <f t="shared" si="62"/>
        <v/>
      </c>
      <c r="T719" t="str">
        <f t="shared" si="63"/>
        <v/>
      </c>
    </row>
    <row r="720" spans="14:20" x14ac:dyDescent="0.2">
      <c r="N720" s="79">
        <v>454046</v>
      </c>
      <c r="O720" s="79" t="s">
        <v>162</v>
      </c>
      <c r="P720" s="79" t="s">
        <v>52</v>
      </c>
      <c r="Q720" s="7" t="str">
        <f t="shared" si="60"/>
        <v/>
      </c>
      <c r="R720" s="7" t="str">
        <f t="shared" si="61"/>
        <v/>
      </c>
      <c r="S720" t="str">
        <f t="shared" si="62"/>
        <v/>
      </c>
      <c r="T720" t="str">
        <f t="shared" si="63"/>
        <v/>
      </c>
    </row>
    <row r="721" spans="14:20" x14ac:dyDescent="0.2">
      <c r="N721" s="79">
        <v>355033</v>
      </c>
      <c r="O721" s="79" t="s">
        <v>149</v>
      </c>
      <c r="P721" s="79" t="s">
        <v>760</v>
      </c>
      <c r="Q721" s="7" t="str">
        <f t="shared" si="60"/>
        <v/>
      </c>
      <c r="R721" s="7" t="str">
        <f t="shared" si="61"/>
        <v/>
      </c>
      <c r="S721" t="str">
        <f t="shared" si="62"/>
        <v/>
      </c>
      <c r="T721" t="str">
        <f t="shared" si="63"/>
        <v/>
      </c>
    </row>
    <row r="722" spans="14:20" x14ac:dyDescent="0.2">
      <c r="N722" s="79">
        <v>159031</v>
      </c>
      <c r="O722" s="79" t="s">
        <v>147</v>
      </c>
      <c r="P722" s="79" t="s">
        <v>761</v>
      </c>
      <c r="Q722" s="7" t="str">
        <f t="shared" si="60"/>
        <v/>
      </c>
      <c r="R722" s="7" t="str">
        <f t="shared" si="61"/>
        <v/>
      </c>
      <c r="S722" t="str">
        <f t="shared" si="62"/>
        <v/>
      </c>
      <c r="T722" t="str">
        <f t="shared" si="63"/>
        <v/>
      </c>
    </row>
    <row r="723" spans="14:20" x14ac:dyDescent="0.2">
      <c r="N723" s="79">
        <v>357041</v>
      </c>
      <c r="O723" s="79" t="s">
        <v>146</v>
      </c>
      <c r="P723" s="79" t="s">
        <v>762</v>
      </c>
      <c r="Q723" s="7" t="str">
        <f t="shared" si="60"/>
        <v/>
      </c>
      <c r="R723" s="7" t="str">
        <f t="shared" si="61"/>
        <v/>
      </c>
      <c r="S723" t="str">
        <f t="shared" si="62"/>
        <v/>
      </c>
      <c r="T723" t="str">
        <f t="shared" si="63"/>
        <v/>
      </c>
    </row>
    <row r="724" spans="14:20" x14ac:dyDescent="0.2">
      <c r="N724" s="79">
        <v>254029</v>
      </c>
      <c r="O724" s="79" t="s">
        <v>147</v>
      </c>
      <c r="P724" s="79" t="s">
        <v>763</v>
      </c>
      <c r="Q724" s="7" t="str">
        <f t="shared" si="60"/>
        <v/>
      </c>
      <c r="R724" s="7" t="str">
        <f t="shared" si="61"/>
        <v/>
      </c>
      <c r="S724" t="str">
        <f t="shared" si="62"/>
        <v/>
      </c>
      <c r="T724" t="str">
        <f t="shared" si="63"/>
        <v/>
      </c>
    </row>
    <row r="725" spans="14:20" x14ac:dyDescent="0.2">
      <c r="N725" s="79">
        <v>352050</v>
      </c>
      <c r="O725" s="79" t="s">
        <v>146</v>
      </c>
      <c r="P725" s="79" t="s">
        <v>764</v>
      </c>
      <c r="Q725" s="7" t="str">
        <f t="shared" si="60"/>
        <v/>
      </c>
      <c r="R725" s="7" t="str">
        <f t="shared" si="61"/>
        <v/>
      </c>
      <c r="S725" t="str">
        <f t="shared" si="62"/>
        <v/>
      </c>
      <c r="T725" t="str">
        <f t="shared" si="63"/>
        <v/>
      </c>
    </row>
    <row r="726" spans="14:20" x14ac:dyDescent="0.2">
      <c r="N726" s="79">
        <v>158039</v>
      </c>
      <c r="O726" s="79" t="s">
        <v>144</v>
      </c>
      <c r="P726" s="79" t="s">
        <v>1035</v>
      </c>
      <c r="Q726" s="7" t="str">
        <f t="shared" si="60"/>
        <v/>
      </c>
      <c r="R726" s="7" t="str">
        <f t="shared" si="61"/>
        <v/>
      </c>
      <c r="S726" t="str">
        <f t="shared" si="62"/>
        <v/>
      </c>
      <c r="T726" t="str">
        <f t="shared" si="63"/>
        <v/>
      </c>
    </row>
    <row r="727" spans="14:20" x14ac:dyDescent="0.2">
      <c r="N727" s="79">
        <v>354021</v>
      </c>
      <c r="O727" s="79" t="s">
        <v>149</v>
      </c>
      <c r="P727" s="79" t="s">
        <v>765</v>
      </c>
      <c r="Q727" s="7" t="str">
        <f t="shared" si="60"/>
        <v/>
      </c>
      <c r="R727" s="7" t="str">
        <f t="shared" si="61"/>
        <v/>
      </c>
      <c r="S727" t="str">
        <f t="shared" si="62"/>
        <v/>
      </c>
      <c r="T727" t="str">
        <f t="shared" si="63"/>
        <v/>
      </c>
    </row>
    <row r="728" spans="14:20" x14ac:dyDescent="0.2">
      <c r="N728" s="79">
        <v>354022</v>
      </c>
      <c r="O728" s="79" t="s">
        <v>149</v>
      </c>
      <c r="P728" s="79" t="s">
        <v>766</v>
      </c>
      <c r="Q728" s="7" t="str">
        <f t="shared" si="60"/>
        <v/>
      </c>
      <c r="R728" s="7" t="str">
        <f t="shared" si="61"/>
        <v/>
      </c>
      <c r="S728" t="str">
        <f t="shared" si="62"/>
        <v/>
      </c>
      <c r="T728" t="str">
        <f t="shared" si="63"/>
        <v/>
      </c>
    </row>
    <row r="729" spans="14:20" x14ac:dyDescent="0.2">
      <c r="N729" s="79">
        <v>358019</v>
      </c>
      <c r="O729" s="79" t="s">
        <v>149</v>
      </c>
      <c r="P729" s="79" t="s">
        <v>767</v>
      </c>
      <c r="Q729" s="7" t="str">
        <f t="shared" si="60"/>
        <v/>
      </c>
      <c r="R729" s="7" t="str">
        <f t="shared" si="61"/>
        <v/>
      </c>
      <c r="S729" t="str">
        <f t="shared" si="62"/>
        <v/>
      </c>
      <c r="T729" t="str">
        <f t="shared" si="63"/>
        <v/>
      </c>
    </row>
    <row r="730" spans="14:20" x14ac:dyDescent="0.2">
      <c r="N730" s="79">
        <v>251031</v>
      </c>
      <c r="O730" s="79" t="s">
        <v>147</v>
      </c>
      <c r="P730" s="79" t="s">
        <v>768</v>
      </c>
      <c r="Q730" s="7" t="str">
        <f t="shared" si="60"/>
        <v/>
      </c>
      <c r="R730" s="7" t="str">
        <f t="shared" si="61"/>
        <v/>
      </c>
      <c r="S730" t="str">
        <f t="shared" si="62"/>
        <v/>
      </c>
      <c r="T730" t="str">
        <f t="shared" si="63"/>
        <v/>
      </c>
    </row>
    <row r="731" spans="14:20" x14ac:dyDescent="0.2">
      <c r="N731" s="79">
        <v>151026</v>
      </c>
      <c r="O731" s="79" t="s">
        <v>149</v>
      </c>
      <c r="P731" s="79" t="s">
        <v>769</v>
      </c>
      <c r="Q731" s="7" t="str">
        <f t="shared" si="60"/>
        <v/>
      </c>
      <c r="R731" s="7" t="str">
        <f t="shared" si="61"/>
        <v/>
      </c>
      <c r="S731" t="str">
        <f t="shared" si="62"/>
        <v/>
      </c>
      <c r="T731" t="str">
        <f t="shared" si="63"/>
        <v/>
      </c>
    </row>
    <row r="732" spans="14:20" x14ac:dyDescent="0.2">
      <c r="N732" s="79">
        <v>154019</v>
      </c>
      <c r="O732" s="79" t="s">
        <v>144</v>
      </c>
      <c r="P732" s="79" t="s">
        <v>770</v>
      </c>
      <c r="Q732" s="7" t="str">
        <f t="shared" si="60"/>
        <v/>
      </c>
      <c r="R732" s="7" t="str">
        <f t="shared" si="61"/>
        <v/>
      </c>
      <c r="S732" t="str">
        <f t="shared" si="62"/>
        <v/>
      </c>
      <c r="T732" t="str">
        <f t="shared" si="63"/>
        <v/>
      </c>
    </row>
    <row r="733" spans="14:20" x14ac:dyDescent="0.2">
      <c r="N733" s="79">
        <v>158027</v>
      </c>
      <c r="O733" s="79" t="s">
        <v>144</v>
      </c>
      <c r="P733" s="79" t="s">
        <v>771</v>
      </c>
      <c r="Q733" s="7" t="str">
        <f t="shared" si="60"/>
        <v/>
      </c>
      <c r="R733" s="7" t="str">
        <f t="shared" si="61"/>
        <v/>
      </c>
      <c r="S733" t="str">
        <f t="shared" si="62"/>
        <v/>
      </c>
      <c r="T733" t="str">
        <f t="shared" si="63"/>
        <v/>
      </c>
    </row>
    <row r="734" spans="14:20" x14ac:dyDescent="0.2">
      <c r="N734" s="79">
        <v>455015</v>
      </c>
      <c r="O734" s="79" t="s">
        <v>170</v>
      </c>
      <c r="P734" s="79" t="s">
        <v>772</v>
      </c>
      <c r="Q734" s="7" t="str">
        <f t="shared" si="60"/>
        <v/>
      </c>
      <c r="R734" s="7" t="str">
        <f t="shared" si="61"/>
        <v/>
      </c>
      <c r="S734" t="str">
        <f t="shared" si="62"/>
        <v/>
      </c>
      <c r="T734" t="str">
        <f t="shared" si="63"/>
        <v/>
      </c>
    </row>
    <row r="735" spans="14:20" x14ac:dyDescent="0.2">
      <c r="N735" s="79">
        <v>456027</v>
      </c>
      <c r="O735" s="79" t="s">
        <v>162</v>
      </c>
      <c r="P735" s="79" t="s">
        <v>87</v>
      </c>
      <c r="Q735" s="7" t="str">
        <f t="shared" si="60"/>
        <v/>
      </c>
      <c r="R735" s="7" t="str">
        <f t="shared" si="61"/>
        <v/>
      </c>
      <c r="S735" t="str">
        <f t="shared" si="62"/>
        <v/>
      </c>
      <c r="T735" t="str">
        <f t="shared" si="63"/>
        <v/>
      </c>
    </row>
    <row r="736" spans="14:20" x14ac:dyDescent="0.2">
      <c r="N736" s="79">
        <v>251032</v>
      </c>
      <c r="O736" s="79" t="s">
        <v>147</v>
      </c>
      <c r="P736" s="79" t="s">
        <v>773</v>
      </c>
      <c r="Q736" s="7" t="str">
        <f t="shared" si="60"/>
        <v/>
      </c>
      <c r="R736" s="7" t="str">
        <f t="shared" si="61"/>
        <v/>
      </c>
      <c r="S736" t="str">
        <f t="shared" si="62"/>
        <v/>
      </c>
      <c r="T736" t="str">
        <f t="shared" si="63"/>
        <v/>
      </c>
    </row>
    <row r="737" spans="14:20" x14ac:dyDescent="0.2">
      <c r="N737" s="79">
        <v>356009</v>
      </c>
      <c r="O737" s="79" t="s">
        <v>146</v>
      </c>
      <c r="P737" s="79" t="s">
        <v>774</v>
      </c>
      <c r="Q737" s="7" t="str">
        <f t="shared" si="60"/>
        <v/>
      </c>
      <c r="R737" s="7" t="str">
        <f t="shared" si="61"/>
        <v/>
      </c>
      <c r="S737" t="str">
        <f t="shared" si="62"/>
        <v/>
      </c>
      <c r="T737" t="str">
        <f t="shared" si="63"/>
        <v/>
      </c>
    </row>
    <row r="738" spans="14:20" x14ac:dyDescent="0.2">
      <c r="N738" s="79">
        <v>251033</v>
      </c>
      <c r="O738" s="79" t="s">
        <v>147</v>
      </c>
      <c r="P738" s="79" t="s">
        <v>775</v>
      </c>
      <c r="Q738" s="7" t="str">
        <f t="shared" si="60"/>
        <v/>
      </c>
      <c r="R738" s="7" t="str">
        <f t="shared" si="61"/>
        <v/>
      </c>
      <c r="S738" t="str">
        <f t="shared" si="62"/>
        <v/>
      </c>
      <c r="T738" t="str">
        <f t="shared" si="63"/>
        <v/>
      </c>
    </row>
    <row r="739" spans="14:20" x14ac:dyDescent="0.2">
      <c r="N739" s="79">
        <v>358020</v>
      </c>
      <c r="O739" s="79" t="s">
        <v>149</v>
      </c>
      <c r="P739" s="79" t="s">
        <v>776</v>
      </c>
      <c r="Q739" s="7" t="str">
        <f t="shared" si="60"/>
        <v/>
      </c>
      <c r="R739" s="7" t="str">
        <f t="shared" si="61"/>
        <v/>
      </c>
      <c r="S739" t="str">
        <f t="shared" si="62"/>
        <v/>
      </c>
      <c r="T739" t="str">
        <f t="shared" si="63"/>
        <v/>
      </c>
    </row>
    <row r="740" spans="14:20" x14ac:dyDescent="0.2">
      <c r="N740" s="79">
        <v>462013</v>
      </c>
      <c r="O740" s="79" t="s">
        <v>181</v>
      </c>
      <c r="P740" s="79" t="s">
        <v>777</v>
      </c>
      <c r="Q740" s="7" t="str">
        <f t="shared" si="60"/>
        <v/>
      </c>
      <c r="R740" s="7" t="str">
        <f t="shared" si="61"/>
        <v/>
      </c>
      <c r="S740" t="str">
        <f t="shared" si="62"/>
        <v/>
      </c>
      <c r="T740" t="str">
        <f t="shared" si="63"/>
        <v/>
      </c>
    </row>
    <row r="741" spans="14:20" x14ac:dyDescent="0.2">
      <c r="N741" s="79">
        <v>256028</v>
      </c>
      <c r="O741" s="79" t="s">
        <v>147</v>
      </c>
      <c r="P741" s="79" t="s">
        <v>778</v>
      </c>
      <c r="Q741" s="7" t="str">
        <f t="shared" si="60"/>
        <v/>
      </c>
      <c r="R741" s="7" t="str">
        <f t="shared" si="61"/>
        <v/>
      </c>
      <c r="S741" t="str">
        <f t="shared" si="62"/>
        <v/>
      </c>
      <c r="T741" t="str">
        <f t="shared" si="63"/>
        <v/>
      </c>
    </row>
    <row r="742" spans="14:20" x14ac:dyDescent="0.2">
      <c r="N742" s="79">
        <v>457019</v>
      </c>
      <c r="O742" s="79" t="s">
        <v>181</v>
      </c>
      <c r="P742" s="79" t="s">
        <v>779</v>
      </c>
      <c r="Q742" s="7" t="str">
        <f t="shared" si="60"/>
        <v/>
      </c>
      <c r="R742" s="7" t="str">
        <f t="shared" si="61"/>
        <v/>
      </c>
      <c r="S742" t="str">
        <f t="shared" si="62"/>
        <v/>
      </c>
      <c r="T742" t="str">
        <f t="shared" si="63"/>
        <v/>
      </c>
    </row>
    <row r="743" spans="14:20" x14ac:dyDescent="0.2">
      <c r="N743" s="79">
        <v>360019</v>
      </c>
      <c r="O743" s="79" t="s">
        <v>149</v>
      </c>
      <c r="P743" s="79" t="s">
        <v>780</v>
      </c>
      <c r="Q743" s="7" t="str">
        <f t="shared" si="60"/>
        <v/>
      </c>
      <c r="R743" s="7" t="str">
        <f t="shared" si="61"/>
        <v/>
      </c>
      <c r="S743" t="str">
        <f t="shared" si="62"/>
        <v/>
      </c>
      <c r="T743" t="str">
        <f t="shared" si="63"/>
        <v/>
      </c>
    </row>
    <row r="744" spans="14:20" x14ac:dyDescent="0.2">
      <c r="N744" s="79">
        <v>151027</v>
      </c>
      <c r="O744" s="79" t="s">
        <v>149</v>
      </c>
      <c r="P744" s="79" t="s">
        <v>781</v>
      </c>
      <c r="Q744" s="7" t="str">
        <f t="shared" si="60"/>
        <v/>
      </c>
      <c r="R744" s="7" t="str">
        <f t="shared" si="61"/>
        <v/>
      </c>
      <c r="S744" t="str">
        <f t="shared" si="62"/>
        <v/>
      </c>
      <c r="T744" t="str">
        <f t="shared" si="63"/>
        <v/>
      </c>
    </row>
    <row r="745" spans="14:20" x14ac:dyDescent="0.2">
      <c r="N745" s="79">
        <v>159032</v>
      </c>
      <c r="O745" s="79" t="s">
        <v>147</v>
      </c>
      <c r="P745" s="79" t="s">
        <v>782</v>
      </c>
      <c r="Q745" s="7" t="str">
        <f t="shared" si="60"/>
        <v/>
      </c>
      <c r="R745" s="7" t="str">
        <f t="shared" si="61"/>
        <v/>
      </c>
      <c r="S745" t="str">
        <f t="shared" si="62"/>
        <v/>
      </c>
      <c r="T745" t="str">
        <f t="shared" si="63"/>
        <v/>
      </c>
    </row>
    <row r="746" spans="14:20" x14ac:dyDescent="0.2">
      <c r="N746" s="79">
        <v>357042</v>
      </c>
      <c r="O746" s="79" t="s">
        <v>146</v>
      </c>
      <c r="P746" s="79" t="s">
        <v>783</v>
      </c>
      <c r="Q746" s="7" t="str">
        <f t="shared" si="60"/>
        <v/>
      </c>
      <c r="R746" s="7" t="str">
        <f t="shared" si="61"/>
        <v/>
      </c>
      <c r="S746" t="str">
        <f t="shared" si="62"/>
        <v/>
      </c>
      <c r="T746" t="str">
        <f t="shared" si="63"/>
        <v/>
      </c>
    </row>
    <row r="747" spans="14:20" x14ac:dyDescent="0.2">
      <c r="N747" s="79">
        <v>241015</v>
      </c>
      <c r="O747" s="79" t="s">
        <v>147</v>
      </c>
      <c r="P747" s="79" t="s">
        <v>784</v>
      </c>
      <c r="Q747" s="7" t="str">
        <f t="shared" si="60"/>
        <v/>
      </c>
      <c r="R747" s="7" t="str">
        <f t="shared" si="61"/>
        <v/>
      </c>
      <c r="S747" t="str">
        <f t="shared" si="62"/>
        <v/>
      </c>
      <c r="T747" t="str">
        <f t="shared" si="63"/>
        <v/>
      </c>
    </row>
    <row r="748" spans="14:20" x14ac:dyDescent="0.2">
      <c r="N748" s="79">
        <v>153012</v>
      </c>
      <c r="O748" s="79" t="s">
        <v>144</v>
      </c>
      <c r="P748" s="79" t="s">
        <v>785</v>
      </c>
      <c r="Q748" s="7" t="str">
        <f t="shared" si="60"/>
        <v/>
      </c>
      <c r="R748" s="7" t="str">
        <f t="shared" si="61"/>
        <v/>
      </c>
      <c r="S748" t="str">
        <f t="shared" si="62"/>
        <v/>
      </c>
      <c r="T748" t="str">
        <f t="shared" si="63"/>
        <v/>
      </c>
    </row>
    <row r="749" spans="14:20" x14ac:dyDescent="0.2">
      <c r="N749" s="79">
        <v>353031</v>
      </c>
      <c r="O749" s="79" t="s">
        <v>149</v>
      </c>
      <c r="P749" s="79" t="s">
        <v>786</v>
      </c>
      <c r="Q749" s="7" t="str">
        <f t="shared" si="60"/>
        <v/>
      </c>
      <c r="R749" s="7" t="str">
        <f t="shared" si="61"/>
        <v/>
      </c>
      <c r="S749" t="str">
        <f t="shared" si="62"/>
        <v/>
      </c>
      <c r="T749" t="str">
        <f t="shared" si="63"/>
        <v/>
      </c>
    </row>
    <row r="750" spans="14:20" x14ac:dyDescent="0.2">
      <c r="N750" s="79">
        <v>257034</v>
      </c>
      <c r="O750" s="79" t="s">
        <v>147</v>
      </c>
      <c r="P750" s="79" t="s">
        <v>787</v>
      </c>
      <c r="Q750" s="7" t="str">
        <f t="shared" si="60"/>
        <v/>
      </c>
      <c r="R750" s="7" t="str">
        <f t="shared" si="61"/>
        <v/>
      </c>
      <c r="S750" t="str">
        <f t="shared" si="62"/>
        <v/>
      </c>
      <c r="T750" t="str">
        <f t="shared" si="63"/>
        <v/>
      </c>
    </row>
    <row r="751" spans="14:20" x14ac:dyDescent="0.2">
      <c r="N751" s="79">
        <v>158028</v>
      </c>
      <c r="O751" s="79" t="s">
        <v>144</v>
      </c>
      <c r="P751" s="79" t="s">
        <v>788</v>
      </c>
      <c r="Q751" s="7" t="str">
        <f t="shared" si="60"/>
        <v/>
      </c>
      <c r="R751" s="7" t="str">
        <f t="shared" si="61"/>
        <v/>
      </c>
      <c r="S751" t="str">
        <f t="shared" si="62"/>
        <v/>
      </c>
      <c r="T751" t="str">
        <f t="shared" si="63"/>
        <v/>
      </c>
    </row>
    <row r="752" spans="14:20" x14ac:dyDescent="0.2">
      <c r="N752" s="79">
        <v>241016</v>
      </c>
      <c r="O752" s="79" t="s">
        <v>147</v>
      </c>
      <c r="P752" s="79" t="s">
        <v>789</v>
      </c>
      <c r="Q752" s="7" t="str">
        <f t="shared" si="60"/>
        <v/>
      </c>
      <c r="R752" s="7" t="str">
        <f t="shared" si="61"/>
        <v/>
      </c>
      <c r="S752" t="str">
        <f t="shared" si="62"/>
        <v/>
      </c>
      <c r="T752" t="str">
        <f t="shared" si="63"/>
        <v/>
      </c>
    </row>
    <row r="753" spans="14:20" x14ac:dyDescent="0.2">
      <c r="N753" s="79">
        <v>357043</v>
      </c>
      <c r="O753" s="79" t="s">
        <v>146</v>
      </c>
      <c r="P753" s="79" t="s">
        <v>790</v>
      </c>
      <c r="Q753" s="7" t="str">
        <f t="shared" si="60"/>
        <v/>
      </c>
      <c r="R753" s="7" t="str">
        <f t="shared" si="61"/>
        <v/>
      </c>
      <c r="S753" t="str">
        <f t="shared" si="62"/>
        <v/>
      </c>
      <c r="T753" t="str">
        <f t="shared" si="63"/>
        <v/>
      </c>
    </row>
    <row r="754" spans="14:20" x14ac:dyDescent="0.2">
      <c r="N754" s="79">
        <v>159033</v>
      </c>
      <c r="O754" s="79" t="s">
        <v>147</v>
      </c>
      <c r="P754" s="79" t="s">
        <v>791</v>
      </c>
      <c r="Q754" s="7" t="str">
        <f t="shared" si="60"/>
        <v/>
      </c>
      <c r="R754" s="7" t="str">
        <f t="shared" si="61"/>
        <v/>
      </c>
      <c r="S754" t="str">
        <f t="shared" si="62"/>
        <v/>
      </c>
      <c r="T754" t="str">
        <f t="shared" si="63"/>
        <v/>
      </c>
    </row>
    <row r="755" spans="14:20" x14ac:dyDescent="0.2">
      <c r="N755" s="79">
        <v>254045</v>
      </c>
      <c r="O755" s="79" t="s">
        <v>147</v>
      </c>
      <c r="P755" s="79" t="s">
        <v>792</v>
      </c>
      <c r="Q755" s="7" t="str">
        <f t="shared" si="60"/>
        <v/>
      </c>
      <c r="R755" s="7" t="str">
        <f t="shared" si="61"/>
        <v/>
      </c>
      <c r="S755" t="str">
        <f t="shared" si="62"/>
        <v/>
      </c>
      <c r="T755" t="str">
        <f t="shared" si="63"/>
        <v/>
      </c>
    </row>
    <row r="756" spans="14:20" x14ac:dyDescent="0.2">
      <c r="N756" s="79">
        <v>158030</v>
      </c>
      <c r="O756" s="79" t="s">
        <v>144</v>
      </c>
      <c r="P756" s="79" t="s">
        <v>793</v>
      </c>
      <c r="Q756" s="7" t="str">
        <f t="shared" si="60"/>
        <v/>
      </c>
      <c r="R756" s="7" t="str">
        <f t="shared" si="61"/>
        <v/>
      </c>
      <c r="S756" t="str">
        <f t="shared" si="62"/>
        <v/>
      </c>
      <c r="T756" t="str">
        <f t="shared" si="63"/>
        <v/>
      </c>
    </row>
    <row r="757" spans="14:20" x14ac:dyDescent="0.2">
      <c r="N757" s="79">
        <v>251034</v>
      </c>
      <c r="O757" s="79" t="s">
        <v>147</v>
      </c>
      <c r="P757" s="79" t="s">
        <v>794</v>
      </c>
      <c r="Q757" s="7" t="str">
        <f t="shared" si="60"/>
        <v/>
      </c>
      <c r="R757" s="7" t="str">
        <f t="shared" si="61"/>
        <v/>
      </c>
      <c r="S757" t="str">
        <f t="shared" si="62"/>
        <v/>
      </c>
      <c r="T757" t="str">
        <f t="shared" si="63"/>
        <v/>
      </c>
    </row>
    <row r="758" spans="14:20" x14ac:dyDescent="0.2">
      <c r="N758" s="79">
        <v>357044</v>
      </c>
      <c r="O758" s="79" t="s">
        <v>146</v>
      </c>
      <c r="P758" s="79" t="s">
        <v>795</v>
      </c>
      <c r="Q758" s="7" t="str">
        <f t="shared" si="60"/>
        <v/>
      </c>
      <c r="R758" s="7" t="str">
        <f t="shared" si="61"/>
        <v/>
      </c>
      <c r="S758" t="str">
        <f t="shared" si="62"/>
        <v/>
      </c>
      <c r="T758" t="str">
        <f t="shared" si="63"/>
        <v/>
      </c>
    </row>
    <row r="759" spans="14:20" x14ac:dyDescent="0.2">
      <c r="N759" s="79">
        <v>355034</v>
      </c>
      <c r="O759" s="79" t="s">
        <v>149</v>
      </c>
      <c r="P759" s="79" t="s">
        <v>796</v>
      </c>
      <c r="Q759" s="7" t="str">
        <f t="shared" si="60"/>
        <v/>
      </c>
      <c r="R759" s="7" t="str">
        <f t="shared" si="61"/>
        <v/>
      </c>
      <c r="S759" t="str">
        <f t="shared" si="62"/>
        <v/>
      </c>
      <c r="T759" t="str">
        <f t="shared" si="63"/>
        <v/>
      </c>
    </row>
    <row r="760" spans="14:20" x14ac:dyDescent="0.2">
      <c r="N760" s="79">
        <v>454047</v>
      </c>
      <c r="O760" s="79" t="s">
        <v>162</v>
      </c>
      <c r="P760" s="79" t="s">
        <v>53</v>
      </c>
      <c r="Q760" s="7" t="str">
        <f t="shared" si="60"/>
        <v/>
      </c>
      <c r="R760" s="7" t="str">
        <f t="shared" si="61"/>
        <v/>
      </c>
      <c r="S760" t="str">
        <f t="shared" si="62"/>
        <v/>
      </c>
      <c r="T760" t="str">
        <f t="shared" si="63"/>
        <v/>
      </c>
    </row>
    <row r="761" spans="14:20" x14ac:dyDescent="0.2">
      <c r="N761" s="79">
        <v>254032</v>
      </c>
      <c r="O761" s="79" t="s">
        <v>147</v>
      </c>
      <c r="P761" s="79" t="s">
        <v>797</v>
      </c>
      <c r="Q761" s="7" t="str">
        <f t="shared" si="60"/>
        <v/>
      </c>
      <c r="R761" s="7" t="str">
        <f t="shared" si="61"/>
        <v/>
      </c>
      <c r="S761" t="str">
        <f t="shared" si="62"/>
        <v/>
      </c>
      <c r="T761" t="str">
        <f t="shared" si="63"/>
        <v/>
      </c>
    </row>
    <row r="762" spans="14:20" x14ac:dyDescent="0.2">
      <c r="N762" s="79">
        <v>154027</v>
      </c>
      <c r="O762" s="79" t="s">
        <v>144</v>
      </c>
      <c r="P762" s="79" t="s">
        <v>798</v>
      </c>
      <c r="Q762" s="7" t="str">
        <f t="shared" si="60"/>
        <v/>
      </c>
      <c r="R762" s="7" t="str">
        <f t="shared" si="61"/>
        <v/>
      </c>
      <c r="S762" t="str">
        <f t="shared" si="62"/>
        <v/>
      </c>
      <c r="T762" t="str">
        <f t="shared" si="63"/>
        <v/>
      </c>
    </row>
    <row r="763" spans="14:20" x14ac:dyDescent="0.2">
      <c r="N763" s="79">
        <v>358021</v>
      </c>
      <c r="O763" s="79" t="s">
        <v>149</v>
      </c>
      <c r="P763" s="79" t="s">
        <v>799</v>
      </c>
      <c r="Q763" s="7" t="str">
        <f t="shared" si="60"/>
        <v/>
      </c>
      <c r="R763" s="7" t="str">
        <f t="shared" si="61"/>
        <v/>
      </c>
      <c r="S763" t="str">
        <f t="shared" si="62"/>
        <v/>
      </c>
      <c r="T763" t="str">
        <f t="shared" si="63"/>
        <v/>
      </c>
    </row>
    <row r="764" spans="14:20" x14ac:dyDescent="0.2">
      <c r="N764" s="79">
        <v>360020</v>
      </c>
      <c r="O764" s="79" t="s">
        <v>149</v>
      </c>
      <c r="P764" s="79" t="s">
        <v>800</v>
      </c>
      <c r="Q764" s="7" t="str">
        <f t="shared" si="60"/>
        <v/>
      </c>
      <c r="R764" s="7" t="str">
        <f t="shared" si="61"/>
        <v/>
      </c>
      <c r="S764" t="str">
        <f t="shared" si="62"/>
        <v/>
      </c>
      <c r="T764" t="str">
        <f t="shared" si="63"/>
        <v/>
      </c>
    </row>
    <row r="765" spans="14:20" x14ac:dyDescent="0.2">
      <c r="N765" s="79">
        <v>357045</v>
      </c>
      <c r="O765" s="79" t="s">
        <v>146</v>
      </c>
      <c r="P765" s="79" t="s">
        <v>801</v>
      </c>
      <c r="Q765" s="7" t="str">
        <f t="shared" si="60"/>
        <v/>
      </c>
      <c r="R765" s="7" t="str">
        <f t="shared" si="61"/>
        <v/>
      </c>
      <c r="S765" t="str">
        <f t="shared" si="62"/>
        <v/>
      </c>
      <c r="T765" t="str">
        <f t="shared" si="63"/>
        <v/>
      </c>
    </row>
    <row r="766" spans="14:20" x14ac:dyDescent="0.2">
      <c r="N766" s="79">
        <v>454048</v>
      </c>
      <c r="O766" s="79" t="s">
        <v>162</v>
      </c>
      <c r="P766" s="79" t="s">
        <v>54</v>
      </c>
      <c r="Q766" s="7" t="str">
        <f t="shared" si="60"/>
        <v/>
      </c>
      <c r="R766" s="7" t="str">
        <f t="shared" si="61"/>
        <v/>
      </c>
      <c r="S766" t="str">
        <f t="shared" si="62"/>
        <v/>
      </c>
      <c r="T766" t="str">
        <f t="shared" si="63"/>
        <v/>
      </c>
    </row>
    <row r="767" spans="14:20" x14ac:dyDescent="0.2">
      <c r="N767" s="79">
        <v>454049</v>
      </c>
      <c r="O767" s="79" t="s">
        <v>162</v>
      </c>
      <c r="P767" s="79" t="s">
        <v>55</v>
      </c>
      <c r="Q767" s="7" t="str">
        <f t="shared" si="60"/>
        <v/>
      </c>
      <c r="R767" s="7" t="str">
        <f t="shared" si="61"/>
        <v/>
      </c>
      <c r="S767" t="str">
        <f t="shared" si="62"/>
        <v/>
      </c>
      <c r="T767" t="str">
        <f t="shared" si="63"/>
        <v/>
      </c>
    </row>
    <row r="768" spans="14:20" x14ac:dyDescent="0.2">
      <c r="N768" s="79">
        <v>462014</v>
      </c>
      <c r="O768" s="79" t="s">
        <v>181</v>
      </c>
      <c r="P768" s="79" t="s">
        <v>802</v>
      </c>
      <c r="Q768" s="7" t="str">
        <f t="shared" si="60"/>
        <v/>
      </c>
      <c r="R768" s="7" t="str">
        <f t="shared" si="61"/>
        <v/>
      </c>
      <c r="S768" t="str">
        <f t="shared" si="62"/>
        <v/>
      </c>
      <c r="T768" t="str">
        <f t="shared" si="63"/>
        <v/>
      </c>
    </row>
    <row r="769" spans="14:20" x14ac:dyDescent="0.2">
      <c r="N769" s="79">
        <v>151028</v>
      </c>
      <c r="O769" s="79" t="s">
        <v>149</v>
      </c>
      <c r="P769" s="79" t="s">
        <v>803</v>
      </c>
      <c r="Q769" s="7" t="str">
        <f t="shared" si="60"/>
        <v/>
      </c>
      <c r="R769" s="7" t="str">
        <f t="shared" si="61"/>
        <v/>
      </c>
      <c r="S769" t="str">
        <f t="shared" si="62"/>
        <v/>
      </c>
      <c r="T769" t="str">
        <f t="shared" si="63"/>
        <v/>
      </c>
    </row>
    <row r="770" spans="14:20" x14ac:dyDescent="0.2">
      <c r="N770" s="79">
        <v>241017</v>
      </c>
      <c r="O770" s="79" t="s">
        <v>147</v>
      </c>
      <c r="P770" s="79" t="s">
        <v>804</v>
      </c>
      <c r="Q770" s="7" t="str">
        <f t="shared" si="60"/>
        <v/>
      </c>
      <c r="R770" s="7" t="str">
        <f t="shared" si="61"/>
        <v/>
      </c>
      <c r="S770" t="str">
        <f t="shared" si="62"/>
        <v/>
      </c>
      <c r="T770" t="str">
        <f t="shared" si="63"/>
        <v/>
      </c>
    </row>
    <row r="771" spans="14:20" x14ac:dyDescent="0.2">
      <c r="N771" s="79">
        <v>359038</v>
      </c>
      <c r="O771" s="79" t="s">
        <v>146</v>
      </c>
      <c r="P771" s="79" t="s">
        <v>805</v>
      </c>
      <c r="Q771" s="7" t="str">
        <f t="shared" ref="Q771:Q834" si="64">IF(VALUE(LEFT(N771,3))=$E$42,ROW(N771),"")</f>
        <v/>
      </c>
      <c r="R771" s="7" t="str">
        <f t="shared" ref="R771:R834" si="65">IF(COUNT(Q771)=1,RANK(Q771,$Q$3:$Q$948,1),"")</f>
        <v/>
      </c>
      <c r="S771" t="str">
        <f t="shared" ref="S771:S834" si="66">IF(VALUE(LEFT(N771,3))=$E$43,ROW(N771),"")</f>
        <v/>
      </c>
      <c r="T771" t="str">
        <f t="shared" ref="T771:T834" si="67">IF(COUNT(S771)=1,RANK(S771,$S$3:$S$948,1),"")</f>
        <v/>
      </c>
    </row>
    <row r="772" spans="14:20" x14ac:dyDescent="0.2">
      <c r="N772" s="79">
        <v>461009</v>
      </c>
      <c r="O772" s="79" t="s">
        <v>170</v>
      </c>
      <c r="P772" s="79" t="s">
        <v>806</v>
      </c>
      <c r="Q772" s="7" t="str">
        <f t="shared" si="64"/>
        <v/>
      </c>
      <c r="R772" s="7" t="str">
        <f t="shared" si="65"/>
        <v/>
      </c>
      <c r="S772" t="str">
        <f t="shared" si="66"/>
        <v/>
      </c>
      <c r="T772" t="str">
        <f t="shared" si="67"/>
        <v/>
      </c>
    </row>
    <row r="773" spans="14:20" x14ac:dyDescent="0.2">
      <c r="N773" s="79">
        <v>999101</v>
      </c>
      <c r="O773" s="79" t="s">
        <v>144</v>
      </c>
      <c r="P773" s="79" t="s">
        <v>807</v>
      </c>
      <c r="Q773" s="7" t="str">
        <f t="shared" si="64"/>
        <v/>
      </c>
      <c r="R773" s="7" t="str">
        <f t="shared" si="65"/>
        <v/>
      </c>
      <c r="S773">
        <f t="shared" si="66"/>
        <v>773</v>
      </c>
      <c r="T773">
        <f t="shared" si="67"/>
        <v>1</v>
      </c>
    </row>
    <row r="774" spans="14:20" x14ac:dyDescent="0.2">
      <c r="N774" s="79">
        <v>999011</v>
      </c>
      <c r="O774" s="79" t="s">
        <v>1028</v>
      </c>
      <c r="P774" s="79" t="s">
        <v>1026</v>
      </c>
      <c r="Q774" s="7" t="str">
        <f t="shared" si="64"/>
        <v/>
      </c>
      <c r="R774" s="7" t="str">
        <f t="shared" si="65"/>
        <v/>
      </c>
      <c r="S774">
        <f t="shared" si="66"/>
        <v>774</v>
      </c>
      <c r="T774">
        <f t="shared" si="67"/>
        <v>2</v>
      </c>
    </row>
    <row r="775" spans="14:20" x14ac:dyDescent="0.2">
      <c r="N775" s="79">
        <v>999012</v>
      </c>
      <c r="O775" s="79" t="s">
        <v>1028</v>
      </c>
      <c r="P775" s="79" t="s">
        <v>1027</v>
      </c>
      <c r="Q775" s="7" t="str">
        <f t="shared" si="64"/>
        <v/>
      </c>
      <c r="R775" s="7" t="str">
        <f t="shared" si="65"/>
        <v/>
      </c>
      <c r="S775">
        <f t="shared" si="66"/>
        <v>775</v>
      </c>
      <c r="T775">
        <f t="shared" si="67"/>
        <v>3</v>
      </c>
    </row>
    <row r="776" spans="14:20" x14ac:dyDescent="0.2">
      <c r="N776" s="79">
        <v>999401</v>
      </c>
      <c r="O776" s="79" t="s">
        <v>170</v>
      </c>
      <c r="P776" s="79" t="s">
        <v>808</v>
      </c>
      <c r="Q776" s="7" t="str">
        <f t="shared" si="64"/>
        <v/>
      </c>
      <c r="R776" s="7" t="str">
        <f t="shared" si="65"/>
        <v/>
      </c>
      <c r="S776">
        <f t="shared" si="66"/>
        <v>776</v>
      </c>
      <c r="T776">
        <f t="shared" si="67"/>
        <v>4</v>
      </c>
    </row>
    <row r="777" spans="14:20" x14ac:dyDescent="0.2">
      <c r="N777" s="79">
        <v>999402</v>
      </c>
      <c r="O777" s="79" t="s">
        <v>181</v>
      </c>
      <c r="P777" s="79" t="s">
        <v>809</v>
      </c>
      <c r="Q777" s="7" t="str">
        <f t="shared" si="64"/>
        <v/>
      </c>
      <c r="R777" s="7" t="str">
        <f t="shared" si="65"/>
        <v/>
      </c>
      <c r="S777">
        <f t="shared" si="66"/>
        <v>777</v>
      </c>
      <c r="T777">
        <f t="shared" si="67"/>
        <v>5</v>
      </c>
    </row>
    <row r="778" spans="14:20" x14ac:dyDescent="0.2">
      <c r="N778" s="79">
        <v>999403</v>
      </c>
      <c r="O778" s="79" t="s">
        <v>170</v>
      </c>
      <c r="P778" s="79" t="s">
        <v>810</v>
      </c>
      <c r="Q778" s="7" t="str">
        <f t="shared" si="64"/>
        <v/>
      </c>
      <c r="R778" s="7" t="str">
        <f t="shared" si="65"/>
        <v/>
      </c>
      <c r="S778">
        <f t="shared" si="66"/>
        <v>778</v>
      </c>
      <c r="T778">
        <f t="shared" si="67"/>
        <v>6</v>
      </c>
    </row>
    <row r="779" spans="14:20" x14ac:dyDescent="0.2">
      <c r="N779" s="79">
        <v>999404</v>
      </c>
      <c r="O779" s="79" t="s">
        <v>162</v>
      </c>
      <c r="P779" s="79" t="s">
        <v>7</v>
      </c>
      <c r="Q779" s="7" t="str">
        <f t="shared" si="64"/>
        <v/>
      </c>
      <c r="R779" s="7" t="str">
        <f t="shared" si="65"/>
        <v/>
      </c>
      <c r="S779">
        <f t="shared" si="66"/>
        <v>779</v>
      </c>
      <c r="T779">
        <f t="shared" si="67"/>
        <v>7</v>
      </c>
    </row>
    <row r="780" spans="14:20" x14ac:dyDescent="0.2">
      <c r="N780" s="79">
        <v>999102</v>
      </c>
      <c r="O780" s="79" t="s">
        <v>144</v>
      </c>
      <c r="P780" s="79" t="s">
        <v>811</v>
      </c>
      <c r="Q780" s="7" t="str">
        <f t="shared" si="64"/>
        <v/>
      </c>
      <c r="R780" s="7" t="str">
        <f t="shared" si="65"/>
        <v/>
      </c>
      <c r="S780">
        <f t="shared" si="66"/>
        <v>780</v>
      </c>
      <c r="T780">
        <f t="shared" si="67"/>
        <v>8</v>
      </c>
    </row>
    <row r="781" spans="14:20" x14ac:dyDescent="0.2">
      <c r="N781" s="79">
        <v>999405</v>
      </c>
      <c r="O781" s="79" t="s">
        <v>170</v>
      </c>
      <c r="P781" s="79" t="s">
        <v>812</v>
      </c>
      <c r="Q781" s="7" t="str">
        <f t="shared" si="64"/>
        <v/>
      </c>
      <c r="R781" s="7" t="str">
        <f t="shared" si="65"/>
        <v/>
      </c>
      <c r="S781">
        <f t="shared" si="66"/>
        <v>781</v>
      </c>
      <c r="T781">
        <f t="shared" si="67"/>
        <v>9</v>
      </c>
    </row>
    <row r="782" spans="14:20" x14ac:dyDescent="0.2">
      <c r="N782" s="79">
        <v>999103</v>
      </c>
      <c r="O782" s="79" t="s">
        <v>149</v>
      </c>
      <c r="P782" s="79" t="s">
        <v>813</v>
      </c>
      <c r="Q782" s="7" t="str">
        <f t="shared" si="64"/>
        <v/>
      </c>
      <c r="R782" s="7" t="str">
        <f t="shared" si="65"/>
        <v/>
      </c>
      <c r="S782">
        <f t="shared" si="66"/>
        <v>782</v>
      </c>
      <c r="T782">
        <f t="shared" si="67"/>
        <v>10</v>
      </c>
    </row>
    <row r="783" spans="14:20" x14ac:dyDescent="0.2">
      <c r="N783" s="79">
        <v>257035</v>
      </c>
      <c r="O783" s="79" t="s">
        <v>147</v>
      </c>
      <c r="P783" s="79" t="s">
        <v>814</v>
      </c>
      <c r="Q783" s="7" t="str">
        <f t="shared" si="64"/>
        <v/>
      </c>
      <c r="R783" s="7" t="str">
        <f t="shared" si="65"/>
        <v/>
      </c>
      <c r="S783" t="str">
        <f t="shared" si="66"/>
        <v/>
      </c>
      <c r="T783" t="str">
        <f t="shared" si="67"/>
        <v/>
      </c>
    </row>
    <row r="784" spans="14:20" x14ac:dyDescent="0.2">
      <c r="N784" s="79">
        <v>255034</v>
      </c>
      <c r="O784" s="79" t="s">
        <v>147</v>
      </c>
      <c r="P784" s="79" t="s">
        <v>815</v>
      </c>
      <c r="Q784" s="7" t="str">
        <f t="shared" si="64"/>
        <v/>
      </c>
      <c r="R784" s="7" t="str">
        <f t="shared" si="65"/>
        <v/>
      </c>
      <c r="S784" t="str">
        <f t="shared" si="66"/>
        <v/>
      </c>
      <c r="T784" t="str">
        <f t="shared" si="67"/>
        <v/>
      </c>
    </row>
    <row r="785" spans="14:20" x14ac:dyDescent="0.2">
      <c r="N785" s="79">
        <v>251035</v>
      </c>
      <c r="O785" s="79" t="s">
        <v>147</v>
      </c>
      <c r="P785" s="79" t="s">
        <v>816</v>
      </c>
      <c r="Q785" s="7" t="str">
        <f t="shared" si="64"/>
        <v/>
      </c>
      <c r="R785" s="7" t="str">
        <f t="shared" si="65"/>
        <v/>
      </c>
      <c r="S785" t="str">
        <f t="shared" si="66"/>
        <v/>
      </c>
      <c r="T785" t="str">
        <f t="shared" si="67"/>
        <v/>
      </c>
    </row>
    <row r="786" spans="14:20" x14ac:dyDescent="0.2">
      <c r="N786" s="79">
        <v>159034</v>
      </c>
      <c r="O786" s="79" t="s">
        <v>147</v>
      </c>
      <c r="P786" s="79" t="s">
        <v>817</v>
      </c>
      <c r="Q786" s="7" t="str">
        <f t="shared" si="64"/>
        <v/>
      </c>
      <c r="R786" s="7" t="str">
        <f t="shared" si="65"/>
        <v/>
      </c>
      <c r="S786" t="str">
        <f t="shared" si="66"/>
        <v/>
      </c>
      <c r="T786" t="str">
        <f t="shared" si="67"/>
        <v/>
      </c>
    </row>
    <row r="787" spans="14:20" x14ac:dyDescent="0.2">
      <c r="N787" s="79">
        <v>454050</v>
      </c>
      <c r="O787" s="79" t="s">
        <v>162</v>
      </c>
      <c r="P787" s="79" t="s">
        <v>56</v>
      </c>
      <c r="Q787" s="7" t="str">
        <f t="shared" si="64"/>
        <v/>
      </c>
      <c r="R787" s="7" t="str">
        <f t="shared" si="65"/>
        <v/>
      </c>
      <c r="S787" t="str">
        <f t="shared" si="66"/>
        <v/>
      </c>
      <c r="T787" t="str">
        <f t="shared" si="67"/>
        <v/>
      </c>
    </row>
    <row r="788" spans="14:20" x14ac:dyDescent="0.2">
      <c r="N788" s="79">
        <v>462015</v>
      </c>
      <c r="O788" s="79" t="s">
        <v>181</v>
      </c>
      <c r="P788" s="79" t="s">
        <v>818</v>
      </c>
      <c r="Q788" s="7" t="str">
        <f t="shared" si="64"/>
        <v/>
      </c>
      <c r="R788" s="7" t="str">
        <f t="shared" si="65"/>
        <v/>
      </c>
      <c r="S788" t="str">
        <f t="shared" si="66"/>
        <v/>
      </c>
      <c r="T788" t="str">
        <f t="shared" si="67"/>
        <v/>
      </c>
    </row>
    <row r="789" spans="14:20" x14ac:dyDescent="0.2">
      <c r="N789" s="79">
        <v>256029</v>
      </c>
      <c r="O789" s="79" t="s">
        <v>147</v>
      </c>
      <c r="P789" s="79" t="s">
        <v>819</v>
      </c>
      <c r="Q789" s="7" t="str">
        <f t="shared" si="64"/>
        <v/>
      </c>
      <c r="R789" s="7" t="str">
        <f t="shared" si="65"/>
        <v/>
      </c>
      <c r="S789" t="str">
        <f t="shared" si="66"/>
        <v/>
      </c>
      <c r="T789" t="str">
        <f t="shared" si="67"/>
        <v/>
      </c>
    </row>
    <row r="790" spans="14:20" x14ac:dyDescent="0.2">
      <c r="N790" s="79">
        <v>352051</v>
      </c>
      <c r="O790" s="79" t="s">
        <v>146</v>
      </c>
      <c r="P790" s="79" t="s">
        <v>820</v>
      </c>
      <c r="Q790" s="7" t="str">
        <f t="shared" si="64"/>
        <v/>
      </c>
      <c r="R790" s="7" t="str">
        <f t="shared" si="65"/>
        <v/>
      </c>
      <c r="S790" t="str">
        <f t="shared" si="66"/>
        <v/>
      </c>
      <c r="T790" t="str">
        <f t="shared" si="67"/>
        <v/>
      </c>
    </row>
    <row r="791" spans="14:20" x14ac:dyDescent="0.2">
      <c r="N791" s="79">
        <v>460008</v>
      </c>
      <c r="O791" s="79" t="s">
        <v>170</v>
      </c>
      <c r="P791" s="79" t="s">
        <v>821</v>
      </c>
      <c r="Q791" s="7">
        <f t="shared" si="64"/>
        <v>791</v>
      </c>
      <c r="R791" s="7">
        <f t="shared" si="65"/>
        <v>8</v>
      </c>
      <c r="S791" t="str">
        <f t="shared" si="66"/>
        <v/>
      </c>
      <c r="T791" t="str">
        <f t="shared" si="67"/>
        <v/>
      </c>
    </row>
    <row r="792" spans="14:20" x14ac:dyDescent="0.2">
      <c r="N792" s="79">
        <v>151029</v>
      </c>
      <c r="O792" s="79" t="s">
        <v>149</v>
      </c>
      <c r="P792" s="79" t="s">
        <v>822</v>
      </c>
      <c r="Q792" s="7" t="str">
        <f t="shared" si="64"/>
        <v/>
      </c>
      <c r="R792" s="7" t="str">
        <f t="shared" si="65"/>
        <v/>
      </c>
      <c r="S792" t="str">
        <f t="shared" si="66"/>
        <v/>
      </c>
      <c r="T792" t="str">
        <f t="shared" si="67"/>
        <v/>
      </c>
    </row>
    <row r="793" spans="14:20" x14ac:dyDescent="0.2">
      <c r="N793" s="79">
        <v>359039</v>
      </c>
      <c r="O793" s="79" t="s">
        <v>146</v>
      </c>
      <c r="P793" s="79" t="s">
        <v>823</v>
      </c>
      <c r="Q793" s="7" t="str">
        <f t="shared" si="64"/>
        <v/>
      </c>
      <c r="R793" s="7" t="str">
        <f t="shared" si="65"/>
        <v/>
      </c>
      <c r="S793" t="str">
        <f t="shared" si="66"/>
        <v/>
      </c>
      <c r="T793" t="str">
        <f t="shared" si="67"/>
        <v/>
      </c>
    </row>
    <row r="794" spans="14:20" x14ac:dyDescent="0.2">
      <c r="N794" s="79">
        <v>353032</v>
      </c>
      <c r="O794" s="79" t="s">
        <v>149</v>
      </c>
      <c r="P794" s="79" t="s">
        <v>824</v>
      </c>
      <c r="Q794" s="7" t="str">
        <f t="shared" si="64"/>
        <v/>
      </c>
      <c r="R794" s="7" t="str">
        <f t="shared" si="65"/>
        <v/>
      </c>
      <c r="S794" t="str">
        <f t="shared" si="66"/>
        <v/>
      </c>
      <c r="T794" t="str">
        <f t="shared" si="67"/>
        <v/>
      </c>
    </row>
    <row r="795" spans="14:20" x14ac:dyDescent="0.2">
      <c r="N795" s="79">
        <v>357046</v>
      </c>
      <c r="O795" s="79" t="s">
        <v>146</v>
      </c>
      <c r="P795" s="79" t="s">
        <v>825</v>
      </c>
      <c r="Q795" s="7" t="str">
        <f t="shared" si="64"/>
        <v/>
      </c>
      <c r="R795" s="7" t="str">
        <f t="shared" si="65"/>
        <v/>
      </c>
      <c r="S795" t="str">
        <f t="shared" si="66"/>
        <v/>
      </c>
      <c r="T795" t="str">
        <f t="shared" si="67"/>
        <v/>
      </c>
    </row>
    <row r="796" spans="14:20" x14ac:dyDescent="0.2">
      <c r="N796" s="79">
        <v>251036</v>
      </c>
      <c r="O796" s="79" t="s">
        <v>147</v>
      </c>
      <c r="P796" s="79" t="s">
        <v>826</v>
      </c>
      <c r="Q796" s="7" t="str">
        <f t="shared" si="64"/>
        <v/>
      </c>
      <c r="R796" s="7" t="str">
        <f t="shared" si="65"/>
        <v/>
      </c>
      <c r="S796" t="str">
        <f t="shared" si="66"/>
        <v/>
      </c>
      <c r="T796" t="str">
        <f t="shared" si="67"/>
        <v/>
      </c>
    </row>
    <row r="797" spans="14:20" x14ac:dyDescent="0.2">
      <c r="N797" s="79">
        <v>256030</v>
      </c>
      <c r="O797" s="79" t="s">
        <v>147</v>
      </c>
      <c r="P797" s="79" t="s">
        <v>827</v>
      </c>
      <c r="Q797" s="7" t="str">
        <f t="shared" si="64"/>
        <v/>
      </c>
      <c r="R797" s="7" t="str">
        <f t="shared" si="65"/>
        <v/>
      </c>
      <c r="S797" t="str">
        <f t="shared" si="66"/>
        <v/>
      </c>
      <c r="T797" t="str">
        <f t="shared" si="67"/>
        <v/>
      </c>
    </row>
    <row r="798" spans="14:20" x14ac:dyDescent="0.2">
      <c r="N798" s="79">
        <v>352052</v>
      </c>
      <c r="O798" s="79" t="s">
        <v>146</v>
      </c>
      <c r="P798" s="79" t="s">
        <v>828</v>
      </c>
      <c r="Q798" s="7" t="str">
        <f t="shared" si="64"/>
        <v/>
      </c>
      <c r="R798" s="7" t="str">
        <f t="shared" si="65"/>
        <v/>
      </c>
      <c r="S798" t="str">
        <f t="shared" si="66"/>
        <v/>
      </c>
      <c r="T798" t="str">
        <f t="shared" si="67"/>
        <v/>
      </c>
    </row>
    <row r="799" spans="14:20" x14ac:dyDescent="0.2">
      <c r="N799" s="79">
        <v>256031</v>
      </c>
      <c r="O799" s="79" t="s">
        <v>147</v>
      </c>
      <c r="P799" s="79" t="s">
        <v>829</v>
      </c>
      <c r="Q799" s="7" t="str">
        <f t="shared" si="64"/>
        <v/>
      </c>
      <c r="R799" s="7" t="str">
        <f t="shared" si="65"/>
        <v/>
      </c>
      <c r="S799" t="str">
        <f t="shared" si="66"/>
        <v/>
      </c>
      <c r="T799" t="str">
        <f t="shared" si="67"/>
        <v/>
      </c>
    </row>
    <row r="800" spans="14:20" x14ac:dyDescent="0.2">
      <c r="N800" s="79">
        <v>360022</v>
      </c>
      <c r="O800" s="79" t="s">
        <v>149</v>
      </c>
      <c r="P800" s="79" t="s">
        <v>830</v>
      </c>
      <c r="Q800" s="7" t="str">
        <f t="shared" si="64"/>
        <v/>
      </c>
      <c r="R800" s="7" t="str">
        <f t="shared" si="65"/>
        <v/>
      </c>
      <c r="S800" t="str">
        <f t="shared" si="66"/>
        <v/>
      </c>
      <c r="T800" t="str">
        <f t="shared" si="67"/>
        <v/>
      </c>
    </row>
    <row r="801" spans="14:20" x14ac:dyDescent="0.2">
      <c r="N801" s="79">
        <v>256032</v>
      </c>
      <c r="O801" s="79" t="s">
        <v>147</v>
      </c>
      <c r="P801" s="79" t="s">
        <v>831</v>
      </c>
      <c r="Q801" s="7" t="str">
        <f t="shared" si="64"/>
        <v/>
      </c>
      <c r="R801" s="7" t="str">
        <f t="shared" si="65"/>
        <v/>
      </c>
      <c r="S801" t="str">
        <f t="shared" si="66"/>
        <v/>
      </c>
      <c r="T801" t="str">
        <f t="shared" si="67"/>
        <v/>
      </c>
    </row>
    <row r="802" spans="14:20" x14ac:dyDescent="0.2">
      <c r="N802" s="79">
        <v>251037</v>
      </c>
      <c r="O802" s="79" t="s">
        <v>147</v>
      </c>
      <c r="P802" s="79" t="s">
        <v>832</v>
      </c>
      <c r="Q802" s="7" t="str">
        <f t="shared" si="64"/>
        <v/>
      </c>
      <c r="R802" s="7" t="str">
        <f t="shared" si="65"/>
        <v/>
      </c>
      <c r="S802" t="str">
        <f t="shared" si="66"/>
        <v/>
      </c>
      <c r="T802" t="str">
        <f t="shared" si="67"/>
        <v/>
      </c>
    </row>
    <row r="803" spans="14:20" x14ac:dyDescent="0.2">
      <c r="N803" s="79">
        <v>452023</v>
      </c>
      <c r="O803" s="79" t="s">
        <v>181</v>
      </c>
      <c r="P803" s="79" t="s">
        <v>833</v>
      </c>
      <c r="Q803" s="7" t="str">
        <f t="shared" si="64"/>
        <v/>
      </c>
      <c r="R803" s="7" t="str">
        <f t="shared" si="65"/>
        <v/>
      </c>
      <c r="S803" t="str">
        <f t="shared" si="66"/>
        <v/>
      </c>
      <c r="T803" t="str">
        <f t="shared" si="67"/>
        <v/>
      </c>
    </row>
    <row r="804" spans="14:20" x14ac:dyDescent="0.2">
      <c r="N804" s="79">
        <v>360023</v>
      </c>
      <c r="O804" s="79" t="s">
        <v>149</v>
      </c>
      <c r="P804" s="79" t="s">
        <v>834</v>
      </c>
      <c r="Q804" s="7" t="str">
        <f t="shared" si="64"/>
        <v/>
      </c>
      <c r="R804" s="7" t="str">
        <f t="shared" si="65"/>
        <v/>
      </c>
      <c r="S804" t="str">
        <f t="shared" si="66"/>
        <v/>
      </c>
      <c r="T804" t="str">
        <f t="shared" si="67"/>
        <v/>
      </c>
    </row>
    <row r="805" spans="14:20" x14ac:dyDescent="0.2">
      <c r="N805" s="79">
        <v>355035</v>
      </c>
      <c r="O805" s="79" t="s">
        <v>149</v>
      </c>
      <c r="P805" s="79" t="s">
        <v>835</v>
      </c>
      <c r="Q805" s="7" t="str">
        <f t="shared" si="64"/>
        <v/>
      </c>
      <c r="R805" s="7" t="str">
        <f t="shared" si="65"/>
        <v/>
      </c>
      <c r="S805" t="str">
        <f t="shared" si="66"/>
        <v/>
      </c>
      <c r="T805" t="str">
        <f t="shared" si="67"/>
        <v/>
      </c>
    </row>
    <row r="806" spans="14:20" x14ac:dyDescent="0.2">
      <c r="N806" s="79">
        <v>351026</v>
      </c>
      <c r="O806" s="79" t="s">
        <v>149</v>
      </c>
      <c r="P806" s="79" t="s">
        <v>1033</v>
      </c>
      <c r="Q806" s="7" t="str">
        <f t="shared" si="64"/>
        <v/>
      </c>
      <c r="R806" s="7" t="str">
        <f t="shared" si="65"/>
        <v/>
      </c>
      <c r="S806" t="str">
        <f t="shared" si="66"/>
        <v/>
      </c>
      <c r="T806" t="str">
        <f t="shared" si="67"/>
        <v/>
      </c>
    </row>
    <row r="807" spans="14:20" x14ac:dyDescent="0.2">
      <c r="N807" s="79">
        <v>251038</v>
      </c>
      <c r="O807" s="79" t="s">
        <v>147</v>
      </c>
      <c r="P807" s="79" t="s">
        <v>836</v>
      </c>
      <c r="Q807" s="7" t="str">
        <f t="shared" si="64"/>
        <v/>
      </c>
      <c r="R807" s="7" t="str">
        <f t="shared" si="65"/>
        <v/>
      </c>
      <c r="S807" t="str">
        <f t="shared" si="66"/>
        <v/>
      </c>
      <c r="T807" t="str">
        <f t="shared" si="67"/>
        <v/>
      </c>
    </row>
    <row r="808" spans="14:20" x14ac:dyDescent="0.2">
      <c r="N808" s="79">
        <v>360024</v>
      </c>
      <c r="O808" s="79" t="s">
        <v>149</v>
      </c>
      <c r="P808" s="79" t="s">
        <v>837</v>
      </c>
      <c r="Q808" s="7" t="str">
        <f t="shared" si="64"/>
        <v/>
      </c>
      <c r="R808" s="7" t="str">
        <f t="shared" si="65"/>
        <v/>
      </c>
      <c r="S808" t="str">
        <f t="shared" si="66"/>
        <v/>
      </c>
      <c r="T808" t="str">
        <f t="shared" si="67"/>
        <v/>
      </c>
    </row>
    <row r="809" spans="14:20" x14ac:dyDescent="0.2">
      <c r="N809" s="79">
        <v>251040</v>
      </c>
      <c r="O809" s="79" t="s">
        <v>147</v>
      </c>
      <c r="P809" s="79" t="s">
        <v>838</v>
      </c>
      <c r="Q809" s="7" t="str">
        <f t="shared" si="64"/>
        <v/>
      </c>
      <c r="R809" s="7" t="str">
        <f t="shared" si="65"/>
        <v/>
      </c>
      <c r="S809" t="str">
        <f t="shared" si="66"/>
        <v/>
      </c>
      <c r="T809" t="str">
        <f t="shared" si="67"/>
        <v/>
      </c>
    </row>
    <row r="810" spans="14:20" x14ac:dyDescent="0.2">
      <c r="N810" s="79">
        <v>154021</v>
      </c>
      <c r="O810" s="79" t="s">
        <v>144</v>
      </c>
      <c r="P810" s="79" t="s">
        <v>839</v>
      </c>
      <c r="Q810" s="7" t="str">
        <f t="shared" si="64"/>
        <v/>
      </c>
      <c r="R810" s="7" t="str">
        <f t="shared" si="65"/>
        <v/>
      </c>
      <c r="S810" t="str">
        <f t="shared" si="66"/>
        <v/>
      </c>
      <c r="T810" t="str">
        <f t="shared" si="67"/>
        <v/>
      </c>
    </row>
    <row r="811" spans="14:20" x14ac:dyDescent="0.2">
      <c r="N811" s="79">
        <v>154022</v>
      </c>
      <c r="O811" s="79" t="s">
        <v>144</v>
      </c>
      <c r="P811" s="79" t="s">
        <v>840</v>
      </c>
      <c r="Q811" s="7" t="str">
        <f t="shared" si="64"/>
        <v/>
      </c>
      <c r="R811" s="7" t="str">
        <f t="shared" si="65"/>
        <v/>
      </c>
      <c r="S811" t="str">
        <f t="shared" si="66"/>
        <v/>
      </c>
      <c r="T811" t="str">
        <f t="shared" si="67"/>
        <v/>
      </c>
    </row>
    <row r="812" spans="14:20" x14ac:dyDescent="0.2">
      <c r="N812" s="79">
        <v>454051</v>
      </c>
      <c r="O812" s="79" t="s">
        <v>162</v>
      </c>
      <c r="P812" s="79" t="s">
        <v>57</v>
      </c>
      <c r="Q812" s="7" t="str">
        <f t="shared" si="64"/>
        <v/>
      </c>
      <c r="R812" s="7" t="str">
        <f t="shared" si="65"/>
        <v/>
      </c>
      <c r="S812" t="str">
        <f t="shared" si="66"/>
        <v/>
      </c>
      <c r="T812" t="str">
        <f t="shared" si="67"/>
        <v/>
      </c>
    </row>
    <row r="813" spans="14:20" x14ac:dyDescent="0.2">
      <c r="N813" s="79">
        <v>454052</v>
      </c>
      <c r="O813" s="79" t="s">
        <v>162</v>
      </c>
      <c r="P813" s="79" t="s">
        <v>58</v>
      </c>
      <c r="Q813" s="7" t="str">
        <f t="shared" si="64"/>
        <v/>
      </c>
      <c r="R813" s="7" t="str">
        <f t="shared" si="65"/>
        <v/>
      </c>
      <c r="S813" t="str">
        <f t="shared" si="66"/>
        <v/>
      </c>
      <c r="T813" t="str">
        <f t="shared" si="67"/>
        <v/>
      </c>
    </row>
    <row r="814" spans="14:20" x14ac:dyDescent="0.2">
      <c r="N814" s="79">
        <v>257036</v>
      </c>
      <c r="O814" s="79" t="s">
        <v>147</v>
      </c>
      <c r="P814" s="79" t="s">
        <v>841</v>
      </c>
      <c r="Q814" s="7" t="str">
        <f t="shared" si="64"/>
        <v/>
      </c>
      <c r="R814" s="7" t="str">
        <f t="shared" si="65"/>
        <v/>
      </c>
      <c r="S814" t="str">
        <f t="shared" si="66"/>
        <v/>
      </c>
      <c r="T814" t="str">
        <f t="shared" si="67"/>
        <v/>
      </c>
    </row>
    <row r="815" spans="14:20" x14ac:dyDescent="0.2">
      <c r="N815" s="79">
        <v>251041</v>
      </c>
      <c r="O815" s="79" t="s">
        <v>147</v>
      </c>
      <c r="P815" s="79" t="s">
        <v>842</v>
      </c>
      <c r="Q815" s="7" t="str">
        <f t="shared" si="64"/>
        <v/>
      </c>
      <c r="R815" s="7" t="str">
        <f t="shared" si="65"/>
        <v/>
      </c>
      <c r="S815" t="str">
        <f t="shared" si="66"/>
        <v/>
      </c>
      <c r="T815" t="str">
        <f t="shared" si="67"/>
        <v/>
      </c>
    </row>
    <row r="816" spans="14:20" x14ac:dyDescent="0.2">
      <c r="N816" s="79">
        <v>151030</v>
      </c>
      <c r="O816" s="79" t="s">
        <v>149</v>
      </c>
      <c r="P816" s="79" t="s">
        <v>843</v>
      </c>
      <c r="Q816" s="7" t="str">
        <f t="shared" si="64"/>
        <v/>
      </c>
      <c r="R816" s="7" t="str">
        <f t="shared" si="65"/>
        <v/>
      </c>
      <c r="S816" t="str">
        <f t="shared" si="66"/>
        <v/>
      </c>
      <c r="T816" t="str">
        <f t="shared" si="67"/>
        <v/>
      </c>
    </row>
    <row r="817" spans="14:20" x14ac:dyDescent="0.2">
      <c r="N817" s="79">
        <v>357047</v>
      </c>
      <c r="O817" s="79" t="s">
        <v>146</v>
      </c>
      <c r="P817" s="79" t="s">
        <v>844</v>
      </c>
      <c r="Q817" s="7" t="str">
        <f t="shared" si="64"/>
        <v/>
      </c>
      <c r="R817" s="7" t="str">
        <f t="shared" si="65"/>
        <v/>
      </c>
      <c r="S817" t="str">
        <f t="shared" si="66"/>
        <v/>
      </c>
      <c r="T817" t="str">
        <f t="shared" si="67"/>
        <v/>
      </c>
    </row>
    <row r="818" spans="14:20" x14ac:dyDescent="0.2">
      <c r="N818" s="79">
        <v>353033</v>
      </c>
      <c r="O818" s="79" t="s">
        <v>149</v>
      </c>
      <c r="P818" s="79" t="s">
        <v>845</v>
      </c>
      <c r="Q818" s="7" t="str">
        <f t="shared" si="64"/>
        <v/>
      </c>
      <c r="R818" s="7" t="str">
        <f t="shared" si="65"/>
        <v/>
      </c>
      <c r="S818" t="str">
        <f t="shared" si="66"/>
        <v/>
      </c>
      <c r="T818" t="str">
        <f t="shared" si="67"/>
        <v/>
      </c>
    </row>
    <row r="819" spans="14:20" x14ac:dyDescent="0.2">
      <c r="N819" s="79">
        <v>361013</v>
      </c>
      <c r="O819" s="79" t="s">
        <v>146</v>
      </c>
      <c r="P819" s="79" t="s">
        <v>846</v>
      </c>
      <c r="Q819" s="7" t="str">
        <f t="shared" si="64"/>
        <v/>
      </c>
      <c r="R819" s="7" t="str">
        <f t="shared" si="65"/>
        <v/>
      </c>
      <c r="S819" t="str">
        <f t="shared" si="66"/>
        <v/>
      </c>
      <c r="T819" t="str">
        <f t="shared" si="67"/>
        <v/>
      </c>
    </row>
    <row r="820" spans="14:20" x14ac:dyDescent="0.2">
      <c r="N820" s="79">
        <v>355036</v>
      </c>
      <c r="O820" s="79" t="s">
        <v>149</v>
      </c>
      <c r="P820" s="79" t="s">
        <v>847</v>
      </c>
      <c r="Q820" s="7" t="str">
        <f t="shared" si="64"/>
        <v/>
      </c>
      <c r="R820" s="7" t="str">
        <f t="shared" si="65"/>
        <v/>
      </c>
      <c r="S820" t="str">
        <f t="shared" si="66"/>
        <v/>
      </c>
      <c r="T820" t="str">
        <f t="shared" si="67"/>
        <v/>
      </c>
    </row>
    <row r="821" spans="14:20" x14ac:dyDescent="0.2">
      <c r="N821" s="79">
        <v>454053</v>
      </c>
      <c r="O821" s="79" t="s">
        <v>162</v>
      </c>
      <c r="P821" s="79" t="s">
        <v>59</v>
      </c>
      <c r="Q821" s="7" t="str">
        <f t="shared" si="64"/>
        <v/>
      </c>
      <c r="R821" s="7" t="str">
        <f t="shared" si="65"/>
        <v/>
      </c>
      <c r="S821" t="str">
        <f t="shared" si="66"/>
        <v/>
      </c>
      <c r="T821" t="str">
        <f t="shared" si="67"/>
        <v/>
      </c>
    </row>
    <row r="822" spans="14:20" x14ac:dyDescent="0.2">
      <c r="N822" s="79">
        <v>151031</v>
      </c>
      <c r="O822" s="79" t="s">
        <v>149</v>
      </c>
      <c r="P822" s="79" t="s">
        <v>848</v>
      </c>
      <c r="Q822" s="7" t="str">
        <f t="shared" si="64"/>
        <v/>
      </c>
      <c r="R822" s="7" t="str">
        <f t="shared" si="65"/>
        <v/>
      </c>
      <c r="S822" t="str">
        <f t="shared" si="66"/>
        <v/>
      </c>
      <c r="T822" t="str">
        <f t="shared" si="67"/>
        <v/>
      </c>
    </row>
    <row r="823" spans="14:20" x14ac:dyDescent="0.2">
      <c r="N823" s="79">
        <v>357048</v>
      </c>
      <c r="O823" s="79" t="s">
        <v>146</v>
      </c>
      <c r="P823" s="79" t="s">
        <v>849</v>
      </c>
      <c r="Q823" s="7" t="str">
        <f t="shared" si="64"/>
        <v/>
      </c>
      <c r="R823" s="7" t="str">
        <f t="shared" si="65"/>
        <v/>
      </c>
      <c r="S823" t="str">
        <f t="shared" si="66"/>
        <v/>
      </c>
      <c r="T823" t="str">
        <f t="shared" si="67"/>
        <v/>
      </c>
    </row>
    <row r="824" spans="14:20" x14ac:dyDescent="0.2">
      <c r="N824" s="79">
        <v>353034</v>
      </c>
      <c r="O824" s="79" t="s">
        <v>149</v>
      </c>
      <c r="P824" s="79" t="s">
        <v>850</v>
      </c>
      <c r="Q824" s="7" t="str">
        <f t="shared" si="64"/>
        <v/>
      </c>
      <c r="R824" s="7" t="str">
        <f t="shared" si="65"/>
        <v/>
      </c>
      <c r="S824" t="str">
        <f t="shared" si="66"/>
        <v/>
      </c>
      <c r="T824" t="str">
        <f t="shared" si="67"/>
        <v/>
      </c>
    </row>
    <row r="825" spans="14:20" x14ac:dyDescent="0.2">
      <c r="N825" s="79">
        <v>353035</v>
      </c>
      <c r="O825" s="79" t="s">
        <v>149</v>
      </c>
      <c r="P825" s="79" t="s">
        <v>851</v>
      </c>
      <c r="Q825" s="7" t="str">
        <f t="shared" si="64"/>
        <v/>
      </c>
      <c r="R825" s="7" t="str">
        <f t="shared" si="65"/>
        <v/>
      </c>
      <c r="S825" t="str">
        <f t="shared" si="66"/>
        <v/>
      </c>
      <c r="T825" t="str">
        <f t="shared" si="67"/>
        <v/>
      </c>
    </row>
    <row r="826" spans="14:20" x14ac:dyDescent="0.2">
      <c r="N826" s="79">
        <v>355037</v>
      </c>
      <c r="O826" s="79" t="s">
        <v>149</v>
      </c>
      <c r="P826" s="79" t="s">
        <v>852</v>
      </c>
      <c r="Q826" s="7" t="str">
        <f t="shared" si="64"/>
        <v/>
      </c>
      <c r="R826" s="7" t="str">
        <f t="shared" si="65"/>
        <v/>
      </c>
      <c r="S826" t="str">
        <f t="shared" si="66"/>
        <v/>
      </c>
      <c r="T826" t="str">
        <f t="shared" si="67"/>
        <v/>
      </c>
    </row>
    <row r="827" spans="14:20" x14ac:dyDescent="0.2">
      <c r="N827" s="79">
        <v>354023</v>
      </c>
      <c r="O827" s="79" t="s">
        <v>149</v>
      </c>
      <c r="P827" s="79" t="s">
        <v>853</v>
      </c>
      <c r="Q827" s="7" t="str">
        <f t="shared" si="64"/>
        <v/>
      </c>
      <c r="R827" s="7" t="str">
        <f t="shared" si="65"/>
        <v/>
      </c>
      <c r="S827" t="str">
        <f t="shared" si="66"/>
        <v/>
      </c>
      <c r="T827" t="str">
        <f t="shared" si="67"/>
        <v/>
      </c>
    </row>
    <row r="828" spans="14:20" x14ac:dyDescent="0.2">
      <c r="N828" s="79">
        <v>151032</v>
      </c>
      <c r="O828" s="79" t="s">
        <v>149</v>
      </c>
      <c r="P828" s="79" t="s">
        <v>854</v>
      </c>
      <c r="Q828" s="7" t="str">
        <f t="shared" si="64"/>
        <v/>
      </c>
      <c r="R828" s="7" t="str">
        <f t="shared" si="65"/>
        <v/>
      </c>
      <c r="S828" t="str">
        <f t="shared" si="66"/>
        <v/>
      </c>
      <c r="T828" t="str">
        <f t="shared" si="67"/>
        <v/>
      </c>
    </row>
    <row r="829" spans="14:20" x14ac:dyDescent="0.2">
      <c r="N829" s="79">
        <v>454054</v>
      </c>
      <c r="O829" s="79" t="s">
        <v>162</v>
      </c>
      <c r="P829" s="79" t="s">
        <v>60</v>
      </c>
      <c r="Q829" s="7" t="str">
        <f t="shared" si="64"/>
        <v/>
      </c>
      <c r="R829" s="7" t="str">
        <f t="shared" si="65"/>
        <v/>
      </c>
      <c r="S829" t="str">
        <f t="shared" si="66"/>
        <v/>
      </c>
      <c r="T829" t="str">
        <f t="shared" si="67"/>
        <v/>
      </c>
    </row>
    <row r="830" spans="14:20" x14ac:dyDescent="0.2">
      <c r="N830" s="79">
        <v>251042</v>
      </c>
      <c r="O830" s="79" t="s">
        <v>147</v>
      </c>
      <c r="P830" s="79" t="s">
        <v>855</v>
      </c>
      <c r="Q830" s="7" t="str">
        <f t="shared" si="64"/>
        <v/>
      </c>
      <c r="R830" s="7" t="str">
        <f t="shared" si="65"/>
        <v/>
      </c>
      <c r="S830" t="str">
        <f t="shared" si="66"/>
        <v/>
      </c>
      <c r="T830" t="str">
        <f t="shared" si="67"/>
        <v/>
      </c>
    </row>
    <row r="831" spans="14:20" x14ac:dyDescent="0.2">
      <c r="N831" s="79">
        <v>256033</v>
      </c>
      <c r="O831" s="79" t="s">
        <v>147</v>
      </c>
      <c r="P831" s="79" t="s">
        <v>856</v>
      </c>
      <c r="Q831" s="7" t="str">
        <f t="shared" si="64"/>
        <v/>
      </c>
      <c r="R831" s="7" t="str">
        <f t="shared" si="65"/>
        <v/>
      </c>
      <c r="S831" t="str">
        <f t="shared" si="66"/>
        <v/>
      </c>
      <c r="T831" t="str">
        <f t="shared" si="67"/>
        <v/>
      </c>
    </row>
    <row r="832" spans="14:20" x14ac:dyDescent="0.2">
      <c r="N832" s="79">
        <v>158031</v>
      </c>
      <c r="O832" s="79" t="s">
        <v>144</v>
      </c>
      <c r="P832" s="79" t="s">
        <v>857</v>
      </c>
      <c r="Q832" s="7" t="str">
        <f t="shared" si="64"/>
        <v/>
      </c>
      <c r="R832" s="7" t="str">
        <f t="shared" si="65"/>
        <v/>
      </c>
      <c r="S832" t="str">
        <f t="shared" si="66"/>
        <v/>
      </c>
      <c r="T832" t="str">
        <f t="shared" si="67"/>
        <v/>
      </c>
    </row>
    <row r="833" spans="14:20" x14ac:dyDescent="0.2">
      <c r="N833" s="79">
        <v>456023</v>
      </c>
      <c r="O833" s="79" t="s">
        <v>162</v>
      </c>
      <c r="P833" s="79" t="s">
        <v>88</v>
      </c>
      <c r="Q833" s="7" t="str">
        <f t="shared" si="64"/>
        <v/>
      </c>
      <c r="R833" s="7" t="str">
        <f t="shared" si="65"/>
        <v/>
      </c>
      <c r="S833" t="str">
        <f t="shared" si="66"/>
        <v/>
      </c>
      <c r="T833" t="str">
        <f t="shared" si="67"/>
        <v/>
      </c>
    </row>
    <row r="834" spans="14:20" x14ac:dyDescent="0.2">
      <c r="N834" s="79">
        <v>360025</v>
      </c>
      <c r="O834" s="79" t="s">
        <v>149</v>
      </c>
      <c r="P834" s="79" t="s">
        <v>858</v>
      </c>
      <c r="Q834" s="7" t="str">
        <f t="shared" si="64"/>
        <v/>
      </c>
      <c r="R834" s="7" t="str">
        <f t="shared" si="65"/>
        <v/>
      </c>
      <c r="S834" t="str">
        <f t="shared" si="66"/>
        <v/>
      </c>
      <c r="T834" t="str">
        <f t="shared" si="67"/>
        <v/>
      </c>
    </row>
    <row r="835" spans="14:20" x14ac:dyDescent="0.2">
      <c r="N835" s="79">
        <v>241018</v>
      </c>
      <c r="O835" s="79" t="s">
        <v>147</v>
      </c>
      <c r="P835" s="79" t="s">
        <v>859</v>
      </c>
      <c r="Q835" s="7" t="str">
        <f t="shared" ref="Q835:Q898" si="68">IF(VALUE(LEFT(N835,3))=$E$42,ROW(N835),"")</f>
        <v/>
      </c>
      <c r="R835" s="7" t="str">
        <f t="shared" ref="R835:R898" si="69">IF(COUNT(Q835)=1,RANK(Q835,$Q$3:$Q$948,1),"")</f>
        <v/>
      </c>
      <c r="S835" t="str">
        <f t="shared" ref="S835:S898" si="70">IF(VALUE(LEFT(N835,3))=$E$43,ROW(N835),"")</f>
        <v/>
      </c>
      <c r="T835" t="str">
        <f t="shared" ref="T835:T898" si="71">IF(COUNT(S835)=1,RANK(S835,$S$3:$S$948,1),"")</f>
        <v/>
      </c>
    </row>
    <row r="836" spans="14:20" x14ac:dyDescent="0.2">
      <c r="N836" s="79">
        <v>151033</v>
      </c>
      <c r="O836" s="79" t="s">
        <v>149</v>
      </c>
      <c r="P836" s="79" t="s">
        <v>860</v>
      </c>
      <c r="Q836" s="7" t="str">
        <f t="shared" si="68"/>
        <v/>
      </c>
      <c r="R836" s="7" t="str">
        <f t="shared" si="69"/>
        <v/>
      </c>
      <c r="S836" t="str">
        <f t="shared" si="70"/>
        <v/>
      </c>
      <c r="T836" t="str">
        <f t="shared" si="71"/>
        <v/>
      </c>
    </row>
    <row r="837" spans="14:20" x14ac:dyDescent="0.2">
      <c r="N837" s="79">
        <v>353036</v>
      </c>
      <c r="O837" s="79" t="s">
        <v>149</v>
      </c>
      <c r="P837" s="79" t="s">
        <v>861</v>
      </c>
      <c r="Q837" s="7" t="str">
        <f t="shared" si="68"/>
        <v/>
      </c>
      <c r="R837" s="7" t="str">
        <f t="shared" si="69"/>
        <v/>
      </c>
      <c r="S837" t="str">
        <f t="shared" si="70"/>
        <v/>
      </c>
      <c r="T837" t="str">
        <f t="shared" si="71"/>
        <v/>
      </c>
    </row>
    <row r="838" spans="14:20" x14ac:dyDescent="0.2">
      <c r="N838" s="79">
        <v>452024</v>
      </c>
      <c r="O838" s="79" t="s">
        <v>181</v>
      </c>
      <c r="P838" s="79" t="s">
        <v>862</v>
      </c>
      <c r="Q838" s="7" t="str">
        <f t="shared" si="68"/>
        <v/>
      </c>
      <c r="R838" s="7" t="str">
        <f t="shared" si="69"/>
        <v/>
      </c>
      <c r="S838" t="str">
        <f t="shared" si="70"/>
        <v/>
      </c>
      <c r="T838" t="str">
        <f t="shared" si="71"/>
        <v/>
      </c>
    </row>
    <row r="839" spans="14:20" x14ac:dyDescent="0.2">
      <c r="N839" s="79">
        <v>457020</v>
      </c>
      <c r="O839" s="79" t="s">
        <v>181</v>
      </c>
      <c r="P839" s="79" t="s">
        <v>863</v>
      </c>
      <c r="Q839" s="7" t="str">
        <f t="shared" si="68"/>
        <v/>
      </c>
      <c r="R839" s="7" t="str">
        <f t="shared" si="69"/>
        <v/>
      </c>
      <c r="S839" t="str">
        <f t="shared" si="70"/>
        <v/>
      </c>
      <c r="T839" t="str">
        <f t="shared" si="71"/>
        <v/>
      </c>
    </row>
    <row r="840" spans="14:20" x14ac:dyDescent="0.2">
      <c r="N840" s="79">
        <v>155012</v>
      </c>
      <c r="O840" s="79" t="s">
        <v>147</v>
      </c>
      <c r="P840" s="79" t="s">
        <v>864</v>
      </c>
      <c r="Q840" s="7" t="str">
        <f t="shared" si="68"/>
        <v/>
      </c>
      <c r="R840" s="7" t="str">
        <f t="shared" si="69"/>
        <v/>
      </c>
      <c r="S840" t="str">
        <f t="shared" si="70"/>
        <v/>
      </c>
      <c r="T840" t="str">
        <f t="shared" si="71"/>
        <v/>
      </c>
    </row>
    <row r="841" spans="14:20" x14ac:dyDescent="0.2">
      <c r="N841" s="79">
        <v>462016</v>
      </c>
      <c r="O841" s="79" t="s">
        <v>181</v>
      </c>
      <c r="P841" s="79" t="s">
        <v>865</v>
      </c>
      <c r="Q841" s="7" t="str">
        <f t="shared" si="68"/>
        <v/>
      </c>
      <c r="R841" s="7" t="str">
        <f t="shared" si="69"/>
        <v/>
      </c>
      <c r="S841" t="str">
        <f t="shared" si="70"/>
        <v/>
      </c>
      <c r="T841" t="str">
        <f t="shared" si="71"/>
        <v/>
      </c>
    </row>
    <row r="842" spans="14:20" x14ac:dyDescent="0.2">
      <c r="N842" s="79">
        <v>158032</v>
      </c>
      <c r="O842" s="79" t="s">
        <v>144</v>
      </c>
      <c r="P842" s="79" t="s">
        <v>866</v>
      </c>
      <c r="Q842" s="7" t="str">
        <f t="shared" si="68"/>
        <v/>
      </c>
      <c r="R842" s="7" t="str">
        <f t="shared" si="69"/>
        <v/>
      </c>
      <c r="S842" t="str">
        <f t="shared" si="70"/>
        <v/>
      </c>
      <c r="T842" t="str">
        <f t="shared" si="71"/>
        <v/>
      </c>
    </row>
    <row r="843" spans="14:20" x14ac:dyDescent="0.2">
      <c r="N843" s="79">
        <v>255035</v>
      </c>
      <c r="O843" s="79" t="s">
        <v>147</v>
      </c>
      <c r="P843" s="79" t="s">
        <v>867</v>
      </c>
      <c r="Q843" s="7" t="str">
        <f t="shared" si="68"/>
        <v/>
      </c>
      <c r="R843" s="7" t="str">
        <f t="shared" si="69"/>
        <v/>
      </c>
      <c r="S843" t="str">
        <f t="shared" si="70"/>
        <v/>
      </c>
      <c r="T843" t="str">
        <f t="shared" si="71"/>
        <v/>
      </c>
    </row>
    <row r="844" spans="14:20" x14ac:dyDescent="0.2">
      <c r="N844" s="79">
        <v>357049</v>
      </c>
      <c r="O844" s="79" t="s">
        <v>146</v>
      </c>
      <c r="P844" s="79" t="s">
        <v>868</v>
      </c>
      <c r="Q844" s="7" t="str">
        <f t="shared" si="68"/>
        <v/>
      </c>
      <c r="R844" s="7" t="str">
        <f t="shared" si="69"/>
        <v/>
      </c>
      <c r="S844" t="str">
        <f t="shared" si="70"/>
        <v/>
      </c>
      <c r="T844" t="str">
        <f t="shared" si="71"/>
        <v/>
      </c>
    </row>
    <row r="845" spans="14:20" x14ac:dyDescent="0.2">
      <c r="N845" s="79">
        <v>455026</v>
      </c>
      <c r="O845" s="79" t="s">
        <v>170</v>
      </c>
      <c r="P845" s="79" t="s">
        <v>869</v>
      </c>
      <c r="Q845" s="7" t="str">
        <f t="shared" si="68"/>
        <v/>
      </c>
      <c r="R845" s="7" t="str">
        <f t="shared" si="69"/>
        <v/>
      </c>
      <c r="S845" t="str">
        <f t="shared" si="70"/>
        <v/>
      </c>
      <c r="T845" t="str">
        <f t="shared" si="71"/>
        <v/>
      </c>
    </row>
    <row r="846" spans="14:20" x14ac:dyDescent="0.2">
      <c r="N846" s="79">
        <v>251043</v>
      </c>
      <c r="O846" s="79" t="s">
        <v>147</v>
      </c>
      <c r="P846" s="79" t="s">
        <v>870</v>
      </c>
      <c r="Q846" s="7" t="str">
        <f t="shared" si="68"/>
        <v/>
      </c>
      <c r="R846" s="7" t="str">
        <f t="shared" si="69"/>
        <v/>
      </c>
      <c r="S846" t="str">
        <f t="shared" si="70"/>
        <v/>
      </c>
      <c r="T846" t="str">
        <f t="shared" si="71"/>
        <v/>
      </c>
    </row>
    <row r="847" spans="14:20" x14ac:dyDescent="0.2">
      <c r="N847" s="79">
        <v>355038</v>
      </c>
      <c r="O847" s="79" t="s">
        <v>149</v>
      </c>
      <c r="P847" s="79" t="s">
        <v>871</v>
      </c>
      <c r="Q847" s="7" t="str">
        <f t="shared" si="68"/>
        <v/>
      </c>
      <c r="R847" s="7" t="str">
        <f t="shared" si="69"/>
        <v/>
      </c>
      <c r="S847" t="str">
        <f t="shared" si="70"/>
        <v/>
      </c>
      <c r="T847" t="str">
        <f t="shared" si="71"/>
        <v/>
      </c>
    </row>
    <row r="848" spans="14:20" x14ac:dyDescent="0.2">
      <c r="N848" s="79">
        <v>157007</v>
      </c>
      <c r="O848" s="79" t="s">
        <v>144</v>
      </c>
      <c r="P848" s="79" t="s">
        <v>872</v>
      </c>
      <c r="Q848" s="7" t="str">
        <f t="shared" si="68"/>
        <v/>
      </c>
      <c r="R848" s="7" t="str">
        <f t="shared" si="69"/>
        <v/>
      </c>
      <c r="S848" t="str">
        <f t="shared" si="70"/>
        <v/>
      </c>
      <c r="T848" t="str">
        <f t="shared" si="71"/>
        <v/>
      </c>
    </row>
    <row r="849" spans="14:20" x14ac:dyDescent="0.2">
      <c r="N849" s="79">
        <v>460009</v>
      </c>
      <c r="O849" s="79" t="s">
        <v>170</v>
      </c>
      <c r="P849" s="79" t="s">
        <v>873</v>
      </c>
      <c r="Q849" s="7">
        <f t="shared" si="68"/>
        <v>849</v>
      </c>
      <c r="R849" s="7">
        <f t="shared" si="69"/>
        <v>9</v>
      </c>
      <c r="S849" t="str">
        <f t="shared" si="70"/>
        <v/>
      </c>
      <c r="T849" t="str">
        <f t="shared" si="71"/>
        <v/>
      </c>
    </row>
    <row r="850" spans="14:20" x14ac:dyDescent="0.2">
      <c r="N850" s="79">
        <v>154024</v>
      </c>
      <c r="O850" s="79" t="s">
        <v>144</v>
      </c>
      <c r="P850" s="79" t="s">
        <v>874</v>
      </c>
      <c r="Q850" s="7" t="str">
        <f t="shared" si="68"/>
        <v/>
      </c>
      <c r="R850" s="7" t="str">
        <f t="shared" si="69"/>
        <v/>
      </c>
      <c r="S850" t="str">
        <f t="shared" si="70"/>
        <v/>
      </c>
      <c r="T850" t="str">
        <f t="shared" si="71"/>
        <v/>
      </c>
    </row>
    <row r="851" spans="14:20" x14ac:dyDescent="0.2">
      <c r="N851" s="79">
        <v>158033</v>
      </c>
      <c r="O851" s="79" t="s">
        <v>144</v>
      </c>
      <c r="P851" s="79" t="s">
        <v>875</v>
      </c>
      <c r="Q851" s="7" t="str">
        <f t="shared" si="68"/>
        <v/>
      </c>
      <c r="R851" s="7" t="str">
        <f t="shared" si="69"/>
        <v/>
      </c>
      <c r="S851" t="str">
        <f t="shared" si="70"/>
        <v/>
      </c>
      <c r="T851" t="str">
        <f t="shared" si="71"/>
        <v/>
      </c>
    </row>
    <row r="852" spans="14:20" x14ac:dyDescent="0.2">
      <c r="N852" s="79">
        <v>361012</v>
      </c>
      <c r="O852" s="79" t="s">
        <v>146</v>
      </c>
      <c r="P852" s="79" t="s">
        <v>876</v>
      </c>
      <c r="Q852" s="7" t="str">
        <f t="shared" si="68"/>
        <v/>
      </c>
      <c r="R852" s="7" t="str">
        <f t="shared" si="69"/>
        <v/>
      </c>
      <c r="S852" t="str">
        <f t="shared" si="70"/>
        <v/>
      </c>
      <c r="T852" t="str">
        <f t="shared" si="71"/>
        <v/>
      </c>
    </row>
    <row r="853" spans="14:20" x14ac:dyDescent="0.2">
      <c r="N853" s="79">
        <v>357050</v>
      </c>
      <c r="O853" s="79" t="s">
        <v>146</v>
      </c>
      <c r="P853" s="79" t="s">
        <v>877</v>
      </c>
      <c r="Q853" s="7" t="str">
        <f t="shared" si="68"/>
        <v/>
      </c>
      <c r="R853" s="7" t="str">
        <f t="shared" si="69"/>
        <v/>
      </c>
      <c r="S853" t="str">
        <f t="shared" si="70"/>
        <v/>
      </c>
      <c r="T853" t="str">
        <f t="shared" si="71"/>
        <v/>
      </c>
    </row>
    <row r="854" spans="14:20" x14ac:dyDescent="0.2">
      <c r="N854" s="79">
        <v>353037</v>
      </c>
      <c r="O854" s="79" t="s">
        <v>149</v>
      </c>
      <c r="P854" s="79" t="s">
        <v>878</v>
      </c>
      <c r="Q854" s="7" t="str">
        <f t="shared" si="68"/>
        <v/>
      </c>
      <c r="R854" s="7" t="str">
        <f t="shared" si="69"/>
        <v/>
      </c>
      <c r="S854" t="str">
        <f t="shared" si="70"/>
        <v/>
      </c>
      <c r="T854" t="str">
        <f t="shared" si="71"/>
        <v/>
      </c>
    </row>
    <row r="855" spans="14:20" x14ac:dyDescent="0.2">
      <c r="N855" s="79">
        <v>460010</v>
      </c>
      <c r="O855" s="79" t="s">
        <v>170</v>
      </c>
      <c r="P855" s="79" t="s">
        <v>879</v>
      </c>
      <c r="Q855" s="7">
        <f t="shared" si="68"/>
        <v>855</v>
      </c>
      <c r="R855" s="7">
        <f t="shared" si="69"/>
        <v>10</v>
      </c>
      <c r="S855" t="str">
        <f t="shared" si="70"/>
        <v/>
      </c>
      <c r="T855" t="str">
        <f t="shared" si="71"/>
        <v/>
      </c>
    </row>
    <row r="856" spans="14:20" x14ac:dyDescent="0.2">
      <c r="N856" s="79">
        <v>357051</v>
      </c>
      <c r="O856" s="79" t="s">
        <v>146</v>
      </c>
      <c r="P856" s="79" t="s">
        <v>880</v>
      </c>
      <c r="Q856" s="7" t="str">
        <f t="shared" si="68"/>
        <v/>
      </c>
      <c r="R856" s="7" t="str">
        <f t="shared" si="69"/>
        <v/>
      </c>
      <c r="S856" t="str">
        <f t="shared" si="70"/>
        <v/>
      </c>
      <c r="T856" t="str">
        <f t="shared" si="71"/>
        <v/>
      </c>
    </row>
    <row r="857" spans="14:20" x14ac:dyDescent="0.2">
      <c r="N857" s="79">
        <v>355039</v>
      </c>
      <c r="O857" s="79" t="s">
        <v>149</v>
      </c>
      <c r="P857" s="79" t="s">
        <v>881</v>
      </c>
      <c r="Q857" s="7" t="str">
        <f t="shared" si="68"/>
        <v/>
      </c>
      <c r="R857" s="7" t="str">
        <f t="shared" si="69"/>
        <v/>
      </c>
      <c r="S857" t="str">
        <f t="shared" si="70"/>
        <v/>
      </c>
      <c r="T857" t="str">
        <f t="shared" si="71"/>
        <v/>
      </c>
    </row>
    <row r="858" spans="14:20" x14ac:dyDescent="0.2">
      <c r="N858" s="79">
        <v>356010</v>
      </c>
      <c r="O858" s="79" t="s">
        <v>146</v>
      </c>
      <c r="P858" s="79" t="s">
        <v>882</v>
      </c>
      <c r="Q858" s="7" t="str">
        <f t="shared" si="68"/>
        <v/>
      </c>
      <c r="R858" s="7" t="str">
        <f t="shared" si="69"/>
        <v/>
      </c>
      <c r="S858" t="str">
        <f t="shared" si="70"/>
        <v/>
      </c>
      <c r="T858" t="str">
        <f t="shared" si="71"/>
        <v/>
      </c>
    </row>
    <row r="859" spans="14:20" x14ac:dyDescent="0.2">
      <c r="N859" s="79">
        <v>459032</v>
      </c>
      <c r="O859" s="79" t="s">
        <v>162</v>
      </c>
      <c r="P859" s="79" t="s">
        <v>121</v>
      </c>
      <c r="Q859" s="7" t="str">
        <f t="shared" si="68"/>
        <v/>
      </c>
      <c r="R859" s="7" t="str">
        <f t="shared" si="69"/>
        <v/>
      </c>
      <c r="S859" t="str">
        <f t="shared" si="70"/>
        <v/>
      </c>
      <c r="T859" t="str">
        <f t="shared" si="71"/>
        <v/>
      </c>
    </row>
    <row r="860" spans="14:20" x14ac:dyDescent="0.2">
      <c r="N860" s="79">
        <v>151034</v>
      </c>
      <c r="O860" s="79" t="s">
        <v>149</v>
      </c>
      <c r="P860" s="79" t="s">
        <v>883</v>
      </c>
      <c r="Q860" s="7" t="str">
        <f t="shared" si="68"/>
        <v/>
      </c>
      <c r="R860" s="7" t="str">
        <f t="shared" si="69"/>
        <v/>
      </c>
      <c r="S860" t="str">
        <f t="shared" si="70"/>
        <v/>
      </c>
      <c r="T860" t="str">
        <f t="shared" si="71"/>
        <v/>
      </c>
    </row>
    <row r="861" spans="14:20" x14ac:dyDescent="0.2">
      <c r="N861" s="79">
        <v>357052</v>
      </c>
      <c r="O861" s="79" t="s">
        <v>146</v>
      </c>
      <c r="P861" s="79" t="s">
        <v>884</v>
      </c>
      <c r="Q861" s="7" t="str">
        <f t="shared" si="68"/>
        <v/>
      </c>
      <c r="R861" s="7" t="str">
        <f t="shared" si="69"/>
        <v/>
      </c>
      <c r="S861" t="str">
        <f t="shared" si="70"/>
        <v/>
      </c>
      <c r="T861" t="str">
        <f t="shared" si="71"/>
        <v/>
      </c>
    </row>
    <row r="862" spans="14:20" x14ac:dyDescent="0.2">
      <c r="N862" s="79">
        <v>454055</v>
      </c>
      <c r="O862" s="79" t="s">
        <v>162</v>
      </c>
      <c r="P862" s="79" t="s">
        <v>61</v>
      </c>
      <c r="Q862" s="7" t="str">
        <f t="shared" si="68"/>
        <v/>
      </c>
      <c r="R862" s="7" t="str">
        <f t="shared" si="69"/>
        <v/>
      </c>
      <c r="S862" t="str">
        <f t="shared" si="70"/>
        <v/>
      </c>
      <c r="T862" t="str">
        <f t="shared" si="71"/>
        <v/>
      </c>
    </row>
    <row r="863" spans="14:20" x14ac:dyDescent="0.2">
      <c r="N863" s="79">
        <v>159035</v>
      </c>
      <c r="O863" s="79" t="s">
        <v>147</v>
      </c>
      <c r="P863" s="79" t="s">
        <v>885</v>
      </c>
      <c r="Q863" s="7" t="str">
        <f t="shared" si="68"/>
        <v/>
      </c>
      <c r="R863" s="7" t="str">
        <f t="shared" si="69"/>
        <v/>
      </c>
      <c r="S863" t="str">
        <f t="shared" si="70"/>
        <v/>
      </c>
      <c r="T863" t="str">
        <f t="shared" si="71"/>
        <v/>
      </c>
    </row>
    <row r="864" spans="14:20" x14ac:dyDescent="0.2">
      <c r="N864" s="79">
        <v>354024</v>
      </c>
      <c r="O864" s="79" t="s">
        <v>149</v>
      </c>
      <c r="P864" s="79" t="s">
        <v>886</v>
      </c>
      <c r="Q864" s="7" t="str">
        <f t="shared" si="68"/>
        <v/>
      </c>
      <c r="R864" s="7" t="str">
        <f t="shared" si="69"/>
        <v/>
      </c>
      <c r="S864" t="str">
        <f t="shared" si="70"/>
        <v/>
      </c>
      <c r="T864" t="str">
        <f t="shared" si="71"/>
        <v/>
      </c>
    </row>
    <row r="865" spans="14:20" x14ac:dyDescent="0.2">
      <c r="N865" s="79">
        <v>251044</v>
      </c>
      <c r="O865" s="79" t="s">
        <v>147</v>
      </c>
      <c r="P865" s="79" t="s">
        <v>887</v>
      </c>
      <c r="Q865" s="7" t="str">
        <f t="shared" si="68"/>
        <v/>
      </c>
      <c r="R865" s="7" t="str">
        <f t="shared" si="69"/>
        <v/>
      </c>
      <c r="S865" t="str">
        <f t="shared" si="70"/>
        <v/>
      </c>
      <c r="T865" t="str">
        <f t="shared" si="71"/>
        <v/>
      </c>
    </row>
    <row r="866" spans="14:20" x14ac:dyDescent="0.2">
      <c r="N866" s="79">
        <v>151035</v>
      </c>
      <c r="O866" s="79" t="s">
        <v>149</v>
      </c>
      <c r="P866" s="79" t="s">
        <v>888</v>
      </c>
      <c r="Q866" s="7" t="str">
        <f t="shared" si="68"/>
        <v/>
      </c>
      <c r="R866" s="7" t="str">
        <f t="shared" si="69"/>
        <v/>
      </c>
      <c r="S866" t="str">
        <f t="shared" si="70"/>
        <v/>
      </c>
      <c r="T866" t="str">
        <f t="shared" si="71"/>
        <v/>
      </c>
    </row>
    <row r="867" spans="14:20" x14ac:dyDescent="0.2">
      <c r="N867" s="79">
        <v>151036</v>
      </c>
      <c r="O867" s="79" t="s">
        <v>149</v>
      </c>
      <c r="P867" s="79" t="s">
        <v>889</v>
      </c>
      <c r="Q867" s="7" t="str">
        <f t="shared" si="68"/>
        <v/>
      </c>
      <c r="R867" s="7" t="str">
        <f t="shared" si="69"/>
        <v/>
      </c>
      <c r="S867" t="str">
        <f t="shared" si="70"/>
        <v/>
      </c>
      <c r="T867" t="str">
        <f t="shared" si="71"/>
        <v/>
      </c>
    </row>
    <row r="868" spans="14:20" x14ac:dyDescent="0.2">
      <c r="N868" s="79">
        <v>454056</v>
      </c>
      <c r="O868" s="79" t="s">
        <v>162</v>
      </c>
      <c r="P868" s="79" t="s">
        <v>62</v>
      </c>
      <c r="Q868" s="7" t="str">
        <f t="shared" si="68"/>
        <v/>
      </c>
      <c r="R868" s="7" t="str">
        <f t="shared" si="69"/>
        <v/>
      </c>
      <c r="S868" t="str">
        <f t="shared" si="70"/>
        <v/>
      </c>
      <c r="T868" t="str">
        <f t="shared" si="71"/>
        <v/>
      </c>
    </row>
    <row r="869" spans="14:20" x14ac:dyDescent="0.2">
      <c r="N869" s="79">
        <v>159036</v>
      </c>
      <c r="O869" s="79" t="s">
        <v>147</v>
      </c>
      <c r="P869" s="79" t="s">
        <v>890</v>
      </c>
      <c r="Q869" s="7" t="str">
        <f t="shared" si="68"/>
        <v/>
      </c>
      <c r="R869" s="7" t="str">
        <f t="shared" si="69"/>
        <v/>
      </c>
      <c r="S869" t="str">
        <f t="shared" si="70"/>
        <v/>
      </c>
      <c r="T869" t="str">
        <f t="shared" si="71"/>
        <v/>
      </c>
    </row>
    <row r="870" spans="14:20" x14ac:dyDescent="0.2">
      <c r="N870" s="79">
        <v>459033</v>
      </c>
      <c r="O870" s="79" t="s">
        <v>162</v>
      </c>
      <c r="P870" s="79" t="s">
        <v>122</v>
      </c>
      <c r="Q870" s="7" t="str">
        <f t="shared" si="68"/>
        <v/>
      </c>
      <c r="R870" s="7" t="str">
        <f t="shared" si="69"/>
        <v/>
      </c>
      <c r="S870" t="str">
        <f t="shared" si="70"/>
        <v/>
      </c>
      <c r="T870" t="str">
        <f t="shared" si="71"/>
        <v/>
      </c>
    </row>
    <row r="871" spans="14:20" x14ac:dyDescent="0.2">
      <c r="N871" s="79">
        <v>153014</v>
      </c>
      <c r="O871" s="79" t="s">
        <v>144</v>
      </c>
      <c r="P871" s="79" t="s">
        <v>891</v>
      </c>
      <c r="Q871" s="7" t="str">
        <f t="shared" si="68"/>
        <v/>
      </c>
      <c r="R871" s="7" t="str">
        <f t="shared" si="69"/>
        <v/>
      </c>
      <c r="S871" t="str">
        <f t="shared" si="70"/>
        <v/>
      </c>
      <c r="T871" t="str">
        <f t="shared" si="71"/>
        <v/>
      </c>
    </row>
    <row r="872" spans="14:20" x14ac:dyDescent="0.2">
      <c r="N872" s="79">
        <v>358022</v>
      </c>
      <c r="O872" s="79" t="s">
        <v>149</v>
      </c>
      <c r="P872" s="79" t="s">
        <v>892</v>
      </c>
      <c r="Q872" s="7" t="str">
        <f t="shared" si="68"/>
        <v/>
      </c>
      <c r="R872" s="7" t="str">
        <f t="shared" si="69"/>
        <v/>
      </c>
      <c r="S872" t="str">
        <f t="shared" si="70"/>
        <v/>
      </c>
      <c r="T872" t="str">
        <f t="shared" si="71"/>
        <v/>
      </c>
    </row>
    <row r="873" spans="14:20" x14ac:dyDescent="0.2">
      <c r="N873" s="79">
        <v>255036</v>
      </c>
      <c r="O873" s="79" t="s">
        <v>147</v>
      </c>
      <c r="P873" s="79" t="s">
        <v>893</v>
      </c>
      <c r="Q873" s="7" t="str">
        <f t="shared" si="68"/>
        <v/>
      </c>
      <c r="R873" s="7" t="str">
        <f t="shared" si="69"/>
        <v/>
      </c>
      <c r="S873" t="str">
        <f t="shared" si="70"/>
        <v/>
      </c>
      <c r="T873" t="str">
        <f t="shared" si="71"/>
        <v/>
      </c>
    </row>
    <row r="874" spans="14:20" x14ac:dyDescent="0.2">
      <c r="N874" s="79">
        <v>455020</v>
      </c>
      <c r="O874" s="79" t="s">
        <v>170</v>
      </c>
      <c r="P874" s="79" t="s">
        <v>894</v>
      </c>
      <c r="Q874" s="7" t="str">
        <f t="shared" si="68"/>
        <v/>
      </c>
      <c r="R874" s="7" t="str">
        <f t="shared" si="69"/>
        <v/>
      </c>
      <c r="S874" t="str">
        <f t="shared" si="70"/>
        <v/>
      </c>
      <c r="T874" t="str">
        <f t="shared" si="71"/>
        <v/>
      </c>
    </row>
    <row r="875" spans="14:20" x14ac:dyDescent="0.2">
      <c r="N875" s="79">
        <v>455021</v>
      </c>
      <c r="O875" s="79" t="s">
        <v>170</v>
      </c>
      <c r="P875" s="79" t="s">
        <v>895</v>
      </c>
      <c r="Q875" s="7" t="str">
        <f t="shared" si="68"/>
        <v/>
      </c>
      <c r="R875" s="7" t="str">
        <f t="shared" si="69"/>
        <v/>
      </c>
      <c r="S875" t="str">
        <f t="shared" si="70"/>
        <v/>
      </c>
      <c r="T875" t="str">
        <f t="shared" si="71"/>
        <v/>
      </c>
    </row>
    <row r="876" spans="14:20" x14ac:dyDescent="0.2">
      <c r="N876" s="79">
        <v>352055</v>
      </c>
      <c r="O876" s="79" t="s">
        <v>146</v>
      </c>
      <c r="P876" s="79" t="s">
        <v>896</v>
      </c>
      <c r="Q876" s="7" t="str">
        <f t="shared" si="68"/>
        <v/>
      </c>
      <c r="R876" s="7" t="str">
        <f t="shared" si="69"/>
        <v/>
      </c>
      <c r="S876" t="str">
        <f t="shared" si="70"/>
        <v/>
      </c>
      <c r="T876" t="str">
        <f t="shared" si="71"/>
        <v/>
      </c>
    </row>
    <row r="877" spans="14:20" x14ac:dyDescent="0.2">
      <c r="N877" s="79">
        <v>154025</v>
      </c>
      <c r="O877" s="79" t="s">
        <v>144</v>
      </c>
      <c r="P877" s="79" t="s">
        <v>897</v>
      </c>
      <c r="Q877" s="7" t="str">
        <f t="shared" si="68"/>
        <v/>
      </c>
      <c r="R877" s="7" t="str">
        <f t="shared" si="69"/>
        <v/>
      </c>
      <c r="S877" t="str">
        <f t="shared" si="70"/>
        <v/>
      </c>
      <c r="T877" t="str">
        <f t="shared" si="71"/>
        <v/>
      </c>
    </row>
    <row r="878" spans="14:20" x14ac:dyDescent="0.2">
      <c r="N878" s="79">
        <v>458013</v>
      </c>
      <c r="O878" s="79" t="s">
        <v>170</v>
      </c>
      <c r="P878" s="79" t="s">
        <v>898</v>
      </c>
      <c r="Q878" s="7" t="str">
        <f t="shared" si="68"/>
        <v/>
      </c>
      <c r="R878" s="7" t="str">
        <f t="shared" si="69"/>
        <v/>
      </c>
      <c r="S878" t="str">
        <f t="shared" si="70"/>
        <v/>
      </c>
      <c r="T878" t="str">
        <f t="shared" si="71"/>
        <v/>
      </c>
    </row>
    <row r="879" spans="14:20" x14ac:dyDescent="0.2">
      <c r="N879" s="79">
        <v>256034</v>
      </c>
      <c r="O879" s="79" t="s">
        <v>147</v>
      </c>
      <c r="P879" s="79" t="s">
        <v>899</v>
      </c>
      <c r="Q879" s="7" t="str">
        <f t="shared" si="68"/>
        <v/>
      </c>
      <c r="R879" s="7" t="str">
        <f t="shared" si="69"/>
        <v/>
      </c>
      <c r="S879" t="str">
        <f t="shared" si="70"/>
        <v/>
      </c>
      <c r="T879" t="str">
        <f t="shared" si="71"/>
        <v/>
      </c>
    </row>
    <row r="880" spans="14:20" x14ac:dyDescent="0.2">
      <c r="N880" s="79">
        <v>256035</v>
      </c>
      <c r="O880" s="79" t="s">
        <v>147</v>
      </c>
      <c r="P880" s="79" t="s">
        <v>900</v>
      </c>
      <c r="Q880" s="7" t="str">
        <f t="shared" si="68"/>
        <v/>
      </c>
      <c r="R880" s="7" t="str">
        <f t="shared" si="69"/>
        <v/>
      </c>
      <c r="S880" t="str">
        <f t="shared" si="70"/>
        <v/>
      </c>
      <c r="T880" t="str">
        <f t="shared" si="71"/>
        <v/>
      </c>
    </row>
    <row r="881" spans="14:20" x14ac:dyDescent="0.2">
      <c r="N881" s="79">
        <v>151037</v>
      </c>
      <c r="O881" s="79" t="s">
        <v>149</v>
      </c>
      <c r="P881" s="79" t="s">
        <v>901</v>
      </c>
      <c r="Q881" s="7" t="str">
        <f t="shared" si="68"/>
        <v/>
      </c>
      <c r="R881" s="7" t="str">
        <f t="shared" si="69"/>
        <v/>
      </c>
      <c r="S881" t="str">
        <f t="shared" si="70"/>
        <v/>
      </c>
      <c r="T881" t="str">
        <f t="shared" si="71"/>
        <v/>
      </c>
    </row>
    <row r="882" spans="14:20" x14ac:dyDescent="0.2">
      <c r="N882" s="79">
        <v>351021</v>
      </c>
      <c r="O882" s="79" t="s">
        <v>149</v>
      </c>
      <c r="P882" s="79" t="s">
        <v>902</v>
      </c>
      <c r="Q882" s="7" t="str">
        <f t="shared" si="68"/>
        <v/>
      </c>
      <c r="R882" s="7" t="str">
        <f t="shared" si="69"/>
        <v/>
      </c>
      <c r="S882" t="str">
        <f t="shared" si="70"/>
        <v/>
      </c>
      <c r="T882" t="str">
        <f t="shared" si="71"/>
        <v/>
      </c>
    </row>
    <row r="883" spans="14:20" x14ac:dyDescent="0.2">
      <c r="N883" s="79">
        <v>241019</v>
      </c>
      <c r="O883" s="79" t="s">
        <v>147</v>
      </c>
      <c r="P883" s="79" t="s">
        <v>903</v>
      </c>
      <c r="Q883" s="7" t="str">
        <f t="shared" si="68"/>
        <v/>
      </c>
      <c r="R883" s="7" t="str">
        <f t="shared" si="69"/>
        <v/>
      </c>
      <c r="S883" t="str">
        <f t="shared" si="70"/>
        <v/>
      </c>
      <c r="T883" t="str">
        <f t="shared" si="71"/>
        <v/>
      </c>
    </row>
    <row r="884" spans="14:20" x14ac:dyDescent="0.2">
      <c r="N884" s="79">
        <v>457021</v>
      </c>
      <c r="O884" s="79" t="s">
        <v>181</v>
      </c>
      <c r="P884" s="79" t="s">
        <v>904</v>
      </c>
      <c r="Q884" s="7" t="str">
        <f t="shared" si="68"/>
        <v/>
      </c>
      <c r="R884" s="7" t="str">
        <f t="shared" si="69"/>
        <v/>
      </c>
      <c r="S884" t="str">
        <f t="shared" si="70"/>
        <v/>
      </c>
      <c r="T884" t="str">
        <f t="shared" si="71"/>
        <v/>
      </c>
    </row>
    <row r="885" spans="14:20" x14ac:dyDescent="0.2">
      <c r="N885" s="79">
        <v>251045</v>
      </c>
      <c r="O885" s="79" t="s">
        <v>147</v>
      </c>
      <c r="P885" s="79" t="s">
        <v>905</v>
      </c>
      <c r="Q885" s="7" t="str">
        <f t="shared" si="68"/>
        <v/>
      </c>
      <c r="R885" s="7" t="str">
        <f t="shared" si="69"/>
        <v/>
      </c>
      <c r="S885" t="str">
        <f t="shared" si="70"/>
        <v/>
      </c>
      <c r="T885" t="str">
        <f t="shared" si="71"/>
        <v/>
      </c>
    </row>
    <row r="886" spans="14:20" x14ac:dyDescent="0.2">
      <c r="N886" s="79">
        <v>353038</v>
      </c>
      <c r="O886" s="79" t="s">
        <v>149</v>
      </c>
      <c r="P886" s="79" t="s">
        <v>906</v>
      </c>
      <c r="Q886" s="7" t="str">
        <f t="shared" si="68"/>
        <v/>
      </c>
      <c r="R886" s="7" t="str">
        <f t="shared" si="69"/>
        <v/>
      </c>
      <c r="S886" t="str">
        <f t="shared" si="70"/>
        <v/>
      </c>
      <c r="T886" t="str">
        <f t="shared" si="71"/>
        <v/>
      </c>
    </row>
    <row r="887" spans="14:20" x14ac:dyDescent="0.2">
      <c r="N887" s="79">
        <v>157008</v>
      </c>
      <c r="O887" s="79" t="s">
        <v>144</v>
      </c>
      <c r="P887" s="79" t="s">
        <v>907</v>
      </c>
      <c r="Q887" s="7" t="str">
        <f t="shared" si="68"/>
        <v/>
      </c>
      <c r="R887" s="7" t="str">
        <f t="shared" si="69"/>
        <v/>
      </c>
      <c r="S887" t="str">
        <f t="shared" si="70"/>
        <v/>
      </c>
      <c r="T887" t="str">
        <f t="shared" si="71"/>
        <v/>
      </c>
    </row>
    <row r="888" spans="14:20" x14ac:dyDescent="0.2">
      <c r="N888" s="79">
        <v>355040</v>
      </c>
      <c r="O888" s="79" t="s">
        <v>149</v>
      </c>
      <c r="P888" s="79" t="s">
        <v>908</v>
      </c>
      <c r="Q888" s="7" t="str">
        <f t="shared" si="68"/>
        <v/>
      </c>
      <c r="R888" s="7" t="str">
        <f t="shared" si="69"/>
        <v/>
      </c>
      <c r="S888" t="str">
        <f t="shared" si="70"/>
        <v/>
      </c>
      <c r="T888" t="str">
        <f t="shared" si="71"/>
        <v/>
      </c>
    </row>
    <row r="889" spans="14:20" x14ac:dyDescent="0.2">
      <c r="N889" s="79">
        <v>241020</v>
      </c>
      <c r="O889" s="79" t="s">
        <v>147</v>
      </c>
      <c r="P889" s="79" t="s">
        <v>909</v>
      </c>
      <c r="Q889" s="7" t="str">
        <f t="shared" si="68"/>
        <v/>
      </c>
      <c r="R889" s="7" t="str">
        <f t="shared" si="69"/>
        <v/>
      </c>
      <c r="S889" t="str">
        <f t="shared" si="70"/>
        <v/>
      </c>
      <c r="T889" t="str">
        <f t="shared" si="71"/>
        <v/>
      </c>
    </row>
    <row r="890" spans="14:20" x14ac:dyDescent="0.2">
      <c r="N890" s="79">
        <v>353039</v>
      </c>
      <c r="O890" s="79" t="s">
        <v>149</v>
      </c>
      <c r="P890" s="79" t="s">
        <v>910</v>
      </c>
      <c r="Q890" s="7" t="str">
        <f t="shared" si="68"/>
        <v/>
      </c>
      <c r="R890" s="7" t="str">
        <f t="shared" si="69"/>
        <v/>
      </c>
      <c r="S890" t="str">
        <f t="shared" si="70"/>
        <v/>
      </c>
      <c r="T890" t="str">
        <f t="shared" si="71"/>
        <v/>
      </c>
    </row>
    <row r="891" spans="14:20" x14ac:dyDescent="0.2">
      <c r="N891" s="79">
        <v>462017</v>
      </c>
      <c r="O891" s="79" t="s">
        <v>181</v>
      </c>
      <c r="P891" s="79" t="s">
        <v>911</v>
      </c>
      <c r="Q891" s="7" t="str">
        <f t="shared" si="68"/>
        <v/>
      </c>
      <c r="R891" s="7" t="str">
        <f t="shared" si="69"/>
        <v/>
      </c>
      <c r="S891" t="str">
        <f t="shared" si="70"/>
        <v/>
      </c>
      <c r="T891" t="str">
        <f t="shared" si="71"/>
        <v/>
      </c>
    </row>
    <row r="892" spans="14:20" x14ac:dyDescent="0.2">
      <c r="N892" s="79">
        <v>454057</v>
      </c>
      <c r="O892" s="79" t="s">
        <v>162</v>
      </c>
      <c r="P892" s="79" t="s">
        <v>63</v>
      </c>
      <c r="Q892" s="7" t="str">
        <f t="shared" si="68"/>
        <v/>
      </c>
      <c r="R892" s="7" t="str">
        <f t="shared" si="69"/>
        <v/>
      </c>
      <c r="S892" t="str">
        <f t="shared" si="70"/>
        <v/>
      </c>
      <c r="T892" t="str">
        <f t="shared" si="71"/>
        <v/>
      </c>
    </row>
    <row r="893" spans="14:20" x14ac:dyDescent="0.2">
      <c r="N893" s="79">
        <v>454058</v>
      </c>
      <c r="O893" s="79" t="s">
        <v>162</v>
      </c>
      <c r="P893" s="79" t="s">
        <v>64</v>
      </c>
      <c r="Q893" s="7" t="str">
        <f t="shared" si="68"/>
        <v/>
      </c>
      <c r="R893" s="7" t="str">
        <f t="shared" si="69"/>
        <v/>
      </c>
      <c r="S893" t="str">
        <f t="shared" si="70"/>
        <v/>
      </c>
      <c r="T893" t="str">
        <f t="shared" si="71"/>
        <v/>
      </c>
    </row>
    <row r="894" spans="14:20" x14ac:dyDescent="0.2">
      <c r="N894" s="79">
        <v>151038</v>
      </c>
      <c r="O894" s="79" t="s">
        <v>149</v>
      </c>
      <c r="P894" s="79" t="s">
        <v>912</v>
      </c>
      <c r="Q894" s="7" t="str">
        <f t="shared" si="68"/>
        <v/>
      </c>
      <c r="R894" s="7" t="str">
        <f t="shared" si="69"/>
        <v/>
      </c>
      <c r="S894" t="str">
        <f t="shared" si="70"/>
        <v/>
      </c>
      <c r="T894" t="str">
        <f t="shared" si="71"/>
        <v/>
      </c>
    </row>
    <row r="895" spans="14:20" x14ac:dyDescent="0.2">
      <c r="N895" s="79">
        <v>360026</v>
      </c>
      <c r="O895" s="79" t="s">
        <v>149</v>
      </c>
      <c r="P895" s="79" t="s">
        <v>913</v>
      </c>
      <c r="Q895" s="7" t="str">
        <f t="shared" si="68"/>
        <v/>
      </c>
      <c r="R895" s="7" t="str">
        <f t="shared" si="69"/>
        <v/>
      </c>
      <c r="S895" t="str">
        <f t="shared" si="70"/>
        <v/>
      </c>
      <c r="T895" t="str">
        <f t="shared" si="71"/>
        <v/>
      </c>
    </row>
    <row r="896" spans="14:20" x14ac:dyDescent="0.2">
      <c r="N896" s="79">
        <v>355041</v>
      </c>
      <c r="O896" s="79" t="s">
        <v>149</v>
      </c>
      <c r="P896" s="79" t="s">
        <v>914</v>
      </c>
      <c r="Q896" s="7" t="str">
        <f t="shared" si="68"/>
        <v/>
      </c>
      <c r="R896" s="7" t="str">
        <f t="shared" si="69"/>
        <v/>
      </c>
      <c r="S896" t="str">
        <f t="shared" si="70"/>
        <v/>
      </c>
      <c r="T896" t="str">
        <f t="shared" si="71"/>
        <v/>
      </c>
    </row>
    <row r="897" spans="14:20" x14ac:dyDescent="0.2">
      <c r="N897" s="79">
        <v>462018</v>
      </c>
      <c r="O897" s="79" t="s">
        <v>181</v>
      </c>
      <c r="P897" s="79" t="s">
        <v>915</v>
      </c>
      <c r="Q897" s="7" t="str">
        <f t="shared" si="68"/>
        <v/>
      </c>
      <c r="R897" s="7" t="str">
        <f t="shared" si="69"/>
        <v/>
      </c>
      <c r="S897" t="str">
        <f t="shared" si="70"/>
        <v/>
      </c>
      <c r="T897" t="str">
        <f t="shared" si="71"/>
        <v/>
      </c>
    </row>
    <row r="898" spans="14:20" x14ac:dyDescent="0.2">
      <c r="N898" s="79">
        <v>451007</v>
      </c>
      <c r="O898" s="79" t="s">
        <v>170</v>
      </c>
      <c r="P898" s="79" t="s">
        <v>916</v>
      </c>
      <c r="Q898" s="7" t="str">
        <f t="shared" si="68"/>
        <v/>
      </c>
      <c r="R898" s="7" t="str">
        <f t="shared" si="69"/>
        <v/>
      </c>
      <c r="S898" t="str">
        <f t="shared" si="70"/>
        <v/>
      </c>
      <c r="T898" t="str">
        <f t="shared" si="71"/>
        <v/>
      </c>
    </row>
    <row r="899" spans="14:20" x14ac:dyDescent="0.2">
      <c r="N899" s="79">
        <v>357053</v>
      </c>
      <c r="O899" s="79" t="s">
        <v>146</v>
      </c>
      <c r="P899" s="79" t="s">
        <v>917</v>
      </c>
      <c r="Q899" s="7" t="str">
        <f t="shared" ref="Q899:Q948" si="72">IF(VALUE(LEFT(N899,3))=$E$42,ROW(N899),"")</f>
        <v/>
      </c>
      <c r="R899" s="7" t="str">
        <f t="shared" ref="R899:R948" si="73">IF(COUNT(Q899)=1,RANK(Q899,$Q$3:$Q$948,1),"")</f>
        <v/>
      </c>
      <c r="S899" t="str">
        <f t="shared" ref="S899:S948" si="74">IF(VALUE(LEFT(N899,3))=$E$43,ROW(N899),"")</f>
        <v/>
      </c>
      <c r="T899" t="str">
        <f t="shared" ref="T899:T948" si="75">IF(COUNT(S899)=1,RANK(S899,$S$3:$S$948,1),"")</f>
        <v/>
      </c>
    </row>
    <row r="900" spans="14:20" x14ac:dyDescent="0.2">
      <c r="N900" s="79">
        <v>357054</v>
      </c>
      <c r="O900" s="79" t="s">
        <v>146</v>
      </c>
      <c r="P900" s="79" t="s">
        <v>918</v>
      </c>
      <c r="Q900" s="7" t="str">
        <f t="shared" si="72"/>
        <v/>
      </c>
      <c r="R900" s="7" t="str">
        <f t="shared" si="73"/>
        <v/>
      </c>
      <c r="S900" t="str">
        <f t="shared" si="74"/>
        <v/>
      </c>
      <c r="T900" t="str">
        <f t="shared" si="75"/>
        <v/>
      </c>
    </row>
    <row r="901" spans="14:20" x14ac:dyDescent="0.2">
      <c r="N901" s="79">
        <v>457022</v>
      </c>
      <c r="O901" s="79" t="s">
        <v>181</v>
      </c>
      <c r="P901" s="79" t="s">
        <v>919</v>
      </c>
      <c r="Q901" s="7" t="str">
        <f t="shared" si="72"/>
        <v/>
      </c>
      <c r="R901" s="7" t="str">
        <f t="shared" si="73"/>
        <v/>
      </c>
      <c r="S901" t="str">
        <f t="shared" si="74"/>
        <v/>
      </c>
      <c r="T901" t="str">
        <f t="shared" si="75"/>
        <v/>
      </c>
    </row>
    <row r="902" spans="14:20" x14ac:dyDescent="0.2">
      <c r="N902" s="79">
        <v>251046</v>
      </c>
      <c r="O902" s="79" t="s">
        <v>147</v>
      </c>
      <c r="P902" s="79" t="s">
        <v>920</v>
      </c>
      <c r="Q902" s="7" t="str">
        <f t="shared" si="72"/>
        <v/>
      </c>
      <c r="R902" s="7" t="str">
        <f t="shared" si="73"/>
        <v/>
      </c>
      <c r="S902" t="str">
        <f t="shared" si="74"/>
        <v/>
      </c>
      <c r="T902" t="str">
        <f t="shared" si="75"/>
        <v/>
      </c>
    </row>
    <row r="903" spans="14:20" x14ac:dyDescent="0.2">
      <c r="N903" s="79">
        <v>454059</v>
      </c>
      <c r="O903" s="79" t="s">
        <v>162</v>
      </c>
      <c r="P903" s="79" t="s">
        <v>65</v>
      </c>
      <c r="Q903" s="7" t="str">
        <f t="shared" si="72"/>
        <v/>
      </c>
      <c r="R903" s="7" t="str">
        <f t="shared" si="73"/>
        <v/>
      </c>
      <c r="S903" t="str">
        <f t="shared" si="74"/>
        <v/>
      </c>
      <c r="T903" t="str">
        <f t="shared" si="75"/>
        <v/>
      </c>
    </row>
    <row r="904" spans="14:20" x14ac:dyDescent="0.2">
      <c r="N904" s="79">
        <v>151039</v>
      </c>
      <c r="O904" s="79" t="s">
        <v>149</v>
      </c>
      <c r="P904" s="79" t="s">
        <v>921</v>
      </c>
      <c r="Q904" s="7" t="str">
        <f t="shared" si="72"/>
        <v/>
      </c>
      <c r="R904" s="7" t="str">
        <f t="shared" si="73"/>
        <v/>
      </c>
      <c r="S904" t="str">
        <f t="shared" si="74"/>
        <v/>
      </c>
      <c r="T904" t="str">
        <f t="shared" si="75"/>
        <v/>
      </c>
    </row>
    <row r="905" spans="14:20" x14ac:dyDescent="0.2">
      <c r="N905" s="79">
        <v>251047</v>
      </c>
      <c r="O905" s="79" t="s">
        <v>147</v>
      </c>
      <c r="P905" s="79" t="s">
        <v>922</v>
      </c>
      <c r="Q905" s="7" t="str">
        <f t="shared" si="72"/>
        <v/>
      </c>
      <c r="R905" s="7" t="str">
        <f t="shared" si="73"/>
        <v/>
      </c>
      <c r="S905" t="str">
        <f t="shared" si="74"/>
        <v/>
      </c>
      <c r="T905" t="str">
        <f t="shared" si="75"/>
        <v/>
      </c>
    </row>
    <row r="906" spans="14:20" x14ac:dyDescent="0.2">
      <c r="N906" s="79">
        <v>257037</v>
      </c>
      <c r="O906" s="79" t="s">
        <v>147</v>
      </c>
      <c r="P906" s="79" t="s">
        <v>923</v>
      </c>
      <c r="Q906" s="7" t="str">
        <f t="shared" si="72"/>
        <v/>
      </c>
      <c r="R906" s="7" t="str">
        <f t="shared" si="73"/>
        <v/>
      </c>
      <c r="S906" t="str">
        <f t="shared" si="74"/>
        <v/>
      </c>
      <c r="T906" t="str">
        <f t="shared" si="75"/>
        <v/>
      </c>
    </row>
    <row r="907" spans="14:20" x14ac:dyDescent="0.2">
      <c r="N907" s="79">
        <v>451008</v>
      </c>
      <c r="O907" s="79" t="s">
        <v>170</v>
      </c>
      <c r="P907" s="79" t="s">
        <v>924</v>
      </c>
      <c r="Q907" s="7" t="str">
        <f t="shared" si="72"/>
        <v/>
      </c>
      <c r="R907" s="7" t="str">
        <f t="shared" si="73"/>
        <v/>
      </c>
      <c r="S907" t="str">
        <f t="shared" si="74"/>
        <v/>
      </c>
      <c r="T907" t="str">
        <f t="shared" si="75"/>
        <v/>
      </c>
    </row>
    <row r="908" spans="14:20" x14ac:dyDescent="0.2">
      <c r="N908" s="79">
        <v>456024</v>
      </c>
      <c r="O908" s="79" t="s">
        <v>162</v>
      </c>
      <c r="P908" s="79" t="s">
        <v>89</v>
      </c>
      <c r="Q908" s="7" t="str">
        <f t="shared" si="72"/>
        <v/>
      </c>
      <c r="R908" s="7" t="str">
        <f t="shared" si="73"/>
        <v/>
      </c>
      <c r="S908" t="str">
        <f t="shared" si="74"/>
        <v/>
      </c>
      <c r="T908" t="str">
        <f t="shared" si="75"/>
        <v/>
      </c>
    </row>
    <row r="909" spans="14:20" x14ac:dyDescent="0.2">
      <c r="N909" s="79">
        <v>351022</v>
      </c>
      <c r="O909" s="79" t="s">
        <v>149</v>
      </c>
      <c r="P909" s="79" t="s">
        <v>925</v>
      </c>
      <c r="Q909" s="7" t="str">
        <f t="shared" si="72"/>
        <v/>
      </c>
      <c r="R909" s="7" t="str">
        <f t="shared" si="73"/>
        <v/>
      </c>
      <c r="S909" t="str">
        <f t="shared" si="74"/>
        <v/>
      </c>
      <c r="T909" t="str">
        <f t="shared" si="75"/>
        <v/>
      </c>
    </row>
    <row r="910" spans="14:20" x14ac:dyDescent="0.2">
      <c r="N910" s="79">
        <v>452025</v>
      </c>
      <c r="O910" s="79" t="s">
        <v>181</v>
      </c>
      <c r="P910" s="79" t="s">
        <v>926</v>
      </c>
      <c r="Q910" s="7" t="str">
        <f t="shared" si="72"/>
        <v/>
      </c>
      <c r="R910" s="7" t="str">
        <f t="shared" si="73"/>
        <v/>
      </c>
      <c r="S910" t="str">
        <f t="shared" si="74"/>
        <v/>
      </c>
      <c r="T910" t="str">
        <f t="shared" si="75"/>
        <v/>
      </c>
    </row>
    <row r="911" spans="14:20" x14ac:dyDescent="0.2">
      <c r="N911" s="79">
        <v>456025</v>
      </c>
      <c r="O911" s="79" t="s">
        <v>162</v>
      </c>
      <c r="P911" s="79" t="s">
        <v>90</v>
      </c>
      <c r="Q911" s="7" t="str">
        <f t="shared" si="72"/>
        <v/>
      </c>
      <c r="R911" s="7" t="str">
        <f t="shared" si="73"/>
        <v/>
      </c>
      <c r="S911" t="str">
        <f t="shared" si="74"/>
        <v/>
      </c>
      <c r="T911" t="str">
        <f t="shared" si="75"/>
        <v/>
      </c>
    </row>
    <row r="912" spans="14:20" x14ac:dyDescent="0.2">
      <c r="N912" s="79">
        <v>351023</v>
      </c>
      <c r="O912" s="79" t="s">
        <v>149</v>
      </c>
      <c r="P912" s="79" t="s">
        <v>927</v>
      </c>
      <c r="Q912" s="7" t="str">
        <f t="shared" si="72"/>
        <v/>
      </c>
      <c r="R912" s="7" t="str">
        <f t="shared" si="73"/>
        <v/>
      </c>
      <c r="S912" t="str">
        <f t="shared" si="74"/>
        <v/>
      </c>
      <c r="T912" t="str">
        <f t="shared" si="75"/>
        <v/>
      </c>
    </row>
    <row r="913" spans="14:20" x14ac:dyDescent="0.2">
      <c r="N913" s="79">
        <v>256036</v>
      </c>
      <c r="O913" s="79" t="s">
        <v>147</v>
      </c>
      <c r="P913" s="79" t="s">
        <v>928</v>
      </c>
      <c r="Q913" s="7" t="str">
        <f t="shared" si="72"/>
        <v/>
      </c>
      <c r="R913" s="7" t="str">
        <f t="shared" si="73"/>
        <v/>
      </c>
      <c r="S913" t="str">
        <f t="shared" si="74"/>
        <v/>
      </c>
      <c r="T913" t="str">
        <f t="shared" si="75"/>
        <v/>
      </c>
    </row>
    <row r="914" spans="14:20" x14ac:dyDescent="0.2">
      <c r="N914" s="79">
        <v>358023</v>
      </c>
      <c r="O914" s="79" t="s">
        <v>149</v>
      </c>
      <c r="P914" s="79" t="s">
        <v>929</v>
      </c>
      <c r="Q914" s="7" t="str">
        <f t="shared" si="72"/>
        <v/>
      </c>
      <c r="R914" s="7" t="str">
        <f t="shared" si="73"/>
        <v/>
      </c>
      <c r="S914" t="str">
        <f t="shared" si="74"/>
        <v/>
      </c>
      <c r="T914" t="str">
        <f t="shared" si="75"/>
        <v/>
      </c>
    </row>
    <row r="915" spans="14:20" x14ac:dyDescent="0.2">
      <c r="N915" s="79">
        <v>458014</v>
      </c>
      <c r="O915" s="79" t="s">
        <v>170</v>
      </c>
      <c r="P915" s="79" t="s">
        <v>930</v>
      </c>
      <c r="Q915" s="7" t="str">
        <f t="shared" si="72"/>
        <v/>
      </c>
      <c r="R915" s="7" t="str">
        <f t="shared" si="73"/>
        <v/>
      </c>
      <c r="S915" t="str">
        <f t="shared" si="74"/>
        <v/>
      </c>
      <c r="T915" t="str">
        <f t="shared" si="75"/>
        <v/>
      </c>
    </row>
    <row r="916" spans="14:20" x14ac:dyDescent="0.2">
      <c r="N916" s="79">
        <v>357055</v>
      </c>
      <c r="O916" s="79" t="s">
        <v>146</v>
      </c>
      <c r="P916" s="79" t="s">
        <v>931</v>
      </c>
      <c r="Q916" s="7" t="str">
        <f t="shared" si="72"/>
        <v/>
      </c>
      <c r="R916" s="7" t="str">
        <f t="shared" si="73"/>
        <v/>
      </c>
      <c r="S916" t="str">
        <f t="shared" si="74"/>
        <v/>
      </c>
      <c r="T916" t="str">
        <f t="shared" si="75"/>
        <v/>
      </c>
    </row>
    <row r="917" spans="14:20" x14ac:dyDescent="0.2">
      <c r="N917" s="79">
        <v>456026</v>
      </c>
      <c r="O917" s="79" t="s">
        <v>162</v>
      </c>
      <c r="P917" s="79" t="s">
        <v>91</v>
      </c>
      <c r="Q917" s="7" t="str">
        <f t="shared" si="72"/>
        <v/>
      </c>
      <c r="R917" s="7" t="str">
        <f t="shared" si="73"/>
        <v/>
      </c>
      <c r="S917" t="str">
        <f t="shared" si="74"/>
        <v/>
      </c>
      <c r="T917" t="str">
        <f t="shared" si="75"/>
        <v/>
      </c>
    </row>
    <row r="918" spans="14:20" x14ac:dyDescent="0.2">
      <c r="N918" s="79">
        <v>352056</v>
      </c>
      <c r="O918" s="79" t="s">
        <v>146</v>
      </c>
      <c r="P918" s="79" t="s">
        <v>932</v>
      </c>
      <c r="Q918" s="7" t="str">
        <f t="shared" si="72"/>
        <v/>
      </c>
      <c r="R918" s="7" t="str">
        <f t="shared" si="73"/>
        <v/>
      </c>
      <c r="S918" t="str">
        <f t="shared" si="74"/>
        <v/>
      </c>
      <c r="T918" t="str">
        <f t="shared" si="75"/>
        <v/>
      </c>
    </row>
    <row r="919" spans="14:20" x14ac:dyDescent="0.2">
      <c r="N919" s="79">
        <v>458015</v>
      </c>
      <c r="O919" s="79" t="s">
        <v>170</v>
      </c>
      <c r="P919" s="79" t="s">
        <v>933</v>
      </c>
      <c r="Q919" s="7" t="str">
        <f t="shared" si="72"/>
        <v/>
      </c>
      <c r="R919" s="7" t="str">
        <f t="shared" si="73"/>
        <v/>
      </c>
      <c r="S919" t="str">
        <f t="shared" si="74"/>
        <v/>
      </c>
      <c r="T919" t="str">
        <f t="shared" si="75"/>
        <v/>
      </c>
    </row>
    <row r="920" spans="14:20" x14ac:dyDescent="0.2">
      <c r="N920" s="79">
        <v>158035</v>
      </c>
      <c r="O920" s="79" t="s">
        <v>144</v>
      </c>
      <c r="P920" s="79" t="s">
        <v>934</v>
      </c>
      <c r="Q920" s="7" t="str">
        <f t="shared" si="72"/>
        <v/>
      </c>
      <c r="R920" s="7" t="str">
        <f t="shared" si="73"/>
        <v/>
      </c>
      <c r="S920" t="str">
        <f t="shared" si="74"/>
        <v/>
      </c>
      <c r="T920" t="str">
        <f t="shared" si="75"/>
        <v/>
      </c>
    </row>
    <row r="921" spans="14:20" x14ac:dyDescent="0.2">
      <c r="N921" s="79">
        <v>351024</v>
      </c>
      <c r="O921" s="79" t="s">
        <v>149</v>
      </c>
      <c r="P921" s="79" t="s">
        <v>935</v>
      </c>
      <c r="Q921" s="7" t="str">
        <f t="shared" si="72"/>
        <v/>
      </c>
      <c r="R921" s="7" t="str">
        <f t="shared" si="73"/>
        <v/>
      </c>
      <c r="S921" t="str">
        <f t="shared" si="74"/>
        <v/>
      </c>
      <c r="T921" t="str">
        <f t="shared" si="75"/>
        <v/>
      </c>
    </row>
    <row r="922" spans="14:20" x14ac:dyDescent="0.2">
      <c r="N922" s="79">
        <v>353040</v>
      </c>
      <c r="O922" s="79" t="s">
        <v>149</v>
      </c>
      <c r="P922" s="79" t="s">
        <v>936</v>
      </c>
      <c r="Q922" s="7" t="str">
        <f t="shared" si="72"/>
        <v/>
      </c>
      <c r="R922" s="7" t="str">
        <f t="shared" si="73"/>
        <v/>
      </c>
      <c r="S922" t="str">
        <f t="shared" si="74"/>
        <v/>
      </c>
      <c r="T922" t="str">
        <f t="shared" si="75"/>
        <v/>
      </c>
    </row>
    <row r="923" spans="14:20" x14ac:dyDescent="0.2">
      <c r="N923" s="79">
        <v>454060</v>
      </c>
      <c r="O923" s="79" t="s">
        <v>162</v>
      </c>
      <c r="P923" s="79" t="s">
        <v>66</v>
      </c>
      <c r="Q923" s="7" t="str">
        <f t="shared" si="72"/>
        <v/>
      </c>
      <c r="R923" s="7" t="str">
        <f t="shared" si="73"/>
        <v/>
      </c>
      <c r="S923" t="str">
        <f t="shared" si="74"/>
        <v/>
      </c>
      <c r="T923" t="str">
        <f t="shared" si="75"/>
        <v/>
      </c>
    </row>
    <row r="924" spans="14:20" x14ac:dyDescent="0.2">
      <c r="N924" s="79">
        <v>452026</v>
      </c>
      <c r="O924" s="79" t="s">
        <v>181</v>
      </c>
      <c r="P924" s="79" t="s">
        <v>937</v>
      </c>
      <c r="Q924" s="7" t="str">
        <f t="shared" si="72"/>
        <v/>
      </c>
      <c r="R924" s="7" t="str">
        <f t="shared" si="73"/>
        <v/>
      </c>
      <c r="S924" t="str">
        <f t="shared" si="74"/>
        <v/>
      </c>
      <c r="T924" t="str">
        <f t="shared" si="75"/>
        <v/>
      </c>
    </row>
    <row r="925" spans="14:20" x14ac:dyDescent="0.2">
      <c r="N925" s="79">
        <v>359040</v>
      </c>
      <c r="O925" s="79" t="s">
        <v>146</v>
      </c>
      <c r="P925" s="79" t="s">
        <v>938</v>
      </c>
      <c r="Q925" s="7" t="str">
        <f t="shared" si="72"/>
        <v/>
      </c>
      <c r="R925" s="7" t="str">
        <f t="shared" si="73"/>
        <v/>
      </c>
      <c r="S925" t="str">
        <f t="shared" si="74"/>
        <v/>
      </c>
      <c r="T925" t="str">
        <f t="shared" si="75"/>
        <v/>
      </c>
    </row>
    <row r="926" spans="14:20" x14ac:dyDescent="0.2">
      <c r="N926" s="79">
        <v>353041</v>
      </c>
      <c r="O926" s="79" t="s">
        <v>149</v>
      </c>
      <c r="P926" s="79" t="s">
        <v>939</v>
      </c>
      <c r="Q926" s="7" t="str">
        <f t="shared" si="72"/>
        <v/>
      </c>
      <c r="R926" s="7" t="str">
        <f t="shared" si="73"/>
        <v/>
      </c>
      <c r="S926" t="str">
        <f t="shared" si="74"/>
        <v/>
      </c>
      <c r="T926" t="str">
        <f t="shared" si="75"/>
        <v/>
      </c>
    </row>
    <row r="927" spans="14:20" x14ac:dyDescent="0.2">
      <c r="N927" s="79">
        <v>151040</v>
      </c>
      <c r="O927" s="79" t="s">
        <v>149</v>
      </c>
      <c r="P927" s="79" t="s">
        <v>940</v>
      </c>
      <c r="Q927" s="7" t="str">
        <f t="shared" si="72"/>
        <v/>
      </c>
      <c r="R927" s="7" t="str">
        <f t="shared" si="73"/>
        <v/>
      </c>
      <c r="S927" t="str">
        <f t="shared" si="74"/>
        <v/>
      </c>
      <c r="T927" t="str">
        <f t="shared" si="75"/>
        <v/>
      </c>
    </row>
    <row r="928" spans="14:20" x14ac:dyDescent="0.2">
      <c r="N928" s="79">
        <v>158036</v>
      </c>
      <c r="O928" s="79" t="s">
        <v>144</v>
      </c>
      <c r="P928" s="79" t="s">
        <v>941</v>
      </c>
      <c r="Q928" s="7" t="str">
        <f t="shared" si="72"/>
        <v/>
      </c>
      <c r="R928" s="7" t="str">
        <f t="shared" si="73"/>
        <v/>
      </c>
      <c r="S928" t="str">
        <f t="shared" si="74"/>
        <v/>
      </c>
      <c r="T928" t="str">
        <f t="shared" si="75"/>
        <v/>
      </c>
    </row>
    <row r="929" spans="14:20" x14ac:dyDescent="0.2">
      <c r="N929" s="79">
        <v>462019</v>
      </c>
      <c r="O929" s="79" t="s">
        <v>181</v>
      </c>
      <c r="P929" s="79" t="s">
        <v>942</v>
      </c>
      <c r="Q929" s="7" t="str">
        <f t="shared" si="72"/>
        <v/>
      </c>
      <c r="R929" s="7" t="str">
        <f t="shared" si="73"/>
        <v/>
      </c>
      <c r="S929" t="str">
        <f t="shared" si="74"/>
        <v/>
      </c>
      <c r="T929" t="str">
        <f t="shared" si="75"/>
        <v/>
      </c>
    </row>
    <row r="930" spans="14:20" x14ac:dyDescent="0.2">
      <c r="N930" s="79">
        <v>355042</v>
      </c>
      <c r="O930" s="79" t="s">
        <v>149</v>
      </c>
      <c r="P930" s="79" t="s">
        <v>943</v>
      </c>
      <c r="Q930" s="7" t="str">
        <f t="shared" si="72"/>
        <v/>
      </c>
      <c r="R930" s="7" t="str">
        <f t="shared" si="73"/>
        <v/>
      </c>
      <c r="S930" t="str">
        <f t="shared" si="74"/>
        <v/>
      </c>
      <c r="T930" t="str">
        <f t="shared" si="75"/>
        <v/>
      </c>
    </row>
    <row r="931" spans="14:20" x14ac:dyDescent="0.2">
      <c r="N931" s="79">
        <v>357056</v>
      </c>
      <c r="O931" s="79" t="s">
        <v>146</v>
      </c>
      <c r="P931" s="79" t="s">
        <v>944</v>
      </c>
      <c r="Q931" s="7" t="str">
        <f t="shared" si="72"/>
        <v/>
      </c>
      <c r="R931" s="7" t="str">
        <f t="shared" si="73"/>
        <v/>
      </c>
      <c r="S931" t="str">
        <f t="shared" si="74"/>
        <v/>
      </c>
      <c r="T931" t="str">
        <f t="shared" si="75"/>
        <v/>
      </c>
    </row>
    <row r="932" spans="14:20" x14ac:dyDescent="0.2">
      <c r="N932" s="79">
        <v>158037</v>
      </c>
      <c r="O932" s="79" t="s">
        <v>144</v>
      </c>
      <c r="P932" s="79" t="s">
        <v>945</v>
      </c>
      <c r="Q932" s="7" t="str">
        <f t="shared" si="72"/>
        <v/>
      </c>
      <c r="R932" s="7" t="str">
        <f t="shared" si="73"/>
        <v/>
      </c>
      <c r="S932" t="str">
        <f t="shared" si="74"/>
        <v/>
      </c>
      <c r="T932" t="str">
        <f t="shared" si="75"/>
        <v/>
      </c>
    </row>
    <row r="933" spans="14:20" x14ac:dyDescent="0.2">
      <c r="N933" s="79">
        <v>159037</v>
      </c>
      <c r="O933" s="79" t="s">
        <v>147</v>
      </c>
      <c r="P933" s="79" t="s">
        <v>946</v>
      </c>
      <c r="Q933" s="7" t="str">
        <f t="shared" si="72"/>
        <v/>
      </c>
      <c r="R933" s="7" t="str">
        <f t="shared" si="73"/>
        <v/>
      </c>
      <c r="S933" t="str">
        <f t="shared" si="74"/>
        <v/>
      </c>
      <c r="T933" t="str">
        <f t="shared" si="75"/>
        <v/>
      </c>
    </row>
    <row r="934" spans="14:20" x14ac:dyDescent="0.2">
      <c r="N934" s="79">
        <v>159038</v>
      </c>
      <c r="O934" s="79" t="s">
        <v>147</v>
      </c>
      <c r="P934" s="79" t="s">
        <v>947</v>
      </c>
      <c r="Q934" s="7" t="str">
        <f t="shared" si="72"/>
        <v/>
      </c>
      <c r="R934" s="7" t="str">
        <f t="shared" si="73"/>
        <v/>
      </c>
      <c r="S934" t="str">
        <f t="shared" si="74"/>
        <v/>
      </c>
      <c r="T934" t="str">
        <f t="shared" si="75"/>
        <v/>
      </c>
    </row>
    <row r="935" spans="14:20" x14ac:dyDescent="0.2">
      <c r="N935" s="79">
        <v>257038</v>
      </c>
      <c r="O935" s="79" t="s">
        <v>147</v>
      </c>
      <c r="P935" s="79" t="s">
        <v>948</v>
      </c>
      <c r="Q935" s="7" t="str">
        <f t="shared" si="72"/>
        <v/>
      </c>
      <c r="R935" s="7" t="str">
        <f t="shared" si="73"/>
        <v/>
      </c>
      <c r="S935" t="str">
        <f t="shared" si="74"/>
        <v/>
      </c>
      <c r="T935" t="str">
        <f t="shared" si="75"/>
        <v/>
      </c>
    </row>
    <row r="936" spans="14:20" x14ac:dyDescent="0.2">
      <c r="N936" s="79">
        <v>154026</v>
      </c>
      <c r="O936" s="79" t="s">
        <v>144</v>
      </c>
      <c r="P936" s="79" t="s">
        <v>949</v>
      </c>
      <c r="Q936" s="7" t="str">
        <f t="shared" si="72"/>
        <v/>
      </c>
      <c r="R936" s="7" t="str">
        <f t="shared" si="73"/>
        <v/>
      </c>
      <c r="S936" t="str">
        <f t="shared" si="74"/>
        <v/>
      </c>
      <c r="T936" t="str">
        <f t="shared" si="75"/>
        <v/>
      </c>
    </row>
    <row r="937" spans="14:20" x14ac:dyDescent="0.2">
      <c r="N937" s="79">
        <v>354025</v>
      </c>
      <c r="O937" s="79" t="s">
        <v>149</v>
      </c>
      <c r="P937" s="79" t="s">
        <v>950</v>
      </c>
      <c r="Q937" s="7" t="str">
        <f t="shared" si="72"/>
        <v/>
      </c>
      <c r="R937" s="7" t="str">
        <f t="shared" si="73"/>
        <v/>
      </c>
      <c r="S937" t="str">
        <f t="shared" si="74"/>
        <v/>
      </c>
      <c r="T937" t="str">
        <f t="shared" si="75"/>
        <v/>
      </c>
    </row>
    <row r="938" spans="14:20" x14ac:dyDescent="0.2">
      <c r="N938" s="79">
        <v>356011</v>
      </c>
      <c r="O938" s="79" t="s">
        <v>146</v>
      </c>
      <c r="P938" s="79" t="s">
        <v>951</v>
      </c>
      <c r="Q938" s="7" t="str">
        <f t="shared" si="72"/>
        <v/>
      </c>
      <c r="R938" s="7" t="str">
        <f t="shared" si="73"/>
        <v/>
      </c>
      <c r="S938" t="str">
        <f t="shared" si="74"/>
        <v/>
      </c>
      <c r="T938" t="str">
        <f t="shared" si="75"/>
        <v/>
      </c>
    </row>
    <row r="939" spans="14:20" x14ac:dyDescent="0.2">
      <c r="N939" s="79">
        <v>360030</v>
      </c>
      <c r="O939" s="79" t="s">
        <v>149</v>
      </c>
      <c r="P939" s="79" t="s">
        <v>952</v>
      </c>
      <c r="Q939" s="7" t="str">
        <f t="shared" si="72"/>
        <v/>
      </c>
      <c r="R939" s="7" t="str">
        <f t="shared" si="73"/>
        <v/>
      </c>
      <c r="S939" t="str">
        <f t="shared" si="74"/>
        <v/>
      </c>
      <c r="T939" t="str">
        <f t="shared" si="75"/>
        <v/>
      </c>
    </row>
    <row r="940" spans="14:20" x14ac:dyDescent="0.2">
      <c r="N940" s="79">
        <v>360029</v>
      </c>
      <c r="O940" s="79" t="s">
        <v>149</v>
      </c>
      <c r="P940" s="79" t="s">
        <v>953</v>
      </c>
      <c r="Q940" s="7" t="str">
        <f t="shared" si="72"/>
        <v/>
      </c>
      <c r="R940" s="7" t="str">
        <f t="shared" si="73"/>
        <v/>
      </c>
      <c r="S940" t="str">
        <f t="shared" si="74"/>
        <v/>
      </c>
      <c r="T940" t="str">
        <f t="shared" si="75"/>
        <v/>
      </c>
    </row>
    <row r="941" spans="14:20" x14ac:dyDescent="0.2">
      <c r="N941" s="79">
        <v>353042</v>
      </c>
      <c r="O941" s="79" t="s">
        <v>149</v>
      </c>
      <c r="P941" s="79" t="s">
        <v>954</v>
      </c>
      <c r="Q941" s="7" t="str">
        <f t="shared" si="72"/>
        <v/>
      </c>
      <c r="R941" s="7" t="str">
        <f t="shared" si="73"/>
        <v/>
      </c>
      <c r="S941" t="str">
        <f t="shared" si="74"/>
        <v/>
      </c>
      <c r="T941" t="str">
        <f t="shared" si="75"/>
        <v/>
      </c>
    </row>
    <row r="942" spans="14:20" x14ac:dyDescent="0.2">
      <c r="N942" s="79">
        <v>159039</v>
      </c>
      <c r="O942" s="79" t="s">
        <v>147</v>
      </c>
      <c r="P942" s="79" t="s">
        <v>955</v>
      </c>
      <c r="Q942" s="7" t="str">
        <f t="shared" si="72"/>
        <v/>
      </c>
      <c r="R942" s="7" t="str">
        <f t="shared" si="73"/>
        <v/>
      </c>
      <c r="S942" t="str">
        <f t="shared" si="74"/>
        <v/>
      </c>
      <c r="T942" t="str">
        <f t="shared" si="75"/>
        <v/>
      </c>
    </row>
    <row r="943" spans="14:20" x14ac:dyDescent="0.2">
      <c r="N943" s="79">
        <v>241021</v>
      </c>
      <c r="O943" s="79" t="s">
        <v>147</v>
      </c>
      <c r="P943" s="79" t="s">
        <v>956</v>
      </c>
      <c r="Q943" s="7" t="str">
        <f t="shared" si="72"/>
        <v/>
      </c>
      <c r="R943" s="7" t="str">
        <f t="shared" si="73"/>
        <v/>
      </c>
      <c r="S943" t="str">
        <f t="shared" si="74"/>
        <v/>
      </c>
      <c r="T943" t="str">
        <f t="shared" si="75"/>
        <v/>
      </c>
    </row>
    <row r="944" spans="14:20" x14ac:dyDescent="0.2">
      <c r="N944" s="79">
        <v>352061</v>
      </c>
      <c r="O944" s="79" t="s">
        <v>146</v>
      </c>
      <c r="P944" s="79" t="s">
        <v>1032</v>
      </c>
      <c r="Q944" s="7" t="str">
        <f t="shared" si="72"/>
        <v/>
      </c>
      <c r="R944" s="7" t="str">
        <f t="shared" si="73"/>
        <v/>
      </c>
      <c r="S944" t="str">
        <f t="shared" si="74"/>
        <v/>
      </c>
      <c r="T944" t="str">
        <f t="shared" si="75"/>
        <v/>
      </c>
    </row>
    <row r="945" spans="14:20" x14ac:dyDescent="0.2">
      <c r="N945" s="79">
        <v>354026</v>
      </c>
      <c r="O945" s="79" t="s">
        <v>149</v>
      </c>
      <c r="P945" s="79" t="s">
        <v>957</v>
      </c>
      <c r="Q945" s="7" t="str">
        <f t="shared" si="72"/>
        <v/>
      </c>
      <c r="R945" s="7" t="str">
        <f t="shared" si="73"/>
        <v/>
      </c>
      <c r="S945" t="str">
        <f t="shared" si="74"/>
        <v/>
      </c>
      <c r="T945" t="str">
        <f t="shared" si="75"/>
        <v/>
      </c>
    </row>
    <row r="946" spans="14:20" x14ac:dyDescent="0.2">
      <c r="N946" s="79">
        <v>354027</v>
      </c>
      <c r="O946" s="79" t="s">
        <v>149</v>
      </c>
      <c r="P946" s="79" t="s">
        <v>958</v>
      </c>
      <c r="Q946" s="7" t="str">
        <f t="shared" si="72"/>
        <v/>
      </c>
      <c r="R946" s="7" t="str">
        <f t="shared" si="73"/>
        <v/>
      </c>
      <c r="S946" t="str">
        <f t="shared" si="74"/>
        <v/>
      </c>
      <c r="T946" t="str">
        <f t="shared" si="75"/>
        <v/>
      </c>
    </row>
    <row r="947" spans="14:20" x14ac:dyDescent="0.2">
      <c r="N947" s="79">
        <v>455027</v>
      </c>
      <c r="O947" s="79" t="s">
        <v>170</v>
      </c>
      <c r="P947" s="79" t="s">
        <v>959</v>
      </c>
      <c r="Q947" s="7" t="str">
        <f t="shared" si="72"/>
        <v/>
      </c>
      <c r="R947" s="7" t="str">
        <f t="shared" si="73"/>
        <v/>
      </c>
      <c r="S947" t="str">
        <f t="shared" si="74"/>
        <v/>
      </c>
      <c r="T947" t="str">
        <f t="shared" si="75"/>
        <v/>
      </c>
    </row>
    <row r="948" spans="14:20" x14ac:dyDescent="0.2">
      <c r="N948" s="79">
        <v>357057</v>
      </c>
      <c r="O948" s="79" t="s">
        <v>146</v>
      </c>
      <c r="P948" s="79" t="s">
        <v>960</v>
      </c>
      <c r="Q948" s="7" t="str">
        <f t="shared" si="72"/>
        <v/>
      </c>
      <c r="R948" s="7" t="str">
        <f t="shared" si="73"/>
        <v/>
      </c>
      <c r="S948" t="str">
        <f t="shared" si="74"/>
        <v/>
      </c>
      <c r="T948" t="str">
        <f t="shared" si="75"/>
        <v/>
      </c>
    </row>
    <row r="949" spans="14:20" x14ac:dyDescent="0.2">
      <c r="N949" s="19"/>
      <c r="O949" s="19"/>
      <c r="P949" s="19"/>
      <c r="Q949" s="19"/>
      <c r="R949" s="19"/>
      <c r="S949" s="19"/>
      <c r="T949" s="19"/>
    </row>
  </sheetData>
  <pageMargins left="0.7" right="0.7" top="0.78740157499999996" bottom="0.78740157499999996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FF00"/>
  </sheetPr>
  <dimension ref="A1:BA944"/>
  <sheetViews>
    <sheetView zoomScale="90" zoomScaleNormal="90" workbookViewId="0">
      <selection activeCell="AS2" sqref="AS2:AT6"/>
    </sheetView>
  </sheetViews>
  <sheetFormatPr baseColWidth="10" defaultRowHeight="12.75" x14ac:dyDescent="0.2"/>
  <cols>
    <col min="1" max="1" width="9" bestFit="1" customWidth="1"/>
    <col min="2" max="2" width="4" bestFit="1" customWidth="1"/>
    <col min="3" max="3" width="18.140625" bestFit="1" customWidth="1"/>
    <col min="4" max="4" width="4" bestFit="1" customWidth="1"/>
    <col min="5" max="5" width="25.140625" customWidth="1"/>
    <col min="6" max="44" width="7.42578125" hidden="1" customWidth="1"/>
    <col min="45" max="45" width="7.28515625" hidden="1" customWidth="1"/>
    <col min="46" max="46" width="7.28515625" bestFit="1" customWidth="1"/>
    <col min="47" max="47" width="7.85546875" bestFit="1" customWidth="1"/>
    <col min="48" max="48" width="7.7109375" bestFit="1" customWidth="1"/>
  </cols>
  <sheetData>
    <row r="1" spans="1:48" x14ac:dyDescent="0.2">
      <c r="A1" s="1" t="s">
        <v>138</v>
      </c>
      <c r="B1" s="10" t="s">
        <v>996</v>
      </c>
      <c r="C1" s="10" t="s">
        <v>996</v>
      </c>
      <c r="D1" s="1" t="s">
        <v>141</v>
      </c>
      <c r="E1" s="1" t="s">
        <v>995</v>
      </c>
      <c r="F1" s="1">
        <v>1980</v>
      </c>
      <c r="G1" s="1">
        <v>1981</v>
      </c>
      <c r="H1" s="1">
        <v>1982</v>
      </c>
      <c r="I1" s="1">
        <v>1983</v>
      </c>
      <c r="J1" s="1">
        <v>1984</v>
      </c>
      <c r="K1" s="1">
        <v>1985</v>
      </c>
      <c r="L1" s="1">
        <v>1986</v>
      </c>
      <c r="M1" s="1">
        <v>1987</v>
      </c>
      <c r="N1" s="1">
        <v>1988</v>
      </c>
      <c r="O1" s="1">
        <v>1989</v>
      </c>
      <c r="P1" s="1">
        <v>1990</v>
      </c>
      <c r="Q1" s="1">
        <v>1991</v>
      </c>
      <c r="R1" s="1">
        <v>1992</v>
      </c>
      <c r="S1" s="1">
        <v>1993</v>
      </c>
      <c r="T1" s="1">
        <v>1994</v>
      </c>
      <c r="U1" s="1">
        <v>1995</v>
      </c>
      <c r="V1" s="1">
        <v>1996</v>
      </c>
      <c r="W1" s="1">
        <v>1997</v>
      </c>
      <c r="X1" s="1">
        <v>1998</v>
      </c>
      <c r="Y1" s="1">
        <v>1999</v>
      </c>
      <c r="Z1" s="1">
        <v>2000</v>
      </c>
      <c r="AA1" s="1">
        <v>2001</v>
      </c>
      <c r="AB1" s="1">
        <v>2002</v>
      </c>
      <c r="AC1" s="1">
        <v>2003</v>
      </c>
      <c r="AD1" s="1">
        <v>2004</v>
      </c>
      <c r="AE1" s="1">
        <v>2005</v>
      </c>
      <c r="AF1" s="1">
        <v>2006</v>
      </c>
      <c r="AG1" s="1">
        <v>2007</v>
      </c>
      <c r="AH1" s="1">
        <v>2008</v>
      </c>
      <c r="AI1" s="1">
        <v>2009</v>
      </c>
      <c r="AJ1" s="1">
        <v>2010</v>
      </c>
      <c r="AK1" s="1">
        <v>2011</v>
      </c>
      <c r="AL1" s="61">
        <v>2012</v>
      </c>
      <c r="AM1" s="1">
        <v>2013</v>
      </c>
      <c r="AN1" s="1">
        <v>2014</v>
      </c>
      <c r="AO1" s="60">
        <v>2015</v>
      </c>
      <c r="AP1" s="60">
        <v>2016</v>
      </c>
      <c r="AQ1" s="60">
        <v>2017</v>
      </c>
      <c r="AR1" s="60">
        <v>2018</v>
      </c>
      <c r="AS1" s="60">
        <v>2019</v>
      </c>
      <c r="AT1" s="60">
        <v>2020</v>
      </c>
      <c r="AU1" s="60">
        <v>2021</v>
      </c>
      <c r="AV1" s="60">
        <v>2022</v>
      </c>
    </row>
    <row r="2" spans="1:48" x14ac:dyDescent="0.2">
      <c r="A2" s="7">
        <v>151001</v>
      </c>
      <c r="B2" s="72">
        <v>151</v>
      </c>
      <c r="C2" s="72" t="s">
        <v>970</v>
      </c>
      <c r="D2" s="7" t="s">
        <v>149</v>
      </c>
      <c r="E2" s="7" t="s">
        <v>151</v>
      </c>
      <c r="F2" s="7">
        <v>1056</v>
      </c>
      <c r="G2" s="7">
        <v>1069</v>
      </c>
      <c r="H2" s="7">
        <v>1094</v>
      </c>
      <c r="I2" s="7">
        <v>1097</v>
      </c>
      <c r="J2" s="7">
        <v>1120</v>
      </c>
      <c r="K2" s="7">
        <v>1125</v>
      </c>
      <c r="L2" s="7">
        <v>1151</v>
      </c>
      <c r="M2" s="7">
        <v>1174</v>
      </c>
      <c r="N2" s="7">
        <v>1167</v>
      </c>
      <c r="O2" s="7">
        <v>1206</v>
      </c>
      <c r="P2" s="62">
        <v>1262</v>
      </c>
      <c r="Q2" s="62">
        <v>1272</v>
      </c>
      <c r="R2" s="62">
        <v>1320</v>
      </c>
      <c r="S2" s="62">
        <v>1364</v>
      </c>
      <c r="T2" s="62">
        <v>1423</v>
      </c>
      <c r="U2" s="62">
        <v>1486</v>
      </c>
      <c r="V2" s="62">
        <v>1489</v>
      </c>
      <c r="W2" s="62">
        <v>1498</v>
      </c>
      <c r="X2" s="62">
        <v>1497</v>
      </c>
      <c r="Y2" s="62">
        <v>1581</v>
      </c>
      <c r="Z2" s="62">
        <v>1650</v>
      </c>
      <c r="AA2" s="62">
        <v>1697</v>
      </c>
      <c r="AB2" s="62">
        <v>1694</v>
      </c>
      <c r="AC2" s="62">
        <v>1716</v>
      </c>
      <c r="AD2" s="62">
        <v>1728</v>
      </c>
      <c r="AE2" s="62">
        <v>1724</v>
      </c>
      <c r="AF2" s="62">
        <v>1723</v>
      </c>
      <c r="AG2" s="62">
        <v>1744</v>
      </c>
      <c r="AH2" s="62">
        <v>1749</v>
      </c>
      <c r="AI2" s="62">
        <v>1737</v>
      </c>
      <c r="AJ2" s="62">
        <v>1751</v>
      </c>
      <c r="AK2" s="62">
        <v>1761</v>
      </c>
      <c r="AL2" s="62">
        <v>1763</v>
      </c>
      <c r="AM2" s="62">
        <v>1744</v>
      </c>
      <c r="AN2" s="7">
        <v>1728</v>
      </c>
      <c r="AO2" s="7">
        <v>1737</v>
      </c>
      <c r="AP2">
        <v>1732</v>
      </c>
      <c r="AQ2">
        <v>1773</v>
      </c>
      <c r="AR2">
        <v>1780</v>
      </c>
      <c r="AS2">
        <v>1790</v>
      </c>
      <c r="AT2">
        <v>1783</v>
      </c>
      <c r="AU2">
        <v>1789</v>
      </c>
      <c r="AV2">
        <v>1829</v>
      </c>
    </row>
    <row r="3" spans="1:48" x14ac:dyDescent="0.2">
      <c r="A3" s="7">
        <v>151002</v>
      </c>
      <c r="B3" s="72">
        <v>151</v>
      </c>
      <c r="C3" s="72" t="s">
        <v>970</v>
      </c>
      <c r="D3" s="7" t="s">
        <v>149</v>
      </c>
      <c r="E3" s="7" t="s">
        <v>215</v>
      </c>
      <c r="F3" s="7">
        <v>778</v>
      </c>
      <c r="G3" s="7">
        <v>784</v>
      </c>
      <c r="H3" s="7">
        <v>794</v>
      </c>
      <c r="I3" s="7">
        <v>807</v>
      </c>
      <c r="J3" s="7">
        <v>843</v>
      </c>
      <c r="K3" s="7">
        <v>876</v>
      </c>
      <c r="L3" s="7">
        <v>909</v>
      </c>
      <c r="M3" s="7">
        <v>899</v>
      </c>
      <c r="N3" s="7">
        <v>917</v>
      </c>
      <c r="O3" s="7">
        <v>943</v>
      </c>
      <c r="P3" s="62">
        <v>956</v>
      </c>
      <c r="Q3" s="62">
        <v>961</v>
      </c>
      <c r="R3" s="62">
        <v>936</v>
      </c>
      <c r="S3" s="62">
        <v>970</v>
      </c>
      <c r="T3" s="62">
        <v>980</v>
      </c>
      <c r="U3" s="62">
        <v>970</v>
      </c>
      <c r="V3" s="62">
        <v>973</v>
      </c>
      <c r="W3" s="62">
        <v>999</v>
      </c>
      <c r="X3" s="62">
        <v>1020</v>
      </c>
      <c r="Y3" s="62">
        <v>1035</v>
      </c>
      <c r="Z3" s="62">
        <v>1060</v>
      </c>
      <c r="AA3" s="62">
        <v>1063</v>
      </c>
      <c r="AB3" s="62">
        <v>1088</v>
      </c>
      <c r="AC3" s="62">
        <v>1091</v>
      </c>
      <c r="AD3" s="62">
        <v>1089</v>
      </c>
      <c r="AE3" s="62">
        <v>1077</v>
      </c>
      <c r="AF3" s="62">
        <v>1059</v>
      </c>
      <c r="AG3" s="62">
        <v>1066</v>
      </c>
      <c r="AH3" s="62">
        <v>1049</v>
      </c>
      <c r="AI3" s="62">
        <v>1048</v>
      </c>
      <c r="AJ3" s="62">
        <v>1070</v>
      </c>
      <c r="AK3" s="62">
        <v>1027</v>
      </c>
      <c r="AL3" s="62">
        <v>1033</v>
      </c>
      <c r="AM3" s="62">
        <v>1015</v>
      </c>
      <c r="AN3" s="7">
        <v>1013</v>
      </c>
      <c r="AO3" s="7">
        <v>1006</v>
      </c>
      <c r="AP3">
        <v>1005</v>
      </c>
      <c r="AQ3">
        <v>988</v>
      </c>
      <c r="AR3">
        <v>985</v>
      </c>
      <c r="AS3">
        <v>1005</v>
      </c>
      <c r="AT3">
        <v>1038</v>
      </c>
      <c r="AU3">
        <v>1045</v>
      </c>
      <c r="AV3">
        <v>1027</v>
      </c>
    </row>
    <row r="4" spans="1:48" x14ac:dyDescent="0.2">
      <c r="A4" s="7">
        <v>151003</v>
      </c>
      <c r="B4" s="72">
        <v>151</v>
      </c>
      <c r="C4" s="72" t="s">
        <v>970</v>
      </c>
      <c r="D4" s="7" t="s">
        <v>149</v>
      </c>
      <c r="E4" s="7" t="s">
        <v>227</v>
      </c>
      <c r="F4" s="7">
        <v>610</v>
      </c>
      <c r="G4" s="7">
        <v>596</v>
      </c>
      <c r="H4" s="7">
        <v>622</v>
      </c>
      <c r="I4" s="7">
        <v>636</v>
      </c>
      <c r="J4" s="7">
        <v>654</v>
      </c>
      <c r="K4" s="7">
        <v>664</v>
      </c>
      <c r="L4" s="7">
        <v>657</v>
      </c>
      <c r="M4" s="7">
        <v>679</v>
      </c>
      <c r="N4" s="7">
        <v>681</v>
      </c>
      <c r="O4" s="7">
        <v>688</v>
      </c>
      <c r="P4" s="62">
        <v>718</v>
      </c>
      <c r="Q4" s="62">
        <v>732</v>
      </c>
      <c r="R4" s="62">
        <v>730</v>
      </c>
      <c r="S4" s="62">
        <v>742</v>
      </c>
      <c r="T4" s="62">
        <v>774</v>
      </c>
      <c r="U4" s="62">
        <v>784</v>
      </c>
      <c r="V4" s="62">
        <v>801</v>
      </c>
      <c r="W4" s="62">
        <v>834</v>
      </c>
      <c r="X4" s="62">
        <v>881</v>
      </c>
      <c r="Y4" s="62">
        <v>928</v>
      </c>
      <c r="Z4" s="62">
        <v>935</v>
      </c>
      <c r="AA4" s="62">
        <v>950</v>
      </c>
      <c r="AB4" s="62">
        <v>963</v>
      </c>
      <c r="AC4" s="62">
        <v>960</v>
      </c>
      <c r="AD4" s="62">
        <v>960</v>
      </c>
      <c r="AE4" s="62">
        <v>952</v>
      </c>
      <c r="AF4" s="62">
        <v>923</v>
      </c>
      <c r="AG4" s="62">
        <v>914</v>
      </c>
      <c r="AH4" s="62">
        <v>921</v>
      </c>
      <c r="AI4" s="62">
        <v>931</v>
      </c>
      <c r="AJ4" s="62">
        <v>933</v>
      </c>
      <c r="AK4" s="62">
        <v>902</v>
      </c>
      <c r="AL4" s="62">
        <v>889</v>
      </c>
      <c r="AM4" s="7">
        <v>875</v>
      </c>
      <c r="AN4" s="7">
        <v>886</v>
      </c>
      <c r="AO4" s="7">
        <v>883</v>
      </c>
      <c r="AP4">
        <v>896</v>
      </c>
      <c r="AQ4">
        <v>890</v>
      </c>
      <c r="AR4">
        <v>869</v>
      </c>
      <c r="AS4">
        <v>882</v>
      </c>
      <c r="AT4">
        <v>899</v>
      </c>
      <c r="AU4">
        <v>889</v>
      </c>
      <c r="AV4">
        <v>897</v>
      </c>
    </row>
    <row r="5" spans="1:48" x14ac:dyDescent="0.2">
      <c r="A5" s="7">
        <v>151004</v>
      </c>
      <c r="B5" s="72">
        <v>151</v>
      </c>
      <c r="C5" s="72" t="s">
        <v>970</v>
      </c>
      <c r="D5" s="7" t="s">
        <v>149</v>
      </c>
      <c r="E5" s="7" t="s">
        <v>249</v>
      </c>
      <c r="F5" s="7">
        <v>516</v>
      </c>
      <c r="G5" s="7">
        <v>524</v>
      </c>
      <c r="H5" s="7">
        <v>516</v>
      </c>
      <c r="I5" s="7">
        <v>499</v>
      </c>
      <c r="J5" s="7">
        <v>505</v>
      </c>
      <c r="K5" s="7">
        <v>500</v>
      </c>
      <c r="L5" s="7">
        <v>512</v>
      </c>
      <c r="M5" s="7">
        <v>482</v>
      </c>
      <c r="N5" s="7">
        <v>484</v>
      </c>
      <c r="O5" s="7">
        <v>497</v>
      </c>
      <c r="P5" s="62">
        <v>566</v>
      </c>
      <c r="Q5" s="62">
        <v>572</v>
      </c>
      <c r="R5" s="62">
        <v>587</v>
      </c>
      <c r="S5" s="62">
        <v>615</v>
      </c>
      <c r="T5" s="62">
        <v>680</v>
      </c>
      <c r="U5" s="62">
        <v>677</v>
      </c>
      <c r="V5" s="62">
        <v>679</v>
      </c>
      <c r="W5" s="62">
        <v>700</v>
      </c>
      <c r="X5" s="62">
        <v>749</v>
      </c>
      <c r="Y5" s="62">
        <v>764</v>
      </c>
      <c r="Z5" s="62">
        <v>794</v>
      </c>
      <c r="AA5" s="62">
        <v>844</v>
      </c>
      <c r="AB5" s="62">
        <v>882</v>
      </c>
      <c r="AC5" s="62">
        <v>917</v>
      </c>
      <c r="AD5" s="62">
        <v>938</v>
      </c>
      <c r="AE5" s="62">
        <v>950</v>
      </c>
      <c r="AF5" s="62">
        <v>957</v>
      </c>
      <c r="AG5" s="62">
        <v>923</v>
      </c>
      <c r="AH5" s="62">
        <v>939</v>
      </c>
      <c r="AI5" s="62">
        <v>948</v>
      </c>
      <c r="AJ5" s="62">
        <v>930</v>
      </c>
      <c r="AK5" s="62">
        <v>976</v>
      </c>
      <c r="AL5" s="62">
        <v>1012</v>
      </c>
      <c r="AM5" s="62">
        <v>1050</v>
      </c>
      <c r="AN5" s="7">
        <v>1125</v>
      </c>
      <c r="AO5" s="7">
        <v>1172</v>
      </c>
      <c r="AP5">
        <v>1196</v>
      </c>
      <c r="AQ5">
        <v>1245</v>
      </c>
      <c r="AR5">
        <v>1278</v>
      </c>
      <c r="AS5">
        <v>1292</v>
      </c>
      <c r="AT5">
        <v>1300</v>
      </c>
      <c r="AU5">
        <v>1304</v>
      </c>
      <c r="AV5">
        <v>1295</v>
      </c>
    </row>
    <row r="6" spans="1:48" x14ac:dyDescent="0.2">
      <c r="A6" s="7">
        <v>151005</v>
      </c>
      <c r="B6" s="72">
        <v>151</v>
      </c>
      <c r="C6" s="72" t="s">
        <v>970</v>
      </c>
      <c r="D6" s="7" t="s">
        <v>149</v>
      </c>
      <c r="E6" s="7" t="s">
        <v>269</v>
      </c>
      <c r="F6" s="7">
        <v>2518</v>
      </c>
      <c r="G6" s="7">
        <v>2504</v>
      </c>
      <c r="H6" s="7">
        <v>2510</v>
      </c>
      <c r="I6" s="7">
        <v>2540</v>
      </c>
      <c r="J6" s="7">
        <v>2657</v>
      </c>
      <c r="K6" s="7">
        <v>2665</v>
      </c>
      <c r="L6" s="7">
        <v>2710</v>
      </c>
      <c r="M6" s="7">
        <v>2807</v>
      </c>
      <c r="N6" s="7">
        <v>2823</v>
      </c>
      <c r="O6" s="7">
        <v>2879</v>
      </c>
      <c r="P6" s="62">
        <v>2965</v>
      </c>
      <c r="Q6" s="62">
        <v>3008</v>
      </c>
      <c r="R6" s="62">
        <v>3084</v>
      </c>
      <c r="S6" s="62">
        <v>3163</v>
      </c>
      <c r="T6" s="62">
        <v>3123</v>
      </c>
      <c r="U6" s="62">
        <v>3104</v>
      </c>
      <c r="V6" s="62">
        <v>3109</v>
      </c>
      <c r="W6" s="62">
        <v>3079</v>
      </c>
      <c r="X6" s="62">
        <v>3122</v>
      </c>
      <c r="Y6" s="62">
        <v>3142</v>
      </c>
      <c r="Z6" s="62">
        <v>3211</v>
      </c>
      <c r="AA6" s="62">
        <v>3253</v>
      </c>
      <c r="AB6" s="62">
        <v>3253</v>
      </c>
      <c r="AC6" s="62">
        <v>3303</v>
      </c>
      <c r="AD6" s="62">
        <v>3350</v>
      </c>
      <c r="AE6" s="62">
        <v>3397</v>
      </c>
      <c r="AF6" s="62">
        <v>3399</v>
      </c>
      <c r="AG6" s="62">
        <v>3395</v>
      </c>
      <c r="AH6" s="62">
        <v>3339</v>
      </c>
      <c r="AI6" s="62">
        <v>3304</v>
      </c>
      <c r="AJ6" s="62">
        <v>3279</v>
      </c>
      <c r="AK6" s="62">
        <v>3217</v>
      </c>
      <c r="AL6" s="62">
        <v>3225</v>
      </c>
      <c r="AM6" s="62">
        <v>3222</v>
      </c>
      <c r="AN6" s="7">
        <v>3192</v>
      </c>
      <c r="AO6" s="7">
        <v>3219</v>
      </c>
      <c r="AP6">
        <v>3231</v>
      </c>
      <c r="AQ6">
        <v>3291</v>
      </c>
      <c r="AR6">
        <v>3287</v>
      </c>
      <c r="AS6">
        <v>3281</v>
      </c>
      <c r="AT6">
        <v>3283</v>
      </c>
      <c r="AU6">
        <v>3244</v>
      </c>
      <c r="AV6">
        <v>3305</v>
      </c>
    </row>
    <row r="7" spans="1:48" x14ac:dyDescent="0.2">
      <c r="A7" s="7">
        <v>151006</v>
      </c>
      <c r="B7" s="72">
        <v>151</v>
      </c>
      <c r="C7" s="72" t="s">
        <v>970</v>
      </c>
      <c r="D7" s="7" t="s">
        <v>149</v>
      </c>
      <c r="E7" s="7" t="s">
        <v>285</v>
      </c>
      <c r="F7" s="7">
        <v>3317</v>
      </c>
      <c r="G7" s="7">
        <v>3394</v>
      </c>
      <c r="H7" s="7">
        <v>3480</v>
      </c>
      <c r="I7" s="7">
        <v>3476</v>
      </c>
      <c r="J7" s="7">
        <v>3532</v>
      </c>
      <c r="K7" s="7">
        <v>3558</v>
      </c>
      <c r="L7" s="7">
        <v>3611</v>
      </c>
      <c r="M7" s="7">
        <v>3681</v>
      </c>
      <c r="N7" s="7">
        <v>3813</v>
      </c>
      <c r="O7" s="7">
        <v>3879</v>
      </c>
      <c r="P7" s="62">
        <v>4063</v>
      </c>
      <c r="Q7" s="62">
        <v>4236</v>
      </c>
      <c r="R7" s="62">
        <v>4363</v>
      </c>
      <c r="S7" s="62">
        <v>4525</v>
      </c>
      <c r="T7" s="62">
        <v>4591</v>
      </c>
      <c r="U7" s="62">
        <v>4822</v>
      </c>
      <c r="V7" s="62">
        <v>4776</v>
      </c>
      <c r="W7" s="62">
        <v>4763</v>
      </c>
      <c r="X7" s="62">
        <v>4819</v>
      </c>
      <c r="Y7" s="62">
        <v>4817</v>
      </c>
      <c r="Z7" s="62">
        <v>4921</v>
      </c>
      <c r="AA7" s="62">
        <v>5068</v>
      </c>
      <c r="AB7" s="62">
        <v>5138</v>
      </c>
      <c r="AC7" s="62">
        <v>5199</v>
      </c>
      <c r="AD7" s="62">
        <v>5256</v>
      </c>
      <c r="AE7" s="62">
        <v>5236</v>
      </c>
      <c r="AF7" s="62">
        <v>5219</v>
      </c>
      <c r="AG7" s="62">
        <v>5162</v>
      </c>
      <c r="AH7" s="62">
        <v>5150</v>
      </c>
      <c r="AI7" s="62">
        <v>5138</v>
      </c>
      <c r="AJ7" s="62">
        <v>5121</v>
      </c>
      <c r="AK7" s="62">
        <v>5072</v>
      </c>
      <c r="AL7" s="62">
        <v>5054</v>
      </c>
      <c r="AM7" s="62">
        <v>5054</v>
      </c>
      <c r="AN7" s="7">
        <v>5008</v>
      </c>
      <c r="AO7" s="7">
        <v>4980</v>
      </c>
      <c r="AP7">
        <v>4960</v>
      </c>
      <c r="AQ7">
        <v>5045</v>
      </c>
      <c r="AR7">
        <v>5045</v>
      </c>
      <c r="AS7">
        <v>5087</v>
      </c>
      <c r="AT7">
        <v>5163</v>
      </c>
      <c r="AU7">
        <v>5272</v>
      </c>
      <c r="AV7">
        <v>5341</v>
      </c>
    </row>
    <row r="8" spans="1:48" x14ac:dyDescent="0.2">
      <c r="A8" s="7">
        <v>151007</v>
      </c>
      <c r="B8" s="72">
        <v>151</v>
      </c>
      <c r="C8" s="72" t="s">
        <v>970</v>
      </c>
      <c r="D8" s="7" t="s">
        <v>149</v>
      </c>
      <c r="E8" s="7" t="s">
        <v>304</v>
      </c>
      <c r="F8" s="7">
        <v>1340</v>
      </c>
      <c r="G8" s="7">
        <v>1358</v>
      </c>
      <c r="H8" s="7">
        <v>1404</v>
      </c>
      <c r="I8" s="7">
        <v>1421</v>
      </c>
      <c r="J8" s="7">
        <v>1430</v>
      </c>
      <c r="K8" s="7">
        <v>1394</v>
      </c>
      <c r="L8" s="7">
        <v>1419</v>
      </c>
      <c r="M8" s="7">
        <v>1292</v>
      </c>
      <c r="N8" s="7">
        <v>1298</v>
      </c>
      <c r="O8" s="7">
        <v>1293</v>
      </c>
      <c r="P8" s="62">
        <v>1345</v>
      </c>
      <c r="Q8" s="62">
        <v>1385</v>
      </c>
      <c r="R8" s="62">
        <v>1484</v>
      </c>
      <c r="S8" s="62">
        <v>1457</v>
      </c>
      <c r="T8" s="62">
        <v>1463</v>
      </c>
      <c r="U8" s="62">
        <v>1452</v>
      </c>
      <c r="V8" s="62">
        <v>1454</v>
      </c>
      <c r="W8" s="62">
        <v>1525</v>
      </c>
      <c r="X8" s="62">
        <v>1500</v>
      </c>
      <c r="Y8" s="62">
        <v>1512</v>
      </c>
      <c r="Z8" s="62">
        <v>1521</v>
      </c>
      <c r="AA8" s="62">
        <v>1547</v>
      </c>
      <c r="AB8" s="62">
        <v>1545</v>
      </c>
      <c r="AC8" s="62">
        <v>1579</v>
      </c>
      <c r="AD8" s="62">
        <v>1557</v>
      </c>
      <c r="AE8" s="62">
        <v>1521</v>
      </c>
      <c r="AF8" s="62">
        <v>1554</v>
      </c>
      <c r="AG8" s="62">
        <v>1545</v>
      </c>
      <c r="AH8" s="62">
        <v>1555</v>
      </c>
      <c r="AI8" s="62">
        <v>1541</v>
      </c>
      <c r="AJ8" s="62">
        <v>1536</v>
      </c>
      <c r="AK8" s="62">
        <v>1301</v>
      </c>
      <c r="AL8" s="62">
        <v>1291</v>
      </c>
      <c r="AM8" s="62">
        <v>1262</v>
      </c>
      <c r="AN8" s="7">
        <v>1259</v>
      </c>
      <c r="AO8" s="7">
        <v>1266</v>
      </c>
      <c r="AP8">
        <v>1247</v>
      </c>
      <c r="AQ8">
        <v>1213</v>
      </c>
      <c r="AR8">
        <v>1192</v>
      </c>
      <c r="AS8">
        <v>1186</v>
      </c>
      <c r="AT8">
        <v>1180</v>
      </c>
      <c r="AU8">
        <v>1179</v>
      </c>
      <c r="AV8">
        <v>1178</v>
      </c>
    </row>
    <row r="9" spans="1:48" x14ac:dyDescent="0.2">
      <c r="A9" s="7">
        <v>151008</v>
      </c>
      <c r="B9" s="72">
        <v>151</v>
      </c>
      <c r="C9" s="72" t="s">
        <v>970</v>
      </c>
      <c r="D9" s="7" t="s">
        <v>149</v>
      </c>
      <c r="E9" s="7" t="s">
        <v>346</v>
      </c>
      <c r="F9" s="7">
        <v>1274</v>
      </c>
      <c r="G9" s="7">
        <v>1301</v>
      </c>
      <c r="H9" s="7">
        <v>1304</v>
      </c>
      <c r="I9" s="7">
        <v>1311</v>
      </c>
      <c r="J9" s="7">
        <v>1306</v>
      </c>
      <c r="K9" s="7">
        <v>1302</v>
      </c>
      <c r="L9" s="7">
        <v>1323</v>
      </c>
      <c r="M9" s="7">
        <v>1184</v>
      </c>
      <c r="N9" s="7">
        <v>1200</v>
      </c>
      <c r="O9" s="7">
        <v>1212</v>
      </c>
      <c r="P9" s="62">
        <v>1250</v>
      </c>
      <c r="Q9" s="62">
        <v>1284</v>
      </c>
      <c r="R9" s="62">
        <v>1341</v>
      </c>
      <c r="S9" s="62">
        <v>1387</v>
      </c>
      <c r="T9" s="62">
        <v>1451</v>
      </c>
      <c r="U9" s="62">
        <v>1468</v>
      </c>
      <c r="V9" s="62">
        <v>1490</v>
      </c>
      <c r="W9" s="62">
        <v>1528</v>
      </c>
      <c r="X9" s="62">
        <v>1531</v>
      </c>
      <c r="Y9" s="62">
        <v>1555</v>
      </c>
      <c r="Z9" s="62">
        <v>1525</v>
      </c>
      <c r="AA9" s="62">
        <v>1566</v>
      </c>
      <c r="AB9" s="62">
        <v>1589</v>
      </c>
      <c r="AC9" s="62">
        <v>1606</v>
      </c>
      <c r="AD9" s="62">
        <v>1604</v>
      </c>
      <c r="AE9" s="62">
        <v>1629</v>
      </c>
      <c r="AF9" s="62">
        <v>1622</v>
      </c>
      <c r="AG9" s="62">
        <v>1615</v>
      </c>
      <c r="AH9" s="62">
        <v>1642</v>
      </c>
      <c r="AI9" s="62">
        <v>1635</v>
      </c>
      <c r="AJ9" s="62">
        <v>1653</v>
      </c>
      <c r="AK9" s="62">
        <v>1626</v>
      </c>
      <c r="AL9" s="62">
        <v>1634</v>
      </c>
      <c r="AM9" s="62">
        <v>1611</v>
      </c>
      <c r="AN9" s="7">
        <v>1612</v>
      </c>
      <c r="AO9" s="7">
        <v>1628</v>
      </c>
      <c r="AP9">
        <v>1744</v>
      </c>
      <c r="AQ9">
        <v>1833</v>
      </c>
      <c r="AR9">
        <v>1885</v>
      </c>
      <c r="AS9">
        <v>1945</v>
      </c>
      <c r="AT9">
        <v>1916</v>
      </c>
      <c r="AU9">
        <v>1989</v>
      </c>
      <c r="AV9">
        <v>2242</v>
      </c>
    </row>
    <row r="10" spans="1:48" x14ac:dyDescent="0.2">
      <c r="A10" s="7">
        <v>151009</v>
      </c>
      <c r="B10" s="72">
        <v>151</v>
      </c>
      <c r="C10" s="72" t="s">
        <v>970</v>
      </c>
      <c r="D10" s="7" t="s">
        <v>149</v>
      </c>
      <c r="E10" s="7" t="s">
        <v>405</v>
      </c>
      <c r="F10" s="7">
        <v>33129</v>
      </c>
      <c r="G10" s="7">
        <v>33483</v>
      </c>
      <c r="H10" s="7">
        <v>33781</v>
      </c>
      <c r="I10" s="7">
        <v>33589</v>
      </c>
      <c r="J10" s="7">
        <v>33811</v>
      </c>
      <c r="K10" s="7">
        <v>33943</v>
      </c>
      <c r="L10" s="7">
        <v>34286</v>
      </c>
      <c r="M10" s="7">
        <v>34824</v>
      </c>
      <c r="N10" s="7">
        <v>35325</v>
      </c>
      <c r="O10" s="7">
        <v>36158</v>
      </c>
      <c r="P10" s="62">
        <v>37806</v>
      </c>
      <c r="Q10" s="62">
        <v>39186</v>
      </c>
      <c r="R10" s="62">
        <v>40451</v>
      </c>
      <c r="S10" s="62">
        <v>41689</v>
      </c>
      <c r="T10" s="62">
        <v>42800</v>
      </c>
      <c r="U10" s="62">
        <v>43355</v>
      </c>
      <c r="V10" s="62">
        <v>43501</v>
      </c>
      <c r="W10" s="62">
        <v>43237</v>
      </c>
      <c r="X10" s="62">
        <v>43369</v>
      </c>
      <c r="Y10" s="62">
        <v>43344</v>
      </c>
      <c r="Z10" s="62">
        <v>43057</v>
      </c>
      <c r="AA10" s="62">
        <v>42977</v>
      </c>
      <c r="AB10" s="62">
        <v>42824</v>
      </c>
      <c r="AC10" s="62">
        <v>42808</v>
      </c>
      <c r="AD10" s="62">
        <v>42771</v>
      </c>
      <c r="AE10" s="62">
        <v>42658</v>
      </c>
      <c r="AF10" s="62">
        <v>42311</v>
      </c>
      <c r="AG10" s="62">
        <v>42068</v>
      </c>
      <c r="AH10" s="62">
        <v>41854</v>
      </c>
      <c r="AI10" s="62">
        <v>41798</v>
      </c>
      <c r="AJ10" s="62">
        <v>41620</v>
      </c>
      <c r="AK10" s="62">
        <v>41162</v>
      </c>
      <c r="AL10" s="62">
        <v>41234</v>
      </c>
      <c r="AM10" s="62">
        <v>41265</v>
      </c>
      <c r="AN10" s="7">
        <v>41552</v>
      </c>
      <c r="AO10" s="7">
        <v>41757</v>
      </c>
      <c r="AP10">
        <v>42025</v>
      </c>
      <c r="AQ10">
        <v>42095</v>
      </c>
      <c r="AR10">
        <v>42364</v>
      </c>
      <c r="AS10">
        <v>42669</v>
      </c>
      <c r="AT10">
        <v>42881</v>
      </c>
      <c r="AU10">
        <v>42829</v>
      </c>
      <c r="AV10">
        <v>43406</v>
      </c>
    </row>
    <row r="11" spans="1:48" x14ac:dyDescent="0.2">
      <c r="A11" s="7">
        <v>151010</v>
      </c>
      <c r="B11" s="72">
        <v>151</v>
      </c>
      <c r="C11" s="72" t="s">
        <v>970</v>
      </c>
      <c r="D11" s="7" t="s">
        <v>149</v>
      </c>
      <c r="E11" s="7" t="s">
        <v>423</v>
      </c>
      <c r="F11" s="7">
        <v>1473</v>
      </c>
      <c r="G11" s="7">
        <v>1499</v>
      </c>
      <c r="H11" s="7">
        <v>1477</v>
      </c>
      <c r="I11" s="7">
        <v>1469</v>
      </c>
      <c r="J11" s="7">
        <v>1486</v>
      </c>
      <c r="K11" s="7">
        <v>1488</v>
      </c>
      <c r="L11" s="7">
        <v>1518</v>
      </c>
      <c r="M11" s="7">
        <v>1458</v>
      </c>
      <c r="N11" s="7">
        <v>1472</v>
      </c>
      <c r="O11" s="7">
        <v>1471</v>
      </c>
      <c r="P11" s="62">
        <v>1503</v>
      </c>
      <c r="Q11" s="62">
        <v>1565</v>
      </c>
      <c r="R11" s="62">
        <v>1571</v>
      </c>
      <c r="S11" s="62">
        <v>1637</v>
      </c>
      <c r="T11" s="62">
        <v>1698</v>
      </c>
      <c r="U11" s="62">
        <v>1747</v>
      </c>
      <c r="V11" s="62">
        <v>1826</v>
      </c>
      <c r="W11" s="62">
        <v>1878</v>
      </c>
      <c r="X11" s="62">
        <v>1928</v>
      </c>
      <c r="Y11" s="62">
        <v>1946</v>
      </c>
      <c r="Z11" s="62">
        <v>1970</v>
      </c>
      <c r="AA11" s="62">
        <v>1976</v>
      </c>
      <c r="AB11" s="62">
        <v>1994</v>
      </c>
      <c r="AC11" s="62">
        <v>1988</v>
      </c>
      <c r="AD11" s="62">
        <v>2015</v>
      </c>
      <c r="AE11" s="62">
        <v>2029</v>
      </c>
      <c r="AF11" s="62">
        <v>2017</v>
      </c>
      <c r="AG11" s="62">
        <v>1969</v>
      </c>
      <c r="AH11" s="62">
        <v>1949</v>
      </c>
      <c r="AI11" s="62">
        <v>1939</v>
      </c>
      <c r="AJ11" s="62">
        <v>1902</v>
      </c>
      <c r="AK11" s="62">
        <v>1924</v>
      </c>
      <c r="AL11" s="62">
        <v>1879</v>
      </c>
      <c r="AM11" s="62">
        <v>1908</v>
      </c>
      <c r="AN11" s="7">
        <v>1910</v>
      </c>
      <c r="AO11" s="7">
        <v>1867</v>
      </c>
      <c r="AP11">
        <v>1898</v>
      </c>
      <c r="AQ11">
        <v>1895</v>
      </c>
      <c r="AR11">
        <v>1886</v>
      </c>
      <c r="AS11">
        <v>1917</v>
      </c>
      <c r="AT11">
        <v>1961</v>
      </c>
      <c r="AU11">
        <v>2000</v>
      </c>
      <c r="AV11">
        <v>2027</v>
      </c>
    </row>
    <row r="12" spans="1:48" x14ac:dyDescent="0.2">
      <c r="A12" s="7">
        <v>151011</v>
      </c>
      <c r="B12" s="72">
        <v>151</v>
      </c>
      <c r="C12" s="72" t="s">
        <v>970</v>
      </c>
      <c r="D12" s="7" t="s">
        <v>149</v>
      </c>
      <c r="E12" s="7" t="s">
        <v>450</v>
      </c>
      <c r="F12" s="7">
        <v>3643</v>
      </c>
      <c r="G12" s="7">
        <v>3639</v>
      </c>
      <c r="H12" s="7">
        <v>3631</v>
      </c>
      <c r="I12" s="7">
        <v>3578</v>
      </c>
      <c r="J12" s="7">
        <v>3575</v>
      </c>
      <c r="K12" s="7">
        <v>3585</v>
      </c>
      <c r="L12" s="7">
        <v>3628</v>
      </c>
      <c r="M12" s="7">
        <v>3901</v>
      </c>
      <c r="N12" s="7">
        <v>3902</v>
      </c>
      <c r="O12" s="7">
        <v>3897</v>
      </c>
      <c r="P12" s="62">
        <v>3979</v>
      </c>
      <c r="Q12" s="62">
        <v>4046</v>
      </c>
      <c r="R12" s="62">
        <v>4112</v>
      </c>
      <c r="S12" s="62">
        <v>4242</v>
      </c>
      <c r="T12" s="62">
        <v>4217</v>
      </c>
      <c r="U12" s="62">
        <v>4295</v>
      </c>
      <c r="V12" s="62">
        <v>4358</v>
      </c>
      <c r="W12" s="62">
        <v>4375</v>
      </c>
      <c r="X12" s="62">
        <v>4414</v>
      </c>
      <c r="Y12" s="62">
        <v>4433</v>
      </c>
      <c r="Z12" s="62">
        <v>4493</v>
      </c>
      <c r="AA12" s="62">
        <v>4494</v>
      </c>
      <c r="AB12" s="62">
        <v>4533</v>
      </c>
      <c r="AC12" s="62">
        <v>4563</v>
      </c>
      <c r="AD12" s="62">
        <v>4497</v>
      </c>
      <c r="AE12" s="62">
        <v>4525</v>
      </c>
      <c r="AF12" s="62">
        <v>4463</v>
      </c>
      <c r="AG12" s="62">
        <v>4423</v>
      </c>
      <c r="AH12" s="62">
        <v>4408</v>
      </c>
      <c r="AI12" s="62">
        <v>4365</v>
      </c>
      <c r="AJ12" s="62">
        <v>4350</v>
      </c>
      <c r="AK12" s="62">
        <v>4336</v>
      </c>
      <c r="AL12" s="62">
        <v>4317</v>
      </c>
      <c r="AM12" s="62">
        <v>4307</v>
      </c>
      <c r="AN12" s="7">
        <v>4329</v>
      </c>
      <c r="AO12" s="7">
        <v>4365</v>
      </c>
      <c r="AP12">
        <v>4445</v>
      </c>
      <c r="AQ12">
        <v>4479</v>
      </c>
      <c r="AR12">
        <v>4516</v>
      </c>
      <c r="AS12">
        <v>4542</v>
      </c>
      <c r="AT12">
        <v>4501</v>
      </c>
      <c r="AU12">
        <v>4562</v>
      </c>
      <c r="AV12">
        <v>4551</v>
      </c>
    </row>
    <row r="13" spans="1:48" x14ac:dyDescent="0.2">
      <c r="A13" s="7">
        <v>151012</v>
      </c>
      <c r="B13" s="72">
        <v>151</v>
      </c>
      <c r="C13" s="72" t="s">
        <v>970</v>
      </c>
      <c r="D13" s="7" t="s">
        <v>149</v>
      </c>
      <c r="E13" s="7" t="s">
        <v>497</v>
      </c>
      <c r="F13" s="7">
        <v>1640</v>
      </c>
      <c r="G13" s="7">
        <v>1688</v>
      </c>
      <c r="H13" s="7">
        <v>1712</v>
      </c>
      <c r="I13" s="7">
        <v>1734</v>
      </c>
      <c r="J13" s="7">
        <v>1758</v>
      </c>
      <c r="K13" s="7">
        <v>1745</v>
      </c>
      <c r="L13" s="7">
        <v>1740</v>
      </c>
      <c r="M13" s="7">
        <v>1808</v>
      </c>
      <c r="N13" s="7">
        <v>1819</v>
      </c>
      <c r="O13" s="7">
        <v>1844</v>
      </c>
      <c r="P13" s="62">
        <v>1889</v>
      </c>
      <c r="Q13" s="62">
        <v>1938</v>
      </c>
      <c r="R13" s="62">
        <v>1951</v>
      </c>
      <c r="S13" s="62">
        <v>2023</v>
      </c>
      <c r="T13" s="62">
        <v>2090</v>
      </c>
      <c r="U13" s="62">
        <v>2209</v>
      </c>
      <c r="V13" s="62">
        <v>2336</v>
      </c>
      <c r="W13" s="62">
        <v>2355</v>
      </c>
      <c r="X13" s="62">
        <v>2379</v>
      </c>
      <c r="Y13" s="62">
        <v>2446</v>
      </c>
      <c r="Z13" s="62">
        <v>2427</v>
      </c>
      <c r="AA13" s="62">
        <v>2495</v>
      </c>
      <c r="AB13" s="62">
        <v>2481</v>
      </c>
      <c r="AC13" s="62">
        <v>2560</v>
      </c>
      <c r="AD13" s="62">
        <v>2602</v>
      </c>
      <c r="AE13" s="62">
        <v>2615</v>
      </c>
      <c r="AF13" s="62">
        <v>2616</v>
      </c>
      <c r="AG13" s="62">
        <v>2627</v>
      </c>
      <c r="AH13" s="62">
        <v>2575</v>
      </c>
      <c r="AI13" s="62">
        <v>2533</v>
      </c>
      <c r="AJ13" s="62">
        <v>2544</v>
      </c>
      <c r="AK13" s="62">
        <v>2519</v>
      </c>
      <c r="AL13" s="62">
        <v>2478</v>
      </c>
      <c r="AM13" s="62">
        <v>2468</v>
      </c>
      <c r="AN13" s="7">
        <v>2490</v>
      </c>
      <c r="AO13" s="7">
        <v>2484</v>
      </c>
      <c r="AP13">
        <v>2523</v>
      </c>
      <c r="AQ13">
        <v>2517</v>
      </c>
      <c r="AR13">
        <v>2497</v>
      </c>
      <c r="AS13">
        <v>2487</v>
      </c>
      <c r="AT13">
        <v>2482</v>
      </c>
      <c r="AU13">
        <v>2470</v>
      </c>
      <c r="AV13">
        <v>2473</v>
      </c>
    </row>
    <row r="14" spans="1:48" x14ac:dyDescent="0.2">
      <c r="A14" s="7">
        <v>151013</v>
      </c>
      <c r="B14" s="72">
        <v>151</v>
      </c>
      <c r="C14" s="72" t="s">
        <v>970</v>
      </c>
      <c r="D14" s="7" t="s">
        <v>149</v>
      </c>
      <c r="E14" s="7" t="s">
        <v>534</v>
      </c>
      <c r="F14" s="7">
        <v>2713</v>
      </c>
      <c r="G14" s="7">
        <v>2804</v>
      </c>
      <c r="H14" s="7">
        <v>2907</v>
      </c>
      <c r="I14" s="7">
        <v>2994</v>
      </c>
      <c r="J14" s="7">
        <v>3012</v>
      </c>
      <c r="K14" s="7">
        <v>3055</v>
      </c>
      <c r="L14" s="7">
        <v>3161</v>
      </c>
      <c r="M14" s="7">
        <v>3428</v>
      </c>
      <c r="N14" s="7">
        <v>3666</v>
      </c>
      <c r="O14" s="7">
        <v>3818</v>
      </c>
      <c r="P14" s="62">
        <v>4131</v>
      </c>
      <c r="Q14" s="62">
        <v>4443</v>
      </c>
      <c r="R14" s="62">
        <v>5009</v>
      </c>
      <c r="S14" s="62">
        <v>5482</v>
      </c>
      <c r="T14" s="62">
        <v>5652</v>
      </c>
      <c r="U14" s="62">
        <v>5814</v>
      </c>
      <c r="V14" s="62">
        <v>5908</v>
      </c>
      <c r="W14" s="62">
        <v>5938</v>
      </c>
      <c r="X14" s="62">
        <v>5957</v>
      </c>
      <c r="Y14" s="62">
        <v>6118</v>
      </c>
      <c r="Z14" s="62">
        <v>6204</v>
      </c>
      <c r="AA14" s="62">
        <v>6240</v>
      </c>
      <c r="AB14" s="62">
        <v>6304</v>
      </c>
      <c r="AC14" s="62">
        <v>6265</v>
      </c>
      <c r="AD14" s="62">
        <v>6220</v>
      </c>
      <c r="AE14" s="62">
        <v>6183</v>
      </c>
      <c r="AF14" s="62">
        <v>6198</v>
      </c>
      <c r="AG14" s="62">
        <v>6148</v>
      </c>
      <c r="AH14" s="62">
        <v>6135</v>
      </c>
      <c r="AI14" s="62">
        <v>6150</v>
      </c>
      <c r="AJ14" s="62">
        <v>6136</v>
      </c>
      <c r="AK14" s="62">
        <v>6304</v>
      </c>
      <c r="AL14" s="62">
        <v>6337</v>
      </c>
      <c r="AM14" s="62">
        <v>6311</v>
      </c>
      <c r="AN14" s="7">
        <v>6407</v>
      </c>
      <c r="AO14" s="7">
        <v>6404</v>
      </c>
      <c r="AP14">
        <v>6471</v>
      </c>
      <c r="AQ14">
        <v>6485</v>
      </c>
      <c r="AR14">
        <v>6482</v>
      </c>
      <c r="AS14">
        <v>6479</v>
      </c>
      <c r="AT14">
        <v>6389</v>
      </c>
      <c r="AU14">
        <v>6413</v>
      </c>
      <c r="AV14">
        <v>6421</v>
      </c>
    </row>
    <row r="15" spans="1:48" x14ac:dyDescent="0.2">
      <c r="A15" s="7">
        <v>151014</v>
      </c>
      <c r="B15" s="72">
        <v>151</v>
      </c>
      <c r="C15" s="72" t="s">
        <v>970</v>
      </c>
      <c r="D15" s="7" t="s">
        <v>149</v>
      </c>
      <c r="E15" s="7" t="s">
        <v>539</v>
      </c>
      <c r="F15" s="7">
        <v>1139</v>
      </c>
      <c r="G15" s="7">
        <v>1138</v>
      </c>
      <c r="H15" s="7">
        <v>1123</v>
      </c>
      <c r="I15" s="7">
        <v>1139</v>
      </c>
      <c r="J15" s="7">
        <v>1127</v>
      </c>
      <c r="K15" s="7">
        <v>1143</v>
      </c>
      <c r="L15" s="7">
        <v>1132</v>
      </c>
      <c r="M15" s="7">
        <v>1136</v>
      </c>
      <c r="N15" s="7">
        <v>1154</v>
      </c>
      <c r="O15" s="7">
        <v>1173</v>
      </c>
      <c r="P15" s="62">
        <v>1198</v>
      </c>
      <c r="Q15" s="62">
        <v>1212</v>
      </c>
      <c r="R15" s="62">
        <v>1234</v>
      </c>
      <c r="S15" s="62">
        <v>1286</v>
      </c>
      <c r="T15" s="62">
        <v>1364</v>
      </c>
      <c r="U15" s="62">
        <v>1385</v>
      </c>
      <c r="V15" s="62">
        <v>1450</v>
      </c>
      <c r="W15" s="62">
        <v>1608</v>
      </c>
      <c r="X15" s="62">
        <v>1709</v>
      </c>
      <c r="Y15" s="62">
        <v>1770</v>
      </c>
      <c r="Z15" s="62">
        <v>1864</v>
      </c>
      <c r="AA15" s="62">
        <v>1857</v>
      </c>
      <c r="AB15" s="62">
        <v>1878</v>
      </c>
      <c r="AC15" s="62">
        <v>1865</v>
      </c>
      <c r="AD15" s="62">
        <v>1874</v>
      </c>
      <c r="AE15" s="62">
        <v>1901</v>
      </c>
      <c r="AF15" s="62">
        <v>1971</v>
      </c>
      <c r="AG15" s="62">
        <v>1972</v>
      </c>
      <c r="AH15" s="62">
        <v>1995</v>
      </c>
      <c r="AI15" s="62">
        <v>1986</v>
      </c>
      <c r="AJ15" s="62">
        <v>1977</v>
      </c>
      <c r="AK15" s="62">
        <v>1870</v>
      </c>
      <c r="AL15" s="62">
        <v>1864</v>
      </c>
      <c r="AM15" s="62">
        <v>1861</v>
      </c>
      <c r="AN15" s="7">
        <v>1899</v>
      </c>
      <c r="AO15" s="7">
        <v>1947</v>
      </c>
      <c r="AP15">
        <v>2002</v>
      </c>
      <c r="AQ15">
        <v>2026</v>
      </c>
      <c r="AR15">
        <v>1986</v>
      </c>
      <c r="AS15">
        <v>2032</v>
      </c>
      <c r="AT15">
        <v>2027</v>
      </c>
      <c r="AU15">
        <v>2016</v>
      </c>
      <c r="AV15">
        <v>2099</v>
      </c>
    </row>
    <row r="16" spans="1:48" x14ac:dyDescent="0.2">
      <c r="A16" s="7">
        <v>151015</v>
      </c>
      <c r="B16" s="72">
        <v>151</v>
      </c>
      <c r="C16" s="72" t="s">
        <v>970</v>
      </c>
      <c r="D16" s="7" t="s">
        <v>149</v>
      </c>
      <c r="E16" s="7" t="s">
        <v>592</v>
      </c>
      <c r="F16" s="7">
        <v>2950</v>
      </c>
      <c r="G16" s="7">
        <v>2985</v>
      </c>
      <c r="H16" s="7">
        <v>3070</v>
      </c>
      <c r="I16" s="7">
        <v>3114</v>
      </c>
      <c r="J16" s="7">
        <v>3156</v>
      </c>
      <c r="K16" s="7">
        <v>3168</v>
      </c>
      <c r="L16" s="7">
        <v>3245</v>
      </c>
      <c r="M16" s="7">
        <v>3133</v>
      </c>
      <c r="N16" s="7">
        <v>3137</v>
      </c>
      <c r="O16" s="7">
        <v>3146</v>
      </c>
      <c r="P16" s="62">
        <v>3268</v>
      </c>
      <c r="Q16" s="62">
        <v>3419</v>
      </c>
      <c r="R16" s="62">
        <v>3505</v>
      </c>
      <c r="S16" s="62">
        <v>3764</v>
      </c>
      <c r="T16" s="62">
        <v>3778</v>
      </c>
      <c r="U16" s="62">
        <v>3905</v>
      </c>
      <c r="V16" s="62">
        <v>3935</v>
      </c>
      <c r="W16" s="62">
        <v>4011</v>
      </c>
      <c r="X16" s="62">
        <v>4025</v>
      </c>
      <c r="Y16" s="62">
        <v>4054</v>
      </c>
      <c r="Z16" s="62">
        <v>4100</v>
      </c>
      <c r="AA16" s="62">
        <v>4118</v>
      </c>
      <c r="AB16" s="62">
        <v>4119</v>
      </c>
      <c r="AC16" s="62">
        <v>4238</v>
      </c>
      <c r="AD16" s="62">
        <v>4320</v>
      </c>
      <c r="AE16" s="62">
        <v>4335</v>
      </c>
      <c r="AF16" s="62">
        <v>4409</v>
      </c>
      <c r="AG16" s="62">
        <v>4449</v>
      </c>
      <c r="AH16" s="62">
        <v>4407</v>
      </c>
      <c r="AI16" s="62">
        <v>4368</v>
      </c>
      <c r="AJ16" s="62">
        <v>4337</v>
      </c>
      <c r="AK16" s="62">
        <v>4329</v>
      </c>
      <c r="AL16" s="62">
        <v>4298</v>
      </c>
      <c r="AM16" s="62">
        <v>4339</v>
      </c>
      <c r="AN16" s="7">
        <v>4315</v>
      </c>
      <c r="AO16" s="7">
        <v>4322</v>
      </c>
      <c r="AP16">
        <v>4395</v>
      </c>
      <c r="AQ16">
        <v>4391</v>
      </c>
      <c r="AR16">
        <v>4424</v>
      </c>
      <c r="AS16">
        <v>4407</v>
      </c>
      <c r="AT16">
        <v>4383</v>
      </c>
      <c r="AU16">
        <v>4444</v>
      </c>
      <c r="AV16">
        <v>4471</v>
      </c>
    </row>
    <row r="17" spans="1:48" x14ac:dyDescent="0.2">
      <c r="A17" s="7">
        <v>151016</v>
      </c>
      <c r="B17" s="72">
        <v>151</v>
      </c>
      <c r="C17" s="72" t="s">
        <v>970</v>
      </c>
      <c r="D17" s="7" t="s">
        <v>149</v>
      </c>
      <c r="E17" s="7" t="s">
        <v>633</v>
      </c>
      <c r="F17" s="7">
        <v>4847</v>
      </c>
      <c r="G17" s="7">
        <v>4902</v>
      </c>
      <c r="H17" s="7">
        <v>4977</v>
      </c>
      <c r="I17" s="7">
        <v>5160</v>
      </c>
      <c r="J17" s="7">
        <v>5213</v>
      </c>
      <c r="K17" s="7">
        <v>5318</v>
      </c>
      <c r="L17" s="7">
        <v>5435</v>
      </c>
      <c r="M17" s="7">
        <v>5671</v>
      </c>
      <c r="N17" s="7">
        <v>5775</v>
      </c>
      <c r="O17" s="7">
        <v>5869</v>
      </c>
      <c r="P17" s="62">
        <v>6073</v>
      </c>
      <c r="Q17" s="62">
        <v>6368</v>
      </c>
      <c r="R17" s="62">
        <v>6526</v>
      </c>
      <c r="S17" s="62">
        <v>6603</v>
      </c>
      <c r="T17" s="62">
        <v>6766</v>
      </c>
      <c r="U17" s="62">
        <v>6985</v>
      </c>
      <c r="V17" s="62">
        <v>7086</v>
      </c>
      <c r="W17" s="62">
        <v>7069</v>
      </c>
      <c r="X17" s="62">
        <v>7210</v>
      </c>
      <c r="Y17" s="62">
        <v>7433</v>
      </c>
      <c r="Z17" s="62">
        <v>7614</v>
      </c>
      <c r="AA17" s="62">
        <v>7774</v>
      </c>
      <c r="AB17" s="62">
        <v>7932</v>
      </c>
      <c r="AC17" s="62">
        <v>8008</v>
      </c>
      <c r="AD17" s="62">
        <v>8047</v>
      </c>
      <c r="AE17" s="62">
        <v>8070</v>
      </c>
      <c r="AF17" s="62">
        <v>8088</v>
      </c>
      <c r="AG17" s="62">
        <v>8190</v>
      </c>
      <c r="AH17" s="62">
        <v>8168</v>
      </c>
      <c r="AI17" s="62">
        <v>8163</v>
      </c>
      <c r="AJ17" s="62">
        <v>8204</v>
      </c>
      <c r="AK17" s="62">
        <v>8231</v>
      </c>
      <c r="AL17" s="62">
        <v>8245</v>
      </c>
      <c r="AM17" s="62">
        <v>8275</v>
      </c>
      <c r="AN17" s="7">
        <v>8428</v>
      </c>
      <c r="AO17" s="7">
        <v>8488</v>
      </c>
      <c r="AP17">
        <v>8592</v>
      </c>
      <c r="AQ17">
        <v>8604</v>
      </c>
      <c r="AR17">
        <v>8683</v>
      </c>
      <c r="AS17">
        <v>8658</v>
      </c>
      <c r="AT17">
        <v>8620</v>
      </c>
      <c r="AU17">
        <v>8602</v>
      </c>
      <c r="AV17">
        <v>8667</v>
      </c>
    </row>
    <row r="18" spans="1:48" x14ac:dyDescent="0.2">
      <c r="A18" s="7">
        <v>151017</v>
      </c>
      <c r="B18" s="72">
        <v>151</v>
      </c>
      <c r="C18" s="72" t="s">
        <v>970</v>
      </c>
      <c r="D18" s="7" t="s">
        <v>149</v>
      </c>
      <c r="E18" s="7" t="s">
        <v>634</v>
      </c>
      <c r="F18" s="7">
        <v>4887</v>
      </c>
      <c r="G18" s="7">
        <v>4942</v>
      </c>
      <c r="H18" s="7">
        <v>5029</v>
      </c>
      <c r="I18" s="7">
        <v>5040</v>
      </c>
      <c r="J18" s="7">
        <v>5083</v>
      </c>
      <c r="K18" s="7">
        <v>5134</v>
      </c>
      <c r="L18" s="7">
        <v>5206</v>
      </c>
      <c r="M18" s="7">
        <v>5212</v>
      </c>
      <c r="N18" s="7">
        <v>5283</v>
      </c>
      <c r="O18" s="7">
        <v>5380</v>
      </c>
      <c r="P18" s="62">
        <v>5550</v>
      </c>
      <c r="Q18" s="62">
        <v>5707</v>
      </c>
      <c r="R18" s="62">
        <v>5922</v>
      </c>
      <c r="S18" s="62">
        <v>6112</v>
      </c>
      <c r="T18" s="62">
        <v>6245</v>
      </c>
      <c r="U18" s="62">
        <v>6609</v>
      </c>
      <c r="V18" s="62">
        <v>6946</v>
      </c>
      <c r="W18" s="62">
        <v>7354</v>
      </c>
      <c r="X18" s="62">
        <v>7740</v>
      </c>
      <c r="Y18" s="62">
        <v>7834</v>
      </c>
      <c r="Z18" s="62">
        <v>8176</v>
      </c>
      <c r="AA18" s="62">
        <v>8247</v>
      </c>
      <c r="AB18" s="62">
        <v>8349</v>
      </c>
      <c r="AC18" s="62">
        <v>8392</v>
      </c>
      <c r="AD18" s="62">
        <v>8464</v>
      </c>
      <c r="AE18" s="62">
        <v>8415</v>
      </c>
      <c r="AF18" s="62">
        <v>8410</v>
      </c>
      <c r="AG18" s="62">
        <v>8351</v>
      </c>
      <c r="AH18" s="62">
        <v>8327</v>
      </c>
      <c r="AI18" s="62">
        <v>8256</v>
      </c>
      <c r="AJ18" s="62">
        <v>8271</v>
      </c>
      <c r="AK18" s="62">
        <v>8240</v>
      </c>
      <c r="AL18" s="62">
        <v>8209</v>
      </c>
      <c r="AM18" s="62">
        <v>8167</v>
      </c>
      <c r="AN18" s="7">
        <v>8092</v>
      </c>
      <c r="AO18" s="7">
        <v>8127</v>
      </c>
      <c r="AP18">
        <v>8157</v>
      </c>
      <c r="AQ18">
        <v>8248</v>
      </c>
      <c r="AR18">
        <v>8154</v>
      </c>
      <c r="AS18">
        <v>8149</v>
      </c>
      <c r="AT18">
        <v>8154</v>
      </c>
      <c r="AU18">
        <v>8138</v>
      </c>
      <c r="AV18">
        <v>8294</v>
      </c>
    </row>
    <row r="19" spans="1:48" x14ac:dyDescent="0.2">
      <c r="A19" s="7">
        <v>151018</v>
      </c>
      <c r="B19" s="72">
        <v>151</v>
      </c>
      <c r="C19" s="72" t="s">
        <v>970</v>
      </c>
      <c r="D19" s="7" t="s">
        <v>149</v>
      </c>
      <c r="E19" s="7" t="s">
        <v>645</v>
      </c>
      <c r="F19" s="7">
        <v>4016</v>
      </c>
      <c r="G19" s="7">
        <v>4044</v>
      </c>
      <c r="H19" s="7">
        <v>4058</v>
      </c>
      <c r="I19" s="7">
        <v>4104</v>
      </c>
      <c r="J19" s="7">
        <v>4104</v>
      </c>
      <c r="K19" s="7">
        <v>4130</v>
      </c>
      <c r="L19" s="7">
        <v>4145</v>
      </c>
      <c r="M19" s="7">
        <v>3992</v>
      </c>
      <c r="N19" s="7">
        <v>4064</v>
      </c>
      <c r="O19" s="7">
        <v>4160</v>
      </c>
      <c r="P19" s="62">
        <v>4299</v>
      </c>
      <c r="Q19" s="62">
        <v>4523</v>
      </c>
      <c r="R19" s="62">
        <v>4671</v>
      </c>
      <c r="S19" s="62">
        <v>4815</v>
      </c>
      <c r="T19" s="62">
        <v>4957</v>
      </c>
      <c r="U19" s="62">
        <v>5044</v>
      </c>
      <c r="V19" s="62">
        <v>5187</v>
      </c>
      <c r="W19" s="62">
        <v>5274</v>
      </c>
      <c r="X19" s="62">
        <v>5357</v>
      </c>
      <c r="Y19" s="62">
        <v>5397</v>
      </c>
      <c r="Z19" s="62">
        <v>5438</v>
      </c>
      <c r="AA19" s="62">
        <v>5574</v>
      </c>
      <c r="AB19" s="62">
        <v>5578</v>
      </c>
      <c r="AC19" s="62">
        <v>5630</v>
      </c>
      <c r="AD19" s="62">
        <v>5578</v>
      </c>
      <c r="AE19" s="62">
        <v>5579</v>
      </c>
      <c r="AF19" s="62">
        <v>5627</v>
      </c>
      <c r="AG19" s="62">
        <v>5691</v>
      </c>
      <c r="AH19" s="62">
        <v>5645</v>
      </c>
      <c r="AI19" s="62">
        <v>5643</v>
      </c>
      <c r="AJ19" s="62">
        <v>5600</v>
      </c>
      <c r="AK19" s="62">
        <v>5420</v>
      </c>
      <c r="AL19" s="62">
        <v>5449</v>
      </c>
      <c r="AM19" s="62">
        <v>5474</v>
      </c>
      <c r="AN19" s="7">
        <v>5429</v>
      </c>
      <c r="AO19" s="7">
        <v>5443</v>
      </c>
      <c r="AP19">
        <v>5412</v>
      </c>
      <c r="AQ19">
        <v>5413</v>
      </c>
      <c r="AR19">
        <v>5404</v>
      </c>
      <c r="AS19">
        <v>5334</v>
      </c>
      <c r="AT19">
        <v>5355</v>
      </c>
      <c r="AU19">
        <v>5277</v>
      </c>
      <c r="AV19">
        <v>5362</v>
      </c>
    </row>
    <row r="20" spans="1:48" x14ac:dyDescent="0.2">
      <c r="A20" s="7">
        <v>151019</v>
      </c>
      <c r="B20" s="72">
        <v>151</v>
      </c>
      <c r="C20" s="72" t="s">
        <v>970</v>
      </c>
      <c r="D20" s="7" t="s">
        <v>149</v>
      </c>
      <c r="E20" s="7" t="s">
        <v>677</v>
      </c>
      <c r="F20" s="7">
        <v>943</v>
      </c>
      <c r="G20" s="7">
        <v>926</v>
      </c>
      <c r="H20" s="7">
        <v>914</v>
      </c>
      <c r="I20" s="7">
        <v>920</v>
      </c>
      <c r="J20" s="7">
        <v>892</v>
      </c>
      <c r="K20" s="7">
        <v>894</v>
      </c>
      <c r="L20" s="7">
        <v>875</v>
      </c>
      <c r="M20" s="7">
        <v>936</v>
      </c>
      <c r="N20" s="7">
        <v>933</v>
      </c>
      <c r="O20" s="7">
        <v>903</v>
      </c>
      <c r="P20" s="62">
        <v>897</v>
      </c>
      <c r="Q20" s="62">
        <v>934</v>
      </c>
      <c r="R20" s="62">
        <v>933</v>
      </c>
      <c r="S20" s="62">
        <v>917</v>
      </c>
      <c r="T20" s="62">
        <v>926</v>
      </c>
      <c r="U20" s="62">
        <v>963</v>
      </c>
      <c r="V20" s="62">
        <v>968</v>
      </c>
      <c r="W20" s="62">
        <v>963</v>
      </c>
      <c r="X20" s="62">
        <v>948</v>
      </c>
      <c r="Y20" s="62">
        <v>963</v>
      </c>
      <c r="Z20" s="62">
        <v>968</v>
      </c>
      <c r="AA20" s="62">
        <v>949</v>
      </c>
      <c r="AB20" s="62">
        <v>930</v>
      </c>
      <c r="AC20" s="62">
        <v>938</v>
      </c>
      <c r="AD20" s="62">
        <v>939</v>
      </c>
      <c r="AE20" s="62">
        <v>940</v>
      </c>
      <c r="AF20" s="62">
        <v>936</v>
      </c>
      <c r="AG20" s="62">
        <v>937</v>
      </c>
      <c r="AH20" s="62">
        <v>929</v>
      </c>
      <c r="AI20" s="62">
        <v>904</v>
      </c>
      <c r="AJ20" s="62">
        <v>903</v>
      </c>
      <c r="AK20" s="62">
        <v>914</v>
      </c>
      <c r="AL20" s="62">
        <v>902</v>
      </c>
      <c r="AM20" s="62">
        <v>895</v>
      </c>
      <c r="AN20" s="7">
        <v>911</v>
      </c>
      <c r="AO20" s="7">
        <v>897</v>
      </c>
      <c r="AP20">
        <v>887</v>
      </c>
      <c r="AQ20">
        <v>857</v>
      </c>
      <c r="AR20">
        <v>833</v>
      </c>
      <c r="AS20">
        <v>843</v>
      </c>
      <c r="AT20">
        <v>841</v>
      </c>
      <c r="AU20">
        <v>823</v>
      </c>
      <c r="AV20">
        <v>828</v>
      </c>
    </row>
    <row r="21" spans="1:48" x14ac:dyDescent="0.2">
      <c r="A21" s="7">
        <v>151020</v>
      </c>
      <c r="B21" s="72">
        <v>151</v>
      </c>
      <c r="C21" s="72" t="s">
        <v>970</v>
      </c>
      <c r="D21" s="7" t="s">
        <v>149</v>
      </c>
      <c r="E21" s="7" t="s">
        <v>687</v>
      </c>
      <c r="F21" s="7">
        <v>1422</v>
      </c>
      <c r="G21" s="7">
        <v>1450</v>
      </c>
      <c r="H21" s="7">
        <v>1482</v>
      </c>
      <c r="I21" s="7">
        <v>1477</v>
      </c>
      <c r="J21" s="7">
        <v>1494</v>
      </c>
      <c r="K21" s="7">
        <v>1462</v>
      </c>
      <c r="L21" s="7">
        <v>1492</v>
      </c>
      <c r="M21" s="7">
        <v>1446</v>
      </c>
      <c r="N21" s="7">
        <v>1452</v>
      </c>
      <c r="O21" s="7">
        <v>1471</v>
      </c>
      <c r="P21" s="62">
        <v>1521</v>
      </c>
      <c r="Q21" s="62">
        <v>1558</v>
      </c>
      <c r="R21" s="62">
        <v>1621</v>
      </c>
      <c r="S21" s="62">
        <v>1682</v>
      </c>
      <c r="T21" s="62">
        <v>1701</v>
      </c>
      <c r="U21" s="62">
        <v>1735</v>
      </c>
      <c r="V21" s="62">
        <v>1815</v>
      </c>
      <c r="W21" s="62">
        <v>1882</v>
      </c>
      <c r="X21" s="62">
        <v>1881</v>
      </c>
      <c r="Y21" s="62">
        <v>1891</v>
      </c>
      <c r="Z21" s="62">
        <v>1908</v>
      </c>
      <c r="AA21" s="62">
        <v>1951</v>
      </c>
      <c r="AB21" s="62">
        <v>1972</v>
      </c>
      <c r="AC21" s="62">
        <v>1977</v>
      </c>
      <c r="AD21" s="62">
        <v>1984</v>
      </c>
      <c r="AE21" s="62">
        <v>1981</v>
      </c>
      <c r="AF21" s="62">
        <v>1980</v>
      </c>
      <c r="AG21" s="62">
        <v>1967</v>
      </c>
      <c r="AH21" s="62">
        <v>1967</v>
      </c>
      <c r="AI21" s="62">
        <v>1944</v>
      </c>
      <c r="AJ21" s="62">
        <v>1896</v>
      </c>
      <c r="AK21" s="62">
        <v>1882</v>
      </c>
      <c r="AL21" s="62">
        <v>1867</v>
      </c>
      <c r="AM21" s="62">
        <v>1889</v>
      </c>
      <c r="AN21" s="7">
        <v>1898</v>
      </c>
      <c r="AO21" s="7">
        <v>1915</v>
      </c>
      <c r="AP21">
        <v>1915</v>
      </c>
      <c r="AQ21">
        <v>1903</v>
      </c>
      <c r="AR21">
        <v>1898</v>
      </c>
      <c r="AS21">
        <v>1907</v>
      </c>
      <c r="AT21">
        <v>1909</v>
      </c>
      <c r="AU21">
        <v>1891</v>
      </c>
      <c r="AV21">
        <v>1926</v>
      </c>
    </row>
    <row r="22" spans="1:48" x14ac:dyDescent="0.2">
      <c r="A22" s="7">
        <v>151021</v>
      </c>
      <c r="B22" s="72">
        <v>151</v>
      </c>
      <c r="C22" s="72" t="s">
        <v>970</v>
      </c>
      <c r="D22" s="7" t="s">
        <v>149</v>
      </c>
      <c r="E22" s="7" t="s">
        <v>702</v>
      </c>
      <c r="F22" s="7">
        <v>1321</v>
      </c>
      <c r="G22" s="7">
        <v>1360</v>
      </c>
      <c r="H22" s="7">
        <v>1395</v>
      </c>
      <c r="I22" s="7">
        <v>1410</v>
      </c>
      <c r="J22" s="7">
        <v>1429</v>
      </c>
      <c r="K22" s="7">
        <v>1434</v>
      </c>
      <c r="L22" s="7">
        <v>1458</v>
      </c>
      <c r="M22" s="7">
        <v>1472</v>
      </c>
      <c r="N22" s="7">
        <v>1466</v>
      </c>
      <c r="O22" s="7">
        <v>1464</v>
      </c>
      <c r="P22" s="62">
        <v>1540</v>
      </c>
      <c r="Q22" s="62">
        <v>1560</v>
      </c>
      <c r="R22" s="62">
        <v>1676</v>
      </c>
      <c r="S22" s="62">
        <v>1782</v>
      </c>
      <c r="T22" s="62">
        <v>1777</v>
      </c>
      <c r="U22" s="62">
        <v>1827</v>
      </c>
      <c r="V22" s="62">
        <v>1851</v>
      </c>
      <c r="W22" s="62">
        <v>1870</v>
      </c>
      <c r="X22" s="62">
        <v>1878</v>
      </c>
      <c r="Y22" s="62">
        <v>1911</v>
      </c>
      <c r="Z22" s="62">
        <v>1934</v>
      </c>
      <c r="AA22" s="62">
        <v>1930</v>
      </c>
      <c r="AB22" s="62">
        <v>1964</v>
      </c>
      <c r="AC22" s="62">
        <v>1959</v>
      </c>
      <c r="AD22" s="62">
        <v>1953</v>
      </c>
      <c r="AE22" s="62">
        <v>1946</v>
      </c>
      <c r="AF22" s="62">
        <v>1923</v>
      </c>
      <c r="AG22" s="62">
        <v>1929</v>
      </c>
      <c r="AH22" s="62">
        <v>1937</v>
      </c>
      <c r="AI22" s="62">
        <v>1900</v>
      </c>
      <c r="AJ22" s="62">
        <v>1885</v>
      </c>
      <c r="AK22" s="62">
        <v>1858</v>
      </c>
      <c r="AL22" s="62">
        <v>1832</v>
      </c>
      <c r="AM22" s="62">
        <v>1808</v>
      </c>
      <c r="AN22" s="7">
        <v>1831</v>
      </c>
      <c r="AO22" s="7">
        <v>1850</v>
      </c>
      <c r="AP22">
        <v>1829</v>
      </c>
      <c r="AQ22">
        <v>1859</v>
      </c>
      <c r="AR22">
        <v>1872</v>
      </c>
      <c r="AS22">
        <v>1874</v>
      </c>
      <c r="AT22">
        <v>1891</v>
      </c>
      <c r="AU22">
        <v>1926</v>
      </c>
      <c r="AV22">
        <v>1926</v>
      </c>
    </row>
    <row r="23" spans="1:48" x14ac:dyDescent="0.2">
      <c r="A23" s="7">
        <v>151022</v>
      </c>
      <c r="B23" s="72">
        <v>151</v>
      </c>
      <c r="C23" s="72" t="s">
        <v>970</v>
      </c>
      <c r="D23" s="7" t="s">
        <v>149</v>
      </c>
      <c r="E23" s="7" t="s">
        <v>732</v>
      </c>
      <c r="F23" s="7">
        <v>1487</v>
      </c>
      <c r="G23" s="7">
        <v>1492</v>
      </c>
      <c r="H23" s="7">
        <v>1484</v>
      </c>
      <c r="I23" s="7">
        <v>1484</v>
      </c>
      <c r="J23" s="7">
        <v>1517</v>
      </c>
      <c r="K23" s="7">
        <v>1508</v>
      </c>
      <c r="L23" s="7">
        <v>1544</v>
      </c>
      <c r="M23" s="7">
        <v>1482</v>
      </c>
      <c r="N23" s="7">
        <v>1478</v>
      </c>
      <c r="O23" s="7">
        <v>1518</v>
      </c>
      <c r="P23" s="62">
        <v>1586</v>
      </c>
      <c r="Q23" s="62">
        <v>1603</v>
      </c>
      <c r="R23" s="62">
        <v>1631</v>
      </c>
      <c r="S23" s="62">
        <v>1757</v>
      </c>
      <c r="T23" s="62">
        <v>1835</v>
      </c>
      <c r="U23" s="62">
        <v>1881</v>
      </c>
      <c r="V23" s="62">
        <v>1895</v>
      </c>
      <c r="W23" s="62">
        <v>1899</v>
      </c>
      <c r="X23" s="62">
        <v>1937</v>
      </c>
      <c r="Y23" s="62">
        <v>1944</v>
      </c>
      <c r="Z23" s="62">
        <v>1999</v>
      </c>
      <c r="AA23" s="62">
        <v>2080</v>
      </c>
      <c r="AB23" s="62">
        <v>2120</v>
      </c>
      <c r="AC23" s="62">
        <v>2125</v>
      </c>
      <c r="AD23" s="62">
        <v>2130</v>
      </c>
      <c r="AE23" s="62">
        <v>2133</v>
      </c>
      <c r="AF23" s="62">
        <v>2143</v>
      </c>
      <c r="AG23" s="62">
        <v>2140</v>
      </c>
      <c r="AH23" s="62">
        <v>2155</v>
      </c>
      <c r="AI23" s="62">
        <v>2137</v>
      </c>
      <c r="AJ23" s="62">
        <v>2131</v>
      </c>
      <c r="AK23" s="62">
        <v>2090</v>
      </c>
      <c r="AL23" s="62">
        <v>2100</v>
      </c>
      <c r="AM23" s="62">
        <v>2067</v>
      </c>
      <c r="AN23" s="7">
        <v>2059</v>
      </c>
      <c r="AO23" s="7">
        <v>2032</v>
      </c>
      <c r="AP23">
        <v>2010</v>
      </c>
      <c r="AQ23">
        <v>2027</v>
      </c>
      <c r="AR23">
        <v>2046</v>
      </c>
      <c r="AS23">
        <v>2071</v>
      </c>
      <c r="AT23">
        <v>2087</v>
      </c>
      <c r="AU23">
        <v>2107</v>
      </c>
      <c r="AV23">
        <v>2174</v>
      </c>
    </row>
    <row r="24" spans="1:48" x14ac:dyDescent="0.2">
      <c r="A24" s="7">
        <v>151023</v>
      </c>
      <c r="B24" s="72">
        <v>151</v>
      </c>
      <c r="C24" s="72" t="s">
        <v>970</v>
      </c>
      <c r="D24" s="7" t="s">
        <v>149</v>
      </c>
      <c r="E24" s="7" t="s">
        <v>747</v>
      </c>
      <c r="F24" s="7">
        <v>1219</v>
      </c>
      <c r="G24" s="7">
        <v>1235</v>
      </c>
      <c r="H24" s="7">
        <v>1258</v>
      </c>
      <c r="I24" s="7">
        <v>1309</v>
      </c>
      <c r="J24" s="7">
        <v>1338</v>
      </c>
      <c r="K24" s="7">
        <v>1334</v>
      </c>
      <c r="L24" s="7">
        <v>1330</v>
      </c>
      <c r="M24" s="7">
        <v>1267</v>
      </c>
      <c r="N24" s="7">
        <v>1296</v>
      </c>
      <c r="O24" s="7">
        <v>1356</v>
      </c>
      <c r="P24" s="62">
        <v>1365</v>
      </c>
      <c r="Q24" s="62">
        <v>1415</v>
      </c>
      <c r="R24" s="62">
        <v>1472</v>
      </c>
      <c r="S24" s="62">
        <v>1489</v>
      </c>
      <c r="T24" s="62">
        <v>1485</v>
      </c>
      <c r="U24" s="62">
        <v>1507</v>
      </c>
      <c r="V24" s="62">
        <v>1543</v>
      </c>
      <c r="W24" s="62">
        <v>1691</v>
      </c>
      <c r="X24" s="62">
        <v>1784</v>
      </c>
      <c r="Y24" s="62">
        <v>1850</v>
      </c>
      <c r="Z24" s="62">
        <v>1942</v>
      </c>
      <c r="AA24" s="62">
        <v>2014</v>
      </c>
      <c r="AB24" s="62">
        <v>2153</v>
      </c>
      <c r="AC24" s="62">
        <v>2181</v>
      </c>
      <c r="AD24" s="62">
        <v>2224</v>
      </c>
      <c r="AE24" s="62">
        <v>2280</v>
      </c>
      <c r="AF24" s="62">
        <v>2273</v>
      </c>
      <c r="AG24" s="62">
        <v>2298</v>
      </c>
      <c r="AH24" s="62">
        <v>2318</v>
      </c>
      <c r="AI24" s="62">
        <v>2331</v>
      </c>
      <c r="AJ24" s="62">
        <v>2295</v>
      </c>
      <c r="AK24" s="62">
        <v>2252</v>
      </c>
      <c r="AL24" s="62">
        <v>2241</v>
      </c>
      <c r="AM24" s="62">
        <v>2245</v>
      </c>
      <c r="AN24" s="7">
        <v>2232</v>
      </c>
      <c r="AO24" s="7">
        <v>2243</v>
      </c>
      <c r="AP24">
        <v>2226</v>
      </c>
      <c r="AQ24">
        <v>2306</v>
      </c>
      <c r="AR24">
        <v>2339</v>
      </c>
      <c r="AS24">
        <v>2358</v>
      </c>
      <c r="AT24">
        <v>2391</v>
      </c>
      <c r="AU24">
        <v>2427</v>
      </c>
      <c r="AV24">
        <v>2495</v>
      </c>
    </row>
    <row r="25" spans="1:48" x14ac:dyDescent="0.2">
      <c r="A25" s="7">
        <v>151024</v>
      </c>
      <c r="B25" s="72">
        <v>151</v>
      </c>
      <c r="C25" s="72" t="s">
        <v>970</v>
      </c>
      <c r="D25" s="7" t="s">
        <v>149</v>
      </c>
      <c r="E25" s="7" t="s">
        <v>749</v>
      </c>
      <c r="F25" s="7">
        <v>2762</v>
      </c>
      <c r="G25" s="7">
        <v>2801</v>
      </c>
      <c r="H25" s="7">
        <v>2817</v>
      </c>
      <c r="I25" s="7">
        <v>2899</v>
      </c>
      <c r="J25" s="7">
        <v>2936</v>
      </c>
      <c r="K25" s="7">
        <v>2993</v>
      </c>
      <c r="L25" s="7">
        <v>3032</v>
      </c>
      <c r="M25" s="7">
        <v>3008</v>
      </c>
      <c r="N25" s="7">
        <v>3004</v>
      </c>
      <c r="O25" s="7">
        <v>3088</v>
      </c>
      <c r="P25" s="62">
        <v>3228</v>
      </c>
      <c r="Q25" s="62">
        <v>3361</v>
      </c>
      <c r="R25" s="62">
        <v>3548</v>
      </c>
      <c r="S25" s="62">
        <v>3773</v>
      </c>
      <c r="T25" s="62">
        <v>3893</v>
      </c>
      <c r="U25" s="62">
        <v>4057</v>
      </c>
      <c r="V25" s="62">
        <v>4147</v>
      </c>
      <c r="W25" s="62">
        <v>4383</v>
      </c>
      <c r="X25" s="62">
        <v>4411</v>
      </c>
      <c r="Y25" s="62">
        <v>4406</v>
      </c>
      <c r="Z25" s="62">
        <v>4423</v>
      </c>
      <c r="AA25" s="62">
        <v>4410</v>
      </c>
      <c r="AB25" s="62">
        <v>4396</v>
      </c>
      <c r="AC25" s="62">
        <v>4432</v>
      </c>
      <c r="AD25" s="62">
        <v>4461</v>
      </c>
      <c r="AE25" s="62">
        <v>4672</v>
      </c>
      <c r="AF25" s="62">
        <v>4841</v>
      </c>
      <c r="AG25" s="62">
        <v>4886</v>
      </c>
      <c r="AH25" s="62">
        <v>4859</v>
      </c>
      <c r="AI25" s="62">
        <v>4866</v>
      </c>
      <c r="AJ25" s="62">
        <v>4864</v>
      </c>
      <c r="AK25" s="62">
        <v>4846</v>
      </c>
      <c r="AL25" s="62">
        <v>4888</v>
      </c>
      <c r="AM25" s="62">
        <v>5057</v>
      </c>
      <c r="AN25" s="7">
        <v>5225</v>
      </c>
      <c r="AO25" s="7">
        <v>5427</v>
      </c>
      <c r="AP25">
        <v>5498</v>
      </c>
      <c r="AQ25">
        <v>5504</v>
      </c>
      <c r="AR25">
        <v>5685</v>
      </c>
      <c r="AS25">
        <v>5782</v>
      </c>
      <c r="AT25">
        <v>5841</v>
      </c>
      <c r="AU25">
        <v>5976</v>
      </c>
      <c r="AV25">
        <v>6096</v>
      </c>
    </row>
    <row r="26" spans="1:48" x14ac:dyDescent="0.2">
      <c r="A26" s="7">
        <v>151025</v>
      </c>
      <c r="B26" s="72">
        <v>151</v>
      </c>
      <c r="C26" s="72" t="s">
        <v>970</v>
      </c>
      <c r="D26" s="7" t="s">
        <v>149</v>
      </c>
      <c r="E26" s="7" t="s">
        <v>757</v>
      </c>
      <c r="F26" s="7">
        <v>6678</v>
      </c>
      <c r="G26" s="7">
        <v>6747</v>
      </c>
      <c r="H26" s="7">
        <v>6743</v>
      </c>
      <c r="I26" s="7">
        <v>6785</v>
      </c>
      <c r="J26" s="7">
        <v>6728</v>
      </c>
      <c r="K26" s="7">
        <v>6742</v>
      </c>
      <c r="L26" s="7">
        <v>6735</v>
      </c>
      <c r="M26" s="7">
        <v>6759</v>
      </c>
      <c r="N26" s="7">
        <v>6883</v>
      </c>
      <c r="O26" s="7">
        <v>6997</v>
      </c>
      <c r="P26" s="62">
        <v>7278</v>
      </c>
      <c r="Q26" s="62">
        <v>7545</v>
      </c>
      <c r="R26" s="62">
        <v>7884</v>
      </c>
      <c r="S26" s="62">
        <v>8185</v>
      </c>
      <c r="T26" s="62">
        <v>8432</v>
      </c>
      <c r="U26" s="62">
        <v>8865</v>
      </c>
      <c r="V26" s="62">
        <v>9029</v>
      </c>
      <c r="W26" s="62">
        <v>9386</v>
      </c>
      <c r="X26" s="62">
        <v>9632</v>
      </c>
      <c r="Y26" s="62">
        <v>9979</v>
      </c>
      <c r="Z26" s="62">
        <v>10377</v>
      </c>
      <c r="AA26" s="62">
        <v>10510</v>
      </c>
      <c r="AB26" s="62">
        <v>10719</v>
      </c>
      <c r="AC26" s="62">
        <v>10787</v>
      </c>
      <c r="AD26" s="62">
        <v>10950</v>
      </c>
      <c r="AE26" s="62">
        <v>10946</v>
      </c>
      <c r="AF26" s="62">
        <v>10994</v>
      </c>
      <c r="AG26" s="62">
        <v>11049</v>
      </c>
      <c r="AH26" s="62">
        <v>11010</v>
      </c>
      <c r="AI26" s="62">
        <v>10996</v>
      </c>
      <c r="AJ26" s="62">
        <v>11000</v>
      </c>
      <c r="AK26" s="62">
        <v>10849</v>
      </c>
      <c r="AL26" s="62">
        <v>10856</v>
      </c>
      <c r="AM26" s="62">
        <v>10961</v>
      </c>
      <c r="AN26" s="7">
        <v>11137</v>
      </c>
      <c r="AO26" s="7">
        <v>11300</v>
      </c>
      <c r="AP26">
        <v>11420</v>
      </c>
      <c r="AQ26">
        <v>11581</v>
      </c>
      <c r="AR26">
        <v>11732</v>
      </c>
      <c r="AS26">
        <v>11845</v>
      </c>
      <c r="AT26">
        <v>11984</v>
      </c>
      <c r="AU26">
        <v>11904</v>
      </c>
      <c r="AV26">
        <v>12031</v>
      </c>
    </row>
    <row r="27" spans="1:48" x14ac:dyDescent="0.2">
      <c r="A27" s="7">
        <v>151026</v>
      </c>
      <c r="B27" s="72">
        <v>151</v>
      </c>
      <c r="C27" s="72" t="s">
        <v>970</v>
      </c>
      <c r="D27" s="7" t="s">
        <v>149</v>
      </c>
      <c r="E27" s="7" t="s">
        <v>769</v>
      </c>
      <c r="F27" s="7">
        <v>738</v>
      </c>
      <c r="G27" s="7">
        <v>728</v>
      </c>
      <c r="H27" s="7">
        <v>715</v>
      </c>
      <c r="I27" s="7">
        <v>735</v>
      </c>
      <c r="J27" s="7">
        <v>732</v>
      </c>
      <c r="K27" s="7">
        <v>714</v>
      </c>
      <c r="L27" s="7">
        <v>722</v>
      </c>
      <c r="M27" s="7">
        <v>736</v>
      </c>
      <c r="N27" s="7">
        <v>790</v>
      </c>
      <c r="O27" s="7">
        <v>795</v>
      </c>
      <c r="P27" s="62">
        <v>818</v>
      </c>
      <c r="Q27" s="62">
        <v>861</v>
      </c>
      <c r="R27" s="62">
        <v>888</v>
      </c>
      <c r="S27" s="62">
        <v>912</v>
      </c>
      <c r="T27" s="62">
        <v>935</v>
      </c>
      <c r="U27" s="62">
        <v>948</v>
      </c>
      <c r="V27" s="62">
        <v>922</v>
      </c>
      <c r="W27" s="62">
        <v>934</v>
      </c>
      <c r="X27" s="62">
        <v>937</v>
      </c>
      <c r="Y27" s="62">
        <v>941</v>
      </c>
      <c r="Z27" s="62">
        <v>985</v>
      </c>
      <c r="AA27" s="62">
        <v>939</v>
      </c>
      <c r="AB27" s="62">
        <v>960</v>
      </c>
      <c r="AC27" s="62">
        <v>970</v>
      </c>
      <c r="AD27" s="62">
        <v>983</v>
      </c>
      <c r="AE27" s="62">
        <v>983</v>
      </c>
      <c r="AF27" s="62">
        <v>967</v>
      </c>
      <c r="AG27" s="62">
        <v>965</v>
      </c>
      <c r="AH27" s="62">
        <v>934</v>
      </c>
      <c r="AI27" s="62">
        <v>935</v>
      </c>
      <c r="AJ27" s="62">
        <v>947</v>
      </c>
      <c r="AK27" s="62">
        <v>915</v>
      </c>
      <c r="AL27" s="62">
        <v>898</v>
      </c>
      <c r="AM27" s="62">
        <v>885</v>
      </c>
      <c r="AN27" s="7">
        <v>883</v>
      </c>
      <c r="AO27" s="7">
        <v>913</v>
      </c>
      <c r="AP27">
        <v>939</v>
      </c>
      <c r="AQ27">
        <v>927</v>
      </c>
      <c r="AR27">
        <v>880</v>
      </c>
      <c r="AS27">
        <v>899</v>
      </c>
      <c r="AT27">
        <v>922</v>
      </c>
      <c r="AU27">
        <v>918</v>
      </c>
      <c r="AV27">
        <v>933</v>
      </c>
    </row>
    <row r="28" spans="1:48" x14ac:dyDescent="0.2">
      <c r="A28" s="7">
        <v>151027</v>
      </c>
      <c r="B28" s="72">
        <v>151</v>
      </c>
      <c r="C28" s="72" t="s">
        <v>970</v>
      </c>
      <c r="D28" s="7" t="s">
        <v>149</v>
      </c>
      <c r="E28" s="7" t="s">
        <v>781</v>
      </c>
      <c r="F28" s="7">
        <v>4762</v>
      </c>
      <c r="G28" s="7">
        <v>4831</v>
      </c>
      <c r="H28" s="7">
        <v>4936</v>
      </c>
      <c r="I28" s="7">
        <v>4973</v>
      </c>
      <c r="J28" s="7">
        <v>5000</v>
      </c>
      <c r="K28" s="7">
        <v>5016</v>
      </c>
      <c r="L28" s="7">
        <v>5071</v>
      </c>
      <c r="M28" s="7">
        <v>5006</v>
      </c>
      <c r="N28" s="7">
        <v>5024</v>
      </c>
      <c r="O28" s="7">
        <v>5034</v>
      </c>
      <c r="P28" s="62">
        <v>5042</v>
      </c>
      <c r="Q28" s="62">
        <v>5098</v>
      </c>
      <c r="R28" s="62">
        <v>5244</v>
      </c>
      <c r="S28" s="62">
        <v>5389</v>
      </c>
      <c r="T28" s="62">
        <v>5439</v>
      </c>
      <c r="U28" s="62">
        <v>5573</v>
      </c>
      <c r="V28" s="62">
        <v>5799</v>
      </c>
      <c r="W28" s="62">
        <v>5990</v>
      </c>
      <c r="X28" s="62">
        <v>6151</v>
      </c>
      <c r="Y28" s="62">
        <v>6340</v>
      </c>
      <c r="Z28" s="62">
        <v>6400</v>
      </c>
      <c r="AA28" s="62">
        <v>6438</v>
      </c>
      <c r="AB28" s="62">
        <v>6513</v>
      </c>
      <c r="AC28" s="62">
        <v>6570</v>
      </c>
      <c r="AD28" s="62">
        <v>6603</v>
      </c>
      <c r="AE28" s="62">
        <v>6627</v>
      </c>
      <c r="AF28" s="62">
        <v>6636</v>
      </c>
      <c r="AG28" s="62">
        <v>6647</v>
      </c>
      <c r="AH28" s="62">
        <v>6717</v>
      </c>
      <c r="AI28" s="62">
        <v>6761</v>
      </c>
      <c r="AJ28" s="62">
        <v>6752</v>
      </c>
      <c r="AK28" s="62">
        <v>6817</v>
      </c>
      <c r="AL28" s="62">
        <v>6829</v>
      </c>
      <c r="AM28" s="62">
        <v>6871</v>
      </c>
      <c r="AN28" s="7">
        <v>6987</v>
      </c>
      <c r="AO28" s="7">
        <v>7093</v>
      </c>
      <c r="AP28">
        <v>7107</v>
      </c>
      <c r="AQ28">
        <v>7210</v>
      </c>
      <c r="AR28">
        <v>7270</v>
      </c>
      <c r="AS28">
        <v>7306</v>
      </c>
      <c r="AT28">
        <v>7274</v>
      </c>
      <c r="AU28">
        <v>7260</v>
      </c>
      <c r="AV28">
        <v>7342</v>
      </c>
    </row>
    <row r="29" spans="1:48" x14ac:dyDescent="0.2">
      <c r="A29" s="7">
        <v>151028</v>
      </c>
      <c r="B29" s="72">
        <v>151</v>
      </c>
      <c r="C29" s="72" t="s">
        <v>970</v>
      </c>
      <c r="D29" s="7" t="s">
        <v>149</v>
      </c>
      <c r="E29" s="7" t="s">
        <v>803</v>
      </c>
      <c r="F29" s="7">
        <v>1263</v>
      </c>
      <c r="G29" s="7">
        <v>1272</v>
      </c>
      <c r="H29" s="7">
        <v>1259</v>
      </c>
      <c r="I29" s="7">
        <v>1246</v>
      </c>
      <c r="J29" s="7">
        <v>1236</v>
      </c>
      <c r="K29" s="7">
        <v>1229</v>
      </c>
      <c r="L29" s="7">
        <v>1223</v>
      </c>
      <c r="M29" s="7">
        <v>1241</v>
      </c>
      <c r="N29" s="7">
        <v>1258</v>
      </c>
      <c r="O29" s="7">
        <v>1253</v>
      </c>
      <c r="P29" s="62">
        <v>1278</v>
      </c>
      <c r="Q29" s="62">
        <v>1300</v>
      </c>
      <c r="R29" s="62">
        <v>1340</v>
      </c>
      <c r="S29" s="62">
        <v>1342</v>
      </c>
      <c r="T29" s="62">
        <v>1389</v>
      </c>
      <c r="U29" s="62">
        <v>1356</v>
      </c>
      <c r="V29" s="62">
        <v>1355</v>
      </c>
      <c r="W29" s="62">
        <v>1364</v>
      </c>
      <c r="X29" s="62">
        <v>1368</v>
      </c>
      <c r="Y29" s="62">
        <v>1376</v>
      </c>
      <c r="Z29" s="62">
        <v>1375</v>
      </c>
      <c r="AA29" s="62">
        <v>1367</v>
      </c>
      <c r="AB29" s="62">
        <v>1383</v>
      </c>
      <c r="AC29" s="62">
        <v>1346</v>
      </c>
      <c r="AD29" s="62">
        <v>1325</v>
      </c>
      <c r="AE29" s="62">
        <v>1309</v>
      </c>
      <c r="AF29" s="62">
        <v>1314</v>
      </c>
      <c r="AG29" s="62">
        <v>1319</v>
      </c>
      <c r="AH29" s="62">
        <v>1307</v>
      </c>
      <c r="AI29" s="62">
        <v>1301</v>
      </c>
      <c r="AJ29" s="62">
        <v>1277</v>
      </c>
      <c r="AK29" s="62">
        <v>1259</v>
      </c>
      <c r="AL29" s="62">
        <v>1240</v>
      </c>
      <c r="AM29" s="62">
        <v>1259</v>
      </c>
      <c r="AN29" s="7">
        <v>1243</v>
      </c>
      <c r="AO29" s="7">
        <v>1233</v>
      </c>
      <c r="AP29">
        <v>1240</v>
      </c>
      <c r="AQ29">
        <v>1232</v>
      </c>
      <c r="AR29">
        <v>1229</v>
      </c>
      <c r="AS29">
        <v>1190</v>
      </c>
      <c r="AT29">
        <v>1196</v>
      </c>
      <c r="AU29">
        <v>1196</v>
      </c>
      <c r="AV29">
        <v>1205</v>
      </c>
    </row>
    <row r="30" spans="1:48" x14ac:dyDescent="0.2">
      <c r="A30" s="7">
        <v>151029</v>
      </c>
      <c r="B30" s="72">
        <v>151</v>
      </c>
      <c r="C30" s="72" t="s">
        <v>970</v>
      </c>
      <c r="D30" s="7" t="s">
        <v>149</v>
      </c>
      <c r="E30" s="7" t="s">
        <v>822</v>
      </c>
      <c r="F30" s="7">
        <v>1344</v>
      </c>
      <c r="G30" s="7">
        <v>1385</v>
      </c>
      <c r="H30" s="7">
        <v>1368</v>
      </c>
      <c r="I30" s="7">
        <v>1355</v>
      </c>
      <c r="J30" s="7">
        <v>1341</v>
      </c>
      <c r="K30" s="7">
        <v>1312</v>
      </c>
      <c r="L30" s="7">
        <v>1327</v>
      </c>
      <c r="M30" s="7">
        <v>1397</v>
      </c>
      <c r="N30" s="7">
        <v>1409</v>
      </c>
      <c r="O30" s="7">
        <v>1439</v>
      </c>
      <c r="P30" s="62">
        <v>1491</v>
      </c>
      <c r="Q30" s="62">
        <v>1521</v>
      </c>
      <c r="R30" s="62">
        <v>1498</v>
      </c>
      <c r="S30" s="62">
        <v>1554</v>
      </c>
      <c r="T30" s="62">
        <v>1542</v>
      </c>
      <c r="U30" s="62">
        <v>1533</v>
      </c>
      <c r="V30" s="62">
        <v>1511</v>
      </c>
      <c r="W30" s="62">
        <v>1500</v>
      </c>
      <c r="X30" s="62">
        <v>1500</v>
      </c>
      <c r="Y30" s="62">
        <v>1490</v>
      </c>
      <c r="Z30" s="62">
        <v>1501</v>
      </c>
      <c r="AA30" s="62">
        <v>1468</v>
      </c>
      <c r="AB30" s="62">
        <v>1464</v>
      </c>
      <c r="AC30" s="62">
        <v>1462</v>
      </c>
      <c r="AD30" s="62">
        <v>1450</v>
      </c>
      <c r="AE30" s="62">
        <v>1444</v>
      </c>
      <c r="AF30" s="62">
        <v>1426</v>
      </c>
      <c r="AG30" s="62">
        <v>1392</v>
      </c>
      <c r="AH30" s="62">
        <v>1382</v>
      </c>
      <c r="AI30" s="62">
        <v>1376</v>
      </c>
      <c r="AJ30" s="62">
        <v>1361</v>
      </c>
      <c r="AK30" s="62">
        <v>1302</v>
      </c>
      <c r="AL30" s="62">
        <v>1276</v>
      </c>
      <c r="AM30" s="62">
        <v>1264</v>
      </c>
      <c r="AN30" s="7">
        <v>1250</v>
      </c>
      <c r="AO30" s="7">
        <v>1284</v>
      </c>
      <c r="AP30">
        <v>1295</v>
      </c>
      <c r="AQ30">
        <v>1257</v>
      </c>
      <c r="AR30">
        <v>1231</v>
      </c>
      <c r="AS30">
        <v>1257</v>
      </c>
      <c r="AT30">
        <v>1237</v>
      </c>
      <c r="AU30">
        <v>1256</v>
      </c>
      <c r="AV30">
        <v>1260</v>
      </c>
    </row>
    <row r="31" spans="1:48" x14ac:dyDescent="0.2">
      <c r="A31" s="7">
        <v>151030</v>
      </c>
      <c r="B31" s="72">
        <v>151</v>
      </c>
      <c r="C31" s="72" t="s">
        <v>970</v>
      </c>
      <c r="D31" s="7" t="s">
        <v>149</v>
      </c>
      <c r="E31" s="7" t="s">
        <v>843</v>
      </c>
      <c r="F31" s="7">
        <v>799</v>
      </c>
      <c r="G31" s="7">
        <v>788</v>
      </c>
      <c r="H31" s="7">
        <v>778</v>
      </c>
      <c r="I31" s="7">
        <v>782</v>
      </c>
      <c r="J31" s="7">
        <v>792</v>
      </c>
      <c r="K31" s="7">
        <v>802</v>
      </c>
      <c r="L31" s="7">
        <v>807</v>
      </c>
      <c r="M31" s="7">
        <v>782</v>
      </c>
      <c r="N31" s="7">
        <v>769</v>
      </c>
      <c r="O31" s="7">
        <v>767</v>
      </c>
      <c r="P31" s="62">
        <v>782</v>
      </c>
      <c r="Q31" s="62">
        <v>826</v>
      </c>
      <c r="R31" s="62">
        <v>813</v>
      </c>
      <c r="S31" s="62">
        <v>796</v>
      </c>
      <c r="T31" s="62">
        <v>807</v>
      </c>
      <c r="U31" s="62">
        <v>787</v>
      </c>
      <c r="V31" s="62">
        <v>783</v>
      </c>
      <c r="W31" s="62">
        <v>889</v>
      </c>
      <c r="X31" s="62">
        <v>946</v>
      </c>
      <c r="Y31" s="62">
        <v>1022</v>
      </c>
      <c r="Z31" s="62">
        <v>1124</v>
      </c>
      <c r="AA31" s="62">
        <v>1184</v>
      </c>
      <c r="AB31" s="62">
        <v>1189</v>
      </c>
      <c r="AC31" s="62">
        <v>1227</v>
      </c>
      <c r="AD31" s="62">
        <v>1239</v>
      </c>
      <c r="AE31" s="62">
        <v>1245</v>
      </c>
      <c r="AF31" s="62">
        <v>1292</v>
      </c>
      <c r="AG31" s="62">
        <v>1343</v>
      </c>
      <c r="AH31" s="62">
        <v>1364</v>
      </c>
      <c r="AI31" s="62">
        <v>1375</v>
      </c>
      <c r="AJ31" s="62">
        <v>1361</v>
      </c>
      <c r="AK31" s="62">
        <v>1352</v>
      </c>
      <c r="AL31" s="62">
        <v>1351</v>
      </c>
      <c r="AM31" s="62">
        <v>1334</v>
      </c>
      <c r="AN31" s="7">
        <v>1325</v>
      </c>
      <c r="AO31" s="7">
        <v>1370</v>
      </c>
      <c r="AP31">
        <v>1405</v>
      </c>
      <c r="AQ31">
        <v>1391</v>
      </c>
      <c r="AR31">
        <v>1382</v>
      </c>
      <c r="AS31">
        <v>1388</v>
      </c>
      <c r="AT31">
        <v>1460</v>
      </c>
      <c r="AU31">
        <v>1520</v>
      </c>
      <c r="AV31">
        <v>1559</v>
      </c>
    </row>
    <row r="32" spans="1:48" x14ac:dyDescent="0.2">
      <c r="A32" s="7">
        <v>151031</v>
      </c>
      <c r="B32" s="72">
        <v>151</v>
      </c>
      <c r="C32" s="72" t="s">
        <v>970</v>
      </c>
      <c r="D32" s="7" t="s">
        <v>149</v>
      </c>
      <c r="E32" s="7" t="s">
        <v>848</v>
      </c>
      <c r="F32" s="7">
        <v>847</v>
      </c>
      <c r="G32" s="7">
        <v>861</v>
      </c>
      <c r="H32" s="7">
        <v>868</v>
      </c>
      <c r="I32" s="7">
        <v>869</v>
      </c>
      <c r="J32" s="7">
        <v>898</v>
      </c>
      <c r="K32" s="7">
        <v>942</v>
      </c>
      <c r="L32" s="7">
        <v>952</v>
      </c>
      <c r="M32" s="7">
        <v>943</v>
      </c>
      <c r="N32" s="7">
        <v>947</v>
      </c>
      <c r="O32" s="7">
        <v>972</v>
      </c>
      <c r="P32" s="62">
        <v>987</v>
      </c>
      <c r="Q32" s="62">
        <v>1014</v>
      </c>
      <c r="R32" s="62">
        <v>1038</v>
      </c>
      <c r="S32" s="62">
        <v>1045</v>
      </c>
      <c r="T32" s="62">
        <v>1093</v>
      </c>
      <c r="U32" s="62">
        <v>1134</v>
      </c>
      <c r="V32" s="62">
        <v>1138</v>
      </c>
      <c r="W32" s="62">
        <v>1161</v>
      </c>
      <c r="X32" s="62">
        <v>1181</v>
      </c>
      <c r="Y32" s="62">
        <v>1192</v>
      </c>
      <c r="Z32" s="62">
        <v>1172</v>
      </c>
      <c r="AA32" s="62">
        <v>1170</v>
      </c>
      <c r="AB32" s="62">
        <v>1203</v>
      </c>
      <c r="AC32" s="62">
        <v>1228</v>
      </c>
      <c r="AD32" s="62">
        <v>1255</v>
      </c>
      <c r="AE32" s="62">
        <v>1268</v>
      </c>
      <c r="AF32" s="62">
        <v>1266</v>
      </c>
      <c r="AG32" s="62">
        <v>1278</v>
      </c>
      <c r="AH32" s="62">
        <v>1290</v>
      </c>
      <c r="AI32" s="62">
        <v>1280</v>
      </c>
      <c r="AJ32" s="62">
        <v>1281</v>
      </c>
      <c r="AK32" s="62">
        <v>1264</v>
      </c>
      <c r="AL32" s="62">
        <v>1248</v>
      </c>
      <c r="AM32" s="62">
        <v>1222</v>
      </c>
      <c r="AN32" s="7">
        <v>1238</v>
      </c>
      <c r="AO32" s="7">
        <v>1259</v>
      </c>
      <c r="AP32">
        <v>1271</v>
      </c>
      <c r="AQ32">
        <v>1272</v>
      </c>
      <c r="AR32">
        <v>1247</v>
      </c>
      <c r="AS32">
        <v>1250</v>
      </c>
      <c r="AT32">
        <v>1269</v>
      </c>
      <c r="AU32">
        <v>1279</v>
      </c>
      <c r="AV32">
        <v>1284</v>
      </c>
    </row>
    <row r="33" spans="1:48" x14ac:dyDescent="0.2">
      <c r="A33" s="7">
        <v>151032</v>
      </c>
      <c r="B33" s="72">
        <v>151</v>
      </c>
      <c r="C33" s="72" t="s">
        <v>970</v>
      </c>
      <c r="D33" s="7" t="s">
        <v>149</v>
      </c>
      <c r="E33" s="7" t="s">
        <v>854</v>
      </c>
      <c r="F33" s="7">
        <v>1150</v>
      </c>
      <c r="G33" s="7">
        <v>1170</v>
      </c>
      <c r="H33" s="7">
        <v>1218</v>
      </c>
      <c r="I33" s="7">
        <v>1226</v>
      </c>
      <c r="J33" s="7">
        <v>1199</v>
      </c>
      <c r="K33" s="7">
        <v>1213</v>
      </c>
      <c r="L33" s="7">
        <v>1224</v>
      </c>
      <c r="M33" s="7">
        <v>1201</v>
      </c>
      <c r="N33" s="7">
        <v>1211</v>
      </c>
      <c r="O33" s="7">
        <v>1198</v>
      </c>
      <c r="P33" s="62">
        <v>1240</v>
      </c>
      <c r="Q33" s="62">
        <v>1265</v>
      </c>
      <c r="R33" s="62">
        <v>1326</v>
      </c>
      <c r="S33" s="62">
        <v>1359</v>
      </c>
      <c r="T33" s="62">
        <v>1334</v>
      </c>
      <c r="U33" s="62">
        <v>1389</v>
      </c>
      <c r="V33" s="62">
        <v>1427</v>
      </c>
      <c r="W33" s="62">
        <v>1423</v>
      </c>
      <c r="X33" s="62">
        <v>1393</v>
      </c>
      <c r="Y33" s="62">
        <v>1393</v>
      </c>
      <c r="Z33" s="62">
        <v>1400</v>
      </c>
      <c r="AA33" s="62">
        <v>1401</v>
      </c>
      <c r="AB33" s="62">
        <v>1443</v>
      </c>
      <c r="AC33" s="62">
        <v>1478</v>
      </c>
      <c r="AD33" s="62">
        <v>1459</v>
      </c>
      <c r="AE33" s="62">
        <v>1471</v>
      </c>
      <c r="AF33" s="62">
        <v>1471</v>
      </c>
      <c r="AG33" s="62">
        <v>1507</v>
      </c>
      <c r="AH33" s="62">
        <v>1524</v>
      </c>
      <c r="AI33" s="62">
        <v>1527</v>
      </c>
      <c r="AJ33" s="62">
        <v>1537</v>
      </c>
      <c r="AK33" s="62">
        <v>1515</v>
      </c>
      <c r="AL33" s="62">
        <v>1508</v>
      </c>
      <c r="AM33" s="62">
        <v>1482</v>
      </c>
      <c r="AN33" s="7">
        <v>1490</v>
      </c>
      <c r="AO33" s="7">
        <v>1476</v>
      </c>
      <c r="AP33">
        <v>1474</v>
      </c>
      <c r="AQ33">
        <v>1462</v>
      </c>
      <c r="AR33">
        <v>1451</v>
      </c>
      <c r="AS33">
        <v>1398</v>
      </c>
      <c r="AT33">
        <v>1408</v>
      </c>
      <c r="AU33">
        <v>1415</v>
      </c>
      <c r="AV33">
        <v>1441</v>
      </c>
    </row>
    <row r="34" spans="1:48" x14ac:dyDescent="0.2">
      <c r="A34" s="7">
        <v>151033</v>
      </c>
      <c r="B34" s="72">
        <v>151</v>
      </c>
      <c r="C34" s="72" t="s">
        <v>970</v>
      </c>
      <c r="D34" s="7" t="s">
        <v>149</v>
      </c>
      <c r="E34" s="7" t="s">
        <v>860</v>
      </c>
      <c r="F34" s="7">
        <v>1004</v>
      </c>
      <c r="G34" s="7">
        <v>1026</v>
      </c>
      <c r="H34" s="7">
        <v>1043</v>
      </c>
      <c r="I34" s="7">
        <v>1044</v>
      </c>
      <c r="J34" s="7">
        <v>1041</v>
      </c>
      <c r="K34" s="7">
        <v>1048</v>
      </c>
      <c r="L34" s="7">
        <v>1056</v>
      </c>
      <c r="M34" s="7">
        <v>1003</v>
      </c>
      <c r="N34" s="7">
        <v>1012</v>
      </c>
      <c r="O34" s="7">
        <v>1050</v>
      </c>
      <c r="P34" s="62">
        <v>1056</v>
      </c>
      <c r="Q34" s="62">
        <v>1094</v>
      </c>
      <c r="R34" s="62">
        <v>1112</v>
      </c>
      <c r="S34" s="62">
        <v>1152</v>
      </c>
      <c r="T34" s="62">
        <v>1169</v>
      </c>
      <c r="U34" s="62">
        <v>1195</v>
      </c>
      <c r="V34" s="62">
        <v>1260</v>
      </c>
      <c r="W34" s="62">
        <v>1312</v>
      </c>
      <c r="X34" s="62">
        <v>1402</v>
      </c>
      <c r="Y34" s="62">
        <v>1476</v>
      </c>
      <c r="Z34" s="62">
        <v>1522</v>
      </c>
      <c r="AA34" s="62">
        <v>1539</v>
      </c>
      <c r="AB34" s="62">
        <v>1547</v>
      </c>
      <c r="AC34" s="62">
        <v>1579</v>
      </c>
      <c r="AD34" s="62">
        <v>1571</v>
      </c>
      <c r="AE34" s="62">
        <v>1593</v>
      </c>
      <c r="AF34" s="62">
        <v>1575</v>
      </c>
      <c r="AG34" s="62">
        <v>1586</v>
      </c>
      <c r="AH34" s="62">
        <v>1558</v>
      </c>
      <c r="AI34" s="62">
        <v>1588</v>
      </c>
      <c r="AJ34" s="62">
        <v>1573</v>
      </c>
      <c r="AK34" s="62">
        <v>1582</v>
      </c>
      <c r="AL34" s="62">
        <v>1552</v>
      </c>
      <c r="AM34" s="62">
        <v>1556</v>
      </c>
      <c r="AN34" s="7">
        <v>1579</v>
      </c>
      <c r="AO34" s="7">
        <v>1577</v>
      </c>
      <c r="AP34">
        <v>1581</v>
      </c>
      <c r="AQ34">
        <v>1578</v>
      </c>
      <c r="AR34">
        <v>1577</v>
      </c>
      <c r="AS34">
        <v>1559</v>
      </c>
      <c r="AT34">
        <v>1547</v>
      </c>
      <c r="AU34">
        <v>1526</v>
      </c>
      <c r="AV34">
        <v>1521</v>
      </c>
    </row>
    <row r="35" spans="1:48" x14ac:dyDescent="0.2">
      <c r="A35" s="7">
        <v>151034</v>
      </c>
      <c r="B35" s="72">
        <v>151</v>
      </c>
      <c r="C35" s="72" t="s">
        <v>970</v>
      </c>
      <c r="D35" s="7" t="s">
        <v>149</v>
      </c>
      <c r="E35" s="7" t="s">
        <v>883</v>
      </c>
      <c r="F35" s="7">
        <v>2146</v>
      </c>
      <c r="G35" s="7">
        <v>2216</v>
      </c>
      <c r="H35" s="7">
        <v>2230</v>
      </c>
      <c r="I35" s="7">
        <v>2230</v>
      </c>
      <c r="J35" s="7">
        <v>2251</v>
      </c>
      <c r="K35" s="7">
        <v>2258</v>
      </c>
      <c r="L35" s="7">
        <v>2283</v>
      </c>
      <c r="M35" s="7">
        <v>2265</v>
      </c>
      <c r="N35" s="7">
        <v>2290</v>
      </c>
      <c r="O35" s="7">
        <v>2316</v>
      </c>
      <c r="P35" s="62">
        <v>2341</v>
      </c>
      <c r="Q35" s="62">
        <v>2372</v>
      </c>
      <c r="R35" s="62">
        <v>2556</v>
      </c>
      <c r="S35" s="62">
        <v>2622</v>
      </c>
      <c r="T35" s="62">
        <v>2742</v>
      </c>
      <c r="U35" s="62">
        <v>2984</v>
      </c>
      <c r="V35" s="62">
        <v>3032</v>
      </c>
      <c r="W35" s="62">
        <v>3118</v>
      </c>
      <c r="X35" s="62">
        <v>3132</v>
      </c>
      <c r="Y35" s="62">
        <v>3215</v>
      </c>
      <c r="Z35" s="62">
        <v>3284</v>
      </c>
      <c r="AA35" s="62">
        <v>3326</v>
      </c>
      <c r="AB35" s="62">
        <v>3318</v>
      </c>
      <c r="AC35" s="62">
        <v>3321</v>
      </c>
      <c r="AD35" s="62">
        <v>3357</v>
      </c>
      <c r="AE35" s="62">
        <v>3353</v>
      </c>
      <c r="AF35" s="62">
        <v>3313</v>
      </c>
      <c r="AG35" s="62">
        <v>3325</v>
      </c>
      <c r="AH35" s="62">
        <v>3285</v>
      </c>
      <c r="AI35" s="62">
        <v>3255</v>
      </c>
      <c r="AJ35" s="62">
        <v>3227</v>
      </c>
      <c r="AK35" s="62">
        <v>3111</v>
      </c>
      <c r="AL35" s="62">
        <v>3075</v>
      </c>
      <c r="AM35" s="62">
        <v>3035</v>
      </c>
      <c r="AN35" s="7">
        <v>3028</v>
      </c>
      <c r="AO35" s="7">
        <v>3037</v>
      </c>
      <c r="AP35">
        <v>3009</v>
      </c>
      <c r="AQ35">
        <v>3024</v>
      </c>
      <c r="AR35">
        <v>3051</v>
      </c>
      <c r="AS35">
        <v>3113</v>
      </c>
      <c r="AT35">
        <v>3137</v>
      </c>
      <c r="AU35">
        <v>3113</v>
      </c>
      <c r="AV35">
        <v>3111</v>
      </c>
    </row>
    <row r="36" spans="1:48" x14ac:dyDescent="0.2">
      <c r="A36" s="7">
        <v>151035</v>
      </c>
      <c r="B36" s="72">
        <v>151</v>
      </c>
      <c r="C36" s="72" t="s">
        <v>970</v>
      </c>
      <c r="D36" s="7" t="s">
        <v>149</v>
      </c>
      <c r="E36" s="7" t="s">
        <v>888</v>
      </c>
      <c r="F36" s="7">
        <v>740</v>
      </c>
      <c r="G36" s="7">
        <v>749</v>
      </c>
      <c r="H36" s="7">
        <v>762</v>
      </c>
      <c r="I36" s="7">
        <v>780</v>
      </c>
      <c r="J36" s="7">
        <v>789</v>
      </c>
      <c r="K36" s="7">
        <v>794</v>
      </c>
      <c r="L36" s="7">
        <v>808</v>
      </c>
      <c r="M36" s="7">
        <v>775</v>
      </c>
      <c r="N36" s="7">
        <v>795</v>
      </c>
      <c r="O36" s="7">
        <v>827</v>
      </c>
      <c r="P36" s="62">
        <v>825</v>
      </c>
      <c r="Q36" s="62">
        <v>847</v>
      </c>
      <c r="R36" s="62">
        <v>901</v>
      </c>
      <c r="S36" s="62">
        <v>915</v>
      </c>
      <c r="T36" s="62">
        <v>934</v>
      </c>
      <c r="U36" s="62">
        <v>991</v>
      </c>
      <c r="V36" s="62">
        <v>1030</v>
      </c>
      <c r="W36" s="62">
        <v>1049</v>
      </c>
      <c r="X36" s="62">
        <v>1044</v>
      </c>
      <c r="Y36" s="62">
        <v>1051</v>
      </c>
      <c r="Z36" s="62">
        <v>1117</v>
      </c>
      <c r="AA36" s="62">
        <v>1116</v>
      </c>
      <c r="AB36" s="62">
        <v>1133</v>
      </c>
      <c r="AC36" s="62">
        <v>1152</v>
      </c>
      <c r="AD36" s="62">
        <v>1163</v>
      </c>
      <c r="AE36" s="62">
        <v>1150</v>
      </c>
      <c r="AF36" s="62">
        <v>1175</v>
      </c>
      <c r="AG36" s="62">
        <v>1169</v>
      </c>
      <c r="AH36" s="62">
        <v>1156</v>
      </c>
      <c r="AI36" s="62">
        <v>1157</v>
      </c>
      <c r="AJ36" s="62">
        <v>1153</v>
      </c>
      <c r="AK36" s="62">
        <v>1131</v>
      </c>
      <c r="AL36" s="62">
        <v>1139</v>
      </c>
      <c r="AM36" s="62">
        <v>1159</v>
      </c>
      <c r="AN36" s="7">
        <v>1158</v>
      </c>
      <c r="AO36" s="7">
        <v>1160</v>
      </c>
      <c r="AP36">
        <v>1186</v>
      </c>
      <c r="AQ36">
        <v>1197</v>
      </c>
      <c r="AR36">
        <v>1165</v>
      </c>
      <c r="AS36">
        <v>1179</v>
      </c>
      <c r="AT36">
        <v>1170</v>
      </c>
      <c r="AU36">
        <v>1177</v>
      </c>
      <c r="AV36">
        <v>1177</v>
      </c>
    </row>
    <row r="37" spans="1:48" x14ac:dyDescent="0.2">
      <c r="A37" s="7">
        <v>151036</v>
      </c>
      <c r="B37" s="72">
        <v>151</v>
      </c>
      <c r="C37" s="72" t="s">
        <v>970</v>
      </c>
      <c r="D37" s="7" t="s">
        <v>149</v>
      </c>
      <c r="E37" s="7" t="s">
        <v>889</v>
      </c>
      <c r="F37" s="7">
        <v>2102</v>
      </c>
      <c r="G37" s="7">
        <v>2081</v>
      </c>
      <c r="H37" s="7">
        <v>2095</v>
      </c>
      <c r="I37" s="7">
        <v>2099</v>
      </c>
      <c r="J37" s="7">
        <v>2099</v>
      </c>
      <c r="K37" s="7">
        <v>2127</v>
      </c>
      <c r="L37" s="7">
        <v>2138</v>
      </c>
      <c r="M37" s="7">
        <v>2198</v>
      </c>
      <c r="N37" s="7">
        <v>2205</v>
      </c>
      <c r="O37" s="7">
        <v>2207</v>
      </c>
      <c r="P37" s="62">
        <v>2287</v>
      </c>
      <c r="Q37" s="62">
        <v>2384</v>
      </c>
      <c r="R37" s="62">
        <v>2433</v>
      </c>
      <c r="S37" s="62">
        <v>2520</v>
      </c>
      <c r="T37" s="62">
        <v>2721</v>
      </c>
      <c r="U37" s="62">
        <v>3083</v>
      </c>
      <c r="V37" s="62">
        <v>3232</v>
      </c>
      <c r="W37" s="62">
        <v>3357</v>
      </c>
      <c r="X37" s="62">
        <v>3411</v>
      </c>
      <c r="Y37" s="62">
        <v>3492</v>
      </c>
      <c r="Z37" s="62">
        <v>3554</v>
      </c>
      <c r="AA37" s="62">
        <v>3679</v>
      </c>
      <c r="AB37" s="62">
        <v>3735</v>
      </c>
      <c r="AC37" s="62">
        <v>3783</v>
      </c>
      <c r="AD37" s="62">
        <v>3840</v>
      </c>
      <c r="AE37" s="62">
        <v>3839</v>
      </c>
      <c r="AF37" s="62">
        <v>3827</v>
      </c>
      <c r="AG37" s="62">
        <v>3776</v>
      </c>
      <c r="AH37" s="62">
        <v>3755</v>
      </c>
      <c r="AI37" s="62">
        <v>3741</v>
      </c>
      <c r="AJ37" s="62">
        <v>3752</v>
      </c>
      <c r="AK37" s="62">
        <v>3691</v>
      </c>
      <c r="AL37" s="62">
        <v>3648</v>
      </c>
      <c r="AM37" s="62">
        <v>3629</v>
      </c>
      <c r="AN37" s="7">
        <v>3636</v>
      </c>
      <c r="AO37" s="7">
        <v>3613</v>
      </c>
      <c r="AP37">
        <v>3630</v>
      </c>
      <c r="AQ37">
        <v>3596</v>
      </c>
      <c r="AR37">
        <v>3636</v>
      </c>
      <c r="AS37">
        <v>3687</v>
      </c>
      <c r="AT37">
        <v>3662</v>
      </c>
      <c r="AU37">
        <v>3688</v>
      </c>
      <c r="AV37">
        <v>3725</v>
      </c>
    </row>
    <row r="38" spans="1:48" x14ac:dyDescent="0.2">
      <c r="A38" s="7">
        <v>151037</v>
      </c>
      <c r="B38" s="72">
        <v>151</v>
      </c>
      <c r="C38" s="72" t="s">
        <v>970</v>
      </c>
      <c r="D38" s="7" t="s">
        <v>149</v>
      </c>
      <c r="E38" s="7" t="s">
        <v>901</v>
      </c>
      <c r="F38" s="7">
        <v>1165</v>
      </c>
      <c r="G38" s="7">
        <v>1221</v>
      </c>
      <c r="H38" s="7">
        <v>1271</v>
      </c>
      <c r="I38" s="7">
        <v>1291</v>
      </c>
      <c r="J38" s="7">
        <v>1283</v>
      </c>
      <c r="K38" s="7">
        <v>1312</v>
      </c>
      <c r="L38" s="7">
        <v>1315</v>
      </c>
      <c r="M38" s="7">
        <v>1313</v>
      </c>
      <c r="N38" s="7">
        <v>1311</v>
      </c>
      <c r="O38" s="7">
        <v>1371</v>
      </c>
      <c r="P38" s="62">
        <v>1349</v>
      </c>
      <c r="Q38" s="62">
        <v>1391</v>
      </c>
      <c r="R38" s="62">
        <v>1468</v>
      </c>
      <c r="S38" s="62">
        <v>1530</v>
      </c>
      <c r="T38" s="62">
        <v>1600</v>
      </c>
      <c r="U38" s="62">
        <v>1660</v>
      </c>
      <c r="V38" s="62">
        <v>1714</v>
      </c>
      <c r="W38" s="62">
        <v>1739</v>
      </c>
      <c r="X38" s="62">
        <v>1754</v>
      </c>
      <c r="Y38" s="62">
        <v>1749</v>
      </c>
      <c r="Z38" s="62">
        <v>1814</v>
      </c>
      <c r="AA38" s="62">
        <v>1873</v>
      </c>
      <c r="AB38" s="62">
        <v>1868</v>
      </c>
      <c r="AC38" s="62">
        <v>1876</v>
      </c>
      <c r="AD38" s="62">
        <v>1897</v>
      </c>
      <c r="AE38" s="62">
        <v>1950</v>
      </c>
      <c r="AF38" s="62">
        <v>1950</v>
      </c>
      <c r="AG38" s="62">
        <v>1949</v>
      </c>
      <c r="AH38" s="62">
        <v>1946</v>
      </c>
      <c r="AI38" s="62">
        <v>1920</v>
      </c>
      <c r="AJ38" s="62">
        <v>1902</v>
      </c>
      <c r="AK38" s="62">
        <v>1880</v>
      </c>
      <c r="AL38" s="62">
        <v>1843</v>
      </c>
      <c r="AM38" s="62">
        <v>1876</v>
      </c>
      <c r="AN38" s="7">
        <v>1856</v>
      </c>
      <c r="AO38" s="7">
        <v>1888</v>
      </c>
      <c r="AP38">
        <v>1882</v>
      </c>
      <c r="AQ38">
        <v>1858</v>
      </c>
      <c r="AR38">
        <v>1823</v>
      </c>
      <c r="AS38">
        <v>1803</v>
      </c>
      <c r="AT38">
        <v>1779</v>
      </c>
      <c r="AU38">
        <v>1751</v>
      </c>
      <c r="AV38">
        <v>1807</v>
      </c>
    </row>
    <row r="39" spans="1:48" x14ac:dyDescent="0.2">
      <c r="A39" s="7">
        <v>151038</v>
      </c>
      <c r="B39" s="72">
        <v>151</v>
      </c>
      <c r="C39" s="72" t="s">
        <v>970</v>
      </c>
      <c r="D39" s="7" t="s">
        <v>149</v>
      </c>
      <c r="E39" s="7" t="s">
        <v>912</v>
      </c>
      <c r="F39" s="7">
        <v>2825</v>
      </c>
      <c r="G39" s="7">
        <v>2841</v>
      </c>
      <c r="H39" s="7">
        <v>2871</v>
      </c>
      <c r="I39" s="7">
        <v>2940</v>
      </c>
      <c r="J39" s="7">
        <v>2953</v>
      </c>
      <c r="K39" s="7">
        <v>3007</v>
      </c>
      <c r="L39" s="7">
        <v>3065</v>
      </c>
      <c r="M39" s="7">
        <v>2881</v>
      </c>
      <c r="N39" s="7">
        <v>2927</v>
      </c>
      <c r="O39" s="7">
        <v>3019</v>
      </c>
      <c r="P39" s="62">
        <v>3213</v>
      </c>
      <c r="Q39" s="62">
        <v>3372</v>
      </c>
      <c r="R39" s="62">
        <v>3526</v>
      </c>
      <c r="S39" s="62">
        <v>3797</v>
      </c>
      <c r="T39" s="62">
        <v>4063</v>
      </c>
      <c r="U39" s="62">
        <v>4360</v>
      </c>
      <c r="V39" s="62">
        <v>4584</v>
      </c>
      <c r="W39" s="62">
        <v>4641</v>
      </c>
      <c r="X39" s="62">
        <v>4651</v>
      </c>
      <c r="Y39" s="62">
        <v>4688</v>
      </c>
      <c r="Z39" s="62">
        <v>4808</v>
      </c>
      <c r="AA39" s="62">
        <v>4857</v>
      </c>
      <c r="AB39" s="62">
        <v>4868</v>
      </c>
      <c r="AC39" s="62">
        <v>4873</v>
      </c>
      <c r="AD39" s="62">
        <v>4943</v>
      </c>
      <c r="AE39" s="62">
        <v>4982</v>
      </c>
      <c r="AF39" s="62">
        <v>5022</v>
      </c>
      <c r="AG39" s="62">
        <v>4936</v>
      </c>
      <c r="AH39" s="62">
        <v>4972</v>
      </c>
      <c r="AI39" s="62">
        <v>4947</v>
      </c>
      <c r="AJ39" s="62">
        <v>4953</v>
      </c>
      <c r="AK39" s="62">
        <v>4986</v>
      </c>
      <c r="AL39" s="62">
        <v>5072</v>
      </c>
      <c r="AM39" s="62">
        <v>5068</v>
      </c>
      <c r="AN39" s="7">
        <v>5082</v>
      </c>
      <c r="AO39" s="7">
        <v>5109</v>
      </c>
      <c r="AP39">
        <v>5190</v>
      </c>
      <c r="AQ39">
        <v>5229</v>
      </c>
      <c r="AR39">
        <v>5318</v>
      </c>
      <c r="AS39">
        <v>5329</v>
      </c>
      <c r="AT39">
        <v>5406</v>
      </c>
      <c r="AU39">
        <v>5508</v>
      </c>
      <c r="AV39">
        <v>5637</v>
      </c>
    </row>
    <row r="40" spans="1:48" x14ac:dyDescent="0.2">
      <c r="A40" s="7">
        <v>151039</v>
      </c>
      <c r="B40" s="72">
        <v>151</v>
      </c>
      <c r="C40" s="72" t="s">
        <v>970</v>
      </c>
      <c r="D40" s="7" t="s">
        <v>149</v>
      </c>
      <c r="E40" s="7" t="s">
        <v>921</v>
      </c>
      <c r="F40" s="7">
        <v>2415</v>
      </c>
      <c r="G40" s="7">
        <v>2420</v>
      </c>
      <c r="H40" s="7">
        <v>2371</v>
      </c>
      <c r="I40" s="7">
        <v>2369</v>
      </c>
      <c r="J40" s="7">
        <v>2312</v>
      </c>
      <c r="K40" s="7">
        <v>2310</v>
      </c>
      <c r="L40" s="7">
        <v>2285</v>
      </c>
      <c r="M40" s="7">
        <v>2232</v>
      </c>
      <c r="N40" s="7">
        <v>2203</v>
      </c>
      <c r="O40" s="7">
        <v>2194</v>
      </c>
      <c r="P40" s="62">
        <v>2250</v>
      </c>
      <c r="Q40" s="62">
        <v>2302</v>
      </c>
      <c r="R40" s="62">
        <v>2463</v>
      </c>
      <c r="S40" s="62">
        <v>2429</v>
      </c>
      <c r="T40" s="62">
        <v>2380</v>
      </c>
      <c r="U40" s="62">
        <v>2459</v>
      </c>
      <c r="V40" s="62">
        <v>2562</v>
      </c>
      <c r="W40" s="62">
        <v>2552</v>
      </c>
      <c r="X40" s="62">
        <v>2487</v>
      </c>
      <c r="Y40" s="62">
        <v>2471</v>
      </c>
      <c r="Z40" s="62">
        <v>2490</v>
      </c>
      <c r="AA40" s="62">
        <v>2510</v>
      </c>
      <c r="AB40" s="62">
        <v>2575</v>
      </c>
      <c r="AC40" s="62">
        <v>2628</v>
      </c>
      <c r="AD40" s="62">
        <v>2645</v>
      </c>
      <c r="AE40" s="62">
        <v>2648</v>
      </c>
      <c r="AF40" s="62">
        <v>2653</v>
      </c>
      <c r="AG40" s="62">
        <v>2630</v>
      </c>
      <c r="AH40" s="62">
        <v>2629</v>
      </c>
      <c r="AI40" s="62">
        <v>2649</v>
      </c>
      <c r="AJ40" s="62">
        <v>2639</v>
      </c>
      <c r="AK40" s="62">
        <v>2515</v>
      </c>
      <c r="AL40" s="62">
        <v>2486</v>
      </c>
      <c r="AM40" s="62">
        <v>2442</v>
      </c>
      <c r="AN40" s="7">
        <v>2468</v>
      </c>
      <c r="AO40" s="7">
        <v>2463</v>
      </c>
      <c r="AP40">
        <v>2430</v>
      </c>
      <c r="AQ40">
        <v>2448</v>
      </c>
      <c r="AR40">
        <v>2384</v>
      </c>
      <c r="AS40">
        <v>2413</v>
      </c>
      <c r="AT40">
        <v>2474</v>
      </c>
      <c r="AU40">
        <v>2579</v>
      </c>
      <c r="AV40">
        <v>2661</v>
      </c>
    </row>
    <row r="41" spans="1:48" x14ac:dyDescent="0.2">
      <c r="A41" s="7">
        <v>151040</v>
      </c>
      <c r="B41" s="72">
        <v>151</v>
      </c>
      <c r="C41" s="72" t="s">
        <v>970</v>
      </c>
      <c r="D41" s="7" t="s">
        <v>149</v>
      </c>
      <c r="E41" s="7" t="s">
        <v>940</v>
      </c>
      <c r="F41" s="7">
        <v>11730</v>
      </c>
      <c r="G41" s="7">
        <v>11680</v>
      </c>
      <c r="H41" s="7">
        <v>11555</v>
      </c>
      <c r="I41" s="7">
        <v>11494</v>
      </c>
      <c r="J41" s="7">
        <v>11398</v>
      </c>
      <c r="K41" s="7">
        <v>11337</v>
      </c>
      <c r="L41" s="7">
        <v>11474</v>
      </c>
      <c r="M41" s="7">
        <v>11634</v>
      </c>
      <c r="N41" s="7">
        <v>11568</v>
      </c>
      <c r="O41" s="7">
        <v>11533</v>
      </c>
      <c r="P41" s="62">
        <v>11807</v>
      </c>
      <c r="Q41" s="62">
        <v>11889</v>
      </c>
      <c r="R41" s="62">
        <v>12167</v>
      </c>
      <c r="S41" s="62">
        <v>12372</v>
      </c>
      <c r="T41" s="62">
        <v>12462</v>
      </c>
      <c r="U41" s="62">
        <v>12549</v>
      </c>
      <c r="V41" s="62">
        <v>12538</v>
      </c>
      <c r="W41" s="62">
        <v>12419</v>
      </c>
      <c r="X41" s="62">
        <v>12404</v>
      </c>
      <c r="Y41" s="62">
        <v>12402</v>
      </c>
      <c r="Z41" s="62">
        <v>12380</v>
      </c>
      <c r="AA41" s="62">
        <v>12408</v>
      </c>
      <c r="AB41" s="62">
        <v>12377</v>
      </c>
      <c r="AC41" s="62">
        <v>12390</v>
      </c>
      <c r="AD41" s="62">
        <v>12390</v>
      </c>
      <c r="AE41" s="62">
        <v>12268</v>
      </c>
      <c r="AF41" s="62">
        <v>12184</v>
      </c>
      <c r="AG41" s="62">
        <v>12108</v>
      </c>
      <c r="AH41" s="62">
        <v>12028</v>
      </c>
      <c r="AI41" s="62">
        <v>11916</v>
      </c>
      <c r="AJ41" s="62">
        <v>11804</v>
      </c>
      <c r="AK41" s="62">
        <v>11714</v>
      </c>
      <c r="AL41" s="62">
        <v>11579</v>
      </c>
      <c r="AM41" s="62">
        <v>11435</v>
      </c>
      <c r="AN41" s="7">
        <v>11450</v>
      </c>
      <c r="AO41" s="7">
        <v>11529</v>
      </c>
      <c r="AP41">
        <v>11574</v>
      </c>
      <c r="AQ41">
        <v>11574</v>
      </c>
      <c r="AR41">
        <v>11526</v>
      </c>
      <c r="AS41">
        <v>11482</v>
      </c>
      <c r="AT41">
        <v>11382</v>
      </c>
      <c r="AU41">
        <v>11403</v>
      </c>
      <c r="AV41">
        <v>11493</v>
      </c>
    </row>
    <row r="42" spans="1:48" x14ac:dyDescent="0.2">
      <c r="A42" s="7">
        <v>151041</v>
      </c>
      <c r="B42" s="72">
        <v>151</v>
      </c>
      <c r="C42" s="72" t="s">
        <v>970</v>
      </c>
      <c r="D42" s="7" t="s">
        <v>149</v>
      </c>
      <c r="E42" s="7" t="s">
        <v>315</v>
      </c>
      <c r="F42" s="7">
        <v>800</v>
      </c>
      <c r="G42" s="7">
        <v>800</v>
      </c>
      <c r="H42" s="7">
        <v>808</v>
      </c>
      <c r="I42" s="7">
        <v>803</v>
      </c>
      <c r="J42" s="7">
        <v>831</v>
      </c>
      <c r="K42" s="7">
        <v>833</v>
      </c>
      <c r="L42" s="7">
        <v>836</v>
      </c>
      <c r="M42" s="7">
        <v>809</v>
      </c>
      <c r="N42" s="7">
        <v>818</v>
      </c>
      <c r="O42" s="7">
        <v>833</v>
      </c>
      <c r="P42" s="62">
        <v>884</v>
      </c>
      <c r="Q42" s="62">
        <v>923</v>
      </c>
      <c r="R42" s="62">
        <v>963</v>
      </c>
      <c r="S42" s="62">
        <v>1015</v>
      </c>
      <c r="T42" s="62">
        <v>1066</v>
      </c>
      <c r="U42" s="62">
        <v>1166</v>
      </c>
      <c r="V42" s="62">
        <v>1208</v>
      </c>
      <c r="W42" s="62">
        <v>1225</v>
      </c>
      <c r="X42" s="62">
        <v>1250</v>
      </c>
      <c r="Y42" s="62">
        <v>1243</v>
      </c>
      <c r="Z42" s="62">
        <v>1259</v>
      </c>
      <c r="AA42" s="62">
        <v>1302</v>
      </c>
      <c r="AB42" s="62">
        <v>1336</v>
      </c>
      <c r="AC42" s="62">
        <v>1325</v>
      </c>
      <c r="AD42" s="62">
        <v>1360</v>
      </c>
      <c r="AE42" s="62">
        <v>1404</v>
      </c>
      <c r="AF42" s="62">
        <v>1380</v>
      </c>
      <c r="AG42" s="62">
        <v>1372</v>
      </c>
      <c r="AH42" s="62">
        <v>1374</v>
      </c>
      <c r="AI42" s="62">
        <v>1346</v>
      </c>
      <c r="AJ42" s="62">
        <v>1348</v>
      </c>
      <c r="AK42" s="62">
        <v>1325</v>
      </c>
      <c r="AL42" s="62">
        <v>1299</v>
      </c>
      <c r="AM42" s="62">
        <v>1283</v>
      </c>
      <c r="AN42" s="7">
        <v>1315</v>
      </c>
      <c r="AO42" s="7">
        <v>1318</v>
      </c>
      <c r="AP42">
        <v>1325</v>
      </c>
      <c r="AQ42">
        <v>1321</v>
      </c>
      <c r="AR42">
        <v>1314</v>
      </c>
      <c r="AS42">
        <v>1320</v>
      </c>
      <c r="AT42">
        <v>1335</v>
      </c>
      <c r="AU42">
        <v>1332</v>
      </c>
      <c r="AV42">
        <v>1325</v>
      </c>
    </row>
    <row r="43" spans="1:48" x14ac:dyDescent="0.2">
      <c r="A43" s="7">
        <v>153002</v>
      </c>
      <c r="B43" s="72">
        <v>153</v>
      </c>
      <c r="C43" s="72" t="s">
        <v>971</v>
      </c>
      <c r="D43" s="7" t="s">
        <v>144</v>
      </c>
      <c r="E43" s="7" t="s">
        <v>190</v>
      </c>
      <c r="F43" s="7">
        <v>25061</v>
      </c>
      <c r="G43" s="7">
        <v>24740</v>
      </c>
      <c r="H43" s="7">
        <v>24531</v>
      </c>
      <c r="I43" s="7">
        <v>24279</v>
      </c>
      <c r="J43" s="7">
        <v>23960</v>
      </c>
      <c r="K43" s="7">
        <v>23770</v>
      </c>
      <c r="L43" s="7">
        <v>23661</v>
      </c>
      <c r="M43" s="7">
        <v>23157</v>
      </c>
      <c r="N43" s="7">
        <v>23144</v>
      </c>
      <c r="O43" s="7">
        <v>23054</v>
      </c>
      <c r="P43" s="62">
        <v>23619</v>
      </c>
      <c r="Q43" s="62">
        <v>23981</v>
      </c>
      <c r="R43" s="62">
        <v>23954</v>
      </c>
      <c r="S43" s="62">
        <v>24010</v>
      </c>
      <c r="T43" s="62">
        <v>23946</v>
      </c>
      <c r="U43" s="62">
        <v>23687</v>
      </c>
      <c r="V43" s="62">
        <v>23412</v>
      </c>
      <c r="W43" s="62">
        <v>23234</v>
      </c>
      <c r="X43" s="62">
        <v>23146</v>
      </c>
      <c r="Y43" s="62">
        <v>23215</v>
      </c>
      <c r="Z43" s="62">
        <v>23142</v>
      </c>
      <c r="AA43" s="62">
        <v>23050</v>
      </c>
      <c r="AB43" s="62">
        <v>22957</v>
      </c>
      <c r="AC43" s="62">
        <v>22893</v>
      </c>
      <c r="AD43" s="62">
        <v>22869</v>
      </c>
      <c r="AE43" s="62">
        <v>22754</v>
      </c>
      <c r="AF43" s="62">
        <v>22599</v>
      </c>
      <c r="AG43" s="62">
        <v>22393</v>
      </c>
      <c r="AH43" s="62">
        <v>22261</v>
      </c>
      <c r="AI43" s="62">
        <v>22027</v>
      </c>
      <c r="AJ43" s="62">
        <v>21928</v>
      </c>
      <c r="AK43" s="62">
        <v>22021</v>
      </c>
      <c r="AL43" s="62">
        <v>21919</v>
      </c>
      <c r="AM43" s="62">
        <v>21788</v>
      </c>
      <c r="AN43" s="7">
        <v>21660</v>
      </c>
      <c r="AO43" s="64">
        <v>21620</v>
      </c>
      <c r="AP43">
        <v>21899</v>
      </c>
      <c r="AQ43">
        <v>22036</v>
      </c>
      <c r="AR43">
        <v>21917</v>
      </c>
      <c r="AS43">
        <v>21946</v>
      </c>
      <c r="AT43">
        <v>21915</v>
      </c>
      <c r="AU43">
        <v>21855</v>
      </c>
      <c r="AV43">
        <v>21819</v>
      </c>
    </row>
    <row r="44" spans="1:48" x14ac:dyDescent="0.2">
      <c r="A44" s="7">
        <v>153007</v>
      </c>
      <c r="B44" s="72">
        <v>153</v>
      </c>
      <c r="C44" s="72" t="s">
        <v>971</v>
      </c>
      <c r="D44" s="7" t="s">
        <v>144</v>
      </c>
      <c r="E44" s="7" t="s">
        <v>576</v>
      </c>
      <c r="F44" s="7">
        <v>14575</v>
      </c>
      <c r="G44" s="7">
        <v>14429</v>
      </c>
      <c r="H44" s="7">
        <v>14324</v>
      </c>
      <c r="I44" s="7">
        <v>14141</v>
      </c>
      <c r="J44" s="7">
        <v>14159</v>
      </c>
      <c r="K44" s="7">
        <v>14043</v>
      </c>
      <c r="L44" s="7">
        <v>13920</v>
      </c>
      <c r="M44" s="7">
        <v>13616</v>
      </c>
      <c r="N44" s="7">
        <v>13486</v>
      </c>
      <c r="O44" s="7">
        <v>13500</v>
      </c>
      <c r="P44" s="62">
        <v>13923</v>
      </c>
      <c r="Q44" s="62">
        <v>13949</v>
      </c>
      <c r="R44" s="62">
        <v>14000</v>
      </c>
      <c r="S44" s="62">
        <v>14044</v>
      </c>
      <c r="T44" s="62">
        <v>13938</v>
      </c>
      <c r="U44" s="62">
        <v>13920</v>
      </c>
      <c r="V44" s="62">
        <v>13927</v>
      </c>
      <c r="W44" s="62">
        <v>13870</v>
      </c>
      <c r="X44" s="62">
        <v>13734</v>
      </c>
      <c r="Y44" s="62">
        <v>13711</v>
      </c>
      <c r="Z44" s="62">
        <v>13730</v>
      </c>
      <c r="AA44" s="62">
        <v>13606</v>
      </c>
      <c r="AB44" s="62">
        <v>13476</v>
      </c>
      <c r="AC44" s="62">
        <v>13302</v>
      </c>
      <c r="AD44" s="62">
        <v>13200</v>
      </c>
      <c r="AE44" s="62">
        <v>13098</v>
      </c>
      <c r="AF44" s="62">
        <v>12976</v>
      </c>
      <c r="AG44" s="62">
        <v>12866</v>
      </c>
      <c r="AH44" s="62">
        <v>12699</v>
      </c>
      <c r="AI44" s="62">
        <v>12545</v>
      </c>
      <c r="AJ44" s="62">
        <v>12381</v>
      </c>
      <c r="AK44" s="62">
        <v>12038</v>
      </c>
      <c r="AL44" s="62">
        <v>11884</v>
      </c>
      <c r="AM44" s="62">
        <v>11822</v>
      </c>
      <c r="AN44" s="7">
        <v>11785</v>
      </c>
      <c r="AO44" s="64">
        <v>11721</v>
      </c>
      <c r="AP44">
        <v>11684</v>
      </c>
      <c r="AQ44">
        <v>11563</v>
      </c>
      <c r="AR44">
        <v>11458</v>
      </c>
      <c r="AS44">
        <v>11320</v>
      </c>
      <c r="AT44">
        <v>11305</v>
      </c>
      <c r="AU44">
        <v>11156</v>
      </c>
      <c r="AV44">
        <v>15124</v>
      </c>
    </row>
    <row r="45" spans="1:48" x14ac:dyDescent="0.2">
      <c r="A45" s="7">
        <v>153008</v>
      </c>
      <c r="B45" s="72">
        <v>153</v>
      </c>
      <c r="C45" s="72" t="s">
        <v>971</v>
      </c>
      <c r="D45" s="7" t="s">
        <v>144</v>
      </c>
      <c r="E45" s="7" t="s">
        <v>601</v>
      </c>
      <c r="F45" s="7">
        <v>9934</v>
      </c>
      <c r="G45" s="7">
        <v>9903</v>
      </c>
      <c r="H45" s="7">
        <v>9856</v>
      </c>
      <c r="I45" s="7">
        <v>9710</v>
      </c>
      <c r="J45" s="7">
        <v>9575</v>
      </c>
      <c r="K45" s="7">
        <v>9513</v>
      </c>
      <c r="L45" s="7">
        <v>9463</v>
      </c>
      <c r="M45" s="7">
        <v>9474</v>
      </c>
      <c r="N45" s="7">
        <v>9503</v>
      </c>
      <c r="O45" s="7">
        <v>9459</v>
      </c>
      <c r="P45" s="62">
        <v>9636</v>
      </c>
      <c r="Q45" s="62">
        <v>9675</v>
      </c>
      <c r="R45" s="62">
        <v>9627</v>
      </c>
      <c r="S45" s="62">
        <v>9636</v>
      </c>
      <c r="T45" s="62">
        <v>9622</v>
      </c>
      <c r="U45" s="62">
        <v>9724</v>
      </c>
      <c r="V45" s="62">
        <v>9758</v>
      </c>
      <c r="W45" s="62">
        <v>9725</v>
      </c>
      <c r="X45" s="62">
        <v>9691</v>
      </c>
      <c r="Y45" s="62">
        <v>9678</v>
      </c>
      <c r="Z45" s="62">
        <v>9712</v>
      </c>
      <c r="AA45" s="62">
        <v>9631</v>
      </c>
      <c r="AB45" s="62">
        <v>9641</v>
      </c>
      <c r="AC45" s="62">
        <v>9574</v>
      </c>
      <c r="AD45" s="62">
        <v>9562</v>
      </c>
      <c r="AE45" s="62">
        <v>9511</v>
      </c>
      <c r="AF45" s="62">
        <v>9344</v>
      </c>
      <c r="AG45" s="62">
        <v>9253</v>
      </c>
      <c r="AH45" s="62">
        <v>9112</v>
      </c>
      <c r="AI45" s="62">
        <v>8955</v>
      </c>
      <c r="AJ45" s="62">
        <v>8846</v>
      </c>
      <c r="AK45" s="62">
        <v>8557</v>
      </c>
      <c r="AL45" s="62">
        <v>8446</v>
      </c>
      <c r="AM45" s="62">
        <v>8323</v>
      </c>
      <c r="AN45" s="7">
        <v>8193</v>
      </c>
      <c r="AO45" s="7">
        <v>8122</v>
      </c>
      <c r="AP45">
        <v>8057</v>
      </c>
      <c r="AQ45">
        <v>7921</v>
      </c>
      <c r="AR45">
        <v>7927</v>
      </c>
      <c r="AS45">
        <v>7830</v>
      </c>
      <c r="AT45">
        <v>7812</v>
      </c>
      <c r="AU45">
        <v>7747</v>
      </c>
      <c r="AV45">
        <v>7717</v>
      </c>
    </row>
    <row r="46" spans="1:48" x14ac:dyDescent="0.2">
      <c r="A46" s="7">
        <v>153012</v>
      </c>
      <c r="B46" s="72">
        <v>153</v>
      </c>
      <c r="C46" s="72" t="s">
        <v>971</v>
      </c>
      <c r="D46" s="7" t="s">
        <v>144</v>
      </c>
      <c r="E46" s="7" t="s">
        <v>785</v>
      </c>
      <c r="F46" s="7">
        <v>22496</v>
      </c>
      <c r="G46" s="7">
        <v>22315</v>
      </c>
      <c r="H46" s="7">
        <v>22203</v>
      </c>
      <c r="I46" s="7">
        <v>22092</v>
      </c>
      <c r="J46" s="7">
        <v>21981</v>
      </c>
      <c r="K46" s="7">
        <v>21954</v>
      </c>
      <c r="L46" s="7">
        <v>21753</v>
      </c>
      <c r="M46" s="7">
        <v>21712</v>
      </c>
      <c r="N46" s="7">
        <v>21662</v>
      </c>
      <c r="O46" s="7">
        <v>21649</v>
      </c>
      <c r="P46" s="62">
        <v>21993</v>
      </c>
      <c r="Q46" s="62">
        <v>22226</v>
      </c>
      <c r="R46" s="62">
        <v>22367</v>
      </c>
      <c r="S46" s="62">
        <v>22557</v>
      </c>
      <c r="T46" s="62">
        <v>22695</v>
      </c>
      <c r="U46" s="62">
        <v>22689</v>
      </c>
      <c r="V46" s="62">
        <v>22480</v>
      </c>
      <c r="W46" s="62">
        <v>22511</v>
      </c>
      <c r="X46" s="62">
        <v>22415</v>
      </c>
      <c r="Y46" s="62">
        <v>22496</v>
      </c>
      <c r="Z46" s="62">
        <v>22488</v>
      </c>
      <c r="AA46" s="62">
        <v>22464</v>
      </c>
      <c r="AB46" s="62">
        <v>22336</v>
      </c>
      <c r="AC46" s="62">
        <v>22186</v>
      </c>
      <c r="AD46" s="62">
        <v>21965</v>
      </c>
      <c r="AE46" s="62">
        <v>21824</v>
      </c>
      <c r="AF46" s="62">
        <v>21540</v>
      </c>
      <c r="AG46" s="62">
        <v>21286</v>
      </c>
      <c r="AH46" s="62">
        <v>21018</v>
      </c>
      <c r="AI46" s="62">
        <v>20704</v>
      </c>
      <c r="AJ46" s="62">
        <v>20409</v>
      </c>
      <c r="AK46" s="62">
        <v>19886</v>
      </c>
      <c r="AL46" s="62">
        <v>19702</v>
      </c>
      <c r="AM46" s="62">
        <v>19466</v>
      </c>
      <c r="AN46" s="7">
        <v>19329</v>
      </c>
      <c r="AO46" s="7">
        <v>19321</v>
      </c>
      <c r="AP46">
        <v>19349</v>
      </c>
      <c r="AQ46">
        <v>19382</v>
      </c>
      <c r="AR46">
        <v>19449</v>
      </c>
      <c r="AS46">
        <v>19273</v>
      </c>
      <c r="AT46">
        <v>19141</v>
      </c>
      <c r="AU46">
        <v>19207</v>
      </c>
      <c r="AV46">
        <v>19201</v>
      </c>
    </row>
    <row r="47" spans="1:48" x14ac:dyDescent="0.2">
      <c r="A47" s="7">
        <v>153016</v>
      </c>
      <c r="B47" s="72">
        <v>153</v>
      </c>
      <c r="C47" s="72" t="s">
        <v>971</v>
      </c>
      <c r="D47" s="7" t="s">
        <v>144</v>
      </c>
      <c r="E47" s="7" t="s">
        <v>259</v>
      </c>
      <c r="F47" s="7">
        <v>7177</v>
      </c>
      <c r="G47" s="7">
        <v>7101</v>
      </c>
      <c r="H47" s="7">
        <v>7142</v>
      </c>
      <c r="I47" s="7">
        <v>6992</v>
      </c>
      <c r="J47" s="7">
        <v>6889</v>
      </c>
      <c r="K47" s="7">
        <v>6797</v>
      </c>
      <c r="L47" s="7">
        <v>6706</v>
      </c>
      <c r="M47" s="7">
        <v>5657</v>
      </c>
      <c r="N47" s="7">
        <v>5467</v>
      </c>
      <c r="O47" s="7">
        <v>5479</v>
      </c>
      <c r="P47" s="62">
        <v>5991</v>
      </c>
      <c r="Q47" s="62">
        <v>6172</v>
      </c>
      <c r="R47" s="62">
        <v>6142</v>
      </c>
      <c r="S47" s="62">
        <v>6239</v>
      </c>
      <c r="T47" s="62">
        <v>6163</v>
      </c>
      <c r="U47" s="62">
        <v>6069</v>
      </c>
      <c r="V47" s="62">
        <v>5952</v>
      </c>
      <c r="W47" s="62">
        <v>5834</v>
      </c>
      <c r="X47" s="62">
        <v>5778</v>
      </c>
      <c r="Y47" s="62">
        <v>5660</v>
      </c>
      <c r="Z47" s="62">
        <v>5506</v>
      </c>
      <c r="AA47" s="62">
        <v>5453</v>
      </c>
      <c r="AB47" s="62">
        <v>5412</v>
      </c>
      <c r="AC47" s="62">
        <v>5300</v>
      </c>
      <c r="AD47" s="62">
        <v>5251</v>
      </c>
      <c r="AE47" s="62">
        <v>5157</v>
      </c>
      <c r="AF47" s="62">
        <v>5091</v>
      </c>
      <c r="AG47" s="62">
        <v>5016</v>
      </c>
      <c r="AH47" s="62">
        <v>4919</v>
      </c>
      <c r="AI47" s="62">
        <v>4797</v>
      </c>
      <c r="AJ47" s="62">
        <v>4674</v>
      </c>
      <c r="AK47" s="62">
        <v>6252</v>
      </c>
      <c r="AL47" s="62">
        <v>6153</v>
      </c>
      <c r="AM47" s="62">
        <v>6068</v>
      </c>
      <c r="AN47" s="7">
        <v>6036</v>
      </c>
      <c r="AO47" s="64">
        <v>5940</v>
      </c>
      <c r="AP47">
        <v>6164</v>
      </c>
      <c r="AQ47">
        <v>5978</v>
      </c>
      <c r="AR47">
        <v>5848</v>
      </c>
      <c r="AS47">
        <v>5811</v>
      </c>
      <c r="AT47">
        <v>5743</v>
      </c>
      <c r="AU47">
        <v>5693</v>
      </c>
      <c r="AV47">
        <v>5677</v>
      </c>
    </row>
    <row r="48" spans="1:48" x14ac:dyDescent="0.2">
      <c r="A48" s="7">
        <v>153017</v>
      </c>
      <c r="B48" s="72">
        <v>153</v>
      </c>
      <c r="C48" s="72" t="s">
        <v>971</v>
      </c>
      <c r="D48" s="7" t="s">
        <v>144</v>
      </c>
      <c r="E48" s="7" t="s">
        <v>414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7">
        <v>50604</v>
      </c>
      <c r="AO48" s="7">
        <v>50484</v>
      </c>
      <c r="AP48">
        <v>51372</v>
      </c>
      <c r="AQ48">
        <v>51348</v>
      </c>
      <c r="AR48">
        <v>50943</v>
      </c>
      <c r="AS48">
        <v>50670</v>
      </c>
      <c r="AT48">
        <v>50369</v>
      </c>
      <c r="AU48">
        <v>50070</v>
      </c>
      <c r="AV48">
        <v>50074</v>
      </c>
    </row>
    <row r="49" spans="1:48" x14ac:dyDescent="0.2">
      <c r="A49" s="7">
        <v>153018</v>
      </c>
      <c r="B49" s="72">
        <v>153</v>
      </c>
      <c r="C49" s="72" t="s">
        <v>971</v>
      </c>
      <c r="D49" s="7" t="s">
        <v>144</v>
      </c>
      <c r="E49" s="7" t="s">
        <v>288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7"/>
      <c r="AO49" s="7">
        <v>15757</v>
      </c>
      <c r="AP49">
        <v>15548</v>
      </c>
      <c r="AQ49">
        <v>15449</v>
      </c>
      <c r="AR49">
        <v>15645</v>
      </c>
      <c r="AS49">
        <v>15825</v>
      </c>
      <c r="AT49">
        <v>15331</v>
      </c>
      <c r="AU49">
        <v>14713</v>
      </c>
      <c r="AV49">
        <v>15060</v>
      </c>
    </row>
    <row r="50" spans="1:48" x14ac:dyDescent="0.2">
      <c r="A50" s="7">
        <v>154001</v>
      </c>
      <c r="B50" s="72">
        <v>154</v>
      </c>
      <c r="C50" s="72" t="s">
        <v>975</v>
      </c>
      <c r="D50" s="7" t="s">
        <v>144</v>
      </c>
      <c r="E50" s="7" t="s">
        <v>199</v>
      </c>
      <c r="F50" s="7">
        <v>2016</v>
      </c>
      <c r="G50" s="7">
        <v>1947</v>
      </c>
      <c r="H50" s="7">
        <v>1974</v>
      </c>
      <c r="I50" s="7">
        <v>1969</v>
      </c>
      <c r="J50" s="7">
        <v>1963</v>
      </c>
      <c r="K50" s="7">
        <v>1965</v>
      </c>
      <c r="L50" s="7">
        <v>1933</v>
      </c>
      <c r="M50" s="7">
        <v>1942</v>
      </c>
      <c r="N50" s="7">
        <v>1983</v>
      </c>
      <c r="O50" s="7">
        <v>1972</v>
      </c>
      <c r="P50" s="62">
        <v>2027</v>
      </c>
      <c r="Q50" s="62">
        <v>2072</v>
      </c>
      <c r="R50" s="62">
        <v>2127</v>
      </c>
      <c r="S50" s="62">
        <v>2094</v>
      </c>
      <c r="T50" s="62">
        <v>2117</v>
      </c>
      <c r="U50" s="62">
        <v>2126</v>
      </c>
      <c r="V50" s="62">
        <v>2110</v>
      </c>
      <c r="W50" s="62">
        <v>2104</v>
      </c>
      <c r="X50" s="62">
        <v>2129</v>
      </c>
      <c r="Y50" s="62">
        <v>2123</v>
      </c>
      <c r="Z50" s="62">
        <v>2105</v>
      </c>
      <c r="AA50" s="62">
        <v>2154</v>
      </c>
      <c r="AB50" s="62">
        <v>2159</v>
      </c>
      <c r="AC50" s="62">
        <v>2096</v>
      </c>
      <c r="AD50" s="62">
        <v>2101</v>
      </c>
      <c r="AE50" s="62">
        <v>2086</v>
      </c>
      <c r="AF50" s="62">
        <v>2055</v>
      </c>
      <c r="AG50" s="62">
        <v>2038</v>
      </c>
      <c r="AH50" s="62">
        <v>2030</v>
      </c>
      <c r="AI50" s="62">
        <v>2016</v>
      </c>
      <c r="AJ50" s="62">
        <v>2000</v>
      </c>
      <c r="AK50" s="62">
        <v>1898</v>
      </c>
      <c r="AL50" s="62">
        <v>1884</v>
      </c>
      <c r="AM50" s="62">
        <v>1886</v>
      </c>
      <c r="AN50" s="7">
        <v>1890</v>
      </c>
      <c r="AO50" s="7">
        <v>1915</v>
      </c>
      <c r="AP50">
        <v>1914</v>
      </c>
      <c r="AQ50">
        <v>1862</v>
      </c>
      <c r="AR50">
        <v>1858</v>
      </c>
      <c r="AS50">
        <v>1828</v>
      </c>
      <c r="AT50">
        <v>1822</v>
      </c>
      <c r="AU50">
        <v>1828</v>
      </c>
      <c r="AV50">
        <v>1840</v>
      </c>
    </row>
    <row r="51" spans="1:48" x14ac:dyDescent="0.2">
      <c r="A51" s="7">
        <v>154002</v>
      </c>
      <c r="B51" s="72">
        <v>154</v>
      </c>
      <c r="C51" s="72" t="s">
        <v>975</v>
      </c>
      <c r="D51" s="7" t="s">
        <v>144</v>
      </c>
      <c r="E51" s="7" t="s">
        <v>222</v>
      </c>
      <c r="F51" s="7">
        <v>475</v>
      </c>
      <c r="G51" s="7">
        <v>469</v>
      </c>
      <c r="H51" s="7">
        <v>465</v>
      </c>
      <c r="I51" s="7">
        <v>466</v>
      </c>
      <c r="J51" s="7">
        <v>465</v>
      </c>
      <c r="K51" s="7">
        <v>460</v>
      </c>
      <c r="L51" s="7">
        <v>469</v>
      </c>
      <c r="M51" s="7">
        <v>457</v>
      </c>
      <c r="N51" s="7">
        <v>450</v>
      </c>
      <c r="O51" s="7">
        <v>441</v>
      </c>
      <c r="P51" s="62">
        <v>452</v>
      </c>
      <c r="Q51" s="62">
        <v>456</v>
      </c>
      <c r="R51" s="62">
        <v>457</v>
      </c>
      <c r="S51" s="62">
        <v>459</v>
      </c>
      <c r="T51" s="62">
        <v>473</v>
      </c>
      <c r="U51" s="62">
        <v>475</v>
      </c>
      <c r="V51" s="62">
        <v>482</v>
      </c>
      <c r="W51" s="62">
        <v>483</v>
      </c>
      <c r="X51" s="62">
        <v>462</v>
      </c>
      <c r="Y51" s="62">
        <v>467</v>
      </c>
      <c r="Z51" s="62">
        <v>459</v>
      </c>
      <c r="AA51" s="62">
        <v>466</v>
      </c>
      <c r="AB51" s="62">
        <v>489</v>
      </c>
      <c r="AC51" s="62">
        <v>496</v>
      </c>
      <c r="AD51" s="62">
        <v>488</v>
      </c>
      <c r="AE51" s="62">
        <v>476</v>
      </c>
      <c r="AF51" s="62">
        <v>478</v>
      </c>
      <c r="AG51" s="62">
        <v>477</v>
      </c>
      <c r="AH51" s="62">
        <v>457</v>
      </c>
      <c r="AI51" s="62">
        <v>439</v>
      </c>
      <c r="AJ51" s="62">
        <v>422</v>
      </c>
      <c r="AK51" s="62">
        <v>424</v>
      </c>
      <c r="AL51" s="62">
        <v>412</v>
      </c>
      <c r="AM51" s="62">
        <v>408</v>
      </c>
      <c r="AN51" s="7">
        <v>398</v>
      </c>
      <c r="AO51" s="7">
        <v>392</v>
      </c>
      <c r="AP51">
        <v>376</v>
      </c>
      <c r="AQ51">
        <v>365</v>
      </c>
      <c r="AR51">
        <v>373</v>
      </c>
      <c r="AS51">
        <v>363</v>
      </c>
      <c r="AT51">
        <v>350</v>
      </c>
      <c r="AU51">
        <v>356</v>
      </c>
      <c r="AV51">
        <v>360</v>
      </c>
    </row>
    <row r="52" spans="1:48" x14ac:dyDescent="0.2">
      <c r="A52" s="7">
        <v>154004</v>
      </c>
      <c r="B52" s="72">
        <v>154</v>
      </c>
      <c r="C52" s="72" t="s">
        <v>975</v>
      </c>
      <c r="D52" s="7" t="s">
        <v>144</v>
      </c>
      <c r="E52" s="7" t="s">
        <v>301</v>
      </c>
      <c r="F52" s="7">
        <v>1702</v>
      </c>
      <c r="G52" s="7">
        <v>1675</v>
      </c>
      <c r="H52" s="7">
        <v>1678</v>
      </c>
      <c r="I52" s="7">
        <v>1681</v>
      </c>
      <c r="J52" s="7">
        <v>1655</v>
      </c>
      <c r="K52" s="7">
        <v>1697</v>
      </c>
      <c r="L52" s="7">
        <v>1734</v>
      </c>
      <c r="M52" s="7">
        <v>1712</v>
      </c>
      <c r="N52" s="7">
        <v>1702</v>
      </c>
      <c r="O52" s="7">
        <v>1729</v>
      </c>
      <c r="P52" s="62">
        <v>1767</v>
      </c>
      <c r="Q52" s="62">
        <v>1781</v>
      </c>
      <c r="R52" s="62">
        <v>1833</v>
      </c>
      <c r="S52" s="62">
        <v>1930</v>
      </c>
      <c r="T52" s="62">
        <v>1982</v>
      </c>
      <c r="U52" s="62">
        <v>2037</v>
      </c>
      <c r="V52" s="62">
        <v>2024</v>
      </c>
      <c r="W52" s="62">
        <v>2016</v>
      </c>
      <c r="X52" s="62">
        <v>2001</v>
      </c>
      <c r="Y52" s="62">
        <v>2047</v>
      </c>
      <c r="Z52" s="62">
        <v>2075</v>
      </c>
      <c r="AA52" s="62">
        <v>2075</v>
      </c>
      <c r="AB52" s="62">
        <v>2087</v>
      </c>
      <c r="AC52" s="62">
        <v>2125</v>
      </c>
      <c r="AD52" s="62">
        <v>2184</v>
      </c>
      <c r="AE52" s="62">
        <v>2163</v>
      </c>
      <c r="AF52" s="62">
        <v>2165</v>
      </c>
      <c r="AG52" s="62">
        <v>2166</v>
      </c>
      <c r="AH52" s="62">
        <v>2135</v>
      </c>
      <c r="AI52" s="62">
        <v>2129</v>
      </c>
      <c r="AJ52" s="62">
        <v>2108</v>
      </c>
      <c r="AK52" s="62">
        <v>2091</v>
      </c>
      <c r="AL52" s="62">
        <v>2144</v>
      </c>
      <c r="AM52" s="62">
        <v>2196</v>
      </c>
      <c r="AN52" s="7">
        <v>2262</v>
      </c>
      <c r="AO52" s="7">
        <v>2325</v>
      </c>
      <c r="AP52">
        <v>2360</v>
      </c>
      <c r="AQ52">
        <v>2423</v>
      </c>
      <c r="AR52">
        <v>2439</v>
      </c>
      <c r="AS52">
        <v>2423</v>
      </c>
      <c r="AT52">
        <v>2470</v>
      </c>
      <c r="AU52">
        <v>2503</v>
      </c>
      <c r="AV52">
        <v>2527</v>
      </c>
    </row>
    <row r="53" spans="1:48" x14ac:dyDescent="0.2">
      <c r="A53" s="7">
        <v>154005</v>
      </c>
      <c r="B53" s="72">
        <v>154</v>
      </c>
      <c r="C53" s="72" t="s">
        <v>975</v>
      </c>
      <c r="D53" s="7" t="s">
        <v>144</v>
      </c>
      <c r="E53" s="7" t="s">
        <v>388</v>
      </c>
      <c r="F53" s="7">
        <v>1231</v>
      </c>
      <c r="G53" s="7">
        <v>1204</v>
      </c>
      <c r="H53" s="7">
        <v>1196</v>
      </c>
      <c r="I53" s="7">
        <v>1177</v>
      </c>
      <c r="J53" s="7">
        <v>1154</v>
      </c>
      <c r="K53" s="7">
        <v>1137</v>
      </c>
      <c r="L53" s="7">
        <v>1121</v>
      </c>
      <c r="M53" s="7">
        <v>1085</v>
      </c>
      <c r="N53" s="7">
        <v>1062</v>
      </c>
      <c r="O53" s="7">
        <v>1047</v>
      </c>
      <c r="P53" s="62">
        <v>1065</v>
      </c>
      <c r="Q53" s="62">
        <v>1076</v>
      </c>
      <c r="R53" s="62">
        <v>1066</v>
      </c>
      <c r="S53" s="62">
        <v>1035</v>
      </c>
      <c r="T53" s="62">
        <v>1018</v>
      </c>
      <c r="U53" s="62">
        <v>996</v>
      </c>
      <c r="V53" s="62">
        <v>1002</v>
      </c>
      <c r="W53" s="62">
        <v>945</v>
      </c>
      <c r="X53" s="62">
        <v>936</v>
      </c>
      <c r="Y53" s="62">
        <v>941</v>
      </c>
      <c r="Z53" s="62">
        <v>930</v>
      </c>
      <c r="AA53" s="62">
        <v>912</v>
      </c>
      <c r="AB53" s="62">
        <v>904</v>
      </c>
      <c r="AC53" s="62">
        <v>892</v>
      </c>
      <c r="AD53" s="62">
        <v>877</v>
      </c>
      <c r="AE53" s="62">
        <v>895</v>
      </c>
      <c r="AF53" s="62">
        <v>913</v>
      </c>
      <c r="AG53" s="62">
        <v>915</v>
      </c>
      <c r="AH53" s="62">
        <v>876</v>
      </c>
      <c r="AI53" s="62">
        <v>854</v>
      </c>
      <c r="AJ53" s="62">
        <v>835</v>
      </c>
      <c r="AK53" s="62">
        <v>829</v>
      </c>
      <c r="AL53" s="62">
        <v>813</v>
      </c>
      <c r="AM53" s="62">
        <v>816</v>
      </c>
      <c r="AN53" s="7">
        <v>823</v>
      </c>
      <c r="AO53" s="7">
        <v>838</v>
      </c>
      <c r="AP53">
        <v>824</v>
      </c>
      <c r="AQ53">
        <v>796</v>
      </c>
      <c r="AR53">
        <v>806</v>
      </c>
      <c r="AS53">
        <v>786</v>
      </c>
      <c r="AT53">
        <v>796</v>
      </c>
      <c r="AU53">
        <v>782</v>
      </c>
      <c r="AV53">
        <v>794</v>
      </c>
    </row>
    <row r="54" spans="1:48" x14ac:dyDescent="0.2">
      <c r="A54" s="7">
        <v>154006</v>
      </c>
      <c r="B54" s="72">
        <v>154</v>
      </c>
      <c r="C54" s="72" t="s">
        <v>975</v>
      </c>
      <c r="D54" s="7" t="s">
        <v>144</v>
      </c>
      <c r="E54" s="7" t="s">
        <v>402</v>
      </c>
      <c r="F54" s="7">
        <v>791</v>
      </c>
      <c r="G54" s="7">
        <v>773</v>
      </c>
      <c r="H54" s="7">
        <v>764</v>
      </c>
      <c r="I54" s="7">
        <v>736</v>
      </c>
      <c r="J54" s="7">
        <v>757</v>
      </c>
      <c r="K54" s="7">
        <v>745</v>
      </c>
      <c r="L54" s="7">
        <v>722</v>
      </c>
      <c r="M54" s="7">
        <v>778</v>
      </c>
      <c r="N54" s="7">
        <v>776</v>
      </c>
      <c r="O54" s="7">
        <v>781</v>
      </c>
      <c r="P54" s="62">
        <v>783</v>
      </c>
      <c r="Q54" s="62">
        <v>781</v>
      </c>
      <c r="R54" s="62">
        <v>781</v>
      </c>
      <c r="S54" s="62">
        <v>780</v>
      </c>
      <c r="T54" s="62">
        <v>783</v>
      </c>
      <c r="U54" s="62">
        <v>797</v>
      </c>
      <c r="V54" s="62">
        <v>828</v>
      </c>
      <c r="W54" s="62">
        <v>832</v>
      </c>
      <c r="X54" s="62">
        <v>826</v>
      </c>
      <c r="Y54" s="62">
        <v>801</v>
      </c>
      <c r="Z54" s="62">
        <v>792</v>
      </c>
      <c r="AA54" s="62">
        <v>776</v>
      </c>
      <c r="AB54" s="62">
        <v>780</v>
      </c>
      <c r="AC54" s="62">
        <v>797</v>
      </c>
      <c r="AD54" s="62">
        <v>759</v>
      </c>
      <c r="AE54" s="62">
        <v>751</v>
      </c>
      <c r="AF54" s="62">
        <v>748</v>
      </c>
      <c r="AG54" s="62">
        <v>746</v>
      </c>
      <c r="AH54" s="62">
        <v>713</v>
      </c>
      <c r="AI54" s="62">
        <v>711</v>
      </c>
      <c r="AJ54" s="62">
        <v>700</v>
      </c>
      <c r="AK54" s="62">
        <v>689</v>
      </c>
      <c r="AL54" s="62">
        <v>664</v>
      </c>
      <c r="AM54" s="62">
        <v>661</v>
      </c>
      <c r="AN54" s="7">
        <v>656</v>
      </c>
      <c r="AO54" s="64">
        <v>651</v>
      </c>
      <c r="AP54">
        <v>628</v>
      </c>
      <c r="AQ54">
        <v>640</v>
      </c>
      <c r="AR54">
        <v>639</v>
      </c>
      <c r="AS54">
        <v>645</v>
      </c>
      <c r="AT54">
        <v>632</v>
      </c>
      <c r="AU54">
        <v>624</v>
      </c>
      <c r="AV54">
        <v>618</v>
      </c>
    </row>
    <row r="55" spans="1:48" x14ac:dyDescent="0.2">
      <c r="A55" s="7">
        <v>154007</v>
      </c>
      <c r="B55" s="72">
        <v>154</v>
      </c>
      <c r="C55" s="72" t="s">
        <v>975</v>
      </c>
      <c r="D55" s="7" t="s">
        <v>144</v>
      </c>
      <c r="E55" s="7" t="s">
        <v>416</v>
      </c>
      <c r="F55" s="68">
        <v>977</v>
      </c>
      <c r="G55" s="68">
        <v>990</v>
      </c>
      <c r="H55" s="68">
        <v>997</v>
      </c>
      <c r="I55" s="68">
        <v>996</v>
      </c>
      <c r="J55" s="68">
        <v>996</v>
      </c>
      <c r="K55" s="68">
        <v>988</v>
      </c>
      <c r="L55" s="68">
        <v>986</v>
      </c>
      <c r="M55" s="68">
        <v>981</v>
      </c>
      <c r="N55" s="68">
        <v>983</v>
      </c>
      <c r="O55" s="68">
        <v>970</v>
      </c>
      <c r="P55" s="77">
        <v>983</v>
      </c>
      <c r="Q55" s="77">
        <v>995</v>
      </c>
      <c r="R55" s="77">
        <v>1027</v>
      </c>
      <c r="S55" s="77">
        <v>1009</v>
      </c>
      <c r="T55" s="77">
        <v>994</v>
      </c>
      <c r="U55" s="77">
        <v>1005</v>
      </c>
      <c r="V55" s="77">
        <v>1009</v>
      </c>
      <c r="W55" s="77">
        <v>999</v>
      </c>
      <c r="X55" s="77">
        <v>975</v>
      </c>
      <c r="Y55" s="77">
        <v>990</v>
      </c>
      <c r="Z55" s="77">
        <v>996</v>
      </c>
      <c r="AA55" s="77">
        <v>1013</v>
      </c>
      <c r="AB55" s="77">
        <v>1022</v>
      </c>
      <c r="AC55" s="77">
        <v>1031</v>
      </c>
      <c r="AD55" s="77">
        <v>1027</v>
      </c>
      <c r="AE55" s="77">
        <v>1072</v>
      </c>
      <c r="AF55" s="77">
        <v>1065</v>
      </c>
      <c r="AG55" s="77">
        <v>1057</v>
      </c>
      <c r="AH55" s="77">
        <v>1032</v>
      </c>
      <c r="AI55" s="77">
        <v>1023</v>
      </c>
      <c r="AJ55" s="77">
        <v>988</v>
      </c>
      <c r="AK55" s="77">
        <v>1006</v>
      </c>
      <c r="AL55" s="77">
        <v>989</v>
      </c>
      <c r="AM55" s="77">
        <v>1008</v>
      </c>
      <c r="AN55" s="68">
        <v>1036</v>
      </c>
      <c r="AO55" s="64">
        <v>1022</v>
      </c>
      <c r="AP55">
        <v>1028</v>
      </c>
      <c r="AQ55">
        <v>1064</v>
      </c>
      <c r="AR55">
        <v>1070</v>
      </c>
      <c r="AS55">
        <v>1050</v>
      </c>
      <c r="AT55">
        <v>1070</v>
      </c>
      <c r="AU55">
        <v>1155</v>
      </c>
      <c r="AV55">
        <v>1182</v>
      </c>
    </row>
    <row r="56" spans="1:48" x14ac:dyDescent="0.2">
      <c r="A56" s="7">
        <v>154008</v>
      </c>
      <c r="B56" s="72">
        <v>154</v>
      </c>
      <c r="C56" s="72" t="s">
        <v>975</v>
      </c>
      <c r="D56" s="7" t="s">
        <v>144</v>
      </c>
      <c r="E56" s="7" t="s">
        <v>418</v>
      </c>
      <c r="F56" s="68">
        <v>2486</v>
      </c>
      <c r="G56" s="68">
        <v>2470</v>
      </c>
      <c r="H56" s="68">
        <v>2421</v>
      </c>
      <c r="I56" s="68">
        <v>2378</v>
      </c>
      <c r="J56" s="68">
        <v>2350</v>
      </c>
      <c r="K56" s="68">
        <v>2330</v>
      </c>
      <c r="L56" s="68">
        <v>2306</v>
      </c>
      <c r="M56" s="68">
        <v>2382</v>
      </c>
      <c r="N56" s="68">
        <v>2398</v>
      </c>
      <c r="O56" s="68">
        <v>2381</v>
      </c>
      <c r="P56" s="77">
        <v>2390</v>
      </c>
      <c r="Q56" s="77">
        <v>2424</v>
      </c>
      <c r="R56" s="77">
        <v>2422</v>
      </c>
      <c r="S56" s="77">
        <v>2520</v>
      </c>
      <c r="T56" s="77">
        <v>2491</v>
      </c>
      <c r="U56" s="77">
        <v>2494</v>
      </c>
      <c r="V56" s="77">
        <v>2513</v>
      </c>
      <c r="W56" s="77">
        <v>2539</v>
      </c>
      <c r="X56" s="77">
        <v>2604</v>
      </c>
      <c r="Y56" s="77">
        <v>2620</v>
      </c>
      <c r="Z56" s="77">
        <v>2613</v>
      </c>
      <c r="AA56" s="77">
        <v>2615</v>
      </c>
      <c r="AB56" s="77">
        <v>2613</v>
      </c>
      <c r="AC56" s="77">
        <v>2633</v>
      </c>
      <c r="AD56" s="77">
        <v>2629</v>
      </c>
      <c r="AE56" s="77">
        <v>2611</v>
      </c>
      <c r="AF56" s="77">
        <v>2566</v>
      </c>
      <c r="AG56" s="77">
        <v>2543</v>
      </c>
      <c r="AH56" s="77">
        <v>2492</v>
      </c>
      <c r="AI56" s="77">
        <v>2482</v>
      </c>
      <c r="AJ56" s="77">
        <v>2453</v>
      </c>
      <c r="AK56" s="77">
        <v>2510</v>
      </c>
      <c r="AL56" s="77">
        <v>2467</v>
      </c>
      <c r="AM56" s="77">
        <v>2443</v>
      </c>
      <c r="AN56" s="68">
        <v>2435</v>
      </c>
      <c r="AO56" s="64">
        <v>2451</v>
      </c>
      <c r="AP56">
        <v>2431</v>
      </c>
      <c r="AQ56">
        <v>2398</v>
      </c>
      <c r="AR56">
        <v>2393</v>
      </c>
      <c r="AS56">
        <v>2387</v>
      </c>
      <c r="AT56">
        <v>2390</v>
      </c>
      <c r="AU56">
        <v>2431</v>
      </c>
      <c r="AV56">
        <v>2442</v>
      </c>
    </row>
    <row r="57" spans="1:48" x14ac:dyDescent="0.2">
      <c r="A57" s="7">
        <v>154009</v>
      </c>
      <c r="B57" s="72">
        <v>154</v>
      </c>
      <c r="C57" s="72" t="s">
        <v>975</v>
      </c>
      <c r="D57" s="7" t="s">
        <v>144</v>
      </c>
      <c r="E57" s="7" t="s">
        <v>424</v>
      </c>
      <c r="F57" s="68">
        <v>2554</v>
      </c>
      <c r="G57" s="68">
        <v>2556</v>
      </c>
      <c r="H57" s="68">
        <v>2585</v>
      </c>
      <c r="I57" s="68">
        <v>2588</v>
      </c>
      <c r="J57" s="68">
        <v>2586</v>
      </c>
      <c r="K57" s="68">
        <v>2560</v>
      </c>
      <c r="L57" s="68">
        <v>2605</v>
      </c>
      <c r="M57" s="68">
        <v>2648</v>
      </c>
      <c r="N57" s="68">
        <v>2642</v>
      </c>
      <c r="O57" s="68">
        <v>2624</v>
      </c>
      <c r="P57" s="77">
        <v>2650</v>
      </c>
      <c r="Q57" s="77">
        <v>2629</v>
      </c>
      <c r="R57" s="77">
        <v>2666</v>
      </c>
      <c r="S57" s="77">
        <v>2658</v>
      </c>
      <c r="T57" s="77">
        <v>2664</v>
      </c>
      <c r="U57" s="77">
        <v>2653</v>
      </c>
      <c r="V57" s="77">
        <v>2631</v>
      </c>
      <c r="W57" s="77">
        <v>2665</v>
      </c>
      <c r="X57" s="77">
        <v>2667</v>
      </c>
      <c r="Y57" s="77">
        <v>2714</v>
      </c>
      <c r="Z57" s="77">
        <v>2742</v>
      </c>
      <c r="AA57" s="77">
        <v>2726</v>
      </c>
      <c r="AB57" s="77">
        <v>2734</v>
      </c>
      <c r="AC57" s="77">
        <v>2719</v>
      </c>
      <c r="AD57" s="77">
        <v>2736</v>
      </c>
      <c r="AE57" s="77">
        <v>2747</v>
      </c>
      <c r="AF57" s="77">
        <v>2736</v>
      </c>
      <c r="AG57" s="77">
        <v>2705</v>
      </c>
      <c r="AH57" s="77">
        <v>2675</v>
      </c>
      <c r="AI57" s="77">
        <v>2655</v>
      </c>
      <c r="AJ57" s="77">
        <v>2600</v>
      </c>
      <c r="AK57" s="77">
        <v>2562</v>
      </c>
      <c r="AL57" s="77">
        <v>2574</v>
      </c>
      <c r="AM57" s="77">
        <v>2585</v>
      </c>
      <c r="AN57" s="68">
        <v>2573</v>
      </c>
      <c r="AO57" s="64">
        <v>2603</v>
      </c>
      <c r="AP57">
        <v>2646</v>
      </c>
      <c r="AQ57">
        <v>2615</v>
      </c>
      <c r="AR57" s="7">
        <v>2655</v>
      </c>
      <c r="AS57">
        <v>2644</v>
      </c>
      <c r="AT57">
        <v>2643</v>
      </c>
      <c r="AU57">
        <v>2700</v>
      </c>
      <c r="AV57">
        <v>2822</v>
      </c>
    </row>
    <row r="58" spans="1:48" x14ac:dyDescent="0.2">
      <c r="A58" s="7">
        <v>154010</v>
      </c>
      <c r="B58" s="72">
        <v>154</v>
      </c>
      <c r="C58" s="72" t="s">
        <v>975</v>
      </c>
      <c r="D58" s="7" t="s">
        <v>144</v>
      </c>
      <c r="E58" s="7" t="s">
        <v>480</v>
      </c>
      <c r="F58" s="68">
        <v>30716</v>
      </c>
      <c r="G58" s="68">
        <v>30631</v>
      </c>
      <c r="H58" s="68">
        <v>30352</v>
      </c>
      <c r="I58" s="68">
        <v>30130</v>
      </c>
      <c r="J58" s="68">
        <v>29726</v>
      </c>
      <c r="K58" s="68">
        <v>29346</v>
      </c>
      <c r="L58" s="68">
        <v>29108</v>
      </c>
      <c r="M58" s="68">
        <v>30266</v>
      </c>
      <c r="N58" s="68">
        <v>30072</v>
      </c>
      <c r="O58" s="68">
        <v>30216</v>
      </c>
      <c r="P58" s="77">
        <v>30716</v>
      </c>
      <c r="Q58" s="77">
        <v>30675</v>
      </c>
      <c r="R58" s="77">
        <v>30524</v>
      </c>
      <c r="S58" s="77">
        <v>30409</v>
      </c>
      <c r="T58" s="77">
        <v>30343</v>
      </c>
      <c r="U58" s="77">
        <v>30476</v>
      </c>
      <c r="V58" s="77">
        <v>30447</v>
      </c>
      <c r="W58" s="77">
        <v>30284</v>
      </c>
      <c r="X58" s="77">
        <v>29938</v>
      </c>
      <c r="Y58" s="77">
        <v>29850</v>
      </c>
      <c r="Z58" s="77">
        <v>29478</v>
      </c>
      <c r="AA58" s="77">
        <v>29246</v>
      </c>
      <c r="AB58" s="77">
        <v>29134</v>
      </c>
      <c r="AC58" s="77">
        <v>28908</v>
      </c>
      <c r="AD58" s="77">
        <v>28752</v>
      </c>
      <c r="AE58" s="77">
        <v>28500</v>
      </c>
      <c r="AF58" s="77">
        <v>28312</v>
      </c>
      <c r="AG58" s="77">
        <v>27985</v>
      </c>
      <c r="AH58" s="77">
        <v>27632</v>
      </c>
      <c r="AI58" s="77">
        <v>27167</v>
      </c>
      <c r="AJ58" s="77">
        <v>26874</v>
      </c>
      <c r="AK58" s="77">
        <v>25901</v>
      </c>
      <c r="AL58" s="77">
        <v>25603</v>
      </c>
      <c r="AM58" s="77">
        <v>25572</v>
      </c>
      <c r="AN58" s="68">
        <v>25452</v>
      </c>
      <c r="AO58" s="64">
        <v>25612</v>
      </c>
      <c r="AP58">
        <v>25960</v>
      </c>
      <c r="AQ58">
        <v>25806</v>
      </c>
      <c r="AR58">
        <v>25717</v>
      </c>
      <c r="AS58">
        <v>25756</v>
      </c>
      <c r="AT58">
        <v>25604</v>
      </c>
      <c r="AU58">
        <v>25390</v>
      </c>
      <c r="AV58">
        <v>25495</v>
      </c>
    </row>
    <row r="59" spans="1:48" x14ac:dyDescent="0.2">
      <c r="A59" s="7">
        <v>154012</v>
      </c>
      <c r="B59" s="72">
        <v>154</v>
      </c>
      <c r="C59" s="72" t="s">
        <v>975</v>
      </c>
      <c r="D59" s="7" t="s">
        <v>144</v>
      </c>
      <c r="E59" s="7" t="s">
        <v>541</v>
      </c>
      <c r="F59" s="68">
        <v>1384</v>
      </c>
      <c r="G59" s="68">
        <v>1365</v>
      </c>
      <c r="H59" s="68">
        <v>1353</v>
      </c>
      <c r="I59" s="68">
        <v>1326</v>
      </c>
      <c r="J59" s="68">
        <v>1306</v>
      </c>
      <c r="K59" s="68">
        <v>1269</v>
      </c>
      <c r="L59" s="68">
        <v>1270</v>
      </c>
      <c r="M59" s="68">
        <v>1345</v>
      </c>
      <c r="N59" s="68">
        <v>1356</v>
      </c>
      <c r="O59" s="68">
        <v>1335</v>
      </c>
      <c r="P59" s="77">
        <v>1368</v>
      </c>
      <c r="Q59" s="77">
        <v>1383</v>
      </c>
      <c r="R59" s="77">
        <v>1396</v>
      </c>
      <c r="S59" s="77">
        <v>1372</v>
      </c>
      <c r="T59" s="77">
        <v>1385</v>
      </c>
      <c r="U59" s="77">
        <v>1390</v>
      </c>
      <c r="V59" s="77">
        <v>1403</v>
      </c>
      <c r="W59" s="77">
        <v>1362</v>
      </c>
      <c r="X59" s="77">
        <v>1361</v>
      </c>
      <c r="Y59" s="77">
        <v>1323</v>
      </c>
      <c r="Z59" s="77">
        <v>1336</v>
      </c>
      <c r="AA59" s="77">
        <v>1308</v>
      </c>
      <c r="AB59" s="77">
        <v>1311</v>
      </c>
      <c r="AC59" s="77">
        <v>1311</v>
      </c>
      <c r="AD59" s="77">
        <v>1280</v>
      </c>
      <c r="AE59" s="77">
        <v>1258</v>
      </c>
      <c r="AF59" s="77">
        <v>1269</v>
      </c>
      <c r="AG59" s="77">
        <v>1229</v>
      </c>
      <c r="AH59" s="77">
        <v>1232</v>
      </c>
      <c r="AI59" s="77">
        <v>1190</v>
      </c>
      <c r="AJ59" s="77">
        <v>1177</v>
      </c>
      <c r="AK59" s="77">
        <v>1181</v>
      </c>
      <c r="AL59" s="77">
        <v>1167</v>
      </c>
      <c r="AM59" s="77">
        <v>1138</v>
      </c>
      <c r="AN59" s="68">
        <v>1124</v>
      </c>
      <c r="AO59" s="64">
        <v>1177</v>
      </c>
      <c r="AP59">
        <v>1224</v>
      </c>
      <c r="AQ59">
        <v>1158</v>
      </c>
      <c r="AR59">
        <v>1157</v>
      </c>
      <c r="AS59">
        <v>1119</v>
      </c>
      <c r="AT59">
        <v>1116</v>
      </c>
      <c r="AU59">
        <v>1096</v>
      </c>
      <c r="AV59">
        <v>1099</v>
      </c>
    </row>
    <row r="60" spans="1:48" x14ac:dyDescent="0.2">
      <c r="A60" s="7">
        <v>154013</v>
      </c>
      <c r="B60" s="72">
        <v>154</v>
      </c>
      <c r="C60" s="72" t="s">
        <v>975</v>
      </c>
      <c r="D60" s="7" t="s">
        <v>144</v>
      </c>
      <c r="E60" s="7" t="s">
        <v>562</v>
      </c>
      <c r="F60" s="68">
        <v>16527</v>
      </c>
      <c r="G60" s="68">
        <v>16532</v>
      </c>
      <c r="H60" s="68">
        <v>16513</v>
      </c>
      <c r="I60" s="68">
        <v>16498</v>
      </c>
      <c r="J60" s="68">
        <v>16593</v>
      </c>
      <c r="K60" s="68">
        <v>16508</v>
      </c>
      <c r="L60" s="68">
        <v>16478</v>
      </c>
      <c r="M60" s="68">
        <v>16133</v>
      </c>
      <c r="N60" s="68">
        <v>16057</v>
      </c>
      <c r="O60" s="68">
        <v>16021</v>
      </c>
      <c r="P60" s="77">
        <v>16195</v>
      </c>
      <c r="Q60" s="77">
        <v>16336</v>
      </c>
      <c r="R60" s="77">
        <v>16517</v>
      </c>
      <c r="S60" s="77">
        <v>16573</v>
      </c>
      <c r="T60" s="77">
        <v>16706</v>
      </c>
      <c r="U60" s="77">
        <v>16762</v>
      </c>
      <c r="V60" s="77">
        <v>16843</v>
      </c>
      <c r="W60" s="77">
        <v>16752</v>
      </c>
      <c r="X60" s="77">
        <v>16665</v>
      </c>
      <c r="Y60" s="77">
        <v>16659</v>
      </c>
      <c r="Z60" s="77">
        <v>16630</v>
      </c>
      <c r="AA60" s="77">
        <v>16555</v>
      </c>
      <c r="AB60" s="77">
        <v>16517</v>
      </c>
      <c r="AC60" s="77">
        <v>16517</v>
      </c>
      <c r="AD60" s="77">
        <v>16500</v>
      </c>
      <c r="AE60" s="77">
        <v>16370</v>
      </c>
      <c r="AF60" s="77">
        <v>16286</v>
      </c>
      <c r="AG60" s="77">
        <v>16213</v>
      </c>
      <c r="AH60" s="77">
        <v>16079</v>
      </c>
      <c r="AI60" s="77">
        <v>15987</v>
      </c>
      <c r="AJ60" s="77">
        <v>15817</v>
      </c>
      <c r="AK60" s="77">
        <v>15617</v>
      </c>
      <c r="AL60" s="77">
        <v>15537</v>
      </c>
      <c r="AM60" s="77">
        <v>15659</v>
      </c>
      <c r="AN60" s="68">
        <v>15780</v>
      </c>
      <c r="AO60" s="64">
        <v>15744</v>
      </c>
      <c r="AP60">
        <v>15843</v>
      </c>
      <c r="AQ60">
        <v>15800</v>
      </c>
      <c r="AR60">
        <v>15685</v>
      </c>
      <c r="AS60">
        <v>15724</v>
      </c>
      <c r="AT60">
        <v>15763</v>
      </c>
      <c r="AU60">
        <v>15757</v>
      </c>
      <c r="AV60">
        <v>15967</v>
      </c>
    </row>
    <row r="61" spans="1:48" x14ac:dyDescent="0.2">
      <c r="A61" s="7">
        <v>154014</v>
      </c>
      <c r="B61" s="72">
        <v>154</v>
      </c>
      <c r="C61" s="72" t="s">
        <v>975</v>
      </c>
      <c r="D61" s="7" t="s">
        <v>144</v>
      </c>
      <c r="E61" s="7" t="s">
        <v>590</v>
      </c>
      <c r="F61" s="68">
        <v>10103</v>
      </c>
      <c r="G61" s="68">
        <v>10097</v>
      </c>
      <c r="H61" s="68">
        <v>10146</v>
      </c>
      <c r="I61" s="68">
        <v>10103</v>
      </c>
      <c r="J61" s="68">
        <v>10087</v>
      </c>
      <c r="K61" s="68">
        <v>9949</v>
      </c>
      <c r="L61" s="68">
        <v>10021</v>
      </c>
      <c r="M61" s="68">
        <v>10128</v>
      </c>
      <c r="N61" s="68">
        <v>10177</v>
      </c>
      <c r="O61" s="68">
        <v>10256</v>
      </c>
      <c r="P61" s="77">
        <v>10493</v>
      </c>
      <c r="Q61" s="77">
        <v>10781</v>
      </c>
      <c r="R61" s="77">
        <v>11139</v>
      </c>
      <c r="S61" s="77">
        <v>11418</v>
      </c>
      <c r="T61" s="77">
        <v>11451</v>
      </c>
      <c r="U61" s="77">
        <v>11431</v>
      </c>
      <c r="V61" s="77">
        <v>11383</v>
      </c>
      <c r="W61" s="77">
        <v>11374</v>
      </c>
      <c r="X61" s="77">
        <v>11403</v>
      </c>
      <c r="Y61" s="77">
        <v>11544</v>
      </c>
      <c r="Z61" s="77">
        <v>11622</v>
      </c>
      <c r="AA61" s="77">
        <v>11622</v>
      </c>
      <c r="AB61" s="77">
        <v>11607</v>
      </c>
      <c r="AC61" s="77">
        <v>11665</v>
      </c>
      <c r="AD61" s="77">
        <v>11684</v>
      </c>
      <c r="AE61" s="77">
        <v>11714</v>
      </c>
      <c r="AF61" s="77">
        <v>11691</v>
      </c>
      <c r="AG61" s="77">
        <v>11699</v>
      </c>
      <c r="AH61" s="77">
        <v>11647</v>
      </c>
      <c r="AI61" s="77">
        <v>11632</v>
      </c>
      <c r="AJ61" s="77">
        <v>11539</v>
      </c>
      <c r="AK61" s="77">
        <v>11507</v>
      </c>
      <c r="AL61" s="77">
        <v>11540</v>
      </c>
      <c r="AM61" s="77">
        <v>11540</v>
      </c>
      <c r="AN61" s="68">
        <v>11556</v>
      </c>
      <c r="AO61" s="64">
        <v>11760</v>
      </c>
      <c r="AP61">
        <v>12166</v>
      </c>
      <c r="AQ61">
        <v>12220</v>
      </c>
      <c r="AR61">
        <v>12164</v>
      </c>
      <c r="AS61">
        <v>12116</v>
      </c>
      <c r="AT61">
        <v>12156</v>
      </c>
      <c r="AU61">
        <v>12062</v>
      </c>
      <c r="AV61">
        <v>12153</v>
      </c>
    </row>
    <row r="62" spans="1:48" x14ac:dyDescent="0.2">
      <c r="A62" s="7">
        <v>154015</v>
      </c>
      <c r="B62" s="72">
        <v>154</v>
      </c>
      <c r="C62" s="72" t="s">
        <v>975</v>
      </c>
      <c r="D62" s="7" t="s">
        <v>144</v>
      </c>
      <c r="E62" s="7" t="s">
        <v>625</v>
      </c>
      <c r="F62" s="68">
        <v>1222</v>
      </c>
      <c r="G62" s="68">
        <v>1197</v>
      </c>
      <c r="H62" s="68">
        <v>1171</v>
      </c>
      <c r="I62" s="68">
        <v>1191</v>
      </c>
      <c r="J62" s="68">
        <v>1193</v>
      </c>
      <c r="K62" s="68">
        <v>1197</v>
      </c>
      <c r="L62" s="68">
        <v>1186</v>
      </c>
      <c r="M62" s="68">
        <v>1142</v>
      </c>
      <c r="N62" s="68">
        <v>1143</v>
      </c>
      <c r="O62" s="68">
        <v>1164</v>
      </c>
      <c r="P62" s="77">
        <v>1236</v>
      </c>
      <c r="Q62" s="77">
        <v>1288</v>
      </c>
      <c r="R62" s="77">
        <v>1510</v>
      </c>
      <c r="S62" s="77">
        <v>1497</v>
      </c>
      <c r="T62" s="77">
        <v>1422</v>
      </c>
      <c r="U62" s="77">
        <v>1390</v>
      </c>
      <c r="V62" s="77">
        <v>1342</v>
      </c>
      <c r="W62" s="77">
        <v>1255</v>
      </c>
      <c r="X62" s="77">
        <v>1188</v>
      </c>
      <c r="Y62" s="77">
        <v>1136</v>
      </c>
      <c r="Z62" s="77">
        <v>1211</v>
      </c>
      <c r="AA62" s="77">
        <v>1253</v>
      </c>
      <c r="AB62" s="77">
        <v>1176</v>
      </c>
      <c r="AC62" s="77">
        <v>1139</v>
      </c>
      <c r="AD62" s="77">
        <v>1125</v>
      </c>
      <c r="AE62" s="77">
        <v>1089</v>
      </c>
      <c r="AF62" s="77">
        <v>1126</v>
      </c>
      <c r="AG62" s="77">
        <v>1085</v>
      </c>
      <c r="AH62" s="77">
        <v>1079</v>
      </c>
      <c r="AI62" s="77">
        <v>1059</v>
      </c>
      <c r="AJ62" s="77">
        <v>1022</v>
      </c>
      <c r="AK62" s="77">
        <v>908</v>
      </c>
      <c r="AL62" s="77">
        <v>871</v>
      </c>
      <c r="AM62" s="77">
        <v>852</v>
      </c>
      <c r="AN62" s="68">
        <v>848</v>
      </c>
      <c r="AO62" s="64">
        <v>823</v>
      </c>
      <c r="AP62">
        <v>844</v>
      </c>
      <c r="AQ62">
        <v>839</v>
      </c>
      <c r="AR62">
        <v>810</v>
      </c>
      <c r="AS62">
        <v>888</v>
      </c>
      <c r="AT62">
        <v>887</v>
      </c>
      <c r="AU62">
        <v>908</v>
      </c>
      <c r="AV62">
        <v>990</v>
      </c>
    </row>
    <row r="63" spans="1:48" x14ac:dyDescent="0.2">
      <c r="A63" s="7">
        <v>154016</v>
      </c>
      <c r="B63" s="72">
        <v>154</v>
      </c>
      <c r="C63" s="72" t="s">
        <v>975</v>
      </c>
      <c r="D63" s="7" t="s">
        <v>144</v>
      </c>
      <c r="E63" s="7" t="s">
        <v>712</v>
      </c>
      <c r="F63" s="68">
        <v>499</v>
      </c>
      <c r="G63" s="68">
        <v>498</v>
      </c>
      <c r="H63" s="68">
        <v>526</v>
      </c>
      <c r="I63" s="68">
        <v>502</v>
      </c>
      <c r="J63" s="68">
        <v>497</v>
      </c>
      <c r="K63" s="68">
        <v>489</v>
      </c>
      <c r="L63" s="68">
        <v>486</v>
      </c>
      <c r="M63" s="68">
        <v>469</v>
      </c>
      <c r="N63" s="68">
        <v>455</v>
      </c>
      <c r="O63" s="68">
        <v>459</v>
      </c>
      <c r="P63" s="77">
        <v>484</v>
      </c>
      <c r="Q63" s="77">
        <v>486</v>
      </c>
      <c r="R63" s="77">
        <v>503</v>
      </c>
      <c r="S63" s="77">
        <v>507</v>
      </c>
      <c r="T63" s="77">
        <v>505</v>
      </c>
      <c r="U63" s="77">
        <v>505</v>
      </c>
      <c r="V63" s="77">
        <v>522</v>
      </c>
      <c r="W63" s="77">
        <v>522</v>
      </c>
      <c r="X63" s="77">
        <v>519</v>
      </c>
      <c r="Y63" s="77">
        <v>549</v>
      </c>
      <c r="Z63" s="77">
        <v>536</v>
      </c>
      <c r="AA63" s="77">
        <v>533</v>
      </c>
      <c r="AB63" s="77">
        <v>553</v>
      </c>
      <c r="AC63" s="77">
        <v>569</v>
      </c>
      <c r="AD63" s="77">
        <v>570</v>
      </c>
      <c r="AE63" s="77">
        <v>590</v>
      </c>
      <c r="AF63" s="77">
        <v>575</v>
      </c>
      <c r="AG63" s="77">
        <v>562</v>
      </c>
      <c r="AH63" s="77">
        <v>543</v>
      </c>
      <c r="AI63" s="77">
        <v>543</v>
      </c>
      <c r="AJ63" s="77">
        <v>538</v>
      </c>
      <c r="AK63" s="77">
        <v>532</v>
      </c>
      <c r="AL63" s="77">
        <v>517</v>
      </c>
      <c r="AM63" s="77">
        <v>511</v>
      </c>
      <c r="AN63" s="68">
        <v>519</v>
      </c>
      <c r="AO63" s="64">
        <v>507</v>
      </c>
      <c r="AP63">
        <v>486</v>
      </c>
      <c r="AQ63">
        <v>479</v>
      </c>
      <c r="AR63">
        <v>476</v>
      </c>
      <c r="AS63">
        <v>481</v>
      </c>
      <c r="AT63">
        <v>478</v>
      </c>
      <c r="AU63">
        <v>474</v>
      </c>
      <c r="AV63">
        <v>486</v>
      </c>
    </row>
    <row r="64" spans="1:48" x14ac:dyDescent="0.2">
      <c r="A64" s="7">
        <v>154017</v>
      </c>
      <c r="B64" s="72">
        <v>154</v>
      </c>
      <c r="C64" s="72" t="s">
        <v>975</v>
      </c>
      <c r="D64" s="7" t="s">
        <v>144</v>
      </c>
      <c r="E64" s="7" t="s">
        <v>714</v>
      </c>
      <c r="F64" s="7">
        <v>592</v>
      </c>
      <c r="G64" s="7">
        <v>617</v>
      </c>
      <c r="H64" s="7">
        <v>631</v>
      </c>
      <c r="I64" s="7">
        <v>647</v>
      </c>
      <c r="J64" s="7">
        <v>632</v>
      </c>
      <c r="K64" s="7">
        <v>631</v>
      </c>
      <c r="L64" s="7">
        <v>641</v>
      </c>
      <c r="M64" s="7">
        <v>597</v>
      </c>
      <c r="N64" s="7">
        <v>610</v>
      </c>
      <c r="O64" s="7">
        <v>608</v>
      </c>
      <c r="P64" s="62">
        <v>618</v>
      </c>
      <c r="Q64" s="62">
        <v>635</v>
      </c>
      <c r="R64" s="62">
        <v>644</v>
      </c>
      <c r="S64" s="62">
        <v>650</v>
      </c>
      <c r="T64" s="62">
        <v>651</v>
      </c>
      <c r="U64" s="62">
        <v>654</v>
      </c>
      <c r="V64" s="62">
        <v>674</v>
      </c>
      <c r="W64" s="62">
        <v>675</v>
      </c>
      <c r="X64" s="62">
        <v>657</v>
      </c>
      <c r="Y64" s="62">
        <v>635</v>
      </c>
      <c r="Z64" s="62">
        <v>638</v>
      </c>
      <c r="AA64" s="62">
        <v>649</v>
      </c>
      <c r="AB64" s="62">
        <v>716</v>
      </c>
      <c r="AC64" s="62">
        <v>675</v>
      </c>
      <c r="AD64" s="62">
        <v>688</v>
      </c>
      <c r="AE64" s="62">
        <v>706</v>
      </c>
      <c r="AF64" s="62">
        <v>702</v>
      </c>
      <c r="AG64" s="62">
        <v>705</v>
      </c>
      <c r="AH64" s="62">
        <v>689</v>
      </c>
      <c r="AI64" s="62">
        <v>674</v>
      </c>
      <c r="AJ64" s="62">
        <v>700</v>
      </c>
      <c r="AK64" s="62">
        <v>670</v>
      </c>
      <c r="AL64" s="62">
        <v>669</v>
      </c>
      <c r="AM64" s="62">
        <v>675</v>
      </c>
      <c r="AN64" s="7">
        <v>667</v>
      </c>
      <c r="AO64" s="64">
        <v>665</v>
      </c>
      <c r="AP64">
        <v>689</v>
      </c>
      <c r="AQ64">
        <v>708</v>
      </c>
      <c r="AR64">
        <v>701</v>
      </c>
      <c r="AS64">
        <v>690</v>
      </c>
      <c r="AT64">
        <v>708</v>
      </c>
      <c r="AU64">
        <v>717</v>
      </c>
      <c r="AV64">
        <v>769</v>
      </c>
    </row>
    <row r="65" spans="1:48" x14ac:dyDescent="0.2">
      <c r="A65" s="7">
        <v>154018</v>
      </c>
      <c r="B65" s="72">
        <v>154</v>
      </c>
      <c r="C65" s="72" t="s">
        <v>975</v>
      </c>
      <c r="D65" s="7" t="s">
        <v>144</v>
      </c>
      <c r="E65" s="7" t="s">
        <v>726</v>
      </c>
      <c r="F65" s="7">
        <v>658</v>
      </c>
      <c r="G65" s="7">
        <v>702</v>
      </c>
      <c r="H65" s="7">
        <v>699</v>
      </c>
      <c r="I65" s="7">
        <v>674</v>
      </c>
      <c r="J65" s="7">
        <v>661</v>
      </c>
      <c r="K65" s="7">
        <v>685</v>
      </c>
      <c r="L65" s="7">
        <v>693</v>
      </c>
      <c r="M65" s="7">
        <v>676</v>
      </c>
      <c r="N65" s="7">
        <v>663</v>
      </c>
      <c r="O65" s="7">
        <v>661</v>
      </c>
      <c r="P65" s="62">
        <v>667</v>
      </c>
      <c r="Q65" s="62">
        <v>668</v>
      </c>
      <c r="R65" s="62">
        <v>686</v>
      </c>
      <c r="S65" s="62">
        <v>696</v>
      </c>
      <c r="T65" s="62">
        <v>694</v>
      </c>
      <c r="U65" s="62">
        <v>691</v>
      </c>
      <c r="V65" s="62">
        <v>683</v>
      </c>
      <c r="W65" s="62">
        <v>701</v>
      </c>
      <c r="X65" s="62">
        <v>717</v>
      </c>
      <c r="Y65" s="62">
        <v>723</v>
      </c>
      <c r="Z65" s="62">
        <v>727</v>
      </c>
      <c r="AA65" s="62">
        <v>729</v>
      </c>
      <c r="AB65" s="62">
        <v>731</v>
      </c>
      <c r="AC65" s="62">
        <v>734</v>
      </c>
      <c r="AD65" s="62">
        <v>742</v>
      </c>
      <c r="AE65" s="62">
        <v>723</v>
      </c>
      <c r="AF65" s="62">
        <v>729</v>
      </c>
      <c r="AG65" s="62">
        <v>728</v>
      </c>
      <c r="AH65" s="62">
        <v>705</v>
      </c>
      <c r="AI65" s="62">
        <v>717</v>
      </c>
      <c r="AJ65" s="62">
        <v>713</v>
      </c>
      <c r="AK65" s="62">
        <v>698</v>
      </c>
      <c r="AL65" s="62">
        <v>693</v>
      </c>
      <c r="AM65" s="62">
        <v>708</v>
      </c>
      <c r="AN65" s="7">
        <v>704</v>
      </c>
      <c r="AO65" s="64">
        <v>693</v>
      </c>
      <c r="AP65">
        <v>686</v>
      </c>
      <c r="AQ65">
        <v>687</v>
      </c>
      <c r="AR65">
        <v>698</v>
      </c>
      <c r="AS65">
        <v>695</v>
      </c>
      <c r="AT65">
        <v>684</v>
      </c>
      <c r="AU65">
        <v>697</v>
      </c>
      <c r="AV65">
        <v>736</v>
      </c>
    </row>
    <row r="66" spans="1:48" x14ac:dyDescent="0.2">
      <c r="A66" s="7">
        <v>154019</v>
      </c>
      <c r="B66" s="72">
        <v>154</v>
      </c>
      <c r="C66" s="72" t="s">
        <v>975</v>
      </c>
      <c r="D66" s="7" t="s">
        <v>144</v>
      </c>
      <c r="E66" s="7" t="s">
        <v>770</v>
      </c>
      <c r="F66" s="7">
        <v>15296</v>
      </c>
      <c r="G66" s="7">
        <v>15036</v>
      </c>
      <c r="H66" s="7">
        <v>14886</v>
      </c>
      <c r="I66" s="7">
        <v>14813</v>
      </c>
      <c r="J66" s="7">
        <v>14505</v>
      </c>
      <c r="K66" s="7">
        <v>14370</v>
      </c>
      <c r="L66" s="7">
        <v>14089</v>
      </c>
      <c r="M66" s="7">
        <v>14602</v>
      </c>
      <c r="N66" s="7">
        <v>14618</v>
      </c>
      <c r="O66" s="7">
        <v>14517</v>
      </c>
      <c r="P66" s="62">
        <v>14954</v>
      </c>
      <c r="Q66" s="62">
        <v>15095</v>
      </c>
      <c r="R66" s="62">
        <v>15145</v>
      </c>
      <c r="S66" s="62">
        <v>15106</v>
      </c>
      <c r="T66" s="62">
        <v>15090</v>
      </c>
      <c r="U66" s="62">
        <v>14955</v>
      </c>
      <c r="V66" s="62">
        <v>14696</v>
      </c>
      <c r="W66" s="62">
        <v>14536</v>
      </c>
      <c r="X66" s="62">
        <v>14397</v>
      </c>
      <c r="Y66" s="62">
        <v>14282</v>
      </c>
      <c r="Z66" s="62">
        <v>14177</v>
      </c>
      <c r="AA66" s="62">
        <v>13910</v>
      </c>
      <c r="AB66" s="62">
        <v>13652</v>
      </c>
      <c r="AC66" s="62">
        <v>13507</v>
      </c>
      <c r="AD66" s="62">
        <v>13338</v>
      </c>
      <c r="AE66" s="62">
        <v>13086</v>
      </c>
      <c r="AF66" s="62">
        <v>12884</v>
      </c>
      <c r="AG66" s="62">
        <v>12671</v>
      </c>
      <c r="AH66" s="62">
        <v>12484</v>
      </c>
      <c r="AI66" s="62">
        <v>12391</v>
      </c>
      <c r="AJ66" s="62">
        <v>12145</v>
      </c>
      <c r="AK66" s="62">
        <v>11615</v>
      </c>
      <c r="AL66" s="62">
        <v>11430</v>
      </c>
      <c r="AM66" s="62">
        <v>11367</v>
      </c>
      <c r="AN66" s="7">
        <v>11345</v>
      </c>
      <c r="AO66" s="64">
        <v>11350</v>
      </c>
      <c r="AP66">
        <v>11364</v>
      </c>
      <c r="AQ66">
        <v>11401</v>
      </c>
      <c r="AR66">
        <v>11331</v>
      </c>
      <c r="AS66">
        <v>11275</v>
      </c>
      <c r="AT66">
        <v>11193</v>
      </c>
      <c r="AU66">
        <v>11134</v>
      </c>
      <c r="AV66">
        <v>11168</v>
      </c>
    </row>
    <row r="67" spans="1:48" x14ac:dyDescent="0.2">
      <c r="A67" s="7">
        <v>154021</v>
      </c>
      <c r="B67" s="72">
        <v>154</v>
      </c>
      <c r="C67" s="72" t="s">
        <v>975</v>
      </c>
      <c r="D67" s="7" t="s">
        <v>144</v>
      </c>
      <c r="E67" s="7" t="s">
        <v>839</v>
      </c>
      <c r="F67" s="7">
        <v>1952</v>
      </c>
      <c r="G67" s="7">
        <v>1926</v>
      </c>
      <c r="H67" s="7">
        <v>1938</v>
      </c>
      <c r="I67" s="7">
        <v>1910</v>
      </c>
      <c r="J67" s="7">
        <v>1882</v>
      </c>
      <c r="K67" s="7">
        <v>1855</v>
      </c>
      <c r="L67" s="7">
        <v>1791</v>
      </c>
      <c r="M67" s="7">
        <v>1888</v>
      </c>
      <c r="N67" s="7">
        <v>1893</v>
      </c>
      <c r="O67" s="7">
        <v>1901</v>
      </c>
      <c r="P67" s="62">
        <v>1973</v>
      </c>
      <c r="Q67" s="62">
        <v>2004</v>
      </c>
      <c r="R67" s="62">
        <v>2085</v>
      </c>
      <c r="S67" s="62">
        <v>2096</v>
      </c>
      <c r="T67" s="62">
        <v>2087</v>
      </c>
      <c r="U67" s="62">
        <v>2072</v>
      </c>
      <c r="V67" s="62">
        <v>2070</v>
      </c>
      <c r="W67" s="62">
        <v>2063</v>
      </c>
      <c r="X67" s="62">
        <v>2004</v>
      </c>
      <c r="Y67" s="62">
        <v>1989</v>
      </c>
      <c r="Z67" s="62">
        <v>1974</v>
      </c>
      <c r="AA67" s="62">
        <v>1948</v>
      </c>
      <c r="AB67" s="62">
        <v>1909</v>
      </c>
      <c r="AC67" s="62">
        <v>1919</v>
      </c>
      <c r="AD67" s="62">
        <v>1858</v>
      </c>
      <c r="AE67" s="62">
        <v>1866</v>
      </c>
      <c r="AF67" s="62">
        <v>1830</v>
      </c>
      <c r="AG67" s="62">
        <v>1807</v>
      </c>
      <c r="AH67" s="62">
        <v>1768</v>
      </c>
      <c r="AI67" s="62">
        <v>1716</v>
      </c>
      <c r="AJ67" s="62">
        <v>1707</v>
      </c>
      <c r="AK67" s="62">
        <v>1686</v>
      </c>
      <c r="AL67" s="62">
        <v>1713</v>
      </c>
      <c r="AM67" s="62">
        <v>1665</v>
      </c>
      <c r="AN67" s="7">
        <v>1653</v>
      </c>
      <c r="AO67" s="64">
        <v>1656</v>
      </c>
      <c r="AP67">
        <v>1726</v>
      </c>
      <c r="AQ67">
        <v>1721</v>
      </c>
      <c r="AR67">
        <v>1727</v>
      </c>
      <c r="AS67">
        <v>1712</v>
      </c>
      <c r="AT67">
        <v>1736</v>
      </c>
      <c r="AU67">
        <v>1811</v>
      </c>
      <c r="AV67">
        <v>1819</v>
      </c>
    </row>
    <row r="68" spans="1:48" x14ac:dyDescent="0.2">
      <c r="A68" s="7">
        <v>154022</v>
      </c>
      <c r="B68" s="72">
        <v>154</v>
      </c>
      <c r="C68" s="72" t="s">
        <v>975</v>
      </c>
      <c r="D68" s="7" t="s">
        <v>144</v>
      </c>
      <c r="E68" s="7" t="s">
        <v>840</v>
      </c>
      <c r="F68" s="7">
        <v>710</v>
      </c>
      <c r="G68" s="7">
        <v>708</v>
      </c>
      <c r="H68" s="7">
        <v>716</v>
      </c>
      <c r="I68" s="7">
        <v>734</v>
      </c>
      <c r="J68" s="7">
        <v>735</v>
      </c>
      <c r="K68" s="7">
        <v>731</v>
      </c>
      <c r="L68" s="7">
        <v>722</v>
      </c>
      <c r="M68" s="7">
        <v>708</v>
      </c>
      <c r="N68" s="7">
        <v>695</v>
      </c>
      <c r="O68" s="7">
        <v>704</v>
      </c>
      <c r="P68" s="62">
        <v>700</v>
      </c>
      <c r="Q68" s="62">
        <v>687</v>
      </c>
      <c r="R68" s="62">
        <v>672</v>
      </c>
      <c r="S68" s="62">
        <v>671</v>
      </c>
      <c r="T68" s="62">
        <v>682</v>
      </c>
      <c r="U68" s="62">
        <v>682</v>
      </c>
      <c r="V68" s="62">
        <v>707</v>
      </c>
      <c r="W68" s="62">
        <v>724</v>
      </c>
      <c r="X68" s="62">
        <v>724</v>
      </c>
      <c r="Y68" s="62">
        <v>727</v>
      </c>
      <c r="Z68" s="62">
        <v>719</v>
      </c>
      <c r="AA68" s="62">
        <v>715</v>
      </c>
      <c r="AB68" s="62">
        <v>701</v>
      </c>
      <c r="AC68" s="62">
        <v>689</v>
      </c>
      <c r="AD68" s="62">
        <v>695</v>
      </c>
      <c r="AE68" s="62">
        <v>689</v>
      </c>
      <c r="AF68" s="62">
        <v>681</v>
      </c>
      <c r="AG68" s="62">
        <v>686</v>
      </c>
      <c r="AH68" s="62">
        <v>674</v>
      </c>
      <c r="AI68" s="62">
        <v>682</v>
      </c>
      <c r="AJ68" s="62">
        <v>671</v>
      </c>
      <c r="AK68" s="62">
        <v>648</v>
      </c>
      <c r="AL68" s="62">
        <v>660</v>
      </c>
      <c r="AM68" s="62">
        <v>655</v>
      </c>
      <c r="AN68" s="7">
        <v>641</v>
      </c>
      <c r="AO68" s="64">
        <v>652</v>
      </c>
      <c r="AP68">
        <v>656</v>
      </c>
      <c r="AQ68">
        <v>657</v>
      </c>
      <c r="AR68">
        <v>642</v>
      </c>
      <c r="AS68">
        <v>644</v>
      </c>
      <c r="AT68">
        <v>648</v>
      </c>
      <c r="AU68">
        <v>644</v>
      </c>
      <c r="AV68">
        <v>656</v>
      </c>
    </row>
    <row r="69" spans="1:48" x14ac:dyDescent="0.2">
      <c r="A69" s="7">
        <v>154024</v>
      </c>
      <c r="B69" s="72">
        <v>154</v>
      </c>
      <c r="C69" s="72" t="s">
        <v>975</v>
      </c>
      <c r="D69" s="7" t="s">
        <v>144</v>
      </c>
      <c r="E69" s="7" t="s">
        <v>874</v>
      </c>
      <c r="F69" s="7">
        <v>3250</v>
      </c>
      <c r="G69" s="7">
        <v>3343</v>
      </c>
      <c r="H69" s="7">
        <v>3395</v>
      </c>
      <c r="I69" s="7">
        <v>3447</v>
      </c>
      <c r="J69" s="7">
        <v>3467</v>
      </c>
      <c r="K69" s="7">
        <v>3438</v>
      </c>
      <c r="L69" s="7">
        <v>3502</v>
      </c>
      <c r="M69" s="7">
        <v>3743</v>
      </c>
      <c r="N69" s="7">
        <v>3784</v>
      </c>
      <c r="O69" s="7">
        <v>3837</v>
      </c>
      <c r="P69" s="62">
        <v>3941</v>
      </c>
      <c r="Q69" s="62">
        <v>4055</v>
      </c>
      <c r="R69" s="62">
        <v>4101</v>
      </c>
      <c r="S69" s="62">
        <v>4086</v>
      </c>
      <c r="T69" s="62">
        <v>4119</v>
      </c>
      <c r="U69" s="62">
        <v>4148</v>
      </c>
      <c r="V69" s="62">
        <v>4183</v>
      </c>
      <c r="W69" s="62">
        <v>4186</v>
      </c>
      <c r="X69" s="62">
        <v>4288</v>
      </c>
      <c r="Y69" s="62">
        <v>4437</v>
      </c>
      <c r="Z69" s="62">
        <v>4493</v>
      </c>
      <c r="AA69" s="62">
        <v>4456</v>
      </c>
      <c r="AB69" s="62">
        <v>4469</v>
      </c>
      <c r="AC69" s="62">
        <v>4481</v>
      </c>
      <c r="AD69" s="62">
        <v>4527</v>
      </c>
      <c r="AE69" s="62">
        <v>4580</v>
      </c>
      <c r="AF69" s="62">
        <v>4678</v>
      </c>
      <c r="AG69" s="62">
        <v>4656</v>
      </c>
      <c r="AH69" s="62">
        <v>4638</v>
      </c>
      <c r="AI69" s="62">
        <v>4626</v>
      </c>
      <c r="AJ69" s="62">
        <v>4606</v>
      </c>
      <c r="AK69" s="62">
        <v>4643</v>
      </c>
      <c r="AL69" s="62">
        <v>4596</v>
      </c>
      <c r="AM69" s="62">
        <v>4581</v>
      </c>
      <c r="AN69" s="7">
        <v>4616</v>
      </c>
      <c r="AO69" s="64">
        <v>4666</v>
      </c>
      <c r="AP69">
        <v>4694</v>
      </c>
      <c r="AQ69">
        <v>4635</v>
      </c>
      <c r="AR69">
        <v>4729</v>
      </c>
      <c r="AS69">
        <v>4829</v>
      </c>
      <c r="AT69">
        <v>4850</v>
      </c>
      <c r="AU69">
        <v>4894</v>
      </c>
      <c r="AV69">
        <v>4970</v>
      </c>
    </row>
    <row r="70" spans="1:48" x14ac:dyDescent="0.2">
      <c r="A70" s="7">
        <v>154025</v>
      </c>
      <c r="B70" s="72">
        <v>154</v>
      </c>
      <c r="C70" s="72" t="s">
        <v>975</v>
      </c>
      <c r="D70" s="7" t="s">
        <v>144</v>
      </c>
      <c r="E70" s="7" t="s">
        <v>897</v>
      </c>
      <c r="F70" s="7">
        <v>1014</v>
      </c>
      <c r="G70" s="7">
        <v>1016</v>
      </c>
      <c r="H70" s="7">
        <v>1009</v>
      </c>
      <c r="I70" s="7">
        <v>1007</v>
      </c>
      <c r="J70" s="7">
        <v>969</v>
      </c>
      <c r="K70" s="7">
        <v>983</v>
      </c>
      <c r="L70" s="7">
        <v>974</v>
      </c>
      <c r="M70" s="7">
        <v>959</v>
      </c>
      <c r="N70" s="7">
        <v>949</v>
      </c>
      <c r="O70" s="7">
        <v>939</v>
      </c>
      <c r="P70" s="62">
        <v>950</v>
      </c>
      <c r="Q70" s="62">
        <v>939</v>
      </c>
      <c r="R70" s="62">
        <v>939</v>
      </c>
      <c r="S70" s="62">
        <v>930</v>
      </c>
      <c r="T70" s="62">
        <v>918</v>
      </c>
      <c r="U70" s="62">
        <v>927</v>
      </c>
      <c r="V70" s="62">
        <v>931</v>
      </c>
      <c r="W70" s="62">
        <v>931</v>
      </c>
      <c r="X70" s="62">
        <v>940</v>
      </c>
      <c r="Y70" s="62">
        <v>926</v>
      </c>
      <c r="Z70" s="62">
        <v>940</v>
      </c>
      <c r="AA70" s="62">
        <v>918</v>
      </c>
      <c r="AB70" s="62">
        <v>929</v>
      </c>
      <c r="AC70" s="62">
        <v>932</v>
      </c>
      <c r="AD70" s="62">
        <v>954</v>
      </c>
      <c r="AE70" s="62">
        <v>931</v>
      </c>
      <c r="AF70" s="62">
        <v>927</v>
      </c>
      <c r="AG70" s="62">
        <v>934</v>
      </c>
      <c r="AH70" s="62">
        <v>927</v>
      </c>
      <c r="AI70" s="62">
        <v>902</v>
      </c>
      <c r="AJ70" s="62">
        <v>873</v>
      </c>
      <c r="AK70" s="62">
        <v>897</v>
      </c>
      <c r="AL70" s="62">
        <v>890</v>
      </c>
      <c r="AM70" s="62">
        <v>887</v>
      </c>
      <c r="AN70" s="7">
        <v>882</v>
      </c>
      <c r="AO70" s="64">
        <v>878</v>
      </c>
      <c r="AP70">
        <v>859</v>
      </c>
      <c r="AQ70">
        <v>840</v>
      </c>
      <c r="AR70">
        <v>823</v>
      </c>
      <c r="AS70">
        <v>805</v>
      </c>
      <c r="AT70">
        <v>815</v>
      </c>
      <c r="AU70">
        <v>822</v>
      </c>
      <c r="AV70">
        <v>823</v>
      </c>
    </row>
    <row r="71" spans="1:48" x14ac:dyDescent="0.2">
      <c r="A71" s="7">
        <v>154026</v>
      </c>
      <c r="B71" s="72">
        <v>154</v>
      </c>
      <c r="C71" s="72" t="s">
        <v>975</v>
      </c>
      <c r="D71" s="7" t="s">
        <v>144</v>
      </c>
      <c r="E71" s="7" t="s">
        <v>949</v>
      </c>
      <c r="F71" s="7">
        <v>1114</v>
      </c>
      <c r="G71" s="7">
        <v>1106</v>
      </c>
      <c r="H71" s="7">
        <v>1097</v>
      </c>
      <c r="I71" s="7">
        <v>1112</v>
      </c>
      <c r="J71" s="7">
        <v>1104</v>
      </c>
      <c r="K71" s="7">
        <v>1098</v>
      </c>
      <c r="L71" s="7">
        <v>1098</v>
      </c>
      <c r="M71" s="7">
        <v>1094</v>
      </c>
      <c r="N71" s="7">
        <v>1098</v>
      </c>
      <c r="O71" s="7">
        <v>1093</v>
      </c>
      <c r="P71" s="62">
        <v>1138</v>
      </c>
      <c r="Q71" s="62">
        <v>1128</v>
      </c>
      <c r="R71" s="62">
        <v>1135</v>
      </c>
      <c r="S71" s="62">
        <v>1132</v>
      </c>
      <c r="T71" s="62">
        <v>1133</v>
      </c>
      <c r="U71" s="62">
        <v>1138</v>
      </c>
      <c r="V71" s="62">
        <v>1132</v>
      </c>
      <c r="W71" s="62">
        <v>1161</v>
      </c>
      <c r="X71" s="62">
        <v>1200</v>
      </c>
      <c r="Y71" s="62">
        <v>1185</v>
      </c>
      <c r="Z71" s="62">
        <v>1191</v>
      </c>
      <c r="AA71" s="62">
        <v>1144</v>
      </c>
      <c r="AB71" s="62">
        <v>1150</v>
      </c>
      <c r="AC71" s="62">
        <v>1138</v>
      </c>
      <c r="AD71" s="62">
        <v>1125</v>
      </c>
      <c r="AE71" s="62">
        <v>1127</v>
      </c>
      <c r="AF71" s="62">
        <v>1120</v>
      </c>
      <c r="AG71" s="62">
        <v>1105</v>
      </c>
      <c r="AH71" s="62">
        <v>1081</v>
      </c>
      <c r="AI71" s="62">
        <v>1065</v>
      </c>
      <c r="AJ71" s="62">
        <v>1045</v>
      </c>
      <c r="AK71" s="62">
        <v>1014</v>
      </c>
      <c r="AL71" s="62">
        <v>990</v>
      </c>
      <c r="AM71" s="62">
        <v>966</v>
      </c>
      <c r="AN71" s="7">
        <v>946</v>
      </c>
      <c r="AO71" s="64">
        <v>938</v>
      </c>
      <c r="AP71">
        <v>940</v>
      </c>
      <c r="AQ71">
        <v>940</v>
      </c>
      <c r="AR71">
        <v>938</v>
      </c>
      <c r="AS71">
        <v>945</v>
      </c>
      <c r="AT71">
        <v>906</v>
      </c>
      <c r="AU71">
        <v>925</v>
      </c>
      <c r="AV71">
        <v>918</v>
      </c>
    </row>
    <row r="72" spans="1:48" x14ac:dyDescent="0.2">
      <c r="A72" s="7">
        <v>154027</v>
      </c>
      <c r="B72" s="72">
        <v>154</v>
      </c>
      <c r="C72" s="72" t="s">
        <v>975</v>
      </c>
      <c r="D72" s="7" t="s">
        <v>144</v>
      </c>
      <c r="E72" s="7" t="s">
        <v>798</v>
      </c>
      <c r="F72">
        <v>2193</v>
      </c>
      <c r="G72">
        <v>2143</v>
      </c>
      <c r="H72">
        <v>2147</v>
      </c>
      <c r="I72">
        <v>2126</v>
      </c>
      <c r="J72">
        <v>2098</v>
      </c>
      <c r="K72">
        <v>2052</v>
      </c>
      <c r="L72">
        <v>2018</v>
      </c>
      <c r="M72">
        <v>2013</v>
      </c>
      <c r="N72">
        <v>1986</v>
      </c>
      <c r="O72">
        <v>2016</v>
      </c>
      <c r="P72">
        <v>2062</v>
      </c>
      <c r="Q72">
        <v>2064</v>
      </c>
      <c r="R72">
        <v>2077</v>
      </c>
      <c r="S72">
        <v>2107</v>
      </c>
      <c r="T72">
        <v>2041</v>
      </c>
      <c r="U72">
        <v>2035</v>
      </c>
      <c r="V72">
        <v>2018</v>
      </c>
      <c r="W72">
        <v>1982</v>
      </c>
      <c r="X72">
        <v>1997</v>
      </c>
      <c r="Y72">
        <v>1961</v>
      </c>
      <c r="Z72">
        <v>1953</v>
      </c>
      <c r="AA72">
        <v>1964</v>
      </c>
      <c r="AB72">
        <v>1938</v>
      </c>
      <c r="AC72">
        <v>1921</v>
      </c>
      <c r="AD72">
        <v>1909</v>
      </c>
      <c r="AE72">
        <v>1866</v>
      </c>
      <c r="AF72">
        <v>1852</v>
      </c>
      <c r="AG72">
        <v>1842</v>
      </c>
      <c r="AH72">
        <v>1820</v>
      </c>
      <c r="AI72">
        <v>1807</v>
      </c>
      <c r="AJ72">
        <v>1805</v>
      </c>
      <c r="AK72">
        <v>1816</v>
      </c>
      <c r="AL72">
        <v>1778</v>
      </c>
      <c r="AM72">
        <v>1723</v>
      </c>
      <c r="AN72">
        <v>1714</v>
      </c>
      <c r="AO72">
        <v>1706</v>
      </c>
      <c r="AP72">
        <v>1699</v>
      </c>
      <c r="AQ72">
        <v>1660</v>
      </c>
      <c r="AR72">
        <v>1639</v>
      </c>
      <c r="AS72">
        <v>1591</v>
      </c>
      <c r="AT72">
        <v>1631</v>
      </c>
      <c r="AU72">
        <v>1610</v>
      </c>
      <c r="AV72">
        <v>1645</v>
      </c>
    </row>
    <row r="73" spans="1:48" x14ac:dyDescent="0.2">
      <c r="A73" s="7">
        <v>155001</v>
      </c>
      <c r="B73" s="72">
        <v>155</v>
      </c>
      <c r="C73" s="72" t="s">
        <v>982</v>
      </c>
      <c r="D73" s="7" t="s">
        <v>147</v>
      </c>
      <c r="E73" s="7" t="s">
        <v>188</v>
      </c>
      <c r="F73" s="7">
        <v>11413</v>
      </c>
      <c r="G73" s="7">
        <v>11439</v>
      </c>
      <c r="H73" s="7">
        <v>11484</v>
      </c>
      <c r="I73" s="7">
        <v>11364</v>
      </c>
      <c r="J73" s="7">
        <v>11386</v>
      </c>
      <c r="K73" s="7">
        <v>11342</v>
      </c>
      <c r="L73" s="7">
        <v>11396</v>
      </c>
      <c r="M73" s="7">
        <v>10987</v>
      </c>
      <c r="N73" s="7">
        <v>11073</v>
      </c>
      <c r="O73" s="7">
        <v>10940</v>
      </c>
      <c r="P73" s="62">
        <v>11321</v>
      </c>
      <c r="Q73" s="62">
        <v>11300</v>
      </c>
      <c r="R73" s="62">
        <v>11337</v>
      </c>
      <c r="S73" s="62">
        <v>11490</v>
      </c>
      <c r="T73" s="62">
        <v>11508</v>
      </c>
      <c r="U73" s="62">
        <v>11556</v>
      </c>
      <c r="V73" s="62">
        <v>11499</v>
      </c>
      <c r="W73" s="62">
        <v>11504</v>
      </c>
      <c r="X73" s="62">
        <v>11394</v>
      </c>
      <c r="Y73" s="62">
        <v>11331</v>
      </c>
      <c r="Z73" s="62">
        <v>11351</v>
      </c>
      <c r="AA73" s="62">
        <v>11222</v>
      </c>
      <c r="AB73" s="62">
        <v>11144</v>
      </c>
      <c r="AC73" s="62">
        <v>11073</v>
      </c>
      <c r="AD73" s="62">
        <v>10977</v>
      </c>
      <c r="AE73" s="62">
        <v>10939</v>
      </c>
      <c r="AF73" s="62">
        <v>10825</v>
      </c>
      <c r="AG73" s="62">
        <v>10766</v>
      </c>
      <c r="AH73" s="62">
        <v>10607</v>
      </c>
      <c r="AI73" s="62">
        <v>10486</v>
      </c>
      <c r="AJ73" s="62">
        <v>10384</v>
      </c>
      <c r="AK73" s="62">
        <v>9979</v>
      </c>
      <c r="AL73" s="62">
        <v>9887</v>
      </c>
      <c r="AM73" s="62">
        <v>9934</v>
      </c>
      <c r="AN73" s="7">
        <v>9770</v>
      </c>
      <c r="AO73" s="64">
        <v>9690</v>
      </c>
      <c r="AP73">
        <v>9793</v>
      </c>
      <c r="AQ73">
        <v>9785</v>
      </c>
      <c r="AR73">
        <v>9752</v>
      </c>
      <c r="AS73">
        <v>9644</v>
      </c>
      <c r="AT73">
        <v>9490</v>
      </c>
      <c r="AU73">
        <v>9444</v>
      </c>
      <c r="AV73">
        <v>9528</v>
      </c>
    </row>
    <row r="74" spans="1:48" x14ac:dyDescent="0.2">
      <c r="A74" s="7">
        <v>155002</v>
      </c>
      <c r="B74" s="72">
        <v>155</v>
      </c>
      <c r="C74" s="72" t="s">
        <v>982</v>
      </c>
      <c r="D74" s="7" t="s">
        <v>147</v>
      </c>
      <c r="E74" s="7" t="s">
        <v>243</v>
      </c>
      <c r="F74" s="7">
        <v>4107</v>
      </c>
      <c r="G74" s="7">
        <v>4047</v>
      </c>
      <c r="H74" s="7">
        <v>4019</v>
      </c>
      <c r="I74" s="7">
        <v>4009</v>
      </c>
      <c r="J74" s="7">
        <v>3981</v>
      </c>
      <c r="K74" s="7">
        <v>4008</v>
      </c>
      <c r="L74" s="7">
        <v>3932</v>
      </c>
      <c r="M74" s="7">
        <v>3795</v>
      </c>
      <c r="N74" s="7">
        <v>3780</v>
      </c>
      <c r="O74" s="7">
        <v>3795</v>
      </c>
      <c r="P74" s="62">
        <v>3894</v>
      </c>
      <c r="Q74" s="62">
        <v>3976</v>
      </c>
      <c r="R74" s="62">
        <v>3945</v>
      </c>
      <c r="S74" s="62">
        <v>3994</v>
      </c>
      <c r="T74" s="62">
        <v>3979</v>
      </c>
      <c r="U74" s="62">
        <v>3928</v>
      </c>
      <c r="V74" s="62">
        <v>3917</v>
      </c>
      <c r="W74" s="62">
        <v>3886</v>
      </c>
      <c r="X74" s="62">
        <v>3878</v>
      </c>
      <c r="Y74" s="62">
        <v>3777</v>
      </c>
      <c r="Z74" s="62">
        <v>3781</v>
      </c>
      <c r="AA74" s="62">
        <v>3718</v>
      </c>
      <c r="AB74" s="62">
        <v>3670</v>
      </c>
      <c r="AC74" s="62">
        <v>3668</v>
      </c>
      <c r="AD74" s="62">
        <v>3639</v>
      </c>
      <c r="AE74" s="62">
        <v>3579</v>
      </c>
      <c r="AF74" s="62">
        <v>3537</v>
      </c>
      <c r="AG74" s="62">
        <v>3521</v>
      </c>
      <c r="AH74" s="62">
        <v>3480</v>
      </c>
      <c r="AI74" s="62">
        <v>3418</v>
      </c>
      <c r="AJ74" s="62">
        <v>3370</v>
      </c>
      <c r="AK74" s="62">
        <v>3319</v>
      </c>
      <c r="AL74" s="62">
        <v>3293</v>
      </c>
      <c r="AM74" s="62">
        <v>3254</v>
      </c>
      <c r="AN74" s="7">
        <v>3193</v>
      </c>
      <c r="AO74" s="64">
        <v>3146</v>
      </c>
      <c r="AP74">
        <v>3196</v>
      </c>
      <c r="AQ74">
        <v>3101</v>
      </c>
      <c r="AR74">
        <v>3075</v>
      </c>
      <c r="AS74">
        <v>3039</v>
      </c>
      <c r="AT74">
        <v>3041</v>
      </c>
      <c r="AU74">
        <v>3030</v>
      </c>
      <c r="AV74">
        <v>3033</v>
      </c>
    </row>
    <row r="75" spans="1:48" x14ac:dyDescent="0.2">
      <c r="A75" s="7">
        <v>155003</v>
      </c>
      <c r="B75" s="72">
        <v>155</v>
      </c>
      <c r="C75" s="72" t="s">
        <v>982</v>
      </c>
      <c r="D75" s="7" t="s">
        <v>147</v>
      </c>
      <c r="E75" s="7" t="s">
        <v>303</v>
      </c>
      <c r="F75" s="7">
        <v>12359</v>
      </c>
      <c r="G75" s="7">
        <v>12241</v>
      </c>
      <c r="H75" s="7">
        <v>12129</v>
      </c>
      <c r="I75" s="7">
        <v>12024</v>
      </c>
      <c r="J75" s="7">
        <v>11954</v>
      </c>
      <c r="K75" s="7">
        <v>11889</v>
      </c>
      <c r="L75" s="7">
        <v>11753</v>
      </c>
      <c r="M75" s="7">
        <v>11726</v>
      </c>
      <c r="N75" s="7">
        <v>11579</v>
      </c>
      <c r="O75" s="7">
        <v>11501</v>
      </c>
      <c r="P75" s="62">
        <v>11744</v>
      </c>
      <c r="Q75" s="62">
        <v>11774</v>
      </c>
      <c r="R75" s="62">
        <v>11802</v>
      </c>
      <c r="S75" s="62">
        <v>11840</v>
      </c>
      <c r="T75" s="62">
        <v>11843</v>
      </c>
      <c r="U75" s="62">
        <v>11799</v>
      </c>
      <c r="V75" s="62">
        <v>11771</v>
      </c>
      <c r="W75" s="62">
        <v>11863</v>
      </c>
      <c r="X75" s="62">
        <v>11801</v>
      </c>
      <c r="Y75" s="62">
        <v>11803</v>
      </c>
      <c r="Z75" s="62">
        <v>11735</v>
      </c>
      <c r="AA75" s="62">
        <v>11612</v>
      </c>
      <c r="AB75" s="62">
        <v>11480</v>
      </c>
      <c r="AC75" s="62">
        <v>11390</v>
      </c>
      <c r="AD75" s="62">
        <v>11274</v>
      </c>
      <c r="AE75" s="62">
        <v>11137</v>
      </c>
      <c r="AF75" s="62">
        <v>10975</v>
      </c>
      <c r="AG75" s="62">
        <v>10844</v>
      </c>
      <c r="AH75" s="62">
        <v>10687</v>
      </c>
      <c r="AI75" s="62">
        <v>10468</v>
      </c>
      <c r="AJ75" s="62">
        <v>10326</v>
      </c>
      <c r="AK75" s="62">
        <v>10255</v>
      </c>
      <c r="AL75" s="62">
        <v>10101</v>
      </c>
      <c r="AM75" s="62">
        <v>9939</v>
      </c>
      <c r="AN75" s="7">
        <v>9847</v>
      </c>
      <c r="AO75" s="64">
        <v>9873</v>
      </c>
      <c r="AP75">
        <v>9963</v>
      </c>
      <c r="AQ75">
        <v>9793</v>
      </c>
      <c r="AR75">
        <v>9610</v>
      </c>
      <c r="AS75">
        <v>9605</v>
      </c>
      <c r="AT75">
        <v>9517</v>
      </c>
      <c r="AU75">
        <v>9500</v>
      </c>
      <c r="AV75">
        <v>9680</v>
      </c>
    </row>
    <row r="76" spans="1:48" x14ac:dyDescent="0.2">
      <c r="A76" s="7">
        <v>155005</v>
      </c>
      <c r="B76" s="72">
        <v>155</v>
      </c>
      <c r="C76" s="72" t="s">
        <v>982</v>
      </c>
      <c r="D76" s="7" t="s">
        <v>147</v>
      </c>
      <c r="E76" s="7" t="s">
        <v>454</v>
      </c>
      <c r="F76" s="7">
        <v>7457</v>
      </c>
      <c r="G76" s="7">
        <v>7539</v>
      </c>
      <c r="H76" s="7">
        <v>7544</v>
      </c>
      <c r="I76" s="7">
        <v>7605</v>
      </c>
      <c r="J76" s="7">
        <v>7684</v>
      </c>
      <c r="K76" s="7">
        <v>7687</v>
      </c>
      <c r="L76" s="7">
        <v>7712</v>
      </c>
      <c r="M76" s="7">
        <v>7741</v>
      </c>
      <c r="N76" s="7">
        <v>7722</v>
      </c>
      <c r="O76" s="7">
        <v>7758</v>
      </c>
      <c r="P76" s="62">
        <v>7850</v>
      </c>
      <c r="Q76" s="62">
        <v>7935</v>
      </c>
      <c r="R76" s="62">
        <v>7946</v>
      </c>
      <c r="S76" s="62">
        <v>8056</v>
      </c>
      <c r="T76" s="62">
        <v>8148</v>
      </c>
      <c r="U76" s="62">
        <v>8259</v>
      </c>
      <c r="V76" s="62">
        <v>8302</v>
      </c>
      <c r="W76" s="62">
        <v>8442</v>
      </c>
      <c r="X76" s="62">
        <v>8543</v>
      </c>
      <c r="Y76" s="62">
        <v>8581</v>
      </c>
      <c r="Z76" s="62">
        <v>8605</v>
      </c>
      <c r="AA76" s="62">
        <v>8594</v>
      </c>
      <c r="AB76" s="62">
        <v>8544</v>
      </c>
      <c r="AC76" s="62">
        <v>8591</v>
      </c>
      <c r="AD76" s="62">
        <v>8682</v>
      </c>
      <c r="AE76" s="62">
        <v>8652</v>
      </c>
      <c r="AF76" s="62">
        <v>8623</v>
      </c>
      <c r="AG76" s="62">
        <v>8531</v>
      </c>
      <c r="AH76" s="62">
        <v>8396</v>
      </c>
      <c r="AI76" s="62">
        <v>8286</v>
      </c>
      <c r="AJ76" s="62">
        <v>8183</v>
      </c>
      <c r="AK76" s="62">
        <v>8010</v>
      </c>
      <c r="AL76" s="62">
        <v>7933</v>
      </c>
      <c r="AM76" s="62">
        <v>7820</v>
      </c>
      <c r="AN76" s="7">
        <v>7827</v>
      </c>
      <c r="AO76" s="64">
        <v>7777</v>
      </c>
      <c r="AP76">
        <v>7748</v>
      </c>
      <c r="AQ76">
        <v>7697</v>
      </c>
      <c r="AR76">
        <v>7596</v>
      </c>
      <c r="AS76">
        <v>7585</v>
      </c>
      <c r="AT76">
        <v>7560</v>
      </c>
      <c r="AU76">
        <v>7596</v>
      </c>
      <c r="AV76">
        <v>7748</v>
      </c>
    </row>
    <row r="77" spans="1:48" x14ac:dyDescent="0.2">
      <c r="A77" s="7">
        <v>155006</v>
      </c>
      <c r="B77" s="72">
        <v>155</v>
      </c>
      <c r="C77" s="72" t="s">
        <v>982</v>
      </c>
      <c r="D77" s="7" t="s">
        <v>147</v>
      </c>
      <c r="E77" s="7" t="s">
        <v>549</v>
      </c>
      <c r="F77" s="7">
        <v>7312</v>
      </c>
      <c r="G77" s="7">
        <v>7330</v>
      </c>
      <c r="H77" s="7">
        <v>7300</v>
      </c>
      <c r="I77" s="7">
        <v>7197</v>
      </c>
      <c r="J77" s="7">
        <v>7198</v>
      </c>
      <c r="K77" s="7">
        <v>7120</v>
      </c>
      <c r="L77" s="7">
        <v>7084</v>
      </c>
      <c r="M77" s="7">
        <v>7243</v>
      </c>
      <c r="N77" s="7">
        <v>7166</v>
      </c>
      <c r="O77" s="7">
        <v>7215</v>
      </c>
      <c r="P77" s="62">
        <v>7312</v>
      </c>
      <c r="Q77" s="62">
        <v>7351</v>
      </c>
      <c r="R77" s="62">
        <v>7383</v>
      </c>
      <c r="S77" s="62">
        <v>7455</v>
      </c>
      <c r="T77" s="62">
        <v>7538</v>
      </c>
      <c r="U77" s="62">
        <v>7475</v>
      </c>
      <c r="V77" s="62">
        <v>7424</v>
      </c>
      <c r="W77" s="62">
        <v>7437</v>
      </c>
      <c r="X77" s="62">
        <v>7484</v>
      </c>
      <c r="Y77" s="62">
        <v>7521</v>
      </c>
      <c r="Z77" s="62">
        <v>7467</v>
      </c>
      <c r="AA77" s="62">
        <v>7430</v>
      </c>
      <c r="AB77" s="62">
        <v>7408</v>
      </c>
      <c r="AC77" s="62">
        <v>7383</v>
      </c>
      <c r="AD77" s="62">
        <v>7331</v>
      </c>
      <c r="AE77" s="62">
        <v>7252</v>
      </c>
      <c r="AF77" s="62">
        <v>7200</v>
      </c>
      <c r="AG77" s="62">
        <v>7079</v>
      </c>
      <c r="AH77" s="62">
        <v>7036</v>
      </c>
      <c r="AI77" s="62">
        <v>6947</v>
      </c>
      <c r="AJ77" s="62">
        <v>6876</v>
      </c>
      <c r="AK77" s="62">
        <v>6750</v>
      </c>
      <c r="AL77" s="62">
        <v>6682</v>
      </c>
      <c r="AM77" s="62">
        <v>6586</v>
      </c>
      <c r="AN77" s="7">
        <v>6587</v>
      </c>
      <c r="AO77" s="64">
        <v>6597</v>
      </c>
      <c r="AP77">
        <v>6533</v>
      </c>
      <c r="AQ77">
        <v>6411</v>
      </c>
      <c r="AR77">
        <v>6334</v>
      </c>
      <c r="AS77">
        <v>6255</v>
      </c>
      <c r="AT77">
        <v>6187</v>
      </c>
      <c r="AU77">
        <v>6138</v>
      </c>
      <c r="AV77">
        <v>6132</v>
      </c>
    </row>
    <row r="78" spans="1:48" x14ac:dyDescent="0.2">
      <c r="A78" s="7">
        <v>155007</v>
      </c>
      <c r="B78" s="72">
        <v>155</v>
      </c>
      <c r="C78" s="72" t="s">
        <v>982</v>
      </c>
      <c r="D78" s="7" t="s">
        <v>147</v>
      </c>
      <c r="E78" s="7" t="s">
        <v>551</v>
      </c>
      <c r="F78" s="7">
        <v>7532</v>
      </c>
      <c r="G78" s="7">
        <v>7517</v>
      </c>
      <c r="H78" s="7">
        <v>7499</v>
      </c>
      <c r="I78" s="7">
        <v>7438</v>
      </c>
      <c r="J78" s="7">
        <v>7439</v>
      </c>
      <c r="K78" s="7">
        <v>7416</v>
      </c>
      <c r="L78" s="7">
        <v>7375</v>
      </c>
      <c r="M78" s="7">
        <v>7512</v>
      </c>
      <c r="N78" s="7">
        <v>7473</v>
      </c>
      <c r="O78" s="7">
        <v>7439</v>
      </c>
      <c r="P78" s="62">
        <v>7483</v>
      </c>
      <c r="Q78" s="62">
        <v>7497</v>
      </c>
      <c r="R78" s="62">
        <v>7525</v>
      </c>
      <c r="S78" s="62">
        <v>7577</v>
      </c>
      <c r="T78" s="62">
        <v>7565</v>
      </c>
      <c r="U78" s="62">
        <v>7546</v>
      </c>
      <c r="V78" s="62">
        <v>7541</v>
      </c>
      <c r="W78" s="62">
        <v>7546</v>
      </c>
      <c r="X78" s="62">
        <v>7571</v>
      </c>
      <c r="Y78" s="62">
        <v>7628</v>
      </c>
      <c r="Z78" s="62">
        <v>7650</v>
      </c>
      <c r="AA78" s="62">
        <v>7657</v>
      </c>
      <c r="AB78" s="62">
        <v>7525</v>
      </c>
      <c r="AC78" s="62">
        <v>7518</v>
      </c>
      <c r="AD78" s="62">
        <v>7558</v>
      </c>
      <c r="AE78" s="62">
        <v>7484</v>
      </c>
      <c r="AF78" s="62">
        <v>7504</v>
      </c>
      <c r="AG78" s="62">
        <v>7472</v>
      </c>
      <c r="AH78" s="62">
        <v>7460</v>
      </c>
      <c r="AI78" s="62">
        <v>7401</v>
      </c>
      <c r="AJ78" s="62">
        <v>7377</v>
      </c>
      <c r="AK78" s="62">
        <v>7320</v>
      </c>
      <c r="AL78" s="62">
        <v>7214</v>
      </c>
      <c r="AM78" s="62">
        <v>7223</v>
      </c>
      <c r="AN78" s="7">
        <v>7169</v>
      </c>
      <c r="AO78" s="64">
        <v>7165</v>
      </c>
      <c r="AP78">
        <v>7122</v>
      </c>
      <c r="AQ78">
        <v>7062</v>
      </c>
      <c r="AR78">
        <v>7019</v>
      </c>
      <c r="AS78">
        <v>7043</v>
      </c>
      <c r="AT78">
        <v>7008</v>
      </c>
      <c r="AU78">
        <v>7073</v>
      </c>
      <c r="AV78">
        <v>7149</v>
      </c>
    </row>
    <row r="79" spans="1:48" x14ac:dyDescent="0.2">
      <c r="A79" s="7">
        <v>155009</v>
      </c>
      <c r="B79" s="72">
        <v>155</v>
      </c>
      <c r="C79" s="72" t="s">
        <v>982</v>
      </c>
      <c r="D79" s="7" t="s">
        <v>147</v>
      </c>
      <c r="E79" s="7" t="s">
        <v>644</v>
      </c>
      <c r="F79" s="7">
        <v>7152</v>
      </c>
      <c r="G79" s="7">
        <v>7090</v>
      </c>
      <c r="H79" s="7">
        <v>7110</v>
      </c>
      <c r="I79" s="7">
        <v>7071</v>
      </c>
      <c r="J79" s="7">
        <v>7072</v>
      </c>
      <c r="K79" s="7">
        <v>7036</v>
      </c>
      <c r="L79" s="7">
        <v>7042</v>
      </c>
      <c r="M79" s="7">
        <v>6934</v>
      </c>
      <c r="N79" s="7">
        <v>6898</v>
      </c>
      <c r="O79" s="7">
        <v>6973</v>
      </c>
      <c r="P79" s="62">
        <v>7051</v>
      </c>
      <c r="Q79" s="62">
        <v>7140</v>
      </c>
      <c r="R79" s="62">
        <v>7190</v>
      </c>
      <c r="S79" s="62">
        <v>7258</v>
      </c>
      <c r="T79" s="62">
        <v>7325</v>
      </c>
      <c r="U79" s="62">
        <v>7370</v>
      </c>
      <c r="V79" s="62">
        <v>7366</v>
      </c>
      <c r="W79" s="62">
        <v>7381</v>
      </c>
      <c r="X79" s="62">
        <v>7439</v>
      </c>
      <c r="Y79" s="62">
        <v>7514</v>
      </c>
      <c r="Z79" s="62">
        <v>7575</v>
      </c>
      <c r="AA79" s="62">
        <v>7600</v>
      </c>
      <c r="AB79" s="62">
        <v>7593</v>
      </c>
      <c r="AC79" s="62">
        <v>7599</v>
      </c>
      <c r="AD79" s="62">
        <v>7545</v>
      </c>
      <c r="AE79" s="62">
        <v>7453</v>
      </c>
      <c r="AF79" s="62">
        <v>7476</v>
      </c>
      <c r="AG79" s="62">
        <v>7382</v>
      </c>
      <c r="AH79" s="62">
        <v>7358</v>
      </c>
      <c r="AI79" s="62">
        <v>7243</v>
      </c>
      <c r="AJ79" s="62">
        <v>7171</v>
      </c>
      <c r="AK79" s="62">
        <v>7214</v>
      </c>
      <c r="AL79" s="62">
        <v>7179</v>
      </c>
      <c r="AM79" s="62">
        <v>7101</v>
      </c>
      <c r="AN79" s="7">
        <v>7015</v>
      </c>
      <c r="AO79" s="64">
        <v>7013</v>
      </c>
      <c r="AP79">
        <v>7046</v>
      </c>
      <c r="AQ79">
        <v>6940</v>
      </c>
      <c r="AR79">
        <v>6961</v>
      </c>
      <c r="AS79">
        <v>6945</v>
      </c>
      <c r="AT79">
        <v>6949</v>
      </c>
      <c r="AU79">
        <v>6965</v>
      </c>
      <c r="AV79">
        <v>7049</v>
      </c>
    </row>
    <row r="80" spans="1:48" x14ac:dyDescent="0.2">
      <c r="A80" s="7">
        <v>155010</v>
      </c>
      <c r="B80" s="72">
        <v>155</v>
      </c>
      <c r="C80" s="72" t="s">
        <v>982</v>
      </c>
      <c r="D80" s="7" t="s">
        <v>147</v>
      </c>
      <c r="E80" s="7" t="s">
        <v>671</v>
      </c>
      <c r="F80" s="7">
        <v>8309</v>
      </c>
      <c r="G80" s="7">
        <v>8308</v>
      </c>
      <c r="H80" s="7">
        <v>8335</v>
      </c>
      <c r="I80" s="7">
        <v>8346</v>
      </c>
      <c r="J80" s="7">
        <v>8345</v>
      </c>
      <c r="K80" s="7">
        <v>8327</v>
      </c>
      <c r="L80" s="7">
        <v>8305</v>
      </c>
      <c r="M80" s="7">
        <v>8373</v>
      </c>
      <c r="N80" s="7">
        <v>8360</v>
      </c>
      <c r="O80" s="7">
        <v>8396</v>
      </c>
      <c r="P80" s="62">
        <v>8564</v>
      </c>
      <c r="Q80" s="62">
        <v>8559</v>
      </c>
      <c r="R80" s="62">
        <v>8598</v>
      </c>
      <c r="S80" s="62">
        <v>8604</v>
      </c>
      <c r="T80" s="62">
        <v>8612</v>
      </c>
      <c r="U80" s="62">
        <v>8635</v>
      </c>
      <c r="V80" s="62">
        <v>8623</v>
      </c>
      <c r="W80" s="62">
        <v>8610</v>
      </c>
      <c r="X80" s="62">
        <v>8617</v>
      </c>
      <c r="Y80" s="62">
        <v>8582</v>
      </c>
      <c r="Z80" s="62">
        <v>8625</v>
      </c>
      <c r="AA80" s="62">
        <v>8583</v>
      </c>
      <c r="AB80" s="62">
        <v>8588</v>
      </c>
      <c r="AC80" s="62">
        <v>8570</v>
      </c>
      <c r="AD80" s="62">
        <v>8601</v>
      </c>
      <c r="AE80" s="62">
        <v>8526</v>
      </c>
      <c r="AF80" s="62">
        <v>8513</v>
      </c>
      <c r="AG80" s="62">
        <v>8453</v>
      </c>
      <c r="AH80" s="62">
        <v>8393</v>
      </c>
      <c r="AI80" s="62">
        <v>8320</v>
      </c>
      <c r="AJ80" s="62">
        <v>8311</v>
      </c>
      <c r="AK80" s="62">
        <v>8162</v>
      </c>
      <c r="AL80" s="62">
        <v>8117</v>
      </c>
      <c r="AM80" s="62">
        <v>8106</v>
      </c>
      <c r="AN80" s="7">
        <v>8067</v>
      </c>
      <c r="AO80" s="64">
        <v>8071</v>
      </c>
      <c r="AP80">
        <v>8138</v>
      </c>
      <c r="AQ80">
        <v>8189</v>
      </c>
      <c r="AR80">
        <v>8230</v>
      </c>
      <c r="AS80">
        <v>8338</v>
      </c>
      <c r="AT80">
        <v>8402</v>
      </c>
      <c r="AU80">
        <v>8498</v>
      </c>
      <c r="AV80">
        <v>8630</v>
      </c>
    </row>
    <row r="81" spans="1:48" x14ac:dyDescent="0.2">
      <c r="A81" s="7">
        <v>155011</v>
      </c>
      <c r="B81" s="72">
        <v>155</v>
      </c>
      <c r="C81" s="72" t="s">
        <v>982</v>
      </c>
      <c r="D81" s="7" t="s">
        <v>147</v>
      </c>
      <c r="E81" s="7" t="s">
        <v>672</v>
      </c>
      <c r="F81" s="7">
        <v>32328</v>
      </c>
      <c r="G81" s="7">
        <v>32098</v>
      </c>
      <c r="H81" s="7">
        <v>31769</v>
      </c>
      <c r="I81" s="7">
        <v>31623</v>
      </c>
      <c r="J81" s="7">
        <v>31350</v>
      </c>
      <c r="K81" s="7">
        <v>31057</v>
      </c>
      <c r="L81" s="7">
        <v>30823</v>
      </c>
      <c r="M81" s="7">
        <v>30187</v>
      </c>
      <c r="N81" s="7">
        <v>30243</v>
      </c>
      <c r="O81" s="7">
        <v>30490</v>
      </c>
      <c r="P81" s="62">
        <v>31156</v>
      </c>
      <c r="Q81" s="62">
        <v>31440</v>
      </c>
      <c r="R81" s="62">
        <v>31731</v>
      </c>
      <c r="S81" s="62">
        <v>32028</v>
      </c>
      <c r="T81" s="62">
        <v>32353</v>
      </c>
      <c r="U81" s="62">
        <v>32649</v>
      </c>
      <c r="V81" s="62">
        <v>32628</v>
      </c>
      <c r="W81" s="62">
        <v>32434</v>
      </c>
      <c r="X81" s="62">
        <v>32115</v>
      </c>
      <c r="Y81" s="62">
        <v>31897</v>
      </c>
      <c r="Z81" s="62">
        <v>31746</v>
      </c>
      <c r="AA81" s="62">
        <v>31489</v>
      </c>
      <c r="AB81" s="62">
        <v>31299</v>
      </c>
      <c r="AC81" s="62">
        <v>31169</v>
      </c>
      <c r="AD81" s="62">
        <v>31039</v>
      </c>
      <c r="AE81" s="62">
        <v>30856</v>
      </c>
      <c r="AF81" s="62">
        <v>30707</v>
      </c>
      <c r="AG81" s="62">
        <v>30452</v>
      </c>
      <c r="AH81" s="62">
        <v>30074</v>
      </c>
      <c r="AI81" s="62">
        <v>29824</v>
      </c>
      <c r="AJ81" s="62">
        <v>29529</v>
      </c>
      <c r="AK81" s="62">
        <v>29248</v>
      </c>
      <c r="AL81" s="62">
        <v>28969</v>
      </c>
      <c r="AM81" s="62">
        <v>28877</v>
      </c>
      <c r="AN81" s="7">
        <v>28867</v>
      </c>
      <c r="AO81" s="64">
        <v>28814</v>
      </c>
      <c r="AP81">
        <v>28971</v>
      </c>
      <c r="AQ81">
        <v>29038</v>
      </c>
      <c r="AR81">
        <v>29071</v>
      </c>
      <c r="AS81">
        <v>29088</v>
      </c>
      <c r="AT81">
        <v>29044</v>
      </c>
      <c r="AU81">
        <v>28978</v>
      </c>
      <c r="AV81">
        <v>29193</v>
      </c>
    </row>
    <row r="82" spans="1:48" x14ac:dyDescent="0.2">
      <c r="A82" s="7">
        <v>155012</v>
      </c>
      <c r="B82" s="72">
        <v>155</v>
      </c>
      <c r="C82" s="72" t="s">
        <v>982</v>
      </c>
      <c r="D82" s="7" t="s">
        <v>147</v>
      </c>
      <c r="E82" s="7" t="s">
        <v>864</v>
      </c>
      <c r="F82" s="7">
        <v>16499</v>
      </c>
      <c r="G82" s="7">
        <v>16325</v>
      </c>
      <c r="H82" s="7">
        <v>16223</v>
      </c>
      <c r="I82" s="7">
        <v>16092</v>
      </c>
      <c r="J82" s="7">
        <v>15995</v>
      </c>
      <c r="K82" s="7">
        <v>15926</v>
      </c>
      <c r="L82" s="7">
        <v>15980</v>
      </c>
      <c r="M82" s="7">
        <v>16112</v>
      </c>
      <c r="N82" s="7">
        <v>15984</v>
      </c>
      <c r="O82" s="7">
        <v>16050</v>
      </c>
      <c r="P82" s="62">
        <v>16416</v>
      </c>
      <c r="Q82" s="62">
        <v>16616</v>
      </c>
      <c r="R82" s="62">
        <v>16770</v>
      </c>
      <c r="S82" s="62">
        <v>17152</v>
      </c>
      <c r="T82" s="62">
        <v>17362</v>
      </c>
      <c r="U82" s="62">
        <v>17189</v>
      </c>
      <c r="V82" s="62">
        <v>17001</v>
      </c>
      <c r="W82" s="62">
        <v>16884</v>
      </c>
      <c r="X82" s="62">
        <v>16664</v>
      </c>
      <c r="Y82" s="62">
        <v>16385</v>
      </c>
      <c r="Z82" s="62">
        <v>16308</v>
      </c>
      <c r="AA82" s="62">
        <v>16251</v>
      </c>
      <c r="AB82" s="62">
        <v>16155</v>
      </c>
      <c r="AC82" s="62">
        <v>16050</v>
      </c>
      <c r="AD82" s="62">
        <v>15976</v>
      </c>
      <c r="AE82" s="62">
        <v>15880</v>
      </c>
      <c r="AF82" s="62">
        <v>15794</v>
      </c>
      <c r="AG82" s="62">
        <v>15506</v>
      </c>
      <c r="AH82" s="62">
        <v>15275</v>
      </c>
      <c r="AI82" s="62">
        <v>14983</v>
      </c>
      <c r="AJ82" s="62">
        <v>14769</v>
      </c>
      <c r="AK82" s="62">
        <v>14767</v>
      </c>
      <c r="AL82" s="62">
        <v>14595</v>
      </c>
      <c r="AM82" s="62">
        <v>14455</v>
      </c>
      <c r="AN82" s="7">
        <v>14342</v>
      </c>
      <c r="AO82" s="64">
        <v>14297</v>
      </c>
      <c r="AP82">
        <v>14365</v>
      </c>
      <c r="AQ82">
        <v>14281</v>
      </c>
      <c r="AR82">
        <v>14240</v>
      </c>
      <c r="AS82">
        <v>14226</v>
      </c>
      <c r="AT82">
        <v>14075</v>
      </c>
      <c r="AU82">
        <v>14048</v>
      </c>
      <c r="AV82">
        <v>14175</v>
      </c>
    </row>
    <row r="83" spans="1:48" x14ac:dyDescent="0.2">
      <c r="A83" s="7">
        <v>155013</v>
      </c>
      <c r="B83" s="72">
        <v>155</v>
      </c>
      <c r="C83" s="72" t="s">
        <v>982</v>
      </c>
      <c r="D83" s="7" t="s">
        <v>147</v>
      </c>
      <c r="E83" s="7" t="s">
        <v>353</v>
      </c>
      <c r="F83" s="7">
        <v>28885</v>
      </c>
      <c r="G83" s="7">
        <v>28816</v>
      </c>
      <c r="H83" s="7">
        <v>28562</v>
      </c>
      <c r="I83" s="7">
        <v>28273</v>
      </c>
      <c r="J83" s="7">
        <v>27947</v>
      </c>
      <c r="K83" s="7">
        <v>27751</v>
      </c>
      <c r="L83" s="7">
        <v>27618</v>
      </c>
      <c r="M83" s="7">
        <v>28833</v>
      </c>
      <c r="N83" s="7">
        <v>28638</v>
      </c>
      <c r="O83" s="7">
        <v>28511</v>
      </c>
      <c r="P83" s="62">
        <v>29021</v>
      </c>
      <c r="Q83" s="62">
        <v>29028</v>
      </c>
      <c r="R83" s="62">
        <v>29174</v>
      </c>
      <c r="S83" s="62">
        <v>29389</v>
      </c>
      <c r="T83" s="62">
        <v>29393</v>
      </c>
      <c r="U83" s="62">
        <v>29397</v>
      </c>
      <c r="V83" s="62">
        <v>29468</v>
      </c>
      <c r="W83" s="62">
        <v>29309</v>
      </c>
      <c r="X83" s="62">
        <v>29181</v>
      </c>
      <c r="Y83" s="62">
        <v>29207</v>
      </c>
      <c r="Z83" s="62">
        <v>28864</v>
      </c>
      <c r="AA83" s="62">
        <v>28747</v>
      </c>
      <c r="AB83" s="62">
        <v>28563</v>
      </c>
      <c r="AC83" s="62">
        <v>28427</v>
      </c>
      <c r="AD83" s="62">
        <v>28121</v>
      </c>
      <c r="AE83" s="62">
        <v>27912</v>
      </c>
      <c r="AF83" s="62">
        <v>27734</v>
      </c>
      <c r="AG83" s="62">
        <v>27505</v>
      </c>
      <c r="AH83" s="62">
        <v>27282</v>
      </c>
      <c r="AI83" s="62">
        <v>26928</v>
      </c>
      <c r="AJ83" s="62">
        <v>26587</v>
      </c>
      <c r="AK83" s="62">
        <v>32214</v>
      </c>
      <c r="AL83" s="62">
        <v>31962</v>
      </c>
      <c r="AM83" s="62">
        <v>31655</v>
      </c>
      <c r="AN83" s="7">
        <v>31506</v>
      </c>
      <c r="AO83" s="64">
        <v>31279</v>
      </c>
      <c r="AP83">
        <v>31211</v>
      </c>
      <c r="AQ83">
        <v>30925</v>
      </c>
      <c r="AR83">
        <v>30904</v>
      </c>
      <c r="AS83">
        <v>30809</v>
      </c>
      <c r="AT83">
        <v>30602</v>
      </c>
      <c r="AU83">
        <v>30602</v>
      </c>
      <c r="AV83">
        <v>30710</v>
      </c>
    </row>
    <row r="84" spans="1:48" x14ac:dyDescent="0.2">
      <c r="A84" s="7">
        <v>157001</v>
      </c>
      <c r="B84" s="72">
        <v>157</v>
      </c>
      <c r="C84" s="72" t="s">
        <v>985</v>
      </c>
      <c r="D84" s="7" t="s">
        <v>144</v>
      </c>
      <c r="E84" s="7" t="s">
        <v>343</v>
      </c>
      <c r="F84" s="7">
        <v>10173</v>
      </c>
      <c r="G84" s="7">
        <v>10197</v>
      </c>
      <c r="H84" s="7">
        <v>10211</v>
      </c>
      <c r="I84" s="7">
        <v>10225</v>
      </c>
      <c r="J84" s="7">
        <v>10291</v>
      </c>
      <c r="K84" s="7">
        <v>10277</v>
      </c>
      <c r="L84" s="7">
        <v>10258</v>
      </c>
      <c r="M84" s="7">
        <v>10198</v>
      </c>
      <c r="N84" s="7">
        <v>10295</v>
      </c>
      <c r="O84" s="7">
        <v>10400</v>
      </c>
      <c r="P84" s="62">
        <v>10548</v>
      </c>
      <c r="Q84" s="62">
        <v>10723</v>
      </c>
      <c r="R84" s="62">
        <v>10910</v>
      </c>
      <c r="S84" s="62">
        <v>11143</v>
      </c>
      <c r="T84" s="62">
        <v>11252</v>
      </c>
      <c r="U84" s="62">
        <v>11439</v>
      </c>
      <c r="V84" s="62">
        <v>11600</v>
      </c>
      <c r="W84" s="62">
        <v>11749</v>
      </c>
      <c r="X84" s="62">
        <v>11927</v>
      </c>
      <c r="Y84" s="62">
        <v>12172</v>
      </c>
      <c r="Z84" s="62">
        <v>12316</v>
      </c>
      <c r="AA84" s="62">
        <v>12262</v>
      </c>
      <c r="AB84" s="62">
        <v>12491</v>
      </c>
      <c r="AC84" s="62">
        <v>12603</v>
      </c>
      <c r="AD84" s="62">
        <v>12684</v>
      </c>
      <c r="AE84" s="62">
        <v>12702</v>
      </c>
      <c r="AF84" s="62">
        <v>12669</v>
      </c>
      <c r="AG84" s="62">
        <v>12657</v>
      </c>
      <c r="AH84" s="62">
        <v>12586</v>
      </c>
      <c r="AI84" s="62">
        <v>12444</v>
      </c>
      <c r="AJ84" s="62">
        <v>12392</v>
      </c>
      <c r="AK84" s="62">
        <v>12370</v>
      </c>
      <c r="AL84" s="62">
        <v>12349</v>
      </c>
      <c r="AM84" s="62">
        <v>12338</v>
      </c>
      <c r="AN84" s="7">
        <v>12275</v>
      </c>
      <c r="AO84" s="7">
        <v>12288</v>
      </c>
      <c r="AP84">
        <v>12339</v>
      </c>
      <c r="AQ84">
        <v>12309</v>
      </c>
      <c r="AR84">
        <v>12391</v>
      </c>
      <c r="AS84">
        <v>12448</v>
      </c>
      <c r="AT84">
        <v>12457</v>
      </c>
      <c r="AU84">
        <v>12516</v>
      </c>
      <c r="AV84">
        <v>12591</v>
      </c>
    </row>
    <row r="85" spans="1:48" x14ac:dyDescent="0.2">
      <c r="A85" s="7">
        <v>157002</v>
      </c>
      <c r="B85" s="72">
        <v>157</v>
      </c>
      <c r="C85" s="72" t="s">
        <v>985</v>
      </c>
      <c r="D85" s="7" t="s">
        <v>144</v>
      </c>
      <c r="E85" s="7" t="s">
        <v>507</v>
      </c>
      <c r="F85" s="7">
        <v>7912</v>
      </c>
      <c r="G85" s="7">
        <v>8124</v>
      </c>
      <c r="H85" s="7">
        <v>8095</v>
      </c>
      <c r="I85" s="7">
        <v>8099</v>
      </c>
      <c r="J85" s="7">
        <v>8132</v>
      </c>
      <c r="K85" s="7">
        <v>8106</v>
      </c>
      <c r="L85" s="7">
        <v>8049</v>
      </c>
      <c r="M85" s="7">
        <v>8227</v>
      </c>
      <c r="N85" s="7">
        <v>8298</v>
      </c>
      <c r="O85" s="7">
        <v>8340</v>
      </c>
      <c r="P85" s="62">
        <v>8461</v>
      </c>
      <c r="Q85" s="62">
        <v>8635</v>
      </c>
      <c r="R85" s="62">
        <v>8831</v>
      </c>
      <c r="S85" s="62">
        <v>8900</v>
      </c>
      <c r="T85" s="62">
        <v>9008</v>
      </c>
      <c r="U85" s="62">
        <v>9195</v>
      </c>
      <c r="V85" s="62">
        <v>9284</v>
      </c>
      <c r="W85" s="62">
        <v>9425</v>
      </c>
      <c r="X85" s="62">
        <v>9536</v>
      </c>
      <c r="Y85" s="62">
        <v>9678</v>
      </c>
      <c r="Z85" s="62">
        <v>9670</v>
      </c>
      <c r="AA85" s="62">
        <v>9775</v>
      </c>
      <c r="AB85" s="62">
        <v>9757</v>
      </c>
      <c r="AC85" s="62">
        <v>9825</v>
      </c>
      <c r="AD85" s="62">
        <v>9816</v>
      </c>
      <c r="AE85" s="62">
        <v>9740</v>
      </c>
      <c r="AF85" s="62">
        <v>9725</v>
      </c>
      <c r="AG85" s="62">
        <v>9602</v>
      </c>
      <c r="AH85" s="62">
        <v>9467</v>
      </c>
      <c r="AI85" s="62">
        <v>9381</v>
      </c>
      <c r="AJ85" s="62">
        <v>9360</v>
      </c>
      <c r="AK85" s="62">
        <v>9020</v>
      </c>
      <c r="AL85" s="62">
        <v>9012</v>
      </c>
      <c r="AM85" s="62">
        <v>9047</v>
      </c>
      <c r="AN85" s="7">
        <v>9033</v>
      </c>
      <c r="AO85" s="7">
        <v>9068</v>
      </c>
      <c r="AP85">
        <v>9151</v>
      </c>
      <c r="AQ85">
        <v>9150</v>
      </c>
      <c r="AR85">
        <v>9174</v>
      </c>
      <c r="AS85">
        <v>9238</v>
      </c>
      <c r="AT85">
        <v>9313</v>
      </c>
      <c r="AU85">
        <v>9295</v>
      </c>
      <c r="AV85">
        <v>9511</v>
      </c>
    </row>
    <row r="86" spans="1:48" x14ac:dyDescent="0.2">
      <c r="A86" s="7">
        <v>157005</v>
      </c>
      <c r="B86" s="72">
        <v>157</v>
      </c>
      <c r="C86" s="72" t="s">
        <v>985</v>
      </c>
      <c r="D86" s="7" t="s">
        <v>144</v>
      </c>
      <c r="E86" s="7" t="s">
        <v>597</v>
      </c>
      <c r="F86" s="7">
        <v>9806</v>
      </c>
      <c r="G86" s="7">
        <v>9877</v>
      </c>
      <c r="H86" s="7">
        <v>9832</v>
      </c>
      <c r="I86" s="7">
        <v>9959</v>
      </c>
      <c r="J86" s="7">
        <v>9910</v>
      </c>
      <c r="K86" s="7">
        <v>9939</v>
      </c>
      <c r="L86" s="7">
        <v>10002</v>
      </c>
      <c r="M86" s="7">
        <v>10103</v>
      </c>
      <c r="N86" s="7">
        <v>10110</v>
      </c>
      <c r="O86" s="7">
        <v>10191</v>
      </c>
      <c r="P86" s="62">
        <v>10307</v>
      </c>
      <c r="Q86" s="62">
        <v>10406</v>
      </c>
      <c r="R86" s="62">
        <v>10522</v>
      </c>
      <c r="S86" s="62">
        <v>10685</v>
      </c>
      <c r="T86" s="62">
        <v>10757</v>
      </c>
      <c r="U86" s="62">
        <v>10922</v>
      </c>
      <c r="V86" s="62">
        <v>11096</v>
      </c>
      <c r="W86" s="62">
        <v>11232</v>
      </c>
      <c r="X86" s="62">
        <v>11600</v>
      </c>
      <c r="Y86" s="62">
        <v>11812</v>
      </c>
      <c r="Z86" s="62">
        <v>12045</v>
      </c>
      <c r="AA86" s="62">
        <v>12171</v>
      </c>
      <c r="AB86" s="62">
        <v>12532</v>
      </c>
      <c r="AC86" s="62">
        <v>12900</v>
      </c>
      <c r="AD86" s="62">
        <v>12961</v>
      </c>
      <c r="AE86" s="62">
        <v>13094</v>
      </c>
      <c r="AF86" s="62">
        <v>13084</v>
      </c>
      <c r="AG86" s="62">
        <v>13093</v>
      </c>
      <c r="AH86" s="62">
        <v>13029</v>
      </c>
      <c r="AI86" s="62">
        <v>12960</v>
      </c>
      <c r="AJ86" s="62">
        <v>12877</v>
      </c>
      <c r="AK86" s="62">
        <v>12727</v>
      </c>
      <c r="AL86" s="62">
        <v>12727</v>
      </c>
      <c r="AM86" s="62">
        <v>12659</v>
      </c>
      <c r="AN86" s="7">
        <v>12742</v>
      </c>
      <c r="AO86" s="7">
        <v>12716</v>
      </c>
      <c r="AP86">
        <v>13063</v>
      </c>
      <c r="AQ86">
        <v>12974</v>
      </c>
      <c r="AR86">
        <v>13171</v>
      </c>
      <c r="AS86">
        <v>13331</v>
      </c>
      <c r="AT86">
        <v>13415</v>
      </c>
      <c r="AU86">
        <v>13715</v>
      </c>
      <c r="AV86">
        <v>14224</v>
      </c>
    </row>
    <row r="87" spans="1:48" x14ac:dyDescent="0.2">
      <c r="A87" s="7">
        <v>157006</v>
      </c>
      <c r="B87" s="72">
        <v>157</v>
      </c>
      <c r="C87" s="72" t="s">
        <v>985</v>
      </c>
      <c r="D87" s="7" t="s">
        <v>144</v>
      </c>
      <c r="E87" s="7" t="s">
        <v>705</v>
      </c>
      <c r="F87" s="7">
        <v>47668</v>
      </c>
      <c r="G87" s="7">
        <v>47554</v>
      </c>
      <c r="H87" s="7">
        <v>47359</v>
      </c>
      <c r="I87" s="7">
        <v>47007</v>
      </c>
      <c r="J87" s="7">
        <v>46268</v>
      </c>
      <c r="K87" s="7">
        <v>45783</v>
      </c>
      <c r="L87" s="7">
        <v>45597</v>
      </c>
      <c r="M87" s="7">
        <v>45750</v>
      </c>
      <c r="N87" s="7">
        <v>45604</v>
      </c>
      <c r="O87" s="7">
        <v>45631</v>
      </c>
      <c r="P87" s="62">
        <v>46345</v>
      </c>
      <c r="Q87" s="62">
        <v>46880</v>
      </c>
      <c r="R87" s="62">
        <v>47470</v>
      </c>
      <c r="S87" s="62">
        <v>47852</v>
      </c>
      <c r="T87" s="62">
        <v>48218</v>
      </c>
      <c r="U87" s="62">
        <v>48755</v>
      </c>
      <c r="V87" s="62">
        <v>49174</v>
      </c>
      <c r="W87" s="62">
        <v>49257</v>
      </c>
      <c r="X87" s="62">
        <v>49210</v>
      </c>
      <c r="Y87" s="62">
        <v>49236</v>
      </c>
      <c r="Z87" s="62">
        <v>49410</v>
      </c>
      <c r="AA87" s="62">
        <v>49427</v>
      </c>
      <c r="AB87" s="62">
        <v>49561</v>
      </c>
      <c r="AC87" s="62">
        <v>49591</v>
      </c>
      <c r="AD87" s="62">
        <v>49750</v>
      </c>
      <c r="AE87" s="62">
        <v>49885</v>
      </c>
      <c r="AF87" s="62">
        <v>49924</v>
      </c>
      <c r="AG87" s="62">
        <v>49567</v>
      </c>
      <c r="AH87" s="62">
        <v>49484</v>
      </c>
      <c r="AI87" s="62">
        <v>48953</v>
      </c>
      <c r="AJ87" s="62">
        <v>48784</v>
      </c>
      <c r="AK87" s="62">
        <v>48518</v>
      </c>
      <c r="AL87" s="62">
        <v>48493</v>
      </c>
      <c r="AM87" s="62">
        <v>48376</v>
      </c>
      <c r="AN87" s="7">
        <v>48439</v>
      </c>
      <c r="AO87" s="7">
        <v>48852</v>
      </c>
      <c r="AP87">
        <v>49596</v>
      </c>
      <c r="AQ87">
        <v>49804</v>
      </c>
      <c r="AR87">
        <v>50053</v>
      </c>
      <c r="AS87">
        <v>49849</v>
      </c>
      <c r="AT87">
        <v>50062</v>
      </c>
      <c r="AU87">
        <v>50383</v>
      </c>
      <c r="AV87">
        <v>51087</v>
      </c>
    </row>
    <row r="88" spans="1:48" x14ac:dyDescent="0.2">
      <c r="A88" s="7">
        <v>157007</v>
      </c>
      <c r="B88" s="72">
        <v>157</v>
      </c>
      <c r="C88" s="72" t="s">
        <v>985</v>
      </c>
      <c r="D88" s="7" t="s">
        <v>144</v>
      </c>
      <c r="E88" s="7" t="s">
        <v>872</v>
      </c>
      <c r="F88" s="7">
        <v>12719</v>
      </c>
      <c r="G88" s="7">
        <v>12845</v>
      </c>
      <c r="H88" s="7">
        <v>12947</v>
      </c>
      <c r="I88" s="7">
        <v>13155</v>
      </c>
      <c r="J88" s="7">
        <v>13373</v>
      </c>
      <c r="K88" s="7">
        <v>13567</v>
      </c>
      <c r="L88" s="7">
        <v>13754</v>
      </c>
      <c r="M88" s="7">
        <v>14091</v>
      </c>
      <c r="N88" s="7">
        <v>14185</v>
      </c>
      <c r="O88" s="7">
        <v>14293</v>
      </c>
      <c r="P88" s="62">
        <v>14494</v>
      </c>
      <c r="Q88" s="62">
        <v>14619</v>
      </c>
      <c r="R88" s="62">
        <v>14858</v>
      </c>
      <c r="S88" s="62">
        <v>14881</v>
      </c>
      <c r="T88" s="62">
        <v>15031</v>
      </c>
      <c r="U88" s="62">
        <v>15014</v>
      </c>
      <c r="V88" s="62">
        <v>14998</v>
      </c>
      <c r="W88" s="62">
        <v>15069</v>
      </c>
      <c r="X88" s="62">
        <v>15128</v>
      </c>
      <c r="Y88" s="62">
        <v>15552</v>
      </c>
      <c r="Z88" s="62">
        <v>15925</v>
      </c>
      <c r="AA88" s="62">
        <v>16155</v>
      </c>
      <c r="AB88" s="62">
        <v>16185</v>
      </c>
      <c r="AC88" s="62">
        <v>16178</v>
      </c>
      <c r="AD88" s="62">
        <v>16196</v>
      </c>
      <c r="AE88" s="62">
        <v>16172</v>
      </c>
      <c r="AF88" s="62">
        <v>16153</v>
      </c>
      <c r="AG88" s="62">
        <v>16155</v>
      </c>
      <c r="AH88" s="62">
        <v>16111</v>
      </c>
      <c r="AI88" s="62">
        <v>16102</v>
      </c>
      <c r="AJ88" s="62">
        <v>16075</v>
      </c>
      <c r="AK88" s="62">
        <v>16016</v>
      </c>
      <c r="AL88" s="62">
        <v>16000</v>
      </c>
      <c r="AM88" s="62">
        <v>16113</v>
      </c>
      <c r="AN88" s="7">
        <v>16296</v>
      </c>
      <c r="AO88" s="7">
        <v>16516</v>
      </c>
      <c r="AP88">
        <v>16804</v>
      </c>
      <c r="AQ88">
        <v>16994</v>
      </c>
      <c r="AR88">
        <v>17215</v>
      </c>
      <c r="AS88">
        <v>17322</v>
      </c>
      <c r="AT88">
        <v>17782</v>
      </c>
      <c r="AU88">
        <v>18058</v>
      </c>
      <c r="AV88">
        <v>18372</v>
      </c>
    </row>
    <row r="89" spans="1:48" x14ac:dyDescent="0.2">
      <c r="A89" s="7">
        <v>157008</v>
      </c>
      <c r="B89" s="72">
        <v>157</v>
      </c>
      <c r="C89" s="72" t="s">
        <v>985</v>
      </c>
      <c r="D89" s="7" t="s">
        <v>144</v>
      </c>
      <c r="E89" s="7" t="s">
        <v>907</v>
      </c>
      <c r="F89" s="7">
        <v>8228</v>
      </c>
      <c r="G89" s="7">
        <v>7412</v>
      </c>
      <c r="H89" s="7">
        <v>7424</v>
      </c>
      <c r="I89" s="7">
        <v>7425</v>
      </c>
      <c r="J89" s="7">
        <v>7438</v>
      </c>
      <c r="K89" s="7">
        <v>7434</v>
      </c>
      <c r="L89" s="7">
        <v>7445</v>
      </c>
      <c r="M89" s="7">
        <v>7620</v>
      </c>
      <c r="N89" s="7">
        <v>7610</v>
      </c>
      <c r="O89" s="7">
        <v>7616</v>
      </c>
      <c r="P89" s="62">
        <v>7805</v>
      </c>
      <c r="Q89" s="62">
        <v>7902</v>
      </c>
      <c r="R89" s="62">
        <v>8066</v>
      </c>
      <c r="S89" s="62">
        <v>8188</v>
      </c>
      <c r="T89" s="62">
        <v>8331</v>
      </c>
      <c r="U89" s="62">
        <v>8547</v>
      </c>
      <c r="V89" s="62">
        <v>8742</v>
      </c>
      <c r="W89" s="62">
        <v>8874</v>
      </c>
      <c r="X89" s="62">
        <v>8957</v>
      </c>
      <c r="Y89" s="62">
        <v>9120</v>
      </c>
      <c r="Z89" s="62">
        <v>9370</v>
      </c>
      <c r="AA89" s="62">
        <v>9554</v>
      </c>
      <c r="AB89" s="62">
        <v>9616</v>
      </c>
      <c r="AC89" s="62">
        <v>9844</v>
      </c>
      <c r="AD89" s="62">
        <v>9939</v>
      </c>
      <c r="AE89" s="62">
        <v>10080</v>
      </c>
      <c r="AF89" s="62">
        <v>10142</v>
      </c>
      <c r="AG89" s="62">
        <v>10116</v>
      </c>
      <c r="AH89" s="62">
        <v>10035</v>
      </c>
      <c r="AI89" s="62">
        <v>10004</v>
      </c>
      <c r="AJ89" s="62">
        <v>10066</v>
      </c>
      <c r="AK89" s="62">
        <v>9969</v>
      </c>
      <c r="AL89" s="62">
        <v>10033</v>
      </c>
      <c r="AM89" s="62">
        <v>10052</v>
      </c>
      <c r="AN89" s="7">
        <v>10169</v>
      </c>
      <c r="AO89" s="7">
        <v>10208</v>
      </c>
      <c r="AP89">
        <v>10324</v>
      </c>
      <c r="AQ89">
        <v>10302</v>
      </c>
      <c r="AR89">
        <v>10306</v>
      </c>
      <c r="AS89">
        <v>10432</v>
      </c>
      <c r="AT89">
        <v>10407</v>
      </c>
      <c r="AU89">
        <v>10479</v>
      </c>
      <c r="AV89">
        <v>10570</v>
      </c>
    </row>
    <row r="90" spans="1:48" x14ac:dyDescent="0.2">
      <c r="A90" s="7">
        <v>157009</v>
      </c>
      <c r="B90" s="72">
        <v>157</v>
      </c>
      <c r="C90" s="72" t="s">
        <v>985</v>
      </c>
      <c r="D90" s="7" t="s">
        <v>144</v>
      </c>
      <c r="E90" s="7" t="s">
        <v>533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7">
        <v>21308</v>
      </c>
      <c r="AO90" s="7">
        <v>21407</v>
      </c>
      <c r="AP90">
        <v>21526</v>
      </c>
      <c r="AQ90">
        <v>21527</v>
      </c>
      <c r="AR90">
        <v>21552</v>
      </c>
      <c r="AS90">
        <v>21571</v>
      </c>
      <c r="AT90">
        <v>21745</v>
      </c>
      <c r="AU90">
        <v>22046</v>
      </c>
      <c r="AV90">
        <v>22217</v>
      </c>
    </row>
    <row r="91" spans="1:48" x14ac:dyDescent="0.2">
      <c r="A91" s="7">
        <v>158002</v>
      </c>
      <c r="B91" s="72">
        <v>158</v>
      </c>
      <c r="C91" s="72" t="s">
        <v>994</v>
      </c>
      <c r="D91" s="7" t="s">
        <v>144</v>
      </c>
      <c r="E91" s="7" t="s">
        <v>198</v>
      </c>
      <c r="F91" s="7">
        <v>2921</v>
      </c>
      <c r="G91" s="7">
        <v>2911</v>
      </c>
      <c r="H91" s="7">
        <v>2934</v>
      </c>
      <c r="I91" s="7">
        <v>2872</v>
      </c>
      <c r="J91" s="7">
        <v>2864</v>
      </c>
      <c r="K91" s="7">
        <v>2823</v>
      </c>
      <c r="L91" s="7">
        <v>2818</v>
      </c>
      <c r="M91" s="7">
        <v>2933</v>
      </c>
      <c r="N91" s="7">
        <v>2950</v>
      </c>
      <c r="O91" s="7">
        <v>2961</v>
      </c>
      <c r="P91" s="62">
        <v>2936</v>
      </c>
      <c r="Q91" s="62">
        <v>2947</v>
      </c>
      <c r="R91" s="62">
        <v>2941</v>
      </c>
      <c r="S91" s="62">
        <v>2934</v>
      </c>
      <c r="T91" s="62">
        <v>2930</v>
      </c>
      <c r="U91" s="62">
        <v>2945</v>
      </c>
      <c r="V91" s="62">
        <v>2955</v>
      </c>
      <c r="W91" s="62">
        <v>2937</v>
      </c>
      <c r="X91" s="62">
        <v>2964</v>
      </c>
      <c r="Y91" s="62">
        <v>2923</v>
      </c>
      <c r="Z91" s="62">
        <v>3001</v>
      </c>
      <c r="AA91" s="62">
        <v>2982</v>
      </c>
      <c r="AB91" s="62">
        <v>2978</v>
      </c>
      <c r="AC91" s="62">
        <v>3107</v>
      </c>
      <c r="AD91" s="62">
        <v>3176</v>
      </c>
      <c r="AE91" s="62">
        <v>3145</v>
      </c>
      <c r="AF91" s="62">
        <v>3128</v>
      </c>
      <c r="AG91" s="62">
        <v>3075</v>
      </c>
      <c r="AH91" s="62">
        <v>2995</v>
      </c>
      <c r="AI91" s="62">
        <v>2940</v>
      </c>
      <c r="AJ91" s="62">
        <v>2933</v>
      </c>
      <c r="AK91" s="62">
        <v>3083</v>
      </c>
      <c r="AL91" s="62">
        <v>3072</v>
      </c>
      <c r="AM91" s="62">
        <v>3029</v>
      </c>
      <c r="AN91" s="7">
        <v>3034</v>
      </c>
      <c r="AO91" s="7">
        <v>3031</v>
      </c>
      <c r="AP91">
        <v>3092</v>
      </c>
      <c r="AQ91">
        <v>3038</v>
      </c>
      <c r="AR91">
        <v>3071</v>
      </c>
      <c r="AS91">
        <v>3098</v>
      </c>
      <c r="AT91">
        <v>3093</v>
      </c>
      <c r="AU91">
        <v>3114</v>
      </c>
      <c r="AV91">
        <v>3135</v>
      </c>
    </row>
    <row r="92" spans="1:48" x14ac:dyDescent="0.2">
      <c r="A92" s="7">
        <v>158004</v>
      </c>
      <c r="B92" s="72">
        <v>158</v>
      </c>
      <c r="C92" s="72" t="s">
        <v>994</v>
      </c>
      <c r="D92" s="7" t="s">
        <v>144</v>
      </c>
      <c r="E92" s="7" t="s">
        <v>279</v>
      </c>
      <c r="F92" s="7">
        <v>2215</v>
      </c>
      <c r="G92" s="7">
        <v>2248</v>
      </c>
      <c r="H92" s="7">
        <v>2191</v>
      </c>
      <c r="I92" s="7">
        <v>2209</v>
      </c>
      <c r="J92" s="7">
        <v>2224</v>
      </c>
      <c r="K92" s="7">
        <v>2225</v>
      </c>
      <c r="L92" s="7">
        <v>2247</v>
      </c>
      <c r="M92" s="7">
        <v>2362</v>
      </c>
      <c r="N92" s="7">
        <v>2320</v>
      </c>
      <c r="O92" s="7">
        <v>2306</v>
      </c>
      <c r="P92" s="62">
        <v>2346</v>
      </c>
      <c r="Q92" s="62">
        <v>2374</v>
      </c>
      <c r="R92" s="62">
        <v>2375</v>
      </c>
      <c r="S92" s="62">
        <v>2431</v>
      </c>
      <c r="T92" s="62">
        <v>2447</v>
      </c>
      <c r="U92" s="62">
        <v>2458</v>
      </c>
      <c r="V92" s="62">
        <v>2444</v>
      </c>
      <c r="W92" s="62">
        <v>2427</v>
      </c>
      <c r="X92" s="62">
        <v>2517</v>
      </c>
      <c r="Y92" s="62">
        <v>2526</v>
      </c>
      <c r="Z92" s="62">
        <v>2521</v>
      </c>
      <c r="AA92" s="62">
        <v>2536</v>
      </c>
      <c r="AB92" s="62">
        <v>2534</v>
      </c>
      <c r="AC92" s="62">
        <v>2484</v>
      </c>
      <c r="AD92" s="62">
        <v>2466</v>
      </c>
      <c r="AE92" s="62">
        <v>2470</v>
      </c>
      <c r="AF92" s="62">
        <v>2459</v>
      </c>
      <c r="AG92" s="62">
        <v>2428</v>
      </c>
      <c r="AH92" s="62">
        <v>2387</v>
      </c>
      <c r="AI92" s="62">
        <v>2362</v>
      </c>
      <c r="AJ92" s="62">
        <v>2321</v>
      </c>
      <c r="AK92" s="62">
        <v>2419</v>
      </c>
      <c r="AL92" s="62">
        <v>2379</v>
      </c>
      <c r="AM92" s="62">
        <v>2346</v>
      </c>
      <c r="AN92" s="7">
        <v>2315</v>
      </c>
      <c r="AO92" s="7">
        <v>2268</v>
      </c>
      <c r="AP92">
        <v>2273</v>
      </c>
      <c r="AQ92">
        <v>2245</v>
      </c>
      <c r="AR92">
        <v>2235</v>
      </c>
      <c r="AS92">
        <v>2248</v>
      </c>
      <c r="AT92">
        <v>2211</v>
      </c>
      <c r="AU92">
        <v>2218</v>
      </c>
      <c r="AV92">
        <v>2210</v>
      </c>
    </row>
    <row r="93" spans="1:48" x14ac:dyDescent="0.2">
      <c r="A93" s="7">
        <v>158005</v>
      </c>
      <c r="B93" s="72">
        <v>158</v>
      </c>
      <c r="C93" s="72" t="s">
        <v>994</v>
      </c>
      <c r="D93" s="7" t="s">
        <v>144</v>
      </c>
      <c r="E93" s="7" t="s">
        <v>293</v>
      </c>
      <c r="F93" s="7">
        <v>891</v>
      </c>
      <c r="G93" s="7">
        <v>894</v>
      </c>
      <c r="H93" s="7">
        <v>889</v>
      </c>
      <c r="I93" s="7">
        <v>891</v>
      </c>
      <c r="J93" s="7">
        <v>911</v>
      </c>
      <c r="K93" s="7">
        <v>902</v>
      </c>
      <c r="L93" s="7">
        <v>907</v>
      </c>
      <c r="M93" s="7">
        <v>883</v>
      </c>
      <c r="N93" s="7">
        <v>868</v>
      </c>
      <c r="O93" s="7">
        <v>864</v>
      </c>
      <c r="P93" s="62">
        <v>884</v>
      </c>
      <c r="Q93" s="62">
        <v>876</v>
      </c>
      <c r="R93" s="62">
        <v>891</v>
      </c>
      <c r="S93" s="62">
        <v>885</v>
      </c>
      <c r="T93" s="62">
        <v>886</v>
      </c>
      <c r="U93" s="62">
        <v>884</v>
      </c>
      <c r="V93" s="62">
        <v>913</v>
      </c>
      <c r="W93" s="62">
        <v>933</v>
      </c>
      <c r="X93" s="62">
        <v>917</v>
      </c>
      <c r="Y93" s="62">
        <v>946</v>
      </c>
      <c r="Z93" s="62">
        <v>942</v>
      </c>
      <c r="AA93" s="62">
        <v>936</v>
      </c>
      <c r="AB93" s="62">
        <v>953</v>
      </c>
      <c r="AC93" s="62">
        <v>948</v>
      </c>
      <c r="AD93" s="62">
        <v>972</v>
      </c>
      <c r="AE93" s="62">
        <v>989</v>
      </c>
      <c r="AF93" s="62">
        <v>987</v>
      </c>
      <c r="AG93" s="62">
        <v>994</v>
      </c>
      <c r="AH93" s="62">
        <v>988</v>
      </c>
      <c r="AI93" s="62">
        <v>982</v>
      </c>
      <c r="AJ93" s="62">
        <v>955</v>
      </c>
      <c r="AK93" s="62">
        <v>940</v>
      </c>
      <c r="AL93" s="62">
        <v>955</v>
      </c>
      <c r="AM93" s="62">
        <v>903</v>
      </c>
      <c r="AN93" s="7">
        <v>915</v>
      </c>
      <c r="AO93" s="7">
        <v>921</v>
      </c>
      <c r="AP93">
        <v>901</v>
      </c>
      <c r="AQ93">
        <v>881</v>
      </c>
      <c r="AR93">
        <v>877</v>
      </c>
      <c r="AS93">
        <v>853</v>
      </c>
      <c r="AT93">
        <v>846</v>
      </c>
      <c r="AU93">
        <v>833</v>
      </c>
      <c r="AV93">
        <v>826</v>
      </c>
    </row>
    <row r="94" spans="1:48" x14ac:dyDescent="0.2">
      <c r="A94" s="7">
        <v>158006</v>
      </c>
      <c r="B94" s="72">
        <v>158</v>
      </c>
      <c r="C94" s="72" t="s">
        <v>994</v>
      </c>
      <c r="D94" s="7" t="s">
        <v>144</v>
      </c>
      <c r="E94" s="7" t="s">
        <v>294</v>
      </c>
      <c r="F94" s="7">
        <v>11163</v>
      </c>
      <c r="G94" s="7">
        <v>11230</v>
      </c>
      <c r="H94" s="7">
        <v>11270</v>
      </c>
      <c r="I94" s="7">
        <v>11360</v>
      </c>
      <c r="J94" s="7">
        <v>11329</v>
      </c>
      <c r="K94" s="7">
        <v>11345</v>
      </c>
      <c r="L94" s="7">
        <v>11326</v>
      </c>
      <c r="M94" s="7">
        <v>11090</v>
      </c>
      <c r="N94" s="7">
        <v>11062</v>
      </c>
      <c r="O94" s="7">
        <v>11084</v>
      </c>
      <c r="P94" s="62">
        <v>11221</v>
      </c>
      <c r="Q94" s="62">
        <v>11225</v>
      </c>
      <c r="R94" s="62">
        <v>11310</v>
      </c>
      <c r="S94" s="62">
        <v>11379</v>
      </c>
      <c r="T94" s="62">
        <v>11380</v>
      </c>
      <c r="U94" s="62">
        <v>11442</v>
      </c>
      <c r="V94" s="62">
        <v>11375</v>
      </c>
      <c r="W94" s="62">
        <v>11556</v>
      </c>
      <c r="X94" s="62">
        <v>11691</v>
      </c>
      <c r="Y94" s="62">
        <v>11819</v>
      </c>
      <c r="Z94" s="62">
        <v>12136</v>
      </c>
      <c r="AA94" s="62">
        <v>12322</v>
      </c>
      <c r="AB94" s="62">
        <v>12498</v>
      </c>
      <c r="AC94" s="62">
        <v>12621</v>
      </c>
      <c r="AD94" s="62">
        <v>12754</v>
      </c>
      <c r="AE94" s="62">
        <v>12781</v>
      </c>
      <c r="AF94" s="62">
        <v>12803</v>
      </c>
      <c r="AG94" s="62">
        <v>12790</v>
      </c>
      <c r="AH94" s="62">
        <v>12712</v>
      </c>
      <c r="AI94" s="62">
        <v>12758</v>
      </c>
      <c r="AJ94" s="62">
        <v>12742</v>
      </c>
      <c r="AK94" s="62">
        <v>12821</v>
      </c>
      <c r="AL94" s="62">
        <v>12844</v>
      </c>
      <c r="AM94" s="7">
        <v>12960</v>
      </c>
      <c r="AN94" s="7">
        <v>13026</v>
      </c>
      <c r="AO94" s="7">
        <v>13028</v>
      </c>
      <c r="AP94">
        <v>13082</v>
      </c>
      <c r="AQ94">
        <v>13053</v>
      </c>
      <c r="AR94">
        <v>13104</v>
      </c>
      <c r="AS94">
        <v>13082</v>
      </c>
      <c r="AT94">
        <v>13033</v>
      </c>
      <c r="AU94">
        <v>12988</v>
      </c>
      <c r="AV94">
        <v>13216</v>
      </c>
    </row>
    <row r="95" spans="1:48" x14ac:dyDescent="0.2">
      <c r="A95" s="7">
        <v>158007</v>
      </c>
      <c r="B95" s="72">
        <v>158</v>
      </c>
      <c r="C95" s="72" t="s">
        <v>994</v>
      </c>
      <c r="D95" s="7" t="s">
        <v>144</v>
      </c>
      <c r="E95" s="7" t="s">
        <v>298</v>
      </c>
      <c r="F95" s="7">
        <v>797</v>
      </c>
      <c r="G95" s="7">
        <v>787</v>
      </c>
      <c r="H95" s="7">
        <v>785</v>
      </c>
      <c r="I95" s="7">
        <v>794</v>
      </c>
      <c r="J95" s="7">
        <v>795</v>
      </c>
      <c r="K95" s="7">
        <v>790</v>
      </c>
      <c r="L95" s="7">
        <v>763</v>
      </c>
      <c r="M95" s="7">
        <v>749</v>
      </c>
      <c r="N95" s="7">
        <v>732</v>
      </c>
      <c r="O95" s="7">
        <v>734</v>
      </c>
      <c r="P95" s="62">
        <v>746</v>
      </c>
      <c r="Q95" s="62">
        <v>743</v>
      </c>
      <c r="R95" s="62">
        <v>761</v>
      </c>
      <c r="S95" s="62">
        <v>778</v>
      </c>
      <c r="T95" s="62">
        <v>778</v>
      </c>
      <c r="U95" s="62">
        <v>775</v>
      </c>
      <c r="V95" s="62">
        <v>772</v>
      </c>
      <c r="W95" s="62">
        <v>773</v>
      </c>
      <c r="X95" s="62">
        <v>780</v>
      </c>
      <c r="Y95" s="62">
        <v>772</v>
      </c>
      <c r="Z95" s="62">
        <v>785</v>
      </c>
      <c r="AA95" s="62">
        <v>792</v>
      </c>
      <c r="AB95" s="62">
        <v>784</v>
      </c>
      <c r="AC95" s="62">
        <v>765</v>
      </c>
      <c r="AD95" s="62">
        <v>770</v>
      </c>
      <c r="AE95" s="62">
        <v>767</v>
      </c>
      <c r="AF95" s="62">
        <v>755</v>
      </c>
      <c r="AG95" s="62">
        <v>750</v>
      </c>
      <c r="AH95" s="62">
        <v>736</v>
      </c>
      <c r="AI95" s="62">
        <v>737</v>
      </c>
      <c r="AJ95" s="62">
        <v>746</v>
      </c>
      <c r="AK95" s="62">
        <v>696</v>
      </c>
      <c r="AL95" s="62">
        <v>706</v>
      </c>
      <c r="AM95" s="62">
        <v>691</v>
      </c>
      <c r="AN95" s="7">
        <v>675</v>
      </c>
      <c r="AO95" s="7">
        <v>666</v>
      </c>
      <c r="AP95">
        <v>655</v>
      </c>
      <c r="AQ95">
        <v>647</v>
      </c>
      <c r="AR95">
        <v>638</v>
      </c>
      <c r="AS95">
        <v>637</v>
      </c>
      <c r="AT95">
        <v>618</v>
      </c>
      <c r="AU95">
        <v>638</v>
      </c>
      <c r="AV95">
        <v>631</v>
      </c>
    </row>
    <row r="96" spans="1:48" x14ac:dyDescent="0.2">
      <c r="A96" s="7">
        <v>158008</v>
      </c>
      <c r="B96" s="72">
        <v>158</v>
      </c>
      <c r="C96" s="72" t="s">
        <v>994</v>
      </c>
      <c r="D96" s="7" t="s">
        <v>144</v>
      </c>
      <c r="E96" s="7" t="s">
        <v>309</v>
      </c>
      <c r="F96" s="7">
        <v>2034</v>
      </c>
      <c r="G96" s="7">
        <v>2038</v>
      </c>
      <c r="H96" s="7">
        <v>2078</v>
      </c>
      <c r="I96" s="7">
        <v>2101</v>
      </c>
      <c r="J96" s="7">
        <v>2098</v>
      </c>
      <c r="K96" s="7">
        <v>2128</v>
      </c>
      <c r="L96" s="7">
        <v>2135</v>
      </c>
      <c r="M96" s="7">
        <v>2111</v>
      </c>
      <c r="N96" s="7">
        <v>2127</v>
      </c>
      <c r="O96" s="7">
        <v>2132</v>
      </c>
      <c r="P96" s="62">
        <v>2164</v>
      </c>
      <c r="Q96" s="62">
        <v>2202</v>
      </c>
      <c r="R96" s="62">
        <v>2189</v>
      </c>
      <c r="S96" s="62">
        <v>2204</v>
      </c>
      <c r="T96" s="62">
        <v>2304</v>
      </c>
      <c r="U96" s="62">
        <v>2483</v>
      </c>
      <c r="V96" s="62">
        <v>2686</v>
      </c>
      <c r="W96" s="62">
        <v>2845</v>
      </c>
      <c r="X96" s="62">
        <v>3056</v>
      </c>
      <c r="Y96" s="62">
        <v>3107</v>
      </c>
      <c r="Z96" s="62">
        <v>3119</v>
      </c>
      <c r="AA96" s="62">
        <v>3161</v>
      </c>
      <c r="AB96" s="62">
        <v>3134</v>
      </c>
      <c r="AC96" s="62">
        <v>3117</v>
      </c>
      <c r="AD96" s="62">
        <v>3129</v>
      </c>
      <c r="AE96" s="62">
        <v>3153</v>
      </c>
      <c r="AF96" s="62">
        <v>3134</v>
      </c>
      <c r="AG96" s="62">
        <v>3131</v>
      </c>
      <c r="AH96" s="62">
        <v>3098</v>
      </c>
      <c r="AI96" s="62">
        <v>3048</v>
      </c>
      <c r="AJ96" s="62">
        <v>3066</v>
      </c>
      <c r="AK96" s="62">
        <v>3035</v>
      </c>
      <c r="AL96" s="62">
        <v>3017</v>
      </c>
      <c r="AM96" s="62">
        <v>3000</v>
      </c>
      <c r="AN96" s="7">
        <v>2994</v>
      </c>
      <c r="AO96" s="7">
        <v>2927</v>
      </c>
      <c r="AP96">
        <v>2930</v>
      </c>
      <c r="AQ96">
        <v>2836</v>
      </c>
      <c r="AR96">
        <v>2809</v>
      </c>
      <c r="AS96">
        <v>2793</v>
      </c>
      <c r="AT96">
        <v>2773</v>
      </c>
      <c r="AU96">
        <v>2810</v>
      </c>
      <c r="AV96">
        <v>2813</v>
      </c>
    </row>
    <row r="97" spans="1:48" x14ac:dyDescent="0.2">
      <c r="A97" s="7">
        <v>158009</v>
      </c>
      <c r="B97" s="72">
        <v>158</v>
      </c>
      <c r="C97" s="72" t="s">
        <v>994</v>
      </c>
      <c r="D97" s="7" t="s">
        <v>144</v>
      </c>
      <c r="E97" s="7" t="s">
        <v>312</v>
      </c>
      <c r="F97" s="7">
        <v>1292</v>
      </c>
      <c r="G97" s="7">
        <v>1293</v>
      </c>
      <c r="H97" s="7">
        <v>1299</v>
      </c>
      <c r="I97" s="7">
        <v>1281</v>
      </c>
      <c r="J97" s="7">
        <v>1288</v>
      </c>
      <c r="K97" s="7">
        <v>1292</v>
      </c>
      <c r="L97" s="7">
        <v>1312</v>
      </c>
      <c r="M97" s="7">
        <v>1327</v>
      </c>
      <c r="N97" s="7">
        <v>1319</v>
      </c>
      <c r="O97" s="7">
        <v>1312</v>
      </c>
      <c r="P97" s="62">
        <v>1345</v>
      </c>
      <c r="Q97" s="62">
        <v>1353</v>
      </c>
      <c r="R97" s="62">
        <v>1392</v>
      </c>
      <c r="S97" s="62">
        <v>1401</v>
      </c>
      <c r="T97" s="62">
        <v>1391</v>
      </c>
      <c r="U97" s="62">
        <v>1427</v>
      </c>
      <c r="V97" s="62">
        <v>1410</v>
      </c>
      <c r="W97" s="62">
        <v>1358</v>
      </c>
      <c r="X97" s="62">
        <v>1379</v>
      </c>
      <c r="Y97" s="62">
        <v>1370</v>
      </c>
      <c r="Z97" s="62">
        <v>1394</v>
      </c>
      <c r="AA97" s="62">
        <v>1369</v>
      </c>
      <c r="AB97" s="62">
        <v>1341</v>
      </c>
      <c r="AC97" s="62">
        <v>1317</v>
      </c>
      <c r="AD97" s="62">
        <v>1338</v>
      </c>
      <c r="AE97" s="62">
        <v>1321</v>
      </c>
      <c r="AF97" s="62">
        <v>1318</v>
      </c>
      <c r="AG97" s="62">
        <v>1286</v>
      </c>
      <c r="AH97" s="62">
        <v>1260</v>
      </c>
      <c r="AI97" s="62">
        <v>1238</v>
      </c>
      <c r="AJ97" s="62">
        <v>1222</v>
      </c>
      <c r="AK97" s="62">
        <v>1162</v>
      </c>
      <c r="AL97" s="62">
        <v>1162</v>
      </c>
      <c r="AM97" s="62">
        <v>1176</v>
      </c>
      <c r="AN97" s="7">
        <v>1155</v>
      </c>
      <c r="AO97" s="7">
        <v>1196</v>
      </c>
      <c r="AP97">
        <v>1224</v>
      </c>
      <c r="AQ97">
        <v>1218</v>
      </c>
      <c r="AR97">
        <v>1183</v>
      </c>
      <c r="AS97">
        <v>1161</v>
      </c>
      <c r="AT97">
        <v>1173</v>
      </c>
      <c r="AU97">
        <v>1181</v>
      </c>
      <c r="AV97">
        <v>1212</v>
      </c>
    </row>
    <row r="98" spans="1:48" x14ac:dyDescent="0.2">
      <c r="A98" s="7">
        <v>158010</v>
      </c>
      <c r="B98" s="72">
        <v>158</v>
      </c>
      <c r="C98" s="72" t="s">
        <v>994</v>
      </c>
      <c r="D98" s="7" t="s">
        <v>144</v>
      </c>
      <c r="E98" s="7" t="s">
        <v>324</v>
      </c>
      <c r="F98" s="7">
        <v>692</v>
      </c>
      <c r="G98" s="7">
        <v>673</v>
      </c>
      <c r="H98" s="7">
        <v>690</v>
      </c>
      <c r="I98" s="7">
        <v>688</v>
      </c>
      <c r="J98" s="7">
        <v>677</v>
      </c>
      <c r="K98" s="7">
        <v>686</v>
      </c>
      <c r="L98" s="7">
        <v>690</v>
      </c>
      <c r="M98" s="7">
        <v>679</v>
      </c>
      <c r="N98" s="7">
        <v>692</v>
      </c>
      <c r="O98" s="7">
        <v>689</v>
      </c>
      <c r="P98" s="62">
        <v>689</v>
      </c>
      <c r="Q98" s="62">
        <v>698</v>
      </c>
      <c r="R98" s="62">
        <v>681</v>
      </c>
      <c r="S98" s="62">
        <v>672</v>
      </c>
      <c r="T98" s="62">
        <v>678</v>
      </c>
      <c r="U98" s="62">
        <v>670</v>
      </c>
      <c r="V98" s="62">
        <v>701</v>
      </c>
      <c r="W98" s="62">
        <v>683</v>
      </c>
      <c r="X98" s="62">
        <v>710</v>
      </c>
      <c r="Y98" s="62">
        <v>696</v>
      </c>
      <c r="Z98" s="62">
        <v>697</v>
      </c>
      <c r="AA98" s="62">
        <v>694</v>
      </c>
      <c r="AB98" s="62">
        <v>690</v>
      </c>
      <c r="AC98" s="62">
        <v>698</v>
      </c>
      <c r="AD98" s="62">
        <v>704</v>
      </c>
      <c r="AE98" s="62">
        <v>714</v>
      </c>
      <c r="AF98" s="62">
        <v>706</v>
      </c>
      <c r="AG98" s="62">
        <v>716</v>
      </c>
      <c r="AH98" s="62">
        <v>688</v>
      </c>
      <c r="AI98" s="62">
        <v>684</v>
      </c>
      <c r="AJ98" s="62">
        <v>689</v>
      </c>
      <c r="AK98" s="62">
        <v>674</v>
      </c>
      <c r="AL98" s="62">
        <v>690</v>
      </c>
      <c r="AM98" s="62">
        <v>689</v>
      </c>
      <c r="AN98" s="7">
        <v>677</v>
      </c>
      <c r="AO98" s="7">
        <v>692</v>
      </c>
      <c r="AP98">
        <v>710</v>
      </c>
      <c r="AQ98">
        <v>696</v>
      </c>
      <c r="AR98">
        <v>698</v>
      </c>
      <c r="AS98">
        <v>702</v>
      </c>
      <c r="AT98">
        <v>697</v>
      </c>
      <c r="AU98">
        <v>691</v>
      </c>
      <c r="AV98">
        <v>695</v>
      </c>
    </row>
    <row r="99" spans="1:48" x14ac:dyDescent="0.2">
      <c r="A99" s="7">
        <v>158011</v>
      </c>
      <c r="B99" s="72">
        <v>158</v>
      </c>
      <c r="C99" s="72" t="s">
        <v>994</v>
      </c>
      <c r="D99" s="7" t="s">
        <v>144</v>
      </c>
      <c r="E99" s="7" t="s">
        <v>354</v>
      </c>
      <c r="F99" s="7">
        <v>1864</v>
      </c>
      <c r="G99" s="7">
        <v>1892</v>
      </c>
      <c r="H99" s="7">
        <v>1925</v>
      </c>
      <c r="I99" s="7">
        <v>1911</v>
      </c>
      <c r="J99" s="7">
        <v>1852</v>
      </c>
      <c r="K99" s="7">
        <v>1832</v>
      </c>
      <c r="L99" s="7">
        <v>1868</v>
      </c>
      <c r="M99" s="7">
        <v>1737</v>
      </c>
      <c r="N99" s="7">
        <v>1770</v>
      </c>
      <c r="O99" s="7">
        <v>1794</v>
      </c>
      <c r="P99" s="62">
        <v>1873</v>
      </c>
      <c r="Q99" s="62">
        <v>1904</v>
      </c>
      <c r="R99" s="62">
        <v>1918</v>
      </c>
      <c r="S99" s="62">
        <v>1917</v>
      </c>
      <c r="T99" s="62">
        <v>1907</v>
      </c>
      <c r="U99" s="62">
        <v>1968</v>
      </c>
      <c r="V99" s="62">
        <v>1946</v>
      </c>
      <c r="W99" s="62">
        <v>1937</v>
      </c>
      <c r="X99" s="62">
        <v>1918</v>
      </c>
      <c r="Y99" s="62">
        <v>1921</v>
      </c>
      <c r="Z99" s="62">
        <v>1841</v>
      </c>
      <c r="AA99" s="62">
        <v>1841</v>
      </c>
      <c r="AB99" s="62">
        <v>1835</v>
      </c>
      <c r="AC99" s="62">
        <v>1814</v>
      </c>
      <c r="AD99" s="62">
        <v>1821</v>
      </c>
      <c r="AE99" s="62">
        <v>1824</v>
      </c>
      <c r="AF99" s="62">
        <v>1793</v>
      </c>
      <c r="AG99" s="62">
        <v>1760</v>
      </c>
      <c r="AH99" s="62">
        <v>1728</v>
      </c>
      <c r="AI99" s="62">
        <v>1700</v>
      </c>
      <c r="AJ99" s="62">
        <v>1707</v>
      </c>
      <c r="AK99" s="62">
        <v>1600</v>
      </c>
      <c r="AL99" s="62">
        <v>1586</v>
      </c>
      <c r="AM99" s="62">
        <v>1572</v>
      </c>
      <c r="AN99" s="7">
        <v>1564</v>
      </c>
      <c r="AO99" s="7">
        <v>1548</v>
      </c>
      <c r="AP99">
        <v>1572</v>
      </c>
      <c r="AQ99">
        <v>1538</v>
      </c>
      <c r="AR99">
        <v>1514</v>
      </c>
      <c r="AS99">
        <v>1525</v>
      </c>
      <c r="AT99">
        <v>1532</v>
      </c>
      <c r="AU99">
        <v>1548</v>
      </c>
      <c r="AV99">
        <v>1536</v>
      </c>
    </row>
    <row r="100" spans="1:48" x14ac:dyDescent="0.2">
      <c r="A100" s="7">
        <v>158012</v>
      </c>
      <c r="B100" s="72">
        <v>158</v>
      </c>
      <c r="C100" s="72" t="s">
        <v>994</v>
      </c>
      <c r="D100" s="7" t="s">
        <v>144</v>
      </c>
      <c r="E100" s="7" t="s">
        <v>365</v>
      </c>
      <c r="F100" s="7">
        <v>904</v>
      </c>
      <c r="G100" s="7">
        <v>912</v>
      </c>
      <c r="H100" s="7">
        <v>899</v>
      </c>
      <c r="I100" s="7">
        <v>888</v>
      </c>
      <c r="J100" s="7">
        <v>895</v>
      </c>
      <c r="K100" s="7">
        <v>910</v>
      </c>
      <c r="L100" s="7">
        <v>907</v>
      </c>
      <c r="M100" s="7">
        <v>816</v>
      </c>
      <c r="N100" s="7">
        <v>816</v>
      </c>
      <c r="O100" s="7">
        <v>819</v>
      </c>
      <c r="P100" s="62">
        <v>855</v>
      </c>
      <c r="Q100" s="62">
        <v>899</v>
      </c>
      <c r="R100" s="62">
        <v>915</v>
      </c>
      <c r="S100" s="62">
        <v>913</v>
      </c>
      <c r="T100" s="62">
        <v>924</v>
      </c>
      <c r="U100" s="62">
        <v>933</v>
      </c>
      <c r="V100" s="62">
        <v>934</v>
      </c>
      <c r="W100" s="62">
        <v>946</v>
      </c>
      <c r="X100" s="62">
        <v>942</v>
      </c>
      <c r="Y100" s="62">
        <v>941</v>
      </c>
      <c r="Z100" s="62">
        <v>968</v>
      </c>
      <c r="AA100" s="62">
        <v>978</v>
      </c>
      <c r="AB100" s="62">
        <v>980</v>
      </c>
      <c r="AC100" s="62">
        <v>1020</v>
      </c>
      <c r="AD100" s="62">
        <v>1045</v>
      </c>
      <c r="AE100" s="62">
        <v>1057</v>
      </c>
      <c r="AF100" s="62">
        <v>1056</v>
      </c>
      <c r="AG100" s="62">
        <v>1047</v>
      </c>
      <c r="AH100" s="62">
        <v>1052</v>
      </c>
      <c r="AI100" s="62">
        <v>1007</v>
      </c>
      <c r="AJ100" s="62">
        <v>994</v>
      </c>
      <c r="AK100" s="62">
        <v>969</v>
      </c>
      <c r="AL100" s="62">
        <v>985</v>
      </c>
      <c r="AM100" s="62">
        <v>957</v>
      </c>
      <c r="AN100" s="7">
        <v>950</v>
      </c>
      <c r="AO100" s="7">
        <v>946</v>
      </c>
      <c r="AP100">
        <v>936</v>
      </c>
      <c r="AQ100">
        <v>917</v>
      </c>
      <c r="AR100">
        <v>905</v>
      </c>
      <c r="AS100">
        <v>900</v>
      </c>
      <c r="AT100">
        <v>904</v>
      </c>
      <c r="AU100">
        <v>876</v>
      </c>
      <c r="AV100">
        <v>880</v>
      </c>
    </row>
    <row r="101" spans="1:48" x14ac:dyDescent="0.2">
      <c r="A101" s="7">
        <v>158013</v>
      </c>
      <c r="B101" s="72">
        <v>158</v>
      </c>
      <c r="C101" s="72" t="s">
        <v>994</v>
      </c>
      <c r="D101" s="7" t="s">
        <v>144</v>
      </c>
      <c r="E101" s="7" t="s">
        <v>373</v>
      </c>
      <c r="F101" s="7">
        <v>1152</v>
      </c>
      <c r="G101" s="7">
        <v>1153</v>
      </c>
      <c r="H101" s="7">
        <v>1151</v>
      </c>
      <c r="I101" s="7">
        <v>1146</v>
      </c>
      <c r="J101" s="7">
        <v>1146</v>
      </c>
      <c r="K101" s="7">
        <v>1146</v>
      </c>
      <c r="L101" s="7">
        <v>1153</v>
      </c>
      <c r="M101" s="7">
        <v>1158</v>
      </c>
      <c r="N101" s="7">
        <v>1151</v>
      </c>
      <c r="O101" s="7">
        <v>1138</v>
      </c>
      <c r="P101" s="62">
        <v>1142</v>
      </c>
      <c r="Q101" s="62">
        <v>1192</v>
      </c>
      <c r="R101" s="62">
        <v>1228</v>
      </c>
      <c r="S101" s="62">
        <v>1240</v>
      </c>
      <c r="T101" s="62">
        <v>1256</v>
      </c>
      <c r="U101" s="62">
        <v>1279</v>
      </c>
      <c r="V101" s="62">
        <v>1331</v>
      </c>
      <c r="W101" s="62">
        <v>1329</v>
      </c>
      <c r="X101" s="62">
        <v>1349</v>
      </c>
      <c r="Y101" s="62">
        <v>1382</v>
      </c>
      <c r="Z101" s="62">
        <v>1399</v>
      </c>
      <c r="AA101" s="62">
        <v>1407</v>
      </c>
      <c r="AB101" s="62">
        <v>1358</v>
      </c>
      <c r="AC101" s="62">
        <v>1363</v>
      </c>
      <c r="AD101" s="62">
        <v>1376</v>
      </c>
      <c r="AE101" s="62">
        <v>1373</v>
      </c>
      <c r="AF101" s="62">
        <v>1339</v>
      </c>
      <c r="AG101" s="62">
        <v>1356</v>
      </c>
      <c r="AH101" s="62">
        <v>1351</v>
      </c>
      <c r="AI101" s="62">
        <v>1332</v>
      </c>
      <c r="AJ101" s="62">
        <v>1326</v>
      </c>
      <c r="AK101" s="62">
        <v>1288</v>
      </c>
      <c r="AL101" s="62">
        <v>1285</v>
      </c>
      <c r="AM101" s="62">
        <v>1271</v>
      </c>
      <c r="AN101" s="7">
        <v>1290</v>
      </c>
      <c r="AO101" s="7">
        <v>1313</v>
      </c>
      <c r="AP101">
        <v>1265</v>
      </c>
      <c r="AQ101">
        <v>1293</v>
      </c>
      <c r="AR101">
        <v>1272</v>
      </c>
      <c r="AS101">
        <v>1248</v>
      </c>
      <c r="AT101">
        <v>1246</v>
      </c>
      <c r="AU101">
        <v>1250</v>
      </c>
      <c r="AV101">
        <v>1267</v>
      </c>
    </row>
    <row r="102" spans="1:48" x14ac:dyDescent="0.2">
      <c r="A102" s="7">
        <v>158014</v>
      </c>
      <c r="B102" s="72">
        <v>158</v>
      </c>
      <c r="C102" s="72" t="s">
        <v>994</v>
      </c>
      <c r="D102" s="7" t="s">
        <v>144</v>
      </c>
      <c r="E102" s="7" t="s">
        <v>382</v>
      </c>
      <c r="F102" s="7">
        <v>1118</v>
      </c>
      <c r="G102" s="7">
        <v>1079</v>
      </c>
      <c r="H102" s="7">
        <v>1058</v>
      </c>
      <c r="I102" s="7">
        <v>1054</v>
      </c>
      <c r="J102" s="7">
        <v>1027</v>
      </c>
      <c r="K102" s="7">
        <v>1036</v>
      </c>
      <c r="L102" s="7">
        <v>1023</v>
      </c>
      <c r="M102" s="7">
        <v>1001</v>
      </c>
      <c r="N102" s="7">
        <v>983</v>
      </c>
      <c r="O102" s="7">
        <v>988</v>
      </c>
      <c r="P102" s="62">
        <v>996</v>
      </c>
      <c r="Q102" s="62">
        <v>990</v>
      </c>
      <c r="R102" s="62">
        <v>981</v>
      </c>
      <c r="S102" s="62">
        <v>979</v>
      </c>
      <c r="T102" s="62">
        <v>991</v>
      </c>
      <c r="U102" s="62">
        <v>992</v>
      </c>
      <c r="V102" s="62">
        <v>1026</v>
      </c>
      <c r="W102" s="62">
        <v>1083</v>
      </c>
      <c r="X102" s="62">
        <v>1099</v>
      </c>
      <c r="Y102" s="62">
        <v>1112</v>
      </c>
      <c r="Z102" s="62">
        <v>1128</v>
      </c>
      <c r="AA102" s="62">
        <v>1180</v>
      </c>
      <c r="AB102" s="62">
        <v>1224</v>
      </c>
      <c r="AC102" s="62">
        <v>1229</v>
      </c>
      <c r="AD102" s="62">
        <v>1240</v>
      </c>
      <c r="AE102" s="62">
        <v>1245</v>
      </c>
      <c r="AF102" s="62">
        <v>1238</v>
      </c>
      <c r="AG102" s="62">
        <v>1212</v>
      </c>
      <c r="AH102" s="62">
        <v>1187</v>
      </c>
      <c r="AI102" s="62">
        <v>1185</v>
      </c>
      <c r="AJ102" s="62">
        <v>1177</v>
      </c>
      <c r="AK102" s="62">
        <v>1164</v>
      </c>
      <c r="AL102" s="62">
        <v>1159</v>
      </c>
      <c r="AM102" s="62">
        <v>1133</v>
      </c>
      <c r="AN102" s="7">
        <v>1135</v>
      </c>
      <c r="AO102" s="7">
        <v>1127</v>
      </c>
      <c r="AP102">
        <v>1120</v>
      </c>
      <c r="AQ102">
        <v>1133</v>
      </c>
      <c r="AR102">
        <v>1108</v>
      </c>
      <c r="AS102">
        <v>1104</v>
      </c>
      <c r="AT102">
        <v>1107</v>
      </c>
      <c r="AU102">
        <v>1100</v>
      </c>
      <c r="AV102">
        <v>1081</v>
      </c>
    </row>
    <row r="103" spans="1:48" x14ac:dyDescent="0.2">
      <c r="A103" s="7">
        <v>158016</v>
      </c>
      <c r="B103" s="72">
        <v>158</v>
      </c>
      <c r="C103" s="72" t="s">
        <v>994</v>
      </c>
      <c r="D103" s="7" t="s">
        <v>144</v>
      </c>
      <c r="E103" s="7" t="s">
        <v>466</v>
      </c>
      <c r="F103" s="7">
        <v>1607</v>
      </c>
      <c r="G103" s="7">
        <v>1583</v>
      </c>
      <c r="H103" s="7">
        <v>1560</v>
      </c>
      <c r="I103" s="7">
        <v>1535</v>
      </c>
      <c r="J103" s="7">
        <v>1532</v>
      </c>
      <c r="K103" s="7">
        <v>1529</v>
      </c>
      <c r="L103" s="7">
        <v>1507</v>
      </c>
      <c r="M103" s="7">
        <v>1444</v>
      </c>
      <c r="N103" s="7">
        <v>1435</v>
      </c>
      <c r="O103" s="7">
        <v>1429</v>
      </c>
      <c r="P103" s="62">
        <v>1467</v>
      </c>
      <c r="Q103" s="62">
        <v>1504</v>
      </c>
      <c r="R103" s="62">
        <v>1533</v>
      </c>
      <c r="S103" s="62">
        <v>1531</v>
      </c>
      <c r="T103" s="62">
        <v>1512</v>
      </c>
      <c r="U103" s="62">
        <v>1507</v>
      </c>
      <c r="V103" s="62">
        <v>1558</v>
      </c>
      <c r="W103" s="62">
        <v>1679</v>
      </c>
      <c r="X103" s="62">
        <v>1692</v>
      </c>
      <c r="Y103" s="62">
        <v>1724</v>
      </c>
      <c r="Z103" s="62">
        <v>1748</v>
      </c>
      <c r="AA103" s="62">
        <v>1711</v>
      </c>
      <c r="AB103" s="62">
        <v>1741</v>
      </c>
      <c r="AC103" s="62">
        <v>1756</v>
      </c>
      <c r="AD103" s="62">
        <v>1760</v>
      </c>
      <c r="AE103" s="62">
        <v>1738</v>
      </c>
      <c r="AF103" s="62">
        <v>1690</v>
      </c>
      <c r="AG103" s="62">
        <v>1644</v>
      </c>
      <c r="AH103" s="62">
        <v>1643</v>
      </c>
      <c r="AI103" s="62">
        <v>1616</v>
      </c>
      <c r="AJ103" s="62">
        <v>1574</v>
      </c>
      <c r="AK103" s="62">
        <v>1626</v>
      </c>
      <c r="AL103" s="62">
        <v>1633</v>
      </c>
      <c r="AM103" s="62">
        <v>1637</v>
      </c>
      <c r="AN103" s="7">
        <v>1624</v>
      </c>
      <c r="AO103" s="7">
        <v>1613</v>
      </c>
      <c r="AP103">
        <v>1616</v>
      </c>
      <c r="AQ103">
        <v>1622</v>
      </c>
      <c r="AR103">
        <v>1619</v>
      </c>
      <c r="AS103">
        <v>1622</v>
      </c>
      <c r="AT103">
        <v>1598</v>
      </c>
      <c r="AU103">
        <v>1592</v>
      </c>
      <c r="AV103">
        <v>1578</v>
      </c>
    </row>
    <row r="104" spans="1:48" x14ac:dyDescent="0.2">
      <c r="A104" s="7">
        <v>158017</v>
      </c>
      <c r="B104" s="72">
        <v>158</v>
      </c>
      <c r="C104" s="72" t="s">
        <v>994</v>
      </c>
      <c r="D104" s="7" t="s">
        <v>144</v>
      </c>
      <c r="E104" s="7" t="s">
        <v>468</v>
      </c>
      <c r="F104" s="7">
        <v>674</v>
      </c>
      <c r="G104" s="7">
        <v>675</v>
      </c>
      <c r="H104" s="7">
        <v>691</v>
      </c>
      <c r="I104" s="7">
        <v>683</v>
      </c>
      <c r="J104" s="7">
        <v>649</v>
      </c>
      <c r="K104" s="7">
        <v>644</v>
      </c>
      <c r="L104" s="7">
        <v>631</v>
      </c>
      <c r="M104" s="7">
        <v>627</v>
      </c>
      <c r="N104" s="7">
        <v>622</v>
      </c>
      <c r="O104" s="7">
        <v>622</v>
      </c>
      <c r="P104" s="62">
        <v>644</v>
      </c>
      <c r="Q104" s="62">
        <v>651</v>
      </c>
      <c r="R104" s="62">
        <v>667</v>
      </c>
      <c r="S104" s="62">
        <v>692</v>
      </c>
      <c r="T104" s="62">
        <v>680</v>
      </c>
      <c r="U104" s="62">
        <v>661</v>
      </c>
      <c r="V104" s="62">
        <v>629</v>
      </c>
      <c r="W104" s="62">
        <v>615</v>
      </c>
      <c r="X104" s="62">
        <v>620</v>
      </c>
      <c r="Y104" s="62">
        <v>607</v>
      </c>
      <c r="Z104" s="62">
        <v>606</v>
      </c>
      <c r="AA104" s="62">
        <v>593</v>
      </c>
      <c r="AB104" s="62">
        <v>583</v>
      </c>
      <c r="AC104" s="62">
        <v>573</v>
      </c>
      <c r="AD104" s="62">
        <v>581</v>
      </c>
      <c r="AE104" s="62">
        <v>585</v>
      </c>
      <c r="AF104" s="62">
        <v>590</v>
      </c>
      <c r="AG104" s="62">
        <v>567</v>
      </c>
      <c r="AH104" s="62">
        <v>567</v>
      </c>
      <c r="AI104" s="62">
        <v>537</v>
      </c>
      <c r="AJ104" s="62">
        <v>536</v>
      </c>
      <c r="AK104" s="62">
        <v>515</v>
      </c>
      <c r="AL104" s="62">
        <v>507</v>
      </c>
      <c r="AM104" s="62">
        <v>508</v>
      </c>
      <c r="AN104" s="7">
        <v>499</v>
      </c>
      <c r="AO104" s="7">
        <v>500</v>
      </c>
      <c r="AP104">
        <v>497</v>
      </c>
      <c r="AQ104">
        <v>502</v>
      </c>
      <c r="AR104">
        <v>498</v>
      </c>
      <c r="AS104">
        <v>496</v>
      </c>
      <c r="AT104">
        <v>493</v>
      </c>
      <c r="AU104">
        <v>482</v>
      </c>
      <c r="AV104">
        <v>483</v>
      </c>
    </row>
    <row r="105" spans="1:48" x14ac:dyDescent="0.2">
      <c r="A105" s="7">
        <v>158018</v>
      </c>
      <c r="B105" s="72">
        <v>158</v>
      </c>
      <c r="C105" s="72" t="s">
        <v>994</v>
      </c>
      <c r="D105" s="7" t="s">
        <v>144</v>
      </c>
      <c r="E105" s="7" t="s">
        <v>470</v>
      </c>
      <c r="F105" s="7">
        <v>969</v>
      </c>
      <c r="G105" s="7">
        <v>1000</v>
      </c>
      <c r="H105" s="7">
        <v>1006</v>
      </c>
      <c r="I105" s="7">
        <v>1016</v>
      </c>
      <c r="J105" s="7">
        <v>998</v>
      </c>
      <c r="K105" s="7">
        <v>979</v>
      </c>
      <c r="L105" s="7">
        <v>995</v>
      </c>
      <c r="M105" s="7">
        <v>1047</v>
      </c>
      <c r="N105" s="7">
        <v>1040</v>
      </c>
      <c r="O105" s="7">
        <v>1057</v>
      </c>
      <c r="P105" s="62">
        <v>1071</v>
      </c>
      <c r="Q105" s="62">
        <v>1097</v>
      </c>
      <c r="R105" s="62">
        <v>1087</v>
      </c>
      <c r="S105" s="62">
        <v>1109</v>
      </c>
      <c r="T105" s="62">
        <v>1104</v>
      </c>
      <c r="U105" s="62">
        <v>1108</v>
      </c>
      <c r="V105" s="62">
        <v>1091</v>
      </c>
      <c r="W105" s="62">
        <v>1141</v>
      </c>
      <c r="X105" s="62">
        <v>1179</v>
      </c>
      <c r="Y105" s="62">
        <v>1161</v>
      </c>
      <c r="Z105" s="62">
        <v>1166</v>
      </c>
      <c r="AA105" s="62">
        <v>1214</v>
      </c>
      <c r="AB105" s="62">
        <v>1224</v>
      </c>
      <c r="AC105" s="62">
        <v>1241</v>
      </c>
      <c r="AD105" s="62">
        <v>1240</v>
      </c>
      <c r="AE105" s="62">
        <v>1227</v>
      </c>
      <c r="AF105" s="62">
        <v>1203</v>
      </c>
      <c r="AG105" s="62">
        <v>1210</v>
      </c>
      <c r="AH105" s="62">
        <v>1191</v>
      </c>
      <c r="AI105" s="62">
        <v>1185</v>
      </c>
      <c r="AJ105" s="62">
        <v>1157</v>
      </c>
      <c r="AK105" s="62">
        <v>1208</v>
      </c>
      <c r="AL105" s="62">
        <v>1206</v>
      </c>
      <c r="AM105" s="62">
        <v>1192</v>
      </c>
      <c r="AN105" s="7">
        <v>1122</v>
      </c>
      <c r="AO105" s="7">
        <v>1113</v>
      </c>
      <c r="AP105">
        <v>1107</v>
      </c>
      <c r="AQ105">
        <v>1127</v>
      </c>
      <c r="AR105">
        <v>1119</v>
      </c>
      <c r="AS105">
        <v>1084</v>
      </c>
      <c r="AT105">
        <v>1072</v>
      </c>
      <c r="AU105">
        <v>1074</v>
      </c>
      <c r="AV105">
        <v>1082</v>
      </c>
    </row>
    <row r="106" spans="1:48" x14ac:dyDescent="0.2">
      <c r="A106" s="7">
        <v>158019</v>
      </c>
      <c r="B106" s="72">
        <v>158</v>
      </c>
      <c r="C106" s="72" t="s">
        <v>994</v>
      </c>
      <c r="D106" s="7" t="s">
        <v>144</v>
      </c>
      <c r="E106" s="7" t="s">
        <v>477</v>
      </c>
      <c r="F106" s="7">
        <v>720</v>
      </c>
      <c r="G106" s="7">
        <v>677</v>
      </c>
      <c r="H106" s="7">
        <v>646</v>
      </c>
      <c r="I106" s="7">
        <v>665</v>
      </c>
      <c r="J106" s="7">
        <v>676</v>
      </c>
      <c r="K106" s="7">
        <v>682</v>
      </c>
      <c r="L106" s="7">
        <v>690</v>
      </c>
      <c r="M106" s="7">
        <v>603</v>
      </c>
      <c r="N106" s="7">
        <v>599</v>
      </c>
      <c r="O106" s="7">
        <v>599</v>
      </c>
      <c r="P106" s="62">
        <v>613</v>
      </c>
      <c r="Q106" s="62">
        <v>617</v>
      </c>
      <c r="R106" s="62">
        <v>632</v>
      </c>
      <c r="S106" s="62">
        <v>613</v>
      </c>
      <c r="T106" s="62">
        <v>612</v>
      </c>
      <c r="U106" s="62">
        <v>608</v>
      </c>
      <c r="V106" s="62">
        <v>621</v>
      </c>
      <c r="W106" s="62">
        <v>627</v>
      </c>
      <c r="X106" s="62">
        <v>678</v>
      </c>
      <c r="Y106" s="62">
        <v>697</v>
      </c>
      <c r="Z106" s="62">
        <v>737</v>
      </c>
      <c r="AA106" s="62">
        <v>744</v>
      </c>
      <c r="AB106" s="62">
        <v>760</v>
      </c>
      <c r="AC106" s="62">
        <v>753</v>
      </c>
      <c r="AD106" s="62">
        <v>738</v>
      </c>
      <c r="AE106" s="62">
        <v>754</v>
      </c>
      <c r="AF106" s="62">
        <v>726</v>
      </c>
      <c r="AG106" s="62">
        <v>687</v>
      </c>
      <c r="AH106" s="62">
        <v>681</v>
      </c>
      <c r="AI106" s="62">
        <v>669</v>
      </c>
      <c r="AJ106" s="62">
        <v>669</v>
      </c>
      <c r="AK106" s="62">
        <v>678</v>
      </c>
      <c r="AL106" s="62">
        <v>671</v>
      </c>
      <c r="AM106" s="62">
        <v>668</v>
      </c>
      <c r="AN106" s="7">
        <v>657</v>
      </c>
      <c r="AO106" s="7">
        <v>653</v>
      </c>
      <c r="AP106">
        <v>664</v>
      </c>
      <c r="AQ106">
        <v>660</v>
      </c>
      <c r="AR106">
        <v>656</v>
      </c>
      <c r="AS106">
        <v>655</v>
      </c>
      <c r="AT106">
        <v>660</v>
      </c>
      <c r="AU106">
        <v>645</v>
      </c>
      <c r="AV106">
        <v>642</v>
      </c>
    </row>
    <row r="107" spans="1:48" x14ac:dyDescent="0.2">
      <c r="A107" s="7">
        <v>158021</v>
      </c>
      <c r="B107" s="72">
        <v>158</v>
      </c>
      <c r="C107" s="72" t="s">
        <v>994</v>
      </c>
      <c r="D107" s="7" t="s">
        <v>144</v>
      </c>
      <c r="E107" s="7" t="s">
        <v>559</v>
      </c>
      <c r="F107" s="7">
        <v>1136</v>
      </c>
      <c r="G107" s="7">
        <v>1114</v>
      </c>
      <c r="H107" s="7">
        <v>1127</v>
      </c>
      <c r="I107" s="7">
        <v>1114</v>
      </c>
      <c r="J107" s="7">
        <v>1108</v>
      </c>
      <c r="K107" s="7">
        <v>1086</v>
      </c>
      <c r="L107" s="7">
        <v>1088</v>
      </c>
      <c r="M107" s="7">
        <v>1089</v>
      </c>
      <c r="N107" s="7">
        <v>1096</v>
      </c>
      <c r="O107" s="7">
        <v>1099</v>
      </c>
      <c r="P107" s="62">
        <v>1094</v>
      </c>
      <c r="Q107" s="62">
        <v>1093</v>
      </c>
      <c r="R107" s="62">
        <v>1095</v>
      </c>
      <c r="S107" s="62">
        <v>1142</v>
      </c>
      <c r="T107" s="62">
        <v>1195</v>
      </c>
      <c r="U107" s="62">
        <v>1286</v>
      </c>
      <c r="V107" s="62">
        <v>1337</v>
      </c>
      <c r="W107" s="62">
        <v>1425</v>
      </c>
      <c r="X107" s="62">
        <v>1470</v>
      </c>
      <c r="Y107" s="62">
        <v>1553</v>
      </c>
      <c r="Z107" s="62">
        <v>1620</v>
      </c>
      <c r="AA107" s="62">
        <v>1694</v>
      </c>
      <c r="AB107" s="62">
        <v>1773</v>
      </c>
      <c r="AC107" s="62">
        <v>1831</v>
      </c>
      <c r="AD107" s="62">
        <v>1847</v>
      </c>
      <c r="AE107" s="62">
        <v>1862</v>
      </c>
      <c r="AF107" s="62">
        <v>1861</v>
      </c>
      <c r="AG107" s="62">
        <v>1864</v>
      </c>
      <c r="AH107" s="62">
        <v>1829</v>
      </c>
      <c r="AI107" s="62">
        <v>1801</v>
      </c>
      <c r="AJ107" s="62">
        <v>1803</v>
      </c>
      <c r="AK107" s="62">
        <v>1776</v>
      </c>
      <c r="AL107" s="62">
        <v>1767</v>
      </c>
      <c r="AM107" s="62">
        <v>1767</v>
      </c>
      <c r="AN107" s="7">
        <v>1767</v>
      </c>
      <c r="AO107" s="7">
        <v>1778</v>
      </c>
      <c r="AP107">
        <v>1774</v>
      </c>
      <c r="AQ107">
        <v>1746</v>
      </c>
      <c r="AR107">
        <v>1743</v>
      </c>
      <c r="AS107">
        <v>1743</v>
      </c>
      <c r="AT107">
        <v>1733</v>
      </c>
      <c r="AU107">
        <v>1726</v>
      </c>
      <c r="AV107">
        <v>1674</v>
      </c>
    </row>
    <row r="108" spans="1:48" x14ac:dyDescent="0.2">
      <c r="A108" s="7">
        <v>158022</v>
      </c>
      <c r="B108" s="72">
        <v>158</v>
      </c>
      <c r="C108" s="72" t="s">
        <v>994</v>
      </c>
      <c r="D108" s="7" t="s">
        <v>144</v>
      </c>
      <c r="E108" s="7" t="s">
        <v>561</v>
      </c>
      <c r="F108" s="7">
        <v>864</v>
      </c>
      <c r="G108" s="7">
        <v>829</v>
      </c>
      <c r="H108" s="7">
        <v>838</v>
      </c>
      <c r="I108" s="7">
        <v>819</v>
      </c>
      <c r="J108" s="7">
        <v>812</v>
      </c>
      <c r="K108" s="7">
        <v>831</v>
      </c>
      <c r="L108" s="7">
        <v>816</v>
      </c>
      <c r="M108" s="7">
        <v>851</v>
      </c>
      <c r="N108" s="7">
        <v>808</v>
      </c>
      <c r="O108" s="7">
        <v>809</v>
      </c>
      <c r="P108" s="62">
        <v>834</v>
      </c>
      <c r="Q108" s="62">
        <v>827</v>
      </c>
      <c r="R108" s="62">
        <v>823</v>
      </c>
      <c r="S108" s="62">
        <v>828</v>
      </c>
      <c r="T108" s="62">
        <v>846</v>
      </c>
      <c r="U108" s="62">
        <v>850</v>
      </c>
      <c r="V108" s="62">
        <v>845</v>
      </c>
      <c r="W108" s="62">
        <v>839</v>
      </c>
      <c r="X108" s="62">
        <v>841</v>
      </c>
      <c r="Y108" s="62">
        <v>855</v>
      </c>
      <c r="Z108" s="62">
        <v>886</v>
      </c>
      <c r="AA108" s="62">
        <v>911</v>
      </c>
      <c r="AB108" s="62">
        <v>915</v>
      </c>
      <c r="AC108" s="62">
        <v>889</v>
      </c>
      <c r="AD108" s="62">
        <v>871</v>
      </c>
      <c r="AE108" s="62">
        <v>885</v>
      </c>
      <c r="AF108" s="62">
        <v>861</v>
      </c>
      <c r="AG108" s="62">
        <v>863</v>
      </c>
      <c r="AH108" s="62">
        <v>850</v>
      </c>
      <c r="AI108" s="62">
        <v>861</v>
      </c>
      <c r="AJ108" s="62">
        <v>857</v>
      </c>
      <c r="AK108" s="62">
        <v>853</v>
      </c>
      <c r="AL108" s="62">
        <v>828</v>
      </c>
      <c r="AM108" s="62">
        <v>823</v>
      </c>
      <c r="AN108" s="7">
        <v>810</v>
      </c>
      <c r="AO108" s="7">
        <v>830</v>
      </c>
      <c r="AP108">
        <v>830</v>
      </c>
      <c r="AQ108">
        <v>828</v>
      </c>
      <c r="AR108">
        <v>803</v>
      </c>
      <c r="AS108">
        <v>792</v>
      </c>
      <c r="AT108">
        <v>794</v>
      </c>
      <c r="AU108">
        <v>777</v>
      </c>
      <c r="AV108">
        <v>781</v>
      </c>
    </row>
    <row r="109" spans="1:48" x14ac:dyDescent="0.2">
      <c r="A109" s="7">
        <v>158023</v>
      </c>
      <c r="B109" s="72">
        <v>158</v>
      </c>
      <c r="C109" s="72" t="s">
        <v>994</v>
      </c>
      <c r="D109" s="7" t="s">
        <v>144</v>
      </c>
      <c r="E109" s="7" t="s">
        <v>684</v>
      </c>
      <c r="F109" s="7">
        <v>683</v>
      </c>
      <c r="G109" s="7">
        <v>726</v>
      </c>
      <c r="H109" s="7">
        <v>699</v>
      </c>
      <c r="I109" s="7">
        <v>699</v>
      </c>
      <c r="J109" s="7">
        <v>688</v>
      </c>
      <c r="K109" s="7">
        <v>682</v>
      </c>
      <c r="L109" s="7">
        <v>681</v>
      </c>
      <c r="M109" s="7">
        <v>634</v>
      </c>
      <c r="N109" s="7">
        <v>628</v>
      </c>
      <c r="O109" s="7">
        <v>626</v>
      </c>
      <c r="P109" s="62">
        <v>643</v>
      </c>
      <c r="Q109" s="62">
        <v>627</v>
      </c>
      <c r="R109" s="62">
        <v>630</v>
      </c>
      <c r="S109" s="62">
        <v>633</v>
      </c>
      <c r="T109" s="62">
        <v>632</v>
      </c>
      <c r="U109" s="62">
        <v>644</v>
      </c>
      <c r="V109" s="62">
        <v>671</v>
      </c>
      <c r="W109" s="62">
        <v>699</v>
      </c>
      <c r="X109" s="62">
        <v>713</v>
      </c>
      <c r="Y109" s="62">
        <v>689</v>
      </c>
      <c r="Z109" s="62">
        <v>700</v>
      </c>
      <c r="AA109" s="62">
        <v>677</v>
      </c>
      <c r="AB109" s="62">
        <v>651</v>
      </c>
      <c r="AC109" s="62">
        <v>659</v>
      </c>
      <c r="AD109" s="62">
        <v>638</v>
      </c>
      <c r="AE109" s="62">
        <v>623</v>
      </c>
      <c r="AF109" s="62">
        <v>610</v>
      </c>
      <c r="AG109" s="62">
        <v>593</v>
      </c>
      <c r="AH109" s="62">
        <v>585</v>
      </c>
      <c r="AI109" s="62">
        <v>569</v>
      </c>
      <c r="AJ109" s="62">
        <v>567</v>
      </c>
      <c r="AK109" s="62">
        <v>608</v>
      </c>
      <c r="AL109" s="62">
        <v>610</v>
      </c>
      <c r="AM109" s="62">
        <v>615</v>
      </c>
      <c r="AN109" s="7">
        <v>620</v>
      </c>
      <c r="AO109" s="7">
        <v>613</v>
      </c>
      <c r="AP109">
        <v>628</v>
      </c>
      <c r="AQ109">
        <v>632</v>
      </c>
      <c r="AR109">
        <v>640</v>
      </c>
      <c r="AS109">
        <v>633</v>
      </c>
      <c r="AT109">
        <v>625</v>
      </c>
      <c r="AU109">
        <v>609</v>
      </c>
      <c r="AV109">
        <v>608</v>
      </c>
    </row>
    <row r="110" spans="1:48" x14ac:dyDescent="0.2">
      <c r="A110" s="7">
        <v>158025</v>
      </c>
      <c r="B110" s="72">
        <v>158</v>
      </c>
      <c r="C110" s="72" t="s">
        <v>994</v>
      </c>
      <c r="D110" s="7" t="s">
        <v>144</v>
      </c>
      <c r="E110" s="7" t="s">
        <v>739</v>
      </c>
      <c r="F110" s="7">
        <v>611</v>
      </c>
      <c r="G110" s="7">
        <v>603</v>
      </c>
      <c r="H110" s="7">
        <v>609</v>
      </c>
      <c r="I110" s="7">
        <v>609</v>
      </c>
      <c r="J110" s="7">
        <v>579</v>
      </c>
      <c r="K110" s="7">
        <v>554</v>
      </c>
      <c r="L110" s="7">
        <v>536</v>
      </c>
      <c r="M110" s="7">
        <v>540</v>
      </c>
      <c r="N110" s="7">
        <v>556</v>
      </c>
      <c r="O110" s="7">
        <v>569</v>
      </c>
      <c r="P110" s="62">
        <v>588</v>
      </c>
      <c r="Q110" s="62">
        <v>583</v>
      </c>
      <c r="R110" s="62">
        <v>581</v>
      </c>
      <c r="S110" s="62">
        <v>579</v>
      </c>
      <c r="T110" s="62">
        <v>573</v>
      </c>
      <c r="U110" s="62">
        <v>566</v>
      </c>
      <c r="V110" s="62">
        <v>548</v>
      </c>
      <c r="W110" s="62">
        <v>562</v>
      </c>
      <c r="X110" s="62">
        <v>534</v>
      </c>
      <c r="Y110" s="62">
        <v>541</v>
      </c>
      <c r="Z110" s="62">
        <v>537</v>
      </c>
      <c r="AA110" s="62">
        <v>545</v>
      </c>
      <c r="AB110" s="62">
        <v>539</v>
      </c>
      <c r="AC110" s="62">
        <v>532</v>
      </c>
      <c r="AD110" s="62">
        <v>517</v>
      </c>
      <c r="AE110" s="62">
        <v>497</v>
      </c>
      <c r="AF110" s="62">
        <v>492</v>
      </c>
      <c r="AG110" s="62">
        <v>479</v>
      </c>
      <c r="AH110" s="62">
        <v>470</v>
      </c>
      <c r="AI110" s="62">
        <v>465</v>
      </c>
      <c r="AJ110" s="62">
        <v>462</v>
      </c>
      <c r="AK110" s="62">
        <v>463</v>
      </c>
      <c r="AL110" s="62">
        <v>452</v>
      </c>
      <c r="AM110" s="62">
        <v>434</v>
      </c>
      <c r="AN110" s="7">
        <v>454</v>
      </c>
      <c r="AO110" s="7">
        <v>456</v>
      </c>
      <c r="AP110">
        <v>446</v>
      </c>
      <c r="AQ110">
        <v>438</v>
      </c>
      <c r="AR110">
        <v>432</v>
      </c>
      <c r="AS110">
        <v>433</v>
      </c>
      <c r="AT110">
        <v>434</v>
      </c>
      <c r="AU110">
        <v>434</v>
      </c>
      <c r="AV110">
        <v>428</v>
      </c>
    </row>
    <row r="111" spans="1:48" x14ac:dyDescent="0.2">
      <c r="A111" s="7">
        <v>158027</v>
      </c>
      <c r="B111" s="72">
        <v>158</v>
      </c>
      <c r="C111" s="72" t="s">
        <v>994</v>
      </c>
      <c r="D111" s="7" t="s">
        <v>144</v>
      </c>
      <c r="E111" s="7" t="s">
        <v>771</v>
      </c>
      <c r="F111" s="7">
        <v>5771</v>
      </c>
      <c r="G111" s="7">
        <v>5826</v>
      </c>
      <c r="H111" s="7">
        <v>5757</v>
      </c>
      <c r="I111" s="7">
        <v>5736</v>
      </c>
      <c r="J111" s="7">
        <v>5647</v>
      </c>
      <c r="K111" s="7">
        <v>5554</v>
      </c>
      <c r="L111" s="7">
        <v>5534</v>
      </c>
      <c r="M111" s="7">
        <v>5736</v>
      </c>
      <c r="N111" s="7">
        <v>5707</v>
      </c>
      <c r="O111" s="7">
        <v>5664</v>
      </c>
      <c r="P111" s="62">
        <v>5765</v>
      </c>
      <c r="Q111" s="62">
        <v>5822</v>
      </c>
      <c r="R111" s="62">
        <v>5922</v>
      </c>
      <c r="S111" s="62">
        <v>5944</v>
      </c>
      <c r="T111" s="62">
        <v>5960</v>
      </c>
      <c r="U111" s="62">
        <v>6013</v>
      </c>
      <c r="V111" s="62">
        <v>6071</v>
      </c>
      <c r="W111" s="62">
        <v>6143</v>
      </c>
      <c r="X111" s="62">
        <v>6053</v>
      </c>
      <c r="Y111" s="62">
        <v>6026</v>
      </c>
      <c r="Z111" s="62">
        <v>6013</v>
      </c>
      <c r="AA111" s="62">
        <v>6062</v>
      </c>
      <c r="AB111" s="62">
        <v>6043</v>
      </c>
      <c r="AC111" s="62">
        <v>6003</v>
      </c>
      <c r="AD111" s="62">
        <v>5928</v>
      </c>
      <c r="AE111" s="62">
        <v>5894</v>
      </c>
      <c r="AF111" s="62">
        <v>5824</v>
      </c>
      <c r="AG111" s="62">
        <v>5744</v>
      </c>
      <c r="AH111" s="62">
        <v>5620</v>
      </c>
      <c r="AI111" s="62">
        <v>5516</v>
      </c>
      <c r="AJ111" s="62">
        <v>5420</v>
      </c>
      <c r="AK111" s="62">
        <v>5480</v>
      </c>
      <c r="AL111" s="62">
        <v>5390</v>
      </c>
      <c r="AM111" s="62">
        <v>5348</v>
      </c>
      <c r="AN111" s="7">
        <v>5429</v>
      </c>
      <c r="AO111" s="7">
        <v>5450</v>
      </c>
      <c r="AP111">
        <v>5538</v>
      </c>
      <c r="AQ111">
        <v>5537</v>
      </c>
      <c r="AR111">
        <v>5513</v>
      </c>
      <c r="AS111">
        <v>5490</v>
      </c>
      <c r="AT111">
        <v>5488</v>
      </c>
      <c r="AU111">
        <v>5541</v>
      </c>
      <c r="AV111">
        <v>5648</v>
      </c>
    </row>
    <row r="112" spans="1:48" x14ac:dyDescent="0.2">
      <c r="A112" s="7">
        <v>158028</v>
      </c>
      <c r="B112" s="72">
        <v>158</v>
      </c>
      <c r="C112" s="72" t="s">
        <v>994</v>
      </c>
      <c r="D112" s="7" t="s">
        <v>144</v>
      </c>
      <c r="E112" s="7" t="s">
        <v>788</v>
      </c>
      <c r="F112" s="7">
        <v>1063</v>
      </c>
      <c r="G112" s="7">
        <v>1044</v>
      </c>
      <c r="H112" s="7">
        <v>1040</v>
      </c>
      <c r="I112" s="7">
        <v>1055</v>
      </c>
      <c r="J112" s="7">
        <v>1035</v>
      </c>
      <c r="K112" s="7">
        <v>1020</v>
      </c>
      <c r="L112" s="7">
        <v>993</v>
      </c>
      <c r="M112" s="7">
        <v>976</v>
      </c>
      <c r="N112" s="7">
        <v>970</v>
      </c>
      <c r="O112" s="7">
        <v>962</v>
      </c>
      <c r="P112" s="62">
        <v>988</v>
      </c>
      <c r="Q112" s="62">
        <v>1022</v>
      </c>
      <c r="R112" s="62">
        <v>1008</v>
      </c>
      <c r="S112" s="62">
        <v>1036</v>
      </c>
      <c r="T112" s="62">
        <v>993</v>
      </c>
      <c r="U112" s="62">
        <v>1032</v>
      </c>
      <c r="V112" s="62">
        <v>1038</v>
      </c>
      <c r="W112" s="62">
        <v>1046</v>
      </c>
      <c r="X112" s="62">
        <v>1034</v>
      </c>
      <c r="Y112" s="62">
        <v>1034</v>
      </c>
      <c r="Z112" s="62">
        <v>1091</v>
      </c>
      <c r="AA112" s="62">
        <v>1079</v>
      </c>
      <c r="AB112" s="62">
        <v>1076</v>
      </c>
      <c r="AC112" s="62">
        <v>1066</v>
      </c>
      <c r="AD112" s="62">
        <v>1058</v>
      </c>
      <c r="AE112" s="62">
        <v>1039</v>
      </c>
      <c r="AF112" s="62">
        <v>1009</v>
      </c>
      <c r="AG112" s="62">
        <v>987</v>
      </c>
      <c r="AH112" s="62">
        <v>961</v>
      </c>
      <c r="AI112" s="62">
        <v>939</v>
      </c>
      <c r="AJ112" s="62">
        <v>941</v>
      </c>
      <c r="AK112" s="62">
        <v>930</v>
      </c>
      <c r="AL112" s="62">
        <v>919</v>
      </c>
      <c r="AM112" s="62">
        <v>909</v>
      </c>
      <c r="AN112" s="7">
        <v>921</v>
      </c>
      <c r="AO112" s="7">
        <v>919</v>
      </c>
      <c r="AP112">
        <v>925</v>
      </c>
      <c r="AQ112">
        <v>929</v>
      </c>
      <c r="AR112">
        <v>893</v>
      </c>
      <c r="AS112">
        <v>874</v>
      </c>
      <c r="AT112">
        <v>898</v>
      </c>
      <c r="AU112">
        <v>899</v>
      </c>
      <c r="AV112">
        <v>889</v>
      </c>
    </row>
    <row r="113" spans="1:48" x14ac:dyDescent="0.2">
      <c r="A113" s="7">
        <v>158030</v>
      </c>
      <c r="B113" s="72">
        <v>158</v>
      </c>
      <c r="C113" s="72" t="s">
        <v>994</v>
      </c>
      <c r="D113" s="7" t="s">
        <v>144</v>
      </c>
      <c r="E113" s="7" t="s">
        <v>793</v>
      </c>
      <c r="F113" s="7">
        <v>4491</v>
      </c>
      <c r="G113" s="7">
        <v>4471</v>
      </c>
      <c r="H113" s="7">
        <v>4517</v>
      </c>
      <c r="I113" s="7">
        <v>4471</v>
      </c>
      <c r="J113" s="7">
        <v>4535</v>
      </c>
      <c r="K113" s="7">
        <v>4490</v>
      </c>
      <c r="L113" s="7">
        <v>4449</v>
      </c>
      <c r="M113" s="7">
        <v>4515</v>
      </c>
      <c r="N113" s="7">
        <v>4483</v>
      </c>
      <c r="O113" s="7">
        <v>4497</v>
      </c>
      <c r="P113" s="62">
        <v>4649</v>
      </c>
      <c r="Q113" s="62">
        <v>4697</v>
      </c>
      <c r="R113" s="62">
        <v>4764</v>
      </c>
      <c r="S113" s="62">
        <v>4822</v>
      </c>
      <c r="T113" s="62">
        <v>4867</v>
      </c>
      <c r="U113" s="62">
        <v>4993</v>
      </c>
      <c r="V113" s="62">
        <v>5090</v>
      </c>
      <c r="W113" s="62">
        <v>5245</v>
      </c>
      <c r="X113" s="62">
        <v>5377</v>
      </c>
      <c r="Y113" s="62">
        <v>5498</v>
      </c>
      <c r="Z113" s="62">
        <v>5635</v>
      </c>
      <c r="AA113" s="62">
        <v>5726</v>
      </c>
      <c r="AB113" s="62">
        <v>5725</v>
      </c>
      <c r="AC113" s="62">
        <v>5754</v>
      </c>
      <c r="AD113" s="62">
        <v>5758</v>
      </c>
      <c r="AE113" s="62">
        <v>5736</v>
      </c>
      <c r="AF113" s="62">
        <v>5710</v>
      </c>
      <c r="AG113" s="62">
        <v>5710</v>
      </c>
      <c r="AH113" s="62">
        <v>5717</v>
      </c>
      <c r="AI113" s="62">
        <v>5741</v>
      </c>
      <c r="AJ113" s="62">
        <v>5752</v>
      </c>
      <c r="AK113" s="62">
        <v>5881</v>
      </c>
      <c r="AL113" s="62">
        <v>5905</v>
      </c>
      <c r="AM113" s="62">
        <v>5971</v>
      </c>
      <c r="AN113" s="7">
        <v>6030</v>
      </c>
      <c r="AO113" s="7">
        <v>6113</v>
      </c>
      <c r="AP113">
        <v>6199</v>
      </c>
      <c r="AQ113">
        <v>6244</v>
      </c>
      <c r="AR113">
        <v>6203</v>
      </c>
      <c r="AS113">
        <v>6143</v>
      </c>
      <c r="AT113">
        <v>6098</v>
      </c>
      <c r="AU113">
        <v>6061</v>
      </c>
      <c r="AV113">
        <v>6115</v>
      </c>
    </row>
    <row r="114" spans="1:48" x14ac:dyDescent="0.2">
      <c r="A114" s="7">
        <v>158031</v>
      </c>
      <c r="B114" s="72">
        <v>158</v>
      </c>
      <c r="C114" s="72" t="s">
        <v>994</v>
      </c>
      <c r="D114" s="7" t="s">
        <v>144</v>
      </c>
      <c r="E114" s="7" t="s">
        <v>857</v>
      </c>
      <c r="F114" s="7">
        <v>1186</v>
      </c>
      <c r="G114" s="7">
        <v>1184</v>
      </c>
      <c r="H114" s="7">
        <v>1193</v>
      </c>
      <c r="I114" s="7">
        <v>1192</v>
      </c>
      <c r="J114" s="7">
        <v>1172</v>
      </c>
      <c r="K114" s="7">
        <v>1140</v>
      </c>
      <c r="L114" s="7">
        <v>1114</v>
      </c>
      <c r="M114" s="7">
        <v>1110</v>
      </c>
      <c r="N114" s="7">
        <v>1109</v>
      </c>
      <c r="O114" s="7">
        <v>1088</v>
      </c>
      <c r="P114" s="62">
        <v>1127</v>
      </c>
      <c r="Q114" s="62">
        <v>1133</v>
      </c>
      <c r="R114" s="62">
        <v>1123</v>
      </c>
      <c r="S114" s="62">
        <v>1126</v>
      </c>
      <c r="T114" s="62">
        <v>1115</v>
      </c>
      <c r="U114" s="62">
        <v>1100</v>
      </c>
      <c r="V114" s="62">
        <v>1111</v>
      </c>
      <c r="W114" s="62">
        <v>1121</v>
      </c>
      <c r="X114" s="62">
        <v>1111</v>
      </c>
      <c r="Y114" s="62">
        <v>1109</v>
      </c>
      <c r="Z114" s="62">
        <v>1106</v>
      </c>
      <c r="AA114" s="62">
        <v>1113</v>
      </c>
      <c r="AB114" s="62">
        <v>1097</v>
      </c>
      <c r="AC114" s="62">
        <v>1074</v>
      </c>
      <c r="AD114" s="62">
        <v>1065</v>
      </c>
      <c r="AE114" s="62">
        <v>1050</v>
      </c>
      <c r="AF114" s="62">
        <v>1052</v>
      </c>
      <c r="AG114" s="62">
        <v>1023</v>
      </c>
      <c r="AH114" s="62">
        <v>1016</v>
      </c>
      <c r="AI114" s="62">
        <v>978</v>
      </c>
      <c r="AJ114" s="62">
        <v>963</v>
      </c>
      <c r="AK114" s="62">
        <v>928</v>
      </c>
      <c r="AL114" s="62">
        <v>933</v>
      </c>
      <c r="AM114" s="62">
        <v>925</v>
      </c>
      <c r="AN114" s="7">
        <v>929</v>
      </c>
      <c r="AO114" s="7">
        <v>902</v>
      </c>
      <c r="AP114">
        <v>895</v>
      </c>
      <c r="AQ114">
        <v>885</v>
      </c>
      <c r="AR114">
        <v>886</v>
      </c>
      <c r="AS114">
        <v>888</v>
      </c>
      <c r="AT114">
        <v>888</v>
      </c>
      <c r="AU114">
        <v>878</v>
      </c>
      <c r="AV114">
        <v>867</v>
      </c>
    </row>
    <row r="115" spans="1:48" x14ac:dyDescent="0.2">
      <c r="A115" s="7">
        <v>158032</v>
      </c>
      <c r="B115" s="72">
        <v>158</v>
      </c>
      <c r="C115" s="72" t="s">
        <v>994</v>
      </c>
      <c r="D115" s="7" t="s">
        <v>144</v>
      </c>
      <c r="E115" s="7" t="s">
        <v>866</v>
      </c>
      <c r="F115" s="7">
        <v>881</v>
      </c>
      <c r="G115" s="7">
        <v>888</v>
      </c>
      <c r="H115" s="7">
        <v>910</v>
      </c>
      <c r="I115" s="7">
        <v>922</v>
      </c>
      <c r="J115" s="7">
        <v>917</v>
      </c>
      <c r="K115" s="7">
        <v>913</v>
      </c>
      <c r="L115" s="7">
        <v>905</v>
      </c>
      <c r="M115" s="7">
        <v>895</v>
      </c>
      <c r="N115" s="7">
        <v>869</v>
      </c>
      <c r="O115" s="7">
        <v>889</v>
      </c>
      <c r="P115" s="62">
        <v>909</v>
      </c>
      <c r="Q115" s="62">
        <v>907</v>
      </c>
      <c r="R115" s="62">
        <v>877</v>
      </c>
      <c r="S115" s="62">
        <v>916</v>
      </c>
      <c r="T115" s="62">
        <v>934</v>
      </c>
      <c r="U115" s="62">
        <v>932</v>
      </c>
      <c r="V115" s="62">
        <v>907</v>
      </c>
      <c r="W115" s="62">
        <v>920</v>
      </c>
      <c r="X115" s="62">
        <v>914</v>
      </c>
      <c r="Y115" s="62">
        <v>917</v>
      </c>
      <c r="Z115" s="62">
        <v>888</v>
      </c>
      <c r="AA115" s="62">
        <v>887</v>
      </c>
      <c r="AB115" s="62">
        <v>877</v>
      </c>
      <c r="AC115" s="62">
        <v>860</v>
      </c>
      <c r="AD115" s="62">
        <v>857</v>
      </c>
      <c r="AE115" s="62">
        <v>841</v>
      </c>
      <c r="AF115" s="62">
        <v>833</v>
      </c>
      <c r="AG115" s="62">
        <v>811</v>
      </c>
      <c r="AH115" s="62">
        <v>815</v>
      </c>
      <c r="AI115" s="62">
        <v>791</v>
      </c>
      <c r="AJ115" s="62">
        <v>780</v>
      </c>
      <c r="AK115" s="62">
        <v>773</v>
      </c>
      <c r="AL115" s="62">
        <v>769</v>
      </c>
      <c r="AM115" s="62">
        <v>751</v>
      </c>
      <c r="AN115" s="7">
        <v>736</v>
      </c>
      <c r="AO115" s="7">
        <v>741</v>
      </c>
      <c r="AP115">
        <v>744</v>
      </c>
      <c r="AQ115">
        <v>734</v>
      </c>
      <c r="AR115">
        <v>708</v>
      </c>
      <c r="AS115">
        <v>699</v>
      </c>
      <c r="AT115">
        <v>700</v>
      </c>
      <c r="AU115">
        <v>731</v>
      </c>
      <c r="AV115">
        <v>718</v>
      </c>
    </row>
    <row r="116" spans="1:48" x14ac:dyDescent="0.2">
      <c r="A116" s="7">
        <v>158033</v>
      </c>
      <c r="B116" s="72">
        <v>158</v>
      </c>
      <c r="C116" s="72" t="s">
        <v>994</v>
      </c>
      <c r="D116" s="7" t="s">
        <v>144</v>
      </c>
      <c r="E116" s="7" t="s">
        <v>875</v>
      </c>
      <c r="F116" s="7">
        <v>889</v>
      </c>
      <c r="G116" s="7">
        <v>896</v>
      </c>
      <c r="H116" s="7">
        <v>871</v>
      </c>
      <c r="I116" s="7">
        <v>886</v>
      </c>
      <c r="J116" s="7">
        <v>888</v>
      </c>
      <c r="K116" s="7">
        <v>891</v>
      </c>
      <c r="L116" s="7">
        <v>882</v>
      </c>
      <c r="M116" s="7">
        <v>809</v>
      </c>
      <c r="N116" s="7">
        <v>803</v>
      </c>
      <c r="O116" s="7">
        <v>809</v>
      </c>
      <c r="P116" s="62">
        <v>810</v>
      </c>
      <c r="Q116" s="62">
        <v>829</v>
      </c>
      <c r="R116" s="62">
        <v>836</v>
      </c>
      <c r="S116" s="62">
        <v>847</v>
      </c>
      <c r="T116" s="62">
        <v>867</v>
      </c>
      <c r="U116" s="62">
        <v>944</v>
      </c>
      <c r="V116" s="62">
        <v>965</v>
      </c>
      <c r="W116" s="62">
        <v>997</v>
      </c>
      <c r="X116" s="62">
        <v>1012</v>
      </c>
      <c r="Y116" s="62">
        <v>1026</v>
      </c>
      <c r="Z116" s="62">
        <v>1035</v>
      </c>
      <c r="AA116" s="62">
        <v>1044</v>
      </c>
      <c r="AB116" s="62">
        <v>1070</v>
      </c>
      <c r="AC116" s="62">
        <v>1065</v>
      </c>
      <c r="AD116" s="62">
        <v>1059</v>
      </c>
      <c r="AE116" s="62">
        <v>1052</v>
      </c>
      <c r="AF116" s="62">
        <v>1072</v>
      </c>
      <c r="AG116" s="62">
        <v>1069</v>
      </c>
      <c r="AH116" s="62">
        <v>1056</v>
      </c>
      <c r="AI116" s="62">
        <v>1061</v>
      </c>
      <c r="AJ116" s="62">
        <v>1045</v>
      </c>
      <c r="AK116" s="62">
        <v>970</v>
      </c>
      <c r="AL116" s="62">
        <v>972</v>
      </c>
      <c r="AM116" s="62">
        <v>999</v>
      </c>
      <c r="AN116" s="7">
        <v>985</v>
      </c>
      <c r="AO116" s="7">
        <v>984</v>
      </c>
      <c r="AP116">
        <v>991</v>
      </c>
      <c r="AQ116">
        <v>976</v>
      </c>
      <c r="AR116">
        <v>972</v>
      </c>
      <c r="AS116">
        <v>959</v>
      </c>
      <c r="AT116">
        <v>982</v>
      </c>
      <c r="AU116">
        <v>994</v>
      </c>
      <c r="AV116">
        <v>1003</v>
      </c>
    </row>
    <row r="117" spans="1:48" x14ac:dyDescent="0.2">
      <c r="A117" s="7">
        <v>158035</v>
      </c>
      <c r="B117" s="72">
        <v>158</v>
      </c>
      <c r="C117" s="72" t="s">
        <v>994</v>
      </c>
      <c r="D117" s="7" t="s">
        <v>144</v>
      </c>
      <c r="E117" s="7" t="s">
        <v>934</v>
      </c>
      <c r="F117" s="7">
        <v>910</v>
      </c>
      <c r="G117" s="7">
        <v>908</v>
      </c>
      <c r="H117" s="7">
        <v>894</v>
      </c>
      <c r="I117" s="7">
        <v>860</v>
      </c>
      <c r="J117" s="7">
        <v>868</v>
      </c>
      <c r="K117" s="7">
        <v>889</v>
      </c>
      <c r="L117" s="7">
        <v>843</v>
      </c>
      <c r="M117" s="7">
        <v>904</v>
      </c>
      <c r="N117" s="7">
        <v>894</v>
      </c>
      <c r="O117" s="7">
        <v>888</v>
      </c>
      <c r="P117" s="62">
        <v>928</v>
      </c>
      <c r="Q117" s="62">
        <v>1005</v>
      </c>
      <c r="R117" s="62">
        <v>1070</v>
      </c>
      <c r="S117" s="62">
        <v>1107</v>
      </c>
      <c r="T117" s="62">
        <v>1094</v>
      </c>
      <c r="U117" s="62">
        <v>1066</v>
      </c>
      <c r="V117" s="62">
        <v>1031</v>
      </c>
      <c r="W117" s="62">
        <v>975</v>
      </c>
      <c r="X117" s="62">
        <v>992</v>
      </c>
      <c r="Y117" s="62">
        <v>969</v>
      </c>
      <c r="Z117" s="62">
        <v>940</v>
      </c>
      <c r="AA117" s="62">
        <v>929</v>
      </c>
      <c r="AB117" s="62">
        <v>931</v>
      </c>
      <c r="AC117" s="62">
        <v>931</v>
      </c>
      <c r="AD117" s="62">
        <v>913</v>
      </c>
      <c r="AE117" s="62">
        <v>892</v>
      </c>
      <c r="AF117" s="62">
        <v>844</v>
      </c>
      <c r="AG117" s="62">
        <v>846</v>
      </c>
      <c r="AH117" s="62">
        <v>843</v>
      </c>
      <c r="AI117" s="62">
        <v>780</v>
      </c>
      <c r="AJ117" s="62">
        <v>779</v>
      </c>
      <c r="AK117" s="62">
        <v>744</v>
      </c>
      <c r="AL117" s="62">
        <v>733</v>
      </c>
      <c r="AM117" s="62">
        <v>724</v>
      </c>
      <c r="AN117" s="7">
        <v>724</v>
      </c>
      <c r="AO117" s="7">
        <v>716</v>
      </c>
      <c r="AP117">
        <v>733</v>
      </c>
      <c r="AQ117">
        <v>698</v>
      </c>
      <c r="AR117">
        <v>677</v>
      </c>
      <c r="AS117">
        <v>697</v>
      </c>
      <c r="AT117">
        <v>687</v>
      </c>
      <c r="AU117">
        <v>710</v>
      </c>
      <c r="AV117">
        <v>716</v>
      </c>
    </row>
    <row r="118" spans="1:48" x14ac:dyDescent="0.2">
      <c r="A118" s="7">
        <v>158036</v>
      </c>
      <c r="B118" s="72">
        <v>158</v>
      </c>
      <c r="C118" s="72" t="s">
        <v>994</v>
      </c>
      <c r="D118" s="7" t="s">
        <v>144</v>
      </c>
      <c r="E118" s="7" t="s">
        <v>941</v>
      </c>
      <c r="F118" s="7">
        <v>1167</v>
      </c>
      <c r="G118" s="7">
        <v>1165</v>
      </c>
      <c r="H118" s="7">
        <v>1144</v>
      </c>
      <c r="I118" s="7">
        <v>1146</v>
      </c>
      <c r="J118" s="7">
        <v>1132</v>
      </c>
      <c r="K118" s="7">
        <v>1120</v>
      </c>
      <c r="L118" s="7">
        <v>1100</v>
      </c>
      <c r="M118" s="7">
        <v>1061</v>
      </c>
      <c r="N118" s="7">
        <v>1059</v>
      </c>
      <c r="O118" s="7">
        <v>1091</v>
      </c>
      <c r="P118" s="62">
        <v>1124</v>
      </c>
      <c r="Q118" s="62">
        <v>1146</v>
      </c>
      <c r="R118" s="62">
        <v>1151</v>
      </c>
      <c r="S118" s="62">
        <v>1170</v>
      </c>
      <c r="T118" s="62">
        <v>1208</v>
      </c>
      <c r="U118" s="62">
        <v>1206</v>
      </c>
      <c r="V118" s="62">
        <v>1216</v>
      </c>
      <c r="W118" s="62">
        <v>1239</v>
      </c>
      <c r="X118" s="62">
        <v>1250</v>
      </c>
      <c r="Y118" s="62">
        <v>1300</v>
      </c>
      <c r="Z118" s="62">
        <v>1280</v>
      </c>
      <c r="AA118" s="62">
        <v>1317</v>
      </c>
      <c r="AB118" s="62">
        <v>1313</v>
      </c>
      <c r="AC118" s="62">
        <v>1357</v>
      </c>
      <c r="AD118" s="62">
        <v>1349</v>
      </c>
      <c r="AE118" s="62">
        <v>1352</v>
      </c>
      <c r="AF118" s="62">
        <v>1327</v>
      </c>
      <c r="AG118" s="62">
        <v>1298</v>
      </c>
      <c r="AH118" s="62">
        <v>1269</v>
      </c>
      <c r="AI118" s="62">
        <v>1238</v>
      </c>
      <c r="AJ118" s="62">
        <v>1233</v>
      </c>
      <c r="AK118" s="62">
        <v>1216</v>
      </c>
      <c r="AL118" s="62">
        <v>1176</v>
      </c>
      <c r="AM118" s="62">
        <v>1161</v>
      </c>
      <c r="AN118" s="7">
        <v>1172</v>
      </c>
      <c r="AO118" s="7">
        <v>1149</v>
      </c>
      <c r="AP118">
        <v>1161</v>
      </c>
      <c r="AQ118">
        <v>1146</v>
      </c>
      <c r="AR118">
        <v>1114</v>
      </c>
      <c r="AS118">
        <v>1109</v>
      </c>
      <c r="AT118">
        <v>1116</v>
      </c>
      <c r="AU118">
        <v>1086</v>
      </c>
      <c r="AV118">
        <v>1115</v>
      </c>
    </row>
    <row r="119" spans="1:48" x14ac:dyDescent="0.2">
      <c r="A119" s="7">
        <v>158037</v>
      </c>
      <c r="B119" s="72">
        <v>158</v>
      </c>
      <c r="C119" s="72" t="s">
        <v>994</v>
      </c>
      <c r="D119" s="7" t="s">
        <v>144</v>
      </c>
      <c r="E119" s="7" t="s">
        <v>945</v>
      </c>
      <c r="F119" s="7">
        <v>50084</v>
      </c>
      <c r="G119" s="7">
        <v>50034</v>
      </c>
      <c r="H119" s="7">
        <v>49907</v>
      </c>
      <c r="I119" s="7">
        <v>49624</v>
      </c>
      <c r="J119" s="7">
        <v>49224</v>
      </c>
      <c r="K119" s="7">
        <v>48811</v>
      </c>
      <c r="L119" s="7">
        <v>48652</v>
      </c>
      <c r="M119" s="7">
        <v>50737</v>
      </c>
      <c r="N119" s="7">
        <v>50818</v>
      </c>
      <c r="O119" s="7">
        <v>51002</v>
      </c>
      <c r="P119" s="62">
        <v>51810</v>
      </c>
      <c r="Q119" s="62">
        <v>52191</v>
      </c>
      <c r="R119" s="62">
        <v>52839</v>
      </c>
      <c r="S119" s="62">
        <v>53807</v>
      </c>
      <c r="T119" s="62">
        <v>53717</v>
      </c>
      <c r="U119" s="62">
        <v>53614</v>
      </c>
      <c r="V119" s="62">
        <v>53563</v>
      </c>
      <c r="W119" s="62">
        <v>53566</v>
      </c>
      <c r="X119" s="62">
        <v>53896</v>
      </c>
      <c r="Y119" s="62">
        <v>54037</v>
      </c>
      <c r="Z119" s="62">
        <v>54411</v>
      </c>
      <c r="AA119" s="62">
        <v>54675</v>
      </c>
      <c r="AB119" s="62">
        <v>54635</v>
      </c>
      <c r="AC119" s="62">
        <v>54601</v>
      </c>
      <c r="AD119" s="62">
        <v>54736</v>
      </c>
      <c r="AE119" s="62">
        <v>54537</v>
      </c>
      <c r="AF119" s="62">
        <v>54344</v>
      </c>
      <c r="AG119" s="62">
        <v>54178</v>
      </c>
      <c r="AH119" s="62">
        <v>53917</v>
      </c>
      <c r="AI119" s="62">
        <v>53695</v>
      </c>
      <c r="AJ119" s="62">
        <v>53516</v>
      </c>
      <c r="AK119" s="62">
        <v>51648</v>
      </c>
      <c r="AL119" s="62">
        <v>51592</v>
      </c>
      <c r="AM119" s="62">
        <v>51458</v>
      </c>
      <c r="AN119" s="7">
        <v>51678</v>
      </c>
      <c r="AO119" s="7">
        <v>51820</v>
      </c>
      <c r="AP119">
        <v>52481</v>
      </c>
      <c r="AQ119">
        <v>52436</v>
      </c>
      <c r="AR119">
        <v>52178</v>
      </c>
      <c r="AS119">
        <v>52215</v>
      </c>
      <c r="AT119">
        <v>52141</v>
      </c>
      <c r="AU119">
        <v>52054</v>
      </c>
      <c r="AV119">
        <v>52381</v>
      </c>
    </row>
    <row r="120" spans="1:48" x14ac:dyDescent="0.2">
      <c r="A120" s="7">
        <v>158038</v>
      </c>
      <c r="B120" s="72">
        <v>158</v>
      </c>
      <c r="C120" s="72" t="s">
        <v>994</v>
      </c>
      <c r="D120" s="7" t="s">
        <v>144</v>
      </c>
      <c r="E120" s="7" t="s">
        <v>251</v>
      </c>
      <c r="F120" s="7">
        <v>2247</v>
      </c>
      <c r="G120" s="7">
        <v>2249</v>
      </c>
      <c r="H120" s="7">
        <v>2250</v>
      </c>
      <c r="I120" s="7">
        <v>2202</v>
      </c>
      <c r="J120" s="7">
        <v>2181</v>
      </c>
      <c r="K120" s="7">
        <v>2158</v>
      </c>
      <c r="L120" s="7">
        <v>2096</v>
      </c>
      <c r="M120" s="7">
        <v>2155</v>
      </c>
      <c r="N120" s="7">
        <v>2132</v>
      </c>
      <c r="O120" s="7">
        <v>2124</v>
      </c>
      <c r="P120" s="62">
        <v>2154</v>
      </c>
      <c r="Q120" s="62">
        <v>2143</v>
      </c>
      <c r="R120" s="62">
        <v>2166</v>
      </c>
      <c r="S120" s="62">
        <v>2152</v>
      </c>
      <c r="T120" s="62">
        <v>2144</v>
      </c>
      <c r="U120" s="62">
        <v>2152</v>
      </c>
      <c r="V120" s="62">
        <v>2197</v>
      </c>
      <c r="W120" s="62">
        <v>2198</v>
      </c>
      <c r="X120" s="62">
        <v>2225</v>
      </c>
      <c r="Y120" s="62">
        <v>2231</v>
      </c>
      <c r="Z120" s="62">
        <v>2267</v>
      </c>
      <c r="AA120" s="62">
        <v>2279</v>
      </c>
      <c r="AB120" s="62">
        <v>2318</v>
      </c>
      <c r="AC120" s="62">
        <v>2324</v>
      </c>
      <c r="AD120" s="62">
        <v>2292</v>
      </c>
      <c r="AE120" s="62">
        <v>2291</v>
      </c>
      <c r="AF120" s="62">
        <v>2257</v>
      </c>
      <c r="AG120" s="62">
        <v>2215</v>
      </c>
      <c r="AH120" s="62">
        <v>2226</v>
      </c>
      <c r="AI120" s="62">
        <v>2218</v>
      </c>
      <c r="AJ120" s="62">
        <v>2176</v>
      </c>
      <c r="AK120" s="62">
        <v>2875</v>
      </c>
      <c r="AL120" s="62">
        <v>2851</v>
      </c>
      <c r="AM120" s="62">
        <v>2834</v>
      </c>
      <c r="AN120" s="7">
        <v>2817</v>
      </c>
      <c r="AO120" s="7">
        <v>2809</v>
      </c>
      <c r="AP120">
        <v>2873</v>
      </c>
      <c r="AQ120">
        <v>2847</v>
      </c>
      <c r="AR120">
        <v>2804</v>
      </c>
      <c r="AS120">
        <v>2791</v>
      </c>
      <c r="AT120">
        <v>2779</v>
      </c>
      <c r="AU120">
        <v>2837</v>
      </c>
      <c r="AV120">
        <v>2900</v>
      </c>
    </row>
    <row r="121" spans="1:48" x14ac:dyDescent="0.2">
      <c r="A121" s="7">
        <v>158039</v>
      </c>
      <c r="B121" s="72">
        <v>158</v>
      </c>
      <c r="C121" s="72" t="s">
        <v>994</v>
      </c>
      <c r="D121" s="7" t="s">
        <v>144</v>
      </c>
      <c r="E121" s="7" t="s">
        <v>1035</v>
      </c>
      <c r="F121" s="7">
        <v>5405</v>
      </c>
      <c r="G121" s="7">
        <v>5306</v>
      </c>
      <c r="H121" s="7">
        <v>5378</v>
      </c>
      <c r="I121" s="7">
        <v>5374</v>
      </c>
      <c r="J121" s="7">
        <v>5231</v>
      </c>
      <c r="K121" s="7">
        <v>5116</v>
      </c>
      <c r="L121" s="7">
        <v>5145</v>
      </c>
      <c r="M121" s="7">
        <v>5117</v>
      </c>
      <c r="N121" s="7">
        <v>5082</v>
      </c>
      <c r="O121" s="7">
        <v>5076</v>
      </c>
      <c r="P121" s="62">
        <v>5163</v>
      </c>
      <c r="Q121" s="62">
        <v>5170</v>
      </c>
      <c r="R121" s="62">
        <v>5172</v>
      </c>
      <c r="S121" s="62">
        <v>5242</v>
      </c>
      <c r="T121" s="62">
        <v>5205</v>
      </c>
      <c r="U121" s="62">
        <v>5215</v>
      </c>
      <c r="V121" s="62">
        <v>5288</v>
      </c>
      <c r="W121" s="62">
        <v>5365</v>
      </c>
      <c r="X121" s="62">
        <v>5377</v>
      </c>
      <c r="Y121" s="62">
        <v>5409</v>
      </c>
      <c r="Z121" s="62">
        <v>5433</v>
      </c>
      <c r="AA121" s="62">
        <v>5378</v>
      </c>
      <c r="AB121" s="62">
        <v>5375</v>
      </c>
      <c r="AC121" s="62">
        <v>5353</v>
      </c>
      <c r="AD121" s="62">
        <v>5271</v>
      </c>
      <c r="AE121" s="62">
        <v>5295</v>
      </c>
      <c r="AF121" s="62">
        <v>5246</v>
      </c>
      <c r="AG121" s="62">
        <v>5190</v>
      </c>
      <c r="AH121" s="62">
        <v>5164</v>
      </c>
      <c r="AI121" s="62">
        <v>5099</v>
      </c>
      <c r="AJ121" s="62">
        <v>5099</v>
      </c>
      <c r="AK121" s="62">
        <v>5082</v>
      </c>
      <c r="AL121" s="62">
        <v>8977</v>
      </c>
      <c r="AM121" s="62">
        <v>8947</v>
      </c>
      <c r="AN121" s="7">
        <v>8869</v>
      </c>
      <c r="AO121" s="7">
        <v>8851</v>
      </c>
      <c r="AP121">
        <v>8796</v>
      </c>
      <c r="AQ121">
        <v>8783</v>
      </c>
      <c r="AR121">
        <v>8781</v>
      </c>
      <c r="AS121">
        <v>8719</v>
      </c>
      <c r="AT121">
        <v>8698</v>
      </c>
      <c r="AU121">
        <v>8702</v>
      </c>
      <c r="AV121">
        <v>8758</v>
      </c>
    </row>
    <row r="122" spans="1:48" x14ac:dyDescent="0.2">
      <c r="A122" s="7">
        <v>158040</v>
      </c>
      <c r="B122" s="72">
        <v>158</v>
      </c>
      <c r="C122" s="72" t="s">
        <v>994</v>
      </c>
      <c r="D122" s="7" t="s">
        <v>144</v>
      </c>
      <c r="E122" s="7" t="s">
        <v>1034</v>
      </c>
      <c r="F122">
        <v>2452</v>
      </c>
      <c r="G122">
        <v>2442</v>
      </c>
      <c r="H122">
        <v>2387</v>
      </c>
      <c r="I122">
        <v>2367</v>
      </c>
      <c r="J122">
        <v>2308</v>
      </c>
      <c r="K122">
        <v>2276</v>
      </c>
      <c r="L122">
        <v>2291</v>
      </c>
      <c r="M122">
        <v>2407</v>
      </c>
      <c r="N122">
        <v>2431</v>
      </c>
      <c r="O122">
        <v>2451</v>
      </c>
      <c r="P122">
        <v>2486</v>
      </c>
      <c r="Q122">
        <v>2455</v>
      </c>
      <c r="R122">
        <v>2498</v>
      </c>
      <c r="S122">
        <v>2495</v>
      </c>
      <c r="T122">
        <v>2444</v>
      </c>
      <c r="U122">
        <v>2444</v>
      </c>
      <c r="V122">
        <v>2428</v>
      </c>
      <c r="W122">
        <v>2480</v>
      </c>
      <c r="X122">
        <v>2511</v>
      </c>
      <c r="Y122">
        <v>2624</v>
      </c>
      <c r="Z122">
        <v>2717</v>
      </c>
      <c r="AA122">
        <v>2758</v>
      </c>
      <c r="AB122">
        <v>2723</v>
      </c>
      <c r="AC122">
        <v>2706</v>
      </c>
      <c r="AD122">
        <v>2687</v>
      </c>
      <c r="AE122">
        <v>2683</v>
      </c>
      <c r="AF122">
        <v>2645</v>
      </c>
      <c r="AG122">
        <v>2629</v>
      </c>
      <c r="AH122">
        <v>2578</v>
      </c>
      <c r="AI122">
        <v>2553</v>
      </c>
      <c r="AJ122">
        <v>2477</v>
      </c>
      <c r="AK122">
        <v>2530</v>
      </c>
      <c r="AL122">
        <v>2482</v>
      </c>
      <c r="AM122">
        <v>2449</v>
      </c>
      <c r="AN122">
        <v>2439</v>
      </c>
      <c r="AO122">
        <v>2465</v>
      </c>
      <c r="AP122">
        <v>2457</v>
      </c>
      <c r="AQ122">
        <v>2407</v>
      </c>
      <c r="AR122">
        <v>2395</v>
      </c>
      <c r="AS122">
        <v>2405</v>
      </c>
      <c r="AT122">
        <v>2383</v>
      </c>
      <c r="AU122">
        <v>2383</v>
      </c>
      <c r="AV122">
        <v>2424</v>
      </c>
    </row>
    <row r="123" spans="1:48" x14ac:dyDescent="0.2">
      <c r="A123" s="7">
        <v>159001</v>
      </c>
      <c r="B123" s="72">
        <v>159</v>
      </c>
      <c r="C123" s="7" t="s">
        <v>972</v>
      </c>
      <c r="D123" s="7" t="s">
        <v>147</v>
      </c>
      <c r="E123" s="7" t="s">
        <v>148</v>
      </c>
      <c r="F123" s="68">
        <v>7026</v>
      </c>
      <c r="G123" s="68">
        <v>7118</v>
      </c>
      <c r="H123" s="68">
        <v>7096</v>
      </c>
      <c r="I123" s="68">
        <v>7117</v>
      </c>
      <c r="J123" s="68">
        <v>7099</v>
      </c>
      <c r="K123" s="68">
        <v>7058</v>
      </c>
      <c r="L123" s="68">
        <v>6981</v>
      </c>
      <c r="M123" s="68">
        <v>6813</v>
      </c>
      <c r="N123" s="68">
        <v>6810</v>
      </c>
      <c r="O123" s="68">
        <v>6818</v>
      </c>
      <c r="P123" s="77">
        <v>6956</v>
      </c>
      <c r="Q123" s="77">
        <v>7009</v>
      </c>
      <c r="R123" s="77">
        <v>7008</v>
      </c>
      <c r="S123" s="77">
        <v>7162</v>
      </c>
      <c r="T123" s="77">
        <v>7119</v>
      </c>
      <c r="U123" s="77">
        <v>7133</v>
      </c>
      <c r="V123" s="77">
        <v>7169</v>
      </c>
      <c r="W123" s="77">
        <v>7227</v>
      </c>
      <c r="X123" s="77">
        <v>7208</v>
      </c>
      <c r="Y123" s="77">
        <v>7125</v>
      </c>
      <c r="Z123" s="77">
        <v>7037</v>
      </c>
      <c r="AA123" s="77">
        <v>7080</v>
      </c>
      <c r="AB123" s="77">
        <v>7102</v>
      </c>
      <c r="AC123" s="77">
        <v>7067</v>
      </c>
      <c r="AD123" s="77">
        <v>6999</v>
      </c>
      <c r="AE123" s="77">
        <v>6937</v>
      </c>
      <c r="AF123" s="77">
        <v>6847</v>
      </c>
      <c r="AG123" s="77">
        <v>6745</v>
      </c>
      <c r="AH123" s="77">
        <v>6657</v>
      </c>
      <c r="AI123" s="77">
        <v>6607</v>
      </c>
      <c r="AJ123" s="77">
        <v>6516</v>
      </c>
      <c r="AK123" s="77">
        <v>6556</v>
      </c>
      <c r="AL123" s="77">
        <v>6529</v>
      </c>
      <c r="AM123" s="77">
        <v>6525</v>
      </c>
      <c r="AN123" s="68">
        <v>6505</v>
      </c>
      <c r="AO123" s="64">
        <v>6446</v>
      </c>
      <c r="AP123">
        <v>6440</v>
      </c>
      <c r="AQ123">
        <v>6350</v>
      </c>
      <c r="AR123">
        <v>6356</v>
      </c>
      <c r="AS123">
        <v>6296</v>
      </c>
      <c r="AT123">
        <v>6221</v>
      </c>
      <c r="AU123">
        <v>6186</v>
      </c>
      <c r="AV123">
        <v>6215</v>
      </c>
    </row>
    <row r="124" spans="1:48" x14ac:dyDescent="0.2">
      <c r="A124" s="7">
        <v>159002</v>
      </c>
      <c r="B124" s="72">
        <v>159</v>
      </c>
      <c r="C124" s="7" t="s">
        <v>972</v>
      </c>
      <c r="D124" s="7" t="s">
        <v>147</v>
      </c>
      <c r="E124" s="7" t="s">
        <v>189</v>
      </c>
      <c r="F124" s="7">
        <v>3301</v>
      </c>
      <c r="G124" s="7">
        <v>3210</v>
      </c>
      <c r="H124" s="7">
        <v>3123</v>
      </c>
      <c r="I124" s="7">
        <v>3101</v>
      </c>
      <c r="J124" s="7">
        <v>3111</v>
      </c>
      <c r="K124" s="7">
        <v>3074</v>
      </c>
      <c r="L124" s="7">
        <v>3058</v>
      </c>
      <c r="M124" s="7">
        <v>3067</v>
      </c>
      <c r="N124" s="7">
        <v>3058</v>
      </c>
      <c r="O124" s="7">
        <v>3055</v>
      </c>
      <c r="P124" s="62">
        <v>3138</v>
      </c>
      <c r="Q124" s="62">
        <v>3128</v>
      </c>
      <c r="R124" s="62">
        <v>3125</v>
      </c>
      <c r="S124" s="62">
        <v>3167</v>
      </c>
      <c r="T124" s="62">
        <v>3141</v>
      </c>
      <c r="U124" s="62">
        <v>3106</v>
      </c>
      <c r="V124" s="62">
        <v>3050</v>
      </c>
      <c r="W124" s="62">
        <v>2937</v>
      </c>
      <c r="X124" s="62">
        <v>2852</v>
      </c>
      <c r="Y124" s="62">
        <v>2788</v>
      </c>
      <c r="Z124" s="62">
        <v>2734</v>
      </c>
      <c r="AA124" s="62">
        <v>2665</v>
      </c>
      <c r="AB124" s="62">
        <v>2651</v>
      </c>
      <c r="AC124" s="62">
        <v>2583</v>
      </c>
      <c r="AD124" s="62">
        <v>2578</v>
      </c>
      <c r="AE124" s="62">
        <v>2558</v>
      </c>
      <c r="AF124" s="62">
        <v>2479</v>
      </c>
      <c r="AG124" s="62">
        <v>2493</v>
      </c>
      <c r="AH124" s="62">
        <v>2467</v>
      </c>
      <c r="AI124" s="62">
        <v>2416</v>
      </c>
      <c r="AJ124" s="62">
        <v>2395</v>
      </c>
      <c r="AK124" s="62">
        <v>9015</v>
      </c>
      <c r="AL124" s="62">
        <v>8904</v>
      </c>
      <c r="AM124" s="62">
        <v>8824</v>
      </c>
      <c r="AN124" s="7">
        <v>8744</v>
      </c>
      <c r="AO124" s="64">
        <v>8627</v>
      </c>
      <c r="AP124">
        <v>8568</v>
      </c>
      <c r="AQ124">
        <v>8441</v>
      </c>
      <c r="AR124">
        <v>8428</v>
      </c>
      <c r="AS124">
        <v>8267</v>
      </c>
      <c r="AT124">
        <v>8214</v>
      </c>
      <c r="AU124">
        <v>8164</v>
      </c>
      <c r="AV124">
        <v>8151</v>
      </c>
    </row>
    <row r="125" spans="1:48" x14ac:dyDescent="0.2">
      <c r="A125" s="7">
        <v>159003</v>
      </c>
      <c r="B125" s="72">
        <v>159</v>
      </c>
      <c r="C125" s="7" t="s">
        <v>972</v>
      </c>
      <c r="D125" s="7" t="s">
        <v>147</v>
      </c>
      <c r="E125" s="7" t="s">
        <v>191</v>
      </c>
      <c r="F125" s="7">
        <v>14069</v>
      </c>
      <c r="G125" s="7">
        <v>13962</v>
      </c>
      <c r="H125" s="7">
        <v>13879</v>
      </c>
      <c r="I125" s="7">
        <v>13810</v>
      </c>
      <c r="J125" s="7">
        <v>13595</v>
      </c>
      <c r="K125" s="7">
        <v>13418</v>
      </c>
      <c r="L125" s="7">
        <v>13406</v>
      </c>
      <c r="M125" s="7">
        <v>12936</v>
      </c>
      <c r="N125" s="7">
        <v>12933</v>
      </c>
      <c r="O125" s="7">
        <v>12916</v>
      </c>
      <c r="P125" s="62">
        <v>13302</v>
      </c>
      <c r="Q125" s="62">
        <v>13803</v>
      </c>
      <c r="R125" s="62">
        <v>13275</v>
      </c>
      <c r="S125" s="62">
        <v>13118</v>
      </c>
      <c r="T125" s="62">
        <v>13090</v>
      </c>
      <c r="U125" s="62">
        <v>12937</v>
      </c>
      <c r="V125" s="62">
        <v>12819</v>
      </c>
      <c r="W125" s="62">
        <v>12629</v>
      </c>
      <c r="X125" s="62">
        <v>12460</v>
      </c>
      <c r="Y125" s="62">
        <v>12386</v>
      </c>
      <c r="Z125" s="62">
        <v>12191</v>
      </c>
      <c r="AA125" s="62">
        <v>12113</v>
      </c>
      <c r="AB125" s="62">
        <v>12056</v>
      </c>
      <c r="AC125" s="62">
        <v>11988</v>
      </c>
      <c r="AD125" s="62">
        <v>11869</v>
      </c>
      <c r="AE125" s="62">
        <v>11772</v>
      </c>
      <c r="AF125" s="62">
        <v>11684</v>
      </c>
      <c r="AG125" s="62">
        <v>11589</v>
      </c>
      <c r="AH125" s="62">
        <v>11506</v>
      </c>
      <c r="AI125" s="62">
        <v>11353</v>
      </c>
      <c r="AJ125" s="62">
        <v>11173</v>
      </c>
      <c r="AK125" s="62">
        <v>10953</v>
      </c>
      <c r="AL125" s="62">
        <v>10873</v>
      </c>
      <c r="AM125" s="62">
        <v>10738</v>
      </c>
      <c r="AN125" s="7">
        <v>10651</v>
      </c>
      <c r="AO125" s="64">
        <v>10517</v>
      </c>
      <c r="AP125">
        <v>10608</v>
      </c>
      <c r="AQ125">
        <v>10481</v>
      </c>
      <c r="AR125">
        <v>10327</v>
      </c>
      <c r="AS125">
        <v>10290</v>
      </c>
      <c r="AT125">
        <v>10223</v>
      </c>
      <c r="AU125">
        <v>10250</v>
      </c>
      <c r="AV125">
        <v>10320</v>
      </c>
    </row>
    <row r="126" spans="1:48" x14ac:dyDescent="0.2">
      <c r="A126" s="7">
        <v>159004</v>
      </c>
      <c r="B126" s="72">
        <v>159</v>
      </c>
      <c r="C126" s="7" t="s">
        <v>972</v>
      </c>
      <c r="D126" s="7" t="s">
        <v>147</v>
      </c>
      <c r="E126" s="7" t="s">
        <v>195</v>
      </c>
      <c r="F126" s="7">
        <v>8469</v>
      </c>
      <c r="G126" s="7">
        <v>8575</v>
      </c>
      <c r="H126" s="7">
        <v>8561</v>
      </c>
      <c r="I126" s="7">
        <v>8513</v>
      </c>
      <c r="J126" s="7">
        <v>8445</v>
      </c>
      <c r="K126" s="7">
        <v>8333</v>
      </c>
      <c r="L126" s="7">
        <v>8242</v>
      </c>
      <c r="M126" s="7">
        <v>7992</v>
      </c>
      <c r="N126" s="7">
        <v>8000</v>
      </c>
      <c r="O126" s="7">
        <v>7991</v>
      </c>
      <c r="P126" s="62">
        <v>8590</v>
      </c>
      <c r="Q126" s="62">
        <v>8729</v>
      </c>
      <c r="R126" s="62">
        <v>8816</v>
      </c>
      <c r="S126" s="62">
        <v>8892</v>
      </c>
      <c r="T126" s="62">
        <v>8848</v>
      </c>
      <c r="U126" s="62">
        <v>8817</v>
      </c>
      <c r="V126" s="62">
        <v>8780</v>
      </c>
      <c r="W126" s="62">
        <v>8842</v>
      </c>
      <c r="X126" s="62">
        <v>8759</v>
      </c>
      <c r="Y126" s="62">
        <v>8662</v>
      </c>
      <c r="Z126" s="62">
        <v>8572</v>
      </c>
      <c r="AA126" s="62">
        <v>8441</v>
      </c>
      <c r="AB126" s="62">
        <v>8351</v>
      </c>
      <c r="AC126" s="62">
        <v>8272</v>
      </c>
      <c r="AD126" s="62">
        <v>8255</v>
      </c>
      <c r="AE126" s="62">
        <v>8174</v>
      </c>
      <c r="AF126" s="62">
        <v>8076</v>
      </c>
      <c r="AG126" s="62">
        <v>7973</v>
      </c>
      <c r="AH126" s="62">
        <v>7908</v>
      </c>
      <c r="AI126" s="62">
        <v>7794</v>
      </c>
      <c r="AJ126" s="62">
        <v>7709</v>
      </c>
      <c r="AK126" s="62">
        <v>7649</v>
      </c>
      <c r="AL126" s="62">
        <v>7569</v>
      </c>
      <c r="AM126" s="62">
        <v>7474</v>
      </c>
      <c r="AN126" s="7">
        <v>7366</v>
      </c>
      <c r="AO126" s="64">
        <v>7433</v>
      </c>
      <c r="AP126">
        <v>7509</v>
      </c>
      <c r="AQ126">
        <v>7437</v>
      </c>
      <c r="AR126">
        <v>7322</v>
      </c>
      <c r="AS126">
        <v>7375</v>
      </c>
      <c r="AT126">
        <v>7339</v>
      </c>
      <c r="AU126">
        <v>7353</v>
      </c>
      <c r="AV126">
        <v>7415</v>
      </c>
    </row>
    <row r="127" spans="1:48" x14ac:dyDescent="0.2">
      <c r="A127" s="7">
        <v>159005</v>
      </c>
      <c r="B127" s="72">
        <v>159</v>
      </c>
      <c r="C127" s="7" t="s">
        <v>972</v>
      </c>
      <c r="D127" s="7" t="s">
        <v>147</v>
      </c>
      <c r="E127" s="7" t="s">
        <v>234</v>
      </c>
      <c r="F127" s="68">
        <v>2338</v>
      </c>
      <c r="G127" s="68">
        <v>2351</v>
      </c>
      <c r="H127" s="68">
        <v>2347</v>
      </c>
      <c r="I127" s="68">
        <v>2349</v>
      </c>
      <c r="J127" s="68">
        <v>2405</v>
      </c>
      <c r="K127" s="68">
        <v>2438</v>
      </c>
      <c r="L127" s="68">
        <v>2406</v>
      </c>
      <c r="M127" s="68">
        <v>2373</v>
      </c>
      <c r="N127" s="68">
        <v>2372</v>
      </c>
      <c r="O127" s="68">
        <v>2373</v>
      </c>
      <c r="P127" s="77">
        <v>2411</v>
      </c>
      <c r="Q127" s="77">
        <v>2423</v>
      </c>
      <c r="R127" s="77">
        <v>2405</v>
      </c>
      <c r="S127" s="77">
        <v>2478</v>
      </c>
      <c r="T127" s="77">
        <v>2450</v>
      </c>
      <c r="U127" s="77">
        <v>2445</v>
      </c>
      <c r="V127" s="77">
        <v>2464</v>
      </c>
      <c r="W127" s="77">
        <v>2437</v>
      </c>
      <c r="X127" s="77">
        <v>2420</v>
      </c>
      <c r="Y127" s="77">
        <v>2442</v>
      </c>
      <c r="Z127" s="77">
        <v>2442</v>
      </c>
      <c r="AA127" s="77">
        <v>2477</v>
      </c>
      <c r="AB127" s="77">
        <v>2452</v>
      </c>
      <c r="AC127" s="77">
        <v>2411</v>
      </c>
      <c r="AD127" s="77">
        <v>2439</v>
      </c>
      <c r="AE127" s="77">
        <v>2404</v>
      </c>
      <c r="AF127" s="77">
        <v>2408</v>
      </c>
      <c r="AG127" s="77">
        <v>2400</v>
      </c>
      <c r="AH127" s="77">
        <v>2400</v>
      </c>
      <c r="AI127" s="77">
        <v>2411</v>
      </c>
      <c r="AJ127" s="77">
        <v>2365</v>
      </c>
      <c r="AK127" s="77">
        <v>2359</v>
      </c>
      <c r="AL127" s="77">
        <v>2337</v>
      </c>
      <c r="AM127" s="77">
        <v>2314</v>
      </c>
      <c r="AN127" s="68">
        <v>2292</v>
      </c>
      <c r="AO127" s="64">
        <v>2241</v>
      </c>
      <c r="AP127">
        <v>2215</v>
      </c>
      <c r="AQ127">
        <v>2211</v>
      </c>
      <c r="AR127">
        <v>2229</v>
      </c>
      <c r="AS127">
        <v>2203</v>
      </c>
      <c r="AT127">
        <v>2201</v>
      </c>
      <c r="AU127">
        <v>2212</v>
      </c>
      <c r="AV127">
        <v>2259</v>
      </c>
    </row>
    <row r="128" spans="1:48" x14ac:dyDescent="0.2">
      <c r="A128" s="7">
        <v>159006</v>
      </c>
      <c r="B128" s="72">
        <v>159</v>
      </c>
      <c r="C128" s="7" t="s">
        <v>972</v>
      </c>
      <c r="D128" s="7" t="s">
        <v>147</v>
      </c>
      <c r="E128" s="7" t="s">
        <v>244</v>
      </c>
      <c r="F128" s="68">
        <v>598</v>
      </c>
      <c r="G128" s="68">
        <v>600</v>
      </c>
      <c r="H128" s="68">
        <v>607</v>
      </c>
      <c r="I128" s="68">
        <v>622</v>
      </c>
      <c r="J128" s="68">
        <v>604</v>
      </c>
      <c r="K128" s="68">
        <v>600</v>
      </c>
      <c r="L128" s="68">
        <v>585</v>
      </c>
      <c r="M128" s="68">
        <v>639</v>
      </c>
      <c r="N128" s="68">
        <v>638</v>
      </c>
      <c r="O128" s="68">
        <v>637</v>
      </c>
      <c r="P128" s="77">
        <v>640</v>
      </c>
      <c r="Q128" s="77">
        <v>643</v>
      </c>
      <c r="R128" s="77">
        <v>661</v>
      </c>
      <c r="S128" s="77">
        <v>677</v>
      </c>
      <c r="T128" s="77">
        <v>663</v>
      </c>
      <c r="U128" s="77">
        <v>698</v>
      </c>
      <c r="V128" s="77">
        <v>748</v>
      </c>
      <c r="W128" s="77">
        <v>723</v>
      </c>
      <c r="X128" s="77">
        <v>724</v>
      </c>
      <c r="Y128" s="77">
        <v>760</v>
      </c>
      <c r="Z128" s="77">
        <v>742</v>
      </c>
      <c r="AA128" s="77">
        <v>790</v>
      </c>
      <c r="AB128" s="77">
        <v>765</v>
      </c>
      <c r="AC128" s="77">
        <v>801</v>
      </c>
      <c r="AD128" s="77">
        <v>800</v>
      </c>
      <c r="AE128" s="77">
        <v>815</v>
      </c>
      <c r="AF128" s="77">
        <v>814</v>
      </c>
      <c r="AG128" s="77">
        <v>805</v>
      </c>
      <c r="AH128" s="77">
        <v>791</v>
      </c>
      <c r="AI128" s="77">
        <v>786</v>
      </c>
      <c r="AJ128" s="77">
        <v>769</v>
      </c>
      <c r="AK128" s="77">
        <v>835</v>
      </c>
      <c r="AL128" s="77">
        <v>833</v>
      </c>
      <c r="AM128" s="77">
        <v>831</v>
      </c>
      <c r="AN128" s="68">
        <v>837</v>
      </c>
      <c r="AO128" s="64">
        <v>811</v>
      </c>
      <c r="AP128">
        <v>826</v>
      </c>
      <c r="AQ128">
        <v>790</v>
      </c>
      <c r="AR128">
        <v>799</v>
      </c>
      <c r="AS128">
        <v>791</v>
      </c>
      <c r="AT128">
        <v>788</v>
      </c>
      <c r="AU128">
        <v>796</v>
      </c>
      <c r="AV128">
        <v>784</v>
      </c>
    </row>
    <row r="129" spans="1:48" x14ac:dyDescent="0.2">
      <c r="A129" s="7">
        <v>159007</v>
      </c>
      <c r="B129" s="72">
        <v>159</v>
      </c>
      <c r="C129" s="7" t="s">
        <v>972</v>
      </c>
      <c r="D129" s="7" t="s">
        <v>147</v>
      </c>
      <c r="E129" s="7" t="s">
        <v>256</v>
      </c>
      <c r="F129" s="68">
        <v>13235</v>
      </c>
      <c r="G129" s="68">
        <v>13241</v>
      </c>
      <c r="H129" s="68">
        <v>13294</v>
      </c>
      <c r="I129" s="68">
        <v>13352</v>
      </c>
      <c r="J129" s="68">
        <v>13491</v>
      </c>
      <c r="K129" s="68">
        <v>13501</v>
      </c>
      <c r="L129" s="68">
        <v>13494</v>
      </c>
      <c r="M129" s="68">
        <v>13096</v>
      </c>
      <c r="N129" s="68">
        <v>13092</v>
      </c>
      <c r="O129" s="68">
        <v>13150</v>
      </c>
      <c r="P129" s="77">
        <v>13291</v>
      </c>
      <c r="Q129" s="77">
        <v>13310</v>
      </c>
      <c r="R129" s="77">
        <v>13364</v>
      </c>
      <c r="S129" s="77">
        <v>13493</v>
      </c>
      <c r="T129" s="77">
        <v>13417</v>
      </c>
      <c r="U129" s="77">
        <v>13424</v>
      </c>
      <c r="V129" s="77">
        <v>13298</v>
      </c>
      <c r="W129" s="77">
        <v>13174</v>
      </c>
      <c r="X129" s="77">
        <v>13133</v>
      </c>
      <c r="Y129" s="77">
        <v>13230</v>
      </c>
      <c r="Z129" s="77">
        <v>13303</v>
      </c>
      <c r="AA129" s="77">
        <v>13385</v>
      </c>
      <c r="AB129" s="77">
        <v>13362</v>
      </c>
      <c r="AC129" s="77">
        <v>13532</v>
      </c>
      <c r="AD129" s="77">
        <v>13695</v>
      </c>
      <c r="AE129" s="77">
        <v>13749</v>
      </c>
      <c r="AF129" s="77">
        <v>13702</v>
      </c>
      <c r="AG129" s="77">
        <v>13649</v>
      </c>
      <c r="AH129" s="77">
        <v>13558</v>
      </c>
      <c r="AI129" s="77">
        <v>13437</v>
      </c>
      <c r="AJ129" s="77">
        <v>13376</v>
      </c>
      <c r="AK129" s="77">
        <v>13288</v>
      </c>
      <c r="AL129" s="77">
        <v>13241</v>
      </c>
      <c r="AM129" s="77">
        <v>13233</v>
      </c>
      <c r="AN129" s="68">
        <v>13349</v>
      </c>
      <c r="AO129" s="64">
        <v>13459</v>
      </c>
      <c r="AP129">
        <v>13467</v>
      </c>
      <c r="AQ129">
        <v>13524</v>
      </c>
      <c r="AR129">
        <v>13542</v>
      </c>
      <c r="AS129">
        <v>13561</v>
      </c>
      <c r="AT129">
        <v>13726</v>
      </c>
      <c r="AU129">
        <v>13871</v>
      </c>
      <c r="AV129">
        <v>14120</v>
      </c>
    </row>
    <row r="130" spans="1:48" x14ac:dyDescent="0.2">
      <c r="A130" s="7">
        <v>159008</v>
      </c>
      <c r="B130" s="72">
        <v>159</v>
      </c>
      <c r="C130" s="7" t="s">
        <v>972</v>
      </c>
      <c r="D130" s="7" t="s">
        <v>147</v>
      </c>
      <c r="E130" s="7" t="s">
        <v>275</v>
      </c>
      <c r="F130" s="68">
        <v>528</v>
      </c>
      <c r="G130" s="68">
        <v>543</v>
      </c>
      <c r="H130" s="68">
        <v>554</v>
      </c>
      <c r="I130" s="68">
        <v>567</v>
      </c>
      <c r="J130" s="68">
        <v>570</v>
      </c>
      <c r="K130" s="68">
        <v>583</v>
      </c>
      <c r="L130" s="68">
        <v>567</v>
      </c>
      <c r="M130" s="68">
        <v>575</v>
      </c>
      <c r="N130" s="68">
        <v>564</v>
      </c>
      <c r="O130" s="68">
        <v>567</v>
      </c>
      <c r="P130" s="77">
        <v>559</v>
      </c>
      <c r="Q130" s="77">
        <v>549</v>
      </c>
      <c r="R130" s="77">
        <v>543</v>
      </c>
      <c r="S130" s="77">
        <v>557</v>
      </c>
      <c r="T130" s="77">
        <v>548</v>
      </c>
      <c r="U130" s="77">
        <v>550</v>
      </c>
      <c r="V130" s="77">
        <v>544</v>
      </c>
      <c r="W130" s="77">
        <v>558</v>
      </c>
      <c r="X130" s="77">
        <v>558</v>
      </c>
      <c r="Y130" s="77">
        <v>549</v>
      </c>
      <c r="Z130" s="77">
        <v>552</v>
      </c>
      <c r="AA130" s="77">
        <v>545</v>
      </c>
      <c r="AB130" s="77">
        <v>555</v>
      </c>
      <c r="AC130" s="77">
        <v>549</v>
      </c>
      <c r="AD130" s="77">
        <v>557</v>
      </c>
      <c r="AE130" s="77">
        <v>551</v>
      </c>
      <c r="AF130" s="77">
        <v>544</v>
      </c>
      <c r="AG130" s="77">
        <v>537</v>
      </c>
      <c r="AH130" s="77">
        <v>538</v>
      </c>
      <c r="AI130" s="77">
        <v>537</v>
      </c>
      <c r="AJ130" s="77">
        <v>527</v>
      </c>
      <c r="AK130" s="77">
        <v>573</v>
      </c>
      <c r="AL130" s="77">
        <v>563</v>
      </c>
      <c r="AM130" s="77">
        <v>541</v>
      </c>
      <c r="AN130" s="68">
        <v>530</v>
      </c>
      <c r="AO130" s="64">
        <v>530</v>
      </c>
      <c r="AP130">
        <v>532</v>
      </c>
      <c r="AQ130">
        <v>545</v>
      </c>
      <c r="AR130">
        <v>525</v>
      </c>
      <c r="AS130">
        <v>524</v>
      </c>
      <c r="AT130">
        <v>530</v>
      </c>
      <c r="AU130">
        <v>529</v>
      </c>
      <c r="AV130">
        <v>533</v>
      </c>
    </row>
    <row r="131" spans="1:48" x14ac:dyDescent="0.2">
      <c r="A131" s="7">
        <v>159009</v>
      </c>
      <c r="B131" s="72">
        <v>159</v>
      </c>
      <c r="C131" s="7" t="s">
        <v>972</v>
      </c>
      <c r="D131" s="7" t="s">
        <v>147</v>
      </c>
      <c r="E131" s="7" t="s">
        <v>329</v>
      </c>
      <c r="F131" s="68">
        <v>3564</v>
      </c>
      <c r="G131" s="68">
        <v>3561</v>
      </c>
      <c r="H131" s="68">
        <v>3583</v>
      </c>
      <c r="I131" s="68">
        <v>3710</v>
      </c>
      <c r="J131" s="68">
        <v>3830</v>
      </c>
      <c r="K131" s="68">
        <v>3890</v>
      </c>
      <c r="L131" s="68">
        <v>3962</v>
      </c>
      <c r="M131" s="68">
        <v>3897</v>
      </c>
      <c r="N131" s="68">
        <v>3919</v>
      </c>
      <c r="O131" s="68">
        <v>3962</v>
      </c>
      <c r="P131" s="77">
        <v>4025</v>
      </c>
      <c r="Q131" s="77">
        <v>4079</v>
      </c>
      <c r="R131" s="77">
        <v>4078</v>
      </c>
      <c r="S131" s="77">
        <v>4201</v>
      </c>
      <c r="T131" s="77">
        <v>4220</v>
      </c>
      <c r="U131" s="77">
        <v>4223</v>
      </c>
      <c r="V131" s="77">
        <v>4223</v>
      </c>
      <c r="W131" s="77">
        <v>4279</v>
      </c>
      <c r="X131" s="77">
        <v>4328</v>
      </c>
      <c r="Y131" s="77">
        <v>4366</v>
      </c>
      <c r="Z131" s="77">
        <v>4333</v>
      </c>
      <c r="AA131" s="77">
        <v>4279</v>
      </c>
      <c r="AB131" s="77">
        <v>4299</v>
      </c>
      <c r="AC131" s="77">
        <v>4309</v>
      </c>
      <c r="AD131" s="77">
        <v>4287</v>
      </c>
      <c r="AE131" s="77">
        <v>4233</v>
      </c>
      <c r="AF131" s="77">
        <v>4217</v>
      </c>
      <c r="AG131" s="77">
        <v>4181</v>
      </c>
      <c r="AH131" s="77">
        <v>4138</v>
      </c>
      <c r="AI131" s="77">
        <v>4142</v>
      </c>
      <c r="AJ131" s="77">
        <v>4074</v>
      </c>
      <c r="AK131" s="77">
        <v>4325</v>
      </c>
      <c r="AL131" s="77">
        <v>4313</v>
      </c>
      <c r="AM131" s="77">
        <v>4306</v>
      </c>
      <c r="AN131" s="68">
        <v>4351</v>
      </c>
      <c r="AO131" s="64">
        <v>4376</v>
      </c>
      <c r="AP131">
        <v>4324</v>
      </c>
      <c r="AQ131">
        <v>4347</v>
      </c>
      <c r="AR131">
        <v>4361</v>
      </c>
      <c r="AS131">
        <v>4427</v>
      </c>
      <c r="AT131">
        <v>4443</v>
      </c>
      <c r="AU131">
        <v>4408</v>
      </c>
      <c r="AV131">
        <v>4432</v>
      </c>
    </row>
    <row r="132" spans="1:48" x14ac:dyDescent="0.2">
      <c r="A132" s="7">
        <v>159010</v>
      </c>
      <c r="B132" s="72">
        <v>159</v>
      </c>
      <c r="C132" s="7" t="s">
        <v>972</v>
      </c>
      <c r="D132" s="7" t="s">
        <v>147</v>
      </c>
      <c r="E132" s="7" t="s">
        <v>335</v>
      </c>
      <c r="F132" s="68">
        <v>22879</v>
      </c>
      <c r="G132" s="68">
        <v>22840</v>
      </c>
      <c r="H132" s="68">
        <v>22930</v>
      </c>
      <c r="I132" s="68">
        <v>22753</v>
      </c>
      <c r="J132" s="68">
        <v>22697</v>
      </c>
      <c r="K132" s="68">
        <v>22656</v>
      </c>
      <c r="L132" s="68">
        <v>22724</v>
      </c>
      <c r="M132" s="68">
        <v>22262</v>
      </c>
      <c r="N132" s="68">
        <v>22189</v>
      </c>
      <c r="O132" s="68">
        <v>22277</v>
      </c>
      <c r="P132" s="77">
        <v>22873</v>
      </c>
      <c r="Q132" s="77">
        <v>23013</v>
      </c>
      <c r="R132" s="77">
        <v>23177</v>
      </c>
      <c r="S132" s="77">
        <v>23307</v>
      </c>
      <c r="T132" s="77">
        <v>23440</v>
      </c>
      <c r="U132" s="77">
        <v>23351</v>
      </c>
      <c r="V132" s="77">
        <v>23397</v>
      </c>
      <c r="W132" s="77">
        <v>23230</v>
      </c>
      <c r="X132" s="77">
        <v>23311</v>
      </c>
      <c r="Y132" s="77">
        <v>23340</v>
      </c>
      <c r="Z132" s="77">
        <v>23220</v>
      </c>
      <c r="AA132" s="77">
        <v>23170</v>
      </c>
      <c r="AB132" s="77">
        <v>22981</v>
      </c>
      <c r="AC132" s="77">
        <v>22922</v>
      </c>
      <c r="AD132" s="77">
        <v>22894</v>
      </c>
      <c r="AE132" s="77">
        <v>22815</v>
      </c>
      <c r="AF132" s="77">
        <v>22750</v>
      </c>
      <c r="AG132" s="77">
        <v>22542</v>
      </c>
      <c r="AH132" s="77">
        <v>22274</v>
      </c>
      <c r="AI132" s="77">
        <v>22009</v>
      </c>
      <c r="AJ132" s="77">
        <v>21780</v>
      </c>
      <c r="AK132" s="77">
        <v>21259</v>
      </c>
      <c r="AL132" s="77">
        <v>21084</v>
      </c>
      <c r="AM132" s="77">
        <v>20922</v>
      </c>
      <c r="AN132" s="68">
        <v>20773</v>
      </c>
      <c r="AO132" s="64">
        <v>20658</v>
      </c>
      <c r="AP132">
        <v>20737</v>
      </c>
      <c r="AQ132">
        <v>20657</v>
      </c>
      <c r="AR132">
        <v>20481</v>
      </c>
      <c r="AS132">
        <v>20405</v>
      </c>
      <c r="AT132">
        <v>20372</v>
      </c>
      <c r="AU132">
        <v>20211</v>
      </c>
      <c r="AV132">
        <v>20295</v>
      </c>
    </row>
    <row r="133" spans="1:48" x14ac:dyDescent="0.2">
      <c r="A133" s="7">
        <v>159011</v>
      </c>
      <c r="B133" s="72">
        <v>159</v>
      </c>
      <c r="C133" s="7" t="s">
        <v>972</v>
      </c>
      <c r="D133" s="7" t="s">
        <v>147</v>
      </c>
      <c r="E133" s="7" t="s">
        <v>339</v>
      </c>
      <c r="F133" s="68">
        <v>1643</v>
      </c>
      <c r="G133" s="68">
        <v>1635</v>
      </c>
      <c r="H133" s="68">
        <v>1614</v>
      </c>
      <c r="I133" s="68">
        <v>1625</v>
      </c>
      <c r="J133" s="68">
        <v>1654</v>
      </c>
      <c r="K133" s="68">
        <v>1672</v>
      </c>
      <c r="L133" s="68">
        <v>1649</v>
      </c>
      <c r="M133" s="68">
        <v>1821</v>
      </c>
      <c r="N133" s="68">
        <v>1847</v>
      </c>
      <c r="O133" s="68">
        <v>1847</v>
      </c>
      <c r="P133" s="77">
        <v>1870</v>
      </c>
      <c r="Q133" s="77">
        <v>1872</v>
      </c>
      <c r="R133" s="77">
        <v>1919</v>
      </c>
      <c r="S133" s="77">
        <v>1964</v>
      </c>
      <c r="T133" s="77">
        <v>1954</v>
      </c>
      <c r="U133" s="77">
        <v>1926</v>
      </c>
      <c r="V133" s="77">
        <v>1929</v>
      </c>
      <c r="W133" s="77">
        <v>1960</v>
      </c>
      <c r="X133" s="77">
        <v>1979</v>
      </c>
      <c r="Y133" s="77">
        <v>1990</v>
      </c>
      <c r="Z133" s="77">
        <v>1980</v>
      </c>
      <c r="AA133" s="77">
        <v>1956</v>
      </c>
      <c r="AB133" s="77">
        <v>1948</v>
      </c>
      <c r="AC133" s="77">
        <v>1936</v>
      </c>
      <c r="AD133" s="77">
        <v>1910</v>
      </c>
      <c r="AE133" s="77">
        <v>1891</v>
      </c>
      <c r="AF133" s="77">
        <v>1874</v>
      </c>
      <c r="AG133" s="77">
        <v>1835</v>
      </c>
      <c r="AH133" s="77">
        <v>1842</v>
      </c>
      <c r="AI133" s="77">
        <v>1831</v>
      </c>
      <c r="AJ133" s="77">
        <v>1816</v>
      </c>
      <c r="AK133" s="77">
        <v>1933</v>
      </c>
      <c r="AL133" s="77">
        <v>1932</v>
      </c>
      <c r="AM133" s="77">
        <v>1910</v>
      </c>
      <c r="AN133" s="68">
        <v>1879</v>
      </c>
      <c r="AO133" s="64">
        <v>1918</v>
      </c>
      <c r="AP133">
        <v>1927</v>
      </c>
      <c r="AQ133">
        <v>1969</v>
      </c>
      <c r="AR133">
        <v>1966</v>
      </c>
      <c r="AS133">
        <v>1965</v>
      </c>
      <c r="AT133">
        <v>1939</v>
      </c>
      <c r="AU133">
        <v>1923</v>
      </c>
      <c r="AV133">
        <v>1957</v>
      </c>
    </row>
    <row r="134" spans="1:48" x14ac:dyDescent="0.2">
      <c r="A134" s="7">
        <v>159012</v>
      </c>
      <c r="B134" s="72">
        <v>159</v>
      </c>
      <c r="C134" s="7" t="s">
        <v>972</v>
      </c>
      <c r="D134" s="7" t="s">
        <v>147</v>
      </c>
      <c r="E134" s="7" t="s">
        <v>355</v>
      </c>
      <c r="F134" s="7">
        <v>448</v>
      </c>
      <c r="G134" s="7">
        <v>443</v>
      </c>
      <c r="H134" s="7">
        <v>432</v>
      </c>
      <c r="I134" s="7">
        <v>427</v>
      </c>
      <c r="J134" s="7">
        <v>428</v>
      </c>
      <c r="K134" s="7">
        <v>430</v>
      </c>
      <c r="L134" s="7">
        <v>440</v>
      </c>
      <c r="M134" s="7">
        <v>460</v>
      </c>
      <c r="N134" s="7">
        <v>464</v>
      </c>
      <c r="O134" s="7">
        <v>455</v>
      </c>
      <c r="P134" s="62">
        <v>464</v>
      </c>
      <c r="Q134" s="62">
        <v>456</v>
      </c>
      <c r="R134" s="62">
        <v>460</v>
      </c>
      <c r="S134" s="62">
        <v>449</v>
      </c>
      <c r="T134" s="62">
        <v>438</v>
      </c>
      <c r="U134" s="62">
        <v>442</v>
      </c>
      <c r="V134" s="62">
        <v>476</v>
      </c>
      <c r="W134" s="62">
        <v>475</v>
      </c>
      <c r="X134" s="62">
        <v>461</v>
      </c>
      <c r="Y134" s="62">
        <v>467</v>
      </c>
      <c r="Z134" s="62">
        <v>474</v>
      </c>
      <c r="AA134" s="62">
        <v>485</v>
      </c>
      <c r="AB134" s="62">
        <v>493</v>
      </c>
      <c r="AC134" s="62">
        <v>480</v>
      </c>
      <c r="AD134" s="62">
        <v>488</v>
      </c>
      <c r="AE134" s="62">
        <v>490</v>
      </c>
      <c r="AF134" s="62">
        <v>485</v>
      </c>
      <c r="AG134" s="62">
        <v>474</v>
      </c>
      <c r="AH134" s="62">
        <v>458</v>
      </c>
      <c r="AI134" s="62">
        <v>438</v>
      </c>
      <c r="AJ134" s="62">
        <v>428</v>
      </c>
      <c r="AK134" s="62">
        <v>493</v>
      </c>
      <c r="AL134" s="62">
        <v>487</v>
      </c>
      <c r="AM134" s="62">
        <v>468</v>
      </c>
      <c r="AN134" s="7">
        <v>454</v>
      </c>
      <c r="AO134" s="64">
        <v>450</v>
      </c>
      <c r="AP134">
        <v>462</v>
      </c>
      <c r="AQ134">
        <v>454</v>
      </c>
      <c r="AR134">
        <v>442</v>
      </c>
      <c r="AS134">
        <v>455</v>
      </c>
      <c r="AT134">
        <v>432</v>
      </c>
      <c r="AU134">
        <v>438</v>
      </c>
      <c r="AV134">
        <v>434</v>
      </c>
    </row>
    <row r="135" spans="1:48" x14ac:dyDescent="0.2">
      <c r="A135" s="7">
        <v>159013</v>
      </c>
      <c r="B135" s="72">
        <v>159</v>
      </c>
      <c r="C135" s="7" t="s">
        <v>972</v>
      </c>
      <c r="D135" s="7" t="s">
        <v>147</v>
      </c>
      <c r="E135" s="7" t="s">
        <v>390</v>
      </c>
      <c r="F135" s="68">
        <v>6933</v>
      </c>
      <c r="G135" s="68">
        <v>6968</v>
      </c>
      <c r="H135" s="68">
        <v>7354</v>
      </c>
      <c r="I135" s="68">
        <v>7471</v>
      </c>
      <c r="J135" s="68">
        <v>7502</v>
      </c>
      <c r="K135" s="68">
        <v>7508</v>
      </c>
      <c r="L135" s="68">
        <v>7445</v>
      </c>
      <c r="M135" s="68">
        <v>6858</v>
      </c>
      <c r="N135" s="68">
        <v>6736</v>
      </c>
      <c r="O135" s="68">
        <v>9714</v>
      </c>
      <c r="P135" s="77">
        <v>9626</v>
      </c>
      <c r="Q135" s="77">
        <v>9282</v>
      </c>
      <c r="R135" s="77">
        <v>9003</v>
      </c>
      <c r="S135" s="77">
        <v>7060</v>
      </c>
      <c r="T135" s="77">
        <v>9047</v>
      </c>
      <c r="U135" s="77">
        <v>9109</v>
      </c>
      <c r="V135" s="77">
        <v>9436</v>
      </c>
      <c r="W135" s="77">
        <v>9841</v>
      </c>
      <c r="X135" s="77">
        <v>9660</v>
      </c>
      <c r="Y135" s="77">
        <v>9013</v>
      </c>
      <c r="Z135" s="77">
        <v>9877</v>
      </c>
      <c r="AA135" s="77">
        <v>9709</v>
      </c>
      <c r="AB135" s="77">
        <v>10780</v>
      </c>
      <c r="AC135" s="77">
        <v>10921</v>
      </c>
      <c r="AD135" s="77">
        <v>10281</v>
      </c>
      <c r="AE135" s="77">
        <v>10152</v>
      </c>
      <c r="AF135" s="77">
        <v>9669</v>
      </c>
      <c r="AG135" s="77">
        <v>10638</v>
      </c>
      <c r="AH135" s="77">
        <v>10576</v>
      </c>
      <c r="AI135" s="77">
        <v>10938</v>
      </c>
      <c r="AJ135" s="77">
        <v>10876</v>
      </c>
      <c r="AK135" s="77">
        <v>7258</v>
      </c>
      <c r="AL135" s="77">
        <v>7433</v>
      </c>
      <c r="AM135" s="77">
        <v>7668</v>
      </c>
      <c r="AN135" s="68">
        <v>8475</v>
      </c>
      <c r="AO135" s="64">
        <v>11097</v>
      </c>
      <c r="AP135">
        <v>10365</v>
      </c>
      <c r="AQ135">
        <v>12090</v>
      </c>
      <c r="AR135">
        <v>12821</v>
      </c>
      <c r="AS135">
        <v>13932</v>
      </c>
      <c r="AT135">
        <v>13075</v>
      </c>
      <c r="AU135">
        <v>13149</v>
      </c>
      <c r="AV135">
        <v>14112</v>
      </c>
    </row>
    <row r="136" spans="1:48" x14ac:dyDescent="0.2">
      <c r="A136" s="7">
        <v>159014</v>
      </c>
      <c r="B136" s="72">
        <v>159</v>
      </c>
      <c r="C136" s="7" t="s">
        <v>972</v>
      </c>
      <c r="D136" s="7" t="s">
        <v>147</v>
      </c>
      <c r="E136" s="7" t="s">
        <v>403</v>
      </c>
      <c r="F136" s="68">
        <v>2964</v>
      </c>
      <c r="G136" s="68">
        <v>2957</v>
      </c>
      <c r="H136" s="68">
        <v>2909</v>
      </c>
      <c r="I136" s="68">
        <v>2873</v>
      </c>
      <c r="J136" s="68">
        <v>2878</v>
      </c>
      <c r="K136" s="68">
        <v>2915</v>
      </c>
      <c r="L136" s="68">
        <v>2953</v>
      </c>
      <c r="M136" s="68">
        <v>3223</v>
      </c>
      <c r="N136" s="68">
        <v>3258</v>
      </c>
      <c r="O136" s="68">
        <v>3273</v>
      </c>
      <c r="P136" s="77">
        <v>3372</v>
      </c>
      <c r="Q136" s="77">
        <v>3408</v>
      </c>
      <c r="R136" s="77">
        <v>3490</v>
      </c>
      <c r="S136" s="77">
        <v>3635</v>
      </c>
      <c r="T136" s="77">
        <v>3797</v>
      </c>
      <c r="U136" s="77">
        <v>4019</v>
      </c>
      <c r="V136" s="77">
        <v>4046</v>
      </c>
      <c r="W136" s="77">
        <v>4080</v>
      </c>
      <c r="X136" s="77">
        <v>4104</v>
      </c>
      <c r="Y136" s="77">
        <v>4077</v>
      </c>
      <c r="Z136" s="77">
        <v>4115</v>
      </c>
      <c r="AA136" s="77">
        <v>4142</v>
      </c>
      <c r="AB136" s="77">
        <v>4113</v>
      </c>
      <c r="AC136" s="77">
        <v>4120</v>
      </c>
      <c r="AD136" s="77">
        <v>4102</v>
      </c>
      <c r="AE136" s="77">
        <v>4116</v>
      </c>
      <c r="AF136" s="77">
        <v>4106</v>
      </c>
      <c r="AG136" s="77">
        <v>4118</v>
      </c>
      <c r="AH136" s="77">
        <v>4076</v>
      </c>
      <c r="AI136" s="77">
        <v>4011</v>
      </c>
      <c r="AJ136" s="77">
        <v>3967</v>
      </c>
      <c r="AK136" s="77">
        <v>4108</v>
      </c>
      <c r="AL136" s="77">
        <v>4113</v>
      </c>
      <c r="AM136" s="77">
        <v>4092</v>
      </c>
      <c r="AN136" s="68">
        <v>4119</v>
      </c>
      <c r="AO136" s="64">
        <v>4104</v>
      </c>
      <c r="AP136">
        <v>4137</v>
      </c>
      <c r="AQ136">
        <v>4093</v>
      </c>
      <c r="AR136">
        <v>4087</v>
      </c>
      <c r="AS136">
        <v>4012</v>
      </c>
      <c r="AT136">
        <v>3963</v>
      </c>
      <c r="AU136">
        <v>3952</v>
      </c>
      <c r="AV136">
        <v>3976</v>
      </c>
    </row>
    <row r="137" spans="1:48" x14ac:dyDescent="0.2">
      <c r="A137" s="7">
        <v>159015</v>
      </c>
      <c r="B137" s="72">
        <v>159</v>
      </c>
      <c r="C137" s="7" t="s">
        <v>972</v>
      </c>
      <c r="D137" s="7" t="s">
        <v>147</v>
      </c>
      <c r="E137" s="7" t="s">
        <v>407</v>
      </c>
      <c r="F137" s="68">
        <v>8683</v>
      </c>
      <c r="G137" s="68">
        <v>8775</v>
      </c>
      <c r="H137" s="68">
        <v>8895</v>
      </c>
      <c r="I137" s="68">
        <v>8950</v>
      </c>
      <c r="J137" s="68">
        <v>8952</v>
      </c>
      <c r="K137" s="68">
        <v>8926</v>
      </c>
      <c r="L137" s="68">
        <v>8938</v>
      </c>
      <c r="M137" s="68">
        <v>8680</v>
      </c>
      <c r="N137" s="68">
        <v>8663</v>
      </c>
      <c r="O137" s="68">
        <v>8635</v>
      </c>
      <c r="P137" s="77">
        <v>8867</v>
      </c>
      <c r="Q137" s="77">
        <v>8912</v>
      </c>
      <c r="R137" s="77">
        <v>8990</v>
      </c>
      <c r="S137" s="77">
        <v>9031</v>
      </c>
      <c r="T137" s="77">
        <v>9015</v>
      </c>
      <c r="U137" s="77">
        <v>9032</v>
      </c>
      <c r="V137" s="77">
        <v>8994</v>
      </c>
      <c r="W137" s="77">
        <v>9044</v>
      </c>
      <c r="X137" s="77">
        <v>9048</v>
      </c>
      <c r="Y137" s="77">
        <v>9197</v>
      </c>
      <c r="Z137" s="77">
        <v>9326</v>
      </c>
      <c r="AA137" s="77">
        <v>9418</v>
      </c>
      <c r="AB137" s="77">
        <v>9524</v>
      </c>
      <c r="AC137" s="77">
        <v>9566</v>
      </c>
      <c r="AD137" s="77">
        <v>9648</v>
      </c>
      <c r="AE137" s="77">
        <v>9629</v>
      </c>
      <c r="AF137" s="77">
        <v>9560</v>
      </c>
      <c r="AG137" s="77">
        <v>9538</v>
      </c>
      <c r="AH137" s="77">
        <v>9456</v>
      </c>
      <c r="AI137" s="77">
        <v>9366</v>
      </c>
      <c r="AJ137" s="77">
        <v>9274</v>
      </c>
      <c r="AK137" s="77">
        <v>9206</v>
      </c>
      <c r="AL137" s="77">
        <v>9117</v>
      </c>
      <c r="AM137" s="77">
        <v>9043</v>
      </c>
      <c r="AN137" s="68">
        <v>8984</v>
      </c>
      <c r="AO137" s="64">
        <v>9015</v>
      </c>
      <c r="AP137">
        <v>8941</v>
      </c>
      <c r="AQ137">
        <v>8824</v>
      </c>
      <c r="AR137">
        <v>8808</v>
      </c>
      <c r="AS137">
        <v>8851</v>
      </c>
      <c r="AT137">
        <v>8766</v>
      </c>
      <c r="AU137">
        <v>8784</v>
      </c>
      <c r="AV137">
        <v>8843</v>
      </c>
    </row>
    <row r="138" spans="1:48" x14ac:dyDescent="0.2">
      <c r="A138" s="7">
        <v>159016</v>
      </c>
      <c r="B138" s="72">
        <v>159</v>
      </c>
      <c r="C138" s="7" t="s">
        <v>972</v>
      </c>
      <c r="D138" s="7" t="s">
        <v>147</v>
      </c>
      <c r="E138" s="7" t="s">
        <v>415</v>
      </c>
      <c r="F138" s="68">
        <v>128516</v>
      </c>
      <c r="G138" s="68">
        <v>130192</v>
      </c>
      <c r="H138" s="68">
        <v>131522</v>
      </c>
      <c r="I138" s="68">
        <v>132693</v>
      </c>
      <c r="J138" s="68">
        <v>132977</v>
      </c>
      <c r="K138" s="68">
        <v>132091</v>
      </c>
      <c r="L138" s="68">
        <v>133717</v>
      </c>
      <c r="M138" s="68">
        <v>114890</v>
      </c>
      <c r="N138" s="68">
        <v>117105</v>
      </c>
      <c r="O138" s="68">
        <v>119096</v>
      </c>
      <c r="P138" s="77">
        <v>120908</v>
      </c>
      <c r="Q138" s="77">
        <v>122729</v>
      </c>
      <c r="R138" s="77">
        <v>127244</v>
      </c>
      <c r="S138" s="77">
        <v>128396</v>
      </c>
      <c r="T138" s="77">
        <v>127908</v>
      </c>
      <c r="U138" s="77">
        <v>127183</v>
      </c>
      <c r="V138" s="77">
        <v>126311</v>
      </c>
      <c r="W138" s="77">
        <v>127094</v>
      </c>
      <c r="X138" s="77">
        <v>126547</v>
      </c>
      <c r="Y138" s="77">
        <v>125365</v>
      </c>
      <c r="Z138" s="77">
        <v>124247</v>
      </c>
      <c r="AA138" s="77">
        <v>123807</v>
      </c>
      <c r="AB138" s="77">
        <v>123420</v>
      </c>
      <c r="AC138" s="77">
        <v>122952</v>
      </c>
      <c r="AD138" s="77">
        <v>122247</v>
      </c>
      <c r="AE138" s="77">
        <v>121865</v>
      </c>
      <c r="AF138" s="77">
        <v>121531</v>
      </c>
      <c r="AG138" s="77">
        <v>121242</v>
      </c>
      <c r="AH138" s="77">
        <v>121112</v>
      </c>
      <c r="AI138" s="77">
        <v>121056</v>
      </c>
      <c r="AJ138" s="77">
        <v>121280</v>
      </c>
      <c r="AK138" s="77">
        <v>115707</v>
      </c>
      <c r="AL138" s="77">
        <v>116111</v>
      </c>
      <c r="AM138" s="77">
        <v>116420</v>
      </c>
      <c r="AN138" s="68">
        <v>116599</v>
      </c>
      <c r="AO138" s="64">
        <v>117406</v>
      </c>
      <c r="AP138">
        <v>118571</v>
      </c>
      <c r="AQ138">
        <v>118956</v>
      </c>
      <c r="AR138">
        <v>119333</v>
      </c>
      <c r="AS138">
        <v>119182</v>
      </c>
      <c r="AT138">
        <v>117710</v>
      </c>
      <c r="AU138">
        <v>116754</v>
      </c>
      <c r="AV138">
        <v>118028</v>
      </c>
    </row>
    <row r="139" spans="1:48" x14ac:dyDescent="0.2">
      <c r="A139" s="7">
        <v>159017</v>
      </c>
      <c r="B139" s="72">
        <v>159</v>
      </c>
      <c r="C139" s="7" t="s">
        <v>972</v>
      </c>
      <c r="D139" s="7" t="s">
        <v>147</v>
      </c>
      <c r="E139" s="7" t="s">
        <v>451</v>
      </c>
      <c r="F139" s="68">
        <v>25471</v>
      </c>
      <c r="G139" s="68">
        <v>25549</v>
      </c>
      <c r="H139" s="68">
        <v>25070</v>
      </c>
      <c r="I139" s="68">
        <v>24584</v>
      </c>
      <c r="J139" s="68">
        <v>24004</v>
      </c>
      <c r="K139" s="68">
        <v>23929</v>
      </c>
      <c r="L139" s="68">
        <v>24364</v>
      </c>
      <c r="M139" s="68">
        <v>24966</v>
      </c>
      <c r="N139" s="68">
        <v>24833</v>
      </c>
      <c r="O139" s="68">
        <v>24717</v>
      </c>
      <c r="P139" s="77">
        <v>25562</v>
      </c>
      <c r="Q139" s="77">
        <v>25829</v>
      </c>
      <c r="R139" s="77">
        <v>26047</v>
      </c>
      <c r="S139" s="77">
        <v>26232</v>
      </c>
      <c r="T139" s="77">
        <v>26337</v>
      </c>
      <c r="U139" s="77">
        <v>26407</v>
      </c>
      <c r="V139" s="77">
        <v>26264</v>
      </c>
      <c r="W139" s="77">
        <v>26122</v>
      </c>
      <c r="X139" s="77">
        <v>25943</v>
      </c>
      <c r="Y139" s="77">
        <v>25769</v>
      </c>
      <c r="Z139" s="77">
        <v>25689</v>
      </c>
      <c r="AA139" s="77">
        <v>25608</v>
      </c>
      <c r="AB139" s="77">
        <v>25460</v>
      </c>
      <c r="AC139" s="77">
        <v>25462</v>
      </c>
      <c r="AD139" s="77">
        <v>25232</v>
      </c>
      <c r="AE139" s="77">
        <v>25191</v>
      </c>
      <c r="AF139" s="77">
        <v>25024</v>
      </c>
      <c r="AG139" s="77">
        <v>24849</v>
      </c>
      <c r="AH139" s="77">
        <v>24729</v>
      </c>
      <c r="AI139" s="77">
        <v>24519</v>
      </c>
      <c r="AJ139" s="77">
        <v>24461</v>
      </c>
      <c r="AK139" s="77">
        <v>23893</v>
      </c>
      <c r="AL139" s="77">
        <v>23760</v>
      </c>
      <c r="AM139" s="77">
        <v>23673</v>
      </c>
      <c r="AN139" s="68">
        <v>23666</v>
      </c>
      <c r="AO139" s="64">
        <v>23728</v>
      </c>
      <c r="AP139">
        <v>23922</v>
      </c>
      <c r="AQ139">
        <v>23870</v>
      </c>
      <c r="AR139">
        <v>23801</v>
      </c>
      <c r="AS139">
        <v>23727</v>
      </c>
      <c r="AT139">
        <v>23587</v>
      </c>
      <c r="AU139">
        <v>23449</v>
      </c>
      <c r="AV139">
        <v>23471</v>
      </c>
    </row>
    <row r="140" spans="1:48" x14ac:dyDescent="0.2">
      <c r="A140" s="7">
        <v>159018</v>
      </c>
      <c r="B140" s="72">
        <v>159</v>
      </c>
      <c r="C140" s="7" t="s">
        <v>972</v>
      </c>
      <c r="D140" s="7" t="s">
        <v>147</v>
      </c>
      <c r="E140" s="7" t="s">
        <v>464</v>
      </c>
      <c r="F140" s="7">
        <v>4006</v>
      </c>
      <c r="G140" s="7">
        <v>4089</v>
      </c>
      <c r="H140" s="7">
        <v>4162</v>
      </c>
      <c r="I140" s="7">
        <v>4175</v>
      </c>
      <c r="J140" s="7">
        <v>4225</v>
      </c>
      <c r="K140" s="7">
        <v>4176</v>
      </c>
      <c r="L140" s="7">
        <v>4151</v>
      </c>
      <c r="M140" s="7">
        <v>4229</v>
      </c>
      <c r="N140" s="7">
        <v>4283</v>
      </c>
      <c r="O140" s="7">
        <v>4231</v>
      </c>
      <c r="P140" s="62">
        <v>4273</v>
      </c>
      <c r="Q140" s="62">
        <v>4331</v>
      </c>
      <c r="R140" s="62">
        <v>4350</v>
      </c>
      <c r="S140" s="62">
        <v>4327</v>
      </c>
      <c r="T140" s="62">
        <v>4339</v>
      </c>
      <c r="U140" s="62">
        <v>4343</v>
      </c>
      <c r="V140" s="62">
        <v>4369</v>
      </c>
      <c r="W140" s="62">
        <v>4396</v>
      </c>
      <c r="X140" s="62">
        <v>4417</v>
      </c>
      <c r="Y140" s="62">
        <v>4421</v>
      </c>
      <c r="Z140" s="62">
        <v>4476</v>
      </c>
      <c r="AA140" s="62">
        <v>4519</v>
      </c>
      <c r="AB140" s="62">
        <v>4476</v>
      </c>
      <c r="AC140" s="62">
        <v>4510</v>
      </c>
      <c r="AD140" s="62">
        <v>4460</v>
      </c>
      <c r="AE140" s="62">
        <v>4429</v>
      </c>
      <c r="AF140" s="62">
        <v>4401</v>
      </c>
      <c r="AG140" s="62">
        <v>4381</v>
      </c>
      <c r="AH140" s="62">
        <v>4358</v>
      </c>
      <c r="AI140" s="62">
        <v>4316</v>
      </c>
      <c r="AJ140" s="62">
        <v>4295</v>
      </c>
      <c r="AK140" s="62">
        <v>4197</v>
      </c>
      <c r="AL140" s="62">
        <v>4141</v>
      </c>
      <c r="AM140" s="62">
        <v>4122</v>
      </c>
      <c r="AN140" s="7">
        <v>4090</v>
      </c>
      <c r="AO140" s="64">
        <v>4074</v>
      </c>
      <c r="AP140">
        <v>4080</v>
      </c>
      <c r="AQ140">
        <v>4063</v>
      </c>
      <c r="AR140">
        <v>4029</v>
      </c>
      <c r="AS140">
        <v>4014</v>
      </c>
      <c r="AT140">
        <v>4013</v>
      </c>
      <c r="AU140">
        <v>3968</v>
      </c>
      <c r="AV140">
        <v>3969</v>
      </c>
    </row>
    <row r="141" spans="1:48" x14ac:dyDescent="0.2">
      <c r="A141" s="7">
        <v>159019</v>
      </c>
      <c r="B141" s="72">
        <v>159</v>
      </c>
      <c r="C141" s="7" t="s">
        <v>972</v>
      </c>
      <c r="D141" s="7" t="s">
        <v>147</v>
      </c>
      <c r="E141" s="7" t="s">
        <v>489</v>
      </c>
      <c r="F141" s="7">
        <v>16271</v>
      </c>
      <c r="G141" s="7">
        <v>16208</v>
      </c>
      <c r="H141" s="7">
        <v>16163</v>
      </c>
      <c r="I141" s="7">
        <v>16024</v>
      </c>
      <c r="J141" s="7">
        <v>15870</v>
      </c>
      <c r="K141" s="7">
        <v>15897</v>
      </c>
      <c r="L141" s="7">
        <v>15711</v>
      </c>
      <c r="M141" s="7">
        <v>15939</v>
      </c>
      <c r="N141" s="7">
        <v>15849</v>
      </c>
      <c r="O141" s="7">
        <v>15874</v>
      </c>
      <c r="P141" s="62">
        <v>16435</v>
      </c>
      <c r="Q141" s="62">
        <v>16605</v>
      </c>
      <c r="R141" s="62">
        <v>16571</v>
      </c>
      <c r="S141" s="62">
        <v>16616</v>
      </c>
      <c r="T141" s="62">
        <v>16462</v>
      </c>
      <c r="U141" s="62">
        <v>16379</v>
      </c>
      <c r="V141" s="62">
        <v>16251</v>
      </c>
      <c r="W141" s="62">
        <v>16065</v>
      </c>
      <c r="X141" s="62">
        <v>15781</v>
      </c>
      <c r="Y141" s="62">
        <v>15605</v>
      </c>
      <c r="Z141" s="62">
        <v>15487</v>
      </c>
      <c r="AA141" s="62">
        <v>15340</v>
      </c>
      <c r="AB141" s="62">
        <v>15199</v>
      </c>
      <c r="AC141" s="62">
        <v>15100</v>
      </c>
      <c r="AD141" s="62">
        <v>14972</v>
      </c>
      <c r="AE141" s="62">
        <v>14762</v>
      </c>
      <c r="AF141" s="62">
        <v>14613</v>
      </c>
      <c r="AG141" s="62">
        <v>14470</v>
      </c>
      <c r="AH141" s="62">
        <v>14317</v>
      </c>
      <c r="AI141" s="62">
        <v>14132</v>
      </c>
      <c r="AJ141" s="62">
        <v>13883</v>
      </c>
      <c r="AK141" s="62">
        <v>13476</v>
      </c>
      <c r="AL141" s="62">
        <v>13306</v>
      </c>
      <c r="AM141" s="62">
        <v>13213</v>
      </c>
      <c r="AN141" s="7">
        <v>13101</v>
      </c>
      <c r="AO141" s="64">
        <v>12995</v>
      </c>
      <c r="AP141">
        <v>13105</v>
      </c>
      <c r="AQ141">
        <v>13078</v>
      </c>
      <c r="AR141">
        <v>12953</v>
      </c>
      <c r="AS141">
        <v>12849</v>
      </c>
      <c r="AT141">
        <v>12842</v>
      </c>
      <c r="AU141">
        <v>12750</v>
      </c>
      <c r="AV141">
        <v>12864</v>
      </c>
    </row>
    <row r="142" spans="1:48" x14ac:dyDescent="0.2">
      <c r="A142" s="7">
        <v>159020</v>
      </c>
      <c r="B142" s="72">
        <v>159</v>
      </c>
      <c r="C142" s="7" t="s">
        <v>972</v>
      </c>
      <c r="D142" s="7" t="s">
        <v>147</v>
      </c>
      <c r="E142" s="7" t="s">
        <v>522</v>
      </c>
      <c r="F142" s="7">
        <v>1063</v>
      </c>
      <c r="G142" s="7">
        <v>1060</v>
      </c>
      <c r="H142" s="7">
        <v>1070</v>
      </c>
      <c r="I142" s="7">
        <v>1058</v>
      </c>
      <c r="J142" s="7">
        <v>1057</v>
      </c>
      <c r="K142" s="7">
        <v>1053</v>
      </c>
      <c r="L142" s="7">
        <v>1045</v>
      </c>
      <c r="M142" s="7">
        <v>1046</v>
      </c>
      <c r="N142" s="7">
        <v>1070</v>
      </c>
      <c r="O142" s="7">
        <v>1070</v>
      </c>
      <c r="P142" s="62">
        <v>1085</v>
      </c>
      <c r="Q142" s="62">
        <v>1083</v>
      </c>
      <c r="R142" s="62">
        <v>1103</v>
      </c>
      <c r="S142" s="62">
        <v>1113</v>
      </c>
      <c r="T142" s="62">
        <v>1109</v>
      </c>
      <c r="U142" s="62">
        <v>1118</v>
      </c>
      <c r="V142" s="62">
        <v>1107</v>
      </c>
      <c r="W142" s="62">
        <v>1142</v>
      </c>
      <c r="X142" s="62">
        <v>1141</v>
      </c>
      <c r="Y142" s="62">
        <v>1144</v>
      </c>
      <c r="Z142" s="62">
        <v>1150</v>
      </c>
      <c r="AA142" s="62">
        <v>1171</v>
      </c>
      <c r="AB142" s="62">
        <v>1159</v>
      </c>
      <c r="AC142" s="62">
        <v>1155</v>
      </c>
      <c r="AD142" s="62">
        <v>1159</v>
      </c>
      <c r="AE142" s="62">
        <v>1151</v>
      </c>
      <c r="AF142" s="62">
        <v>1143</v>
      </c>
      <c r="AG142" s="62">
        <v>1136</v>
      </c>
      <c r="AH142" s="62">
        <v>1146</v>
      </c>
      <c r="AI142" s="62">
        <v>1123</v>
      </c>
      <c r="AJ142" s="62">
        <v>1108</v>
      </c>
      <c r="AK142" s="62">
        <v>1060</v>
      </c>
      <c r="AL142" s="62">
        <v>1050</v>
      </c>
      <c r="AM142" s="62">
        <v>1024</v>
      </c>
      <c r="AN142" s="7">
        <v>1009</v>
      </c>
      <c r="AO142" s="64">
        <v>993</v>
      </c>
      <c r="AP142">
        <v>985</v>
      </c>
      <c r="AQ142">
        <v>985</v>
      </c>
      <c r="AR142">
        <v>970</v>
      </c>
      <c r="AS142">
        <v>950</v>
      </c>
      <c r="AT142">
        <v>940</v>
      </c>
      <c r="AU142">
        <v>937</v>
      </c>
      <c r="AV142">
        <v>922</v>
      </c>
    </row>
    <row r="143" spans="1:48" x14ac:dyDescent="0.2">
      <c r="A143" s="7">
        <v>159021</v>
      </c>
      <c r="B143" s="72">
        <v>159</v>
      </c>
      <c r="C143" s="7" t="s">
        <v>972</v>
      </c>
      <c r="D143" s="7" t="s">
        <v>147</v>
      </c>
      <c r="E143" s="7" t="s">
        <v>545</v>
      </c>
      <c r="F143" s="68">
        <v>901</v>
      </c>
      <c r="G143" s="68">
        <v>924</v>
      </c>
      <c r="H143" s="68">
        <v>937</v>
      </c>
      <c r="I143" s="68">
        <v>952</v>
      </c>
      <c r="J143" s="68">
        <v>990</v>
      </c>
      <c r="K143" s="68">
        <v>992</v>
      </c>
      <c r="L143" s="68">
        <v>999</v>
      </c>
      <c r="M143" s="68">
        <v>988</v>
      </c>
      <c r="N143" s="68">
        <v>993</v>
      </c>
      <c r="O143" s="68">
        <v>969</v>
      </c>
      <c r="P143" s="77">
        <v>1004</v>
      </c>
      <c r="Q143" s="77">
        <v>1029</v>
      </c>
      <c r="R143" s="77">
        <v>1018</v>
      </c>
      <c r="S143" s="77">
        <v>1024</v>
      </c>
      <c r="T143" s="77">
        <v>1044</v>
      </c>
      <c r="U143" s="77">
        <v>1076</v>
      </c>
      <c r="V143" s="77">
        <v>1096</v>
      </c>
      <c r="W143" s="77">
        <v>1106</v>
      </c>
      <c r="X143" s="77">
        <v>1091</v>
      </c>
      <c r="Y143" s="77">
        <v>1057</v>
      </c>
      <c r="Z143" s="77">
        <v>1068</v>
      </c>
      <c r="AA143" s="77">
        <v>1078</v>
      </c>
      <c r="AB143" s="77">
        <v>1092</v>
      </c>
      <c r="AC143" s="77">
        <v>1084</v>
      </c>
      <c r="AD143" s="77">
        <v>1081</v>
      </c>
      <c r="AE143" s="77">
        <v>1080</v>
      </c>
      <c r="AF143" s="77">
        <v>1076</v>
      </c>
      <c r="AG143" s="77">
        <v>1090</v>
      </c>
      <c r="AH143" s="77">
        <v>1103</v>
      </c>
      <c r="AI143" s="77">
        <v>1079</v>
      </c>
      <c r="AJ143" s="77">
        <v>1100</v>
      </c>
      <c r="AK143" s="77">
        <v>1041</v>
      </c>
      <c r="AL143" s="77">
        <v>1018</v>
      </c>
      <c r="AM143" s="77">
        <v>1020</v>
      </c>
      <c r="AN143" s="68">
        <v>1032</v>
      </c>
      <c r="AO143" s="64">
        <v>1018</v>
      </c>
      <c r="AP143">
        <v>1013</v>
      </c>
      <c r="AQ143">
        <v>984</v>
      </c>
      <c r="AR143">
        <v>996</v>
      </c>
      <c r="AS143">
        <v>996</v>
      </c>
      <c r="AT143">
        <v>971</v>
      </c>
      <c r="AU143">
        <v>992</v>
      </c>
      <c r="AV143">
        <v>972</v>
      </c>
    </row>
    <row r="144" spans="1:48" x14ac:dyDescent="0.2">
      <c r="A144" s="7">
        <v>159022</v>
      </c>
      <c r="B144" s="72">
        <v>159</v>
      </c>
      <c r="C144" s="7" t="s">
        <v>972</v>
      </c>
      <c r="D144" s="7" t="s">
        <v>147</v>
      </c>
      <c r="E144" s="7" t="s">
        <v>565</v>
      </c>
      <c r="F144" s="68">
        <v>1037</v>
      </c>
      <c r="G144" s="68">
        <v>1045</v>
      </c>
      <c r="H144" s="68">
        <v>1080</v>
      </c>
      <c r="I144" s="68">
        <v>1057</v>
      </c>
      <c r="J144" s="68">
        <v>1050</v>
      </c>
      <c r="K144" s="68">
        <v>1043</v>
      </c>
      <c r="L144" s="68">
        <v>1036</v>
      </c>
      <c r="M144" s="68">
        <v>1044</v>
      </c>
      <c r="N144" s="68">
        <v>1036</v>
      </c>
      <c r="O144" s="68">
        <v>1031</v>
      </c>
      <c r="P144" s="77">
        <v>1042</v>
      </c>
      <c r="Q144" s="77">
        <v>1071</v>
      </c>
      <c r="R144" s="77">
        <v>1061</v>
      </c>
      <c r="S144" s="77">
        <v>1097</v>
      </c>
      <c r="T144" s="77">
        <v>1114</v>
      </c>
      <c r="U144" s="77">
        <v>1148</v>
      </c>
      <c r="V144" s="77">
        <v>1161</v>
      </c>
      <c r="W144" s="77">
        <v>1142</v>
      </c>
      <c r="X144" s="77">
        <v>1175</v>
      </c>
      <c r="Y144" s="77">
        <v>1144</v>
      </c>
      <c r="Z144" s="77">
        <v>1146</v>
      </c>
      <c r="AA144" s="77">
        <v>1161</v>
      </c>
      <c r="AB144" s="77">
        <v>1183</v>
      </c>
      <c r="AC144" s="77">
        <v>1160</v>
      </c>
      <c r="AD144" s="77">
        <v>1151</v>
      </c>
      <c r="AE144" s="77">
        <v>1143</v>
      </c>
      <c r="AF144" s="77">
        <v>1172</v>
      </c>
      <c r="AG144" s="77">
        <v>1181</v>
      </c>
      <c r="AH144" s="77">
        <v>1157</v>
      </c>
      <c r="AI144" s="77">
        <v>1128</v>
      </c>
      <c r="AJ144" s="77">
        <v>1120</v>
      </c>
      <c r="AK144" s="77">
        <v>1092</v>
      </c>
      <c r="AL144" s="77">
        <v>1085</v>
      </c>
      <c r="AM144" s="77">
        <v>1084</v>
      </c>
      <c r="AN144" s="68">
        <v>1073</v>
      </c>
      <c r="AO144" s="64">
        <v>1068</v>
      </c>
      <c r="AP144">
        <v>1067</v>
      </c>
      <c r="AQ144">
        <v>1052</v>
      </c>
      <c r="AR144">
        <v>1034</v>
      </c>
      <c r="AS144">
        <v>1034</v>
      </c>
      <c r="AT144">
        <v>1038</v>
      </c>
      <c r="AU144">
        <v>1047</v>
      </c>
      <c r="AV144">
        <v>1033</v>
      </c>
    </row>
    <row r="145" spans="1:48" x14ac:dyDescent="0.2">
      <c r="A145" s="7">
        <v>159023</v>
      </c>
      <c r="B145" s="72">
        <v>159</v>
      </c>
      <c r="C145" s="7" t="s">
        <v>972</v>
      </c>
      <c r="D145" s="7" t="s">
        <v>147</v>
      </c>
      <c r="E145" s="7" t="s">
        <v>575</v>
      </c>
      <c r="F145" s="68">
        <v>1082</v>
      </c>
      <c r="G145" s="68">
        <v>1109</v>
      </c>
      <c r="H145" s="68">
        <v>1125</v>
      </c>
      <c r="I145" s="68">
        <v>1115</v>
      </c>
      <c r="J145" s="68">
        <v>1157</v>
      </c>
      <c r="K145" s="68">
        <v>1150</v>
      </c>
      <c r="L145" s="68">
        <v>1167</v>
      </c>
      <c r="M145" s="68">
        <v>1124</v>
      </c>
      <c r="N145" s="68">
        <v>1136</v>
      </c>
      <c r="O145" s="68">
        <v>1143</v>
      </c>
      <c r="P145" s="77">
        <v>1148</v>
      </c>
      <c r="Q145" s="77">
        <v>1169</v>
      </c>
      <c r="R145" s="77">
        <v>1166</v>
      </c>
      <c r="S145" s="77">
        <v>1192</v>
      </c>
      <c r="T145" s="77">
        <v>1210</v>
      </c>
      <c r="U145" s="77">
        <v>1202</v>
      </c>
      <c r="V145" s="77">
        <v>1220</v>
      </c>
      <c r="W145" s="77">
        <v>1221</v>
      </c>
      <c r="X145" s="77">
        <v>1236</v>
      </c>
      <c r="Y145" s="77">
        <v>1258</v>
      </c>
      <c r="Z145" s="77">
        <v>1234</v>
      </c>
      <c r="AA145" s="77">
        <v>1237</v>
      </c>
      <c r="AB145" s="77">
        <v>1252</v>
      </c>
      <c r="AC145" s="77">
        <v>1235</v>
      </c>
      <c r="AD145" s="77">
        <v>1207</v>
      </c>
      <c r="AE145" s="77">
        <v>1242</v>
      </c>
      <c r="AF145" s="77">
        <v>1247</v>
      </c>
      <c r="AG145" s="77">
        <v>1221</v>
      </c>
      <c r="AH145" s="77">
        <v>1192</v>
      </c>
      <c r="AI145" s="77">
        <v>1193</v>
      </c>
      <c r="AJ145" s="77">
        <v>1186</v>
      </c>
      <c r="AK145" s="77">
        <v>1104</v>
      </c>
      <c r="AL145" s="77">
        <v>1103</v>
      </c>
      <c r="AM145" s="77">
        <v>1062</v>
      </c>
      <c r="AN145" s="68">
        <v>1072</v>
      </c>
      <c r="AO145" s="64">
        <v>1050</v>
      </c>
      <c r="AP145">
        <v>1040</v>
      </c>
      <c r="AQ145">
        <v>1055</v>
      </c>
      <c r="AR145">
        <v>1034</v>
      </c>
      <c r="AS145">
        <v>1035</v>
      </c>
      <c r="AT145">
        <v>1046</v>
      </c>
      <c r="AU145">
        <v>1054</v>
      </c>
      <c r="AV145">
        <v>1105</v>
      </c>
    </row>
    <row r="146" spans="1:48" x14ac:dyDescent="0.2">
      <c r="A146" s="7">
        <v>159024</v>
      </c>
      <c r="B146" s="72">
        <v>159</v>
      </c>
      <c r="C146" s="7" t="s">
        <v>972</v>
      </c>
      <c r="D146" s="7" t="s">
        <v>147</v>
      </c>
      <c r="E146" s="7" t="s">
        <v>661</v>
      </c>
      <c r="F146" s="68">
        <v>1342</v>
      </c>
      <c r="G146" s="68">
        <v>1342</v>
      </c>
      <c r="H146" s="68">
        <v>1335</v>
      </c>
      <c r="I146" s="68">
        <v>1332</v>
      </c>
      <c r="J146" s="68">
        <v>1375</v>
      </c>
      <c r="K146" s="68">
        <v>1391</v>
      </c>
      <c r="L146" s="68">
        <v>1411</v>
      </c>
      <c r="M146" s="68">
        <v>1399</v>
      </c>
      <c r="N146" s="68">
        <v>1399</v>
      </c>
      <c r="O146" s="68">
        <v>1429</v>
      </c>
      <c r="P146" s="77">
        <v>1451</v>
      </c>
      <c r="Q146" s="77">
        <v>1446</v>
      </c>
      <c r="R146" s="77">
        <v>1466</v>
      </c>
      <c r="S146" s="77">
        <v>1491</v>
      </c>
      <c r="T146" s="77">
        <v>1522</v>
      </c>
      <c r="U146" s="77">
        <v>1492</v>
      </c>
      <c r="V146" s="77">
        <v>1531</v>
      </c>
      <c r="W146" s="77">
        <v>1553</v>
      </c>
      <c r="X146" s="77">
        <v>1587</v>
      </c>
      <c r="Y146" s="77">
        <v>1615</v>
      </c>
      <c r="Z146" s="77">
        <v>1653</v>
      </c>
      <c r="AA146" s="77">
        <v>1670</v>
      </c>
      <c r="AB146" s="77">
        <v>1687</v>
      </c>
      <c r="AC146" s="77">
        <v>1697</v>
      </c>
      <c r="AD146" s="77">
        <v>1708</v>
      </c>
      <c r="AE146" s="77">
        <v>1711</v>
      </c>
      <c r="AF146" s="77">
        <v>1704</v>
      </c>
      <c r="AG146" s="77">
        <v>1700</v>
      </c>
      <c r="AH146" s="77">
        <v>1667</v>
      </c>
      <c r="AI146" s="77">
        <v>1646</v>
      </c>
      <c r="AJ146" s="77">
        <v>1629</v>
      </c>
      <c r="AK146" s="77">
        <v>1544</v>
      </c>
      <c r="AL146" s="77">
        <v>1513</v>
      </c>
      <c r="AM146" s="77">
        <v>1507</v>
      </c>
      <c r="AN146" s="68">
        <v>1496</v>
      </c>
      <c r="AO146" s="64">
        <v>1490</v>
      </c>
      <c r="AP146">
        <v>1522</v>
      </c>
      <c r="AQ146">
        <v>1502</v>
      </c>
      <c r="AR146">
        <v>1492</v>
      </c>
      <c r="AS146">
        <v>1493</v>
      </c>
      <c r="AT146">
        <v>1485</v>
      </c>
      <c r="AU146">
        <v>1491</v>
      </c>
      <c r="AV146">
        <v>1480</v>
      </c>
    </row>
    <row r="147" spans="1:48" x14ac:dyDescent="0.2">
      <c r="A147" s="7">
        <v>159025</v>
      </c>
      <c r="B147" s="72">
        <v>159</v>
      </c>
      <c r="C147" s="7" t="s">
        <v>972</v>
      </c>
      <c r="D147" s="7" t="s">
        <v>147</v>
      </c>
      <c r="E147" s="7" t="s">
        <v>676</v>
      </c>
      <c r="F147" s="68">
        <v>904</v>
      </c>
      <c r="G147" s="68">
        <v>911</v>
      </c>
      <c r="H147" s="68">
        <v>911</v>
      </c>
      <c r="I147" s="68">
        <v>924</v>
      </c>
      <c r="J147" s="68">
        <v>943</v>
      </c>
      <c r="K147" s="68">
        <v>944</v>
      </c>
      <c r="L147" s="68">
        <v>928</v>
      </c>
      <c r="M147" s="68">
        <v>946</v>
      </c>
      <c r="N147" s="68">
        <v>940</v>
      </c>
      <c r="O147" s="68">
        <v>964</v>
      </c>
      <c r="P147" s="77">
        <v>962</v>
      </c>
      <c r="Q147" s="77">
        <v>954</v>
      </c>
      <c r="R147" s="77">
        <v>954</v>
      </c>
      <c r="S147" s="77">
        <v>948</v>
      </c>
      <c r="T147" s="77">
        <v>947</v>
      </c>
      <c r="U147" s="77">
        <v>977</v>
      </c>
      <c r="V147" s="77">
        <v>991</v>
      </c>
      <c r="W147" s="77">
        <v>1013</v>
      </c>
      <c r="X147" s="77">
        <v>1002</v>
      </c>
      <c r="Y147" s="77">
        <v>999</v>
      </c>
      <c r="Z147" s="77">
        <v>1024</v>
      </c>
      <c r="AA147" s="77">
        <v>1027</v>
      </c>
      <c r="AB147" s="77">
        <v>1041</v>
      </c>
      <c r="AC147" s="77">
        <v>1032</v>
      </c>
      <c r="AD147" s="77">
        <v>1005</v>
      </c>
      <c r="AE147" s="77">
        <v>1012</v>
      </c>
      <c r="AF147" s="77">
        <v>1024</v>
      </c>
      <c r="AG147" s="77">
        <v>995</v>
      </c>
      <c r="AH147" s="77">
        <v>995</v>
      </c>
      <c r="AI147" s="77">
        <v>978</v>
      </c>
      <c r="AJ147" s="77">
        <v>988</v>
      </c>
      <c r="AK147" s="77">
        <v>984</v>
      </c>
      <c r="AL147" s="77">
        <v>973</v>
      </c>
      <c r="AM147" s="77">
        <v>960</v>
      </c>
      <c r="AN147" s="68">
        <v>956</v>
      </c>
      <c r="AO147" s="64">
        <v>949</v>
      </c>
      <c r="AP147">
        <v>947</v>
      </c>
      <c r="AQ147">
        <v>931</v>
      </c>
      <c r="AR147">
        <v>943</v>
      </c>
      <c r="AS147">
        <v>945</v>
      </c>
      <c r="AT147">
        <v>926</v>
      </c>
      <c r="AU147">
        <v>916</v>
      </c>
      <c r="AV147">
        <v>932</v>
      </c>
    </row>
    <row r="148" spans="1:48" x14ac:dyDescent="0.2">
      <c r="A148" s="7">
        <v>159026</v>
      </c>
      <c r="B148" s="72">
        <v>159</v>
      </c>
      <c r="C148" s="7" t="s">
        <v>972</v>
      </c>
      <c r="D148" s="7" t="s">
        <v>147</v>
      </c>
      <c r="E148" s="7" t="s">
        <v>694</v>
      </c>
      <c r="F148" s="7">
        <v>28463</v>
      </c>
      <c r="G148" s="7">
        <v>28243</v>
      </c>
      <c r="H148" s="7">
        <v>27911</v>
      </c>
      <c r="I148" s="7">
        <v>27584</v>
      </c>
      <c r="J148" s="7">
        <v>27273</v>
      </c>
      <c r="K148" s="7">
        <v>27180</v>
      </c>
      <c r="L148" s="7">
        <v>27126</v>
      </c>
      <c r="M148" s="7">
        <v>26728</v>
      </c>
      <c r="N148" s="7">
        <v>26647</v>
      </c>
      <c r="O148" s="7">
        <v>26550</v>
      </c>
      <c r="P148" s="62">
        <v>27045</v>
      </c>
      <c r="Q148" s="62">
        <v>27041</v>
      </c>
      <c r="R148" s="62">
        <v>27119</v>
      </c>
      <c r="S148" s="62">
        <v>27040</v>
      </c>
      <c r="T148" s="62">
        <v>26847</v>
      </c>
      <c r="U148" s="62">
        <v>26698</v>
      </c>
      <c r="V148" s="62">
        <v>26580</v>
      </c>
      <c r="W148" s="62">
        <v>26499</v>
      </c>
      <c r="X148" s="62">
        <v>26419</v>
      </c>
      <c r="Y148" s="62">
        <v>26214</v>
      </c>
      <c r="Z148" s="62">
        <v>25953</v>
      </c>
      <c r="AA148" s="62">
        <v>25767</v>
      </c>
      <c r="AB148" s="62">
        <v>25547</v>
      </c>
      <c r="AC148" s="62">
        <v>25205</v>
      </c>
      <c r="AD148" s="62">
        <v>24930</v>
      </c>
      <c r="AE148" s="62">
        <v>24773</v>
      </c>
      <c r="AF148" s="62">
        <v>24550</v>
      </c>
      <c r="AG148" s="62">
        <v>24346</v>
      </c>
      <c r="AH148" s="62">
        <v>24120</v>
      </c>
      <c r="AI148" s="62">
        <v>23827</v>
      </c>
      <c r="AJ148" s="62">
        <v>23609</v>
      </c>
      <c r="AK148" s="62">
        <v>23104</v>
      </c>
      <c r="AL148" s="62">
        <v>22685</v>
      </c>
      <c r="AM148" s="62">
        <v>22452</v>
      </c>
      <c r="AN148" s="7">
        <v>22167</v>
      </c>
      <c r="AO148" s="7">
        <v>22084</v>
      </c>
      <c r="AP148">
        <v>22140</v>
      </c>
      <c r="AQ148">
        <v>21935</v>
      </c>
      <c r="AR148">
        <v>21784</v>
      </c>
      <c r="AS148">
        <v>21647</v>
      </c>
      <c r="AT148">
        <v>21430</v>
      </c>
      <c r="AU148">
        <v>21321</v>
      </c>
      <c r="AV148">
        <v>21450</v>
      </c>
    </row>
    <row r="149" spans="1:48" x14ac:dyDescent="0.2">
      <c r="A149" s="7">
        <v>159027</v>
      </c>
      <c r="B149" s="72">
        <v>159</v>
      </c>
      <c r="C149" s="7" t="s">
        <v>972</v>
      </c>
      <c r="D149" s="7" t="s">
        <v>147</v>
      </c>
      <c r="E149" s="7" t="s">
        <v>731</v>
      </c>
      <c r="F149" s="68">
        <v>1995</v>
      </c>
      <c r="G149" s="68">
        <v>1975</v>
      </c>
      <c r="H149" s="68">
        <v>1984</v>
      </c>
      <c r="I149" s="68">
        <v>1966</v>
      </c>
      <c r="J149" s="68">
        <v>1987</v>
      </c>
      <c r="K149" s="68">
        <v>1987</v>
      </c>
      <c r="L149" s="68">
        <v>1994</v>
      </c>
      <c r="M149" s="68">
        <v>2050</v>
      </c>
      <c r="N149" s="68">
        <v>2045</v>
      </c>
      <c r="O149" s="68">
        <v>2048</v>
      </c>
      <c r="P149" s="77">
        <v>2060</v>
      </c>
      <c r="Q149" s="77">
        <v>2059</v>
      </c>
      <c r="R149" s="77">
        <v>2047</v>
      </c>
      <c r="S149" s="77">
        <v>2049</v>
      </c>
      <c r="T149" s="77">
        <v>2029</v>
      </c>
      <c r="U149" s="77">
        <v>2077</v>
      </c>
      <c r="V149" s="77">
        <v>2079</v>
      </c>
      <c r="W149" s="77">
        <v>2076</v>
      </c>
      <c r="X149" s="77">
        <v>2088</v>
      </c>
      <c r="Y149" s="77">
        <v>2106</v>
      </c>
      <c r="Z149" s="77">
        <v>2118</v>
      </c>
      <c r="AA149" s="77">
        <v>2103</v>
      </c>
      <c r="AB149" s="77">
        <v>2091</v>
      </c>
      <c r="AC149" s="77">
        <v>2082</v>
      </c>
      <c r="AD149" s="77">
        <v>2056</v>
      </c>
      <c r="AE149" s="77">
        <v>2060</v>
      </c>
      <c r="AF149" s="77">
        <v>2045</v>
      </c>
      <c r="AG149" s="77">
        <v>1997</v>
      </c>
      <c r="AH149" s="77">
        <v>1993</v>
      </c>
      <c r="AI149" s="77">
        <v>1985</v>
      </c>
      <c r="AJ149" s="77">
        <v>1944</v>
      </c>
      <c r="AK149" s="77">
        <v>1912</v>
      </c>
      <c r="AL149" s="77">
        <v>1868</v>
      </c>
      <c r="AM149" s="77">
        <v>1848</v>
      </c>
      <c r="AN149" s="68">
        <v>1851</v>
      </c>
      <c r="AO149" s="64">
        <v>1837</v>
      </c>
      <c r="AP149">
        <v>1811</v>
      </c>
      <c r="AQ149">
        <v>1811</v>
      </c>
      <c r="AR149">
        <v>1801</v>
      </c>
      <c r="AS149">
        <v>1791</v>
      </c>
      <c r="AT149">
        <v>1786</v>
      </c>
      <c r="AU149">
        <v>1780</v>
      </c>
      <c r="AV149">
        <v>1797</v>
      </c>
    </row>
    <row r="150" spans="1:48" x14ac:dyDescent="0.2">
      <c r="A150" s="7">
        <v>159028</v>
      </c>
      <c r="B150" s="72">
        <v>159</v>
      </c>
      <c r="C150" s="7" t="s">
        <v>972</v>
      </c>
      <c r="D150" s="7" t="s">
        <v>147</v>
      </c>
      <c r="E150" s="7" t="s">
        <v>740</v>
      </c>
      <c r="F150" s="68">
        <v>1004</v>
      </c>
      <c r="G150" s="68">
        <v>973</v>
      </c>
      <c r="H150" s="68">
        <v>979</v>
      </c>
      <c r="I150" s="68">
        <v>986</v>
      </c>
      <c r="J150" s="68">
        <v>974</v>
      </c>
      <c r="K150" s="68">
        <v>973</v>
      </c>
      <c r="L150" s="68">
        <v>966</v>
      </c>
      <c r="M150" s="68">
        <v>945</v>
      </c>
      <c r="N150" s="68">
        <v>949</v>
      </c>
      <c r="O150" s="68">
        <v>973</v>
      </c>
      <c r="P150" s="77">
        <v>1006</v>
      </c>
      <c r="Q150" s="77">
        <v>1017</v>
      </c>
      <c r="R150" s="77">
        <v>1024</v>
      </c>
      <c r="S150" s="77">
        <v>1038</v>
      </c>
      <c r="T150" s="77">
        <v>1019</v>
      </c>
      <c r="U150" s="77">
        <v>990</v>
      </c>
      <c r="V150" s="77">
        <v>983</v>
      </c>
      <c r="W150" s="77">
        <v>1012</v>
      </c>
      <c r="X150" s="77">
        <v>995</v>
      </c>
      <c r="Y150" s="77">
        <v>999</v>
      </c>
      <c r="Z150" s="77">
        <v>1002</v>
      </c>
      <c r="AA150" s="77">
        <v>1017</v>
      </c>
      <c r="AB150" s="77">
        <v>990</v>
      </c>
      <c r="AC150" s="77">
        <v>987</v>
      </c>
      <c r="AD150" s="77">
        <v>980</v>
      </c>
      <c r="AE150" s="77">
        <v>982</v>
      </c>
      <c r="AF150" s="77">
        <v>941</v>
      </c>
      <c r="AG150" s="77">
        <v>924</v>
      </c>
      <c r="AH150" s="77">
        <v>921</v>
      </c>
      <c r="AI150" s="77">
        <v>930</v>
      </c>
      <c r="AJ150" s="77">
        <v>934</v>
      </c>
      <c r="AK150" s="77">
        <v>878</v>
      </c>
      <c r="AL150" s="77">
        <v>851</v>
      </c>
      <c r="AM150" s="77">
        <v>852</v>
      </c>
      <c r="AN150" s="68">
        <v>838</v>
      </c>
      <c r="AO150" s="64">
        <v>822</v>
      </c>
      <c r="AP150">
        <v>836</v>
      </c>
      <c r="AQ150">
        <v>851</v>
      </c>
      <c r="AR150">
        <v>833</v>
      </c>
      <c r="AS150">
        <v>831</v>
      </c>
      <c r="AT150">
        <v>848</v>
      </c>
      <c r="AU150">
        <v>840</v>
      </c>
      <c r="AV150">
        <v>865</v>
      </c>
    </row>
    <row r="151" spans="1:48" x14ac:dyDescent="0.2">
      <c r="A151" s="7">
        <v>159029</v>
      </c>
      <c r="B151" s="72">
        <v>159</v>
      </c>
      <c r="C151" s="7" t="s">
        <v>972</v>
      </c>
      <c r="D151" s="7" t="s">
        <v>147</v>
      </c>
      <c r="E151" s="7" t="s">
        <v>744</v>
      </c>
      <c r="F151" s="68">
        <v>9934</v>
      </c>
      <c r="G151" s="68">
        <v>9946</v>
      </c>
      <c r="H151" s="68">
        <v>10010</v>
      </c>
      <c r="I151" s="68">
        <v>10066</v>
      </c>
      <c r="J151" s="68">
        <v>10118</v>
      </c>
      <c r="K151" s="68">
        <v>10119</v>
      </c>
      <c r="L151" s="68">
        <v>10267</v>
      </c>
      <c r="M151" s="68">
        <v>9942</v>
      </c>
      <c r="N151" s="68">
        <v>10148</v>
      </c>
      <c r="O151" s="68">
        <v>10174</v>
      </c>
      <c r="P151" s="77">
        <v>10310</v>
      </c>
      <c r="Q151" s="77">
        <v>10514</v>
      </c>
      <c r="R151" s="77">
        <v>10698</v>
      </c>
      <c r="S151" s="77">
        <v>10873</v>
      </c>
      <c r="T151" s="77">
        <v>10911</v>
      </c>
      <c r="U151" s="77">
        <v>11040</v>
      </c>
      <c r="V151" s="77">
        <v>11274</v>
      </c>
      <c r="W151" s="77">
        <v>11416</v>
      </c>
      <c r="X151" s="77">
        <v>11455</v>
      </c>
      <c r="Y151" s="77">
        <v>11508</v>
      </c>
      <c r="Z151" s="77">
        <v>11622</v>
      </c>
      <c r="AA151" s="77">
        <v>11628</v>
      </c>
      <c r="AB151" s="77">
        <v>11701</v>
      </c>
      <c r="AC151" s="77">
        <v>11729</v>
      </c>
      <c r="AD151" s="77">
        <v>11739</v>
      </c>
      <c r="AE151" s="77">
        <v>11779</v>
      </c>
      <c r="AF151" s="77">
        <v>11942</v>
      </c>
      <c r="AG151" s="77">
        <v>12017</v>
      </c>
      <c r="AH151" s="77">
        <v>12008</v>
      </c>
      <c r="AI151" s="77">
        <v>12000</v>
      </c>
      <c r="AJ151" s="77">
        <v>12038</v>
      </c>
      <c r="AK151" s="77">
        <v>11722</v>
      </c>
      <c r="AL151" s="77">
        <v>11706</v>
      </c>
      <c r="AM151" s="77">
        <v>11698</v>
      </c>
      <c r="AN151" s="68">
        <v>11756</v>
      </c>
      <c r="AO151" s="64">
        <v>11752</v>
      </c>
      <c r="AP151">
        <v>11770</v>
      </c>
      <c r="AQ151">
        <v>11803</v>
      </c>
      <c r="AR151">
        <v>11901</v>
      </c>
      <c r="AS151">
        <v>11931</v>
      </c>
      <c r="AT151">
        <v>11860</v>
      </c>
      <c r="AU151">
        <v>11894</v>
      </c>
      <c r="AV151">
        <v>12030</v>
      </c>
    </row>
    <row r="152" spans="1:48" x14ac:dyDescent="0.2">
      <c r="A152" s="7">
        <v>159030</v>
      </c>
      <c r="B152" s="72">
        <v>159</v>
      </c>
      <c r="C152" s="7" t="s">
        <v>972</v>
      </c>
      <c r="D152" s="7" t="s">
        <v>147</v>
      </c>
      <c r="E152" s="7" t="s">
        <v>748</v>
      </c>
      <c r="F152" s="68">
        <v>1134</v>
      </c>
      <c r="G152" s="68">
        <v>1132</v>
      </c>
      <c r="H152" s="68">
        <v>1109</v>
      </c>
      <c r="I152" s="68">
        <v>1084</v>
      </c>
      <c r="J152" s="68">
        <v>1077</v>
      </c>
      <c r="K152" s="68">
        <v>1096</v>
      </c>
      <c r="L152" s="68">
        <v>1071</v>
      </c>
      <c r="M152" s="68">
        <v>1026</v>
      </c>
      <c r="N152" s="68">
        <v>1005</v>
      </c>
      <c r="O152" s="68">
        <v>1021</v>
      </c>
      <c r="P152" s="77">
        <v>1049</v>
      </c>
      <c r="Q152" s="77">
        <v>1040</v>
      </c>
      <c r="R152" s="77">
        <v>1007</v>
      </c>
      <c r="S152" s="77">
        <v>1012</v>
      </c>
      <c r="T152" s="77">
        <v>977</v>
      </c>
      <c r="U152" s="77">
        <v>989</v>
      </c>
      <c r="V152" s="77">
        <v>1008</v>
      </c>
      <c r="W152" s="77">
        <v>988</v>
      </c>
      <c r="X152" s="77">
        <v>990</v>
      </c>
      <c r="Y152" s="77">
        <v>992</v>
      </c>
      <c r="Z152" s="77">
        <v>995</v>
      </c>
      <c r="AA152" s="77">
        <v>965</v>
      </c>
      <c r="AB152" s="77">
        <v>963</v>
      </c>
      <c r="AC152" s="77">
        <v>944</v>
      </c>
      <c r="AD152" s="77">
        <v>957</v>
      </c>
      <c r="AE152" s="77">
        <v>944</v>
      </c>
      <c r="AF152" s="77">
        <v>937</v>
      </c>
      <c r="AG152" s="77">
        <v>914</v>
      </c>
      <c r="AH152" s="77">
        <v>909</v>
      </c>
      <c r="AI152" s="77">
        <v>919</v>
      </c>
      <c r="AJ152" s="77">
        <v>888</v>
      </c>
      <c r="AK152" s="77">
        <v>887</v>
      </c>
      <c r="AL152" s="77">
        <v>852</v>
      </c>
      <c r="AM152" s="77">
        <v>853</v>
      </c>
      <c r="AN152" s="68">
        <v>862</v>
      </c>
      <c r="AO152" s="64">
        <v>840</v>
      </c>
      <c r="AP152">
        <v>835</v>
      </c>
      <c r="AQ152">
        <v>822</v>
      </c>
      <c r="AR152">
        <v>804</v>
      </c>
      <c r="AS152">
        <v>806</v>
      </c>
      <c r="AT152">
        <v>807</v>
      </c>
      <c r="AU152">
        <v>812</v>
      </c>
      <c r="AV152">
        <v>807</v>
      </c>
    </row>
    <row r="153" spans="1:48" x14ac:dyDescent="0.2">
      <c r="A153" s="7">
        <v>159031</v>
      </c>
      <c r="B153" s="72">
        <v>159</v>
      </c>
      <c r="C153" s="7" t="s">
        <v>972</v>
      </c>
      <c r="D153" s="7" t="s">
        <v>147</v>
      </c>
      <c r="E153" s="7" t="s">
        <v>761</v>
      </c>
      <c r="F153" s="68">
        <v>1973</v>
      </c>
      <c r="G153" s="68">
        <v>1984</v>
      </c>
      <c r="H153" s="68">
        <v>1970</v>
      </c>
      <c r="I153" s="68">
        <v>1987</v>
      </c>
      <c r="J153" s="68">
        <v>1993</v>
      </c>
      <c r="K153" s="68">
        <v>2021</v>
      </c>
      <c r="L153" s="68">
        <v>2022</v>
      </c>
      <c r="M153" s="68">
        <v>2041</v>
      </c>
      <c r="N153" s="68">
        <v>2022</v>
      </c>
      <c r="O153" s="68">
        <v>2019</v>
      </c>
      <c r="P153" s="77">
        <v>2051</v>
      </c>
      <c r="Q153" s="77">
        <v>2050</v>
      </c>
      <c r="R153" s="77">
        <v>2072</v>
      </c>
      <c r="S153" s="77">
        <v>2091</v>
      </c>
      <c r="T153" s="77">
        <v>2111</v>
      </c>
      <c r="U153" s="77">
        <v>2138</v>
      </c>
      <c r="V153" s="77">
        <v>2147</v>
      </c>
      <c r="W153" s="77">
        <v>2112</v>
      </c>
      <c r="X153" s="77">
        <v>2067</v>
      </c>
      <c r="Y153" s="77">
        <v>2074</v>
      </c>
      <c r="Z153" s="77">
        <v>2099</v>
      </c>
      <c r="AA153" s="77">
        <v>2139</v>
      </c>
      <c r="AB153" s="77">
        <v>2148</v>
      </c>
      <c r="AC153" s="77">
        <v>2128</v>
      </c>
      <c r="AD153" s="77">
        <v>2145</v>
      </c>
      <c r="AE153" s="77">
        <v>2126</v>
      </c>
      <c r="AF153" s="77">
        <v>2099</v>
      </c>
      <c r="AG153" s="77">
        <v>2057</v>
      </c>
      <c r="AH153" s="77">
        <v>2055</v>
      </c>
      <c r="AI153" s="77">
        <v>2033</v>
      </c>
      <c r="AJ153" s="77">
        <v>2003</v>
      </c>
      <c r="AK153" s="77">
        <v>1947</v>
      </c>
      <c r="AL153" s="77">
        <v>1919</v>
      </c>
      <c r="AM153" s="77">
        <v>1903</v>
      </c>
      <c r="AN153" s="68">
        <v>1907</v>
      </c>
      <c r="AO153" s="64">
        <v>1938</v>
      </c>
      <c r="AP153">
        <v>1950</v>
      </c>
      <c r="AQ153">
        <v>1982</v>
      </c>
      <c r="AR153">
        <v>1931</v>
      </c>
      <c r="AS153">
        <v>1899</v>
      </c>
      <c r="AT153">
        <v>1861</v>
      </c>
      <c r="AU153">
        <v>1884</v>
      </c>
      <c r="AV153">
        <v>1919</v>
      </c>
    </row>
    <row r="154" spans="1:48" x14ac:dyDescent="0.2">
      <c r="A154" s="7">
        <v>159032</v>
      </c>
      <c r="B154" s="72">
        <v>159</v>
      </c>
      <c r="C154" s="7" t="s">
        <v>972</v>
      </c>
      <c r="D154" s="7" t="s">
        <v>147</v>
      </c>
      <c r="E154" s="7" t="s">
        <v>782</v>
      </c>
      <c r="F154" s="68">
        <v>1210</v>
      </c>
      <c r="G154" s="68">
        <v>1218</v>
      </c>
      <c r="H154" s="68">
        <v>1261</v>
      </c>
      <c r="I154" s="68">
        <v>1280</v>
      </c>
      <c r="J154" s="68">
        <v>1283</v>
      </c>
      <c r="K154" s="68">
        <v>1309</v>
      </c>
      <c r="L154" s="68">
        <v>1340</v>
      </c>
      <c r="M154" s="68">
        <v>1307</v>
      </c>
      <c r="N154" s="68">
        <v>1313</v>
      </c>
      <c r="O154" s="68">
        <v>1282</v>
      </c>
      <c r="P154" s="77">
        <v>1331</v>
      </c>
      <c r="Q154" s="77">
        <v>1369</v>
      </c>
      <c r="R154" s="77">
        <v>1390</v>
      </c>
      <c r="S154" s="77">
        <v>1438</v>
      </c>
      <c r="T154" s="77">
        <v>1434</v>
      </c>
      <c r="U154" s="77">
        <v>1511</v>
      </c>
      <c r="V154" s="77">
        <v>1581</v>
      </c>
      <c r="W154" s="77">
        <v>1555</v>
      </c>
      <c r="X154" s="77">
        <v>1572</v>
      </c>
      <c r="Y154" s="77">
        <v>1571</v>
      </c>
      <c r="Z154" s="77">
        <v>1605</v>
      </c>
      <c r="AA154" s="77">
        <v>1582</v>
      </c>
      <c r="AB154" s="77">
        <v>1588</v>
      </c>
      <c r="AC154" s="77">
        <v>1629</v>
      </c>
      <c r="AD154" s="77">
        <v>1609</v>
      </c>
      <c r="AE154" s="77">
        <v>1653</v>
      </c>
      <c r="AF154" s="77">
        <v>1623</v>
      </c>
      <c r="AG154" s="77">
        <v>1618</v>
      </c>
      <c r="AH154" s="77">
        <v>1568</v>
      </c>
      <c r="AI154" s="77">
        <v>1594</v>
      </c>
      <c r="AJ154" s="77">
        <v>1575</v>
      </c>
      <c r="AK154" s="77">
        <v>1626</v>
      </c>
      <c r="AL154" s="77">
        <v>1607</v>
      </c>
      <c r="AM154" s="77">
        <v>1596</v>
      </c>
      <c r="AN154" s="68">
        <v>1609</v>
      </c>
      <c r="AO154" s="64">
        <v>1588</v>
      </c>
      <c r="AP154">
        <v>1598</v>
      </c>
      <c r="AQ154">
        <v>1623</v>
      </c>
      <c r="AR154">
        <v>1603</v>
      </c>
      <c r="AS154">
        <v>1587</v>
      </c>
      <c r="AT154">
        <v>1584</v>
      </c>
      <c r="AU154">
        <v>1576</v>
      </c>
      <c r="AV154">
        <v>1611</v>
      </c>
    </row>
    <row r="155" spans="1:48" x14ac:dyDescent="0.2">
      <c r="A155" s="7">
        <v>159033</v>
      </c>
      <c r="B155" s="72">
        <v>159</v>
      </c>
      <c r="C155" s="7" t="s">
        <v>972</v>
      </c>
      <c r="D155" s="7" t="s">
        <v>147</v>
      </c>
      <c r="E155" s="7" t="s">
        <v>791</v>
      </c>
      <c r="F155" s="68">
        <v>1266</v>
      </c>
      <c r="G155" s="68">
        <v>1269</v>
      </c>
      <c r="H155" s="68">
        <v>1260</v>
      </c>
      <c r="I155" s="68">
        <v>1236</v>
      </c>
      <c r="J155" s="68">
        <v>1256</v>
      </c>
      <c r="K155" s="68">
        <v>1259</v>
      </c>
      <c r="L155" s="68">
        <v>1262</v>
      </c>
      <c r="M155" s="68">
        <v>1253</v>
      </c>
      <c r="N155" s="68">
        <v>1248</v>
      </c>
      <c r="O155" s="68">
        <v>1252</v>
      </c>
      <c r="P155" s="77">
        <v>1288</v>
      </c>
      <c r="Q155" s="77">
        <v>1292</v>
      </c>
      <c r="R155" s="77">
        <v>1300</v>
      </c>
      <c r="S155" s="77">
        <v>1317</v>
      </c>
      <c r="T155" s="77">
        <v>1360</v>
      </c>
      <c r="U155" s="77">
        <v>1379</v>
      </c>
      <c r="V155" s="77">
        <v>1387</v>
      </c>
      <c r="W155" s="77">
        <v>1399</v>
      </c>
      <c r="X155" s="77">
        <v>1408</v>
      </c>
      <c r="Y155" s="77">
        <v>1427</v>
      </c>
      <c r="Z155" s="77">
        <v>1451</v>
      </c>
      <c r="AA155" s="77">
        <v>1460</v>
      </c>
      <c r="AB155" s="77">
        <v>1441</v>
      </c>
      <c r="AC155" s="77">
        <v>1480</v>
      </c>
      <c r="AD155" s="77">
        <v>1466</v>
      </c>
      <c r="AE155" s="77">
        <v>1470</v>
      </c>
      <c r="AF155" s="77">
        <v>1451</v>
      </c>
      <c r="AG155" s="77">
        <v>1455</v>
      </c>
      <c r="AH155" s="77">
        <v>1464</v>
      </c>
      <c r="AI155" s="77">
        <v>1428</v>
      </c>
      <c r="AJ155" s="77">
        <v>1406</v>
      </c>
      <c r="AK155" s="77">
        <v>1369</v>
      </c>
      <c r="AL155" s="77">
        <v>1379</v>
      </c>
      <c r="AM155" s="77">
        <v>1368</v>
      </c>
      <c r="AN155" s="68">
        <v>1345</v>
      </c>
      <c r="AO155" s="64">
        <v>1342</v>
      </c>
      <c r="AP155">
        <v>1366</v>
      </c>
      <c r="AQ155">
        <v>1355</v>
      </c>
      <c r="AR155">
        <v>1332</v>
      </c>
      <c r="AS155">
        <v>1335</v>
      </c>
      <c r="AT155">
        <v>1352</v>
      </c>
      <c r="AU155">
        <v>1360</v>
      </c>
      <c r="AV155">
        <v>1315</v>
      </c>
    </row>
    <row r="156" spans="1:48" x14ac:dyDescent="0.2">
      <c r="A156" s="7">
        <v>159034</v>
      </c>
      <c r="B156" s="72">
        <v>159</v>
      </c>
      <c r="C156" s="7" t="s">
        <v>972</v>
      </c>
      <c r="D156" s="7" t="s">
        <v>147</v>
      </c>
      <c r="E156" s="7" t="s">
        <v>817</v>
      </c>
      <c r="F156" s="68">
        <v>8490</v>
      </c>
      <c r="G156" s="68">
        <v>8485</v>
      </c>
      <c r="H156" s="68">
        <v>8499</v>
      </c>
      <c r="I156" s="68">
        <v>8494</v>
      </c>
      <c r="J156" s="68">
        <v>8535</v>
      </c>
      <c r="K156" s="68">
        <v>8666</v>
      </c>
      <c r="L156" s="68">
        <v>8729</v>
      </c>
      <c r="M156" s="68">
        <v>8509</v>
      </c>
      <c r="N156" s="68">
        <v>8429</v>
      </c>
      <c r="O156" s="68">
        <v>8396</v>
      </c>
      <c r="P156" s="77">
        <v>8536</v>
      </c>
      <c r="Q156" s="77">
        <v>8589</v>
      </c>
      <c r="R156" s="77">
        <v>8626</v>
      </c>
      <c r="S156" s="77">
        <v>8662</v>
      </c>
      <c r="T156" s="77">
        <v>8662</v>
      </c>
      <c r="U156" s="77">
        <v>8712</v>
      </c>
      <c r="V156" s="77">
        <v>8657</v>
      </c>
      <c r="W156" s="77">
        <v>8699</v>
      </c>
      <c r="X156" s="77">
        <v>8711</v>
      </c>
      <c r="Y156" s="77">
        <v>8719</v>
      </c>
      <c r="Z156" s="77">
        <v>8580</v>
      </c>
      <c r="AA156" s="77">
        <v>8503</v>
      </c>
      <c r="AB156" s="77">
        <v>8491</v>
      </c>
      <c r="AC156" s="77">
        <v>8502</v>
      </c>
      <c r="AD156" s="77">
        <v>8475</v>
      </c>
      <c r="AE156" s="77">
        <v>8435</v>
      </c>
      <c r="AF156" s="77">
        <v>8384</v>
      </c>
      <c r="AG156" s="77">
        <v>8337</v>
      </c>
      <c r="AH156" s="77">
        <v>8248</v>
      </c>
      <c r="AI156" s="77">
        <v>8207</v>
      </c>
      <c r="AJ156" s="77">
        <v>8129</v>
      </c>
      <c r="AK156" s="77">
        <v>7977</v>
      </c>
      <c r="AL156" s="77">
        <v>7972</v>
      </c>
      <c r="AM156" s="77">
        <v>7889</v>
      </c>
      <c r="AN156" s="68">
        <v>7877</v>
      </c>
      <c r="AO156" s="64">
        <v>7837</v>
      </c>
      <c r="AP156">
        <v>7848</v>
      </c>
      <c r="AQ156">
        <v>7826</v>
      </c>
      <c r="AR156">
        <v>7840</v>
      </c>
      <c r="AS156">
        <v>7751</v>
      </c>
      <c r="AT156">
        <v>7739</v>
      </c>
      <c r="AU156">
        <v>7719</v>
      </c>
      <c r="AV156">
        <v>7803</v>
      </c>
    </row>
    <row r="157" spans="1:48" x14ac:dyDescent="0.2">
      <c r="A157" s="7">
        <v>159035</v>
      </c>
      <c r="B157" s="72">
        <v>159</v>
      </c>
      <c r="C157" s="7" t="s">
        <v>972</v>
      </c>
      <c r="D157" s="7" t="s">
        <v>147</v>
      </c>
      <c r="E157" s="7" t="s">
        <v>885</v>
      </c>
      <c r="F157" s="68">
        <v>1410</v>
      </c>
      <c r="G157" s="68">
        <v>1450</v>
      </c>
      <c r="H157" s="68">
        <v>1466</v>
      </c>
      <c r="I157" s="68">
        <v>1529</v>
      </c>
      <c r="J157" s="68">
        <v>1492</v>
      </c>
      <c r="K157" s="68">
        <v>1503</v>
      </c>
      <c r="L157" s="68">
        <v>1457</v>
      </c>
      <c r="M157" s="68">
        <v>1383</v>
      </c>
      <c r="N157" s="68">
        <v>1414</v>
      </c>
      <c r="O157" s="68">
        <v>1421</v>
      </c>
      <c r="P157" s="77">
        <v>1441</v>
      </c>
      <c r="Q157" s="77">
        <v>1444</v>
      </c>
      <c r="R157" s="77">
        <v>1502</v>
      </c>
      <c r="S157" s="77">
        <v>1535</v>
      </c>
      <c r="T157" s="77">
        <v>1514</v>
      </c>
      <c r="U157" s="77">
        <v>1516</v>
      </c>
      <c r="V157" s="77">
        <v>1515</v>
      </c>
      <c r="W157" s="77">
        <v>1531</v>
      </c>
      <c r="X157" s="77">
        <v>1524</v>
      </c>
      <c r="Y157" s="77">
        <v>1514</v>
      </c>
      <c r="Z157" s="77">
        <v>1505</v>
      </c>
      <c r="AA157" s="77">
        <v>1477</v>
      </c>
      <c r="AB157" s="77">
        <v>1449</v>
      </c>
      <c r="AC157" s="77">
        <v>1427</v>
      </c>
      <c r="AD157" s="77">
        <v>1438</v>
      </c>
      <c r="AE157" s="77">
        <v>1434</v>
      </c>
      <c r="AF157" s="77">
        <v>1441</v>
      </c>
      <c r="AG157" s="77">
        <v>1430</v>
      </c>
      <c r="AH157" s="77">
        <v>1408</v>
      </c>
      <c r="AI157" s="77">
        <v>1406</v>
      </c>
      <c r="AJ157" s="77">
        <v>1392</v>
      </c>
      <c r="AK157" s="77">
        <v>1318</v>
      </c>
      <c r="AL157" s="77">
        <v>1313</v>
      </c>
      <c r="AM157" s="77">
        <v>1313</v>
      </c>
      <c r="AN157" s="68">
        <v>1303</v>
      </c>
      <c r="AO157" s="64">
        <v>1274</v>
      </c>
      <c r="AP157">
        <v>1270</v>
      </c>
      <c r="AQ157">
        <v>1282</v>
      </c>
      <c r="AR157">
        <v>1287</v>
      </c>
      <c r="AS157">
        <v>1272</v>
      </c>
      <c r="AT157">
        <v>1250</v>
      </c>
      <c r="AU157">
        <v>1264</v>
      </c>
      <c r="AV157">
        <v>1259</v>
      </c>
    </row>
    <row r="158" spans="1:48" x14ac:dyDescent="0.2">
      <c r="A158" s="7">
        <v>159036</v>
      </c>
      <c r="B158" s="72">
        <v>159</v>
      </c>
      <c r="C158" s="7" t="s">
        <v>972</v>
      </c>
      <c r="D158" s="7" t="s">
        <v>147</v>
      </c>
      <c r="E158" s="7" t="s">
        <v>890</v>
      </c>
      <c r="F158">
        <v>6147</v>
      </c>
      <c r="G158">
        <v>6122</v>
      </c>
      <c r="H158">
        <v>6055</v>
      </c>
      <c r="I158">
        <v>5977</v>
      </c>
      <c r="J158">
        <v>5891</v>
      </c>
      <c r="K158">
        <v>5839</v>
      </c>
      <c r="L158">
        <v>5848</v>
      </c>
      <c r="M158">
        <v>5504</v>
      </c>
      <c r="N158">
        <v>5465</v>
      </c>
      <c r="O158">
        <v>5423</v>
      </c>
      <c r="P158">
        <v>5741</v>
      </c>
      <c r="Q158">
        <v>5811</v>
      </c>
      <c r="R158">
        <v>5794</v>
      </c>
      <c r="S158">
        <v>5805</v>
      </c>
      <c r="T158">
        <v>5844</v>
      </c>
      <c r="U158">
        <v>5897</v>
      </c>
      <c r="V158">
        <v>5881</v>
      </c>
      <c r="W158">
        <v>5755</v>
      </c>
      <c r="X158">
        <v>5745</v>
      </c>
      <c r="Y158">
        <v>5659</v>
      </c>
      <c r="Z158">
        <v>5605</v>
      </c>
      <c r="AA158">
        <v>5468</v>
      </c>
      <c r="AB158">
        <v>5427</v>
      </c>
      <c r="AC158">
        <v>5312</v>
      </c>
      <c r="AD158">
        <v>5236</v>
      </c>
      <c r="AE158">
        <v>5141</v>
      </c>
      <c r="AF158">
        <v>5099</v>
      </c>
      <c r="AG158">
        <v>4953</v>
      </c>
      <c r="AH158">
        <v>4901</v>
      </c>
      <c r="AI158">
        <v>4822</v>
      </c>
      <c r="AJ158">
        <v>4710</v>
      </c>
      <c r="AK158">
        <v>4788</v>
      </c>
      <c r="AL158">
        <v>4747</v>
      </c>
      <c r="AM158">
        <v>4689</v>
      </c>
      <c r="AN158">
        <v>4635</v>
      </c>
      <c r="AO158">
        <v>4525</v>
      </c>
      <c r="AP158">
        <v>4536</v>
      </c>
      <c r="AQ158">
        <v>4456</v>
      </c>
      <c r="AR158">
        <v>4388</v>
      </c>
      <c r="AS158">
        <v>4353</v>
      </c>
      <c r="AT158">
        <v>4269</v>
      </c>
      <c r="AU158">
        <v>4324</v>
      </c>
      <c r="AV158">
        <v>4448</v>
      </c>
    </row>
    <row r="159" spans="1:48" x14ac:dyDescent="0.2">
      <c r="A159" s="7">
        <v>159037</v>
      </c>
      <c r="B159" s="72">
        <v>159</v>
      </c>
      <c r="C159" s="7" t="s">
        <v>972</v>
      </c>
      <c r="D159" s="7" t="s">
        <v>147</v>
      </c>
      <c r="E159" s="7" t="s">
        <v>946</v>
      </c>
      <c r="F159" s="68">
        <v>649</v>
      </c>
      <c r="G159" s="68">
        <v>628</v>
      </c>
      <c r="H159" s="68">
        <v>629</v>
      </c>
      <c r="I159" s="68">
        <v>648</v>
      </c>
      <c r="J159" s="68">
        <v>624</v>
      </c>
      <c r="K159" s="68">
        <v>609</v>
      </c>
      <c r="L159" s="68">
        <v>606</v>
      </c>
      <c r="M159" s="68">
        <v>639</v>
      </c>
      <c r="N159" s="68">
        <v>640</v>
      </c>
      <c r="O159" s="68">
        <v>638</v>
      </c>
      <c r="P159" s="77">
        <v>646</v>
      </c>
      <c r="Q159" s="77">
        <v>684</v>
      </c>
      <c r="R159" s="77">
        <v>702</v>
      </c>
      <c r="S159" s="77">
        <v>698</v>
      </c>
      <c r="T159" s="77">
        <v>713</v>
      </c>
      <c r="U159" s="77">
        <v>697</v>
      </c>
      <c r="V159" s="77">
        <v>703</v>
      </c>
      <c r="W159" s="77">
        <v>694</v>
      </c>
      <c r="X159" s="77">
        <v>682</v>
      </c>
      <c r="Y159" s="77">
        <v>660</v>
      </c>
      <c r="Z159" s="77">
        <v>649</v>
      </c>
      <c r="AA159" s="77">
        <v>654</v>
      </c>
      <c r="AB159" s="77">
        <v>659</v>
      </c>
      <c r="AC159" s="77">
        <v>646</v>
      </c>
      <c r="AD159" s="77">
        <v>667</v>
      </c>
      <c r="AE159" s="77">
        <v>655</v>
      </c>
      <c r="AF159" s="77">
        <v>654</v>
      </c>
      <c r="AG159" s="77">
        <v>646</v>
      </c>
      <c r="AH159" s="77">
        <v>630</v>
      </c>
      <c r="AI159" s="77">
        <v>636</v>
      </c>
      <c r="AJ159" s="77">
        <v>638</v>
      </c>
      <c r="AK159" s="77">
        <v>658</v>
      </c>
      <c r="AL159" s="77">
        <v>643</v>
      </c>
      <c r="AM159" s="77">
        <v>632</v>
      </c>
      <c r="AN159" s="68">
        <v>621</v>
      </c>
      <c r="AO159" s="64">
        <v>635</v>
      </c>
      <c r="AP159">
        <v>632</v>
      </c>
      <c r="AQ159">
        <v>627</v>
      </c>
      <c r="AR159">
        <v>636</v>
      </c>
      <c r="AS159">
        <v>636</v>
      </c>
      <c r="AT159">
        <v>632</v>
      </c>
      <c r="AU159">
        <v>654</v>
      </c>
      <c r="AV159">
        <v>663</v>
      </c>
    </row>
    <row r="160" spans="1:48" x14ac:dyDescent="0.2">
      <c r="A160" s="7">
        <v>159038</v>
      </c>
      <c r="B160" s="72">
        <v>159</v>
      </c>
      <c r="C160" s="7" t="s">
        <v>972</v>
      </c>
      <c r="D160" s="7" t="s">
        <v>147</v>
      </c>
      <c r="E160" s="7" t="s">
        <v>947</v>
      </c>
      <c r="F160" s="68">
        <v>527</v>
      </c>
      <c r="G160" s="68">
        <v>551</v>
      </c>
      <c r="H160" s="68">
        <v>536</v>
      </c>
      <c r="I160" s="68">
        <v>531</v>
      </c>
      <c r="J160" s="68">
        <v>514</v>
      </c>
      <c r="K160" s="68">
        <v>505</v>
      </c>
      <c r="L160" s="68">
        <v>489</v>
      </c>
      <c r="M160" s="68">
        <v>424</v>
      </c>
      <c r="N160" s="68">
        <v>439</v>
      </c>
      <c r="O160" s="68">
        <v>445</v>
      </c>
      <c r="P160" s="77">
        <v>438</v>
      </c>
      <c r="Q160" s="77">
        <v>447</v>
      </c>
      <c r="R160" s="77">
        <v>441</v>
      </c>
      <c r="S160" s="77">
        <v>432</v>
      </c>
      <c r="T160" s="77">
        <v>427</v>
      </c>
      <c r="U160" s="77">
        <v>424</v>
      </c>
      <c r="V160" s="77">
        <v>409</v>
      </c>
      <c r="W160" s="77">
        <v>420</v>
      </c>
      <c r="X160" s="77">
        <v>421</v>
      </c>
      <c r="Y160" s="77">
        <v>437</v>
      </c>
      <c r="Z160" s="77">
        <v>444</v>
      </c>
      <c r="AA160" s="77">
        <v>460</v>
      </c>
      <c r="AB160" s="77">
        <v>469</v>
      </c>
      <c r="AC160" s="77">
        <v>475</v>
      </c>
      <c r="AD160" s="77">
        <v>473</v>
      </c>
      <c r="AE160" s="77">
        <v>486</v>
      </c>
      <c r="AF160" s="77">
        <v>479</v>
      </c>
      <c r="AG160" s="77">
        <v>479</v>
      </c>
      <c r="AH160" s="77">
        <v>484</v>
      </c>
      <c r="AI160" s="77">
        <v>471</v>
      </c>
      <c r="AJ160" s="77">
        <v>471</v>
      </c>
      <c r="AK160" s="77">
        <v>471</v>
      </c>
      <c r="AL160" s="77">
        <v>455</v>
      </c>
      <c r="AM160" s="77">
        <v>467</v>
      </c>
      <c r="AN160" s="68">
        <v>466</v>
      </c>
      <c r="AO160" s="64">
        <v>460</v>
      </c>
      <c r="AP160">
        <v>508</v>
      </c>
      <c r="AQ160">
        <v>504</v>
      </c>
      <c r="AR160">
        <v>471</v>
      </c>
      <c r="AS160">
        <v>482</v>
      </c>
      <c r="AT160">
        <v>493</v>
      </c>
      <c r="AU160">
        <v>496</v>
      </c>
      <c r="AV160">
        <v>514</v>
      </c>
    </row>
    <row r="161" spans="1:48" x14ac:dyDescent="0.2">
      <c r="A161" s="7">
        <v>159039</v>
      </c>
      <c r="B161" s="72">
        <v>159</v>
      </c>
      <c r="C161" s="7" t="s">
        <v>972</v>
      </c>
      <c r="D161" s="7" t="s">
        <v>147</v>
      </c>
      <c r="E161" s="7" t="s">
        <v>955</v>
      </c>
      <c r="F161" s="7">
        <v>1991</v>
      </c>
      <c r="G161" s="7">
        <v>1986</v>
      </c>
      <c r="H161" s="7">
        <v>1996</v>
      </c>
      <c r="I161" s="7">
        <v>2050</v>
      </c>
      <c r="J161" s="7">
        <v>2028</v>
      </c>
      <c r="K161" s="7">
        <v>2006</v>
      </c>
      <c r="L161" s="7">
        <v>1990</v>
      </c>
      <c r="M161" s="7">
        <v>1975</v>
      </c>
      <c r="N161" s="7">
        <v>1959</v>
      </c>
      <c r="O161" s="7">
        <v>1985</v>
      </c>
      <c r="P161" s="62">
        <v>1981</v>
      </c>
      <c r="Q161" s="62">
        <v>1950</v>
      </c>
      <c r="R161" s="62">
        <v>1971</v>
      </c>
      <c r="S161" s="62">
        <v>1960</v>
      </c>
      <c r="T161" s="62">
        <v>1940</v>
      </c>
      <c r="U161" s="62">
        <v>1969</v>
      </c>
      <c r="V161" s="62">
        <v>1959</v>
      </c>
      <c r="W161" s="62">
        <v>1958</v>
      </c>
      <c r="X161" s="62">
        <v>1969</v>
      </c>
      <c r="Y161" s="62">
        <v>1999</v>
      </c>
      <c r="Z161" s="62">
        <v>2027</v>
      </c>
      <c r="AA161" s="62">
        <v>2046</v>
      </c>
      <c r="AB161" s="62">
        <v>2073</v>
      </c>
      <c r="AC161" s="62">
        <v>2083</v>
      </c>
      <c r="AD161" s="62">
        <v>2093</v>
      </c>
      <c r="AE161" s="62">
        <v>2068</v>
      </c>
      <c r="AF161" s="62">
        <v>2053</v>
      </c>
      <c r="AG161" s="62">
        <v>2006</v>
      </c>
      <c r="AH161" s="62">
        <v>1997</v>
      </c>
      <c r="AI161" s="62">
        <v>1974</v>
      </c>
      <c r="AJ161" s="62">
        <v>1942</v>
      </c>
      <c r="AK161" s="62">
        <v>1930</v>
      </c>
      <c r="AL161" s="62">
        <v>1926</v>
      </c>
      <c r="AM161" s="62">
        <v>1893</v>
      </c>
      <c r="AN161" s="7">
        <v>1869</v>
      </c>
      <c r="AO161" s="7">
        <v>1874</v>
      </c>
      <c r="AP161">
        <v>1834</v>
      </c>
      <c r="AQ161">
        <v>1829</v>
      </c>
      <c r="AR161">
        <v>1818</v>
      </c>
      <c r="AS161">
        <v>1810</v>
      </c>
      <c r="AT161">
        <v>1803</v>
      </c>
      <c r="AU161">
        <v>1797</v>
      </c>
      <c r="AV161">
        <v>1814</v>
      </c>
    </row>
    <row r="162" spans="1:48" x14ac:dyDescent="0.2">
      <c r="A162" s="7">
        <v>241001</v>
      </c>
      <c r="B162" s="72">
        <v>241</v>
      </c>
      <c r="C162" s="72" t="s">
        <v>179</v>
      </c>
      <c r="D162" s="7" t="s">
        <v>147</v>
      </c>
      <c r="E162" s="7" t="s">
        <v>452</v>
      </c>
      <c r="F162" s="7">
        <v>535082</v>
      </c>
      <c r="G162" s="7">
        <v>531066</v>
      </c>
      <c r="H162" s="7">
        <v>527524</v>
      </c>
      <c r="I162" s="7">
        <v>524332</v>
      </c>
      <c r="J162" s="7">
        <v>517855</v>
      </c>
      <c r="K162" s="7">
        <v>510808</v>
      </c>
      <c r="L162" s="7">
        <v>506415</v>
      </c>
      <c r="M162" s="7">
        <v>495261</v>
      </c>
      <c r="N162" s="7">
        <v>497184</v>
      </c>
      <c r="O162" s="7">
        <v>502402</v>
      </c>
      <c r="P162" s="62">
        <v>509834</v>
      </c>
      <c r="Q162" s="62">
        <v>514445</v>
      </c>
      <c r="R162" s="62">
        <v>520893</v>
      </c>
      <c r="S162" s="62">
        <v>525297</v>
      </c>
      <c r="T162" s="62">
        <v>526422</v>
      </c>
      <c r="U162" s="62">
        <v>524557</v>
      </c>
      <c r="V162" s="62">
        <v>522719</v>
      </c>
      <c r="W162" s="62">
        <v>522124</v>
      </c>
      <c r="X162" s="62">
        <v>518181</v>
      </c>
      <c r="Y162" s="62">
        <v>515241</v>
      </c>
      <c r="Z162" s="62">
        <v>515758</v>
      </c>
      <c r="AA162" s="62">
        <v>515219</v>
      </c>
      <c r="AB162" s="62">
        <v>516807</v>
      </c>
      <c r="AC162" s="62">
        <v>516960</v>
      </c>
      <c r="AD162" s="62">
        <v>515897</v>
      </c>
      <c r="AE162" s="62">
        <v>515772</v>
      </c>
      <c r="AF162" s="62">
        <v>515559</v>
      </c>
      <c r="AG162" s="62">
        <v>516166</v>
      </c>
      <c r="AH162" s="62">
        <v>518088</v>
      </c>
      <c r="AI162" s="62">
        <v>519212</v>
      </c>
      <c r="AJ162" s="62">
        <v>520936</v>
      </c>
      <c r="AK162" s="62">
        <v>506713</v>
      </c>
      <c r="AL162" s="62">
        <v>511015</v>
      </c>
      <c r="AM162" s="62">
        <v>515232</v>
      </c>
      <c r="AN162" s="7">
        <v>519942</v>
      </c>
      <c r="AO162" s="7">
        <v>526294</v>
      </c>
      <c r="AP162">
        <v>530828</v>
      </c>
      <c r="AQ162">
        <v>532997</v>
      </c>
      <c r="AR162">
        <v>535603</v>
      </c>
      <c r="AS162">
        <v>536055</v>
      </c>
      <c r="AT162">
        <v>533912</v>
      </c>
      <c r="AU162">
        <v>534147</v>
      </c>
      <c r="AV162">
        <v>541676</v>
      </c>
    </row>
    <row r="163" spans="1:48" x14ac:dyDescent="0.2">
      <c r="A163" s="7">
        <v>241002</v>
      </c>
      <c r="B163" s="72">
        <v>241</v>
      </c>
      <c r="C163" s="72" t="s">
        <v>179</v>
      </c>
      <c r="D163" s="7" t="s">
        <v>147</v>
      </c>
      <c r="E163" s="7" t="s">
        <v>211</v>
      </c>
      <c r="F163" s="7">
        <v>32853</v>
      </c>
      <c r="G163" s="7">
        <v>33142</v>
      </c>
      <c r="H163" s="7">
        <v>33054</v>
      </c>
      <c r="I163" s="7">
        <v>32896</v>
      </c>
      <c r="J163" s="7">
        <v>32709</v>
      </c>
      <c r="K163" s="7">
        <v>32716</v>
      </c>
      <c r="L163" s="7">
        <v>32576</v>
      </c>
      <c r="M163" s="7">
        <v>32700</v>
      </c>
      <c r="N163" s="7">
        <v>32698</v>
      </c>
      <c r="O163" s="7">
        <v>32774</v>
      </c>
      <c r="P163" s="62">
        <v>33162</v>
      </c>
      <c r="Q163" s="62">
        <v>33566</v>
      </c>
      <c r="R163" s="62">
        <v>33826</v>
      </c>
      <c r="S163" s="62">
        <v>34282</v>
      </c>
      <c r="T163" s="62">
        <v>34480</v>
      </c>
      <c r="U163" s="62">
        <v>34502</v>
      </c>
      <c r="V163" s="62">
        <v>34672</v>
      </c>
      <c r="W163" s="62">
        <v>34795</v>
      </c>
      <c r="X163" s="62">
        <v>34699</v>
      </c>
      <c r="Y163" s="62">
        <v>34661</v>
      </c>
      <c r="Z163" s="62">
        <v>34601</v>
      </c>
      <c r="AA163" s="62">
        <v>34400</v>
      </c>
      <c r="AB163" s="62">
        <v>34370</v>
      </c>
      <c r="AC163" s="62">
        <v>34461</v>
      </c>
      <c r="AD163" s="62">
        <v>34316</v>
      </c>
      <c r="AE163" s="62">
        <v>34192</v>
      </c>
      <c r="AF163" s="62">
        <v>34160</v>
      </c>
      <c r="AG163" s="62">
        <v>34082</v>
      </c>
      <c r="AH163" s="62">
        <v>34037</v>
      </c>
      <c r="AI163" s="62">
        <v>33820</v>
      </c>
      <c r="AJ163" s="62">
        <v>33613</v>
      </c>
      <c r="AK163" s="62">
        <v>33054</v>
      </c>
      <c r="AL163" s="62">
        <v>33029</v>
      </c>
      <c r="AM163" s="62">
        <v>33125</v>
      </c>
      <c r="AN163" s="7">
        <v>33233</v>
      </c>
      <c r="AO163" s="7">
        <v>33313</v>
      </c>
      <c r="AP163">
        <v>33830</v>
      </c>
      <c r="AQ163">
        <v>33934</v>
      </c>
      <c r="AR163">
        <v>33985</v>
      </c>
      <c r="AS163">
        <v>34199</v>
      </c>
      <c r="AT163">
        <v>34155</v>
      </c>
      <c r="AU163">
        <v>34335</v>
      </c>
      <c r="AV163">
        <v>34989</v>
      </c>
    </row>
    <row r="164" spans="1:48" x14ac:dyDescent="0.2">
      <c r="A164" s="7">
        <v>241003</v>
      </c>
      <c r="B164" s="72">
        <v>241</v>
      </c>
      <c r="C164" s="72" t="s">
        <v>179</v>
      </c>
      <c r="D164" s="7" t="s">
        <v>147</v>
      </c>
      <c r="E164" s="7" t="s">
        <v>279</v>
      </c>
      <c r="F164" s="7">
        <v>28024</v>
      </c>
      <c r="G164" s="7">
        <v>28366</v>
      </c>
      <c r="H164" s="7">
        <v>28544</v>
      </c>
      <c r="I164" s="7">
        <v>28657</v>
      </c>
      <c r="J164" s="7">
        <v>28673</v>
      </c>
      <c r="K164" s="7">
        <v>28627</v>
      </c>
      <c r="L164" s="7">
        <v>28670</v>
      </c>
      <c r="M164" s="7">
        <v>28056</v>
      </c>
      <c r="N164" s="7">
        <v>28188</v>
      </c>
      <c r="O164" s="7">
        <v>28385</v>
      </c>
      <c r="P164" s="62">
        <v>28860</v>
      </c>
      <c r="Q164" s="62">
        <v>29123</v>
      </c>
      <c r="R164" s="62">
        <v>29336</v>
      </c>
      <c r="S164" s="62">
        <v>29530</v>
      </c>
      <c r="T164" s="62">
        <v>29891</v>
      </c>
      <c r="U164" s="62">
        <v>30113</v>
      </c>
      <c r="V164" s="62">
        <v>30359</v>
      </c>
      <c r="W164" s="62">
        <v>30507</v>
      </c>
      <c r="X164" s="62">
        <v>30510</v>
      </c>
      <c r="Y164" s="62">
        <v>30404</v>
      </c>
      <c r="Z164" s="62">
        <v>30347</v>
      </c>
      <c r="AA164" s="62">
        <v>30367</v>
      </c>
      <c r="AB164" s="62">
        <v>30246</v>
      </c>
      <c r="AC164" s="62">
        <v>30221</v>
      </c>
      <c r="AD164" s="62">
        <v>30198</v>
      </c>
      <c r="AE164" s="62">
        <v>30213</v>
      </c>
      <c r="AF164" s="62">
        <v>29984</v>
      </c>
      <c r="AG164" s="62">
        <v>30079</v>
      </c>
      <c r="AH164" s="62">
        <v>30049</v>
      </c>
      <c r="AI164" s="62">
        <v>29993</v>
      </c>
      <c r="AJ164" s="62">
        <v>29965</v>
      </c>
      <c r="AK164" s="62">
        <v>28859</v>
      </c>
      <c r="AL164" s="62">
        <v>28916</v>
      </c>
      <c r="AM164" s="62">
        <v>29207</v>
      </c>
      <c r="AN164" s="7">
        <v>29611</v>
      </c>
      <c r="AO164" s="7">
        <v>29771</v>
      </c>
      <c r="AP164">
        <v>30239</v>
      </c>
      <c r="AQ164">
        <v>30435</v>
      </c>
      <c r="AR164">
        <v>30649</v>
      </c>
      <c r="AS164">
        <v>30736</v>
      </c>
      <c r="AT164">
        <v>30785</v>
      </c>
      <c r="AU164">
        <v>30954</v>
      </c>
      <c r="AV164">
        <v>31270</v>
      </c>
    </row>
    <row r="165" spans="1:48" x14ac:dyDescent="0.2">
      <c r="A165" s="7">
        <v>241004</v>
      </c>
      <c r="B165" s="72">
        <v>241</v>
      </c>
      <c r="C165" s="72" t="s">
        <v>179</v>
      </c>
      <c r="D165" s="7" t="s">
        <v>147</v>
      </c>
      <c r="E165" s="7" t="s">
        <v>280</v>
      </c>
      <c r="F165" s="7">
        <v>18437</v>
      </c>
      <c r="G165" s="7">
        <v>18549</v>
      </c>
      <c r="H165" s="7">
        <v>18593</v>
      </c>
      <c r="I165" s="7">
        <v>18559</v>
      </c>
      <c r="J165" s="7">
        <v>18778</v>
      </c>
      <c r="K165" s="7">
        <v>18780</v>
      </c>
      <c r="L165" s="7">
        <v>18791</v>
      </c>
      <c r="M165" s="7">
        <v>17915</v>
      </c>
      <c r="N165" s="7">
        <v>17942</v>
      </c>
      <c r="O165" s="7">
        <v>17978</v>
      </c>
      <c r="P165" s="62">
        <v>18228</v>
      </c>
      <c r="Q165" s="62">
        <v>18428</v>
      </c>
      <c r="R165" s="62">
        <v>18617</v>
      </c>
      <c r="S165" s="62">
        <v>18925</v>
      </c>
      <c r="T165" s="62">
        <v>18995</v>
      </c>
      <c r="U165" s="62">
        <v>19138</v>
      </c>
      <c r="V165" s="62">
        <v>19201</v>
      </c>
      <c r="W165" s="62">
        <v>19488</v>
      </c>
      <c r="X165" s="62">
        <v>19497</v>
      </c>
      <c r="Y165" s="62">
        <v>19691</v>
      </c>
      <c r="Z165" s="62">
        <v>19835</v>
      </c>
      <c r="AA165" s="62">
        <v>20042</v>
      </c>
      <c r="AB165" s="62">
        <v>20095</v>
      </c>
      <c r="AC165" s="62">
        <v>20275</v>
      </c>
      <c r="AD165" s="62">
        <v>20513</v>
      </c>
      <c r="AE165" s="62">
        <v>20421</v>
      </c>
      <c r="AF165" s="62">
        <v>20440</v>
      </c>
      <c r="AG165" s="62">
        <v>20453</v>
      </c>
      <c r="AH165" s="62">
        <v>20580</v>
      </c>
      <c r="AI165" s="62">
        <v>20429</v>
      </c>
      <c r="AJ165" s="62">
        <v>20488</v>
      </c>
      <c r="AK165" s="62">
        <v>20285</v>
      </c>
      <c r="AL165" s="62">
        <v>20301</v>
      </c>
      <c r="AM165" s="62">
        <v>20303</v>
      </c>
      <c r="AN165" s="7">
        <v>20243</v>
      </c>
      <c r="AO165" s="7">
        <v>20421</v>
      </c>
      <c r="AP165">
        <v>20744</v>
      </c>
      <c r="AQ165">
        <v>20489</v>
      </c>
      <c r="AR165">
        <v>20472</v>
      </c>
      <c r="AS165">
        <v>20274</v>
      </c>
      <c r="AT165">
        <v>20174</v>
      </c>
      <c r="AU165">
        <v>20161</v>
      </c>
      <c r="AV165">
        <v>20306</v>
      </c>
    </row>
    <row r="166" spans="1:48" x14ac:dyDescent="0.2">
      <c r="A166" s="7">
        <v>241005</v>
      </c>
      <c r="B166" s="72">
        <v>241</v>
      </c>
      <c r="C166" s="72" t="s">
        <v>179</v>
      </c>
      <c r="D166" s="7" t="s">
        <v>147</v>
      </c>
      <c r="E166" s="7" t="s">
        <v>395</v>
      </c>
      <c r="F166" s="7">
        <v>57432</v>
      </c>
      <c r="G166" s="7">
        <v>57692</v>
      </c>
      <c r="H166" s="7">
        <v>57964</v>
      </c>
      <c r="I166" s="7">
        <v>57691</v>
      </c>
      <c r="J166" s="7">
        <v>57547</v>
      </c>
      <c r="K166" s="7">
        <v>56933</v>
      </c>
      <c r="L166" s="7">
        <v>57318</v>
      </c>
      <c r="M166" s="7">
        <v>58112</v>
      </c>
      <c r="N166" s="7">
        <v>58771</v>
      </c>
      <c r="O166" s="7">
        <v>59443</v>
      </c>
      <c r="P166" s="62">
        <v>60336</v>
      </c>
      <c r="Q166" s="62">
        <v>60910</v>
      </c>
      <c r="R166" s="62">
        <v>61561</v>
      </c>
      <c r="S166" s="62">
        <v>62268</v>
      </c>
      <c r="T166" s="62">
        <v>62186</v>
      </c>
      <c r="U166" s="62">
        <v>62369</v>
      </c>
      <c r="V166" s="62">
        <v>62638</v>
      </c>
      <c r="W166" s="62">
        <v>62969</v>
      </c>
      <c r="X166" s="62">
        <v>63311</v>
      </c>
      <c r="Y166" s="62">
        <v>63342</v>
      </c>
      <c r="Z166" s="62">
        <v>63127</v>
      </c>
      <c r="AA166" s="62">
        <v>63241</v>
      </c>
      <c r="AB166" s="62">
        <v>63237</v>
      </c>
      <c r="AC166" s="62">
        <v>63290</v>
      </c>
      <c r="AD166" s="62">
        <v>63301</v>
      </c>
      <c r="AE166" s="62">
        <v>62960</v>
      </c>
      <c r="AF166" s="62">
        <v>63073</v>
      </c>
      <c r="AG166" s="62">
        <v>62827</v>
      </c>
      <c r="AH166" s="62">
        <v>62305</v>
      </c>
      <c r="AI166" s="62">
        <v>62009</v>
      </c>
      <c r="AJ166" s="62">
        <v>61666</v>
      </c>
      <c r="AK166" s="62">
        <v>59572</v>
      </c>
      <c r="AL166" s="62">
        <v>59581</v>
      </c>
      <c r="AM166" s="62">
        <v>59703</v>
      </c>
      <c r="AN166" s="7">
        <v>60023</v>
      </c>
      <c r="AO166" s="7">
        <v>60038</v>
      </c>
      <c r="AP166">
        <v>60770</v>
      </c>
      <c r="AQ166">
        <v>60758</v>
      </c>
      <c r="AR166">
        <v>60916</v>
      </c>
      <c r="AS166">
        <v>60815</v>
      </c>
      <c r="AT166">
        <v>61070</v>
      </c>
      <c r="AU166">
        <v>60723</v>
      </c>
      <c r="AV166">
        <v>61209</v>
      </c>
    </row>
    <row r="167" spans="1:48" x14ac:dyDescent="0.2">
      <c r="A167" s="7">
        <v>241006</v>
      </c>
      <c r="B167" s="72">
        <v>241</v>
      </c>
      <c r="C167" s="72" t="s">
        <v>179</v>
      </c>
      <c r="D167" s="7" t="s">
        <v>147</v>
      </c>
      <c r="E167" s="7" t="s">
        <v>400</v>
      </c>
      <c r="F167" s="7">
        <v>11937</v>
      </c>
      <c r="G167" s="7">
        <v>11975</v>
      </c>
      <c r="H167" s="7">
        <v>12194</v>
      </c>
      <c r="I167" s="7">
        <v>12501</v>
      </c>
      <c r="J167" s="7">
        <v>12546</v>
      </c>
      <c r="K167" s="7">
        <v>12471</v>
      </c>
      <c r="L167" s="7">
        <v>12454</v>
      </c>
      <c r="M167" s="7">
        <v>12691</v>
      </c>
      <c r="N167" s="7">
        <v>12696</v>
      </c>
      <c r="O167" s="7">
        <v>12639</v>
      </c>
      <c r="P167" s="62">
        <v>12713</v>
      </c>
      <c r="Q167" s="62">
        <v>12738</v>
      </c>
      <c r="R167" s="62">
        <v>13134</v>
      </c>
      <c r="S167" s="62">
        <v>13657</v>
      </c>
      <c r="T167" s="62">
        <v>13853</v>
      </c>
      <c r="U167" s="62">
        <v>14077</v>
      </c>
      <c r="V167" s="62">
        <v>14537</v>
      </c>
      <c r="W167" s="62">
        <v>14721</v>
      </c>
      <c r="X167" s="62">
        <v>14730</v>
      </c>
      <c r="Y167" s="62">
        <v>14722</v>
      </c>
      <c r="Z167" s="62">
        <v>14727</v>
      </c>
      <c r="AA167" s="62">
        <v>14723</v>
      </c>
      <c r="AB167" s="62">
        <v>14664</v>
      </c>
      <c r="AC167" s="62">
        <v>14870</v>
      </c>
      <c r="AD167" s="62">
        <v>14939</v>
      </c>
      <c r="AE167" s="62">
        <v>14921</v>
      </c>
      <c r="AF167" s="62">
        <v>14782</v>
      </c>
      <c r="AG167" s="62">
        <v>14664</v>
      </c>
      <c r="AH167" s="62">
        <v>14642</v>
      </c>
      <c r="AI167" s="62">
        <v>14650</v>
      </c>
      <c r="AJ167" s="62">
        <v>14570</v>
      </c>
      <c r="AK167" s="62">
        <v>14078</v>
      </c>
      <c r="AL167" s="62">
        <v>14216</v>
      </c>
      <c r="AM167" s="62">
        <v>14443</v>
      </c>
      <c r="AN167" s="7">
        <v>14438</v>
      </c>
      <c r="AO167" s="7">
        <v>14543</v>
      </c>
      <c r="AP167">
        <v>14803</v>
      </c>
      <c r="AQ167">
        <v>14896</v>
      </c>
      <c r="AR167">
        <v>14911</v>
      </c>
      <c r="AS167">
        <v>14898</v>
      </c>
      <c r="AT167">
        <v>14992</v>
      </c>
      <c r="AU167">
        <v>15120</v>
      </c>
      <c r="AV167">
        <v>15427</v>
      </c>
    </row>
    <row r="168" spans="1:48" x14ac:dyDescent="0.2">
      <c r="A168" s="7">
        <v>241007</v>
      </c>
      <c r="B168" s="72">
        <v>241</v>
      </c>
      <c r="C168" s="72" t="s">
        <v>179</v>
      </c>
      <c r="D168" s="7" t="s">
        <v>147</v>
      </c>
      <c r="E168" s="7" t="s">
        <v>483</v>
      </c>
      <c r="F168" s="7">
        <v>16155</v>
      </c>
      <c r="G168" s="7">
        <v>16224</v>
      </c>
      <c r="H168" s="7">
        <v>16154</v>
      </c>
      <c r="I168" s="7">
        <v>15985</v>
      </c>
      <c r="J168" s="7">
        <v>16019</v>
      </c>
      <c r="K168" s="7">
        <v>15952</v>
      </c>
      <c r="L168" s="7">
        <v>16014</v>
      </c>
      <c r="M168" s="7">
        <v>16005</v>
      </c>
      <c r="N168" s="7">
        <v>15933</v>
      </c>
      <c r="O168" s="7">
        <v>16049</v>
      </c>
      <c r="P168" s="62">
        <v>16109</v>
      </c>
      <c r="Q168" s="62">
        <v>16121</v>
      </c>
      <c r="R168" s="62">
        <v>16141</v>
      </c>
      <c r="S168" s="62">
        <v>16247</v>
      </c>
      <c r="T168" s="62">
        <v>16283</v>
      </c>
      <c r="U168" s="62">
        <v>16410</v>
      </c>
      <c r="V168" s="62">
        <v>16698</v>
      </c>
      <c r="W168" s="62">
        <v>16854</v>
      </c>
      <c r="X168" s="62">
        <v>17111</v>
      </c>
      <c r="Y168" s="62">
        <v>17430</v>
      </c>
      <c r="Z168" s="62">
        <v>17810</v>
      </c>
      <c r="AA168" s="62">
        <v>18001</v>
      </c>
      <c r="AB168" s="62">
        <v>18330</v>
      </c>
      <c r="AC168" s="62">
        <v>18432</v>
      </c>
      <c r="AD168" s="62">
        <v>18551</v>
      </c>
      <c r="AE168" s="62">
        <v>18595</v>
      </c>
      <c r="AF168" s="62">
        <v>18642</v>
      </c>
      <c r="AG168" s="62">
        <v>18534</v>
      </c>
      <c r="AH168" s="62">
        <v>18481</v>
      </c>
      <c r="AI168" s="62">
        <v>18517</v>
      </c>
      <c r="AJ168" s="62">
        <v>18645</v>
      </c>
      <c r="AK168" s="62">
        <v>18429</v>
      </c>
      <c r="AL168" s="62">
        <v>18447</v>
      </c>
      <c r="AM168" s="62">
        <v>18443</v>
      </c>
      <c r="AN168" s="7">
        <v>18600</v>
      </c>
      <c r="AO168" s="7">
        <v>18687</v>
      </c>
      <c r="AP168">
        <v>18839</v>
      </c>
      <c r="AQ168">
        <v>18914</v>
      </c>
      <c r="AR168">
        <v>19014</v>
      </c>
      <c r="AS168">
        <v>18997</v>
      </c>
      <c r="AT168">
        <v>19013</v>
      </c>
      <c r="AU168">
        <v>18933</v>
      </c>
      <c r="AV168">
        <v>18898</v>
      </c>
    </row>
    <row r="169" spans="1:48" x14ac:dyDescent="0.2">
      <c r="A169" s="7">
        <v>241008</v>
      </c>
      <c r="B169" s="72">
        <v>241</v>
      </c>
      <c r="C169" s="72" t="s">
        <v>179</v>
      </c>
      <c r="D169" s="7" t="s">
        <v>147</v>
      </c>
      <c r="E169" s="7" t="s">
        <v>535</v>
      </c>
      <c r="F169" s="7">
        <v>18594</v>
      </c>
      <c r="G169" s="7">
        <v>19469</v>
      </c>
      <c r="H169" s="7">
        <v>19680</v>
      </c>
      <c r="I169" s="7">
        <v>19972</v>
      </c>
      <c r="J169" s="7">
        <v>20051</v>
      </c>
      <c r="K169" s="7">
        <v>20210</v>
      </c>
      <c r="L169" s="7">
        <v>20499</v>
      </c>
      <c r="M169" s="7">
        <v>20531</v>
      </c>
      <c r="N169" s="7">
        <v>20677</v>
      </c>
      <c r="O169" s="7">
        <v>20964</v>
      </c>
      <c r="P169" s="62">
        <v>21350</v>
      </c>
      <c r="Q169" s="62">
        <v>21603</v>
      </c>
      <c r="R169" s="62">
        <v>21906</v>
      </c>
      <c r="S169" s="62">
        <v>22215</v>
      </c>
      <c r="T169" s="62">
        <v>22285</v>
      </c>
      <c r="U169" s="62">
        <v>22201</v>
      </c>
      <c r="V169" s="62">
        <v>21955</v>
      </c>
      <c r="W169" s="62">
        <v>21997</v>
      </c>
      <c r="X169" s="62">
        <v>21951</v>
      </c>
      <c r="Y169" s="62">
        <v>22045</v>
      </c>
      <c r="Z169" s="62">
        <v>22272</v>
      </c>
      <c r="AA169" s="62">
        <v>22319</v>
      </c>
      <c r="AB169" s="62">
        <v>22474</v>
      </c>
      <c r="AC169" s="62">
        <v>22480</v>
      </c>
      <c r="AD169" s="62">
        <v>22659</v>
      </c>
      <c r="AE169" s="62">
        <v>22622</v>
      </c>
      <c r="AF169" s="62">
        <v>22643</v>
      </c>
      <c r="AG169" s="62">
        <v>22829</v>
      </c>
      <c r="AH169" s="62">
        <v>22883</v>
      </c>
      <c r="AI169" s="62">
        <v>22855</v>
      </c>
      <c r="AJ169" s="62">
        <v>22836</v>
      </c>
      <c r="AK169" s="62">
        <v>22781</v>
      </c>
      <c r="AL169" s="62">
        <v>22839</v>
      </c>
      <c r="AM169" s="62">
        <v>22993</v>
      </c>
      <c r="AN169" s="7">
        <v>23155</v>
      </c>
      <c r="AO169" s="7">
        <v>23466</v>
      </c>
      <c r="AP169">
        <v>23878</v>
      </c>
      <c r="AQ169">
        <v>24144</v>
      </c>
      <c r="AR169">
        <v>24393</v>
      </c>
      <c r="AS169">
        <v>24435</v>
      </c>
      <c r="AT169">
        <v>24335</v>
      </c>
      <c r="AU169">
        <v>24273</v>
      </c>
      <c r="AV169">
        <v>24667</v>
      </c>
    </row>
    <row r="170" spans="1:48" x14ac:dyDescent="0.2">
      <c r="A170" s="7">
        <v>241009</v>
      </c>
      <c r="B170" s="72">
        <v>241</v>
      </c>
      <c r="C170" s="72" t="s">
        <v>179</v>
      </c>
      <c r="D170" s="7" t="s">
        <v>147</v>
      </c>
      <c r="E170" s="7" t="s">
        <v>570</v>
      </c>
      <c r="F170" s="7">
        <v>34112</v>
      </c>
      <c r="G170" s="7">
        <v>35578</v>
      </c>
      <c r="H170" s="7">
        <v>36097</v>
      </c>
      <c r="I170" s="7">
        <v>35995</v>
      </c>
      <c r="J170" s="7">
        <v>35896</v>
      </c>
      <c r="K170" s="7">
        <v>36160</v>
      </c>
      <c r="L170" s="7">
        <v>36566</v>
      </c>
      <c r="M170" s="7">
        <v>35873</v>
      </c>
      <c r="N170" s="7">
        <v>36116</v>
      </c>
      <c r="O170" s="7">
        <v>36354</v>
      </c>
      <c r="P170" s="62">
        <v>37181</v>
      </c>
      <c r="Q170" s="62">
        <v>37276</v>
      </c>
      <c r="R170" s="62">
        <v>37531</v>
      </c>
      <c r="S170" s="62">
        <v>37618</v>
      </c>
      <c r="T170" s="62">
        <v>37126</v>
      </c>
      <c r="U170" s="62">
        <v>37122</v>
      </c>
      <c r="V170" s="62">
        <v>37240</v>
      </c>
      <c r="W170" s="62">
        <v>37458</v>
      </c>
      <c r="X170" s="62">
        <v>37765</v>
      </c>
      <c r="Y170" s="62">
        <v>37737</v>
      </c>
      <c r="Z170" s="62">
        <v>38516</v>
      </c>
      <c r="AA170" s="62">
        <v>38435</v>
      </c>
      <c r="AB170" s="62">
        <v>39113</v>
      </c>
      <c r="AC170" s="62">
        <v>39438</v>
      </c>
      <c r="AD170" s="62">
        <v>39840</v>
      </c>
      <c r="AE170" s="62">
        <v>40016</v>
      </c>
      <c r="AF170" s="62">
        <v>40019</v>
      </c>
      <c r="AG170" s="62">
        <v>40034</v>
      </c>
      <c r="AH170" s="62">
        <v>40092</v>
      </c>
      <c r="AI170" s="62">
        <v>40197</v>
      </c>
      <c r="AJ170" s="62">
        <v>40159</v>
      </c>
      <c r="AK170" s="62">
        <v>38884</v>
      </c>
      <c r="AL170" s="62">
        <v>39224</v>
      </c>
      <c r="AM170" s="62">
        <v>39424</v>
      </c>
      <c r="AN170" s="7">
        <v>39602</v>
      </c>
      <c r="AO170" s="7">
        <v>40229</v>
      </c>
      <c r="AP170">
        <v>41328</v>
      </c>
      <c r="AQ170">
        <v>41374</v>
      </c>
      <c r="AR170">
        <v>41400</v>
      </c>
      <c r="AS170">
        <v>41594</v>
      </c>
      <c r="AT170">
        <v>41741</v>
      </c>
      <c r="AU170">
        <v>41945</v>
      </c>
      <c r="AV170">
        <v>42717</v>
      </c>
    </row>
    <row r="171" spans="1:48" x14ac:dyDescent="0.2">
      <c r="A171" s="7">
        <v>241010</v>
      </c>
      <c r="B171" s="72">
        <v>241</v>
      </c>
      <c r="C171" s="72" t="s">
        <v>179</v>
      </c>
      <c r="D171" s="7" t="s">
        <v>147</v>
      </c>
      <c r="E171" s="7" t="s">
        <v>578</v>
      </c>
      <c r="F171" s="7">
        <v>46745</v>
      </c>
      <c r="G171" s="7">
        <v>46802</v>
      </c>
      <c r="H171" s="7">
        <v>46748</v>
      </c>
      <c r="I171" s="7">
        <v>46686</v>
      </c>
      <c r="J171" s="7">
        <v>46477</v>
      </c>
      <c r="K171" s="7">
        <v>46342</v>
      </c>
      <c r="L171" s="7">
        <v>46664</v>
      </c>
      <c r="M171" s="7">
        <v>45943</v>
      </c>
      <c r="N171" s="7">
        <v>46021</v>
      </c>
      <c r="O171" s="7">
        <v>46339</v>
      </c>
      <c r="P171" s="62">
        <v>47288</v>
      </c>
      <c r="Q171" s="62">
        <v>47333</v>
      </c>
      <c r="R171" s="62">
        <v>47640</v>
      </c>
      <c r="S171" s="62">
        <v>47603</v>
      </c>
      <c r="T171" s="62">
        <v>48128</v>
      </c>
      <c r="U171" s="62">
        <v>48907</v>
      </c>
      <c r="V171" s="62">
        <v>49183</v>
      </c>
      <c r="W171" s="62">
        <v>49608</v>
      </c>
      <c r="X171" s="62">
        <v>49598</v>
      </c>
      <c r="Y171" s="62">
        <v>49202</v>
      </c>
      <c r="Z171" s="62">
        <v>49434</v>
      </c>
      <c r="AA171" s="62">
        <v>49522</v>
      </c>
      <c r="AB171" s="62">
        <v>49598</v>
      </c>
      <c r="AC171" s="62">
        <v>49854</v>
      </c>
      <c r="AD171" s="62">
        <v>50279</v>
      </c>
      <c r="AE171" s="62">
        <v>50613</v>
      </c>
      <c r="AF171" s="62">
        <v>51004</v>
      </c>
      <c r="AG171" s="62">
        <v>51529</v>
      </c>
      <c r="AH171" s="62">
        <v>51705</v>
      </c>
      <c r="AI171" s="62">
        <v>51720</v>
      </c>
      <c r="AJ171" s="62">
        <v>52268</v>
      </c>
      <c r="AK171" s="62">
        <v>50796</v>
      </c>
      <c r="AL171" s="62">
        <v>51120</v>
      </c>
      <c r="AM171" s="62">
        <v>51630</v>
      </c>
      <c r="AN171" s="7">
        <v>52100</v>
      </c>
      <c r="AO171" s="7">
        <v>52493</v>
      </c>
      <c r="AP171">
        <v>53394</v>
      </c>
      <c r="AQ171">
        <v>53566</v>
      </c>
      <c r="AR171">
        <v>54103</v>
      </c>
      <c r="AS171">
        <v>54457</v>
      </c>
      <c r="AT171">
        <v>54602</v>
      </c>
      <c r="AU171">
        <v>54779</v>
      </c>
      <c r="AV171">
        <v>55166</v>
      </c>
    </row>
    <row r="172" spans="1:48" x14ac:dyDescent="0.2">
      <c r="A172" s="7">
        <v>241011</v>
      </c>
      <c r="B172" s="72">
        <v>241</v>
      </c>
      <c r="C172" s="72" t="s">
        <v>179</v>
      </c>
      <c r="D172" s="7" t="s">
        <v>147</v>
      </c>
      <c r="E172" s="7" t="s">
        <v>591</v>
      </c>
      <c r="F172" s="7">
        <v>38375</v>
      </c>
      <c r="G172" s="7">
        <v>38371</v>
      </c>
      <c r="H172" s="7">
        <v>38476</v>
      </c>
      <c r="I172" s="7">
        <v>38681</v>
      </c>
      <c r="J172" s="7">
        <v>38904</v>
      </c>
      <c r="K172" s="7">
        <v>39080</v>
      </c>
      <c r="L172" s="7">
        <v>39187</v>
      </c>
      <c r="M172" s="7">
        <v>39561</v>
      </c>
      <c r="N172" s="7">
        <v>39527</v>
      </c>
      <c r="O172" s="7">
        <v>39679</v>
      </c>
      <c r="P172" s="62">
        <v>40086</v>
      </c>
      <c r="Q172" s="62">
        <v>40548</v>
      </c>
      <c r="R172" s="62">
        <v>41057</v>
      </c>
      <c r="S172" s="62">
        <v>41375</v>
      </c>
      <c r="T172" s="62">
        <v>41546</v>
      </c>
      <c r="U172" s="62">
        <v>41728</v>
      </c>
      <c r="V172" s="62">
        <v>42096</v>
      </c>
      <c r="W172" s="62">
        <v>42706</v>
      </c>
      <c r="X172" s="62">
        <v>42803</v>
      </c>
      <c r="Y172" s="62">
        <v>42998</v>
      </c>
      <c r="Z172" s="62">
        <v>43683</v>
      </c>
      <c r="AA172" s="62">
        <v>43956</v>
      </c>
      <c r="AB172" s="62">
        <v>44233</v>
      </c>
      <c r="AC172" s="62">
        <v>44172</v>
      </c>
      <c r="AD172" s="62">
        <v>44065</v>
      </c>
      <c r="AE172" s="62">
        <v>44005</v>
      </c>
      <c r="AF172" s="62">
        <v>43819</v>
      </c>
      <c r="AG172" s="62">
        <v>43573</v>
      </c>
      <c r="AH172" s="62">
        <v>43520</v>
      </c>
      <c r="AI172" s="62">
        <v>43396</v>
      </c>
      <c r="AJ172" s="62">
        <v>43241</v>
      </c>
      <c r="AK172" s="62">
        <v>42622</v>
      </c>
      <c r="AL172" s="62">
        <v>42788</v>
      </c>
      <c r="AM172" s="62">
        <v>42819</v>
      </c>
      <c r="AN172" s="7">
        <v>43112</v>
      </c>
      <c r="AO172" s="7">
        <v>43276</v>
      </c>
      <c r="AP172">
        <v>43750</v>
      </c>
      <c r="AQ172">
        <v>43717</v>
      </c>
      <c r="AR172">
        <v>44028</v>
      </c>
      <c r="AS172">
        <v>44088</v>
      </c>
      <c r="AT172">
        <v>44064</v>
      </c>
      <c r="AU172">
        <v>44347</v>
      </c>
      <c r="AV172">
        <v>44795</v>
      </c>
    </row>
    <row r="173" spans="1:48" x14ac:dyDescent="0.2">
      <c r="A173" s="7">
        <v>241012</v>
      </c>
      <c r="B173" s="72">
        <v>241</v>
      </c>
      <c r="C173" s="72" t="s">
        <v>179</v>
      </c>
      <c r="D173" s="7" t="s">
        <v>147</v>
      </c>
      <c r="E173" s="7" t="s">
        <v>659</v>
      </c>
      <c r="F173" s="7">
        <v>38219</v>
      </c>
      <c r="G173" s="7">
        <v>38325</v>
      </c>
      <c r="H173" s="7">
        <v>38203</v>
      </c>
      <c r="I173" s="7">
        <v>38091</v>
      </c>
      <c r="J173" s="7">
        <v>38019</v>
      </c>
      <c r="K173" s="7">
        <v>38004</v>
      </c>
      <c r="L173" s="7">
        <v>37894</v>
      </c>
      <c r="M173" s="7">
        <v>38104</v>
      </c>
      <c r="N173" s="7">
        <v>38149</v>
      </c>
      <c r="O173" s="7">
        <v>38350</v>
      </c>
      <c r="P173" s="62">
        <v>39217</v>
      </c>
      <c r="Q173" s="62">
        <v>39941</v>
      </c>
      <c r="R173" s="62">
        <v>40814</v>
      </c>
      <c r="S173" s="62">
        <v>41556</v>
      </c>
      <c r="T173" s="62">
        <v>42206</v>
      </c>
      <c r="U173" s="62">
        <v>43071</v>
      </c>
      <c r="V173" s="62">
        <v>43476</v>
      </c>
      <c r="W173" s="62">
        <v>43755</v>
      </c>
      <c r="X173" s="62">
        <v>44293</v>
      </c>
      <c r="Y173" s="62">
        <v>44510</v>
      </c>
      <c r="Z173" s="62">
        <v>44882</v>
      </c>
      <c r="AA173" s="62">
        <v>45205</v>
      </c>
      <c r="AB173" s="62">
        <v>45293</v>
      </c>
      <c r="AC173" s="62">
        <v>45496</v>
      </c>
      <c r="AD173" s="62">
        <v>45732</v>
      </c>
      <c r="AE173" s="62">
        <v>45726</v>
      </c>
      <c r="AF173" s="62">
        <v>45717</v>
      </c>
      <c r="AG173" s="62">
        <v>45567</v>
      </c>
      <c r="AH173" s="62">
        <v>45411</v>
      </c>
      <c r="AI173" s="62">
        <v>45328</v>
      </c>
      <c r="AJ173" s="62">
        <v>45158</v>
      </c>
      <c r="AK173" s="62">
        <v>43540</v>
      </c>
      <c r="AL173" s="62">
        <v>43402</v>
      </c>
      <c r="AM173" s="62">
        <v>43310</v>
      </c>
      <c r="AN173" s="7">
        <v>43411</v>
      </c>
      <c r="AO173" s="7">
        <v>43612</v>
      </c>
      <c r="AP173">
        <v>43912</v>
      </c>
      <c r="AQ173">
        <v>43951</v>
      </c>
      <c r="AR173">
        <v>44147</v>
      </c>
      <c r="AS173">
        <v>44307</v>
      </c>
      <c r="AT173">
        <v>44534</v>
      </c>
      <c r="AU173">
        <v>44586</v>
      </c>
      <c r="AV173">
        <v>45076</v>
      </c>
    </row>
    <row r="174" spans="1:48" x14ac:dyDescent="0.2">
      <c r="A174" s="7">
        <v>241013</v>
      </c>
      <c r="B174" s="72">
        <v>241</v>
      </c>
      <c r="C174" s="72" t="s">
        <v>179</v>
      </c>
      <c r="D174" s="7" t="s">
        <v>147</v>
      </c>
      <c r="E174" s="7" t="s">
        <v>703</v>
      </c>
      <c r="F174" s="7">
        <v>13452</v>
      </c>
      <c r="G174" s="7">
        <v>13419</v>
      </c>
      <c r="H174" s="7">
        <v>13349</v>
      </c>
      <c r="I174" s="7">
        <v>13431</v>
      </c>
      <c r="J174" s="7">
        <v>13329</v>
      </c>
      <c r="K174" s="7">
        <v>13214</v>
      </c>
      <c r="L174" s="7">
        <v>13083</v>
      </c>
      <c r="M174" s="7">
        <v>13069</v>
      </c>
      <c r="N174" s="7">
        <v>12993</v>
      </c>
      <c r="O174" s="7">
        <v>13002</v>
      </c>
      <c r="P174" s="62">
        <v>12949</v>
      </c>
      <c r="Q174" s="62">
        <v>12936</v>
      </c>
      <c r="R174" s="62">
        <v>13021</v>
      </c>
      <c r="S174" s="62">
        <v>13029</v>
      </c>
      <c r="T174" s="62">
        <v>13051</v>
      </c>
      <c r="U174" s="62">
        <v>13114</v>
      </c>
      <c r="V174" s="62">
        <v>12985</v>
      </c>
      <c r="W174" s="62">
        <v>12995</v>
      </c>
      <c r="X174" s="62">
        <v>12941</v>
      </c>
      <c r="Y174" s="62">
        <v>12988</v>
      </c>
      <c r="Z174" s="62">
        <v>12978</v>
      </c>
      <c r="AA174" s="62">
        <v>13164</v>
      </c>
      <c r="AB174" s="62">
        <v>13401</v>
      </c>
      <c r="AC174" s="62">
        <v>13486</v>
      </c>
      <c r="AD174" s="62">
        <v>13724</v>
      </c>
      <c r="AE174" s="62">
        <v>13840</v>
      </c>
      <c r="AF174" s="62">
        <v>13901</v>
      </c>
      <c r="AG174" s="62">
        <v>13913</v>
      </c>
      <c r="AH174" s="62">
        <v>13927</v>
      </c>
      <c r="AI174" s="62">
        <v>13952</v>
      </c>
      <c r="AJ174" s="62">
        <v>13938</v>
      </c>
      <c r="AK174" s="62">
        <v>13740</v>
      </c>
      <c r="AL174" s="62">
        <v>13776</v>
      </c>
      <c r="AM174" s="62">
        <v>13853</v>
      </c>
      <c r="AN174" s="7">
        <v>14016</v>
      </c>
      <c r="AO174" s="7">
        <v>14233</v>
      </c>
      <c r="AP174">
        <v>14416</v>
      </c>
      <c r="AQ174">
        <v>14549</v>
      </c>
      <c r="AR174">
        <v>14607</v>
      </c>
      <c r="AS174">
        <v>14645</v>
      </c>
      <c r="AT174">
        <v>14615</v>
      </c>
      <c r="AU174">
        <v>14588</v>
      </c>
      <c r="AV174">
        <v>14782</v>
      </c>
    </row>
    <row r="175" spans="1:48" x14ac:dyDescent="0.2">
      <c r="A175" s="7">
        <v>241014</v>
      </c>
      <c r="B175" s="72">
        <v>241</v>
      </c>
      <c r="C175" s="72" t="s">
        <v>179</v>
      </c>
      <c r="D175" s="7" t="s">
        <v>147</v>
      </c>
      <c r="E175" s="7" t="s">
        <v>742</v>
      </c>
      <c r="F175" s="7">
        <v>19022</v>
      </c>
      <c r="G175" s="7">
        <v>19039</v>
      </c>
      <c r="H175" s="7">
        <v>19056</v>
      </c>
      <c r="I175" s="7">
        <v>19049</v>
      </c>
      <c r="J175" s="7">
        <v>19559</v>
      </c>
      <c r="K175" s="7">
        <v>19821</v>
      </c>
      <c r="L175" s="7">
        <v>20289</v>
      </c>
      <c r="M175" s="7">
        <v>19423</v>
      </c>
      <c r="N175" s="7">
        <v>19724</v>
      </c>
      <c r="O175" s="7">
        <v>20082</v>
      </c>
      <c r="P175" s="62">
        <v>20818</v>
      </c>
      <c r="Q175" s="62">
        <v>21431</v>
      </c>
      <c r="R175" s="62">
        <v>21924</v>
      </c>
      <c r="S175" s="62">
        <v>22304</v>
      </c>
      <c r="T175" s="62">
        <v>22557</v>
      </c>
      <c r="U175" s="62">
        <v>22680</v>
      </c>
      <c r="V175" s="62">
        <v>22852</v>
      </c>
      <c r="W175" s="62">
        <v>23095</v>
      </c>
      <c r="X175" s="62">
        <v>23164</v>
      </c>
      <c r="Y175" s="62">
        <v>23067</v>
      </c>
      <c r="Z175" s="62">
        <v>23191</v>
      </c>
      <c r="AA175" s="62">
        <v>23182</v>
      </c>
      <c r="AB175" s="62">
        <v>23237</v>
      </c>
      <c r="AC175" s="62">
        <v>23291</v>
      </c>
      <c r="AD175" s="62">
        <v>23281</v>
      </c>
      <c r="AE175" s="62">
        <v>23197</v>
      </c>
      <c r="AF175" s="62">
        <v>23212</v>
      </c>
      <c r="AG175" s="62">
        <v>23238</v>
      </c>
      <c r="AH175" s="62">
        <v>23238</v>
      </c>
      <c r="AI175" s="62">
        <v>23234</v>
      </c>
      <c r="AJ175" s="62">
        <v>23120</v>
      </c>
      <c r="AK175" s="62">
        <v>23168</v>
      </c>
      <c r="AL175" s="62">
        <v>23322</v>
      </c>
      <c r="AM175" s="62">
        <v>23472</v>
      </c>
      <c r="AN175" s="7">
        <v>23544</v>
      </c>
      <c r="AO175" s="7">
        <v>23587</v>
      </c>
      <c r="AP175">
        <v>24066</v>
      </c>
      <c r="AQ175">
        <v>24174</v>
      </c>
      <c r="AR175">
        <v>24192</v>
      </c>
      <c r="AS175">
        <v>24384</v>
      </c>
      <c r="AT175">
        <v>24393</v>
      </c>
      <c r="AU175">
        <v>24274</v>
      </c>
      <c r="AV175">
        <v>24618</v>
      </c>
    </row>
    <row r="176" spans="1:48" x14ac:dyDescent="0.2">
      <c r="A176" s="7">
        <v>241015</v>
      </c>
      <c r="B176" s="72">
        <v>241</v>
      </c>
      <c r="C176" s="72" t="s">
        <v>179</v>
      </c>
      <c r="D176" s="7" t="s">
        <v>147</v>
      </c>
      <c r="E176" s="7" t="s">
        <v>784</v>
      </c>
      <c r="F176" s="7">
        <v>30274</v>
      </c>
      <c r="G176" s="7">
        <v>30325</v>
      </c>
      <c r="H176" s="7">
        <v>30182</v>
      </c>
      <c r="I176" s="7">
        <v>30030</v>
      </c>
      <c r="J176" s="7">
        <v>29719</v>
      </c>
      <c r="K176" s="7">
        <v>29655</v>
      </c>
      <c r="L176" s="7">
        <v>29475</v>
      </c>
      <c r="M176" s="7">
        <v>29582</v>
      </c>
      <c r="N176" s="7">
        <v>29860</v>
      </c>
      <c r="O176" s="7">
        <v>30151</v>
      </c>
      <c r="P176" s="62">
        <v>30776</v>
      </c>
      <c r="Q176" s="62">
        <v>31208</v>
      </c>
      <c r="R176" s="62">
        <v>31894</v>
      </c>
      <c r="S176" s="62">
        <v>32296</v>
      </c>
      <c r="T176" s="62">
        <v>32556</v>
      </c>
      <c r="U176" s="62">
        <v>32609</v>
      </c>
      <c r="V176" s="62">
        <v>32706</v>
      </c>
      <c r="W176" s="62">
        <v>33019</v>
      </c>
      <c r="X176" s="62">
        <v>32965</v>
      </c>
      <c r="Y176" s="62">
        <v>32999</v>
      </c>
      <c r="Z176" s="62">
        <v>33081</v>
      </c>
      <c r="AA176" s="62">
        <v>33150</v>
      </c>
      <c r="AB176" s="62">
        <v>33221</v>
      </c>
      <c r="AC176" s="62">
        <v>33149</v>
      </c>
      <c r="AD176" s="62">
        <v>33086</v>
      </c>
      <c r="AE176" s="62">
        <v>33257</v>
      </c>
      <c r="AF176" s="62">
        <v>33089</v>
      </c>
      <c r="AG176" s="62">
        <v>32973</v>
      </c>
      <c r="AH176" s="62">
        <v>32964</v>
      </c>
      <c r="AI176" s="62">
        <v>32688</v>
      </c>
      <c r="AJ176" s="62">
        <v>32806</v>
      </c>
      <c r="AK176" s="62">
        <v>31804</v>
      </c>
      <c r="AL176" s="62">
        <v>32052</v>
      </c>
      <c r="AM176" s="62">
        <v>32339</v>
      </c>
      <c r="AN176" s="7">
        <v>32495</v>
      </c>
      <c r="AO176" s="7">
        <v>32945</v>
      </c>
      <c r="AP176">
        <v>33716</v>
      </c>
      <c r="AQ176">
        <v>33829</v>
      </c>
      <c r="AR176">
        <v>34290</v>
      </c>
      <c r="AS176">
        <v>34444</v>
      </c>
      <c r="AT176">
        <v>34309</v>
      </c>
      <c r="AU176">
        <v>34216</v>
      </c>
      <c r="AV176">
        <v>34743</v>
      </c>
    </row>
    <row r="177" spans="1:48" x14ac:dyDescent="0.2">
      <c r="A177" s="7">
        <v>241016</v>
      </c>
      <c r="B177" s="72">
        <v>241</v>
      </c>
      <c r="C177" s="72" t="s">
        <v>179</v>
      </c>
      <c r="D177" s="7" t="s">
        <v>147</v>
      </c>
      <c r="E177" s="7" t="s">
        <v>789</v>
      </c>
      <c r="F177" s="7">
        <v>18292</v>
      </c>
      <c r="G177" s="7">
        <v>18132</v>
      </c>
      <c r="H177" s="7">
        <v>17957</v>
      </c>
      <c r="I177" s="7">
        <v>17858</v>
      </c>
      <c r="J177" s="7">
        <v>17822</v>
      </c>
      <c r="K177" s="7">
        <v>17789</v>
      </c>
      <c r="L177" s="7">
        <v>17745</v>
      </c>
      <c r="M177" s="7">
        <v>17661</v>
      </c>
      <c r="N177" s="7">
        <v>17544</v>
      </c>
      <c r="O177" s="7">
        <v>17517</v>
      </c>
      <c r="P177" s="62">
        <v>17617</v>
      </c>
      <c r="Q177" s="62">
        <v>17675</v>
      </c>
      <c r="R177" s="62">
        <v>17806</v>
      </c>
      <c r="S177" s="62">
        <v>18051</v>
      </c>
      <c r="T177" s="62">
        <v>18183</v>
      </c>
      <c r="U177" s="62">
        <v>18506</v>
      </c>
      <c r="V177" s="62">
        <v>18649</v>
      </c>
      <c r="W177" s="62">
        <v>19026</v>
      </c>
      <c r="X177" s="62">
        <v>19439</v>
      </c>
      <c r="Y177" s="62">
        <v>19947</v>
      </c>
      <c r="Z177" s="62">
        <v>20537</v>
      </c>
      <c r="AA177" s="62">
        <v>20940</v>
      </c>
      <c r="AB177" s="62">
        <v>21299</v>
      </c>
      <c r="AC177" s="62">
        <v>21571</v>
      </c>
      <c r="AD177" s="62">
        <v>21979</v>
      </c>
      <c r="AE177" s="62">
        <v>22300</v>
      </c>
      <c r="AF177" s="62">
        <v>22622</v>
      </c>
      <c r="AG177" s="62">
        <v>22708</v>
      </c>
      <c r="AH177" s="62">
        <v>22825</v>
      </c>
      <c r="AI177" s="62">
        <v>22789</v>
      </c>
      <c r="AJ177" s="62">
        <v>22913</v>
      </c>
      <c r="AK177" s="62">
        <v>23038</v>
      </c>
      <c r="AL177" s="62">
        <v>23080</v>
      </c>
      <c r="AM177" s="62">
        <v>23099</v>
      </c>
      <c r="AN177" s="7">
        <v>23181</v>
      </c>
      <c r="AO177" s="7">
        <v>23231</v>
      </c>
      <c r="AP177">
        <v>23672</v>
      </c>
      <c r="AQ177">
        <v>23552</v>
      </c>
      <c r="AR177">
        <v>23414</v>
      </c>
      <c r="AS177">
        <v>23345</v>
      </c>
      <c r="AT177">
        <v>23415</v>
      </c>
      <c r="AU177">
        <v>23755</v>
      </c>
      <c r="AV177">
        <v>24110</v>
      </c>
    </row>
    <row r="178" spans="1:48" x14ac:dyDescent="0.2">
      <c r="A178" s="7">
        <v>241017</v>
      </c>
      <c r="B178" s="72">
        <v>241</v>
      </c>
      <c r="C178" s="72" t="s">
        <v>179</v>
      </c>
      <c r="D178" s="7" t="s">
        <v>147</v>
      </c>
      <c r="E178" s="7" t="s">
        <v>804</v>
      </c>
      <c r="F178" s="7">
        <v>30467</v>
      </c>
      <c r="G178" s="7">
        <v>30373</v>
      </c>
      <c r="H178" s="7">
        <v>30048</v>
      </c>
      <c r="I178" s="7">
        <v>29689</v>
      </c>
      <c r="J178" s="7">
        <v>29432</v>
      </c>
      <c r="K178" s="7">
        <v>29273</v>
      </c>
      <c r="L178" s="7">
        <v>29121</v>
      </c>
      <c r="M178" s="7">
        <v>29290</v>
      </c>
      <c r="N178" s="7">
        <v>29111</v>
      </c>
      <c r="O178" s="7">
        <v>29210</v>
      </c>
      <c r="P178" s="62">
        <v>29672</v>
      </c>
      <c r="Q178" s="62">
        <v>29712</v>
      </c>
      <c r="R178" s="62">
        <v>29959</v>
      </c>
      <c r="S178" s="62">
        <v>30009</v>
      </c>
      <c r="T178" s="62">
        <v>29894</v>
      </c>
      <c r="U178" s="62">
        <v>29832</v>
      </c>
      <c r="V178" s="62">
        <v>29838</v>
      </c>
      <c r="W178" s="62">
        <v>29870</v>
      </c>
      <c r="X178" s="62">
        <v>29838</v>
      </c>
      <c r="Y178" s="62">
        <v>29945</v>
      </c>
      <c r="Z178" s="62">
        <v>29937</v>
      </c>
      <c r="AA178" s="62">
        <v>29904</v>
      </c>
      <c r="AB178" s="62">
        <v>29956</v>
      </c>
      <c r="AC178" s="62">
        <v>29958</v>
      </c>
      <c r="AD178" s="62">
        <v>29891</v>
      </c>
      <c r="AE178" s="62">
        <v>29852</v>
      </c>
      <c r="AF178" s="62">
        <v>29781</v>
      </c>
      <c r="AG178" s="62">
        <v>29643</v>
      </c>
      <c r="AH178" s="62">
        <v>29455</v>
      </c>
      <c r="AI178" s="62">
        <v>29399</v>
      </c>
      <c r="AJ178" s="62">
        <v>29294</v>
      </c>
      <c r="AK178" s="62">
        <v>28558</v>
      </c>
      <c r="AL178" s="62">
        <v>28425</v>
      </c>
      <c r="AM178" s="62">
        <v>28337</v>
      </c>
      <c r="AN178" s="7">
        <v>28359</v>
      </c>
      <c r="AO178" s="7">
        <v>28447</v>
      </c>
      <c r="AP178">
        <v>28744</v>
      </c>
      <c r="AQ178">
        <v>28813</v>
      </c>
      <c r="AR178">
        <v>28964</v>
      </c>
      <c r="AS178">
        <v>28944</v>
      </c>
      <c r="AT178">
        <v>29010</v>
      </c>
      <c r="AU178">
        <v>29072</v>
      </c>
      <c r="AV178">
        <v>29221</v>
      </c>
    </row>
    <row r="179" spans="1:48" x14ac:dyDescent="0.2">
      <c r="A179" s="7">
        <v>241018</v>
      </c>
      <c r="B179" s="72">
        <v>241</v>
      </c>
      <c r="C179" s="72" t="s">
        <v>179</v>
      </c>
      <c r="D179" s="7" t="s">
        <v>147</v>
      </c>
      <c r="E179" s="7" t="s">
        <v>859</v>
      </c>
      <c r="F179" s="7">
        <v>17015</v>
      </c>
      <c r="G179" s="7">
        <v>17061</v>
      </c>
      <c r="H179" s="7">
        <v>17021</v>
      </c>
      <c r="I179" s="7">
        <v>17022</v>
      </c>
      <c r="J179" s="7">
        <v>17040</v>
      </c>
      <c r="K179" s="7">
        <v>17095</v>
      </c>
      <c r="L179" s="7">
        <v>16945</v>
      </c>
      <c r="M179" s="7">
        <v>17194</v>
      </c>
      <c r="N179" s="7">
        <v>17109</v>
      </c>
      <c r="O179" s="7">
        <v>17215</v>
      </c>
      <c r="P179" s="62">
        <v>17518</v>
      </c>
      <c r="Q179" s="62">
        <v>17815</v>
      </c>
      <c r="R179" s="62">
        <v>18191</v>
      </c>
      <c r="S179" s="62">
        <v>18448</v>
      </c>
      <c r="T179" s="62">
        <v>18608</v>
      </c>
      <c r="U179" s="62">
        <v>18584</v>
      </c>
      <c r="V179" s="62">
        <v>18729</v>
      </c>
      <c r="W179" s="62">
        <v>18983</v>
      </c>
      <c r="X179" s="62">
        <v>19107</v>
      </c>
      <c r="Y179" s="62">
        <v>19310</v>
      </c>
      <c r="Z179" s="62">
        <v>19656</v>
      </c>
      <c r="AA179" s="62">
        <v>19676</v>
      </c>
      <c r="AB179" s="62">
        <v>19953</v>
      </c>
      <c r="AC179" s="62">
        <v>20080</v>
      </c>
      <c r="AD179" s="62">
        <v>20323</v>
      </c>
      <c r="AE179" s="62">
        <v>20402</v>
      </c>
      <c r="AF179" s="62">
        <v>20310</v>
      </c>
      <c r="AG179" s="62">
        <v>20379</v>
      </c>
      <c r="AH179" s="62">
        <v>20301</v>
      </c>
      <c r="AI179" s="62">
        <v>20227</v>
      </c>
      <c r="AJ179" s="62">
        <v>20162</v>
      </c>
      <c r="AK179" s="62">
        <v>19917</v>
      </c>
      <c r="AL179" s="62">
        <v>19821</v>
      </c>
      <c r="AM179" s="62">
        <v>19875</v>
      </c>
      <c r="AN179" s="7">
        <v>19887</v>
      </c>
      <c r="AO179" s="7">
        <v>19915</v>
      </c>
      <c r="AP179">
        <v>20252</v>
      </c>
      <c r="AQ179">
        <v>20207</v>
      </c>
      <c r="AR179">
        <v>20312</v>
      </c>
      <c r="AS179">
        <v>20247</v>
      </c>
      <c r="AT179">
        <v>20284</v>
      </c>
      <c r="AU179">
        <v>20316</v>
      </c>
      <c r="AV179">
        <v>20454</v>
      </c>
    </row>
    <row r="180" spans="1:48" x14ac:dyDescent="0.2">
      <c r="A180" s="7">
        <v>241019</v>
      </c>
      <c r="B180" s="72">
        <v>241</v>
      </c>
      <c r="C180" s="72" t="s">
        <v>179</v>
      </c>
      <c r="D180" s="7" t="s">
        <v>147</v>
      </c>
      <c r="E180" s="7" t="s">
        <v>903</v>
      </c>
      <c r="F180" s="7">
        <v>23473</v>
      </c>
      <c r="G180" s="7">
        <v>23511</v>
      </c>
      <c r="H180" s="7">
        <v>23537</v>
      </c>
      <c r="I180" s="7">
        <v>23608</v>
      </c>
      <c r="J180" s="7">
        <v>23657</v>
      </c>
      <c r="K180" s="7">
        <v>23794</v>
      </c>
      <c r="L180" s="7">
        <v>23935</v>
      </c>
      <c r="M180" s="7">
        <v>23852</v>
      </c>
      <c r="N180" s="7">
        <v>23950</v>
      </c>
      <c r="O180" s="7">
        <v>24151</v>
      </c>
      <c r="P180" s="62">
        <v>24606</v>
      </c>
      <c r="Q180" s="62">
        <v>24843</v>
      </c>
      <c r="R180" s="62">
        <v>25340</v>
      </c>
      <c r="S180" s="62">
        <v>25630</v>
      </c>
      <c r="T180" s="62">
        <v>25726</v>
      </c>
      <c r="U180" s="62">
        <v>26044</v>
      </c>
      <c r="V180" s="62">
        <v>26214</v>
      </c>
      <c r="W180" s="62">
        <v>26645</v>
      </c>
      <c r="X180" s="62">
        <v>27029</v>
      </c>
      <c r="Y180" s="62">
        <v>27474</v>
      </c>
      <c r="Z180" s="62">
        <v>28143</v>
      </c>
      <c r="AA180" s="62">
        <v>28455</v>
      </c>
      <c r="AB180" s="62">
        <v>28581</v>
      </c>
      <c r="AC180" s="62">
        <v>28742</v>
      </c>
      <c r="AD180" s="62">
        <v>28858</v>
      </c>
      <c r="AE180" s="62">
        <v>29125</v>
      </c>
      <c r="AF180" s="62">
        <v>29165</v>
      </c>
      <c r="AG180" s="62">
        <v>29154</v>
      </c>
      <c r="AH180" s="62">
        <v>29160</v>
      </c>
      <c r="AI180" s="62">
        <v>29067</v>
      </c>
      <c r="AJ180" s="62">
        <v>29055</v>
      </c>
      <c r="AK180" s="62">
        <v>28247</v>
      </c>
      <c r="AL180" s="62">
        <v>28430</v>
      </c>
      <c r="AM180" s="62">
        <v>28640</v>
      </c>
      <c r="AN180" s="7">
        <v>28877</v>
      </c>
      <c r="AO180" s="7">
        <v>29062</v>
      </c>
      <c r="AP180">
        <v>29524</v>
      </c>
      <c r="AQ180">
        <v>29608</v>
      </c>
      <c r="AR180">
        <v>29640</v>
      </c>
      <c r="AS180">
        <v>29594</v>
      </c>
      <c r="AT180">
        <v>29490</v>
      </c>
      <c r="AU180">
        <v>29601</v>
      </c>
      <c r="AV180">
        <v>29999</v>
      </c>
    </row>
    <row r="181" spans="1:48" x14ac:dyDescent="0.2">
      <c r="A181" s="7">
        <v>241020</v>
      </c>
      <c r="B181" s="72">
        <v>241</v>
      </c>
      <c r="C181" s="72" t="s">
        <v>179</v>
      </c>
      <c r="D181" s="7" t="s">
        <v>147</v>
      </c>
      <c r="E181" s="7" t="s">
        <v>909</v>
      </c>
      <c r="F181" s="7">
        <v>12527</v>
      </c>
      <c r="G181" s="7">
        <v>12690</v>
      </c>
      <c r="H181" s="7">
        <v>12819</v>
      </c>
      <c r="I181" s="7">
        <v>12752</v>
      </c>
      <c r="J181" s="7">
        <v>12760</v>
      </c>
      <c r="K181" s="7">
        <v>12738</v>
      </c>
      <c r="L181" s="7">
        <v>12750</v>
      </c>
      <c r="M181" s="7">
        <v>12808</v>
      </c>
      <c r="N181" s="7">
        <v>12808</v>
      </c>
      <c r="O181" s="7">
        <v>12826</v>
      </c>
      <c r="P181" s="62">
        <v>13114</v>
      </c>
      <c r="Q181" s="62">
        <v>13072</v>
      </c>
      <c r="R181" s="62">
        <v>13080</v>
      </c>
      <c r="S181" s="62">
        <v>13034</v>
      </c>
      <c r="T181" s="62">
        <v>12984</v>
      </c>
      <c r="U181" s="62">
        <v>12994</v>
      </c>
      <c r="V181" s="62">
        <v>13048</v>
      </c>
      <c r="W181" s="62">
        <v>13141</v>
      </c>
      <c r="X181" s="62">
        <v>13209</v>
      </c>
      <c r="Y181" s="62">
        <v>13330</v>
      </c>
      <c r="Z181" s="62">
        <v>13550</v>
      </c>
      <c r="AA181" s="62">
        <v>13799</v>
      </c>
      <c r="AB181" s="62">
        <v>13945</v>
      </c>
      <c r="AC181" s="62">
        <v>13976</v>
      </c>
      <c r="AD181" s="62">
        <v>14090</v>
      </c>
      <c r="AE181" s="62">
        <v>14151</v>
      </c>
      <c r="AF181" s="62">
        <v>14102</v>
      </c>
      <c r="AG181" s="62">
        <v>14114</v>
      </c>
      <c r="AH181" s="62">
        <v>14159</v>
      </c>
      <c r="AI181" s="62">
        <v>14076</v>
      </c>
      <c r="AJ181" s="62">
        <v>14082</v>
      </c>
      <c r="AK181" s="62">
        <v>13946</v>
      </c>
      <c r="AL181" s="62">
        <v>13938</v>
      </c>
      <c r="AM181" s="62">
        <v>13899</v>
      </c>
      <c r="AN181" s="7">
        <v>13922</v>
      </c>
      <c r="AO181" s="7">
        <v>13944</v>
      </c>
      <c r="AP181">
        <v>14121</v>
      </c>
      <c r="AQ181">
        <v>14119</v>
      </c>
      <c r="AR181">
        <v>14020</v>
      </c>
      <c r="AS181">
        <v>13989</v>
      </c>
      <c r="AT181">
        <v>14030</v>
      </c>
      <c r="AU181">
        <v>14010</v>
      </c>
      <c r="AV181">
        <v>14197</v>
      </c>
    </row>
    <row r="182" spans="1:48" x14ac:dyDescent="0.2">
      <c r="A182" s="7">
        <v>241021</v>
      </c>
      <c r="B182" s="72">
        <v>241</v>
      </c>
      <c r="C182" s="72" t="s">
        <v>179</v>
      </c>
      <c r="D182" s="7" t="s">
        <v>147</v>
      </c>
      <c r="E182" s="7" t="s">
        <v>956</v>
      </c>
      <c r="F182" s="7">
        <v>37488</v>
      </c>
      <c r="G182" s="7">
        <v>37757</v>
      </c>
      <c r="H182" s="7">
        <v>37743</v>
      </c>
      <c r="I182" s="7">
        <v>37647</v>
      </c>
      <c r="J182" s="7">
        <v>37656</v>
      </c>
      <c r="K182" s="7">
        <v>37485</v>
      </c>
      <c r="L182" s="7">
        <v>37369</v>
      </c>
      <c r="M182" s="7">
        <v>37132</v>
      </c>
      <c r="N182" s="7">
        <v>37062</v>
      </c>
      <c r="O182" s="7">
        <v>37205</v>
      </c>
      <c r="P182" s="62">
        <v>37892</v>
      </c>
      <c r="Q182" s="62">
        <v>38372</v>
      </c>
      <c r="R182" s="62">
        <v>38926</v>
      </c>
      <c r="S182" s="62">
        <v>39378</v>
      </c>
      <c r="T182" s="62">
        <v>39573</v>
      </c>
      <c r="U182" s="62">
        <v>39811</v>
      </c>
      <c r="V182" s="62">
        <v>40244</v>
      </c>
      <c r="W182" s="62">
        <v>40530</v>
      </c>
      <c r="X182" s="62">
        <v>40644</v>
      </c>
      <c r="Y182" s="62">
        <v>40916</v>
      </c>
      <c r="Z182" s="62">
        <v>41301</v>
      </c>
      <c r="AA182" s="62">
        <v>41491</v>
      </c>
      <c r="AB182" s="62">
        <v>41584</v>
      </c>
      <c r="AC182" s="62">
        <v>41734</v>
      </c>
      <c r="AD182" s="62">
        <v>41895</v>
      </c>
      <c r="AE182" s="62">
        <v>41887</v>
      </c>
      <c r="AF182" s="62">
        <v>41884</v>
      </c>
      <c r="AG182" s="62">
        <v>41682</v>
      </c>
      <c r="AH182" s="62">
        <v>41379</v>
      </c>
      <c r="AI182" s="62">
        <v>41252</v>
      </c>
      <c r="AJ182" s="62">
        <v>41060</v>
      </c>
      <c r="AK182" s="62">
        <v>40624</v>
      </c>
      <c r="AL182" s="62">
        <v>40537</v>
      </c>
      <c r="AM182" s="62">
        <v>40567</v>
      </c>
      <c r="AN182" s="7">
        <v>40658</v>
      </c>
      <c r="AO182" s="7">
        <v>40967</v>
      </c>
      <c r="AP182">
        <v>41399</v>
      </c>
      <c r="AQ182">
        <v>41568</v>
      </c>
      <c r="AR182">
        <v>41565</v>
      </c>
      <c r="AS182">
        <v>41564</v>
      </c>
      <c r="AT182">
        <v>41545</v>
      </c>
      <c r="AU182">
        <v>41570</v>
      </c>
      <c r="AV182">
        <v>41659</v>
      </c>
    </row>
    <row r="183" spans="1:48" x14ac:dyDescent="0.2">
      <c r="A183" s="7">
        <v>251001</v>
      </c>
      <c r="B183" s="72">
        <v>251</v>
      </c>
      <c r="C183" s="72" t="s">
        <v>968</v>
      </c>
      <c r="D183" s="7" t="s">
        <v>147</v>
      </c>
      <c r="E183" s="7" t="s">
        <v>154</v>
      </c>
      <c r="F183" s="7">
        <v>995</v>
      </c>
      <c r="G183" s="7">
        <v>961</v>
      </c>
      <c r="H183" s="7">
        <v>967</v>
      </c>
      <c r="I183" s="7">
        <v>927</v>
      </c>
      <c r="J183" s="7">
        <v>923</v>
      </c>
      <c r="K183" s="7">
        <v>909</v>
      </c>
      <c r="L183" s="7">
        <v>906</v>
      </c>
      <c r="M183" s="7">
        <v>911</v>
      </c>
      <c r="N183" s="7">
        <v>905</v>
      </c>
      <c r="O183" s="7">
        <v>905</v>
      </c>
      <c r="P183" s="62">
        <v>909</v>
      </c>
      <c r="Q183" s="62">
        <v>831</v>
      </c>
      <c r="R183" s="62">
        <v>901</v>
      </c>
      <c r="S183" s="62">
        <v>916</v>
      </c>
      <c r="T183" s="62">
        <v>981</v>
      </c>
      <c r="U183" s="62">
        <v>941</v>
      </c>
      <c r="V183" s="62">
        <v>942</v>
      </c>
      <c r="W183" s="62">
        <v>962</v>
      </c>
      <c r="X183" s="62">
        <v>959</v>
      </c>
      <c r="Y183" s="62">
        <v>952</v>
      </c>
      <c r="Z183" s="62">
        <v>926</v>
      </c>
      <c r="AA183" s="62">
        <v>958</v>
      </c>
      <c r="AB183" s="62">
        <v>953</v>
      </c>
      <c r="AC183" s="62">
        <v>950</v>
      </c>
      <c r="AD183" s="62">
        <v>931</v>
      </c>
      <c r="AE183" s="62">
        <v>925</v>
      </c>
      <c r="AF183" s="62">
        <v>899</v>
      </c>
      <c r="AG183" s="62">
        <v>876</v>
      </c>
      <c r="AH183" s="62">
        <v>884</v>
      </c>
      <c r="AI183" s="62">
        <v>857</v>
      </c>
      <c r="AJ183" s="62">
        <v>848</v>
      </c>
      <c r="AK183" s="62">
        <v>848</v>
      </c>
      <c r="AL183" s="62">
        <v>833</v>
      </c>
      <c r="AM183" s="62">
        <v>824</v>
      </c>
      <c r="AN183" s="7">
        <v>836</v>
      </c>
      <c r="AO183" s="7">
        <v>831</v>
      </c>
      <c r="AP183">
        <v>836</v>
      </c>
      <c r="AQ183">
        <v>848</v>
      </c>
      <c r="AR183">
        <v>874</v>
      </c>
      <c r="AS183">
        <v>863</v>
      </c>
      <c r="AT183">
        <v>855</v>
      </c>
      <c r="AU183">
        <v>870</v>
      </c>
      <c r="AV183">
        <v>866</v>
      </c>
    </row>
    <row r="184" spans="1:48" x14ac:dyDescent="0.2">
      <c r="A184" s="7">
        <v>251002</v>
      </c>
      <c r="B184" s="72">
        <v>251</v>
      </c>
      <c r="C184" s="72" t="s">
        <v>968</v>
      </c>
      <c r="D184" s="7" t="s">
        <v>147</v>
      </c>
      <c r="E184" s="7" t="s">
        <v>177</v>
      </c>
      <c r="F184" s="7">
        <v>2860</v>
      </c>
      <c r="G184" s="7">
        <v>2815</v>
      </c>
      <c r="H184" s="7">
        <v>2813</v>
      </c>
      <c r="I184" s="7">
        <v>2810</v>
      </c>
      <c r="J184" s="7">
        <v>2767</v>
      </c>
      <c r="K184" s="7">
        <v>2748</v>
      </c>
      <c r="L184" s="7">
        <v>2715</v>
      </c>
      <c r="M184" s="7">
        <v>2722</v>
      </c>
      <c r="N184" s="7">
        <v>2685</v>
      </c>
      <c r="O184" s="7">
        <v>2659</v>
      </c>
      <c r="P184" s="62">
        <v>2684</v>
      </c>
      <c r="Q184" s="62">
        <v>2719</v>
      </c>
      <c r="R184" s="62">
        <v>2867</v>
      </c>
      <c r="S184" s="62">
        <v>3011</v>
      </c>
      <c r="T184" s="62">
        <v>3017</v>
      </c>
      <c r="U184" s="62">
        <v>3061</v>
      </c>
      <c r="V184" s="62">
        <v>3108</v>
      </c>
      <c r="W184" s="62">
        <v>3129</v>
      </c>
      <c r="X184" s="62">
        <v>3055</v>
      </c>
      <c r="Y184" s="62">
        <v>3078</v>
      </c>
      <c r="Z184" s="62">
        <v>3023</v>
      </c>
      <c r="AA184" s="62">
        <v>3268</v>
      </c>
      <c r="AB184" s="62">
        <v>3223</v>
      </c>
      <c r="AC184" s="62">
        <v>3282</v>
      </c>
      <c r="AD184" s="62">
        <v>3266</v>
      </c>
      <c r="AE184" s="62">
        <v>3302</v>
      </c>
      <c r="AF184" s="62">
        <v>3154</v>
      </c>
      <c r="AG184" s="62">
        <v>3251</v>
      </c>
      <c r="AH184" s="62">
        <v>3073</v>
      </c>
      <c r="AI184" s="62">
        <v>3194</v>
      </c>
      <c r="AJ184" s="62">
        <v>3088</v>
      </c>
      <c r="AK184" s="62">
        <v>3140</v>
      </c>
      <c r="AL184" s="62">
        <v>3101</v>
      </c>
      <c r="AM184" s="62">
        <v>3133</v>
      </c>
      <c r="AN184" s="7">
        <v>3048</v>
      </c>
      <c r="AO184" s="7">
        <v>2925</v>
      </c>
      <c r="AP184">
        <v>3147</v>
      </c>
      <c r="AQ184">
        <v>3067</v>
      </c>
      <c r="AR184">
        <v>3274</v>
      </c>
      <c r="AS184">
        <v>2928</v>
      </c>
      <c r="AT184">
        <v>2964</v>
      </c>
      <c r="AU184">
        <v>2970</v>
      </c>
      <c r="AV184">
        <v>2991</v>
      </c>
    </row>
    <row r="185" spans="1:48" x14ac:dyDescent="0.2">
      <c r="A185" s="7">
        <v>251003</v>
      </c>
      <c r="B185" s="72">
        <v>251</v>
      </c>
      <c r="C185" s="72" t="s">
        <v>968</v>
      </c>
      <c r="D185" s="7" t="s">
        <v>147</v>
      </c>
      <c r="E185" s="7" t="s">
        <v>200</v>
      </c>
      <c r="F185" s="7">
        <v>1139</v>
      </c>
      <c r="G185" s="7">
        <v>1140</v>
      </c>
      <c r="H185" s="7">
        <v>1146</v>
      </c>
      <c r="I185" s="7">
        <v>1135</v>
      </c>
      <c r="J185" s="7">
        <v>1134</v>
      </c>
      <c r="K185" s="7">
        <v>1124</v>
      </c>
      <c r="L185" s="7">
        <v>1134</v>
      </c>
      <c r="M185" s="7">
        <v>1134</v>
      </c>
      <c r="N185" s="7">
        <v>1139</v>
      </c>
      <c r="O185" s="7">
        <v>1163</v>
      </c>
      <c r="P185" s="62">
        <v>1187</v>
      </c>
      <c r="Q185" s="62">
        <v>1206</v>
      </c>
      <c r="R185" s="62">
        <v>1219</v>
      </c>
      <c r="S185" s="62">
        <v>1232</v>
      </c>
      <c r="T185" s="62">
        <v>1231</v>
      </c>
      <c r="U185" s="62">
        <v>1267</v>
      </c>
      <c r="V185" s="62">
        <v>1277</v>
      </c>
      <c r="W185" s="62">
        <v>1285</v>
      </c>
      <c r="X185" s="62">
        <v>1280</v>
      </c>
      <c r="Y185" s="62">
        <v>1296</v>
      </c>
      <c r="Z185" s="62">
        <v>1263</v>
      </c>
      <c r="AA185" s="62">
        <v>1332</v>
      </c>
      <c r="AB185" s="62">
        <v>1263</v>
      </c>
      <c r="AC185" s="62">
        <v>1244</v>
      </c>
      <c r="AD185" s="62">
        <v>1252</v>
      </c>
      <c r="AE185" s="62">
        <v>1347</v>
      </c>
      <c r="AF185" s="62">
        <v>1318</v>
      </c>
      <c r="AG185" s="62">
        <v>1313</v>
      </c>
      <c r="AH185" s="62">
        <v>1271</v>
      </c>
      <c r="AI185" s="62">
        <v>1277</v>
      </c>
      <c r="AJ185" s="62">
        <v>1247</v>
      </c>
      <c r="AK185" s="62">
        <v>1160</v>
      </c>
      <c r="AL185" s="62">
        <v>1171</v>
      </c>
      <c r="AM185" s="62">
        <v>1134</v>
      </c>
      <c r="AN185" s="7">
        <v>1183</v>
      </c>
      <c r="AO185" s="7">
        <v>1177</v>
      </c>
      <c r="AP185">
        <v>1132</v>
      </c>
      <c r="AQ185">
        <v>1105</v>
      </c>
      <c r="AR185">
        <v>1128</v>
      </c>
      <c r="AS185">
        <v>1100</v>
      </c>
      <c r="AT185">
        <v>1104</v>
      </c>
      <c r="AU185">
        <v>1090</v>
      </c>
      <c r="AV185">
        <v>1102</v>
      </c>
    </row>
    <row r="186" spans="1:48" x14ac:dyDescent="0.2">
      <c r="A186" s="7">
        <v>251004</v>
      </c>
      <c r="B186" s="72">
        <v>251</v>
      </c>
      <c r="C186" s="72" t="s">
        <v>968</v>
      </c>
      <c r="D186" s="7" t="s">
        <v>147</v>
      </c>
      <c r="E186" s="7" t="s">
        <v>206</v>
      </c>
      <c r="F186" s="7">
        <v>1063</v>
      </c>
      <c r="G186" s="7">
        <v>1113</v>
      </c>
      <c r="H186" s="7">
        <v>1151</v>
      </c>
      <c r="I186" s="7">
        <v>1129</v>
      </c>
      <c r="J186" s="7">
        <v>1135</v>
      </c>
      <c r="K186" s="7">
        <v>1139</v>
      </c>
      <c r="L186" s="7">
        <v>1147</v>
      </c>
      <c r="M186" s="7">
        <v>1164</v>
      </c>
      <c r="N186" s="7">
        <v>1167</v>
      </c>
      <c r="O186" s="7">
        <v>1172</v>
      </c>
      <c r="P186" s="62">
        <v>1182</v>
      </c>
      <c r="Q186" s="62">
        <v>1217</v>
      </c>
      <c r="R186" s="62">
        <v>1232</v>
      </c>
      <c r="S186" s="62">
        <v>1251</v>
      </c>
      <c r="T186" s="62">
        <v>1266</v>
      </c>
      <c r="U186" s="62">
        <v>1259</v>
      </c>
      <c r="V186" s="62">
        <v>1263</v>
      </c>
      <c r="W186" s="62">
        <v>1282</v>
      </c>
      <c r="X186" s="62">
        <v>1299</v>
      </c>
      <c r="Y186" s="62">
        <v>1342</v>
      </c>
      <c r="Z186" s="62">
        <v>1335</v>
      </c>
      <c r="AA186" s="62">
        <v>1342</v>
      </c>
      <c r="AB186" s="62">
        <v>1342</v>
      </c>
      <c r="AC186" s="62">
        <v>1321</v>
      </c>
      <c r="AD186" s="62">
        <v>1283</v>
      </c>
      <c r="AE186" s="62">
        <v>1294</v>
      </c>
      <c r="AF186" s="62">
        <v>1289</v>
      </c>
      <c r="AG186" s="62">
        <v>1274</v>
      </c>
      <c r="AH186" s="62">
        <v>1252</v>
      </c>
      <c r="AI186" s="62">
        <v>1257</v>
      </c>
      <c r="AJ186" s="62">
        <v>1251</v>
      </c>
      <c r="AK186" s="62">
        <v>1241</v>
      </c>
      <c r="AL186" s="62">
        <v>1261</v>
      </c>
      <c r="AM186" s="62">
        <v>1241</v>
      </c>
      <c r="AN186" s="7">
        <v>1253</v>
      </c>
      <c r="AO186" s="7">
        <v>1233</v>
      </c>
      <c r="AP186">
        <v>1255</v>
      </c>
      <c r="AQ186">
        <v>1242</v>
      </c>
      <c r="AR186">
        <v>1243</v>
      </c>
      <c r="AS186">
        <v>1229</v>
      </c>
      <c r="AT186">
        <v>1229</v>
      </c>
      <c r="AU186">
        <v>1242</v>
      </c>
      <c r="AV186">
        <v>1229</v>
      </c>
    </row>
    <row r="187" spans="1:48" x14ac:dyDescent="0.2">
      <c r="A187" s="7">
        <v>251005</v>
      </c>
      <c r="B187" s="72">
        <v>251</v>
      </c>
      <c r="C187" s="72" t="s">
        <v>968</v>
      </c>
      <c r="D187" s="7" t="s">
        <v>147</v>
      </c>
      <c r="E187" s="7" t="s">
        <v>210</v>
      </c>
      <c r="F187" s="7">
        <v>5408</v>
      </c>
      <c r="G187" s="7">
        <v>5369</v>
      </c>
      <c r="H187" s="7">
        <v>5330</v>
      </c>
      <c r="I187" s="7">
        <v>5255</v>
      </c>
      <c r="J187" s="7">
        <v>5289</v>
      </c>
      <c r="K187" s="7">
        <v>5245</v>
      </c>
      <c r="L187" s="7">
        <v>5174</v>
      </c>
      <c r="M187" s="7">
        <v>5557</v>
      </c>
      <c r="N187" s="7">
        <v>5517</v>
      </c>
      <c r="O187" s="7">
        <v>5536</v>
      </c>
      <c r="P187" s="62">
        <v>5572</v>
      </c>
      <c r="Q187" s="62">
        <v>5584</v>
      </c>
      <c r="R187" s="62">
        <v>5672</v>
      </c>
      <c r="S187" s="62">
        <v>5739</v>
      </c>
      <c r="T187" s="62">
        <v>5842</v>
      </c>
      <c r="U187" s="62">
        <v>5883</v>
      </c>
      <c r="V187" s="62">
        <v>5910</v>
      </c>
      <c r="W187" s="62">
        <v>5918</v>
      </c>
      <c r="X187" s="62">
        <v>5978</v>
      </c>
      <c r="Y187" s="62">
        <v>5974</v>
      </c>
      <c r="Z187" s="62">
        <v>6032</v>
      </c>
      <c r="AA187" s="62">
        <v>5984</v>
      </c>
      <c r="AB187" s="62">
        <v>5962</v>
      </c>
      <c r="AC187" s="62">
        <v>6090</v>
      </c>
      <c r="AD187" s="62">
        <v>6116</v>
      </c>
      <c r="AE187" s="62">
        <v>6107</v>
      </c>
      <c r="AF187" s="62">
        <v>6040</v>
      </c>
      <c r="AG187" s="62">
        <v>6032</v>
      </c>
      <c r="AH187" s="62">
        <v>5995</v>
      </c>
      <c r="AI187" s="62">
        <v>5971</v>
      </c>
      <c r="AJ187" s="62">
        <v>5964</v>
      </c>
      <c r="AK187" s="62">
        <v>6172</v>
      </c>
      <c r="AL187" s="62">
        <v>6131</v>
      </c>
      <c r="AM187" s="62">
        <v>6244</v>
      </c>
      <c r="AN187" s="7">
        <v>6199</v>
      </c>
      <c r="AO187" s="7">
        <v>6322</v>
      </c>
      <c r="AP187">
        <v>6428</v>
      </c>
      <c r="AQ187">
        <v>6406</v>
      </c>
      <c r="AR187">
        <v>6478</v>
      </c>
      <c r="AS187">
        <v>6409</v>
      </c>
      <c r="AT187">
        <v>6542</v>
      </c>
      <c r="AU187">
        <v>6645</v>
      </c>
      <c r="AV187">
        <v>6673</v>
      </c>
    </row>
    <row r="188" spans="1:48" x14ac:dyDescent="0.2">
      <c r="A188" s="7">
        <v>251006</v>
      </c>
      <c r="B188" s="72">
        <v>251</v>
      </c>
      <c r="C188" s="72" t="s">
        <v>968</v>
      </c>
      <c r="D188" s="7" t="s">
        <v>147</v>
      </c>
      <c r="E188" s="7" t="s">
        <v>214</v>
      </c>
      <c r="F188" s="7">
        <v>1251</v>
      </c>
      <c r="G188" s="7">
        <v>1223</v>
      </c>
      <c r="H188" s="7">
        <v>1217</v>
      </c>
      <c r="I188" s="7">
        <v>1213</v>
      </c>
      <c r="J188" s="7">
        <v>1206</v>
      </c>
      <c r="K188" s="7">
        <v>1200</v>
      </c>
      <c r="L188" s="7">
        <v>1184</v>
      </c>
      <c r="M188" s="7">
        <v>1208</v>
      </c>
      <c r="N188" s="7">
        <v>1193</v>
      </c>
      <c r="O188" s="7">
        <v>1191</v>
      </c>
      <c r="P188" s="62">
        <v>1167</v>
      </c>
      <c r="Q188" s="62">
        <v>1162</v>
      </c>
      <c r="R188" s="62">
        <v>1153</v>
      </c>
      <c r="S188" s="62">
        <v>1169</v>
      </c>
      <c r="T188" s="62">
        <v>1169</v>
      </c>
      <c r="U188" s="62">
        <v>1146</v>
      </c>
      <c r="V188" s="62">
        <v>1126</v>
      </c>
      <c r="W188" s="62">
        <v>1133</v>
      </c>
      <c r="X188" s="62">
        <v>1122</v>
      </c>
      <c r="Y188" s="62">
        <v>1126</v>
      </c>
      <c r="Z188" s="62">
        <v>1087</v>
      </c>
      <c r="AA188" s="62">
        <v>1111</v>
      </c>
      <c r="AB188" s="62">
        <v>1113</v>
      </c>
      <c r="AC188" s="62">
        <v>1115</v>
      </c>
      <c r="AD188" s="62">
        <v>1106</v>
      </c>
      <c r="AE188" s="62">
        <v>1109</v>
      </c>
      <c r="AF188" s="62">
        <v>1091</v>
      </c>
      <c r="AG188" s="62">
        <v>1065</v>
      </c>
      <c r="AH188" s="62">
        <v>1060</v>
      </c>
      <c r="AI188" s="62">
        <v>1043</v>
      </c>
      <c r="AJ188" s="62">
        <v>1043</v>
      </c>
      <c r="AK188" s="62">
        <v>1042</v>
      </c>
      <c r="AL188" s="62">
        <v>1014</v>
      </c>
      <c r="AM188" s="62">
        <v>1027</v>
      </c>
      <c r="AN188" s="7">
        <v>1024</v>
      </c>
      <c r="AO188" s="7">
        <v>1037</v>
      </c>
      <c r="AP188">
        <v>1082</v>
      </c>
      <c r="AQ188">
        <v>1095</v>
      </c>
      <c r="AR188">
        <v>1067</v>
      </c>
      <c r="AS188">
        <v>1083</v>
      </c>
      <c r="AT188">
        <v>1097</v>
      </c>
      <c r="AU188">
        <v>1083</v>
      </c>
      <c r="AV188">
        <v>1102</v>
      </c>
    </row>
    <row r="189" spans="1:48" x14ac:dyDescent="0.2">
      <c r="A189" s="7">
        <v>251007</v>
      </c>
      <c r="B189" s="72">
        <v>251</v>
      </c>
      <c r="C189" s="72" t="s">
        <v>968</v>
      </c>
      <c r="D189" s="7" t="s">
        <v>147</v>
      </c>
      <c r="E189" s="7" t="s">
        <v>217</v>
      </c>
      <c r="F189" s="7">
        <v>14086</v>
      </c>
      <c r="G189" s="7">
        <v>14071</v>
      </c>
      <c r="H189" s="7">
        <v>14044</v>
      </c>
      <c r="I189" s="7">
        <v>13984</v>
      </c>
      <c r="J189" s="7">
        <v>13997</v>
      </c>
      <c r="K189" s="7">
        <v>13978</v>
      </c>
      <c r="L189" s="7">
        <v>13909</v>
      </c>
      <c r="M189" s="7">
        <v>13865</v>
      </c>
      <c r="N189" s="7">
        <v>13854</v>
      </c>
      <c r="O189" s="7">
        <v>13882</v>
      </c>
      <c r="P189" s="62">
        <v>13985</v>
      </c>
      <c r="Q189" s="62">
        <v>14033</v>
      </c>
      <c r="R189" s="62">
        <v>14160</v>
      </c>
      <c r="S189" s="62">
        <v>14484</v>
      </c>
      <c r="T189" s="62">
        <v>14872</v>
      </c>
      <c r="U189" s="62">
        <v>14994</v>
      </c>
      <c r="V189" s="62">
        <v>15061</v>
      </c>
      <c r="W189" s="62">
        <v>15275</v>
      </c>
      <c r="X189" s="62">
        <v>15449</v>
      </c>
      <c r="Y189" s="62">
        <v>15705</v>
      </c>
      <c r="Z189" s="62">
        <v>16013</v>
      </c>
      <c r="AA189" s="62">
        <v>16034</v>
      </c>
      <c r="AB189" s="62">
        <v>16145</v>
      </c>
      <c r="AC189" s="62">
        <v>16207</v>
      </c>
      <c r="AD189" s="62">
        <v>16154</v>
      </c>
      <c r="AE189" s="62">
        <v>16169</v>
      </c>
      <c r="AF189" s="62">
        <v>16289</v>
      </c>
      <c r="AG189" s="62">
        <v>16177</v>
      </c>
      <c r="AH189" s="62">
        <v>16121</v>
      </c>
      <c r="AI189" s="62">
        <v>16062</v>
      </c>
      <c r="AJ189" s="62">
        <v>15930</v>
      </c>
      <c r="AK189" s="62">
        <v>15521</v>
      </c>
      <c r="AL189" s="62">
        <v>15493</v>
      </c>
      <c r="AM189" s="62">
        <v>15445</v>
      </c>
      <c r="AN189" s="7">
        <v>15598</v>
      </c>
      <c r="AO189" s="7">
        <v>15662</v>
      </c>
      <c r="AP189">
        <v>15737</v>
      </c>
      <c r="AQ189">
        <v>15846</v>
      </c>
      <c r="AR189">
        <v>15928</v>
      </c>
      <c r="AS189">
        <v>16018</v>
      </c>
      <c r="AT189">
        <v>16022</v>
      </c>
      <c r="AU189">
        <v>16188</v>
      </c>
      <c r="AV189">
        <v>16519</v>
      </c>
    </row>
    <row r="190" spans="1:48" x14ac:dyDescent="0.2">
      <c r="A190" s="7">
        <v>251008</v>
      </c>
      <c r="B190" s="72">
        <v>251</v>
      </c>
      <c r="C190" s="72" t="s">
        <v>968</v>
      </c>
      <c r="D190" s="7" t="s">
        <v>147</v>
      </c>
      <c r="E190" s="7" t="s">
        <v>252</v>
      </c>
      <c r="F190" s="7">
        <v>1449</v>
      </c>
      <c r="G190" s="7">
        <v>1421</v>
      </c>
      <c r="H190" s="7">
        <v>1408</v>
      </c>
      <c r="I190" s="7">
        <v>1354</v>
      </c>
      <c r="J190" s="7">
        <v>1330</v>
      </c>
      <c r="K190" s="7">
        <v>1326</v>
      </c>
      <c r="L190" s="7">
        <v>1286</v>
      </c>
      <c r="M190" s="7">
        <v>1283</v>
      </c>
      <c r="N190" s="7">
        <v>1257</v>
      </c>
      <c r="O190" s="7">
        <v>1249</v>
      </c>
      <c r="P190" s="62">
        <v>1249</v>
      </c>
      <c r="Q190" s="62">
        <v>1254</v>
      </c>
      <c r="R190" s="62">
        <v>1242</v>
      </c>
      <c r="S190" s="62">
        <v>1252</v>
      </c>
      <c r="T190" s="62">
        <v>1295</v>
      </c>
      <c r="U190" s="62">
        <v>1320</v>
      </c>
      <c r="V190" s="62">
        <v>1340</v>
      </c>
      <c r="W190" s="62">
        <v>1325</v>
      </c>
      <c r="X190" s="62">
        <v>1342</v>
      </c>
      <c r="Y190" s="62">
        <v>1345</v>
      </c>
      <c r="Z190" s="62">
        <v>1383</v>
      </c>
      <c r="AA190" s="62">
        <v>1415</v>
      </c>
      <c r="AB190" s="62">
        <v>1408</v>
      </c>
      <c r="AC190" s="62">
        <v>1425</v>
      </c>
      <c r="AD190" s="62">
        <v>1392</v>
      </c>
      <c r="AE190" s="62">
        <v>1381</v>
      </c>
      <c r="AF190" s="62">
        <v>1421</v>
      </c>
      <c r="AG190" s="62">
        <v>1385</v>
      </c>
      <c r="AH190" s="62">
        <v>1364</v>
      </c>
      <c r="AI190" s="62">
        <v>1401</v>
      </c>
      <c r="AJ190" s="62">
        <v>1369</v>
      </c>
      <c r="AK190" s="62">
        <v>1294</v>
      </c>
      <c r="AL190" s="62">
        <v>1288</v>
      </c>
      <c r="AM190" s="62">
        <v>1265</v>
      </c>
      <c r="AN190" s="7">
        <v>1260</v>
      </c>
      <c r="AO190" s="7">
        <v>1256</v>
      </c>
      <c r="AP190">
        <v>1246</v>
      </c>
      <c r="AQ190">
        <v>1245</v>
      </c>
      <c r="AR190">
        <v>1236</v>
      </c>
      <c r="AS190">
        <v>1228</v>
      </c>
      <c r="AT190">
        <v>1186</v>
      </c>
      <c r="AU190">
        <v>1170</v>
      </c>
      <c r="AV190">
        <v>1205</v>
      </c>
    </row>
    <row r="191" spans="1:48" x14ac:dyDescent="0.2">
      <c r="A191" s="7">
        <v>251009</v>
      </c>
      <c r="B191" s="72">
        <v>251</v>
      </c>
      <c r="C191" s="72" t="s">
        <v>968</v>
      </c>
      <c r="D191" s="7" t="s">
        <v>147</v>
      </c>
      <c r="E191" s="7" t="s">
        <v>268</v>
      </c>
      <c r="F191" s="7">
        <v>1035</v>
      </c>
      <c r="G191" s="7">
        <v>1010</v>
      </c>
      <c r="H191" s="7">
        <v>1032</v>
      </c>
      <c r="I191" s="7">
        <v>1026</v>
      </c>
      <c r="J191" s="7">
        <v>1032</v>
      </c>
      <c r="K191" s="7">
        <v>1034</v>
      </c>
      <c r="L191" s="7">
        <v>1030</v>
      </c>
      <c r="M191" s="7">
        <v>991</v>
      </c>
      <c r="N191" s="7">
        <v>978</v>
      </c>
      <c r="O191" s="7">
        <v>987</v>
      </c>
      <c r="P191" s="62">
        <v>991</v>
      </c>
      <c r="Q191" s="62">
        <v>1010</v>
      </c>
      <c r="R191" s="62">
        <v>1020</v>
      </c>
      <c r="S191" s="62">
        <v>1027</v>
      </c>
      <c r="T191" s="62">
        <v>1042</v>
      </c>
      <c r="U191" s="62">
        <v>1069</v>
      </c>
      <c r="V191" s="62">
        <v>1100</v>
      </c>
      <c r="W191" s="62">
        <v>1065</v>
      </c>
      <c r="X191" s="62">
        <v>1090</v>
      </c>
      <c r="Y191" s="62">
        <v>1080</v>
      </c>
      <c r="Z191" s="62">
        <v>1095</v>
      </c>
      <c r="AA191" s="62">
        <v>1085</v>
      </c>
      <c r="AB191" s="62">
        <v>1074</v>
      </c>
      <c r="AC191" s="62">
        <v>1097</v>
      </c>
      <c r="AD191" s="62">
        <v>1101</v>
      </c>
      <c r="AE191" s="62">
        <v>1081</v>
      </c>
      <c r="AF191" s="62">
        <v>1087</v>
      </c>
      <c r="AG191" s="62">
        <v>1085</v>
      </c>
      <c r="AH191" s="62">
        <v>1089</v>
      </c>
      <c r="AI191" s="62">
        <v>1062</v>
      </c>
      <c r="AJ191" s="62">
        <v>1054</v>
      </c>
      <c r="AK191" s="62">
        <v>1029</v>
      </c>
      <c r="AL191" s="62">
        <v>1026</v>
      </c>
      <c r="AM191" s="62">
        <v>1031</v>
      </c>
      <c r="AN191" s="7">
        <v>1022</v>
      </c>
      <c r="AO191" s="7">
        <v>1032</v>
      </c>
      <c r="AP191">
        <v>1016</v>
      </c>
      <c r="AQ191">
        <v>1025</v>
      </c>
      <c r="AR191">
        <v>1031</v>
      </c>
      <c r="AS191">
        <v>1053</v>
      </c>
      <c r="AT191">
        <v>1054</v>
      </c>
      <c r="AU191">
        <v>1057</v>
      </c>
      <c r="AV191">
        <v>1069</v>
      </c>
    </row>
    <row r="192" spans="1:48" x14ac:dyDescent="0.2">
      <c r="A192" s="7">
        <v>251011</v>
      </c>
      <c r="B192" s="72">
        <v>251</v>
      </c>
      <c r="C192" s="72" t="s">
        <v>968</v>
      </c>
      <c r="D192" s="7" t="s">
        <v>147</v>
      </c>
      <c r="E192" s="7" t="s">
        <v>314</v>
      </c>
      <c r="F192" s="7">
        <v>511</v>
      </c>
      <c r="G192" s="7">
        <v>516</v>
      </c>
      <c r="H192" s="7">
        <v>503</v>
      </c>
      <c r="I192" s="7">
        <v>520</v>
      </c>
      <c r="J192" s="7">
        <v>542</v>
      </c>
      <c r="K192" s="7">
        <v>552</v>
      </c>
      <c r="L192" s="7">
        <v>547</v>
      </c>
      <c r="M192" s="7">
        <v>535</v>
      </c>
      <c r="N192" s="7">
        <v>538</v>
      </c>
      <c r="O192" s="7">
        <v>536</v>
      </c>
      <c r="P192" s="62">
        <v>537</v>
      </c>
      <c r="Q192" s="62">
        <v>540</v>
      </c>
      <c r="R192" s="62">
        <v>564</v>
      </c>
      <c r="S192" s="62">
        <v>565</v>
      </c>
      <c r="T192" s="62">
        <v>587</v>
      </c>
      <c r="U192" s="62">
        <v>584</v>
      </c>
      <c r="V192" s="62">
        <v>580</v>
      </c>
      <c r="W192" s="62">
        <v>582</v>
      </c>
      <c r="X192" s="62">
        <v>565</v>
      </c>
      <c r="Y192" s="62">
        <v>558</v>
      </c>
      <c r="Z192" s="62">
        <v>546</v>
      </c>
      <c r="AA192" s="62">
        <v>551</v>
      </c>
      <c r="AB192" s="62">
        <v>547</v>
      </c>
      <c r="AC192" s="62">
        <v>545</v>
      </c>
      <c r="AD192" s="62">
        <v>536</v>
      </c>
      <c r="AE192" s="62">
        <v>532</v>
      </c>
      <c r="AF192" s="62">
        <v>512</v>
      </c>
      <c r="AG192" s="62">
        <v>510</v>
      </c>
      <c r="AH192" s="62">
        <v>517</v>
      </c>
      <c r="AI192" s="62">
        <v>500</v>
      </c>
      <c r="AJ192" s="62">
        <v>503</v>
      </c>
      <c r="AK192" s="62">
        <v>479</v>
      </c>
      <c r="AL192" s="62">
        <v>482</v>
      </c>
      <c r="AM192" s="62">
        <v>472</v>
      </c>
      <c r="AN192" s="7">
        <v>463</v>
      </c>
      <c r="AO192" s="7">
        <v>462</v>
      </c>
      <c r="AP192">
        <v>473</v>
      </c>
      <c r="AQ192">
        <v>462</v>
      </c>
      <c r="AR192">
        <v>473</v>
      </c>
      <c r="AS192">
        <v>475</v>
      </c>
      <c r="AT192">
        <v>467</v>
      </c>
      <c r="AU192">
        <v>466</v>
      </c>
      <c r="AV192">
        <v>464</v>
      </c>
    </row>
    <row r="193" spans="1:48" x14ac:dyDescent="0.2">
      <c r="A193" s="7">
        <v>251012</v>
      </c>
      <c r="B193" s="72">
        <v>251</v>
      </c>
      <c r="C193" s="72" t="s">
        <v>968</v>
      </c>
      <c r="D193" s="7" t="s">
        <v>147</v>
      </c>
      <c r="E193" s="7" t="s">
        <v>319</v>
      </c>
      <c r="F193" s="7">
        <v>14420</v>
      </c>
      <c r="G193" s="7">
        <v>14450</v>
      </c>
      <c r="H193" s="7">
        <v>14494</v>
      </c>
      <c r="I193" s="7">
        <v>14492</v>
      </c>
      <c r="J193" s="7">
        <v>14651</v>
      </c>
      <c r="K193" s="7">
        <v>14720</v>
      </c>
      <c r="L193" s="7">
        <v>14628</v>
      </c>
      <c r="M193" s="7">
        <v>14432</v>
      </c>
      <c r="N193" s="7">
        <v>14439</v>
      </c>
      <c r="O193" s="7">
        <v>14465</v>
      </c>
      <c r="P193" s="62">
        <v>14619</v>
      </c>
      <c r="Q193" s="62">
        <v>15166</v>
      </c>
      <c r="R193" s="62">
        <v>15465</v>
      </c>
      <c r="S193" s="62">
        <v>15797</v>
      </c>
      <c r="T193" s="62">
        <v>15991</v>
      </c>
      <c r="U193" s="62">
        <v>16136</v>
      </c>
      <c r="V193" s="62">
        <v>16212</v>
      </c>
      <c r="W193" s="62">
        <v>16330</v>
      </c>
      <c r="X193" s="62">
        <v>16341</v>
      </c>
      <c r="Y193" s="62">
        <v>16293</v>
      </c>
      <c r="Z193" s="62">
        <v>16223</v>
      </c>
      <c r="AA193" s="62">
        <v>16345</v>
      </c>
      <c r="AB193" s="62">
        <v>16529</v>
      </c>
      <c r="AC193" s="62">
        <v>16589</v>
      </c>
      <c r="AD193" s="62">
        <v>16601</v>
      </c>
      <c r="AE193" s="62">
        <v>16562</v>
      </c>
      <c r="AF193" s="62">
        <v>16652</v>
      </c>
      <c r="AG193" s="62">
        <v>16611</v>
      </c>
      <c r="AH193" s="62">
        <v>16578</v>
      </c>
      <c r="AI193" s="62">
        <v>16505</v>
      </c>
      <c r="AJ193" s="62">
        <v>16612</v>
      </c>
      <c r="AK193" s="62">
        <v>15964</v>
      </c>
      <c r="AL193" s="62">
        <v>16063</v>
      </c>
      <c r="AM193" s="62">
        <v>15890</v>
      </c>
      <c r="AN193" s="7">
        <v>16001</v>
      </c>
      <c r="AO193" s="7">
        <v>16404</v>
      </c>
      <c r="AP193">
        <v>16537</v>
      </c>
      <c r="AQ193">
        <v>16634</v>
      </c>
      <c r="AR193">
        <v>16720</v>
      </c>
      <c r="AS193">
        <v>16930</v>
      </c>
      <c r="AT193">
        <v>16986</v>
      </c>
      <c r="AU193">
        <v>17167</v>
      </c>
      <c r="AV193">
        <v>17633</v>
      </c>
    </row>
    <row r="194" spans="1:48" x14ac:dyDescent="0.2">
      <c r="A194" s="7">
        <v>251013</v>
      </c>
      <c r="B194" s="72">
        <v>251</v>
      </c>
      <c r="C194" s="72" t="s">
        <v>968</v>
      </c>
      <c r="D194" s="7" t="s">
        <v>147</v>
      </c>
      <c r="E194" s="7" t="s">
        <v>330</v>
      </c>
      <c r="F194" s="7">
        <v>2861</v>
      </c>
      <c r="G194" s="7">
        <v>2858</v>
      </c>
      <c r="H194" s="7">
        <v>2826</v>
      </c>
      <c r="I194" s="7">
        <v>2824</v>
      </c>
      <c r="J194" s="7">
        <v>2815</v>
      </c>
      <c r="K194" s="7">
        <v>2797</v>
      </c>
      <c r="L194" s="7">
        <v>2790</v>
      </c>
      <c r="M194" s="7">
        <v>2824</v>
      </c>
      <c r="N194" s="7">
        <v>2841</v>
      </c>
      <c r="O194" s="7">
        <v>2841</v>
      </c>
      <c r="P194" s="62">
        <v>2822</v>
      </c>
      <c r="Q194" s="62">
        <v>2855</v>
      </c>
      <c r="R194" s="62">
        <v>2915</v>
      </c>
      <c r="S194" s="62">
        <v>2887</v>
      </c>
      <c r="T194" s="62">
        <v>2880</v>
      </c>
      <c r="U194" s="62">
        <v>2859</v>
      </c>
      <c r="V194" s="62">
        <v>2884</v>
      </c>
      <c r="W194" s="62">
        <v>2895</v>
      </c>
      <c r="X194" s="62">
        <v>2915</v>
      </c>
      <c r="Y194" s="62">
        <v>2940</v>
      </c>
      <c r="Z194" s="62">
        <v>2917</v>
      </c>
      <c r="AA194" s="62">
        <v>2991</v>
      </c>
      <c r="AB194" s="62">
        <v>3055</v>
      </c>
      <c r="AC194" s="62">
        <v>3055</v>
      </c>
      <c r="AD194" s="62">
        <v>3053</v>
      </c>
      <c r="AE194" s="62">
        <v>3078</v>
      </c>
      <c r="AF194" s="62">
        <v>3049</v>
      </c>
      <c r="AG194" s="62">
        <v>3086</v>
      </c>
      <c r="AH194" s="62">
        <v>3056</v>
      </c>
      <c r="AI194" s="62">
        <v>3012</v>
      </c>
      <c r="AJ194" s="62">
        <v>3002</v>
      </c>
      <c r="AK194" s="62">
        <v>2966</v>
      </c>
      <c r="AL194" s="62">
        <v>2934</v>
      </c>
      <c r="AM194" s="62">
        <v>2954</v>
      </c>
      <c r="AN194" s="7">
        <v>2951</v>
      </c>
      <c r="AO194" s="7">
        <v>3005</v>
      </c>
      <c r="AP194">
        <v>3078</v>
      </c>
      <c r="AQ194">
        <v>3011</v>
      </c>
      <c r="AR194">
        <v>3030</v>
      </c>
      <c r="AS194">
        <v>2903</v>
      </c>
      <c r="AT194">
        <v>2954</v>
      </c>
      <c r="AU194">
        <v>2970</v>
      </c>
      <c r="AV194">
        <v>3080</v>
      </c>
    </row>
    <row r="195" spans="1:48" x14ac:dyDescent="0.2">
      <c r="A195" s="7">
        <v>251014</v>
      </c>
      <c r="B195" s="72">
        <v>251</v>
      </c>
      <c r="C195" s="72" t="s">
        <v>968</v>
      </c>
      <c r="D195" s="7" t="s">
        <v>147</v>
      </c>
      <c r="E195" s="7" t="s">
        <v>331</v>
      </c>
      <c r="F195" s="7">
        <v>1125</v>
      </c>
      <c r="G195" s="7">
        <v>1110</v>
      </c>
      <c r="H195" s="7">
        <v>1101</v>
      </c>
      <c r="I195" s="7">
        <v>1082</v>
      </c>
      <c r="J195" s="7">
        <v>1084</v>
      </c>
      <c r="K195" s="7">
        <v>1068</v>
      </c>
      <c r="L195" s="7">
        <v>1067</v>
      </c>
      <c r="M195" s="7">
        <v>1051</v>
      </c>
      <c r="N195" s="7">
        <v>1055</v>
      </c>
      <c r="O195" s="7">
        <v>1054</v>
      </c>
      <c r="P195" s="62">
        <v>1065</v>
      </c>
      <c r="Q195" s="62">
        <v>1081</v>
      </c>
      <c r="R195" s="62">
        <v>1078</v>
      </c>
      <c r="S195" s="62">
        <v>1068</v>
      </c>
      <c r="T195" s="62">
        <v>1070</v>
      </c>
      <c r="U195" s="62">
        <v>1047</v>
      </c>
      <c r="V195" s="62">
        <v>1041</v>
      </c>
      <c r="W195" s="62">
        <v>1014</v>
      </c>
      <c r="X195" s="62">
        <v>1039</v>
      </c>
      <c r="Y195" s="62">
        <v>1039</v>
      </c>
      <c r="Z195" s="62">
        <v>1018</v>
      </c>
      <c r="AA195" s="62">
        <v>1034</v>
      </c>
      <c r="AB195" s="62">
        <v>1051</v>
      </c>
      <c r="AC195" s="62">
        <v>1048</v>
      </c>
      <c r="AD195" s="62">
        <v>1038</v>
      </c>
      <c r="AE195" s="62">
        <v>1054</v>
      </c>
      <c r="AF195" s="62">
        <v>1058</v>
      </c>
      <c r="AG195" s="62">
        <v>1055</v>
      </c>
      <c r="AH195" s="62">
        <v>1061</v>
      </c>
      <c r="AI195" s="62">
        <v>1042</v>
      </c>
      <c r="AJ195" s="62">
        <v>1017</v>
      </c>
      <c r="AK195" s="62">
        <v>1012</v>
      </c>
      <c r="AL195" s="62">
        <v>1023</v>
      </c>
      <c r="AM195" s="62">
        <v>1028</v>
      </c>
      <c r="AN195" s="7">
        <v>1014</v>
      </c>
      <c r="AO195" s="7">
        <v>1020</v>
      </c>
      <c r="AP195">
        <v>1022</v>
      </c>
      <c r="AQ195">
        <v>1013</v>
      </c>
      <c r="AR195">
        <v>984</v>
      </c>
      <c r="AS195">
        <v>995</v>
      </c>
      <c r="AT195">
        <v>994</v>
      </c>
      <c r="AU195">
        <v>1014</v>
      </c>
      <c r="AV195">
        <v>1022</v>
      </c>
    </row>
    <row r="196" spans="1:48" x14ac:dyDescent="0.2">
      <c r="A196" s="7">
        <v>251015</v>
      </c>
      <c r="B196" s="72">
        <v>251</v>
      </c>
      <c r="C196" s="72" t="s">
        <v>968</v>
      </c>
      <c r="D196" s="7" t="s">
        <v>147</v>
      </c>
      <c r="E196" s="7" t="s">
        <v>347</v>
      </c>
      <c r="F196" s="7">
        <v>1706</v>
      </c>
      <c r="G196" s="7">
        <v>1726</v>
      </c>
      <c r="H196" s="7">
        <v>1718</v>
      </c>
      <c r="I196" s="7">
        <v>1679</v>
      </c>
      <c r="J196" s="7">
        <v>1691</v>
      </c>
      <c r="K196" s="7">
        <v>1686</v>
      </c>
      <c r="L196" s="7">
        <v>1675</v>
      </c>
      <c r="M196" s="7">
        <v>1630</v>
      </c>
      <c r="N196" s="7">
        <v>1618</v>
      </c>
      <c r="O196" s="7">
        <v>1632</v>
      </c>
      <c r="P196" s="62">
        <v>1648</v>
      </c>
      <c r="Q196" s="62">
        <v>1682</v>
      </c>
      <c r="R196" s="62">
        <v>1728</v>
      </c>
      <c r="S196" s="62">
        <v>1713</v>
      </c>
      <c r="T196" s="62">
        <v>1749</v>
      </c>
      <c r="U196" s="62">
        <v>1748</v>
      </c>
      <c r="V196" s="62">
        <v>1734</v>
      </c>
      <c r="W196" s="62">
        <v>1751</v>
      </c>
      <c r="X196" s="62">
        <v>1759</v>
      </c>
      <c r="Y196" s="62">
        <v>1759</v>
      </c>
      <c r="Z196" s="62">
        <v>1732</v>
      </c>
      <c r="AA196" s="62">
        <v>1738</v>
      </c>
      <c r="AB196" s="62">
        <v>1721</v>
      </c>
      <c r="AC196" s="62">
        <v>1701</v>
      </c>
      <c r="AD196" s="62">
        <v>1684</v>
      </c>
      <c r="AE196" s="62">
        <v>1661</v>
      </c>
      <c r="AF196" s="62">
        <v>1646</v>
      </c>
      <c r="AG196" s="62">
        <v>1638</v>
      </c>
      <c r="AH196" s="62">
        <v>1596</v>
      </c>
      <c r="AI196" s="62">
        <v>1570</v>
      </c>
      <c r="AJ196" s="62">
        <v>1564</v>
      </c>
      <c r="AK196" s="62">
        <v>1528</v>
      </c>
      <c r="AL196" s="62">
        <v>1538</v>
      </c>
      <c r="AM196" s="62">
        <v>1555</v>
      </c>
      <c r="AN196" s="7">
        <v>1522</v>
      </c>
      <c r="AO196" s="7">
        <v>1507</v>
      </c>
      <c r="AP196">
        <v>1482</v>
      </c>
      <c r="AQ196">
        <v>1495</v>
      </c>
      <c r="AR196">
        <v>1513</v>
      </c>
      <c r="AS196">
        <v>1468</v>
      </c>
      <c r="AT196">
        <v>1487</v>
      </c>
      <c r="AU196">
        <v>1498</v>
      </c>
      <c r="AV196">
        <v>1511</v>
      </c>
    </row>
    <row r="197" spans="1:48" x14ac:dyDescent="0.2">
      <c r="A197" s="7">
        <v>251017</v>
      </c>
      <c r="B197" s="72">
        <v>251</v>
      </c>
      <c r="C197" s="72" t="s">
        <v>968</v>
      </c>
      <c r="D197" s="7" t="s">
        <v>147</v>
      </c>
      <c r="E197" s="7" t="s">
        <v>374</v>
      </c>
      <c r="F197" s="7">
        <v>2253</v>
      </c>
      <c r="G197" s="7">
        <v>2246</v>
      </c>
      <c r="H197" s="7">
        <v>2311</v>
      </c>
      <c r="I197" s="7">
        <v>2291</v>
      </c>
      <c r="J197" s="7">
        <v>2293</v>
      </c>
      <c r="K197" s="7">
        <v>2252</v>
      </c>
      <c r="L197" s="7">
        <v>2222</v>
      </c>
      <c r="M197" s="7">
        <v>1951</v>
      </c>
      <c r="N197" s="7">
        <v>1965</v>
      </c>
      <c r="O197" s="7">
        <v>1938</v>
      </c>
      <c r="P197" s="62">
        <v>1930</v>
      </c>
      <c r="Q197" s="62">
        <v>1921</v>
      </c>
      <c r="R197" s="62">
        <v>1914</v>
      </c>
      <c r="S197" s="62">
        <v>1895</v>
      </c>
      <c r="T197" s="62">
        <v>1877</v>
      </c>
      <c r="U197" s="62">
        <v>1896</v>
      </c>
      <c r="V197" s="62">
        <v>1926</v>
      </c>
      <c r="W197" s="62">
        <v>1930</v>
      </c>
      <c r="X197" s="62">
        <v>1901</v>
      </c>
      <c r="Y197" s="62">
        <v>1927</v>
      </c>
      <c r="Z197" s="62">
        <v>1921</v>
      </c>
      <c r="AA197" s="62">
        <v>1936</v>
      </c>
      <c r="AB197" s="62">
        <v>1927</v>
      </c>
      <c r="AC197" s="62">
        <v>1924</v>
      </c>
      <c r="AD197" s="62">
        <v>1929</v>
      </c>
      <c r="AE197" s="62">
        <v>1914</v>
      </c>
      <c r="AF197" s="62">
        <v>1912</v>
      </c>
      <c r="AG197" s="62">
        <v>1901</v>
      </c>
      <c r="AH197" s="62">
        <v>1893</v>
      </c>
      <c r="AI197" s="62">
        <v>1858</v>
      </c>
      <c r="AJ197" s="62">
        <v>1827</v>
      </c>
      <c r="AK197" s="62">
        <v>1785</v>
      </c>
      <c r="AL197" s="62">
        <v>1785</v>
      </c>
      <c r="AM197" s="62">
        <v>1827</v>
      </c>
      <c r="AN197" s="7">
        <v>1754</v>
      </c>
      <c r="AO197" s="7">
        <v>1764</v>
      </c>
      <c r="AP197">
        <v>1816</v>
      </c>
      <c r="AQ197">
        <v>1784</v>
      </c>
      <c r="AR197">
        <v>1809</v>
      </c>
      <c r="AS197">
        <v>1789</v>
      </c>
      <c r="AT197">
        <v>1800</v>
      </c>
      <c r="AU197">
        <v>1840</v>
      </c>
      <c r="AV197">
        <v>1853</v>
      </c>
    </row>
    <row r="198" spans="1:48" x14ac:dyDescent="0.2">
      <c r="A198" s="7">
        <v>251018</v>
      </c>
      <c r="B198" s="72">
        <v>251</v>
      </c>
      <c r="C198" s="72" t="s">
        <v>968</v>
      </c>
      <c r="D198" s="7" t="s">
        <v>147</v>
      </c>
      <c r="E198" s="7" t="s">
        <v>387</v>
      </c>
      <c r="F198" s="7">
        <v>1387</v>
      </c>
      <c r="G198" s="7">
        <v>1435</v>
      </c>
      <c r="H198" s="7">
        <v>1532</v>
      </c>
      <c r="I198" s="7">
        <v>1514</v>
      </c>
      <c r="J198" s="7">
        <v>1577</v>
      </c>
      <c r="K198" s="7">
        <v>1615</v>
      </c>
      <c r="L198" s="7">
        <v>1604</v>
      </c>
      <c r="M198" s="7">
        <v>638</v>
      </c>
      <c r="N198" s="7">
        <v>661</v>
      </c>
      <c r="O198" s="7">
        <v>722</v>
      </c>
      <c r="P198" s="62">
        <v>784</v>
      </c>
      <c r="Q198" s="62">
        <v>782</v>
      </c>
      <c r="R198" s="62">
        <v>795</v>
      </c>
      <c r="S198" s="62">
        <v>797</v>
      </c>
      <c r="T198" s="62">
        <v>798</v>
      </c>
      <c r="U198" s="62">
        <v>797</v>
      </c>
      <c r="V198" s="62">
        <v>826</v>
      </c>
      <c r="W198" s="62">
        <v>826</v>
      </c>
      <c r="X198" s="62">
        <v>797</v>
      </c>
      <c r="Y198" s="62">
        <v>778</v>
      </c>
      <c r="Z198" s="62">
        <v>771</v>
      </c>
      <c r="AA198" s="62">
        <v>796</v>
      </c>
      <c r="AB198" s="62">
        <v>826</v>
      </c>
      <c r="AC198" s="62">
        <v>858</v>
      </c>
      <c r="AD198" s="62">
        <v>908</v>
      </c>
      <c r="AE198" s="62">
        <v>932</v>
      </c>
      <c r="AF198" s="62">
        <v>955</v>
      </c>
      <c r="AG198" s="62">
        <v>1004</v>
      </c>
      <c r="AH198" s="62">
        <v>1019</v>
      </c>
      <c r="AI198" s="62">
        <v>1008</v>
      </c>
      <c r="AJ198" s="62">
        <v>1029</v>
      </c>
      <c r="AK198" s="62">
        <v>557</v>
      </c>
      <c r="AL198" s="62">
        <v>569</v>
      </c>
      <c r="AM198" s="62">
        <v>585</v>
      </c>
      <c r="AN198" s="7">
        <v>606</v>
      </c>
      <c r="AO198" s="7">
        <v>605</v>
      </c>
      <c r="AP198">
        <v>614</v>
      </c>
      <c r="AQ198">
        <v>518</v>
      </c>
      <c r="AR198">
        <v>475</v>
      </c>
      <c r="AS198">
        <v>475</v>
      </c>
      <c r="AT198">
        <v>448</v>
      </c>
      <c r="AU198">
        <v>445</v>
      </c>
      <c r="AV198">
        <v>482</v>
      </c>
    </row>
    <row r="199" spans="1:48" x14ac:dyDescent="0.2">
      <c r="A199" s="7">
        <v>251019</v>
      </c>
      <c r="B199" s="72">
        <v>251</v>
      </c>
      <c r="C199" s="72" t="s">
        <v>968</v>
      </c>
      <c r="D199" s="7" t="s">
        <v>147</v>
      </c>
      <c r="E199" s="7" t="s">
        <v>487</v>
      </c>
      <c r="F199" s="7">
        <v>675</v>
      </c>
      <c r="G199" s="7">
        <v>671</v>
      </c>
      <c r="H199" s="7">
        <v>689</v>
      </c>
      <c r="I199" s="7">
        <v>676</v>
      </c>
      <c r="J199" s="7">
        <v>671</v>
      </c>
      <c r="K199" s="7">
        <v>659</v>
      </c>
      <c r="L199" s="7">
        <v>639</v>
      </c>
      <c r="M199" s="7">
        <v>601</v>
      </c>
      <c r="N199" s="7">
        <v>598</v>
      </c>
      <c r="O199" s="7">
        <v>591</v>
      </c>
      <c r="P199" s="62">
        <v>620</v>
      </c>
      <c r="Q199" s="62">
        <v>631</v>
      </c>
      <c r="R199" s="62">
        <v>610</v>
      </c>
      <c r="S199" s="62">
        <v>620</v>
      </c>
      <c r="T199" s="62">
        <v>629</v>
      </c>
      <c r="U199" s="62">
        <v>631</v>
      </c>
      <c r="V199" s="62">
        <v>636</v>
      </c>
      <c r="W199" s="62">
        <v>627</v>
      </c>
      <c r="X199" s="62">
        <v>625</v>
      </c>
      <c r="Y199" s="62">
        <v>626</v>
      </c>
      <c r="Z199" s="62">
        <v>613</v>
      </c>
      <c r="AA199" s="62">
        <v>621</v>
      </c>
      <c r="AB199" s="62">
        <v>614</v>
      </c>
      <c r="AC199" s="62">
        <v>621</v>
      </c>
      <c r="AD199" s="62">
        <v>615</v>
      </c>
      <c r="AE199" s="62">
        <v>625</v>
      </c>
      <c r="AF199" s="62">
        <v>651</v>
      </c>
      <c r="AG199" s="62">
        <v>631</v>
      </c>
      <c r="AH199" s="62">
        <v>626</v>
      </c>
      <c r="AI199" s="62">
        <v>646</v>
      </c>
      <c r="AJ199" s="62">
        <v>593</v>
      </c>
      <c r="AK199" s="62">
        <v>549</v>
      </c>
      <c r="AL199" s="62">
        <v>562</v>
      </c>
      <c r="AM199" s="62">
        <v>549</v>
      </c>
      <c r="AN199" s="7">
        <v>551</v>
      </c>
      <c r="AO199" s="7">
        <v>555</v>
      </c>
      <c r="AP199">
        <v>590</v>
      </c>
      <c r="AQ199">
        <v>572</v>
      </c>
      <c r="AR199">
        <v>561</v>
      </c>
      <c r="AS199">
        <v>548</v>
      </c>
      <c r="AT199">
        <v>565</v>
      </c>
      <c r="AU199">
        <v>530</v>
      </c>
      <c r="AV199">
        <v>542</v>
      </c>
    </row>
    <row r="200" spans="1:48" x14ac:dyDescent="0.2">
      <c r="A200" s="7">
        <v>251020</v>
      </c>
      <c r="B200" s="72">
        <v>251</v>
      </c>
      <c r="C200" s="72" t="s">
        <v>968</v>
      </c>
      <c r="D200" s="7" t="s">
        <v>147</v>
      </c>
      <c r="E200" s="7" t="s">
        <v>528</v>
      </c>
      <c r="F200" s="7">
        <v>870</v>
      </c>
      <c r="G200" s="7">
        <v>882</v>
      </c>
      <c r="H200" s="7">
        <v>898</v>
      </c>
      <c r="I200" s="7">
        <v>921</v>
      </c>
      <c r="J200" s="7">
        <v>942</v>
      </c>
      <c r="K200" s="7">
        <v>940</v>
      </c>
      <c r="L200" s="7">
        <v>945</v>
      </c>
      <c r="M200" s="7">
        <v>807</v>
      </c>
      <c r="N200" s="7">
        <v>823</v>
      </c>
      <c r="O200" s="7">
        <v>854</v>
      </c>
      <c r="P200" s="62">
        <v>885</v>
      </c>
      <c r="Q200" s="62">
        <v>896</v>
      </c>
      <c r="R200" s="62">
        <v>896</v>
      </c>
      <c r="S200" s="62">
        <v>888</v>
      </c>
      <c r="T200" s="62">
        <v>908</v>
      </c>
      <c r="U200" s="62">
        <v>958</v>
      </c>
      <c r="V200" s="62">
        <v>964</v>
      </c>
      <c r="W200" s="62">
        <v>1002</v>
      </c>
      <c r="X200" s="62">
        <v>1020</v>
      </c>
      <c r="Y200" s="62">
        <v>1000</v>
      </c>
      <c r="Z200" s="62">
        <v>1026</v>
      </c>
      <c r="AA200" s="62">
        <v>990</v>
      </c>
      <c r="AB200" s="62">
        <v>1031</v>
      </c>
      <c r="AC200" s="62">
        <v>1023</v>
      </c>
      <c r="AD200" s="62">
        <v>1047</v>
      </c>
      <c r="AE200" s="62">
        <v>1062</v>
      </c>
      <c r="AF200" s="62">
        <v>1049</v>
      </c>
      <c r="AG200" s="62">
        <v>1051</v>
      </c>
      <c r="AH200" s="62">
        <v>1058</v>
      </c>
      <c r="AI200" s="62">
        <v>1069</v>
      </c>
      <c r="AJ200" s="62">
        <v>1088</v>
      </c>
      <c r="AK200" s="62">
        <v>1056</v>
      </c>
      <c r="AL200" s="62">
        <v>1055</v>
      </c>
      <c r="AM200" s="62">
        <v>1048</v>
      </c>
      <c r="AN200" s="7">
        <v>1051</v>
      </c>
      <c r="AO200" s="7">
        <v>1103</v>
      </c>
      <c r="AP200">
        <v>1143</v>
      </c>
      <c r="AQ200">
        <v>1159</v>
      </c>
      <c r="AR200">
        <v>1171</v>
      </c>
      <c r="AS200">
        <v>1218</v>
      </c>
      <c r="AT200">
        <v>1215</v>
      </c>
      <c r="AU200">
        <v>1219</v>
      </c>
      <c r="AV200">
        <v>1240</v>
      </c>
    </row>
    <row r="201" spans="1:48" x14ac:dyDescent="0.2">
      <c r="A201" s="7">
        <v>251021</v>
      </c>
      <c r="B201" s="72">
        <v>251</v>
      </c>
      <c r="C201" s="72" t="s">
        <v>968</v>
      </c>
      <c r="D201" s="7" t="s">
        <v>147</v>
      </c>
      <c r="E201" s="7" t="s">
        <v>553</v>
      </c>
      <c r="F201" s="7">
        <v>1732</v>
      </c>
      <c r="G201" s="7">
        <v>1697</v>
      </c>
      <c r="H201" s="7">
        <v>1683</v>
      </c>
      <c r="I201" s="7">
        <v>1671</v>
      </c>
      <c r="J201" s="7">
        <v>1660</v>
      </c>
      <c r="K201" s="7">
        <v>1628</v>
      </c>
      <c r="L201" s="7">
        <v>1630</v>
      </c>
      <c r="M201" s="7">
        <v>1873</v>
      </c>
      <c r="N201" s="7">
        <v>1868</v>
      </c>
      <c r="O201" s="7">
        <v>1834</v>
      </c>
      <c r="P201" s="62">
        <v>1907</v>
      </c>
      <c r="Q201" s="62">
        <v>2000</v>
      </c>
      <c r="R201" s="62">
        <v>2009</v>
      </c>
      <c r="S201" s="62">
        <v>2165</v>
      </c>
      <c r="T201" s="62">
        <v>2262</v>
      </c>
      <c r="U201" s="62">
        <v>2268</v>
      </c>
      <c r="V201" s="62">
        <v>2289</v>
      </c>
      <c r="W201" s="62">
        <v>2377</v>
      </c>
      <c r="X201" s="62">
        <v>2347</v>
      </c>
      <c r="Y201" s="62">
        <v>2544</v>
      </c>
      <c r="Z201" s="62">
        <v>2502</v>
      </c>
      <c r="AA201" s="62">
        <v>2527</v>
      </c>
      <c r="AB201" s="62">
        <v>2471</v>
      </c>
      <c r="AC201" s="62">
        <v>2531</v>
      </c>
      <c r="AD201" s="62">
        <v>2531</v>
      </c>
      <c r="AE201" s="62">
        <v>2864</v>
      </c>
      <c r="AF201" s="62">
        <v>2741</v>
      </c>
      <c r="AG201" s="62">
        <v>2798</v>
      </c>
      <c r="AH201" s="62">
        <v>2771</v>
      </c>
      <c r="AI201" s="62">
        <v>2826</v>
      </c>
      <c r="AJ201" s="62">
        <v>2876</v>
      </c>
      <c r="AK201" s="62">
        <v>2817</v>
      </c>
      <c r="AL201" s="62">
        <v>2801</v>
      </c>
      <c r="AM201" s="62">
        <v>2357</v>
      </c>
      <c r="AN201" s="7">
        <v>2431</v>
      </c>
      <c r="AO201" s="7">
        <v>2429</v>
      </c>
      <c r="AP201">
        <v>2544</v>
      </c>
      <c r="AQ201">
        <v>2510</v>
      </c>
      <c r="AR201">
        <v>2407</v>
      </c>
      <c r="AS201">
        <v>2217</v>
      </c>
      <c r="AT201">
        <v>2213</v>
      </c>
      <c r="AU201">
        <v>2252</v>
      </c>
      <c r="AV201">
        <v>2334</v>
      </c>
    </row>
    <row r="202" spans="1:48" x14ac:dyDescent="0.2">
      <c r="A202" s="7">
        <v>251022</v>
      </c>
      <c r="B202" s="72">
        <v>251</v>
      </c>
      <c r="C202" s="72" t="s">
        <v>968</v>
      </c>
      <c r="D202" s="7" t="s">
        <v>147</v>
      </c>
      <c r="E202" s="7" t="s">
        <v>593</v>
      </c>
      <c r="F202" s="7">
        <v>878</v>
      </c>
      <c r="G202" s="7">
        <v>887</v>
      </c>
      <c r="H202" s="7">
        <v>896</v>
      </c>
      <c r="I202" s="7">
        <v>914</v>
      </c>
      <c r="J202" s="7">
        <v>899</v>
      </c>
      <c r="K202" s="7">
        <v>949</v>
      </c>
      <c r="L202" s="7">
        <v>968</v>
      </c>
      <c r="M202" s="7">
        <v>844</v>
      </c>
      <c r="N202" s="7">
        <v>836</v>
      </c>
      <c r="O202" s="7">
        <v>840</v>
      </c>
      <c r="P202" s="62">
        <v>890</v>
      </c>
      <c r="Q202" s="62">
        <v>896</v>
      </c>
      <c r="R202" s="62">
        <v>900</v>
      </c>
      <c r="S202" s="62">
        <v>949</v>
      </c>
      <c r="T202" s="62">
        <v>954</v>
      </c>
      <c r="U202" s="62">
        <v>979</v>
      </c>
      <c r="V202" s="62">
        <v>1071</v>
      </c>
      <c r="W202" s="62">
        <v>1063</v>
      </c>
      <c r="X202" s="62">
        <v>1061</v>
      </c>
      <c r="Y202" s="62">
        <v>1041</v>
      </c>
      <c r="Z202" s="62">
        <v>1038</v>
      </c>
      <c r="AA202" s="62">
        <v>1018</v>
      </c>
      <c r="AB202" s="62">
        <v>1028</v>
      </c>
      <c r="AC202" s="62">
        <v>1008</v>
      </c>
      <c r="AD202" s="62">
        <v>1015</v>
      </c>
      <c r="AE202" s="62">
        <v>1007</v>
      </c>
      <c r="AF202" s="62">
        <v>1011</v>
      </c>
      <c r="AG202" s="62">
        <v>1028</v>
      </c>
      <c r="AH202" s="62">
        <v>1048</v>
      </c>
      <c r="AI202" s="62">
        <v>1066</v>
      </c>
      <c r="AJ202" s="62">
        <v>1066</v>
      </c>
      <c r="AK202" s="62">
        <v>1080</v>
      </c>
      <c r="AL202" s="62">
        <v>1113</v>
      </c>
      <c r="AM202" s="62">
        <v>1108</v>
      </c>
      <c r="AN202" s="7">
        <v>1116</v>
      </c>
      <c r="AO202" s="7">
        <v>1134</v>
      </c>
      <c r="AP202">
        <v>1155</v>
      </c>
      <c r="AQ202">
        <v>1180</v>
      </c>
      <c r="AR202">
        <v>1198</v>
      </c>
      <c r="AS202">
        <v>1191</v>
      </c>
      <c r="AT202">
        <v>1207</v>
      </c>
      <c r="AU202">
        <v>1219</v>
      </c>
      <c r="AV202">
        <v>1226</v>
      </c>
    </row>
    <row r="203" spans="1:48" x14ac:dyDescent="0.2">
      <c r="A203" s="7">
        <v>251023</v>
      </c>
      <c r="B203" s="72">
        <v>251</v>
      </c>
      <c r="C203" s="72" t="s">
        <v>968</v>
      </c>
      <c r="D203" s="7" t="s">
        <v>147</v>
      </c>
      <c r="E203" s="7" t="s">
        <v>594</v>
      </c>
      <c r="F203" s="7">
        <v>2187</v>
      </c>
      <c r="G203" s="7">
        <v>2169</v>
      </c>
      <c r="H203" s="7">
        <v>2172</v>
      </c>
      <c r="I203" s="7">
        <v>2166</v>
      </c>
      <c r="J203" s="7">
        <v>2153</v>
      </c>
      <c r="K203" s="7">
        <v>2125</v>
      </c>
      <c r="L203" s="7">
        <v>2124</v>
      </c>
      <c r="M203" s="7">
        <v>2211</v>
      </c>
      <c r="N203" s="7">
        <v>2218</v>
      </c>
      <c r="O203" s="7">
        <v>2217</v>
      </c>
      <c r="P203" s="62">
        <v>2321</v>
      </c>
      <c r="Q203" s="62">
        <v>2334</v>
      </c>
      <c r="R203" s="62">
        <v>2398</v>
      </c>
      <c r="S203" s="62">
        <v>2402</v>
      </c>
      <c r="T203" s="62">
        <v>2479</v>
      </c>
      <c r="U203" s="62">
        <v>2567</v>
      </c>
      <c r="V203" s="62">
        <v>2637</v>
      </c>
      <c r="W203" s="62">
        <v>2661</v>
      </c>
      <c r="X203" s="62">
        <v>2651</v>
      </c>
      <c r="Y203" s="62">
        <v>2682</v>
      </c>
      <c r="Z203" s="62">
        <v>2672</v>
      </c>
      <c r="AA203" s="62">
        <v>2756</v>
      </c>
      <c r="AB203" s="62">
        <v>2758</v>
      </c>
      <c r="AC203" s="62">
        <v>2810</v>
      </c>
      <c r="AD203" s="62">
        <v>2875</v>
      </c>
      <c r="AE203" s="62">
        <v>2901</v>
      </c>
      <c r="AF203" s="62">
        <v>2873</v>
      </c>
      <c r="AG203" s="62">
        <v>2875</v>
      </c>
      <c r="AH203" s="62">
        <v>2865</v>
      </c>
      <c r="AI203" s="62">
        <v>2870</v>
      </c>
      <c r="AJ203" s="62">
        <v>2883</v>
      </c>
      <c r="AK203" s="62">
        <v>3001</v>
      </c>
      <c r="AL203" s="62">
        <v>3010</v>
      </c>
      <c r="AM203" s="62">
        <v>2982</v>
      </c>
      <c r="AN203" s="7">
        <v>2999</v>
      </c>
      <c r="AO203" s="7">
        <v>3072</v>
      </c>
      <c r="AP203">
        <v>3128</v>
      </c>
      <c r="AQ203">
        <v>3156</v>
      </c>
      <c r="AR203">
        <v>3260</v>
      </c>
      <c r="AS203">
        <v>3300</v>
      </c>
      <c r="AT203">
        <v>3346</v>
      </c>
      <c r="AU203">
        <v>3363</v>
      </c>
      <c r="AV203">
        <v>3397</v>
      </c>
    </row>
    <row r="204" spans="1:48" x14ac:dyDescent="0.2">
      <c r="A204" s="7">
        <v>251024</v>
      </c>
      <c r="B204" s="72">
        <v>251</v>
      </c>
      <c r="C204" s="72" t="s">
        <v>968</v>
      </c>
      <c r="D204" s="7" t="s">
        <v>147</v>
      </c>
      <c r="E204" s="7" t="s">
        <v>623</v>
      </c>
      <c r="F204" s="7">
        <v>510</v>
      </c>
      <c r="G204" s="7">
        <v>523</v>
      </c>
      <c r="H204" s="7">
        <v>522</v>
      </c>
      <c r="I204" s="7">
        <v>515</v>
      </c>
      <c r="J204" s="7">
        <v>517</v>
      </c>
      <c r="K204" s="7">
        <v>505</v>
      </c>
      <c r="L204" s="7">
        <v>513</v>
      </c>
      <c r="M204" s="7">
        <v>511</v>
      </c>
      <c r="N204" s="7">
        <v>511</v>
      </c>
      <c r="O204" s="7">
        <v>493</v>
      </c>
      <c r="P204" s="62">
        <v>507</v>
      </c>
      <c r="Q204" s="62">
        <v>514</v>
      </c>
      <c r="R204" s="62">
        <v>513</v>
      </c>
      <c r="S204" s="62">
        <v>518</v>
      </c>
      <c r="T204" s="62">
        <v>547</v>
      </c>
      <c r="U204" s="62">
        <v>545</v>
      </c>
      <c r="V204" s="62">
        <v>558</v>
      </c>
      <c r="W204" s="62">
        <v>552</v>
      </c>
      <c r="X204" s="62">
        <v>546</v>
      </c>
      <c r="Y204" s="62">
        <v>549</v>
      </c>
      <c r="Z204" s="62">
        <v>560</v>
      </c>
      <c r="AA204" s="62">
        <v>552</v>
      </c>
      <c r="AB204" s="62">
        <v>545</v>
      </c>
      <c r="AC204" s="62">
        <v>558</v>
      </c>
      <c r="AD204" s="62">
        <v>551</v>
      </c>
      <c r="AE204" s="62">
        <v>535</v>
      </c>
      <c r="AF204" s="62">
        <v>548</v>
      </c>
      <c r="AG204" s="62">
        <v>549</v>
      </c>
      <c r="AH204" s="62">
        <v>524</v>
      </c>
      <c r="AI204" s="62">
        <v>524</v>
      </c>
      <c r="AJ204" s="62">
        <v>525</v>
      </c>
      <c r="AK204" s="62">
        <v>478</v>
      </c>
      <c r="AL204" s="62">
        <v>490</v>
      </c>
      <c r="AM204" s="62">
        <v>491</v>
      </c>
      <c r="AN204" s="7">
        <v>485</v>
      </c>
      <c r="AO204" s="7">
        <v>471</v>
      </c>
      <c r="AP204">
        <v>462</v>
      </c>
      <c r="AQ204">
        <v>451</v>
      </c>
      <c r="AR204">
        <v>442</v>
      </c>
      <c r="AS204">
        <v>435</v>
      </c>
      <c r="AT204">
        <v>437</v>
      </c>
      <c r="AU204">
        <v>435</v>
      </c>
      <c r="AV204">
        <v>437</v>
      </c>
    </row>
    <row r="205" spans="1:48" x14ac:dyDescent="0.2">
      <c r="A205" s="7">
        <v>251025</v>
      </c>
      <c r="B205" s="72">
        <v>251</v>
      </c>
      <c r="C205" s="72" t="s">
        <v>968</v>
      </c>
      <c r="D205" s="7" t="s">
        <v>147</v>
      </c>
      <c r="E205" s="7" t="s">
        <v>627</v>
      </c>
      <c r="F205" s="7">
        <v>723</v>
      </c>
      <c r="G205" s="7">
        <v>720</v>
      </c>
      <c r="H205" s="7">
        <v>735</v>
      </c>
      <c r="I205" s="7">
        <v>748</v>
      </c>
      <c r="J205" s="7">
        <v>749</v>
      </c>
      <c r="K205" s="7">
        <v>754</v>
      </c>
      <c r="L205" s="7">
        <v>762</v>
      </c>
      <c r="M205" s="7">
        <v>767</v>
      </c>
      <c r="N205" s="7">
        <v>778</v>
      </c>
      <c r="O205" s="7">
        <v>760</v>
      </c>
      <c r="P205" s="62">
        <v>757</v>
      </c>
      <c r="Q205" s="62">
        <v>753</v>
      </c>
      <c r="R205" s="62">
        <v>779</v>
      </c>
      <c r="S205" s="62">
        <v>786</v>
      </c>
      <c r="T205" s="62">
        <v>770</v>
      </c>
      <c r="U205" s="62">
        <v>744</v>
      </c>
      <c r="V205" s="62">
        <v>754</v>
      </c>
      <c r="W205" s="62">
        <v>745</v>
      </c>
      <c r="X205" s="62">
        <v>707</v>
      </c>
      <c r="Y205" s="62">
        <v>679</v>
      </c>
      <c r="Z205" s="62">
        <v>650</v>
      </c>
      <c r="AA205" s="62">
        <v>636</v>
      </c>
      <c r="AB205" s="62">
        <v>627</v>
      </c>
      <c r="AC205" s="62">
        <v>613</v>
      </c>
      <c r="AD205" s="62">
        <v>583</v>
      </c>
      <c r="AE205" s="62">
        <v>571</v>
      </c>
      <c r="AF205" s="62">
        <v>570</v>
      </c>
      <c r="AG205" s="62">
        <v>554</v>
      </c>
      <c r="AH205" s="62">
        <v>532</v>
      </c>
      <c r="AI205" s="62">
        <v>499</v>
      </c>
      <c r="AJ205" s="62">
        <v>564</v>
      </c>
      <c r="AK205" s="62">
        <v>708</v>
      </c>
      <c r="AL205" s="62">
        <v>689</v>
      </c>
      <c r="AM205" s="62">
        <v>705</v>
      </c>
      <c r="AN205" s="7">
        <v>700</v>
      </c>
      <c r="AO205" s="7">
        <v>696</v>
      </c>
      <c r="AP205">
        <v>752</v>
      </c>
      <c r="AQ205">
        <v>702</v>
      </c>
      <c r="AR205">
        <v>716</v>
      </c>
      <c r="AS205">
        <v>721</v>
      </c>
      <c r="AT205">
        <v>723</v>
      </c>
      <c r="AU205">
        <v>688</v>
      </c>
      <c r="AV205">
        <v>676</v>
      </c>
    </row>
    <row r="206" spans="1:48" x14ac:dyDescent="0.2">
      <c r="A206" s="7">
        <v>251026</v>
      </c>
      <c r="B206" s="72">
        <v>251</v>
      </c>
      <c r="C206" s="72" t="s">
        <v>968</v>
      </c>
      <c r="D206" s="7" t="s">
        <v>147</v>
      </c>
      <c r="E206" s="7" t="s">
        <v>629</v>
      </c>
      <c r="F206" s="7">
        <v>2304</v>
      </c>
      <c r="G206" s="7">
        <v>2327</v>
      </c>
      <c r="H206" s="7">
        <v>2299</v>
      </c>
      <c r="I206" s="7">
        <v>2250</v>
      </c>
      <c r="J206" s="7">
        <v>2292</v>
      </c>
      <c r="K206" s="7">
        <v>2284</v>
      </c>
      <c r="L206" s="7">
        <v>2298</v>
      </c>
      <c r="M206" s="7">
        <v>2289</v>
      </c>
      <c r="N206" s="7">
        <v>2251</v>
      </c>
      <c r="O206" s="7">
        <v>2214</v>
      </c>
      <c r="P206" s="62">
        <v>2268</v>
      </c>
      <c r="Q206" s="62">
        <v>2273</v>
      </c>
      <c r="R206" s="62">
        <v>2369</v>
      </c>
      <c r="S206" s="62">
        <v>2488</v>
      </c>
      <c r="T206" s="62">
        <v>2518</v>
      </c>
      <c r="U206" s="62">
        <v>2600</v>
      </c>
      <c r="V206" s="62">
        <v>2578</v>
      </c>
      <c r="W206" s="62">
        <v>2605</v>
      </c>
      <c r="X206" s="62">
        <v>2678</v>
      </c>
      <c r="Y206" s="62">
        <v>2739</v>
      </c>
      <c r="Z206" s="62">
        <v>2739</v>
      </c>
      <c r="AA206" s="62">
        <v>2901</v>
      </c>
      <c r="AB206" s="62">
        <v>2852</v>
      </c>
      <c r="AC206" s="62">
        <v>2947</v>
      </c>
      <c r="AD206" s="62">
        <v>2958</v>
      </c>
      <c r="AE206" s="62">
        <v>2988</v>
      </c>
      <c r="AF206" s="62">
        <v>2970</v>
      </c>
      <c r="AG206" s="62">
        <v>2887</v>
      </c>
      <c r="AH206" s="62">
        <v>2848</v>
      </c>
      <c r="AI206" s="62">
        <v>2852</v>
      </c>
      <c r="AJ206" s="62">
        <v>2854</v>
      </c>
      <c r="AK206" s="62">
        <v>2764</v>
      </c>
      <c r="AL206" s="62">
        <v>2698</v>
      </c>
      <c r="AM206" s="62">
        <v>2738</v>
      </c>
      <c r="AN206" s="7">
        <v>2670</v>
      </c>
      <c r="AO206" s="7">
        <v>2793</v>
      </c>
      <c r="AP206">
        <v>2844</v>
      </c>
      <c r="AQ206">
        <v>2824</v>
      </c>
      <c r="AR206">
        <v>2813</v>
      </c>
      <c r="AS206">
        <v>2801</v>
      </c>
      <c r="AT206">
        <v>2804</v>
      </c>
      <c r="AU206">
        <v>2849</v>
      </c>
      <c r="AV206">
        <v>2822</v>
      </c>
    </row>
    <row r="207" spans="1:48" x14ac:dyDescent="0.2">
      <c r="A207" s="7">
        <v>251027</v>
      </c>
      <c r="B207" s="72">
        <v>251</v>
      </c>
      <c r="C207" s="72" t="s">
        <v>968</v>
      </c>
      <c r="D207" s="7" t="s">
        <v>147</v>
      </c>
      <c r="E207" s="7" t="s">
        <v>636</v>
      </c>
      <c r="F207" s="7">
        <v>1062</v>
      </c>
      <c r="G207" s="7">
        <v>1076</v>
      </c>
      <c r="H207" s="7">
        <v>1068</v>
      </c>
      <c r="I207" s="7">
        <v>1084</v>
      </c>
      <c r="J207" s="7">
        <v>1078</v>
      </c>
      <c r="K207" s="7">
        <v>1071</v>
      </c>
      <c r="L207" s="7">
        <v>1058</v>
      </c>
      <c r="M207" s="7">
        <v>1059</v>
      </c>
      <c r="N207" s="7">
        <v>1046</v>
      </c>
      <c r="O207" s="7">
        <v>1061</v>
      </c>
      <c r="P207" s="62">
        <v>1071</v>
      </c>
      <c r="Q207" s="62">
        <v>1064</v>
      </c>
      <c r="R207" s="62">
        <v>1064</v>
      </c>
      <c r="S207" s="62">
        <v>1072</v>
      </c>
      <c r="T207" s="62">
        <v>1041</v>
      </c>
      <c r="U207" s="62">
        <v>1043</v>
      </c>
      <c r="V207" s="62">
        <v>1053</v>
      </c>
      <c r="W207" s="62">
        <v>1080</v>
      </c>
      <c r="X207" s="62">
        <v>1099</v>
      </c>
      <c r="Y207" s="62">
        <v>1117</v>
      </c>
      <c r="Z207" s="62">
        <v>1115</v>
      </c>
      <c r="AA207" s="62">
        <v>1116</v>
      </c>
      <c r="AB207" s="62">
        <v>1110</v>
      </c>
      <c r="AC207" s="62">
        <v>1110</v>
      </c>
      <c r="AD207" s="62">
        <v>1095</v>
      </c>
      <c r="AE207" s="62">
        <v>1094</v>
      </c>
      <c r="AF207" s="62">
        <v>1094</v>
      </c>
      <c r="AG207" s="62">
        <v>1072</v>
      </c>
      <c r="AH207" s="62">
        <v>1094</v>
      </c>
      <c r="AI207" s="62">
        <v>1086</v>
      </c>
      <c r="AJ207" s="62">
        <v>1082</v>
      </c>
      <c r="AK207" s="62">
        <v>1067</v>
      </c>
      <c r="AL207" s="62">
        <v>1031</v>
      </c>
      <c r="AM207" s="62">
        <v>1042</v>
      </c>
      <c r="AN207" s="7">
        <v>1063</v>
      </c>
      <c r="AO207" s="7">
        <v>1071</v>
      </c>
      <c r="AP207">
        <v>1068</v>
      </c>
      <c r="AQ207">
        <v>1089</v>
      </c>
      <c r="AR207">
        <v>1078</v>
      </c>
      <c r="AS207">
        <v>1040</v>
      </c>
      <c r="AT207">
        <v>1034</v>
      </c>
      <c r="AU207">
        <v>1032</v>
      </c>
      <c r="AV207">
        <v>1062</v>
      </c>
    </row>
    <row r="208" spans="1:48" x14ac:dyDescent="0.2">
      <c r="A208" s="7">
        <v>251028</v>
      </c>
      <c r="B208" s="72">
        <v>251</v>
      </c>
      <c r="C208" s="72" t="s">
        <v>968</v>
      </c>
      <c r="D208" s="7" t="s">
        <v>147</v>
      </c>
      <c r="E208" s="7" t="s">
        <v>116</v>
      </c>
      <c r="F208" s="7">
        <v>671</v>
      </c>
      <c r="G208" s="7">
        <v>716</v>
      </c>
      <c r="H208" s="7">
        <v>744</v>
      </c>
      <c r="I208" s="7">
        <v>761</v>
      </c>
      <c r="J208" s="7">
        <v>769</v>
      </c>
      <c r="K208" s="7">
        <v>784</v>
      </c>
      <c r="L208" s="7">
        <v>785</v>
      </c>
      <c r="M208" s="7">
        <v>764</v>
      </c>
      <c r="N208" s="7">
        <v>783</v>
      </c>
      <c r="O208" s="7">
        <v>793</v>
      </c>
      <c r="P208" s="62">
        <v>817</v>
      </c>
      <c r="Q208" s="62">
        <v>842</v>
      </c>
      <c r="R208" s="62">
        <v>864</v>
      </c>
      <c r="S208" s="62">
        <v>894</v>
      </c>
      <c r="T208" s="62">
        <v>898</v>
      </c>
      <c r="U208" s="62">
        <v>944</v>
      </c>
      <c r="V208" s="62">
        <v>980</v>
      </c>
      <c r="W208" s="62">
        <v>993</v>
      </c>
      <c r="X208" s="62">
        <v>1054</v>
      </c>
      <c r="Y208" s="62">
        <v>1080</v>
      </c>
      <c r="Z208" s="62">
        <v>1089</v>
      </c>
      <c r="AA208" s="62">
        <v>1083</v>
      </c>
      <c r="AB208" s="62">
        <v>1128</v>
      </c>
      <c r="AC208" s="62">
        <v>1121</v>
      </c>
      <c r="AD208" s="62">
        <v>1129</v>
      </c>
      <c r="AE208" s="62">
        <v>1158</v>
      </c>
      <c r="AF208" s="62">
        <v>1170</v>
      </c>
      <c r="AG208" s="62">
        <v>1173</v>
      </c>
      <c r="AH208" s="62">
        <v>1172</v>
      </c>
      <c r="AI208" s="62">
        <v>1155</v>
      </c>
      <c r="AJ208" s="62">
        <v>1183</v>
      </c>
      <c r="AK208" s="62">
        <v>1216</v>
      </c>
      <c r="AL208" s="62">
        <v>1198</v>
      </c>
      <c r="AM208" s="62">
        <v>1168</v>
      </c>
      <c r="AN208" s="7">
        <v>1147</v>
      </c>
      <c r="AO208" s="7">
        <v>1158</v>
      </c>
      <c r="AP208">
        <v>1162</v>
      </c>
      <c r="AQ208">
        <v>1205</v>
      </c>
      <c r="AR208">
        <v>1210</v>
      </c>
      <c r="AS208">
        <v>1199</v>
      </c>
      <c r="AT208">
        <v>1195</v>
      </c>
      <c r="AU208">
        <v>1185</v>
      </c>
      <c r="AV208">
        <v>1171</v>
      </c>
    </row>
    <row r="209" spans="1:48" x14ac:dyDescent="0.2">
      <c r="A209" s="7">
        <v>251029</v>
      </c>
      <c r="B209" s="72">
        <v>251</v>
      </c>
      <c r="C209" s="72" t="s">
        <v>968</v>
      </c>
      <c r="D209" s="7" t="s">
        <v>147</v>
      </c>
      <c r="E209" s="7" t="s">
        <v>713</v>
      </c>
      <c r="F209" s="7">
        <v>411</v>
      </c>
      <c r="G209" s="7">
        <v>413</v>
      </c>
      <c r="H209" s="7">
        <v>404</v>
      </c>
      <c r="I209" s="7">
        <v>403</v>
      </c>
      <c r="J209" s="7">
        <v>399</v>
      </c>
      <c r="K209" s="7">
        <v>393</v>
      </c>
      <c r="L209" s="7">
        <v>396</v>
      </c>
      <c r="M209" s="7">
        <v>391</v>
      </c>
      <c r="N209" s="7">
        <v>376</v>
      </c>
      <c r="O209" s="7">
        <v>388</v>
      </c>
      <c r="P209" s="62">
        <v>387</v>
      </c>
      <c r="Q209" s="62">
        <v>391</v>
      </c>
      <c r="R209" s="62">
        <v>394</v>
      </c>
      <c r="S209" s="62">
        <v>391</v>
      </c>
      <c r="T209" s="62">
        <v>403</v>
      </c>
      <c r="U209" s="62">
        <v>427</v>
      </c>
      <c r="V209" s="62">
        <v>431</v>
      </c>
      <c r="W209" s="62">
        <v>440</v>
      </c>
      <c r="X209" s="62">
        <v>453</v>
      </c>
      <c r="Y209" s="62">
        <v>468</v>
      </c>
      <c r="Z209" s="62">
        <v>481</v>
      </c>
      <c r="AA209" s="62">
        <v>480</v>
      </c>
      <c r="AB209" s="62">
        <v>475</v>
      </c>
      <c r="AC209" s="62">
        <v>454</v>
      </c>
      <c r="AD209" s="62">
        <v>447</v>
      </c>
      <c r="AE209" s="62">
        <v>455</v>
      </c>
      <c r="AF209" s="62">
        <v>452</v>
      </c>
      <c r="AG209" s="62">
        <v>450</v>
      </c>
      <c r="AH209" s="62">
        <v>450</v>
      </c>
      <c r="AI209" s="62">
        <v>449</v>
      </c>
      <c r="AJ209" s="62">
        <v>439</v>
      </c>
      <c r="AK209" s="62">
        <v>421</v>
      </c>
      <c r="AL209" s="62">
        <v>412</v>
      </c>
      <c r="AM209" s="62">
        <v>414</v>
      </c>
      <c r="AN209" s="7">
        <v>428</v>
      </c>
      <c r="AO209" s="7">
        <v>432</v>
      </c>
      <c r="AP209">
        <v>424</v>
      </c>
      <c r="AQ209">
        <v>440</v>
      </c>
      <c r="AR209">
        <v>457</v>
      </c>
      <c r="AS209">
        <v>448</v>
      </c>
      <c r="AT209">
        <v>481</v>
      </c>
      <c r="AU209">
        <v>488</v>
      </c>
      <c r="AV209">
        <v>509</v>
      </c>
    </row>
    <row r="210" spans="1:48" x14ac:dyDescent="0.2">
      <c r="A210" s="7">
        <v>251030</v>
      </c>
      <c r="B210" s="72">
        <v>251</v>
      </c>
      <c r="C210" s="72" t="s">
        <v>968</v>
      </c>
      <c r="D210" s="7" t="s">
        <v>147</v>
      </c>
      <c r="E210" s="7" t="s">
        <v>723</v>
      </c>
      <c r="F210" s="7">
        <v>1570</v>
      </c>
      <c r="G210" s="7">
        <v>1554</v>
      </c>
      <c r="H210" s="7">
        <v>1527</v>
      </c>
      <c r="I210" s="7">
        <v>1487</v>
      </c>
      <c r="J210" s="7">
        <v>1444</v>
      </c>
      <c r="K210" s="7">
        <v>1432</v>
      </c>
      <c r="L210" s="7">
        <v>1400</v>
      </c>
      <c r="M210" s="7">
        <v>1563</v>
      </c>
      <c r="N210" s="7">
        <v>1557</v>
      </c>
      <c r="O210" s="7">
        <v>1528</v>
      </c>
      <c r="P210" s="62">
        <v>1538</v>
      </c>
      <c r="Q210" s="62">
        <v>1525</v>
      </c>
      <c r="R210" s="62">
        <v>1538</v>
      </c>
      <c r="S210" s="62">
        <v>1531</v>
      </c>
      <c r="T210" s="62">
        <v>1549</v>
      </c>
      <c r="U210" s="62">
        <v>1580</v>
      </c>
      <c r="V210" s="62">
        <v>1589</v>
      </c>
      <c r="W210" s="62">
        <v>1648</v>
      </c>
      <c r="X210" s="62">
        <v>1644</v>
      </c>
      <c r="Y210" s="62">
        <v>1690</v>
      </c>
      <c r="Z210" s="62">
        <v>1727</v>
      </c>
      <c r="AA210" s="62">
        <v>1748</v>
      </c>
      <c r="AB210" s="62">
        <v>1769</v>
      </c>
      <c r="AC210" s="62">
        <v>1783</v>
      </c>
      <c r="AD210" s="62">
        <v>1794</v>
      </c>
      <c r="AE210" s="62">
        <v>1804</v>
      </c>
      <c r="AF210" s="62">
        <v>1818</v>
      </c>
      <c r="AG210" s="62">
        <v>1768</v>
      </c>
      <c r="AH210" s="62">
        <v>1756</v>
      </c>
      <c r="AI210" s="62">
        <v>1785</v>
      </c>
      <c r="AJ210" s="62">
        <v>1767</v>
      </c>
      <c r="AK210" s="62">
        <v>1840</v>
      </c>
      <c r="AL210" s="62">
        <v>1853</v>
      </c>
      <c r="AM210" s="62">
        <v>1892</v>
      </c>
      <c r="AN210" s="7">
        <v>1879</v>
      </c>
      <c r="AO210" s="7">
        <v>1971</v>
      </c>
      <c r="AP210">
        <v>2118</v>
      </c>
      <c r="AQ210">
        <v>2148</v>
      </c>
      <c r="AR210">
        <v>2208</v>
      </c>
      <c r="AS210">
        <v>2243</v>
      </c>
      <c r="AT210">
        <v>2298</v>
      </c>
      <c r="AU210">
        <v>2339</v>
      </c>
      <c r="AV210">
        <v>2379</v>
      </c>
    </row>
    <row r="211" spans="1:48" x14ac:dyDescent="0.2">
      <c r="A211" s="7">
        <v>251031</v>
      </c>
      <c r="B211" s="72">
        <v>251</v>
      </c>
      <c r="C211" s="72" t="s">
        <v>968</v>
      </c>
      <c r="D211" s="7" t="s">
        <v>147</v>
      </c>
      <c r="E211" s="7" t="s">
        <v>768</v>
      </c>
      <c r="F211" s="7">
        <v>862</v>
      </c>
      <c r="G211" s="7">
        <v>860</v>
      </c>
      <c r="H211" s="7">
        <v>856</v>
      </c>
      <c r="I211" s="7">
        <v>878</v>
      </c>
      <c r="J211" s="7">
        <v>858</v>
      </c>
      <c r="K211" s="7">
        <v>865</v>
      </c>
      <c r="L211" s="7">
        <v>868</v>
      </c>
      <c r="M211" s="7">
        <v>820</v>
      </c>
      <c r="N211" s="7">
        <v>802</v>
      </c>
      <c r="O211" s="7">
        <v>809</v>
      </c>
      <c r="P211" s="62">
        <v>820</v>
      </c>
      <c r="Q211" s="62">
        <v>819</v>
      </c>
      <c r="R211" s="62">
        <v>814</v>
      </c>
      <c r="S211" s="62">
        <v>797</v>
      </c>
      <c r="T211" s="62">
        <v>805</v>
      </c>
      <c r="U211" s="62">
        <v>813</v>
      </c>
      <c r="V211" s="62">
        <v>815</v>
      </c>
      <c r="W211" s="62">
        <v>817</v>
      </c>
      <c r="X211" s="62">
        <v>818</v>
      </c>
      <c r="Y211" s="62">
        <v>818</v>
      </c>
      <c r="Z211" s="62">
        <v>844</v>
      </c>
      <c r="AA211" s="62">
        <v>836</v>
      </c>
      <c r="AB211" s="62">
        <v>844</v>
      </c>
      <c r="AC211" s="62">
        <v>853</v>
      </c>
      <c r="AD211" s="62">
        <v>858</v>
      </c>
      <c r="AE211" s="62">
        <v>851</v>
      </c>
      <c r="AF211" s="62">
        <v>850</v>
      </c>
      <c r="AG211" s="62">
        <v>857</v>
      </c>
      <c r="AH211" s="62">
        <v>834</v>
      </c>
      <c r="AI211" s="62">
        <v>840</v>
      </c>
      <c r="AJ211" s="62">
        <v>830</v>
      </c>
      <c r="AK211" s="62">
        <v>815</v>
      </c>
      <c r="AL211" s="62">
        <v>812</v>
      </c>
      <c r="AM211" s="62">
        <v>801</v>
      </c>
      <c r="AN211" s="7">
        <v>813</v>
      </c>
      <c r="AO211" s="7">
        <v>795</v>
      </c>
      <c r="AP211">
        <v>798</v>
      </c>
      <c r="AQ211">
        <v>787</v>
      </c>
      <c r="AR211">
        <v>791</v>
      </c>
      <c r="AS211">
        <v>765</v>
      </c>
      <c r="AT211">
        <v>755</v>
      </c>
      <c r="AU211">
        <v>777</v>
      </c>
      <c r="AV211">
        <v>786</v>
      </c>
    </row>
    <row r="212" spans="1:48" x14ac:dyDescent="0.2">
      <c r="A212" s="7">
        <v>251032</v>
      </c>
      <c r="B212" s="72">
        <v>251</v>
      </c>
      <c r="C212" s="72" t="s">
        <v>968</v>
      </c>
      <c r="D212" s="7" t="s">
        <v>147</v>
      </c>
      <c r="E212" s="7" t="s">
        <v>773</v>
      </c>
      <c r="F212" s="7">
        <v>1389</v>
      </c>
      <c r="G212" s="7">
        <v>1408</v>
      </c>
      <c r="H212" s="7">
        <v>1413</v>
      </c>
      <c r="I212" s="7">
        <v>1430</v>
      </c>
      <c r="J212" s="7">
        <v>1402</v>
      </c>
      <c r="K212" s="7">
        <v>1390</v>
      </c>
      <c r="L212" s="7">
        <v>1391</v>
      </c>
      <c r="M212" s="7">
        <v>1479</v>
      </c>
      <c r="N212" s="7">
        <v>1483</v>
      </c>
      <c r="O212" s="7">
        <v>1482</v>
      </c>
      <c r="P212" s="62">
        <v>1513</v>
      </c>
      <c r="Q212" s="62">
        <v>1532</v>
      </c>
      <c r="R212" s="62">
        <v>1531</v>
      </c>
      <c r="S212" s="62">
        <v>1516</v>
      </c>
      <c r="T212" s="62">
        <v>1538</v>
      </c>
      <c r="U212" s="62">
        <v>1543</v>
      </c>
      <c r="V212" s="62">
        <v>1539</v>
      </c>
      <c r="W212" s="62">
        <v>1533</v>
      </c>
      <c r="X212" s="62">
        <v>1512</v>
      </c>
      <c r="Y212" s="62">
        <v>1499</v>
      </c>
      <c r="Z212" s="62">
        <v>1513</v>
      </c>
      <c r="AA212" s="62">
        <v>1547</v>
      </c>
      <c r="AB212" s="62">
        <v>1525</v>
      </c>
      <c r="AC212" s="62">
        <v>1498</v>
      </c>
      <c r="AD212" s="62">
        <v>1504</v>
      </c>
      <c r="AE212" s="62">
        <v>1505</v>
      </c>
      <c r="AF212" s="62">
        <v>1496</v>
      </c>
      <c r="AG212" s="62">
        <v>1472</v>
      </c>
      <c r="AH212" s="62">
        <v>1443</v>
      </c>
      <c r="AI212" s="62">
        <v>1423</v>
      </c>
      <c r="AJ212" s="62">
        <v>1428</v>
      </c>
      <c r="AK212" s="62">
        <v>1532</v>
      </c>
      <c r="AL212" s="62">
        <v>1534</v>
      </c>
      <c r="AM212" s="62">
        <v>1509</v>
      </c>
      <c r="AN212" s="7">
        <v>1511</v>
      </c>
      <c r="AO212" s="7">
        <v>1517</v>
      </c>
      <c r="AP212">
        <v>1499</v>
      </c>
      <c r="AQ212">
        <v>1482</v>
      </c>
      <c r="AR212">
        <v>1484</v>
      </c>
      <c r="AS212">
        <v>1489</v>
      </c>
      <c r="AT212">
        <v>1492</v>
      </c>
      <c r="AU212">
        <v>1482</v>
      </c>
      <c r="AV212">
        <v>1492</v>
      </c>
    </row>
    <row r="213" spans="1:48" x14ac:dyDescent="0.2">
      <c r="A213" s="7">
        <v>251033</v>
      </c>
      <c r="B213" s="72">
        <v>251</v>
      </c>
      <c r="C213" s="72" t="s">
        <v>968</v>
      </c>
      <c r="D213" s="7" t="s">
        <v>147</v>
      </c>
      <c r="E213" s="7" t="s">
        <v>775</v>
      </c>
      <c r="F213" s="7">
        <v>1901</v>
      </c>
      <c r="G213" s="7">
        <v>1944</v>
      </c>
      <c r="H213" s="7">
        <v>1948</v>
      </c>
      <c r="I213" s="7">
        <v>1957</v>
      </c>
      <c r="J213" s="7">
        <v>1948</v>
      </c>
      <c r="K213" s="7">
        <v>1937</v>
      </c>
      <c r="L213" s="7">
        <v>1936</v>
      </c>
      <c r="M213" s="7">
        <v>1879</v>
      </c>
      <c r="N213" s="7">
        <v>1879</v>
      </c>
      <c r="O213" s="7">
        <v>1870</v>
      </c>
      <c r="P213" s="62">
        <v>1913</v>
      </c>
      <c r="Q213" s="62">
        <v>1936</v>
      </c>
      <c r="R213" s="62">
        <v>1957</v>
      </c>
      <c r="S213" s="62">
        <v>1958</v>
      </c>
      <c r="T213" s="62">
        <v>1983</v>
      </c>
      <c r="U213" s="62">
        <v>2035</v>
      </c>
      <c r="V213" s="62">
        <v>2051</v>
      </c>
      <c r="W213" s="62">
        <v>2088</v>
      </c>
      <c r="X213" s="62">
        <v>2128</v>
      </c>
      <c r="Y213" s="62">
        <v>2234</v>
      </c>
      <c r="Z213" s="62">
        <v>2355</v>
      </c>
      <c r="AA213" s="62">
        <v>2400</v>
      </c>
      <c r="AB213" s="62">
        <v>2446</v>
      </c>
      <c r="AC213" s="62">
        <v>2461</v>
      </c>
      <c r="AD213" s="62">
        <v>2504</v>
      </c>
      <c r="AE213" s="62">
        <v>2485</v>
      </c>
      <c r="AF213" s="62">
        <v>2513</v>
      </c>
      <c r="AG213" s="62">
        <v>2500</v>
      </c>
      <c r="AH213" s="62">
        <v>2508</v>
      </c>
      <c r="AI213" s="62">
        <v>2451</v>
      </c>
      <c r="AJ213" s="62">
        <v>2441</v>
      </c>
      <c r="AK213" s="62">
        <v>2480</v>
      </c>
      <c r="AL213" s="62">
        <v>2476</v>
      </c>
      <c r="AM213" s="62">
        <v>2495</v>
      </c>
      <c r="AN213" s="7">
        <v>2501</v>
      </c>
      <c r="AO213" s="7">
        <v>2509</v>
      </c>
      <c r="AP213">
        <v>2532</v>
      </c>
      <c r="AQ213">
        <v>2568</v>
      </c>
      <c r="AR213">
        <v>2556</v>
      </c>
      <c r="AS213">
        <v>2544</v>
      </c>
      <c r="AT213">
        <v>2550</v>
      </c>
      <c r="AU213">
        <v>2628</v>
      </c>
      <c r="AV213">
        <v>2707</v>
      </c>
    </row>
    <row r="214" spans="1:48" x14ac:dyDescent="0.2">
      <c r="A214" s="7">
        <v>251034</v>
      </c>
      <c r="B214" s="72">
        <v>251</v>
      </c>
      <c r="C214" s="72" t="s">
        <v>968</v>
      </c>
      <c r="D214" s="7" t="s">
        <v>147</v>
      </c>
      <c r="E214" s="7" t="s">
        <v>794</v>
      </c>
      <c r="F214" s="7">
        <v>1100</v>
      </c>
      <c r="G214" s="7">
        <v>1097</v>
      </c>
      <c r="H214" s="7">
        <v>1073</v>
      </c>
      <c r="I214" s="7">
        <v>1069</v>
      </c>
      <c r="J214" s="7">
        <v>1073</v>
      </c>
      <c r="K214" s="7">
        <v>1068</v>
      </c>
      <c r="L214" s="7">
        <v>1061</v>
      </c>
      <c r="M214" s="7">
        <v>1149</v>
      </c>
      <c r="N214" s="7">
        <v>1139</v>
      </c>
      <c r="O214" s="7">
        <v>1122</v>
      </c>
      <c r="P214" s="62">
        <v>1170</v>
      </c>
      <c r="Q214" s="62">
        <v>1167</v>
      </c>
      <c r="R214" s="62">
        <v>1207</v>
      </c>
      <c r="S214" s="62">
        <v>1214</v>
      </c>
      <c r="T214" s="62">
        <v>1277</v>
      </c>
      <c r="U214" s="62">
        <v>1262</v>
      </c>
      <c r="V214" s="62">
        <v>1286</v>
      </c>
      <c r="W214" s="62">
        <v>1296</v>
      </c>
      <c r="X214" s="62">
        <v>1303</v>
      </c>
      <c r="Y214" s="62">
        <v>1293</v>
      </c>
      <c r="Z214" s="62">
        <v>1312</v>
      </c>
      <c r="AA214" s="62">
        <v>1298</v>
      </c>
      <c r="AB214" s="62">
        <v>1329</v>
      </c>
      <c r="AC214" s="62">
        <v>1303</v>
      </c>
      <c r="AD214" s="62">
        <v>1302</v>
      </c>
      <c r="AE214" s="62">
        <v>1301</v>
      </c>
      <c r="AF214" s="62">
        <v>1297</v>
      </c>
      <c r="AG214" s="62">
        <v>1264</v>
      </c>
      <c r="AH214" s="62">
        <v>1270</v>
      </c>
      <c r="AI214" s="62">
        <v>1243</v>
      </c>
      <c r="AJ214" s="62">
        <v>1255</v>
      </c>
      <c r="AK214" s="62">
        <v>1277</v>
      </c>
      <c r="AL214" s="62">
        <v>1289</v>
      </c>
      <c r="AM214" s="62">
        <v>1251</v>
      </c>
      <c r="AN214" s="7">
        <v>1247</v>
      </c>
      <c r="AO214" s="7">
        <v>1275</v>
      </c>
      <c r="AP214">
        <v>1298</v>
      </c>
      <c r="AQ214">
        <v>1282</v>
      </c>
      <c r="AR214">
        <v>1290</v>
      </c>
      <c r="AS214">
        <v>1270</v>
      </c>
      <c r="AT214">
        <v>1246</v>
      </c>
      <c r="AU214">
        <v>1234</v>
      </c>
      <c r="AV214">
        <v>1261</v>
      </c>
    </row>
    <row r="215" spans="1:48" x14ac:dyDescent="0.2">
      <c r="A215" s="7">
        <v>251035</v>
      </c>
      <c r="B215" s="72">
        <v>251</v>
      </c>
      <c r="C215" s="72" t="s">
        <v>968</v>
      </c>
      <c r="D215" s="7" t="s">
        <v>147</v>
      </c>
      <c r="E215" s="7" t="s">
        <v>816</v>
      </c>
      <c r="F215" s="7">
        <v>603</v>
      </c>
      <c r="G215" s="7">
        <v>603</v>
      </c>
      <c r="H215" s="7">
        <v>613</v>
      </c>
      <c r="I215" s="7">
        <v>615</v>
      </c>
      <c r="J215" s="7">
        <v>620</v>
      </c>
      <c r="K215" s="7">
        <v>630</v>
      </c>
      <c r="L215" s="7">
        <v>632</v>
      </c>
      <c r="M215" s="7">
        <v>595</v>
      </c>
      <c r="N215" s="7">
        <v>594</v>
      </c>
      <c r="O215" s="7">
        <v>599</v>
      </c>
      <c r="P215" s="62">
        <v>584</v>
      </c>
      <c r="Q215" s="62">
        <v>606</v>
      </c>
      <c r="R215" s="62">
        <v>586</v>
      </c>
      <c r="S215" s="62">
        <v>588</v>
      </c>
      <c r="T215" s="62">
        <v>590</v>
      </c>
      <c r="U215" s="62">
        <v>601</v>
      </c>
      <c r="V215" s="62">
        <v>592</v>
      </c>
      <c r="W215" s="62">
        <v>579</v>
      </c>
      <c r="X215" s="62">
        <v>585</v>
      </c>
      <c r="Y215" s="62">
        <v>593</v>
      </c>
      <c r="Z215" s="62">
        <v>586</v>
      </c>
      <c r="AA215" s="62">
        <v>589</v>
      </c>
      <c r="AB215" s="62">
        <v>598</v>
      </c>
      <c r="AC215" s="62">
        <v>591</v>
      </c>
      <c r="AD215" s="62">
        <v>592</v>
      </c>
      <c r="AE215" s="62">
        <v>590</v>
      </c>
      <c r="AF215" s="62">
        <v>596</v>
      </c>
      <c r="AG215" s="62">
        <v>604</v>
      </c>
      <c r="AH215" s="62">
        <v>601</v>
      </c>
      <c r="AI215" s="62">
        <v>593</v>
      </c>
      <c r="AJ215" s="62">
        <v>575</v>
      </c>
      <c r="AK215" s="62">
        <v>548</v>
      </c>
      <c r="AL215" s="62">
        <v>537</v>
      </c>
      <c r="AM215" s="62">
        <v>533</v>
      </c>
      <c r="AN215" s="7">
        <v>535</v>
      </c>
      <c r="AO215" s="7">
        <v>540</v>
      </c>
      <c r="AP215">
        <v>536</v>
      </c>
      <c r="AQ215">
        <v>527</v>
      </c>
      <c r="AR215">
        <v>502</v>
      </c>
      <c r="AS215">
        <v>505</v>
      </c>
      <c r="AT215">
        <v>497</v>
      </c>
      <c r="AU215">
        <v>515</v>
      </c>
      <c r="AV215">
        <v>525</v>
      </c>
    </row>
    <row r="216" spans="1:48" x14ac:dyDescent="0.2">
      <c r="A216" s="7">
        <v>251036</v>
      </c>
      <c r="B216" s="72">
        <v>251</v>
      </c>
      <c r="C216" s="72" t="s">
        <v>968</v>
      </c>
      <c r="D216" s="7" t="s">
        <v>147</v>
      </c>
      <c r="E216" s="7" t="s">
        <v>826</v>
      </c>
      <c r="F216" s="7">
        <v>627</v>
      </c>
      <c r="G216" s="7">
        <v>629</v>
      </c>
      <c r="H216" s="7">
        <v>666</v>
      </c>
      <c r="I216" s="7">
        <v>647</v>
      </c>
      <c r="J216" s="7">
        <v>640</v>
      </c>
      <c r="K216" s="7">
        <v>631</v>
      </c>
      <c r="L216" s="7">
        <v>638</v>
      </c>
      <c r="M216" s="7">
        <v>584</v>
      </c>
      <c r="N216" s="7">
        <v>586</v>
      </c>
      <c r="O216" s="7">
        <v>583</v>
      </c>
      <c r="P216" s="62">
        <v>591</v>
      </c>
      <c r="Q216" s="62">
        <v>586</v>
      </c>
      <c r="R216" s="62">
        <v>639</v>
      </c>
      <c r="S216" s="62">
        <v>654</v>
      </c>
      <c r="T216" s="62">
        <v>658</v>
      </c>
      <c r="U216" s="62">
        <v>625</v>
      </c>
      <c r="V216" s="62">
        <v>660</v>
      </c>
      <c r="W216" s="62">
        <v>683</v>
      </c>
      <c r="X216" s="62">
        <v>683</v>
      </c>
      <c r="Y216" s="62">
        <v>721</v>
      </c>
      <c r="Z216" s="62">
        <v>700</v>
      </c>
      <c r="AA216" s="62">
        <v>706</v>
      </c>
      <c r="AB216" s="62">
        <v>731</v>
      </c>
      <c r="AC216" s="62">
        <v>746</v>
      </c>
      <c r="AD216" s="62">
        <v>727</v>
      </c>
      <c r="AE216" s="62">
        <v>743</v>
      </c>
      <c r="AF216" s="62">
        <v>725</v>
      </c>
      <c r="AG216" s="62">
        <v>722</v>
      </c>
      <c r="AH216" s="62">
        <v>705</v>
      </c>
      <c r="AI216" s="62">
        <v>704</v>
      </c>
      <c r="AJ216" s="62">
        <v>704</v>
      </c>
      <c r="AK216" s="62">
        <v>656</v>
      </c>
      <c r="AL216" s="62">
        <v>671</v>
      </c>
      <c r="AM216" s="62">
        <v>673</v>
      </c>
      <c r="AN216" s="7">
        <v>679</v>
      </c>
      <c r="AO216" s="7">
        <v>664</v>
      </c>
      <c r="AP216">
        <v>691</v>
      </c>
      <c r="AQ216">
        <v>684</v>
      </c>
      <c r="AR216">
        <v>669</v>
      </c>
      <c r="AS216">
        <v>686</v>
      </c>
      <c r="AT216">
        <v>676</v>
      </c>
      <c r="AU216">
        <v>688</v>
      </c>
      <c r="AV216">
        <v>709</v>
      </c>
    </row>
    <row r="217" spans="1:48" x14ac:dyDescent="0.2">
      <c r="A217" s="7">
        <v>251037</v>
      </c>
      <c r="B217" s="72">
        <v>251</v>
      </c>
      <c r="C217" s="72" t="s">
        <v>968</v>
      </c>
      <c r="D217" s="7" t="s">
        <v>147</v>
      </c>
      <c r="E217" s="7" t="s">
        <v>832</v>
      </c>
      <c r="F217" s="7">
        <v>26328</v>
      </c>
      <c r="G217" s="7">
        <v>26456</v>
      </c>
      <c r="H217" s="7">
        <v>26393</v>
      </c>
      <c r="I217" s="7">
        <v>26262</v>
      </c>
      <c r="J217" s="7">
        <v>26450</v>
      </c>
      <c r="K217" s="7">
        <v>26605</v>
      </c>
      <c r="L217" s="7">
        <v>26803</v>
      </c>
      <c r="M217" s="7">
        <v>27075</v>
      </c>
      <c r="N217" s="7">
        <v>27154</v>
      </c>
      <c r="O217" s="7">
        <v>27270</v>
      </c>
      <c r="P217" s="62">
        <v>27347</v>
      </c>
      <c r="Q217" s="62">
        <v>27402</v>
      </c>
      <c r="R217" s="62">
        <v>27825</v>
      </c>
      <c r="S217" s="62">
        <v>28201</v>
      </c>
      <c r="T217" s="62">
        <v>28276</v>
      </c>
      <c r="U217" s="62">
        <v>28442</v>
      </c>
      <c r="V217" s="62">
        <v>28941</v>
      </c>
      <c r="W217" s="62">
        <v>29113</v>
      </c>
      <c r="X217" s="62">
        <v>29347</v>
      </c>
      <c r="Y217" s="62">
        <v>29822</v>
      </c>
      <c r="Z217" s="62">
        <v>30623</v>
      </c>
      <c r="AA217" s="62">
        <v>30976</v>
      </c>
      <c r="AB217" s="62">
        <v>31529</v>
      </c>
      <c r="AC217" s="62">
        <v>31998</v>
      </c>
      <c r="AD217" s="62">
        <v>32238</v>
      </c>
      <c r="AE217" s="62">
        <v>32555</v>
      </c>
      <c r="AF217" s="62">
        <v>32842</v>
      </c>
      <c r="AG217" s="62">
        <v>33006</v>
      </c>
      <c r="AH217" s="62">
        <v>33155</v>
      </c>
      <c r="AI217" s="62">
        <v>33203</v>
      </c>
      <c r="AJ217" s="62">
        <v>33251</v>
      </c>
      <c r="AK217" s="62">
        <v>32477</v>
      </c>
      <c r="AL217" s="62">
        <v>32550</v>
      </c>
      <c r="AM217" s="62">
        <v>32561</v>
      </c>
      <c r="AN217" s="7">
        <v>32686</v>
      </c>
      <c r="AO217" s="7">
        <v>32780</v>
      </c>
      <c r="AP217">
        <v>33191</v>
      </c>
      <c r="AQ217">
        <v>33441</v>
      </c>
      <c r="AR217">
        <v>33610</v>
      </c>
      <c r="AS217">
        <v>33639</v>
      </c>
      <c r="AT217">
        <v>33556</v>
      </c>
      <c r="AU217">
        <v>33561</v>
      </c>
      <c r="AV217">
        <v>33976</v>
      </c>
    </row>
    <row r="218" spans="1:48" x14ac:dyDescent="0.2">
      <c r="A218" s="7">
        <v>251038</v>
      </c>
      <c r="B218" s="72">
        <v>251</v>
      </c>
      <c r="C218" s="72" t="s">
        <v>968</v>
      </c>
      <c r="D218" s="7" t="s">
        <v>147</v>
      </c>
      <c r="E218" s="7" t="s">
        <v>836</v>
      </c>
      <c r="F218" s="7">
        <v>1062</v>
      </c>
      <c r="G218" s="7">
        <v>1078</v>
      </c>
      <c r="H218" s="7">
        <v>1072</v>
      </c>
      <c r="I218" s="7">
        <v>1082</v>
      </c>
      <c r="J218" s="7">
        <v>1077</v>
      </c>
      <c r="K218" s="7">
        <v>1061</v>
      </c>
      <c r="L218" s="7">
        <v>1047</v>
      </c>
      <c r="M218" s="7">
        <v>963</v>
      </c>
      <c r="N218" s="7">
        <v>950</v>
      </c>
      <c r="O218" s="7">
        <v>967</v>
      </c>
      <c r="P218" s="62">
        <v>968</v>
      </c>
      <c r="Q218" s="62">
        <v>989</v>
      </c>
      <c r="R218" s="62">
        <v>988</v>
      </c>
      <c r="S218" s="62">
        <v>991</v>
      </c>
      <c r="T218" s="62">
        <v>995</v>
      </c>
      <c r="U218" s="62">
        <v>1046</v>
      </c>
      <c r="V218" s="62">
        <v>1085</v>
      </c>
      <c r="W218" s="62">
        <v>1083</v>
      </c>
      <c r="X218" s="62">
        <v>1105</v>
      </c>
      <c r="Y218" s="62">
        <v>1127</v>
      </c>
      <c r="Z218" s="62">
        <v>1127</v>
      </c>
      <c r="AA218" s="62">
        <v>1109</v>
      </c>
      <c r="AB218" s="62">
        <v>1119</v>
      </c>
      <c r="AC218" s="62">
        <v>1128</v>
      </c>
      <c r="AD218" s="62">
        <v>1161</v>
      </c>
      <c r="AE218" s="62">
        <v>1130</v>
      </c>
      <c r="AF218" s="62">
        <v>1115</v>
      </c>
      <c r="AG218" s="62">
        <v>1114</v>
      </c>
      <c r="AH218" s="62">
        <v>1105</v>
      </c>
      <c r="AI218" s="62">
        <v>1067</v>
      </c>
      <c r="AJ218" s="62">
        <v>1062</v>
      </c>
      <c r="AK218" s="62">
        <v>1060</v>
      </c>
      <c r="AL218" s="62">
        <v>1066</v>
      </c>
      <c r="AM218" s="62">
        <v>1040</v>
      </c>
      <c r="AN218" s="7">
        <v>1042</v>
      </c>
      <c r="AO218" s="7">
        <v>1053</v>
      </c>
      <c r="AP218">
        <v>1087</v>
      </c>
      <c r="AQ218">
        <v>1077</v>
      </c>
      <c r="AR218">
        <v>1058</v>
      </c>
      <c r="AS218">
        <v>1056</v>
      </c>
      <c r="AT218">
        <v>1022</v>
      </c>
      <c r="AU218">
        <v>997</v>
      </c>
      <c r="AV218">
        <v>1015</v>
      </c>
    </row>
    <row r="219" spans="1:48" x14ac:dyDescent="0.2">
      <c r="A219" s="7">
        <v>251040</v>
      </c>
      <c r="B219" s="72">
        <v>251</v>
      </c>
      <c r="C219" s="72" t="s">
        <v>968</v>
      </c>
      <c r="D219" s="7" t="s">
        <v>147</v>
      </c>
      <c r="E219" s="7" t="s">
        <v>838</v>
      </c>
      <c r="F219" s="7">
        <v>11296</v>
      </c>
      <c r="G219" s="7">
        <v>11223</v>
      </c>
      <c r="H219" s="7">
        <v>11153</v>
      </c>
      <c r="I219" s="7">
        <v>11095</v>
      </c>
      <c r="J219" s="7">
        <v>11078</v>
      </c>
      <c r="K219" s="7">
        <v>11080</v>
      </c>
      <c r="L219" s="7">
        <v>11015</v>
      </c>
      <c r="M219" s="7">
        <v>11135</v>
      </c>
      <c r="N219" s="7">
        <v>11096</v>
      </c>
      <c r="O219" s="7">
        <v>11102</v>
      </c>
      <c r="P219" s="62">
        <v>11238</v>
      </c>
      <c r="Q219" s="62">
        <v>11459</v>
      </c>
      <c r="R219" s="62">
        <v>11723</v>
      </c>
      <c r="S219" s="62">
        <v>11996</v>
      </c>
      <c r="T219" s="62">
        <v>12306</v>
      </c>
      <c r="U219" s="62">
        <v>12538</v>
      </c>
      <c r="V219" s="62">
        <v>12713</v>
      </c>
      <c r="W219" s="62">
        <v>12713</v>
      </c>
      <c r="X219" s="62">
        <v>12494</v>
      </c>
      <c r="Y219" s="62">
        <v>12847</v>
      </c>
      <c r="Z219" s="62">
        <v>12623</v>
      </c>
      <c r="AA219" s="62">
        <v>13032</v>
      </c>
      <c r="AB219" s="62">
        <v>13141</v>
      </c>
      <c r="AC219" s="62">
        <v>13175</v>
      </c>
      <c r="AD219" s="62">
        <v>13166</v>
      </c>
      <c r="AE219" s="62">
        <v>13287</v>
      </c>
      <c r="AF219" s="62">
        <v>13248</v>
      </c>
      <c r="AG219" s="62">
        <v>13268</v>
      </c>
      <c r="AH219" s="62">
        <v>12980</v>
      </c>
      <c r="AI219" s="62">
        <v>13059</v>
      </c>
      <c r="AJ219" s="62">
        <v>12784</v>
      </c>
      <c r="AK219" s="62">
        <v>12584</v>
      </c>
      <c r="AL219" s="62">
        <v>12562</v>
      </c>
      <c r="AM219" s="62">
        <v>12665</v>
      </c>
      <c r="AN219" s="7">
        <v>12598</v>
      </c>
      <c r="AO219" s="7">
        <v>12697</v>
      </c>
      <c r="AP219">
        <v>12853</v>
      </c>
      <c r="AQ219">
        <v>12832</v>
      </c>
      <c r="AR219">
        <v>12956</v>
      </c>
      <c r="AS219">
        <v>12846</v>
      </c>
      <c r="AT219">
        <v>12863</v>
      </c>
      <c r="AU219">
        <v>12948</v>
      </c>
      <c r="AV219">
        <v>13193</v>
      </c>
    </row>
    <row r="220" spans="1:48" x14ac:dyDescent="0.2">
      <c r="A220" s="7">
        <v>251041</v>
      </c>
      <c r="B220" s="72">
        <v>251</v>
      </c>
      <c r="C220" s="72" t="s">
        <v>968</v>
      </c>
      <c r="D220" s="7" t="s">
        <v>147</v>
      </c>
      <c r="E220" s="7" t="s">
        <v>842</v>
      </c>
      <c r="F220" s="7">
        <v>18194</v>
      </c>
      <c r="G220" s="7">
        <v>18280</v>
      </c>
      <c r="H220" s="7">
        <v>18402</v>
      </c>
      <c r="I220" s="7">
        <v>18408</v>
      </c>
      <c r="J220" s="7">
        <v>18420</v>
      </c>
      <c r="K220" s="7">
        <v>18442</v>
      </c>
      <c r="L220" s="7">
        <v>18520</v>
      </c>
      <c r="M220" s="7">
        <v>18759</v>
      </c>
      <c r="N220" s="7">
        <v>18775</v>
      </c>
      <c r="O220" s="7">
        <v>18934</v>
      </c>
      <c r="P220" s="62">
        <v>19387</v>
      </c>
      <c r="Q220" s="62">
        <v>20017</v>
      </c>
      <c r="R220" s="62">
        <v>21070</v>
      </c>
      <c r="S220" s="62">
        <v>21660</v>
      </c>
      <c r="T220" s="62">
        <v>22328</v>
      </c>
      <c r="U220" s="62">
        <v>22882</v>
      </c>
      <c r="V220" s="62">
        <v>23190</v>
      </c>
      <c r="W220" s="62">
        <v>23361</v>
      </c>
      <c r="X220" s="62">
        <v>23357</v>
      </c>
      <c r="Y220" s="62">
        <v>23410</v>
      </c>
      <c r="Z220" s="62">
        <v>23570</v>
      </c>
      <c r="AA220" s="62">
        <v>23654</v>
      </c>
      <c r="AB220" s="62">
        <v>23612</v>
      </c>
      <c r="AC220" s="62">
        <v>23888</v>
      </c>
      <c r="AD220" s="62">
        <v>24110</v>
      </c>
      <c r="AE220" s="62">
        <v>24403</v>
      </c>
      <c r="AF220" s="62">
        <v>24532</v>
      </c>
      <c r="AG220" s="62">
        <v>24562</v>
      </c>
      <c r="AH220" s="62">
        <v>24472</v>
      </c>
      <c r="AI220" s="62">
        <v>24444</v>
      </c>
      <c r="AJ220" s="62">
        <v>24353</v>
      </c>
      <c r="AK220" s="62">
        <v>23662</v>
      </c>
      <c r="AL220" s="62">
        <v>23584</v>
      </c>
      <c r="AM220" s="62">
        <v>23666</v>
      </c>
      <c r="AN220" s="7">
        <v>23720</v>
      </c>
      <c r="AO220" s="7">
        <v>23832</v>
      </c>
      <c r="AP220">
        <v>24247</v>
      </c>
      <c r="AQ220">
        <v>24401</v>
      </c>
      <c r="AR220">
        <v>24401</v>
      </c>
      <c r="AS220">
        <v>24341</v>
      </c>
      <c r="AT220">
        <v>24284</v>
      </c>
      <c r="AU220">
        <v>24362</v>
      </c>
      <c r="AV220">
        <v>24699</v>
      </c>
    </row>
    <row r="221" spans="1:48" x14ac:dyDescent="0.2">
      <c r="A221" s="7">
        <v>251042</v>
      </c>
      <c r="B221" s="72">
        <v>251</v>
      </c>
      <c r="C221" s="72" t="s">
        <v>968</v>
      </c>
      <c r="D221" s="7" t="s">
        <v>147</v>
      </c>
      <c r="E221" s="7" t="s">
        <v>855</v>
      </c>
      <c r="F221" s="7">
        <v>11278</v>
      </c>
      <c r="G221" s="7">
        <v>11246</v>
      </c>
      <c r="H221" s="7">
        <v>11235</v>
      </c>
      <c r="I221" s="7">
        <v>11217</v>
      </c>
      <c r="J221" s="7">
        <v>11183</v>
      </c>
      <c r="K221" s="7">
        <v>11215</v>
      </c>
      <c r="L221" s="7">
        <v>11179</v>
      </c>
      <c r="M221" s="7">
        <v>11328</v>
      </c>
      <c r="N221" s="7">
        <v>11316</v>
      </c>
      <c r="O221" s="7">
        <v>11286</v>
      </c>
      <c r="P221" s="62">
        <v>11324</v>
      </c>
      <c r="Q221" s="62">
        <v>11391</v>
      </c>
      <c r="R221" s="62">
        <v>11528</v>
      </c>
      <c r="S221" s="62">
        <v>11599</v>
      </c>
      <c r="T221" s="62">
        <v>11721</v>
      </c>
      <c r="U221" s="62">
        <v>11927</v>
      </c>
      <c r="V221" s="62">
        <v>12165</v>
      </c>
      <c r="W221" s="62">
        <v>12199</v>
      </c>
      <c r="X221" s="62">
        <v>12198</v>
      </c>
      <c r="Y221" s="62">
        <v>12274</v>
      </c>
      <c r="Z221" s="62">
        <v>12274</v>
      </c>
      <c r="AA221" s="62">
        <v>12370</v>
      </c>
      <c r="AB221" s="62">
        <v>12453</v>
      </c>
      <c r="AC221" s="62">
        <v>12528</v>
      </c>
      <c r="AD221" s="62">
        <v>12517</v>
      </c>
      <c r="AE221" s="62">
        <v>12535</v>
      </c>
      <c r="AF221" s="62">
        <v>12558</v>
      </c>
      <c r="AG221" s="62">
        <v>12479</v>
      </c>
      <c r="AH221" s="62">
        <v>12494</v>
      </c>
      <c r="AI221" s="62">
        <v>12429</v>
      </c>
      <c r="AJ221" s="62">
        <v>12408</v>
      </c>
      <c r="AK221" s="62">
        <v>12244</v>
      </c>
      <c r="AL221" s="62">
        <v>12175</v>
      </c>
      <c r="AM221" s="62">
        <v>12161</v>
      </c>
      <c r="AN221" s="7">
        <v>12141</v>
      </c>
      <c r="AO221" s="7">
        <v>12127</v>
      </c>
      <c r="AP221">
        <v>12202</v>
      </c>
      <c r="AQ221">
        <v>12310</v>
      </c>
      <c r="AR221">
        <v>12387</v>
      </c>
      <c r="AS221">
        <v>12453</v>
      </c>
      <c r="AT221">
        <v>12397</v>
      </c>
      <c r="AU221">
        <v>12505</v>
      </c>
      <c r="AV221">
        <v>12675</v>
      </c>
    </row>
    <row r="222" spans="1:48" x14ac:dyDescent="0.2">
      <c r="A222" s="7">
        <v>251043</v>
      </c>
      <c r="B222" s="72">
        <v>251</v>
      </c>
      <c r="C222" s="72" t="s">
        <v>968</v>
      </c>
      <c r="D222" s="7" t="s">
        <v>147</v>
      </c>
      <c r="E222" s="7" t="s">
        <v>870</v>
      </c>
      <c r="F222" s="7">
        <v>1527</v>
      </c>
      <c r="G222" s="7">
        <v>1511</v>
      </c>
      <c r="H222" s="7">
        <v>1498</v>
      </c>
      <c r="I222" s="7">
        <v>1501</v>
      </c>
      <c r="J222" s="7">
        <v>1474</v>
      </c>
      <c r="K222" s="7">
        <v>1475</v>
      </c>
      <c r="L222" s="7">
        <v>1443</v>
      </c>
      <c r="M222" s="7">
        <v>1464</v>
      </c>
      <c r="N222" s="7">
        <v>1424</v>
      </c>
      <c r="O222" s="7">
        <v>1423</v>
      </c>
      <c r="P222" s="62">
        <v>1450</v>
      </c>
      <c r="Q222" s="62">
        <v>1439</v>
      </c>
      <c r="R222" s="62">
        <v>1432</v>
      </c>
      <c r="S222" s="62">
        <v>1453</v>
      </c>
      <c r="T222" s="62">
        <v>1449</v>
      </c>
      <c r="U222" s="62">
        <v>1431</v>
      </c>
      <c r="V222" s="62">
        <v>1420</v>
      </c>
      <c r="W222" s="62">
        <v>1556</v>
      </c>
      <c r="X222" s="62">
        <v>1528</v>
      </c>
      <c r="Y222" s="62">
        <v>1620</v>
      </c>
      <c r="Z222" s="62">
        <v>1618</v>
      </c>
      <c r="AA222" s="62">
        <v>1653</v>
      </c>
      <c r="AB222" s="62">
        <v>1754</v>
      </c>
      <c r="AC222" s="62">
        <v>1789</v>
      </c>
      <c r="AD222" s="62">
        <v>1780</v>
      </c>
      <c r="AE222" s="62">
        <v>1783</v>
      </c>
      <c r="AF222" s="62">
        <v>1776</v>
      </c>
      <c r="AG222" s="62">
        <v>1792</v>
      </c>
      <c r="AH222" s="62">
        <v>1854</v>
      </c>
      <c r="AI222" s="62">
        <v>1882</v>
      </c>
      <c r="AJ222" s="62">
        <v>2007</v>
      </c>
      <c r="AK222" s="62">
        <v>1997</v>
      </c>
      <c r="AL222" s="62">
        <v>1885</v>
      </c>
      <c r="AM222" s="62">
        <v>1648</v>
      </c>
      <c r="AN222" s="7">
        <v>1678</v>
      </c>
      <c r="AO222" s="7">
        <v>1743</v>
      </c>
      <c r="AP222">
        <v>1825</v>
      </c>
      <c r="AQ222">
        <v>1834</v>
      </c>
      <c r="AR222">
        <v>1922</v>
      </c>
      <c r="AS222">
        <v>1512</v>
      </c>
      <c r="AT222">
        <v>1523</v>
      </c>
      <c r="AU222">
        <v>1533</v>
      </c>
      <c r="AV222">
        <v>1541</v>
      </c>
    </row>
    <row r="223" spans="1:48" x14ac:dyDescent="0.2">
      <c r="A223" s="7">
        <v>251044</v>
      </c>
      <c r="B223" s="72">
        <v>251</v>
      </c>
      <c r="C223" s="72" t="s">
        <v>968</v>
      </c>
      <c r="D223" s="7" t="s">
        <v>147</v>
      </c>
      <c r="E223" s="7" t="s">
        <v>887</v>
      </c>
      <c r="F223" s="7">
        <v>7182</v>
      </c>
      <c r="G223" s="7">
        <v>7135</v>
      </c>
      <c r="H223" s="7">
        <v>7118</v>
      </c>
      <c r="I223" s="7">
        <v>7132</v>
      </c>
      <c r="J223" s="7">
        <v>7078</v>
      </c>
      <c r="K223" s="7">
        <v>7010</v>
      </c>
      <c r="L223" s="7">
        <v>6956</v>
      </c>
      <c r="M223" s="7">
        <v>7071</v>
      </c>
      <c r="N223" s="7">
        <v>7074</v>
      </c>
      <c r="O223" s="7">
        <v>7070</v>
      </c>
      <c r="P223" s="62">
        <v>7163</v>
      </c>
      <c r="Q223" s="62">
        <v>7263</v>
      </c>
      <c r="R223" s="62">
        <v>7374</v>
      </c>
      <c r="S223" s="62">
        <v>7476</v>
      </c>
      <c r="T223" s="62">
        <v>7542</v>
      </c>
      <c r="U223" s="62">
        <v>7474</v>
      </c>
      <c r="V223" s="62">
        <v>7573</v>
      </c>
      <c r="W223" s="62">
        <v>7609</v>
      </c>
      <c r="X223" s="62">
        <v>7552</v>
      </c>
      <c r="Y223" s="62">
        <v>7479</v>
      </c>
      <c r="Z223" s="62">
        <v>7340</v>
      </c>
      <c r="AA223" s="62">
        <v>7454</v>
      </c>
      <c r="AB223" s="62">
        <v>7374</v>
      </c>
      <c r="AC223" s="62">
        <v>7343</v>
      </c>
      <c r="AD223" s="62">
        <v>7259</v>
      </c>
      <c r="AE223" s="62">
        <v>7251</v>
      </c>
      <c r="AF223" s="62">
        <v>7176</v>
      </c>
      <c r="AG223" s="62">
        <v>7090</v>
      </c>
      <c r="AH223" s="62">
        <v>7017</v>
      </c>
      <c r="AI223" s="62">
        <v>6954</v>
      </c>
      <c r="AJ223" s="62">
        <v>6938</v>
      </c>
      <c r="AK223" s="62">
        <v>7017</v>
      </c>
      <c r="AL223" s="62">
        <v>6961</v>
      </c>
      <c r="AM223" s="62">
        <v>6853</v>
      </c>
      <c r="AN223" s="7">
        <v>6998</v>
      </c>
      <c r="AO223" s="7">
        <v>7252</v>
      </c>
      <c r="AP223">
        <v>7304</v>
      </c>
      <c r="AQ223">
        <v>7480</v>
      </c>
      <c r="AR223">
        <v>7479</v>
      </c>
      <c r="AS223">
        <v>7256</v>
      </c>
      <c r="AT223">
        <v>7355</v>
      </c>
      <c r="AU223">
        <v>7307</v>
      </c>
      <c r="AV223">
        <v>7319</v>
      </c>
    </row>
    <row r="224" spans="1:48" x14ac:dyDescent="0.2">
      <c r="A224" s="7">
        <v>251045</v>
      </c>
      <c r="B224" s="72">
        <v>251</v>
      </c>
      <c r="C224" s="72" t="s">
        <v>968</v>
      </c>
      <c r="D224" s="7" t="s">
        <v>147</v>
      </c>
      <c r="E224" s="7" t="s">
        <v>905</v>
      </c>
      <c r="F224" s="7">
        <v>833</v>
      </c>
      <c r="G224" s="7">
        <v>824</v>
      </c>
      <c r="H224" s="7">
        <v>817</v>
      </c>
      <c r="I224" s="7">
        <v>824</v>
      </c>
      <c r="J224" s="7">
        <v>810</v>
      </c>
      <c r="K224" s="7">
        <v>799</v>
      </c>
      <c r="L224" s="7">
        <v>791</v>
      </c>
      <c r="M224" s="7">
        <v>810</v>
      </c>
      <c r="N224" s="7">
        <v>800</v>
      </c>
      <c r="O224" s="7">
        <v>790</v>
      </c>
      <c r="P224" s="62">
        <v>773</v>
      </c>
      <c r="Q224" s="62">
        <v>777</v>
      </c>
      <c r="R224" s="62">
        <v>794</v>
      </c>
      <c r="S224" s="62">
        <v>848</v>
      </c>
      <c r="T224" s="62">
        <v>838</v>
      </c>
      <c r="U224" s="62">
        <v>838</v>
      </c>
      <c r="V224" s="62">
        <v>850</v>
      </c>
      <c r="W224" s="62">
        <v>885</v>
      </c>
      <c r="X224" s="62">
        <v>866</v>
      </c>
      <c r="Y224" s="62">
        <v>871</v>
      </c>
      <c r="Z224" s="62">
        <v>840</v>
      </c>
      <c r="AA224" s="62">
        <v>892</v>
      </c>
      <c r="AB224" s="62">
        <v>892</v>
      </c>
      <c r="AC224" s="62">
        <v>872</v>
      </c>
      <c r="AD224" s="62">
        <v>879</v>
      </c>
      <c r="AE224" s="62">
        <v>860</v>
      </c>
      <c r="AF224" s="62">
        <v>867</v>
      </c>
      <c r="AG224" s="62">
        <v>859</v>
      </c>
      <c r="AH224" s="62">
        <v>834</v>
      </c>
      <c r="AI224" s="62">
        <v>853</v>
      </c>
      <c r="AJ224" s="62">
        <v>892</v>
      </c>
      <c r="AK224" s="62">
        <v>806</v>
      </c>
      <c r="AL224" s="62">
        <v>874</v>
      </c>
      <c r="AM224" s="62">
        <v>845</v>
      </c>
      <c r="AN224" s="7">
        <v>815</v>
      </c>
      <c r="AO224" s="7">
        <v>816</v>
      </c>
      <c r="AP224">
        <v>870</v>
      </c>
      <c r="AQ224">
        <v>897</v>
      </c>
      <c r="AR224">
        <v>863</v>
      </c>
      <c r="AS224">
        <v>753</v>
      </c>
      <c r="AT224">
        <v>751</v>
      </c>
      <c r="AU224">
        <v>754</v>
      </c>
      <c r="AV224">
        <v>755</v>
      </c>
    </row>
    <row r="225" spans="1:48" x14ac:dyDescent="0.2">
      <c r="A225" s="7">
        <v>251046</v>
      </c>
      <c r="B225" s="72">
        <v>251</v>
      </c>
      <c r="C225" s="72" t="s">
        <v>968</v>
      </c>
      <c r="D225" s="7" t="s">
        <v>147</v>
      </c>
      <c r="E225" s="7" t="s">
        <v>920</v>
      </c>
      <c r="F225" s="7">
        <v>1324</v>
      </c>
      <c r="G225" s="7">
        <v>1323</v>
      </c>
      <c r="H225" s="7">
        <v>1316</v>
      </c>
      <c r="I225" s="7">
        <v>1300</v>
      </c>
      <c r="J225" s="7">
        <v>1298</v>
      </c>
      <c r="K225" s="7">
        <v>1318</v>
      </c>
      <c r="L225" s="7">
        <v>1317</v>
      </c>
      <c r="M225" s="7">
        <v>1330</v>
      </c>
      <c r="N225" s="7">
        <v>1334</v>
      </c>
      <c r="O225" s="7">
        <v>1322</v>
      </c>
      <c r="P225" s="62">
        <v>1309</v>
      </c>
      <c r="Q225" s="62">
        <v>1286</v>
      </c>
      <c r="R225" s="62">
        <v>1308</v>
      </c>
      <c r="S225" s="62">
        <v>1294</v>
      </c>
      <c r="T225" s="62">
        <v>1313</v>
      </c>
      <c r="U225" s="62">
        <v>1343</v>
      </c>
      <c r="V225" s="62">
        <v>1344</v>
      </c>
      <c r="W225" s="62">
        <v>1467</v>
      </c>
      <c r="X225" s="62">
        <v>1498</v>
      </c>
      <c r="Y225" s="62">
        <v>1588</v>
      </c>
      <c r="Z225" s="62">
        <v>1672</v>
      </c>
      <c r="AA225" s="62">
        <v>1709</v>
      </c>
      <c r="AB225" s="62">
        <v>1720</v>
      </c>
      <c r="AC225" s="62">
        <v>1730</v>
      </c>
      <c r="AD225" s="62">
        <v>1769</v>
      </c>
      <c r="AE225" s="62">
        <v>1807</v>
      </c>
      <c r="AF225" s="62">
        <v>1772</v>
      </c>
      <c r="AG225" s="62">
        <v>1787</v>
      </c>
      <c r="AH225" s="62">
        <v>1770</v>
      </c>
      <c r="AI225" s="62">
        <v>1767</v>
      </c>
      <c r="AJ225" s="62">
        <v>1765</v>
      </c>
      <c r="AK225" s="62">
        <v>1710</v>
      </c>
      <c r="AL225" s="62">
        <v>1724</v>
      </c>
      <c r="AM225" s="62">
        <v>1730</v>
      </c>
      <c r="AN225" s="7">
        <v>1712</v>
      </c>
      <c r="AO225" s="7">
        <v>1714</v>
      </c>
      <c r="AP225">
        <v>1745</v>
      </c>
      <c r="AQ225">
        <v>1749</v>
      </c>
      <c r="AR225">
        <v>1801</v>
      </c>
      <c r="AS225">
        <v>1854</v>
      </c>
      <c r="AT225">
        <v>1833</v>
      </c>
      <c r="AU225">
        <v>1861</v>
      </c>
      <c r="AV225">
        <v>1934</v>
      </c>
    </row>
    <row r="226" spans="1:48" x14ac:dyDescent="0.2">
      <c r="A226" s="7">
        <v>251047</v>
      </c>
      <c r="B226" s="72">
        <v>251</v>
      </c>
      <c r="C226" s="72" t="s">
        <v>968</v>
      </c>
      <c r="D226" s="7" t="s">
        <v>147</v>
      </c>
      <c r="E226" s="7" t="s">
        <v>922</v>
      </c>
      <c r="F226" s="7">
        <v>22790</v>
      </c>
      <c r="G226" s="7">
        <v>22999</v>
      </c>
      <c r="H226" s="7">
        <v>23166</v>
      </c>
      <c r="I226" s="7">
        <v>23276</v>
      </c>
      <c r="J226" s="7">
        <v>23406</v>
      </c>
      <c r="K226" s="7">
        <v>23394</v>
      </c>
      <c r="L226" s="7">
        <v>23415</v>
      </c>
      <c r="M226" s="7">
        <v>23844</v>
      </c>
      <c r="N226" s="7">
        <v>24053</v>
      </c>
      <c r="O226" s="7">
        <v>24543</v>
      </c>
      <c r="P226" s="62">
        <v>25505</v>
      </c>
      <c r="Q226" s="62">
        <v>26327</v>
      </c>
      <c r="R226" s="62">
        <v>27033</v>
      </c>
      <c r="S226" s="62">
        <v>27685</v>
      </c>
      <c r="T226" s="62">
        <v>28264</v>
      </c>
      <c r="U226" s="62">
        <v>28334</v>
      </c>
      <c r="V226" s="62">
        <v>28582</v>
      </c>
      <c r="W226" s="62">
        <v>28812</v>
      </c>
      <c r="X226" s="62">
        <v>29310</v>
      </c>
      <c r="Y226" s="62">
        <v>29756</v>
      </c>
      <c r="Z226" s="62">
        <v>30146</v>
      </c>
      <c r="AA226" s="62">
        <v>30175</v>
      </c>
      <c r="AB226" s="62">
        <v>30362</v>
      </c>
      <c r="AC226" s="62">
        <v>30274</v>
      </c>
      <c r="AD226" s="62">
        <v>30299</v>
      </c>
      <c r="AE226" s="62">
        <v>30355</v>
      </c>
      <c r="AF226" s="62">
        <v>30378</v>
      </c>
      <c r="AG226" s="62">
        <v>30340</v>
      </c>
      <c r="AH226" s="62">
        <v>30367</v>
      </c>
      <c r="AI226" s="62">
        <v>30365</v>
      </c>
      <c r="AJ226" s="62">
        <v>30391</v>
      </c>
      <c r="AK226" s="62">
        <v>29937</v>
      </c>
      <c r="AL226" s="62">
        <v>29931</v>
      </c>
      <c r="AM226" s="62">
        <v>30099</v>
      </c>
      <c r="AN226" s="7">
        <v>30148</v>
      </c>
      <c r="AO226" s="7">
        <v>30332</v>
      </c>
      <c r="AP226">
        <v>30431</v>
      </c>
      <c r="AQ226">
        <v>30549</v>
      </c>
      <c r="AR226">
        <v>30708</v>
      </c>
      <c r="AS226">
        <v>30725</v>
      </c>
      <c r="AT226">
        <v>30857</v>
      </c>
      <c r="AU226">
        <v>31081</v>
      </c>
      <c r="AV226">
        <v>31585</v>
      </c>
    </row>
    <row r="227" spans="1:48" x14ac:dyDescent="0.2">
      <c r="A227" s="7">
        <v>251049</v>
      </c>
      <c r="B227" s="72">
        <v>251</v>
      </c>
      <c r="C227" s="72" t="s">
        <v>968</v>
      </c>
      <c r="D227" s="7" t="s">
        <v>147</v>
      </c>
      <c r="E227" s="7" t="s">
        <v>270</v>
      </c>
      <c r="F227">
        <v>6019</v>
      </c>
      <c r="G227">
        <v>6060</v>
      </c>
      <c r="H227">
        <v>6071</v>
      </c>
      <c r="I227">
        <v>6108</v>
      </c>
      <c r="J227">
        <v>6139</v>
      </c>
      <c r="K227">
        <v>6160</v>
      </c>
      <c r="L227">
        <v>6235</v>
      </c>
      <c r="M227">
        <v>6412</v>
      </c>
      <c r="N227">
        <v>6351</v>
      </c>
      <c r="O227">
        <v>6390</v>
      </c>
      <c r="P227">
        <v>6484</v>
      </c>
      <c r="Q227">
        <v>6629</v>
      </c>
      <c r="R227">
        <v>6712</v>
      </c>
      <c r="S227">
        <v>6940</v>
      </c>
      <c r="T227">
        <v>7153</v>
      </c>
      <c r="U227">
        <v>7366</v>
      </c>
      <c r="V227">
        <v>7484</v>
      </c>
      <c r="W227">
        <v>7575</v>
      </c>
      <c r="X227">
        <v>7658</v>
      </c>
      <c r="Y227">
        <v>7635</v>
      </c>
      <c r="Z227">
        <v>7731</v>
      </c>
      <c r="AA227">
        <v>7810</v>
      </c>
      <c r="AB227">
        <v>8027</v>
      </c>
      <c r="AC227">
        <v>7728</v>
      </c>
      <c r="AD227">
        <v>7773</v>
      </c>
      <c r="AE227">
        <v>7702</v>
      </c>
      <c r="AF227">
        <v>7763</v>
      </c>
      <c r="AG227">
        <v>7735</v>
      </c>
      <c r="AH227">
        <v>7766</v>
      </c>
      <c r="AI227">
        <v>7676</v>
      </c>
      <c r="AJ227">
        <v>7617</v>
      </c>
      <c r="AK227">
        <v>8887</v>
      </c>
      <c r="AL227">
        <v>8869</v>
      </c>
      <c r="AM227">
        <v>8926</v>
      </c>
      <c r="AN227">
        <v>8909</v>
      </c>
      <c r="AO227">
        <v>8809</v>
      </c>
      <c r="AP227">
        <v>9121</v>
      </c>
      <c r="AQ227">
        <v>9051</v>
      </c>
      <c r="AR227">
        <v>9333</v>
      </c>
      <c r="AS227">
        <v>9122</v>
      </c>
      <c r="AT227">
        <v>9086</v>
      </c>
      <c r="AU227">
        <v>9113</v>
      </c>
      <c r="AV227">
        <v>9263</v>
      </c>
    </row>
    <row r="228" spans="1:48" x14ac:dyDescent="0.2">
      <c r="A228" s="7">
        <v>252001</v>
      </c>
      <c r="B228" s="72">
        <v>252</v>
      </c>
      <c r="C228" s="72" t="s">
        <v>973</v>
      </c>
      <c r="D228" s="7" t="s">
        <v>147</v>
      </c>
      <c r="E228" s="7" t="s">
        <v>153</v>
      </c>
      <c r="F228" s="7">
        <v>11065</v>
      </c>
      <c r="G228" s="7">
        <v>11020</v>
      </c>
      <c r="H228" s="7">
        <v>10957</v>
      </c>
      <c r="I228" s="7">
        <v>10914</v>
      </c>
      <c r="J228" s="7">
        <v>10753</v>
      </c>
      <c r="K228" s="7">
        <v>10662</v>
      </c>
      <c r="L228" s="7">
        <v>10565</v>
      </c>
      <c r="M228" s="7">
        <v>10723</v>
      </c>
      <c r="N228" s="7">
        <v>10622</v>
      </c>
      <c r="O228" s="7">
        <v>10670</v>
      </c>
      <c r="P228" s="62">
        <v>10955</v>
      </c>
      <c r="Q228" s="62">
        <v>11092</v>
      </c>
      <c r="R228" s="62">
        <v>11438</v>
      </c>
      <c r="S228" s="62">
        <v>11687</v>
      </c>
      <c r="T228" s="62">
        <v>11802</v>
      </c>
      <c r="U228" s="62">
        <v>12013</v>
      </c>
      <c r="V228" s="62">
        <v>12164</v>
      </c>
      <c r="W228" s="62">
        <v>12228</v>
      </c>
      <c r="X228" s="62">
        <v>12188</v>
      </c>
      <c r="Y228" s="62">
        <v>12205</v>
      </c>
      <c r="Z228" s="62">
        <v>12280</v>
      </c>
      <c r="AA228" s="62">
        <v>12141</v>
      </c>
      <c r="AB228" s="62">
        <v>12021</v>
      </c>
      <c r="AC228" s="62">
        <v>11950</v>
      </c>
      <c r="AD228" s="62">
        <v>11860</v>
      </c>
      <c r="AE228" s="62">
        <v>11808</v>
      </c>
      <c r="AF228" s="62">
        <v>11763</v>
      </c>
      <c r="AG228" s="62">
        <v>11647</v>
      </c>
      <c r="AH228" s="62">
        <v>11498</v>
      </c>
      <c r="AI228" s="62">
        <v>11421</v>
      </c>
      <c r="AJ228" s="62">
        <v>11280</v>
      </c>
      <c r="AK228" s="62">
        <v>10941</v>
      </c>
      <c r="AL228" s="62">
        <v>10805</v>
      </c>
      <c r="AM228" s="62">
        <v>10666</v>
      </c>
      <c r="AN228" s="7">
        <v>10613</v>
      </c>
      <c r="AO228" s="7">
        <v>10640</v>
      </c>
      <c r="AP228">
        <v>10679</v>
      </c>
      <c r="AQ228">
        <v>10579</v>
      </c>
      <c r="AR228">
        <v>10501</v>
      </c>
      <c r="AS228">
        <v>10474</v>
      </c>
      <c r="AT228">
        <v>10574</v>
      </c>
      <c r="AU228">
        <v>10529</v>
      </c>
      <c r="AV228">
        <v>10577</v>
      </c>
    </row>
    <row r="229" spans="1:48" x14ac:dyDescent="0.2">
      <c r="A229" s="7">
        <v>252002</v>
      </c>
      <c r="B229" s="72">
        <v>252</v>
      </c>
      <c r="C229" s="72" t="s">
        <v>973</v>
      </c>
      <c r="D229" s="7" t="s">
        <v>147</v>
      </c>
      <c r="E229" s="7" t="s">
        <v>192</v>
      </c>
      <c r="F229" s="7">
        <v>19768</v>
      </c>
      <c r="G229" s="7">
        <v>19646</v>
      </c>
      <c r="H229" s="7">
        <v>19612</v>
      </c>
      <c r="I229" s="7">
        <v>19529</v>
      </c>
      <c r="J229" s="7">
        <v>19417</v>
      </c>
      <c r="K229" s="7">
        <v>19275</v>
      </c>
      <c r="L229" s="7">
        <v>19156</v>
      </c>
      <c r="M229" s="7">
        <v>18550</v>
      </c>
      <c r="N229" s="7">
        <v>18522</v>
      </c>
      <c r="O229" s="7">
        <v>18511</v>
      </c>
      <c r="P229" s="62">
        <v>19331</v>
      </c>
      <c r="Q229" s="62">
        <v>19267</v>
      </c>
      <c r="R229" s="62">
        <v>19426</v>
      </c>
      <c r="S229" s="62">
        <v>19571</v>
      </c>
      <c r="T229" s="62">
        <v>19416</v>
      </c>
      <c r="U229" s="62">
        <v>19276</v>
      </c>
      <c r="V229" s="62">
        <v>19213</v>
      </c>
      <c r="W229" s="62">
        <v>19191</v>
      </c>
      <c r="X229" s="62">
        <v>19251</v>
      </c>
      <c r="Y229" s="62">
        <v>19131</v>
      </c>
      <c r="Z229" s="62">
        <v>19116</v>
      </c>
      <c r="AA229" s="62">
        <v>19004</v>
      </c>
      <c r="AB229" s="62">
        <v>18838</v>
      </c>
      <c r="AC229" s="62">
        <v>18801</v>
      </c>
      <c r="AD229" s="62">
        <v>18732</v>
      </c>
      <c r="AE229" s="62">
        <v>18539</v>
      </c>
      <c r="AF229" s="62">
        <v>18443</v>
      </c>
      <c r="AG229" s="62">
        <v>18221</v>
      </c>
      <c r="AH229" s="62">
        <v>18009</v>
      </c>
      <c r="AI229" s="62">
        <v>17773</v>
      </c>
      <c r="AJ229" s="62">
        <v>17629</v>
      </c>
      <c r="AK229" s="62">
        <v>17653</v>
      </c>
      <c r="AL229" s="62">
        <v>17466</v>
      </c>
      <c r="AM229" s="62">
        <v>17332</v>
      </c>
      <c r="AN229" s="7">
        <v>17326</v>
      </c>
      <c r="AO229" s="7">
        <v>17260</v>
      </c>
      <c r="AP229">
        <v>17460</v>
      </c>
      <c r="AQ229">
        <v>17384</v>
      </c>
      <c r="AR229">
        <v>17413</v>
      </c>
      <c r="AS229">
        <v>17499</v>
      </c>
      <c r="AT229">
        <v>17437</v>
      </c>
      <c r="AU229">
        <v>17420</v>
      </c>
      <c r="AV229">
        <v>17595</v>
      </c>
    </row>
    <row r="230" spans="1:48" x14ac:dyDescent="0.2">
      <c r="A230" s="7">
        <v>252003</v>
      </c>
      <c r="B230" s="72">
        <v>252</v>
      </c>
      <c r="C230" s="72" t="s">
        <v>973</v>
      </c>
      <c r="D230" s="7" t="s">
        <v>147</v>
      </c>
      <c r="E230" s="7" t="s">
        <v>194</v>
      </c>
      <c r="F230" s="7">
        <v>21878</v>
      </c>
      <c r="G230" s="7">
        <v>21970</v>
      </c>
      <c r="H230" s="7">
        <v>22024</v>
      </c>
      <c r="I230" s="7">
        <v>22079</v>
      </c>
      <c r="J230" s="7">
        <v>21691</v>
      </c>
      <c r="K230" s="7">
        <v>21382</v>
      </c>
      <c r="L230" s="7">
        <v>21355</v>
      </c>
      <c r="M230" s="7">
        <v>20404</v>
      </c>
      <c r="N230" s="7">
        <v>20421</v>
      </c>
      <c r="O230" s="7">
        <v>20547</v>
      </c>
      <c r="P230" s="62">
        <v>21775</v>
      </c>
      <c r="Q230" s="62">
        <v>22144</v>
      </c>
      <c r="R230" s="62">
        <v>22356</v>
      </c>
      <c r="S230" s="62">
        <v>22717</v>
      </c>
      <c r="T230" s="62">
        <v>22807</v>
      </c>
      <c r="U230" s="62">
        <v>23068</v>
      </c>
      <c r="V230" s="62">
        <v>23091</v>
      </c>
      <c r="W230" s="62">
        <v>22914</v>
      </c>
      <c r="X230" s="62">
        <v>22647</v>
      </c>
      <c r="Y230" s="62">
        <v>22330</v>
      </c>
      <c r="Z230" s="62">
        <v>22118</v>
      </c>
      <c r="AA230" s="62">
        <v>22054</v>
      </c>
      <c r="AB230" s="62">
        <v>22014</v>
      </c>
      <c r="AC230" s="62">
        <v>21844</v>
      </c>
      <c r="AD230" s="62">
        <v>21662</v>
      </c>
      <c r="AE230" s="62">
        <v>21532</v>
      </c>
      <c r="AF230" s="62">
        <v>21382</v>
      </c>
      <c r="AG230" s="62">
        <v>21335</v>
      </c>
      <c r="AH230" s="62">
        <v>21051</v>
      </c>
      <c r="AI230" s="62">
        <v>20829</v>
      </c>
      <c r="AJ230" s="62">
        <v>20740</v>
      </c>
      <c r="AK230" s="62">
        <v>19108</v>
      </c>
      <c r="AL230" s="62">
        <v>18949</v>
      </c>
      <c r="AM230" s="62">
        <v>18928</v>
      </c>
      <c r="AN230" s="7">
        <v>18949</v>
      </c>
      <c r="AO230" s="7">
        <v>19025</v>
      </c>
      <c r="AP230">
        <v>19211</v>
      </c>
      <c r="AQ230">
        <v>19099</v>
      </c>
      <c r="AR230">
        <v>19093</v>
      </c>
      <c r="AS230">
        <v>19085</v>
      </c>
      <c r="AT230">
        <v>19121</v>
      </c>
      <c r="AU230">
        <v>19210</v>
      </c>
      <c r="AV230">
        <v>19557</v>
      </c>
    </row>
    <row r="231" spans="1:48" x14ac:dyDescent="0.2">
      <c r="A231" s="7">
        <v>252004</v>
      </c>
      <c r="B231" s="72">
        <v>252</v>
      </c>
      <c r="C231" s="72" t="s">
        <v>973</v>
      </c>
      <c r="D231" s="7" t="s">
        <v>147</v>
      </c>
      <c r="E231" s="7" t="s">
        <v>292</v>
      </c>
      <c r="F231" s="7">
        <v>7886</v>
      </c>
      <c r="G231" s="7">
        <v>7758</v>
      </c>
      <c r="H231" s="7">
        <v>7657</v>
      </c>
      <c r="I231" s="7">
        <v>7619</v>
      </c>
      <c r="J231" s="7">
        <v>7518</v>
      </c>
      <c r="K231" s="7">
        <v>7419</v>
      </c>
      <c r="L231" s="7">
        <v>7331</v>
      </c>
      <c r="M231" s="7">
        <v>7663</v>
      </c>
      <c r="N231" s="7">
        <v>7657</v>
      </c>
      <c r="O231" s="7">
        <v>7596</v>
      </c>
      <c r="P231" s="62">
        <v>7776</v>
      </c>
      <c r="Q231" s="62">
        <v>7775</v>
      </c>
      <c r="R231" s="62">
        <v>7836</v>
      </c>
      <c r="S231" s="62">
        <v>7910</v>
      </c>
      <c r="T231" s="62">
        <v>7857</v>
      </c>
      <c r="U231" s="62">
        <v>7968</v>
      </c>
      <c r="V231" s="62">
        <v>7982</v>
      </c>
      <c r="W231" s="62">
        <v>8031</v>
      </c>
      <c r="X231" s="62">
        <v>8022</v>
      </c>
      <c r="Y231" s="62">
        <v>8127</v>
      </c>
      <c r="Z231" s="62">
        <v>8092</v>
      </c>
      <c r="AA231" s="62">
        <v>8031</v>
      </c>
      <c r="AB231" s="62">
        <v>8013</v>
      </c>
      <c r="AC231" s="62">
        <v>8005</v>
      </c>
      <c r="AD231" s="62">
        <v>7983</v>
      </c>
      <c r="AE231" s="62">
        <v>7909</v>
      </c>
      <c r="AF231" s="62">
        <v>7880</v>
      </c>
      <c r="AG231" s="62">
        <v>7761</v>
      </c>
      <c r="AH231" s="62">
        <v>7688</v>
      </c>
      <c r="AI231" s="62">
        <v>7598</v>
      </c>
      <c r="AJ231" s="62">
        <v>7453</v>
      </c>
      <c r="AK231" s="62">
        <v>7412</v>
      </c>
      <c r="AL231" s="62">
        <v>7324</v>
      </c>
      <c r="AM231" s="62">
        <v>7229</v>
      </c>
      <c r="AN231" s="7">
        <v>7250</v>
      </c>
      <c r="AO231" s="7">
        <v>7141</v>
      </c>
      <c r="AP231">
        <v>7103</v>
      </c>
      <c r="AQ231">
        <v>7061</v>
      </c>
      <c r="AR231">
        <v>6988</v>
      </c>
      <c r="AS231">
        <v>7003</v>
      </c>
      <c r="AT231">
        <v>7042</v>
      </c>
      <c r="AU231">
        <v>7002</v>
      </c>
      <c r="AV231">
        <v>7145</v>
      </c>
    </row>
    <row r="232" spans="1:48" x14ac:dyDescent="0.2">
      <c r="A232" s="7">
        <v>252005</v>
      </c>
      <c r="B232" s="72">
        <v>252</v>
      </c>
      <c r="C232" s="72" t="s">
        <v>973</v>
      </c>
      <c r="D232" s="7" t="s">
        <v>147</v>
      </c>
      <c r="E232" s="7" t="s">
        <v>1021</v>
      </c>
      <c r="F232" s="7">
        <v>10953</v>
      </c>
      <c r="G232" s="7">
        <v>10998</v>
      </c>
      <c r="H232" s="7">
        <v>11048</v>
      </c>
      <c r="I232" s="7">
        <v>11054</v>
      </c>
      <c r="J232" s="7">
        <v>11035</v>
      </c>
      <c r="K232" s="7">
        <v>10939</v>
      </c>
      <c r="L232" s="7">
        <v>10880</v>
      </c>
      <c r="M232" s="7">
        <v>10703</v>
      </c>
      <c r="N232" s="7">
        <v>10723</v>
      </c>
      <c r="O232" s="7">
        <v>10737</v>
      </c>
      <c r="P232" s="62">
        <v>10910</v>
      </c>
      <c r="Q232" s="62">
        <v>10928</v>
      </c>
      <c r="R232" s="62">
        <v>10933</v>
      </c>
      <c r="S232" s="62">
        <v>11008</v>
      </c>
      <c r="T232" s="62">
        <v>11024</v>
      </c>
      <c r="U232" s="62">
        <v>11114</v>
      </c>
      <c r="V232" s="62">
        <v>11180</v>
      </c>
      <c r="W232" s="62">
        <v>11257</v>
      </c>
      <c r="X232" s="62">
        <v>11295</v>
      </c>
      <c r="Y232" s="62">
        <v>11344</v>
      </c>
      <c r="Z232" s="62">
        <v>11418</v>
      </c>
      <c r="AA232" s="62">
        <v>11412</v>
      </c>
      <c r="AB232" s="62">
        <v>11332</v>
      </c>
      <c r="AC232" s="62">
        <v>11187</v>
      </c>
      <c r="AD232" s="62">
        <v>11194</v>
      </c>
      <c r="AE232" s="62">
        <v>11156</v>
      </c>
      <c r="AF232" s="62">
        <v>11025</v>
      </c>
      <c r="AG232" s="62">
        <v>10938</v>
      </c>
      <c r="AH232" s="62">
        <v>10871</v>
      </c>
      <c r="AI232" s="62">
        <v>10747</v>
      </c>
      <c r="AJ232" s="62">
        <v>10636</v>
      </c>
      <c r="AK232" s="62">
        <v>10167</v>
      </c>
      <c r="AL232" s="62">
        <v>10105</v>
      </c>
      <c r="AM232" s="62">
        <v>10004</v>
      </c>
      <c r="AN232" s="7">
        <v>9939</v>
      </c>
      <c r="AO232" s="7">
        <v>9867</v>
      </c>
      <c r="AP232">
        <v>9857</v>
      </c>
      <c r="AQ232">
        <v>9881</v>
      </c>
      <c r="AR232">
        <v>9764</v>
      </c>
      <c r="AS232">
        <v>9738</v>
      </c>
      <c r="AT232">
        <v>9717</v>
      </c>
      <c r="AU232">
        <v>9741</v>
      </c>
      <c r="AV232">
        <v>9844</v>
      </c>
    </row>
    <row r="233" spans="1:48" x14ac:dyDescent="0.2">
      <c r="A233" s="7">
        <v>252006</v>
      </c>
      <c r="B233" s="72">
        <v>252</v>
      </c>
      <c r="C233" s="72" t="s">
        <v>973</v>
      </c>
      <c r="D233" s="7" t="s">
        <v>147</v>
      </c>
      <c r="E233" s="7" t="s">
        <v>445</v>
      </c>
      <c r="F233" s="7">
        <v>58667</v>
      </c>
      <c r="G233" s="7">
        <v>58140</v>
      </c>
      <c r="H233" s="7">
        <v>57652</v>
      </c>
      <c r="I233" s="7">
        <v>56958</v>
      </c>
      <c r="J233" s="7">
        <v>56265</v>
      </c>
      <c r="K233" s="7">
        <v>55797</v>
      </c>
      <c r="L233" s="7">
        <v>55585</v>
      </c>
      <c r="M233" s="7">
        <v>58194</v>
      </c>
      <c r="N233" s="7">
        <v>57798</v>
      </c>
      <c r="O233" s="7">
        <v>57592</v>
      </c>
      <c r="P233" s="62">
        <v>58335</v>
      </c>
      <c r="Q233" s="62">
        <v>58703</v>
      </c>
      <c r="R233" s="62">
        <v>58961</v>
      </c>
      <c r="S233" s="62">
        <v>59318</v>
      </c>
      <c r="T233" s="62">
        <v>59150</v>
      </c>
      <c r="U233" s="62">
        <v>58847</v>
      </c>
      <c r="V233" s="62">
        <v>58794</v>
      </c>
      <c r="W233" s="62">
        <v>58947</v>
      </c>
      <c r="X233" s="62">
        <v>58802</v>
      </c>
      <c r="Y233" s="62">
        <v>58601</v>
      </c>
      <c r="Z233" s="62">
        <v>58467</v>
      </c>
      <c r="AA233" s="62">
        <v>58974</v>
      </c>
      <c r="AB233" s="62">
        <v>59186</v>
      </c>
      <c r="AC233" s="62">
        <v>59071</v>
      </c>
      <c r="AD233" s="62">
        <v>58761</v>
      </c>
      <c r="AE233" s="62">
        <v>58789</v>
      </c>
      <c r="AF233" s="62">
        <v>58696</v>
      </c>
      <c r="AG233" s="62">
        <v>58521</v>
      </c>
      <c r="AH233" s="62">
        <v>58444</v>
      </c>
      <c r="AI233" s="62">
        <v>58036</v>
      </c>
      <c r="AJ233" s="62">
        <v>57866</v>
      </c>
      <c r="AK233" s="62">
        <v>56725</v>
      </c>
      <c r="AL233" s="62">
        <v>56406</v>
      </c>
      <c r="AM233" s="62">
        <v>56317</v>
      </c>
      <c r="AN233" s="7">
        <v>56283</v>
      </c>
      <c r="AO233" s="7">
        <v>56367</v>
      </c>
      <c r="AP233">
        <v>56830</v>
      </c>
      <c r="AQ233">
        <v>57012</v>
      </c>
      <c r="AR233">
        <v>57457</v>
      </c>
      <c r="AS233">
        <v>57497</v>
      </c>
      <c r="AT233">
        <v>57302</v>
      </c>
      <c r="AU233">
        <v>57233</v>
      </c>
      <c r="AV233">
        <v>57711</v>
      </c>
    </row>
    <row r="234" spans="1:48" x14ac:dyDescent="0.2">
      <c r="A234" s="7">
        <v>252007</v>
      </c>
      <c r="B234" s="72">
        <v>252</v>
      </c>
      <c r="C234" s="72" t="s">
        <v>973</v>
      </c>
      <c r="D234" s="7" t="s">
        <v>147</v>
      </c>
      <c r="E234" s="7" t="s">
        <v>492</v>
      </c>
      <c r="F234" s="7">
        <v>17990</v>
      </c>
      <c r="G234" s="7">
        <v>17859</v>
      </c>
      <c r="H234" s="7">
        <v>17830</v>
      </c>
      <c r="I234" s="7">
        <v>17720</v>
      </c>
      <c r="J234" s="7">
        <v>17538</v>
      </c>
      <c r="K234" s="7">
        <v>17538</v>
      </c>
      <c r="L234" s="7">
        <v>17559</v>
      </c>
      <c r="M234" s="7">
        <v>17535</v>
      </c>
      <c r="N234" s="7">
        <v>17511</v>
      </c>
      <c r="O234" s="7">
        <v>17555</v>
      </c>
      <c r="P234" s="62">
        <v>17979</v>
      </c>
      <c r="Q234" s="62">
        <v>18461</v>
      </c>
      <c r="R234" s="62">
        <v>19226</v>
      </c>
      <c r="S234" s="62">
        <v>19492</v>
      </c>
      <c r="T234" s="62">
        <v>19669</v>
      </c>
      <c r="U234" s="62">
        <v>19935</v>
      </c>
      <c r="V234" s="62">
        <v>20052</v>
      </c>
      <c r="W234" s="62">
        <v>20123</v>
      </c>
      <c r="X234" s="62">
        <v>20142</v>
      </c>
      <c r="Y234" s="62">
        <v>20029</v>
      </c>
      <c r="Z234" s="62">
        <v>20106</v>
      </c>
      <c r="AA234" s="62">
        <v>20081</v>
      </c>
      <c r="AB234" s="62">
        <v>19926</v>
      </c>
      <c r="AC234" s="62">
        <v>19926</v>
      </c>
      <c r="AD234" s="62">
        <v>19999</v>
      </c>
      <c r="AE234" s="62">
        <v>19858</v>
      </c>
      <c r="AF234" s="62">
        <v>19676</v>
      </c>
      <c r="AG234" s="62">
        <v>19610</v>
      </c>
      <c r="AH234" s="62">
        <v>19455</v>
      </c>
      <c r="AI234" s="62">
        <v>19180</v>
      </c>
      <c r="AJ234" s="62">
        <v>19018</v>
      </c>
      <c r="AK234" s="62">
        <v>18519</v>
      </c>
      <c r="AL234" s="62">
        <v>18381</v>
      </c>
      <c r="AM234" s="62">
        <v>18166</v>
      </c>
      <c r="AN234" s="7">
        <v>18061</v>
      </c>
      <c r="AO234" s="7">
        <v>18060</v>
      </c>
      <c r="AP234">
        <v>18195</v>
      </c>
      <c r="AQ234">
        <v>18115</v>
      </c>
      <c r="AR234">
        <v>18085</v>
      </c>
      <c r="AS234">
        <v>18093</v>
      </c>
      <c r="AT234">
        <v>18119</v>
      </c>
      <c r="AU234">
        <v>18205</v>
      </c>
      <c r="AV234">
        <v>18481</v>
      </c>
    </row>
    <row r="235" spans="1:48" x14ac:dyDescent="0.2">
      <c r="A235" s="7">
        <v>252008</v>
      </c>
      <c r="B235" s="72">
        <v>252</v>
      </c>
      <c r="C235" s="72" t="s">
        <v>973</v>
      </c>
      <c r="D235" s="7" t="s">
        <v>147</v>
      </c>
      <c r="E235" s="7" t="s">
        <v>753</v>
      </c>
      <c r="F235" s="7">
        <v>11104</v>
      </c>
      <c r="G235" s="7">
        <v>11005</v>
      </c>
      <c r="H235" s="7">
        <v>10850</v>
      </c>
      <c r="I235" s="7">
        <v>10778</v>
      </c>
      <c r="J235" s="7">
        <v>10617</v>
      </c>
      <c r="K235" s="7">
        <v>10471</v>
      </c>
      <c r="L235" s="7">
        <v>10396</v>
      </c>
      <c r="M235" s="7">
        <v>10709</v>
      </c>
      <c r="N235" s="7">
        <v>10591</v>
      </c>
      <c r="O235" s="7">
        <v>10621</v>
      </c>
      <c r="P235" s="62">
        <v>10886</v>
      </c>
      <c r="Q235" s="62">
        <v>10925</v>
      </c>
      <c r="R235" s="62">
        <v>11058</v>
      </c>
      <c r="S235" s="62">
        <v>11188</v>
      </c>
      <c r="T235" s="62">
        <v>11230</v>
      </c>
      <c r="U235" s="62">
        <v>11195</v>
      </c>
      <c r="V235" s="62">
        <v>11106</v>
      </c>
      <c r="W235" s="62">
        <v>11091</v>
      </c>
      <c r="X235" s="62">
        <v>11034</v>
      </c>
      <c r="Y235" s="62">
        <v>11030</v>
      </c>
      <c r="Z235" s="62">
        <v>10920</v>
      </c>
      <c r="AA235" s="62">
        <v>10864</v>
      </c>
      <c r="AB235" s="62">
        <v>10871</v>
      </c>
      <c r="AC235" s="62">
        <v>10739</v>
      </c>
      <c r="AD235" s="62">
        <v>10651</v>
      </c>
      <c r="AE235" s="62">
        <v>10530</v>
      </c>
      <c r="AF235" s="62">
        <v>10436</v>
      </c>
      <c r="AG235" s="62">
        <v>10322</v>
      </c>
      <c r="AH235" s="62">
        <v>10189</v>
      </c>
      <c r="AI235" s="62">
        <v>10070</v>
      </c>
      <c r="AJ235" s="62">
        <v>9974</v>
      </c>
      <c r="AK235" s="62">
        <v>9670</v>
      </c>
      <c r="AL235" s="62">
        <v>9547</v>
      </c>
      <c r="AM235" s="62">
        <v>9398</v>
      </c>
      <c r="AN235" s="7">
        <v>9324</v>
      </c>
      <c r="AO235" s="7">
        <v>9235</v>
      </c>
      <c r="AP235">
        <v>9319</v>
      </c>
      <c r="AQ235">
        <v>9181</v>
      </c>
      <c r="AR235">
        <v>9113</v>
      </c>
      <c r="AS235">
        <v>9104</v>
      </c>
      <c r="AT235">
        <v>9156</v>
      </c>
      <c r="AU235">
        <v>9280</v>
      </c>
      <c r="AV235">
        <v>9356</v>
      </c>
    </row>
    <row r="236" spans="1:48" x14ac:dyDescent="0.2">
      <c r="A236" s="7">
        <v>254002</v>
      </c>
      <c r="B236" s="72">
        <v>254</v>
      </c>
      <c r="C236" s="72" t="s">
        <v>976</v>
      </c>
      <c r="D236" s="7" t="s">
        <v>147</v>
      </c>
      <c r="E236" s="7" t="s">
        <v>161</v>
      </c>
      <c r="F236" s="7">
        <v>23522</v>
      </c>
      <c r="G236" s="7">
        <v>23436</v>
      </c>
      <c r="H236" s="7">
        <v>23367</v>
      </c>
      <c r="I236" s="7">
        <v>23322</v>
      </c>
      <c r="J236" s="7">
        <v>23115</v>
      </c>
      <c r="K236" s="7">
        <v>22837</v>
      </c>
      <c r="L236" s="7">
        <v>22575</v>
      </c>
      <c r="M236" s="7">
        <v>22310</v>
      </c>
      <c r="N236" s="7">
        <v>22056</v>
      </c>
      <c r="O236" s="7">
        <v>21942</v>
      </c>
      <c r="P236" s="62">
        <v>22340</v>
      </c>
      <c r="Q236" s="62">
        <v>22509</v>
      </c>
      <c r="R236" s="62">
        <v>22504</v>
      </c>
      <c r="S236" s="62">
        <v>22576</v>
      </c>
      <c r="T236" s="62">
        <v>22565</v>
      </c>
      <c r="U236" s="62">
        <v>22452</v>
      </c>
      <c r="V236" s="62">
        <v>22446</v>
      </c>
      <c r="W236" s="62">
        <v>22385</v>
      </c>
      <c r="X236" s="62">
        <v>22330</v>
      </c>
      <c r="Y236" s="62">
        <v>22212</v>
      </c>
      <c r="Z236" s="62">
        <v>22014</v>
      </c>
      <c r="AA236" s="62">
        <v>21875</v>
      </c>
      <c r="AB236" s="62">
        <v>21717</v>
      </c>
      <c r="AC236" s="62">
        <v>21539</v>
      </c>
      <c r="AD236" s="62">
        <v>21271</v>
      </c>
      <c r="AE236" s="62">
        <v>21075</v>
      </c>
      <c r="AF236" s="62">
        <v>21063</v>
      </c>
      <c r="AG236" s="62">
        <v>20767</v>
      </c>
      <c r="AH236" s="62">
        <v>20611</v>
      </c>
      <c r="AI236" s="62">
        <v>20422</v>
      </c>
      <c r="AJ236" s="62">
        <v>20234</v>
      </c>
      <c r="AK236" s="62">
        <v>19415</v>
      </c>
      <c r="AL236" s="62">
        <v>19174</v>
      </c>
      <c r="AM236" s="62">
        <v>19039</v>
      </c>
      <c r="AN236" s="7">
        <v>18905</v>
      </c>
      <c r="AO236" s="7">
        <v>18924</v>
      </c>
      <c r="AP236">
        <v>19113</v>
      </c>
      <c r="AQ236">
        <v>18971</v>
      </c>
      <c r="AR236">
        <v>18769</v>
      </c>
      <c r="AS236">
        <v>18637</v>
      </c>
      <c r="AT236">
        <v>18502</v>
      </c>
      <c r="AU236">
        <v>18483</v>
      </c>
      <c r="AV236">
        <v>18643</v>
      </c>
    </row>
    <row r="237" spans="1:48" x14ac:dyDescent="0.2">
      <c r="A237" s="7">
        <v>254003</v>
      </c>
      <c r="B237" s="72">
        <v>254</v>
      </c>
      <c r="C237" s="72" t="s">
        <v>976</v>
      </c>
      <c r="D237" s="7" t="s">
        <v>147</v>
      </c>
      <c r="E237" s="7" t="s">
        <v>164</v>
      </c>
      <c r="F237" s="7">
        <v>6809</v>
      </c>
      <c r="G237" s="7">
        <v>6832</v>
      </c>
      <c r="H237" s="7">
        <v>6821</v>
      </c>
      <c r="I237" s="7">
        <v>6788</v>
      </c>
      <c r="J237" s="7">
        <v>6689</v>
      </c>
      <c r="K237" s="7">
        <v>6665</v>
      </c>
      <c r="L237" s="7">
        <v>6694</v>
      </c>
      <c r="M237" s="7">
        <v>6798</v>
      </c>
      <c r="N237" s="7">
        <v>6716</v>
      </c>
      <c r="O237" s="7">
        <v>6723</v>
      </c>
      <c r="P237" s="62">
        <v>6740</v>
      </c>
      <c r="Q237" s="62">
        <v>6761</v>
      </c>
      <c r="R237" s="62">
        <v>6734</v>
      </c>
      <c r="S237" s="62">
        <v>6873</v>
      </c>
      <c r="T237" s="62">
        <v>7134</v>
      </c>
      <c r="U237" s="62">
        <v>7269</v>
      </c>
      <c r="V237" s="62">
        <v>7359</v>
      </c>
      <c r="W237" s="62">
        <v>7551</v>
      </c>
      <c r="X237" s="62">
        <v>7599</v>
      </c>
      <c r="Y237" s="62">
        <v>7749</v>
      </c>
      <c r="Z237" s="62">
        <v>7917</v>
      </c>
      <c r="AA237" s="62">
        <v>8153</v>
      </c>
      <c r="AB237" s="62">
        <v>8235</v>
      </c>
      <c r="AC237" s="62">
        <v>8257</v>
      </c>
      <c r="AD237" s="62">
        <v>8310</v>
      </c>
      <c r="AE237" s="62">
        <v>8293</v>
      </c>
      <c r="AF237" s="62">
        <v>8229</v>
      </c>
      <c r="AG237" s="62">
        <v>8214</v>
      </c>
      <c r="AH237" s="62">
        <v>8100</v>
      </c>
      <c r="AI237" s="62">
        <v>8066</v>
      </c>
      <c r="AJ237" s="62">
        <v>7964</v>
      </c>
      <c r="AK237" s="62">
        <v>8019</v>
      </c>
      <c r="AL237" s="62">
        <v>7931</v>
      </c>
      <c r="AM237" s="7">
        <v>7826</v>
      </c>
      <c r="AN237" s="7">
        <v>7769</v>
      </c>
      <c r="AO237" s="7">
        <v>7764</v>
      </c>
      <c r="AP237">
        <v>7910</v>
      </c>
      <c r="AQ237">
        <v>7865</v>
      </c>
      <c r="AR237">
        <v>7897</v>
      </c>
      <c r="AS237">
        <v>7887</v>
      </c>
      <c r="AT237">
        <v>7975</v>
      </c>
      <c r="AU237">
        <v>8001</v>
      </c>
      <c r="AV237">
        <v>8078</v>
      </c>
    </row>
    <row r="238" spans="1:48" x14ac:dyDescent="0.2">
      <c r="A238" s="7">
        <v>254005</v>
      </c>
      <c r="B238" s="72">
        <v>254</v>
      </c>
      <c r="C238" s="72" t="s">
        <v>976</v>
      </c>
      <c r="D238" s="7" t="s">
        <v>147</v>
      </c>
      <c r="E238" s="7" t="s">
        <v>196</v>
      </c>
      <c r="F238" s="7">
        <v>14076</v>
      </c>
      <c r="G238" s="7">
        <v>14040</v>
      </c>
      <c r="H238" s="7">
        <v>13960</v>
      </c>
      <c r="I238" s="7">
        <v>13874</v>
      </c>
      <c r="J238" s="7">
        <v>13777</v>
      </c>
      <c r="K238" s="7">
        <v>13671</v>
      </c>
      <c r="L238" s="7">
        <v>13626</v>
      </c>
      <c r="M238" s="7">
        <v>13676</v>
      </c>
      <c r="N238" s="7">
        <v>13625</v>
      </c>
      <c r="O238" s="7">
        <v>13724</v>
      </c>
      <c r="P238" s="62">
        <v>13861</v>
      </c>
      <c r="Q238" s="62">
        <v>13976</v>
      </c>
      <c r="R238" s="62">
        <v>14059</v>
      </c>
      <c r="S238" s="62">
        <v>14050</v>
      </c>
      <c r="T238" s="62">
        <v>13914</v>
      </c>
      <c r="U238" s="62">
        <v>14064</v>
      </c>
      <c r="V238" s="62">
        <v>14245</v>
      </c>
      <c r="W238" s="62">
        <v>14347</v>
      </c>
      <c r="X238" s="62">
        <v>14382</v>
      </c>
      <c r="Y238" s="62">
        <v>14437</v>
      </c>
      <c r="Z238" s="62">
        <v>14498</v>
      </c>
      <c r="AA238" s="62">
        <v>14538</v>
      </c>
      <c r="AB238" s="62">
        <v>14485</v>
      </c>
      <c r="AC238" s="62">
        <v>14486</v>
      </c>
      <c r="AD238" s="62">
        <v>14421</v>
      </c>
      <c r="AE238" s="62">
        <v>14350</v>
      </c>
      <c r="AF238" s="62">
        <v>14277</v>
      </c>
      <c r="AG238" s="62">
        <v>14190</v>
      </c>
      <c r="AH238" s="62">
        <v>13947</v>
      </c>
      <c r="AI238" s="62">
        <v>13786</v>
      </c>
      <c r="AJ238" s="62">
        <v>13659</v>
      </c>
      <c r="AK238" s="62">
        <v>13346</v>
      </c>
      <c r="AL238" s="62">
        <v>13282</v>
      </c>
      <c r="AM238" s="62">
        <v>13258</v>
      </c>
      <c r="AN238" s="7">
        <v>13290</v>
      </c>
      <c r="AO238" s="7">
        <v>13232</v>
      </c>
      <c r="AP238">
        <v>13273</v>
      </c>
      <c r="AQ238">
        <v>13265</v>
      </c>
      <c r="AR238">
        <v>13110</v>
      </c>
      <c r="AS238">
        <v>13177</v>
      </c>
      <c r="AT238">
        <v>13262</v>
      </c>
      <c r="AU238">
        <v>13289</v>
      </c>
      <c r="AV238">
        <v>13449</v>
      </c>
    </row>
    <row r="239" spans="1:48" x14ac:dyDescent="0.2">
      <c r="A239" s="7">
        <v>254008</v>
      </c>
      <c r="B239" s="72">
        <v>254</v>
      </c>
      <c r="C239" s="72" t="s">
        <v>976</v>
      </c>
      <c r="D239" s="7" t="s">
        <v>147</v>
      </c>
      <c r="E239" s="7" t="s">
        <v>241</v>
      </c>
      <c r="F239" s="7">
        <v>11186</v>
      </c>
      <c r="G239" s="7">
        <v>11060</v>
      </c>
      <c r="H239" s="7">
        <v>10923</v>
      </c>
      <c r="I239" s="7">
        <v>10840</v>
      </c>
      <c r="J239" s="7">
        <v>10706</v>
      </c>
      <c r="K239" s="7">
        <v>10593</v>
      </c>
      <c r="L239" s="7">
        <v>10537</v>
      </c>
      <c r="M239" s="7">
        <v>10967</v>
      </c>
      <c r="N239" s="7">
        <v>10984</v>
      </c>
      <c r="O239" s="7">
        <v>10964</v>
      </c>
      <c r="P239" s="62">
        <v>11215</v>
      </c>
      <c r="Q239" s="62">
        <v>11368</v>
      </c>
      <c r="R239" s="62">
        <v>11491</v>
      </c>
      <c r="S239" s="62">
        <v>11575</v>
      </c>
      <c r="T239" s="62">
        <v>11662</v>
      </c>
      <c r="U239" s="62">
        <v>11664</v>
      </c>
      <c r="V239" s="62">
        <v>11560</v>
      </c>
      <c r="W239" s="62">
        <v>11481</v>
      </c>
      <c r="X239" s="62">
        <v>11426</v>
      </c>
      <c r="Y239" s="62">
        <v>11485</v>
      </c>
      <c r="Z239" s="62">
        <v>11430</v>
      </c>
      <c r="AA239" s="62">
        <v>11340</v>
      </c>
      <c r="AB239" s="62">
        <v>11336</v>
      </c>
      <c r="AC239" s="62">
        <v>11313</v>
      </c>
      <c r="AD239" s="62">
        <v>11240</v>
      </c>
      <c r="AE239" s="62">
        <v>11214</v>
      </c>
      <c r="AF239" s="62">
        <v>11090</v>
      </c>
      <c r="AG239" s="62">
        <v>10955</v>
      </c>
      <c r="AH239" s="62">
        <v>10860</v>
      </c>
      <c r="AI239" s="62">
        <v>10863</v>
      </c>
      <c r="AJ239" s="62">
        <v>10585</v>
      </c>
      <c r="AK239" s="62">
        <v>10155</v>
      </c>
      <c r="AL239" s="62">
        <v>10021</v>
      </c>
      <c r="AM239" s="62">
        <v>9969</v>
      </c>
      <c r="AN239" s="7">
        <v>9772</v>
      </c>
      <c r="AO239" s="7">
        <v>9685</v>
      </c>
      <c r="AP239">
        <v>9713</v>
      </c>
      <c r="AQ239">
        <v>9790</v>
      </c>
      <c r="AR239">
        <v>9804</v>
      </c>
      <c r="AS239">
        <v>9859</v>
      </c>
      <c r="AT239">
        <v>9811</v>
      </c>
      <c r="AU239">
        <v>9743</v>
      </c>
      <c r="AV239">
        <v>9804</v>
      </c>
    </row>
    <row r="240" spans="1:48" x14ac:dyDescent="0.2">
      <c r="A240" s="7">
        <v>254011</v>
      </c>
      <c r="B240" s="72">
        <v>254</v>
      </c>
      <c r="C240" s="72" t="s">
        <v>976</v>
      </c>
      <c r="D240" s="7" t="s">
        <v>147</v>
      </c>
      <c r="E240" s="7" t="s">
        <v>316</v>
      </c>
      <c r="F240" s="7">
        <v>6792</v>
      </c>
      <c r="G240" s="7">
        <v>6853</v>
      </c>
      <c r="H240" s="7">
        <v>6779</v>
      </c>
      <c r="I240" s="7">
        <v>6754</v>
      </c>
      <c r="J240" s="7">
        <v>6676</v>
      </c>
      <c r="K240" s="7">
        <v>6524</v>
      </c>
      <c r="L240" s="7">
        <v>6488</v>
      </c>
      <c r="M240" s="7">
        <v>6188</v>
      </c>
      <c r="N240" s="7">
        <v>6183</v>
      </c>
      <c r="O240" s="7">
        <v>6110</v>
      </c>
      <c r="P240" s="62">
        <v>6195</v>
      </c>
      <c r="Q240" s="62">
        <v>6306</v>
      </c>
      <c r="R240" s="62">
        <v>6660</v>
      </c>
      <c r="S240" s="62">
        <v>6898</v>
      </c>
      <c r="T240" s="62">
        <v>7006</v>
      </c>
      <c r="U240" s="62">
        <v>7136</v>
      </c>
      <c r="V240" s="62">
        <v>7136</v>
      </c>
      <c r="W240" s="62">
        <v>7154</v>
      </c>
      <c r="X240" s="62">
        <v>7162</v>
      </c>
      <c r="Y240" s="62">
        <v>7105</v>
      </c>
      <c r="Z240" s="62">
        <v>7000</v>
      </c>
      <c r="AA240" s="62">
        <v>7006</v>
      </c>
      <c r="AB240" s="62">
        <v>6946</v>
      </c>
      <c r="AC240" s="62">
        <v>6978</v>
      </c>
      <c r="AD240" s="62">
        <v>6922</v>
      </c>
      <c r="AE240" s="62">
        <v>6872</v>
      </c>
      <c r="AF240" s="62">
        <v>6842</v>
      </c>
      <c r="AG240" s="62">
        <v>6797</v>
      </c>
      <c r="AH240" s="62">
        <v>6718</v>
      </c>
      <c r="AI240" s="62">
        <v>6690</v>
      </c>
      <c r="AJ240" s="62">
        <v>6706</v>
      </c>
      <c r="AK240" s="62">
        <v>6725</v>
      </c>
      <c r="AL240" s="62">
        <v>6655</v>
      </c>
      <c r="AM240" s="62">
        <v>6567</v>
      </c>
      <c r="AN240" s="7">
        <v>6551</v>
      </c>
      <c r="AO240" s="7">
        <v>6513</v>
      </c>
      <c r="AP240">
        <v>6505</v>
      </c>
      <c r="AQ240">
        <v>6497</v>
      </c>
      <c r="AR240">
        <v>6464</v>
      </c>
      <c r="AS240">
        <v>6398</v>
      </c>
      <c r="AT240">
        <v>6403</v>
      </c>
      <c r="AU240">
        <v>6341</v>
      </c>
      <c r="AV240">
        <v>6316</v>
      </c>
    </row>
    <row r="241" spans="1:48" x14ac:dyDescent="0.2">
      <c r="A241" s="7">
        <v>254013</v>
      </c>
      <c r="B241" s="72">
        <v>254</v>
      </c>
      <c r="C241" s="72" t="s">
        <v>976</v>
      </c>
      <c r="D241" s="7" t="s">
        <v>147</v>
      </c>
      <c r="E241" s="7" t="s">
        <v>350</v>
      </c>
      <c r="F241" s="7">
        <v>2901</v>
      </c>
      <c r="G241" s="7">
        <v>2919</v>
      </c>
      <c r="H241" s="7">
        <v>2893</v>
      </c>
      <c r="I241" s="7">
        <v>2885</v>
      </c>
      <c r="J241" s="7">
        <v>2872</v>
      </c>
      <c r="K241" s="7">
        <v>2872</v>
      </c>
      <c r="L241" s="7">
        <v>2849</v>
      </c>
      <c r="M241" s="7">
        <v>2787</v>
      </c>
      <c r="N241" s="7">
        <v>2765</v>
      </c>
      <c r="O241" s="7">
        <v>2749</v>
      </c>
      <c r="P241" s="62">
        <v>2790</v>
      </c>
      <c r="Q241" s="62">
        <v>2820</v>
      </c>
      <c r="R241" s="62">
        <v>2809</v>
      </c>
      <c r="S241" s="62">
        <v>2808</v>
      </c>
      <c r="T241" s="62">
        <v>2812</v>
      </c>
      <c r="U241" s="62">
        <v>2882</v>
      </c>
      <c r="V241" s="62">
        <v>2961</v>
      </c>
      <c r="W241" s="62">
        <v>2947</v>
      </c>
      <c r="X241" s="62">
        <v>2948</v>
      </c>
      <c r="Y241" s="62">
        <v>2960</v>
      </c>
      <c r="Z241" s="62">
        <v>2922</v>
      </c>
      <c r="AA241" s="62">
        <v>2928</v>
      </c>
      <c r="AB241" s="62">
        <v>2928</v>
      </c>
      <c r="AC241" s="62">
        <v>2900</v>
      </c>
      <c r="AD241" s="62">
        <v>2896</v>
      </c>
      <c r="AE241" s="62">
        <v>2899</v>
      </c>
      <c r="AF241" s="62">
        <v>2868</v>
      </c>
      <c r="AG241" s="62">
        <v>2845</v>
      </c>
      <c r="AH241" s="62">
        <v>2831</v>
      </c>
      <c r="AI241" s="62">
        <v>2786</v>
      </c>
      <c r="AJ241" s="62">
        <v>2754</v>
      </c>
      <c r="AK241" s="62">
        <v>2712</v>
      </c>
      <c r="AL241" s="62">
        <v>2636</v>
      </c>
      <c r="AM241" s="7">
        <v>2631</v>
      </c>
      <c r="AN241" s="7">
        <v>2610</v>
      </c>
      <c r="AO241" s="7">
        <v>2617</v>
      </c>
      <c r="AP241">
        <v>2607</v>
      </c>
      <c r="AQ241">
        <v>2584</v>
      </c>
      <c r="AR241">
        <v>2578</v>
      </c>
      <c r="AS241">
        <v>2562</v>
      </c>
      <c r="AT241">
        <v>2543</v>
      </c>
      <c r="AU241">
        <v>2550</v>
      </c>
      <c r="AV241">
        <v>2557</v>
      </c>
    </row>
    <row r="242" spans="1:48" x14ac:dyDescent="0.2">
      <c r="A242" s="7">
        <v>254014</v>
      </c>
      <c r="B242" s="72">
        <v>254</v>
      </c>
      <c r="C242" s="72" t="s">
        <v>976</v>
      </c>
      <c r="D242" s="7" t="s">
        <v>147</v>
      </c>
      <c r="E242" s="7" t="s">
        <v>359</v>
      </c>
      <c r="F242" s="7">
        <v>9460</v>
      </c>
      <c r="G242" s="7">
        <v>9477</v>
      </c>
      <c r="H242" s="7">
        <v>9568</v>
      </c>
      <c r="I242" s="7">
        <v>9556</v>
      </c>
      <c r="J242" s="7">
        <v>9574</v>
      </c>
      <c r="K242" s="7">
        <v>9501</v>
      </c>
      <c r="L242" s="7">
        <v>9403</v>
      </c>
      <c r="M242" s="7">
        <v>9336</v>
      </c>
      <c r="N242" s="7">
        <v>9277</v>
      </c>
      <c r="O242" s="7">
        <v>9243</v>
      </c>
      <c r="P242" s="62">
        <v>9379</v>
      </c>
      <c r="Q242" s="62">
        <v>9503</v>
      </c>
      <c r="R242" s="62">
        <v>9618</v>
      </c>
      <c r="S242" s="62">
        <v>9734</v>
      </c>
      <c r="T242" s="62">
        <v>9711</v>
      </c>
      <c r="U242" s="62">
        <v>9750</v>
      </c>
      <c r="V242" s="62">
        <v>9753</v>
      </c>
      <c r="W242" s="62">
        <v>9682</v>
      </c>
      <c r="X242" s="62">
        <v>9697</v>
      </c>
      <c r="Y242" s="62">
        <v>9637</v>
      </c>
      <c r="Z242" s="62">
        <v>9667</v>
      </c>
      <c r="AA242" s="62">
        <v>9600</v>
      </c>
      <c r="AB242" s="62">
        <v>9618</v>
      </c>
      <c r="AC242" s="62">
        <v>9654</v>
      </c>
      <c r="AD242" s="62">
        <v>9640</v>
      </c>
      <c r="AE242" s="62">
        <v>9550</v>
      </c>
      <c r="AF242" s="62">
        <v>9479</v>
      </c>
      <c r="AG242" s="62">
        <v>9410</v>
      </c>
      <c r="AH242" s="62">
        <v>9298</v>
      </c>
      <c r="AI242" s="62">
        <v>9143</v>
      </c>
      <c r="AJ242" s="62">
        <v>8991</v>
      </c>
      <c r="AK242" s="62">
        <v>9012</v>
      </c>
      <c r="AL242" s="62">
        <v>8877</v>
      </c>
      <c r="AM242" s="62">
        <v>8846</v>
      </c>
      <c r="AN242" s="7">
        <v>8854</v>
      </c>
      <c r="AO242" s="7">
        <v>8751</v>
      </c>
      <c r="AP242">
        <v>8855</v>
      </c>
      <c r="AQ242">
        <v>8848</v>
      </c>
      <c r="AR242">
        <v>8899</v>
      </c>
      <c r="AS242">
        <v>8916</v>
      </c>
      <c r="AT242">
        <v>9009</v>
      </c>
      <c r="AU242">
        <v>8980</v>
      </c>
      <c r="AV242">
        <v>9077</v>
      </c>
    </row>
    <row r="243" spans="1:48" x14ac:dyDescent="0.2">
      <c r="A243" s="7">
        <v>254017</v>
      </c>
      <c r="B243" s="72">
        <v>254</v>
      </c>
      <c r="C243" s="72" t="s">
        <v>976</v>
      </c>
      <c r="D243" s="7" t="s">
        <v>147</v>
      </c>
      <c r="E243" s="7" t="s">
        <v>404</v>
      </c>
      <c r="F243" s="7">
        <v>8629</v>
      </c>
      <c r="G243" s="7">
        <v>8710</v>
      </c>
      <c r="H243" s="7">
        <v>8775</v>
      </c>
      <c r="I243" s="7">
        <v>8756</v>
      </c>
      <c r="J243" s="7">
        <v>8566</v>
      </c>
      <c r="K243" s="7">
        <v>8533</v>
      </c>
      <c r="L243" s="7">
        <v>8549</v>
      </c>
      <c r="M243" s="7">
        <v>8453</v>
      </c>
      <c r="N243" s="7">
        <v>8410</v>
      </c>
      <c r="O243" s="7">
        <v>8387</v>
      </c>
      <c r="P243" s="62">
        <v>8462</v>
      </c>
      <c r="Q243" s="62">
        <v>8605</v>
      </c>
      <c r="R243" s="62">
        <v>8680</v>
      </c>
      <c r="S243" s="62">
        <v>8757</v>
      </c>
      <c r="T243" s="62">
        <v>8743</v>
      </c>
      <c r="U243" s="62">
        <v>8937</v>
      </c>
      <c r="V243" s="62">
        <v>9230</v>
      </c>
      <c r="W243" s="62">
        <v>9418</v>
      </c>
      <c r="X243" s="62">
        <v>9482</v>
      </c>
      <c r="Y243" s="62">
        <v>9719</v>
      </c>
      <c r="Z243" s="62">
        <v>9789</v>
      </c>
      <c r="AA243" s="62">
        <v>9892</v>
      </c>
      <c r="AB243" s="62">
        <v>9912</v>
      </c>
      <c r="AC243" s="62">
        <v>9994</v>
      </c>
      <c r="AD243" s="62">
        <v>9947</v>
      </c>
      <c r="AE243" s="62">
        <v>9983</v>
      </c>
      <c r="AF243" s="62">
        <v>10001</v>
      </c>
      <c r="AG243" s="62">
        <v>9998</v>
      </c>
      <c r="AH243" s="62">
        <v>9923</v>
      </c>
      <c r="AI243" s="62">
        <v>9899</v>
      </c>
      <c r="AJ243" s="62">
        <v>9777</v>
      </c>
      <c r="AK243" s="62">
        <v>9736</v>
      </c>
      <c r="AL243" s="62">
        <v>9726</v>
      </c>
      <c r="AM243" s="62">
        <v>9708</v>
      </c>
      <c r="AN243" s="7">
        <v>9713</v>
      </c>
      <c r="AO243" s="7">
        <v>9688</v>
      </c>
      <c r="AP243">
        <v>9728</v>
      </c>
      <c r="AQ243">
        <v>9729</v>
      </c>
      <c r="AR243">
        <v>9709</v>
      </c>
      <c r="AS243">
        <v>9690</v>
      </c>
      <c r="AT243">
        <v>9690</v>
      </c>
      <c r="AU243">
        <v>9708</v>
      </c>
      <c r="AV243">
        <v>9795</v>
      </c>
    </row>
    <row r="244" spans="1:48" x14ac:dyDescent="0.2">
      <c r="A244" s="7">
        <v>254020</v>
      </c>
      <c r="B244" s="72">
        <v>254</v>
      </c>
      <c r="C244" s="72" t="s">
        <v>976</v>
      </c>
      <c r="D244" s="7" t="s">
        <v>147</v>
      </c>
      <c r="E244" s="7" t="s">
        <v>458</v>
      </c>
      <c r="F244" s="7">
        <v>10578</v>
      </c>
      <c r="G244" s="7">
        <v>10584</v>
      </c>
      <c r="H244" s="7">
        <v>10559</v>
      </c>
      <c r="I244" s="7">
        <v>10468</v>
      </c>
      <c r="J244" s="7">
        <v>10448</v>
      </c>
      <c r="K244" s="7">
        <v>10405</v>
      </c>
      <c r="L244" s="7">
        <v>10378</v>
      </c>
      <c r="M244" s="7">
        <v>10208</v>
      </c>
      <c r="N244" s="7">
        <v>10198</v>
      </c>
      <c r="O244" s="7">
        <v>10258</v>
      </c>
      <c r="P244" s="62">
        <v>10325</v>
      </c>
      <c r="Q244" s="62">
        <v>10453</v>
      </c>
      <c r="R244" s="62">
        <v>10547</v>
      </c>
      <c r="S244" s="62">
        <v>10707</v>
      </c>
      <c r="T244" s="62">
        <v>10886</v>
      </c>
      <c r="U244" s="62">
        <v>11035</v>
      </c>
      <c r="V244" s="62">
        <v>11109</v>
      </c>
      <c r="W244" s="62">
        <v>11377</v>
      </c>
      <c r="X244" s="62">
        <v>11564</v>
      </c>
      <c r="Y244" s="62">
        <v>11607</v>
      </c>
      <c r="Z244" s="62">
        <v>11835</v>
      </c>
      <c r="AA244" s="62">
        <v>11975</v>
      </c>
      <c r="AB244" s="62">
        <v>12116</v>
      </c>
      <c r="AC244" s="62">
        <v>12164</v>
      </c>
      <c r="AD244" s="62">
        <v>12250</v>
      </c>
      <c r="AE244" s="62">
        <v>12228</v>
      </c>
      <c r="AF244" s="62">
        <v>12178</v>
      </c>
      <c r="AG244" s="62">
        <v>12084</v>
      </c>
      <c r="AH244" s="62">
        <v>12019</v>
      </c>
      <c r="AI244" s="62">
        <v>11958</v>
      </c>
      <c r="AJ244" s="62">
        <v>11848</v>
      </c>
      <c r="AK244" s="62">
        <v>11705</v>
      </c>
      <c r="AL244" s="62">
        <v>11660</v>
      </c>
      <c r="AM244" s="62">
        <v>11529</v>
      </c>
      <c r="AN244" s="7">
        <v>11501</v>
      </c>
      <c r="AO244" s="7">
        <v>11438</v>
      </c>
      <c r="AP244">
        <v>11477</v>
      </c>
      <c r="AQ244">
        <v>11376</v>
      </c>
      <c r="AR244">
        <v>11326</v>
      </c>
      <c r="AS244">
        <v>11378</v>
      </c>
      <c r="AT244">
        <v>11359</v>
      </c>
      <c r="AU244">
        <v>11471</v>
      </c>
      <c r="AV244">
        <v>11526</v>
      </c>
    </row>
    <row r="245" spans="1:48" x14ac:dyDescent="0.2">
      <c r="A245" s="7">
        <v>254021</v>
      </c>
      <c r="B245" s="72">
        <v>254</v>
      </c>
      <c r="C245" s="72" t="s">
        <v>976</v>
      </c>
      <c r="D245" s="7" t="s">
        <v>147</v>
      </c>
      <c r="E245" s="7" t="s">
        <v>495</v>
      </c>
      <c r="F245" s="7">
        <v>102682</v>
      </c>
      <c r="G245" s="7">
        <v>102431</v>
      </c>
      <c r="H245" s="7">
        <v>102444</v>
      </c>
      <c r="I245" s="7">
        <v>101862</v>
      </c>
      <c r="J245" s="7">
        <v>101642</v>
      </c>
      <c r="K245" s="7">
        <v>100865</v>
      </c>
      <c r="L245" s="7">
        <v>100719</v>
      </c>
      <c r="M245" s="7">
        <v>103413</v>
      </c>
      <c r="N245" s="7">
        <v>103182</v>
      </c>
      <c r="O245" s="7">
        <v>103386</v>
      </c>
      <c r="P245" s="62">
        <v>104838</v>
      </c>
      <c r="Q245" s="62">
        <v>105358</v>
      </c>
      <c r="R245" s="62">
        <v>105918</v>
      </c>
      <c r="S245" s="62">
        <v>106477</v>
      </c>
      <c r="T245" s="62">
        <v>106175</v>
      </c>
      <c r="U245" s="62">
        <v>106007</v>
      </c>
      <c r="V245" s="62">
        <v>106133</v>
      </c>
      <c r="W245" s="62">
        <v>105657</v>
      </c>
      <c r="X245" s="62">
        <v>105057</v>
      </c>
      <c r="Y245" s="62">
        <v>104554</v>
      </c>
      <c r="Z245" s="62">
        <v>104032</v>
      </c>
      <c r="AA245" s="62">
        <v>103738</v>
      </c>
      <c r="AB245" s="62">
        <v>103523</v>
      </c>
      <c r="AC245" s="62">
        <v>103268</v>
      </c>
      <c r="AD245" s="62">
        <v>102972</v>
      </c>
      <c r="AE245" s="62">
        <v>102767</v>
      </c>
      <c r="AF245" s="62">
        <v>102486</v>
      </c>
      <c r="AG245" s="62">
        <v>103470</v>
      </c>
      <c r="AH245" s="62">
        <v>103279</v>
      </c>
      <c r="AI245" s="62">
        <v>102796</v>
      </c>
      <c r="AJ245" s="62">
        <v>102718</v>
      </c>
      <c r="AK245" s="62">
        <v>99576</v>
      </c>
      <c r="AL245" s="62">
        <v>99177</v>
      </c>
      <c r="AM245" s="62">
        <v>99082</v>
      </c>
      <c r="AN245" s="7">
        <v>99348</v>
      </c>
      <c r="AO245" s="7">
        <v>100143</v>
      </c>
      <c r="AP245">
        <v>101200</v>
      </c>
      <c r="AQ245">
        <v>101682</v>
      </c>
      <c r="AR245">
        <v>101701</v>
      </c>
      <c r="AS245">
        <v>101789</v>
      </c>
      <c r="AT245">
        <v>101194</v>
      </c>
      <c r="AU245">
        <v>100339</v>
      </c>
      <c r="AV245">
        <v>101505</v>
      </c>
    </row>
    <row r="246" spans="1:48" x14ac:dyDescent="0.2">
      <c r="A246" s="7">
        <v>254022</v>
      </c>
      <c r="B246" s="72">
        <v>254</v>
      </c>
      <c r="C246" s="72" t="s">
        <v>976</v>
      </c>
      <c r="D246" s="7" t="s">
        <v>147</v>
      </c>
      <c r="E246" s="7" t="s">
        <v>513</v>
      </c>
      <c r="F246" s="7">
        <v>6305</v>
      </c>
      <c r="G246" s="7">
        <v>6392</v>
      </c>
      <c r="H246" s="7">
        <v>6377</v>
      </c>
      <c r="I246" s="7">
        <v>6423</v>
      </c>
      <c r="J246" s="7">
        <v>6388</v>
      </c>
      <c r="K246" s="7">
        <v>6338</v>
      </c>
      <c r="L246" s="7">
        <v>6282</v>
      </c>
      <c r="M246" s="7">
        <v>6303</v>
      </c>
      <c r="N246" s="7">
        <v>6272</v>
      </c>
      <c r="O246" s="7">
        <v>6277</v>
      </c>
      <c r="P246" s="62">
        <v>6378</v>
      </c>
      <c r="Q246" s="62">
        <v>6435</v>
      </c>
      <c r="R246" s="62">
        <v>6572</v>
      </c>
      <c r="S246" s="62">
        <v>6611</v>
      </c>
      <c r="T246" s="62">
        <v>6684</v>
      </c>
      <c r="U246" s="62">
        <v>6715</v>
      </c>
      <c r="V246" s="62">
        <v>6715</v>
      </c>
      <c r="W246" s="62">
        <v>6750</v>
      </c>
      <c r="X246" s="62">
        <v>6822</v>
      </c>
      <c r="Y246" s="62">
        <v>6892</v>
      </c>
      <c r="Z246" s="62">
        <v>7049</v>
      </c>
      <c r="AA246" s="62">
        <v>7092</v>
      </c>
      <c r="AB246" s="62">
        <v>7159</v>
      </c>
      <c r="AC246" s="62">
        <v>7212</v>
      </c>
      <c r="AD246" s="62">
        <v>7355</v>
      </c>
      <c r="AE246" s="62">
        <v>7405</v>
      </c>
      <c r="AF246" s="62">
        <v>7498</v>
      </c>
      <c r="AG246" s="62">
        <v>7464</v>
      </c>
      <c r="AH246" s="62">
        <v>7389</v>
      </c>
      <c r="AI246" s="62">
        <v>7386</v>
      </c>
      <c r="AJ246" s="62">
        <v>7393</v>
      </c>
      <c r="AK246" s="62">
        <v>7243</v>
      </c>
      <c r="AL246" s="62">
        <v>7216</v>
      </c>
      <c r="AM246" s="62">
        <v>7215</v>
      </c>
      <c r="AN246" s="7">
        <v>7113</v>
      </c>
      <c r="AO246" s="7">
        <v>7111</v>
      </c>
      <c r="AP246">
        <v>7165</v>
      </c>
      <c r="AQ246">
        <v>7141</v>
      </c>
      <c r="AR246">
        <v>7080</v>
      </c>
      <c r="AS246">
        <v>6982</v>
      </c>
      <c r="AT246">
        <v>6970</v>
      </c>
      <c r="AU246">
        <v>7082</v>
      </c>
      <c r="AV246">
        <v>7070</v>
      </c>
    </row>
    <row r="247" spans="1:48" x14ac:dyDescent="0.2">
      <c r="A247" s="7">
        <v>254026</v>
      </c>
      <c r="B247" s="72">
        <v>254</v>
      </c>
      <c r="C247" s="72" t="s">
        <v>976</v>
      </c>
      <c r="D247" s="7" t="s">
        <v>147</v>
      </c>
      <c r="E247" s="7" t="s">
        <v>670</v>
      </c>
      <c r="F247" s="7">
        <v>12392</v>
      </c>
      <c r="G247" s="7">
        <v>12286</v>
      </c>
      <c r="H247" s="7">
        <v>12240</v>
      </c>
      <c r="I247" s="7">
        <v>12215</v>
      </c>
      <c r="J247" s="7">
        <v>12191</v>
      </c>
      <c r="K247" s="7">
        <v>12109</v>
      </c>
      <c r="L247" s="7">
        <v>11968</v>
      </c>
      <c r="M247" s="7">
        <v>11945</v>
      </c>
      <c r="N247" s="7">
        <v>11904</v>
      </c>
      <c r="O247" s="7">
        <v>11884</v>
      </c>
      <c r="P247" s="62">
        <v>12011</v>
      </c>
      <c r="Q247" s="62">
        <v>12069</v>
      </c>
      <c r="R247" s="62">
        <v>12149</v>
      </c>
      <c r="S247" s="62">
        <v>12153</v>
      </c>
      <c r="T247" s="62">
        <v>12158</v>
      </c>
      <c r="U247" s="62">
        <v>12373</v>
      </c>
      <c r="V247" s="62">
        <v>12536</v>
      </c>
      <c r="W247" s="62">
        <v>12658</v>
      </c>
      <c r="X247" s="62">
        <v>12901</v>
      </c>
      <c r="Y247" s="62">
        <v>13131</v>
      </c>
      <c r="Z247" s="62">
        <v>13258</v>
      </c>
      <c r="AA247" s="62">
        <v>13283</v>
      </c>
      <c r="AB247" s="62">
        <v>13299</v>
      </c>
      <c r="AC247" s="62">
        <v>13264</v>
      </c>
      <c r="AD247" s="62">
        <v>13244</v>
      </c>
      <c r="AE247" s="62">
        <v>13205</v>
      </c>
      <c r="AF247" s="62">
        <v>13095</v>
      </c>
      <c r="AG247" s="62">
        <v>12970</v>
      </c>
      <c r="AH247" s="62">
        <v>12836</v>
      </c>
      <c r="AI247" s="62">
        <v>12640</v>
      </c>
      <c r="AJ247" s="62">
        <v>12620</v>
      </c>
      <c r="AK247" s="62">
        <v>12242</v>
      </c>
      <c r="AL247" s="62">
        <v>12165</v>
      </c>
      <c r="AM247" s="62">
        <v>12038</v>
      </c>
      <c r="AN247" s="7">
        <v>12012</v>
      </c>
      <c r="AO247" s="7">
        <v>11963</v>
      </c>
      <c r="AP247">
        <v>12158</v>
      </c>
      <c r="AQ247">
        <v>12113</v>
      </c>
      <c r="AR247">
        <v>12095</v>
      </c>
      <c r="AS247">
        <v>12107</v>
      </c>
      <c r="AT247">
        <v>12002</v>
      </c>
      <c r="AU247">
        <v>12048</v>
      </c>
      <c r="AV247">
        <v>12159</v>
      </c>
    </row>
    <row r="248" spans="1:48" x14ac:dyDescent="0.2">
      <c r="A248" s="7">
        <v>254028</v>
      </c>
      <c r="B248" s="72">
        <v>254</v>
      </c>
      <c r="C248" s="72" t="s">
        <v>976</v>
      </c>
      <c r="D248" s="7" t="s">
        <v>147</v>
      </c>
      <c r="E248" s="7" t="s">
        <v>756</v>
      </c>
      <c r="F248" s="7">
        <v>16936</v>
      </c>
      <c r="G248" s="7">
        <v>16912</v>
      </c>
      <c r="H248" s="7">
        <v>16821</v>
      </c>
      <c r="I248" s="7">
        <v>16782</v>
      </c>
      <c r="J248" s="7">
        <v>16484</v>
      </c>
      <c r="K248" s="7">
        <v>16277</v>
      </c>
      <c r="L248" s="7">
        <v>16245</v>
      </c>
      <c r="M248" s="7">
        <v>16489</v>
      </c>
      <c r="N248" s="7">
        <v>16654</v>
      </c>
      <c r="O248" s="7">
        <v>16867</v>
      </c>
      <c r="P248" s="62">
        <v>17164</v>
      </c>
      <c r="Q248" s="62">
        <v>17409</v>
      </c>
      <c r="R248" s="62">
        <v>17652</v>
      </c>
      <c r="S248" s="62">
        <v>17665</v>
      </c>
      <c r="T248" s="62">
        <v>17887</v>
      </c>
      <c r="U248" s="62">
        <v>17901</v>
      </c>
      <c r="V248" s="62">
        <v>17816</v>
      </c>
      <c r="W248" s="62">
        <v>17802</v>
      </c>
      <c r="X248" s="62">
        <v>17776</v>
      </c>
      <c r="Y248" s="62">
        <v>17805</v>
      </c>
      <c r="Z248" s="62">
        <v>17790</v>
      </c>
      <c r="AA248" s="62">
        <v>17905</v>
      </c>
      <c r="AB248" s="62">
        <v>18182</v>
      </c>
      <c r="AC248" s="62">
        <v>18304</v>
      </c>
      <c r="AD248" s="62">
        <v>18466</v>
      </c>
      <c r="AE248" s="62">
        <v>18539</v>
      </c>
      <c r="AF248" s="62">
        <v>18591</v>
      </c>
      <c r="AG248" s="62">
        <v>18570</v>
      </c>
      <c r="AH248" s="62">
        <v>18595</v>
      </c>
      <c r="AI248" s="62">
        <v>18556</v>
      </c>
      <c r="AJ248" s="62">
        <v>18502</v>
      </c>
      <c r="AK248" s="62">
        <v>18144</v>
      </c>
      <c r="AL248" s="62">
        <v>18287</v>
      </c>
      <c r="AM248" s="62">
        <v>18473</v>
      </c>
      <c r="AN248" s="7">
        <v>18546</v>
      </c>
      <c r="AO248" s="7">
        <v>18808</v>
      </c>
      <c r="AP248">
        <v>19256</v>
      </c>
      <c r="AQ248">
        <v>19289</v>
      </c>
      <c r="AR248">
        <v>19328</v>
      </c>
      <c r="AS248">
        <v>19395</v>
      </c>
      <c r="AT248">
        <v>19434</v>
      </c>
      <c r="AU248">
        <v>19436</v>
      </c>
      <c r="AV248">
        <v>19605</v>
      </c>
    </row>
    <row r="249" spans="1:48" x14ac:dyDescent="0.2">
      <c r="A249" s="7">
        <v>254029</v>
      </c>
      <c r="B249" s="72">
        <v>254</v>
      </c>
      <c r="C249" s="72" t="s">
        <v>976</v>
      </c>
      <c r="D249" s="7" t="s">
        <v>147</v>
      </c>
      <c r="E249" s="7" t="s">
        <v>763</v>
      </c>
      <c r="F249" s="7">
        <v>8555</v>
      </c>
      <c r="G249" s="7">
        <v>8413</v>
      </c>
      <c r="H249" s="7">
        <v>8322</v>
      </c>
      <c r="I249" s="7">
        <v>8294</v>
      </c>
      <c r="J249" s="7">
        <v>8238</v>
      </c>
      <c r="K249" s="7">
        <v>8208</v>
      </c>
      <c r="L249" s="7">
        <v>8186</v>
      </c>
      <c r="M249" s="7">
        <v>8339</v>
      </c>
      <c r="N249" s="7">
        <v>8324</v>
      </c>
      <c r="O249" s="7">
        <v>8362</v>
      </c>
      <c r="P249" s="62">
        <v>8394</v>
      </c>
      <c r="Q249" s="62">
        <v>8385</v>
      </c>
      <c r="R249" s="62">
        <v>8376</v>
      </c>
      <c r="S249" s="62">
        <v>8462</v>
      </c>
      <c r="T249" s="62">
        <v>8461</v>
      </c>
      <c r="U249" s="62">
        <v>8572</v>
      </c>
      <c r="V249" s="62">
        <v>8651</v>
      </c>
      <c r="W249" s="62">
        <v>8613</v>
      </c>
      <c r="X249" s="62">
        <v>8586</v>
      </c>
      <c r="Y249" s="62">
        <v>8593</v>
      </c>
      <c r="Z249" s="62">
        <v>8768</v>
      </c>
      <c r="AA249" s="62">
        <v>8814</v>
      </c>
      <c r="AB249" s="62">
        <v>8715</v>
      </c>
      <c r="AC249" s="62">
        <v>8689</v>
      </c>
      <c r="AD249" s="62">
        <v>8628</v>
      </c>
      <c r="AE249" s="62">
        <v>8647</v>
      </c>
      <c r="AF249" s="62">
        <v>8574</v>
      </c>
      <c r="AG249" s="62">
        <v>8511</v>
      </c>
      <c r="AH249" s="62">
        <v>8438</v>
      </c>
      <c r="AI249" s="62">
        <v>8380</v>
      </c>
      <c r="AJ249" s="62">
        <v>8276</v>
      </c>
      <c r="AK249" s="62">
        <v>8234</v>
      </c>
      <c r="AL249" s="62">
        <v>8171</v>
      </c>
      <c r="AM249" s="62">
        <v>8105</v>
      </c>
      <c r="AN249" s="7">
        <v>8019</v>
      </c>
      <c r="AO249" s="7">
        <v>7990</v>
      </c>
      <c r="AP249">
        <v>7990</v>
      </c>
      <c r="AQ249">
        <v>7988</v>
      </c>
      <c r="AR249">
        <v>7977</v>
      </c>
      <c r="AS249">
        <v>7906</v>
      </c>
      <c r="AT249">
        <v>7888</v>
      </c>
      <c r="AU249">
        <v>7970</v>
      </c>
      <c r="AV249">
        <v>7987</v>
      </c>
    </row>
    <row r="250" spans="1:48" x14ac:dyDescent="0.2">
      <c r="A250" s="7">
        <v>254032</v>
      </c>
      <c r="B250" s="72">
        <v>254</v>
      </c>
      <c r="C250" s="72" t="s">
        <v>976</v>
      </c>
      <c r="D250" s="7" t="s">
        <v>147</v>
      </c>
      <c r="E250" s="7" t="s">
        <v>797</v>
      </c>
      <c r="F250" s="7">
        <v>7667</v>
      </c>
      <c r="G250" s="7">
        <v>7761</v>
      </c>
      <c r="H250" s="7">
        <v>7846</v>
      </c>
      <c r="I250" s="7">
        <v>7834</v>
      </c>
      <c r="J250" s="7">
        <v>7800</v>
      </c>
      <c r="K250" s="7">
        <v>7770</v>
      </c>
      <c r="L250" s="7">
        <v>7707</v>
      </c>
      <c r="M250" s="7">
        <v>7777</v>
      </c>
      <c r="N250" s="7">
        <v>7883</v>
      </c>
      <c r="O250" s="7">
        <v>7871</v>
      </c>
      <c r="P250" s="62">
        <v>8001</v>
      </c>
      <c r="Q250" s="62">
        <v>8024</v>
      </c>
      <c r="R250" s="62">
        <v>8209</v>
      </c>
      <c r="S250" s="62">
        <v>8221</v>
      </c>
      <c r="T250" s="62">
        <v>8250</v>
      </c>
      <c r="U250" s="62">
        <v>8296</v>
      </c>
      <c r="V250" s="62">
        <v>8240</v>
      </c>
      <c r="W250" s="62">
        <v>8258</v>
      </c>
      <c r="X250" s="62">
        <v>8222</v>
      </c>
      <c r="Y250" s="62">
        <v>8263</v>
      </c>
      <c r="Z250" s="62">
        <v>8338</v>
      </c>
      <c r="AA250" s="62">
        <v>8377</v>
      </c>
      <c r="AB250" s="62">
        <v>8384</v>
      </c>
      <c r="AC250" s="62">
        <v>8443</v>
      </c>
      <c r="AD250" s="62">
        <v>8374</v>
      </c>
      <c r="AE250" s="62">
        <v>8340</v>
      </c>
      <c r="AF250" s="62">
        <v>8315</v>
      </c>
      <c r="AG250" s="62">
        <v>8279</v>
      </c>
      <c r="AH250" s="62">
        <v>8183</v>
      </c>
      <c r="AI250" s="62">
        <v>8067</v>
      </c>
      <c r="AJ250" s="62">
        <v>7963</v>
      </c>
      <c r="AK250" s="62">
        <v>7890</v>
      </c>
      <c r="AL250" s="62">
        <v>7855</v>
      </c>
      <c r="AM250" s="62">
        <v>7802</v>
      </c>
      <c r="AN250" s="7">
        <v>7824</v>
      </c>
      <c r="AO250" s="7">
        <v>7794</v>
      </c>
      <c r="AP250">
        <v>7825</v>
      </c>
      <c r="AQ250">
        <v>7814</v>
      </c>
      <c r="AR250">
        <v>7793</v>
      </c>
      <c r="AS250">
        <v>7792</v>
      </c>
      <c r="AT250">
        <v>7779</v>
      </c>
      <c r="AU250">
        <v>7850</v>
      </c>
      <c r="AV250">
        <v>7982</v>
      </c>
    </row>
    <row r="251" spans="1:48" x14ac:dyDescent="0.2">
      <c r="A251" s="7">
        <v>254041</v>
      </c>
      <c r="B251" s="72">
        <v>254</v>
      </c>
      <c r="C251" s="72" t="s">
        <v>976</v>
      </c>
      <c r="D251" s="7" t="s">
        <v>147</v>
      </c>
      <c r="E251" s="7" t="s">
        <v>336</v>
      </c>
      <c r="F251">
        <v>6078</v>
      </c>
      <c r="G251">
        <v>6006</v>
      </c>
      <c r="H251">
        <v>5894</v>
      </c>
      <c r="I251">
        <v>5800</v>
      </c>
      <c r="J251">
        <v>5712</v>
      </c>
      <c r="K251">
        <v>5721</v>
      </c>
      <c r="L251">
        <v>5618</v>
      </c>
      <c r="M251">
        <v>5662</v>
      </c>
      <c r="N251">
        <v>5619</v>
      </c>
      <c r="O251">
        <v>5592</v>
      </c>
      <c r="P251">
        <v>5715</v>
      </c>
      <c r="Q251">
        <v>5745</v>
      </c>
      <c r="R251">
        <v>5758</v>
      </c>
      <c r="S251">
        <v>5808</v>
      </c>
      <c r="T251">
        <v>5776</v>
      </c>
      <c r="U251">
        <v>5812</v>
      </c>
      <c r="V251">
        <v>5752</v>
      </c>
      <c r="W251">
        <v>5698</v>
      </c>
      <c r="X251">
        <v>5753</v>
      </c>
      <c r="Y251">
        <v>5718</v>
      </c>
      <c r="Z251">
        <v>5677</v>
      </c>
      <c r="AA251">
        <v>5660</v>
      </c>
      <c r="AB251">
        <v>5668</v>
      </c>
      <c r="AC251">
        <v>5650</v>
      </c>
      <c r="AD251">
        <v>5650</v>
      </c>
      <c r="AE251">
        <v>5667</v>
      </c>
      <c r="AF251">
        <v>5618</v>
      </c>
      <c r="AG251">
        <v>5558</v>
      </c>
      <c r="AH251">
        <v>5481</v>
      </c>
      <c r="AI251">
        <v>5410</v>
      </c>
      <c r="AJ251">
        <v>5339</v>
      </c>
      <c r="AK251">
        <v>5267</v>
      </c>
      <c r="AL251">
        <v>5161</v>
      </c>
      <c r="AM251">
        <v>5080</v>
      </c>
      <c r="AN251">
        <v>5028</v>
      </c>
      <c r="AO251">
        <v>4989</v>
      </c>
      <c r="AP251">
        <v>5088</v>
      </c>
      <c r="AQ251">
        <v>4981</v>
      </c>
      <c r="AR251">
        <v>4924</v>
      </c>
      <c r="AS251">
        <v>4882</v>
      </c>
      <c r="AT251">
        <v>4884</v>
      </c>
      <c r="AU251">
        <v>4879</v>
      </c>
      <c r="AV251">
        <v>4924</v>
      </c>
    </row>
    <row r="252" spans="1:48" x14ac:dyDescent="0.2">
      <c r="A252" s="7">
        <v>254042</v>
      </c>
      <c r="B252" s="72">
        <v>254</v>
      </c>
      <c r="C252" s="72" t="s">
        <v>976</v>
      </c>
      <c r="D252" s="7" t="s">
        <v>147</v>
      </c>
      <c r="E252" s="7" t="s">
        <v>384</v>
      </c>
      <c r="F252">
        <v>5826</v>
      </c>
      <c r="G252">
        <v>5828</v>
      </c>
      <c r="H252">
        <v>5795</v>
      </c>
      <c r="I252">
        <v>5735</v>
      </c>
      <c r="J252">
        <v>5720</v>
      </c>
      <c r="K252">
        <v>5689</v>
      </c>
      <c r="L252">
        <v>5645</v>
      </c>
      <c r="M252">
        <v>5566</v>
      </c>
      <c r="N252">
        <v>5570</v>
      </c>
      <c r="O252">
        <v>5527</v>
      </c>
      <c r="P252">
        <v>5638</v>
      </c>
      <c r="Q252">
        <v>5712</v>
      </c>
      <c r="R252">
        <v>5741</v>
      </c>
      <c r="S252">
        <v>5803</v>
      </c>
      <c r="T252">
        <v>5787</v>
      </c>
      <c r="U252">
        <v>5788</v>
      </c>
      <c r="V252">
        <v>5822</v>
      </c>
      <c r="W252">
        <v>5766</v>
      </c>
      <c r="X252">
        <v>5694</v>
      </c>
      <c r="Y252">
        <v>5685</v>
      </c>
      <c r="Z252">
        <v>5620</v>
      </c>
      <c r="AA252">
        <v>5552</v>
      </c>
      <c r="AB252">
        <v>5543</v>
      </c>
      <c r="AC252">
        <v>5457</v>
      </c>
      <c r="AD252">
        <v>5392</v>
      </c>
      <c r="AE252">
        <v>5350</v>
      </c>
      <c r="AF252">
        <v>5247</v>
      </c>
      <c r="AG252">
        <v>5190</v>
      </c>
      <c r="AH252">
        <v>5052</v>
      </c>
      <c r="AI252">
        <v>4931</v>
      </c>
      <c r="AJ252">
        <v>4839</v>
      </c>
      <c r="AK252">
        <v>4880</v>
      </c>
      <c r="AL252">
        <v>4869</v>
      </c>
      <c r="AM252">
        <v>4805</v>
      </c>
      <c r="AN252">
        <v>4802</v>
      </c>
      <c r="AO252">
        <v>4731</v>
      </c>
      <c r="AP252">
        <v>4784</v>
      </c>
      <c r="AQ252">
        <v>4726</v>
      </c>
      <c r="AR252">
        <v>4710</v>
      </c>
      <c r="AS252">
        <v>4690</v>
      </c>
      <c r="AT252">
        <v>4675</v>
      </c>
      <c r="AU252">
        <v>4684</v>
      </c>
      <c r="AV252">
        <v>4651</v>
      </c>
    </row>
    <row r="253" spans="1:48" x14ac:dyDescent="0.2">
      <c r="A253" s="7">
        <v>254043</v>
      </c>
      <c r="B253" s="72">
        <v>254</v>
      </c>
      <c r="C253" s="72" t="s">
        <v>976</v>
      </c>
      <c r="D253" s="7" t="s">
        <v>147</v>
      </c>
      <c r="E253" s="7" t="s">
        <v>420</v>
      </c>
      <c r="F253">
        <v>11747</v>
      </c>
      <c r="G253">
        <v>11823</v>
      </c>
      <c r="H253">
        <v>11707</v>
      </c>
      <c r="I253">
        <v>11652</v>
      </c>
      <c r="J253">
        <v>11578</v>
      </c>
      <c r="K253">
        <v>11474</v>
      </c>
      <c r="L253">
        <v>11426</v>
      </c>
      <c r="M253">
        <v>11617</v>
      </c>
      <c r="N253">
        <v>11531</v>
      </c>
      <c r="O253">
        <v>11513</v>
      </c>
      <c r="P253">
        <v>11622</v>
      </c>
      <c r="Q253">
        <v>11777</v>
      </c>
      <c r="R253">
        <v>11928</v>
      </c>
      <c r="S253">
        <v>11921</v>
      </c>
      <c r="T253">
        <v>12013</v>
      </c>
      <c r="U253">
        <v>12036</v>
      </c>
      <c r="V253">
        <v>12035</v>
      </c>
      <c r="W253">
        <v>12076</v>
      </c>
      <c r="X253">
        <v>12092</v>
      </c>
      <c r="Y253">
        <v>12107</v>
      </c>
      <c r="Z253">
        <v>11980</v>
      </c>
      <c r="AA253">
        <v>12025</v>
      </c>
      <c r="AB253">
        <v>11938</v>
      </c>
      <c r="AC253">
        <v>11954</v>
      </c>
      <c r="AD253">
        <v>11823</v>
      </c>
      <c r="AE253">
        <v>11818</v>
      </c>
      <c r="AF253">
        <v>11773</v>
      </c>
      <c r="AG253">
        <v>11630</v>
      </c>
      <c r="AH253">
        <v>11556</v>
      </c>
      <c r="AI253">
        <v>11399</v>
      </c>
      <c r="AJ253">
        <v>11266</v>
      </c>
      <c r="AK253">
        <v>11114</v>
      </c>
      <c r="AL253">
        <v>11025</v>
      </c>
      <c r="AM253">
        <v>10918</v>
      </c>
      <c r="AN253">
        <v>10852</v>
      </c>
      <c r="AO253">
        <v>10733</v>
      </c>
      <c r="AP253">
        <v>10936</v>
      </c>
      <c r="AQ253">
        <v>10868</v>
      </c>
      <c r="AR253">
        <v>10856</v>
      </c>
      <c r="AS253">
        <v>10786</v>
      </c>
      <c r="AT253">
        <v>10722</v>
      </c>
      <c r="AU253">
        <v>10694</v>
      </c>
      <c r="AV253">
        <v>10782</v>
      </c>
    </row>
    <row r="254" spans="1:48" x14ac:dyDescent="0.2">
      <c r="A254" s="7">
        <v>254044</v>
      </c>
      <c r="B254" s="72">
        <v>254</v>
      </c>
      <c r="C254" s="72" t="s">
        <v>976</v>
      </c>
      <c r="D254" s="7" t="s">
        <v>147</v>
      </c>
      <c r="E254" s="7" t="s">
        <v>572</v>
      </c>
      <c r="F254">
        <v>6460</v>
      </c>
      <c r="G254">
        <v>6422</v>
      </c>
      <c r="H254">
        <v>6437</v>
      </c>
      <c r="I254">
        <v>6454</v>
      </c>
      <c r="J254">
        <v>6394</v>
      </c>
      <c r="K254">
        <v>6409</v>
      </c>
      <c r="L254">
        <v>6372</v>
      </c>
      <c r="M254">
        <v>6430</v>
      </c>
      <c r="N254">
        <v>6419</v>
      </c>
      <c r="O254">
        <v>6382</v>
      </c>
      <c r="P254">
        <v>6524</v>
      </c>
      <c r="Q254">
        <v>6573</v>
      </c>
      <c r="R254">
        <v>6556</v>
      </c>
      <c r="S254">
        <v>6604</v>
      </c>
      <c r="T254">
        <v>6584</v>
      </c>
      <c r="U254">
        <v>6615</v>
      </c>
      <c r="V254">
        <v>6556</v>
      </c>
      <c r="W254">
        <v>6521</v>
      </c>
      <c r="X254">
        <v>6496</v>
      </c>
      <c r="Y254">
        <v>6493</v>
      </c>
      <c r="Z254">
        <v>6495</v>
      </c>
      <c r="AA254">
        <v>6455</v>
      </c>
      <c r="AB254">
        <v>6466</v>
      </c>
      <c r="AC254">
        <v>6406</v>
      </c>
      <c r="AD254">
        <v>6402</v>
      </c>
      <c r="AE254">
        <v>6336</v>
      </c>
      <c r="AF254">
        <v>6219</v>
      </c>
      <c r="AG254">
        <v>6166</v>
      </c>
      <c r="AH254">
        <v>6089</v>
      </c>
      <c r="AI254">
        <v>5974</v>
      </c>
      <c r="AJ254">
        <v>5829</v>
      </c>
      <c r="AK254">
        <v>5851</v>
      </c>
      <c r="AL254">
        <v>5805</v>
      </c>
      <c r="AM254">
        <v>5760</v>
      </c>
      <c r="AN254">
        <v>5679</v>
      </c>
      <c r="AO254">
        <v>5662</v>
      </c>
      <c r="AP254">
        <v>5746</v>
      </c>
      <c r="AQ254">
        <v>5692</v>
      </c>
      <c r="AR254">
        <v>5593</v>
      </c>
      <c r="AS254">
        <v>5634</v>
      </c>
      <c r="AT254">
        <v>5564</v>
      </c>
      <c r="AU254">
        <v>5594</v>
      </c>
      <c r="AV254">
        <v>5614</v>
      </c>
    </row>
    <row r="255" spans="1:48" x14ac:dyDescent="0.2">
      <c r="A255" s="7">
        <v>254045</v>
      </c>
      <c r="B255" s="72">
        <v>254</v>
      </c>
      <c r="C255" s="72" t="s">
        <v>976</v>
      </c>
      <c r="D255" s="7" t="s">
        <v>147</v>
      </c>
      <c r="E255" s="7" t="s">
        <v>792</v>
      </c>
      <c r="F255">
        <v>6309</v>
      </c>
      <c r="G255">
        <v>6237</v>
      </c>
      <c r="H255">
        <v>6223</v>
      </c>
      <c r="I255">
        <v>6200</v>
      </c>
      <c r="J255">
        <v>6193</v>
      </c>
      <c r="K255">
        <v>6185</v>
      </c>
      <c r="L255">
        <v>6146</v>
      </c>
      <c r="M255">
        <v>6180</v>
      </c>
      <c r="N255">
        <v>6140</v>
      </c>
      <c r="O255">
        <v>6180</v>
      </c>
      <c r="P255">
        <v>6313</v>
      </c>
      <c r="Q255">
        <v>6332</v>
      </c>
      <c r="R255">
        <v>6407</v>
      </c>
      <c r="S255">
        <v>6478</v>
      </c>
      <c r="T255">
        <v>6517</v>
      </c>
      <c r="U255">
        <v>6534</v>
      </c>
      <c r="V255">
        <v>6592</v>
      </c>
      <c r="W255">
        <v>6564</v>
      </c>
      <c r="X255">
        <v>6545</v>
      </c>
      <c r="Y255">
        <v>6594</v>
      </c>
      <c r="Z255">
        <v>6615</v>
      </c>
      <c r="AA255">
        <v>6659</v>
      </c>
      <c r="AB255">
        <v>6680</v>
      </c>
      <c r="AC255">
        <v>6638</v>
      </c>
      <c r="AD255">
        <v>6531</v>
      </c>
      <c r="AE255">
        <v>6510</v>
      </c>
      <c r="AF255">
        <v>6495</v>
      </c>
      <c r="AG255">
        <v>6416</v>
      </c>
      <c r="AH255">
        <v>6332</v>
      </c>
      <c r="AI255">
        <v>6238</v>
      </c>
      <c r="AJ255">
        <v>6218</v>
      </c>
      <c r="AK255">
        <v>6186</v>
      </c>
      <c r="AL255">
        <v>6101</v>
      </c>
      <c r="AM255">
        <v>6070</v>
      </c>
      <c r="AN255">
        <v>6006</v>
      </c>
      <c r="AO255">
        <v>5944</v>
      </c>
      <c r="AP255">
        <v>5857</v>
      </c>
      <c r="AQ255">
        <v>5831</v>
      </c>
      <c r="AR255">
        <v>5786</v>
      </c>
      <c r="AS255">
        <v>5753</v>
      </c>
      <c r="AT255">
        <v>5753</v>
      </c>
      <c r="AU255">
        <v>5757</v>
      </c>
      <c r="AV255">
        <v>5799</v>
      </c>
    </row>
    <row r="256" spans="1:48" x14ac:dyDescent="0.2">
      <c r="A256" s="7">
        <v>255001</v>
      </c>
      <c r="B256" s="72">
        <v>255</v>
      </c>
      <c r="C256" s="72" t="s">
        <v>977</v>
      </c>
      <c r="D256" s="7" t="s">
        <v>147</v>
      </c>
      <c r="E256" s="7" t="s">
        <v>174</v>
      </c>
      <c r="F256" s="7">
        <v>541</v>
      </c>
      <c r="G256" s="7">
        <v>529</v>
      </c>
      <c r="H256" s="7">
        <v>519</v>
      </c>
      <c r="I256" s="7">
        <v>506</v>
      </c>
      <c r="J256" s="7">
        <v>494</v>
      </c>
      <c r="K256" s="7">
        <v>497</v>
      </c>
      <c r="L256" s="7">
        <v>488</v>
      </c>
      <c r="M256" s="7">
        <v>507</v>
      </c>
      <c r="N256" s="7">
        <v>495</v>
      </c>
      <c r="O256" s="7">
        <v>488</v>
      </c>
      <c r="P256" s="62">
        <v>483</v>
      </c>
      <c r="Q256" s="62">
        <v>475</v>
      </c>
      <c r="R256" s="62">
        <v>476</v>
      </c>
      <c r="S256" s="62">
        <v>472</v>
      </c>
      <c r="T256" s="62">
        <v>445</v>
      </c>
      <c r="U256" s="62">
        <v>434</v>
      </c>
      <c r="V256" s="62">
        <v>448</v>
      </c>
      <c r="W256" s="62">
        <v>461</v>
      </c>
      <c r="X256" s="62">
        <v>471</v>
      </c>
      <c r="Y256" s="62">
        <v>476</v>
      </c>
      <c r="Z256" s="62">
        <v>462</v>
      </c>
      <c r="AA256" s="62">
        <v>462</v>
      </c>
      <c r="AB256" s="62">
        <v>454</v>
      </c>
      <c r="AC256" s="62">
        <v>445</v>
      </c>
      <c r="AD256" s="62">
        <v>433</v>
      </c>
      <c r="AE256" s="62">
        <v>447</v>
      </c>
      <c r="AF256" s="62">
        <v>431</v>
      </c>
      <c r="AG256" s="62">
        <v>426</v>
      </c>
      <c r="AH256" s="62">
        <v>423</v>
      </c>
      <c r="AI256" s="62">
        <v>422</v>
      </c>
      <c r="AJ256" s="62">
        <v>410</v>
      </c>
      <c r="AK256" s="62">
        <v>411</v>
      </c>
      <c r="AL256" s="62">
        <v>395</v>
      </c>
      <c r="AM256" s="62">
        <v>400</v>
      </c>
      <c r="AN256" s="7">
        <v>414</v>
      </c>
      <c r="AO256" s="7">
        <v>401</v>
      </c>
      <c r="AP256">
        <v>422</v>
      </c>
      <c r="AQ256">
        <v>420</v>
      </c>
      <c r="AR256">
        <v>417</v>
      </c>
      <c r="AS256">
        <v>407</v>
      </c>
      <c r="AT256">
        <v>398</v>
      </c>
      <c r="AU256">
        <v>395</v>
      </c>
      <c r="AV256">
        <v>402</v>
      </c>
    </row>
    <row r="257" spans="1:48" x14ac:dyDescent="0.2">
      <c r="A257" s="7">
        <v>255002</v>
      </c>
      <c r="B257" s="72">
        <v>255</v>
      </c>
      <c r="C257" s="72" t="s">
        <v>977</v>
      </c>
      <c r="D257" s="7" t="s">
        <v>147</v>
      </c>
      <c r="E257" s="7" t="s">
        <v>231</v>
      </c>
      <c r="F257" s="7">
        <v>4784</v>
      </c>
      <c r="G257" s="7">
        <v>4724</v>
      </c>
      <c r="H257" s="7">
        <v>4732</v>
      </c>
      <c r="I257" s="7">
        <v>4706</v>
      </c>
      <c r="J257" s="7">
        <v>4678</v>
      </c>
      <c r="K257" s="7">
        <v>4668</v>
      </c>
      <c r="L257" s="7">
        <v>4645</v>
      </c>
      <c r="M257" s="7">
        <v>4484</v>
      </c>
      <c r="N257" s="7">
        <v>4406</v>
      </c>
      <c r="O257" s="7">
        <v>4375</v>
      </c>
      <c r="P257" s="62">
        <v>4491</v>
      </c>
      <c r="Q257" s="62">
        <v>4456</v>
      </c>
      <c r="R257" s="62">
        <v>4496</v>
      </c>
      <c r="S257" s="62">
        <v>4560</v>
      </c>
      <c r="T257" s="62">
        <v>4581</v>
      </c>
      <c r="U257" s="62">
        <v>4538</v>
      </c>
      <c r="V257" s="62">
        <v>4568</v>
      </c>
      <c r="W257" s="62">
        <v>4569</v>
      </c>
      <c r="X257" s="62">
        <v>4505</v>
      </c>
      <c r="Y257" s="62">
        <v>4402</v>
      </c>
      <c r="Z257" s="62">
        <v>4408</v>
      </c>
      <c r="AA257" s="62">
        <v>4400</v>
      </c>
      <c r="AB257" s="62">
        <v>4363</v>
      </c>
      <c r="AC257" s="62">
        <v>4372</v>
      </c>
      <c r="AD257" s="62">
        <v>4349</v>
      </c>
      <c r="AE257" s="62">
        <v>4311</v>
      </c>
      <c r="AF257" s="62">
        <v>4225</v>
      </c>
      <c r="AG257" s="62">
        <v>4205</v>
      </c>
      <c r="AH257" s="62">
        <v>4166</v>
      </c>
      <c r="AI257" s="62">
        <v>4045</v>
      </c>
      <c r="AJ257" s="62">
        <v>4013</v>
      </c>
      <c r="AK257" s="62">
        <v>4031</v>
      </c>
      <c r="AL257" s="62">
        <v>3977</v>
      </c>
      <c r="AM257" s="62">
        <v>3921</v>
      </c>
      <c r="AN257" s="7">
        <v>3904</v>
      </c>
      <c r="AO257" s="7">
        <v>3853</v>
      </c>
      <c r="AP257">
        <v>3904</v>
      </c>
      <c r="AQ257">
        <v>3870</v>
      </c>
      <c r="AR257">
        <v>3891</v>
      </c>
      <c r="AS257">
        <v>3852</v>
      </c>
      <c r="AT257">
        <v>3825</v>
      </c>
      <c r="AU257">
        <v>3789</v>
      </c>
      <c r="AV257">
        <v>3875</v>
      </c>
    </row>
    <row r="258" spans="1:48" x14ac:dyDescent="0.2">
      <c r="A258" s="7">
        <v>255003</v>
      </c>
      <c r="B258" s="72">
        <v>255</v>
      </c>
      <c r="C258" s="72" t="s">
        <v>977</v>
      </c>
      <c r="D258" s="7" t="s">
        <v>147</v>
      </c>
      <c r="E258" s="7" t="s">
        <v>245</v>
      </c>
      <c r="F258" s="7">
        <v>6108</v>
      </c>
      <c r="G258" s="7">
        <v>6159</v>
      </c>
      <c r="H258" s="7">
        <v>6162</v>
      </c>
      <c r="I258" s="7">
        <v>6129</v>
      </c>
      <c r="J258" s="7">
        <v>6058</v>
      </c>
      <c r="K258" s="7">
        <v>6034</v>
      </c>
      <c r="L258" s="7">
        <v>5974</v>
      </c>
      <c r="M258" s="7">
        <v>6024</v>
      </c>
      <c r="N258" s="7">
        <v>6015</v>
      </c>
      <c r="O258" s="7">
        <v>5960</v>
      </c>
      <c r="P258" s="62">
        <v>6081</v>
      </c>
      <c r="Q258" s="62">
        <v>6145</v>
      </c>
      <c r="R258" s="62">
        <v>6127</v>
      </c>
      <c r="S258" s="62">
        <v>6170</v>
      </c>
      <c r="T258" s="62">
        <v>6201</v>
      </c>
      <c r="U258" s="62">
        <v>6223</v>
      </c>
      <c r="V258" s="62">
        <v>6394</v>
      </c>
      <c r="W258" s="62">
        <v>6466</v>
      </c>
      <c r="X258" s="62">
        <v>6429</v>
      </c>
      <c r="Y258" s="62">
        <v>6408</v>
      </c>
      <c r="Z258" s="62">
        <v>6389</v>
      </c>
      <c r="AA258" s="62">
        <v>6264</v>
      </c>
      <c r="AB258" s="62">
        <v>6272</v>
      </c>
      <c r="AC258" s="62">
        <v>6268</v>
      </c>
      <c r="AD258" s="62">
        <v>6218</v>
      </c>
      <c r="AE258" s="62">
        <v>6089</v>
      </c>
      <c r="AF258" s="62">
        <v>5993</v>
      </c>
      <c r="AG258" s="62">
        <v>5875</v>
      </c>
      <c r="AH258" s="62">
        <v>5787</v>
      </c>
      <c r="AI258" s="62">
        <v>5714</v>
      </c>
      <c r="AJ258" s="62">
        <v>5615</v>
      </c>
      <c r="AK258" s="62">
        <v>5723</v>
      </c>
      <c r="AL258" s="62">
        <v>5699</v>
      </c>
      <c r="AM258" s="62">
        <v>5657</v>
      </c>
      <c r="AN258" s="7">
        <v>5654</v>
      </c>
      <c r="AO258" s="7">
        <v>5596</v>
      </c>
      <c r="AP258">
        <v>5609</v>
      </c>
      <c r="AQ258">
        <v>5567</v>
      </c>
      <c r="AR258">
        <v>5546</v>
      </c>
      <c r="AS258">
        <v>5555</v>
      </c>
      <c r="AT258">
        <v>5572</v>
      </c>
      <c r="AU258">
        <v>5571</v>
      </c>
      <c r="AV258">
        <v>5685</v>
      </c>
    </row>
    <row r="259" spans="1:48" x14ac:dyDescent="0.2">
      <c r="A259" s="7">
        <v>255004</v>
      </c>
      <c r="B259" s="72">
        <v>255</v>
      </c>
      <c r="C259" s="72" t="s">
        <v>977</v>
      </c>
      <c r="D259" s="7" t="s">
        <v>147</v>
      </c>
      <c r="E259" s="7" t="s">
        <v>246</v>
      </c>
      <c r="F259" s="7">
        <v>3133</v>
      </c>
      <c r="G259" s="7">
        <v>3152</v>
      </c>
      <c r="H259" s="7">
        <v>3090</v>
      </c>
      <c r="I259" s="7">
        <v>3079</v>
      </c>
      <c r="J259" s="7">
        <v>3076</v>
      </c>
      <c r="K259" s="7">
        <v>3027</v>
      </c>
      <c r="L259" s="7">
        <v>3017</v>
      </c>
      <c r="M259" s="7">
        <v>3107</v>
      </c>
      <c r="N259" s="7">
        <v>3045</v>
      </c>
      <c r="O259" s="7">
        <v>3063</v>
      </c>
      <c r="P259" s="62">
        <v>3131</v>
      </c>
      <c r="Q259" s="62">
        <v>3139</v>
      </c>
      <c r="R259" s="62">
        <v>3146</v>
      </c>
      <c r="S259" s="62">
        <v>3129</v>
      </c>
      <c r="T259" s="62">
        <v>3131</v>
      </c>
      <c r="U259" s="62">
        <v>3142</v>
      </c>
      <c r="V259" s="62">
        <v>3156</v>
      </c>
      <c r="W259" s="62">
        <v>3138</v>
      </c>
      <c r="X259" s="62">
        <v>3174</v>
      </c>
      <c r="Y259" s="62">
        <v>3163</v>
      </c>
      <c r="Z259" s="62">
        <v>3146</v>
      </c>
      <c r="AA259" s="62">
        <v>3127</v>
      </c>
      <c r="AB259" s="62">
        <v>3081</v>
      </c>
      <c r="AC259" s="62">
        <v>2996</v>
      </c>
      <c r="AD259" s="62">
        <v>2975</v>
      </c>
      <c r="AE259" s="62">
        <v>2967</v>
      </c>
      <c r="AF259" s="62">
        <v>2939</v>
      </c>
      <c r="AG259" s="62">
        <v>2911</v>
      </c>
      <c r="AH259" s="62">
        <v>2859</v>
      </c>
      <c r="AI259" s="62">
        <v>2819</v>
      </c>
      <c r="AJ259" s="62">
        <v>2779</v>
      </c>
      <c r="AK259" s="62">
        <v>2900</v>
      </c>
      <c r="AL259" s="62">
        <v>2821</v>
      </c>
      <c r="AM259" s="62">
        <v>2785</v>
      </c>
      <c r="AN259" s="7">
        <v>2737</v>
      </c>
      <c r="AO259" s="7">
        <v>2735</v>
      </c>
      <c r="AP259">
        <v>2713</v>
      </c>
      <c r="AQ259">
        <v>2740</v>
      </c>
      <c r="AR259">
        <v>2761</v>
      </c>
      <c r="AS259">
        <v>2744</v>
      </c>
      <c r="AT259">
        <v>2701</v>
      </c>
      <c r="AU259">
        <v>2651</v>
      </c>
      <c r="AV259">
        <v>2662</v>
      </c>
    </row>
    <row r="260" spans="1:48" x14ac:dyDescent="0.2">
      <c r="A260" s="7">
        <v>255005</v>
      </c>
      <c r="B260" s="72">
        <v>255</v>
      </c>
      <c r="C260" s="72" t="s">
        <v>977</v>
      </c>
      <c r="D260" s="7" t="s">
        <v>147</v>
      </c>
      <c r="E260" s="7" t="s">
        <v>263</v>
      </c>
      <c r="F260" s="7">
        <v>835</v>
      </c>
      <c r="G260" s="7">
        <v>846</v>
      </c>
      <c r="H260" s="7">
        <v>852</v>
      </c>
      <c r="I260" s="7">
        <v>841</v>
      </c>
      <c r="J260" s="7">
        <v>825</v>
      </c>
      <c r="K260" s="7">
        <v>815</v>
      </c>
      <c r="L260" s="7">
        <v>812</v>
      </c>
      <c r="M260" s="7">
        <v>798</v>
      </c>
      <c r="N260" s="7">
        <v>818</v>
      </c>
      <c r="O260" s="7">
        <v>831</v>
      </c>
      <c r="P260" s="62">
        <v>875</v>
      </c>
      <c r="Q260" s="62">
        <v>863</v>
      </c>
      <c r="R260" s="62">
        <v>875</v>
      </c>
      <c r="S260" s="62">
        <v>881</v>
      </c>
      <c r="T260" s="62">
        <v>875</v>
      </c>
      <c r="U260" s="62">
        <v>865</v>
      </c>
      <c r="V260" s="62">
        <v>863</v>
      </c>
      <c r="W260" s="62">
        <v>850</v>
      </c>
      <c r="X260" s="62">
        <v>842</v>
      </c>
      <c r="Y260" s="62">
        <v>821</v>
      </c>
      <c r="Z260" s="62">
        <v>822</v>
      </c>
      <c r="AA260" s="62">
        <v>809</v>
      </c>
      <c r="AB260" s="62">
        <v>791</v>
      </c>
      <c r="AC260" s="62">
        <v>787</v>
      </c>
      <c r="AD260" s="62">
        <v>770</v>
      </c>
      <c r="AE260" s="62">
        <v>771</v>
      </c>
      <c r="AF260" s="62">
        <v>759</v>
      </c>
      <c r="AG260" s="62">
        <v>757</v>
      </c>
      <c r="AH260" s="62">
        <v>747</v>
      </c>
      <c r="AI260" s="62">
        <v>730</v>
      </c>
      <c r="AJ260" s="62">
        <v>721</v>
      </c>
      <c r="AK260" s="62">
        <v>699</v>
      </c>
      <c r="AL260" s="62">
        <v>687</v>
      </c>
      <c r="AM260" s="62">
        <v>666</v>
      </c>
      <c r="AN260" s="7">
        <v>636</v>
      </c>
      <c r="AO260" s="7">
        <v>630</v>
      </c>
      <c r="AP260">
        <v>630</v>
      </c>
      <c r="AQ260">
        <v>632</v>
      </c>
      <c r="AR260">
        <v>627</v>
      </c>
      <c r="AS260">
        <v>613</v>
      </c>
      <c r="AT260">
        <v>596</v>
      </c>
      <c r="AU260">
        <v>582</v>
      </c>
      <c r="AV260">
        <v>590</v>
      </c>
    </row>
    <row r="261" spans="1:48" x14ac:dyDescent="0.2">
      <c r="A261" s="7">
        <v>255007</v>
      </c>
      <c r="B261" s="72">
        <v>255</v>
      </c>
      <c r="C261" s="72" t="s">
        <v>977</v>
      </c>
      <c r="D261" s="7" t="s">
        <v>147</v>
      </c>
      <c r="E261" s="7" t="s">
        <v>305</v>
      </c>
      <c r="F261" s="7">
        <v>1697</v>
      </c>
      <c r="G261" s="7">
        <v>1694</v>
      </c>
      <c r="H261" s="7">
        <v>1675</v>
      </c>
      <c r="I261" s="7">
        <v>1683</v>
      </c>
      <c r="J261" s="7">
        <v>1648</v>
      </c>
      <c r="K261" s="7">
        <v>1638</v>
      </c>
      <c r="L261" s="7">
        <v>1643</v>
      </c>
      <c r="M261" s="7">
        <v>1580</v>
      </c>
      <c r="N261" s="7">
        <v>1588</v>
      </c>
      <c r="O261" s="7">
        <v>1611</v>
      </c>
      <c r="P261" s="62">
        <v>1653</v>
      </c>
      <c r="Q261" s="62">
        <v>1683</v>
      </c>
      <c r="R261" s="62">
        <v>1723</v>
      </c>
      <c r="S261" s="62">
        <v>1705</v>
      </c>
      <c r="T261" s="62">
        <v>1713</v>
      </c>
      <c r="U261" s="62">
        <v>1707</v>
      </c>
      <c r="V261" s="62">
        <v>1705</v>
      </c>
      <c r="W261" s="62">
        <v>1674</v>
      </c>
      <c r="X261" s="62">
        <v>1677</v>
      </c>
      <c r="Y261" s="62">
        <v>1634</v>
      </c>
      <c r="Z261" s="62">
        <v>1635</v>
      </c>
      <c r="AA261" s="62">
        <v>1640</v>
      </c>
      <c r="AB261" s="62">
        <v>1643</v>
      </c>
      <c r="AC261" s="62">
        <v>1616</v>
      </c>
      <c r="AD261" s="62">
        <v>1586</v>
      </c>
      <c r="AE261" s="62">
        <v>1576</v>
      </c>
      <c r="AF261" s="62">
        <v>1573</v>
      </c>
      <c r="AG261" s="62">
        <v>1575</v>
      </c>
      <c r="AH261" s="62">
        <v>1549</v>
      </c>
      <c r="AI261" s="62">
        <v>1543</v>
      </c>
      <c r="AJ261" s="62">
        <v>1505</v>
      </c>
      <c r="AK261" s="62">
        <v>1471</v>
      </c>
      <c r="AL261" s="62">
        <v>1444</v>
      </c>
      <c r="AM261" s="62">
        <v>1453</v>
      </c>
      <c r="AN261" s="7">
        <v>1420</v>
      </c>
      <c r="AO261" s="7">
        <v>1421</v>
      </c>
      <c r="AP261">
        <v>1375</v>
      </c>
      <c r="AQ261">
        <v>1383</v>
      </c>
      <c r="AR261">
        <v>1354</v>
      </c>
      <c r="AS261">
        <v>1328</v>
      </c>
      <c r="AT261">
        <v>1344</v>
      </c>
      <c r="AU261">
        <v>1371</v>
      </c>
      <c r="AV261">
        <v>1403</v>
      </c>
    </row>
    <row r="262" spans="1:48" x14ac:dyDescent="0.2">
      <c r="A262" s="7">
        <v>255008</v>
      </c>
      <c r="B262" s="72">
        <v>255</v>
      </c>
      <c r="C262" s="72" t="s">
        <v>977</v>
      </c>
      <c r="D262" s="7" t="s">
        <v>147</v>
      </c>
      <c r="E262" s="7" t="s">
        <v>308</v>
      </c>
      <c r="F262" s="7">
        <v>9633</v>
      </c>
      <c r="G262" s="7">
        <v>9625</v>
      </c>
      <c r="H262" s="7">
        <v>9640</v>
      </c>
      <c r="I262" s="7">
        <v>9624</v>
      </c>
      <c r="J262" s="7">
        <v>9511</v>
      </c>
      <c r="K262" s="7">
        <v>9463</v>
      </c>
      <c r="L262" s="7">
        <v>9424</v>
      </c>
      <c r="M262" s="7">
        <v>9243</v>
      </c>
      <c r="N262" s="7">
        <v>9148</v>
      </c>
      <c r="O262" s="7">
        <v>9106</v>
      </c>
      <c r="P262" s="62">
        <v>9222</v>
      </c>
      <c r="Q262" s="62">
        <v>9340</v>
      </c>
      <c r="R262" s="62">
        <v>9341</v>
      </c>
      <c r="S262" s="62">
        <v>9345</v>
      </c>
      <c r="T262" s="62">
        <v>9303</v>
      </c>
      <c r="U262" s="62">
        <v>9278</v>
      </c>
      <c r="V262" s="62">
        <v>9341</v>
      </c>
      <c r="W262" s="62">
        <v>9363</v>
      </c>
      <c r="X262" s="62">
        <v>9281</v>
      </c>
      <c r="Y262" s="62">
        <v>9224</v>
      </c>
      <c r="Z262" s="62">
        <v>9264</v>
      </c>
      <c r="AA262" s="62">
        <v>9224</v>
      </c>
      <c r="AB262" s="62">
        <v>9091</v>
      </c>
      <c r="AC262" s="62">
        <v>9074</v>
      </c>
      <c r="AD262" s="62">
        <v>8986</v>
      </c>
      <c r="AE262" s="62">
        <v>8853</v>
      </c>
      <c r="AF262" s="62">
        <v>8718</v>
      </c>
      <c r="AG262" s="62">
        <v>8639</v>
      </c>
      <c r="AH262" s="62">
        <v>8532</v>
      </c>
      <c r="AI262" s="62">
        <v>8428</v>
      </c>
      <c r="AJ262" s="62">
        <v>8309</v>
      </c>
      <c r="AK262" s="62">
        <v>8153</v>
      </c>
      <c r="AL262" s="62">
        <v>8064</v>
      </c>
      <c r="AM262" s="62">
        <v>8002</v>
      </c>
      <c r="AN262" s="7">
        <v>7965</v>
      </c>
      <c r="AO262" s="7">
        <v>7894</v>
      </c>
      <c r="AP262">
        <v>7937</v>
      </c>
      <c r="AQ262">
        <v>7883</v>
      </c>
      <c r="AR262">
        <v>7854</v>
      </c>
      <c r="AS262">
        <v>7776</v>
      </c>
      <c r="AT262">
        <v>7738</v>
      </c>
      <c r="AU262">
        <v>7674</v>
      </c>
      <c r="AV262">
        <v>7727</v>
      </c>
    </row>
    <row r="263" spans="1:48" x14ac:dyDescent="0.2">
      <c r="A263" s="7">
        <v>255009</v>
      </c>
      <c r="B263" s="72">
        <v>255</v>
      </c>
      <c r="C263" s="72" t="s">
        <v>977</v>
      </c>
      <c r="D263" s="7" t="s">
        <v>147</v>
      </c>
      <c r="E263" s="7" t="s">
        <v>310</v>
      </c>
      <c r="F263" s="7">
        <v>737</v>
      </c>
      <c r="G263" s="7">
        <v>743</v>
      </c>
      <c r="H263" s="7">
        <v>748</v>
      </c>
      <c r="I263" s="7">
        <v>750</v>
      </c>
      <c r="J263" s="7">
        <v>728</v>
      </c>
      <c r="K263" s="7">
        <v>733</v>
      </c>
      <c r="L263" s="7">
        <v>727</v>
      </c>
      <c r="M263" s="7">
        <v>674</v>
      </c>
      <c r="N263" s="7">
        <v>685</v>
      </c>
      <c r="O263" s="7">
        <v>676</v>
      </c>
      <c r="P263" s="62">
        <v>712</v>
      </c>
      <c r="Q263" s="62">
        <v>732</v>
      </c>
      <c r="R263" s="62">
        <v>742</v>
      </c>
      <c r="S263" s="62">
        <v>753</v>
      </c>
      <c r="T263" s="62">
        <v>757</v>
      </c>
      <c r="U263" s="62">
        <v>776</v>
      </c>
      <c r="V263" s="62">
        <v>762</v>
      </c>
      <c r="W263" s="62">
        <v>771</v>
      </c>
      <c r="X263" s="62">
        <v>764</v>
      </c>
      <c r="Y263" s="62">
        <v>764</v>
      </c>
      <c r="Z263" s="62">
        <v>752</v>
      </c>
      <c r="AA263" s="62">
        <v>744</v>
      </c>
      <c r="AB263" s="62">
        <v>766</v>
      </c>
      <c r="AC263" s="62">
        <v>759</v>
      </c>
      <c r="AD263" s="62">
        <v>756</v>
      </c>
      <c r="AE263" s="62">
        <v>741</v>
      </c>
      <c r="AF263" s="62">
        <v>729</v>
      </c>
      <c r="AG263" s="62">
        <v>728</v>
      </c>
      <c r="AH263" s="62">
        <v>729</v>
      </c>
      <c r="AI263" s="62">
        <v>710</v>
      </c>
      <c r="AJ263" s="62">
        <v>698</v>
      </c>
      <c r="AK263" s="62">
        <v>625</v>
      </c>
      <c r="AL263" s="62">
        <v>611</v>
      </c>
      <c r="AM263" s="62">
        <v>605</v>
      </c>
      <c r="AN263" s="7">
        <v>607</v>
      </c>
      <c r="AO263" s="7">
        <v>584</v>
      </c>
      <c r="AP263">
        <v>592</v>
      </c>
      <c r="AQ263">
        <v>571</v>
      </c>
      <c r="AR263">
        <v>590</v>
      </c>
      <c r="AS263">
        <v>584</v>
      </c>
      <c r="AT263">
        <v>591</v>
      </c>
      <c r="AU263">
        <v>586</v>
      </c>
      <c r="AV263">
        <v>594</v>
      </c>
    </row>
    <row r="264" spans="1:48" x14ac:dyDescent="0.2">
      <c r="A264" s="7">
        <v>255010</v>
      </c>
      <c r="B264" s="72">
        <v>255</v>
      </c>
      <c r="C264" s="72" t="s">
        <v>977</v>
      </c>
      <c r="D264" s="7" t="s">
        <v>147</v>
      </c>
      <c r="E264" s="7" t="s">
        <v>317</v>
      </c>
      <c r="F264" s="7">
        <v>979</v>
      </c>
      <c r="G264" s="7">
        <v>972</v>
      </c>
      <c r="H264" s="7">
        <v>943</v>
      </c>
      <c r="I264" s="7">
        <v>951</v>
      </c>
      <c r="J264" s="7">
        <v>922</v>
      </c>
      <c r="K264" s="7">
        <v>902</v>
      </c>
      <c r="L264" s="7">
        <v>877</v>
      </c>
      <c r="M264" s="7">
        <v>897</v>
      </c>
      <c r="N264" s="7">
        <v>888</v>
      </c>
      <c r="O264" s="7">
        <v>873</v>
      </c>
      <c r="P264" s="62">
        <v>919</v>
      </c>
      <c r="Q264" s="62">
        <v>944</v>
      </c>
      <c r="R264" s="62">
        <v>938</v>
      </c>
      <c r="S264" s="62">
        <v>937</v>
      </c>
      <c r="T264" s="62">
        <v>926</v>
      </c>
      <c r="U264" s="62">
        <v>939</v>
      </c>
      <c r="V264" s="62">
        <v>901</v>
      </c>
      <c r="W264" s="62">
        <v>886</v>
      </c>
      <c r="X264" s="62">
        <v>874</v>
      </c>
      <c r="Y264" s="62">
        <v>882</v>
      </c>
      <c r="Z264" s="62">
        <v>874</v>
      </c>
      <c r="AA264" s="62">
        <v>842</v>
      </c>
      <c r="AB264" s="62">
        <v>841</v>
      </c>
      <c r="AC264" s="62">
        <v>864</v>
      </c>
      <c r="AD264" s="62">
        <v>843</v>
      </c>
      <c r="AE264" s="62">
        <v>823</v>
      </c>
      <c r="AF264" s="62">
        <v>829</v>
      </c>
      <c r="AG264" s="62">
        <v>836</v>
      </c>
      <c r="AH264" s="62">
        <v>846</v>
      </c>
      <c r="AI264" s="62">
        <v>840</v>
      </c>
      <c r="AJ264" s="62">
        <v>845</v>
      </c>
      <c r="AK264" s="62">
        <v>835</v>
      </c>
      <c r="AL264" s="62">
        <v>813</v>
      </c>
      <c r="AM264" s="62">
        <v>790</v>
      </c>
      <c r="AN264" s="7">
        <v>793</v>
      </c>
      <c r="AO264" s="7">
        <v>783</v>
      </c>
      <c r="AP264">
        <v>788</v>
      </c>
      <c r="AQ264">
        <v>771</v>
      </c>
      <c r="AR264">
        <v>752</v>
      </c>
      <c r="AS264">
        <v>762</v>
      </c>
      <c r="AT264">
        <v>770</v>
      </c>
      <c r="AU264">
        <v>768</v>
      </c>
      <c r="AV264">
        <v>766</v>
      </c>
    </row>
    <row r="265" spans="1:48" x14ac:dyDescent="0.2">
      <c r="A265" s="7">
        <v>255012</v>
      </c>
      <c r="B265" s="72">
        <v>255</v>
      </c>
      <c r="C265" s="72" t="s">
        <v>977</v>
      </c>
      <c r="D265" s="7" t="s">
        <v>147</v>
      </c>
      <c r="E265" s="7" t="s">
        <v>351</v>
      </c>
      <c r="F265" s="7">
        <v>1128</v>
      </c>
      <c r="G265" s="7">
        <v>1102</v>
      </c>
      <c r="H265" s="7">
        <v>1083</v>
      </c>
      <c r="I265" s="7">
        <v>1099</v>
      </c>
      <c r="J265" s="7">
        <v>1065</v>
      </c>
      <c r="K265" s="7">
        <v>1064</v>
      </c>
      <c r="L265" s="7">
        <v>1077</v>
      </c>
      <c r="M265" s="7">
        <v>1092</v>
      </c>
      <c r="N265" s="7">
        <v>1072</v>
      </c>
      <c r="O265" s="7">
        <v>1075</v>
      </c>
      <c r="P265" s="62">
        <v>1088</v>
      </c>
      <c r="Q265" s="62">
        <v>1110</v>
      </c>
      <c r="R265" s="62">
        <v>1102</v>
      </c>
      <c r="S265" s="62">
        <v>1095</v>
      </c>
      <c r="T265" s="62">
        <v>1146</v>
      </c>
      <c r="U265" s="62">
        <v>1128</v>
      </c>
      <c r="V265" s="62">
        <v>1137</v>
      </c>
      <c r="W265" s="62">
        <v>1154</v>
      </c>
      <c r="X265" s="62">
        <v>1138</v>
      </c>
      <c r="Y265" s="62">
        <v>1126</v>
      </c>
      <c r="Z265" s="62">
        <v>1122</v>
      </c>
      <c r="AA265" s="62">
        <v>1138</v>
      </c>
      <c r="AB265" s="62">
        <v>1109</v>
      </c>
      <c r="AC265" s="62">
        <v>1086</v>
      </c>
      <c r="AD265" s="62">
        <v>1128</v>
      </c>
      <c r="AE265" s="62">
        <v>1110</v>
      </c>
      <c r="AF265" s="62">
        <v>1085</v>
      </c>
      <c r="AG265" s="62">
        <v>1072</v>
      </c>
      <c r="AH265" s="62">
        <v>1047</v>
      </c>
      <c r="AI265" s="62">
        <v>1013</v>
      </c>
      <c r="AJ265" s="62">
        <v>1002</v>
      </c>
      <c r="AK265" s="62">
        <v>972</v>
      </c>
      <c r="AL265" s="62">
        <v>961</v>
      </c>
      <c r="AM265" s="62">
        <v>932</v>
      </c>
      <c r="AN265" s="7">
        <v>919</v>
      </c>
      <c r="AO265" s="7">
        <v>903</v>
      </c>
      <c r="AP265">
        <v>895</v>
      </c>
      <c r="AQ265">
        <v>864</v>
      </c>
      <c r="AR265">
        <v>868</v>
      </c>
      <c r="AS265">
        <v>855</v>
      </c>
      <c r="AT265">
        <v>838</v>
      </c>
      <c r="AU265">
        <v>833</v>
      </c>
      <c r="AV265">
        <v>818</v>
      </c>
    </row>
    <row r="266" spans="1:48" x14ac:dyDescent="0.2">
      <c r="A266" s="7">
        <v>255013</v>
      </c>
      <c r="B266" s="72">
        <v>255</v>
      </c>
      <c r="C266" s="72" t="s">
        <v>977</v>
      </c>
      <c r="D266" s="7" t="s">
        <v>147</v>
      </c>
      <c r="E266" s="7" t="s">
        <v>367</v>
      </c>
      <c r="F266" s="7">
        <v>4450</v>
      </c>
      <c r="G266" s="7">
        <v>4407</v>
      </c>
      <c r="H266" s="7">
        <v>4345</v>
      </c>
      <c r="I266" s="7">
        <v>4256</v>
      </c>
      <c r="J266" s="7">
        <v>4240</v>
      </c>
      <c r="K266" s="7">
        <v>4175</v>
      </c>
      <c r="L266" s="7">
        <v>4103</v>
      </c>
      <c r="M266" s="7">
        <v>4304</v>
      </c>
      <c r="N266" s="7">
        <v>4297</v>
      </c>
      <c r="O266" s="7">
        <v>4239</v>
      </c>
      <c r="P266" s="62">
        <v>4330</v>
      </c>
      <c r="Q266" s="62">
        <v>4336</v>
      </c>
      <c r="R266" s="62">
        <v>4370</v>
      </c>
      <c r="S266" s="62">
        <v>4373</v>
      </c>
      <c r="T266" s="62">
        <v>4391</v>
      </c>
      <c r="U266" s="62">
        <v>4312</v>
      </c>
      <c r="V266" s="62">
        <v>4277</v>
      </c>
      <c r="W266" s="62">
        <v>4226</v>
      </c>
      <c r="X266" s="62">
        <v>4192</v>
      </c>
      <c r="Y266" s="62">
        <v>4136</v>
      </c>
      <c r="Z266" s="62">
        <v>4097</v>
      </c>
      <c r="AA266" s="62">
        <v>4062</v>
      </c>
      <c r="AB266" s="62">
        <v>4038</v>
      </c>
      <c r="AC266" s="62">
        <v>3950</v>
      </c>
      <c r="AD266" s="62">
        <v>3870</v>
      </c>
      <c r="AE266" s="62">
        <v>3793</v>
      </c>
      <c r="AF266" s="62">
        <v>3712</v>
      </c>
      <c r="AG266" s="62">
        <v>3662</v>
      </c>
      <c r="AH266" s="62">
        <v>3599</v>
      </c>
      <c r="AI266" s="62">
        <v>3543</v>
      </c>
      <c r="AJ266" s="62">
        <v>3485</v>
      </c>
      <c r="AK266" s="62">
        <v>3525</v>
      </c>
      <c r="AL266" s="62">
        <v>3498</v>
      </c>
      <c r="AM266" s="62">
        <v>3445</v>
      </c>
      <c r="AN266" s="7">
        <v>3427</v>
      </c>
      <c r="AO266" s="7">
        <v>3419</v>
      </c>
      <c r="AP266">
        <v>3527</v>
      </c>
      <c r="AQ266">
        <v>3485</v>
      </c>
      <c r="AR266">
        <v>3499</v>
      </c>
      <c r="AS266">
        <v>3456</v>
      </c>
      <c r="AT266">
        <v>3451</v>
      </c>
      <c r="AU266">
        <v>3474</v>
      </c>
      <c r="AV266">
        <v>3607</v>
      </c>
    </row>
    <row r="267" spans="1:48" x14ac:dyDescent="0.2">
      <c r="A267" s="7">
        <v>255014</v>
      </c>
      <c r="B267" s="72">
        <v>255</v>
      </c>
      <c r="C267" s="72" t="s">
        <v>977</v>
      </c>
      <c r="D267" s="7" t="s">
        <v>147</v>
      </c>
      <c r="E267" s="7" t="s">
        <v>392</v>
      </c>
      <c r="F267" s="7">
        <v>1320</v>
      </c>
      <c r="G267" s="7">
        <v>1324</v>
      </c>
      <c r="H267" s="7">
        <v>1344</v>
      </c>
      <c r="I267" s="7">
        <v>1343</v>
      </c>
      <c r="J267" s="7">
        <v>1325</v>
      </c>
      <c r="K267" s="7">
        <v>1295</v>
      </c>
      <c r="L267" s="7">
        <v>1291</v>
      </c>
      <c r="M267" s="7">
        <v>1273</v>
      </c>
      <c r="N267" s="7">
        <v>1257</v>
      </c>
      <c r="O267" s="7">
        <v>1246</v>
      </c>
      <c r="P267" s="62">
        <v>1322</v>
      </c>
      <c r="Q267" s="62">
        <v>1313</v>
      </c>
      <c r="R267" s="62">
        <v>1309</v>
      </c>
      <c r="S267" s="62">
        <v>1328</v>
      </c>
      <c r="T267" s="62">
        <v>1350</v>
      </c>
      <c r="U267" s="62">
        <v>1330</v>
      </c>
      <c r="V267" s="62">
        <v>1315</v>
      </c>
      <c r="W267" s="62">
        <v>1360</v>
      </c>
      <c r="X267" s="62">
        <v>1366</v>
      </c>
      <c r="Y267" s="62">
        <v>1340</v>
      </c>
      <c r="Z267" s="62">
        <v>1349</v>
      </c>
      <c r="AA267" s="62">
        <v>1314</v>
      </c>
      <c r="AB267" s="62">
        <v>1330</v>
      </c>
      <c r="AC267" s="62">
        <v>1330</v>
      </c>
      <c r="AD267" s="62">
        <v>1312</v>
      </c>
      <c r="AE267" s="62">
        <v>1284</v>
      </c>
      <c r="AF267" s="62">
        <v>1249</v>
      </c>
      <c r="AG267" s="62">
        <v>1221</v>
      </c>
      <c r="AH267" s="62">
        <v>1204</v>
      </c>
      <c r="AI267" s="62">
        <v>1198</v>
      </c>
      <c r="AJ267" s="62">
        <v>1201</v>
      </c>
      <c r="AK267" s="62">
        <v>1142</v>
      </c>
      <c r="AL267" s="62">
        <v>1112</v>
      </c>
      <c r="AM267" s="62">
        <v>1097</v>
      </c>
      <c r="AN267" s="7">
        <v>1082</v>
      </c>
      <c r="AO267" s="7">
        <v>1076</v>
      </c>
      <c r="AP267">
        <v>1091</v>
      </c>
      <c r="AQ267">
        <v>1058</v>
      </c>
      <c r="AR267">
        <v>1042</v>
      </c>
      <c r="AS267">
        <v>1010</v>
      </c>
      <c r="AT267">
        <v>1003</v>
      </c>
      <c r="AU267">
        <v>1026</v>
      </c>
      <c r="AV267">
        <v>1033</v>
      </c>
    </row>
    <row r="268" spans="1:48" x14ac:dyDescent="0.2">
      <c r="A268" s="7">
        <v>255015</v>
      </c>
      <c r="B268" s="72">
        <v>255</v>
      </c>
      <c r="C268" s="72" t="s">
        <v>977</v>
      </c>
      <c r="D268" s="7" t="s">
        <v>147</v>
      </c>
      <c r="E268" s="7" t="s">
        <v>412</v>
      </c>
      <c r="F268" s="7">
        <v>1210</v>
      </c>
      <c r="G268" s="7">
        <v>1197</v>
      </c>
      <c r="H268" s="7">
        <v>1189</v>
      </c>
      <c r="I268" s="7">
        <v>1174</v>
      </c>
      <c r="J268" s="7">
        <v>1173</v>
      </c>
      <c r="K268" s="7">
        <v>1150</v>
      </c>
      <c r="L268" s="7">
        <v>1131</v>
      </c>
      <c r="M268" s="7">
        <v>1116</v>
      </c>
      <c r="N268" s="7">
        <v>1094</v>
      </c>
      <c r="O268" s="7">
        <v>1083</v>
      </c>
      <c r="P268" s="62">
        <v>1130</v>
      </c>
      <c r="Q268" s="62">
        <v>1099</v>
      </c>
      <c r="R268" s="62">
        <v>1107</v>
      </c>
      <c r="S268" s="62">
        <v>1122</v>
      </c>
      <c r="T268" s="62">
        <v>1120</v>
      </c>
      <c r="U268" s="62">
        <v>1089</v>
      </c>
      <c r="V268" s="62">
        <v>1064</v>
      </c>
      <c r="W268" s="62">
        <v>1078</v>
      </c>
      <c r="X268" s="62">
        <v>1073</v>
      </c>
      <c r="Y268" s="62">
        <v>1069</v>
      </c>
      <c r="Z268" s="62">
        <v>1063</v>
      </c>
      <c r="AA268" s="62">
        <v>1061</v>
      </c>
      <c r="AB268" s="62">
        <v>1056</v>
      </c>
      <c r="AC268" s="62">
        <v>1064</v>
      </c>
      <c r="AD268" s="62">
        <v>1046</v>
      </c>
      <c r="AE268" s="62">
        <v>1036</v>
      </c>
      <c r="AF268" s="62">
        <v>1035</v>
      </c>
      <c r="AG268" s="62">
        <v>1016</v>
      </c>
      <c r="AH268" s="62">
        <v>1026</v>
      </c>
      <c r="AI268" s="62">
        <v>1003</v>
      </c>
      <c r="AJ268" s="62">
        <v>975</v>
      </c>
      <c r="AK268" s="62">
        <v>990</v>
      </c>
      <c r="AL268" s="62">
        <v>1000</v>
      </c>
      <c r="AM268" s="62">
        <v>976</v>
      </c>
      <c r="AN268" s="7">
        <v>964</v>
      </c>
      <c r="AO268" s="7">
        <v>936</v>
      </c>
      <c r="AP268">
        <v>944</v>
      </c>
      <c r="AQ268">
        <v>939</v>
      </c>
      <c r="AR268">
        <v>916</v>
      </c>
      <c r="AS268">
        <v>912</v>
      </c>
      <c r="AT268">
        <v>902</v>
      </c>
      <c r="AU268">
        <v>883</v>
      </c>
      <c r="AV268">
        <v>881</v>
      </c>
    </row>
    <row r="269" spans="1:48" x14ac:dyDescent="0.2">
      <c r="A269" s="7">
        <v>255016</v>
      </c>
      <c r="B269" s="72">
        <v>255</v>
      </c>
      <c r="C269" s="72" t="s">
        <v>977</v>
      </c>
      <c r="D269" s="7" t="s">
        <v>147</v>
      </c>
      <c r="E269" s="7" t="s">
        <v>74</v>
      </c>
      <c r="F269" s="7">
        <v>1783</v>
      </c>
      <c r="G269" s="7">
        <v>1792</v>
      </c>
      <c r="H269" s="7">
        <v>1818</v>
      </c>
      <c r="I269" s="7">
        <v>1800</v>
      </c>
      <c r="J269" s="7">
        <v>1794</v>
      </c>
      <c r="K269" s="7">
        <v>1799</v>
      </c>
      <c r="L269" s="7">
        <v>1775</v>
      </c>
      <c r="M269" s="7">
        <v>1727</v>
      </c>
      <c r="N269" s="7">
        <v>1716</v>
      </c>
      <c r="O269" s="7">
        <v>1699</v>
      </c>
      <c r="P269" s="62">
        <v>1740</v>
      </c>
      <c r="Q269" s="62">
        <v>1754</v>
      </c>
      <c r="R269" s="62">
        <v>1849</v>
      </c>
      <c r="S269" s="62">
        <v>1931</v>
      </c>
      <c r="T269" s="62">
        <v>1906</v>
      </c>
      <c r="U269" s="62">
        <v>1869</v>
      </c>
      <c r="V269" s="62">
        <v>1879</v>
      </c>
      <c r="W269" s="62">
        <v>1851</v>
      </c>
      <c r="X269" s="62">
        <v>1843</v>
      </c>
      <c r="Y269" s="62">
        <v>1878</v>
      </c>
      <c r="Z269" s="62">
        <v>1878</v>
      </c>
      <c r="AA269" s="62">
        <v>1865</v>
      </c>
      <c r="AB269" s="62">
        <v>1869</v>
      </c>
      <c r="AC269" s="62">
        <v>1832</v>
      </c>
      <c r="AD269" s="62">
        <v>1819</v>
      </c>
      <c r="AE269" s="62">
        <v>1743</v>
      </c>
      <c r="AF269" s="62">
        <v>1695</v>
      </c>
      <c r="AG269" s="62">
        <v>1692</v>
      </c>
      <c r="AH269" s="62">
        <v>1696</v>
      </c>
      <c r="AI269" s="62">
        <v>1673</v>
      </c>
      <c r="AJ269" s="62">
        <v>1645</v>
      </c>
      <c r="AK269" s="62">
        <v>1598</v>
      </c>
      <c r="AL269" s="62">
        <v>1585</v>
      </c>
      <c r="AM269" s="62">
        <v>1555</v>
      </c>
      <c r="AN269" s="7">
        <v>1551</v>
      </c>
      <c r="AO269" s="7">
        <v>1537</v>
      </c>
      <c r="AP269">
        <v>1524</v>
      </c>
      <c r="AQ269">
        <v>1521</v>
      </c>
      <c r="AR269">
        <v>1503</v>
      </c>
      <c r="AS269">
        <v>1498</v>
      </c>
      <c r="AT269">
        <v>1501</v>
      </c>
      <c r="AU269">
        <v>1496</v>
      </c>
      <c r="AV269">
        <v>1476</v>
      </c>
    </row>
    <row r="270" spans="1:48" x14ac:dyDescent="0.2">
      <c r="A270" s="7">
        <v>255017</v>
      </c>
      <c r="B270" s="72">
        <v>255</v>
      </c>
      <c r="C270" s="72" t="s">
        <v>977</v>
      </c>
      <c r="D270" s="7" t="s">
        <v>147</v>
      </c>
      <c r="E270" s="7" t="s">
        <v>473</v>
      </c>
      <c r="F270" s="7">
        <v>2390</v>
      </c>
      <c r="G270" s="7">
        <v>2404</v>
      </c>
      <c r="H270" s="7">
        <v>2373</v>
      </c>
      <c r="I270" s="7">
        <v>2371</v>
      </c>
      <c r="J270" s="7">
        <v>2349</v>
      </c>
      <c r="K270" s="7">
        <v>2341</v>
      </c>
      <c r="L270" s="7">
        <v>2317</v>
      </c>
      <c r="M270" s="7">
        <v>2291</v>
      </c>
      <c r="N270" s="7">
        <v>2219</v>
      </c>
      <c r="O270" s="7">
        <v>2187</v>
      </c>
      <c r="P270" s="62">
        <v>2227</v>
      </c>
      <c r="Q270" s="62">
        <v>2208</v>
      </c>
      <c r="R270" s="62">
        <v>2221</v>
      </c>
      <c r="S270" s="62">
        <v>2232</v>
      </c>
      <c r="T270" s="62">
        <v>2211</v>
      </c>
      <c r="U270" s="62">
        <v>2235</v>
      </c>
      <c r="V270" s="62">
        <v>2231</v>
      </c>
      <c r="W270" s="62">
        <v>2225</v>
      </c>
      <c r="X270" s="62">
        <v>2215</v>
      </c>
      <c r="Y270" s="62">
        <v>2160</v>
      </c>
      <c r="Z270" s="62">
        <v>2192</v>
      </c>
      <c r="AA270" s="62">
        <v>2188</v>
      </c>
      <c r="AB270" s="62">
        <v>2167</v>
      </c>
      <c r="AC270" s="62">
        <v>2155</v>
      </c>
      <c r="AD270" s="62">
        <v>2158</v>
      </c>
      <c r="AE270" s="62">
        <v>2157</v>
      </c>
      <c r="AF270" s="62">
        <v>2128</v>
      </c>
      <c r="AG270" s="62">
        <v>2105</v>
      </c>
      <c r="AH270" s="62">
        <v>2074</v>
      </c>
      <c r="AI270" s="62">
        <v>2034</v>
      </c>
      <c r="AJ270" s="62">
        <v>1999</v>
      </c>
      <c r="AK270" s="62">
        <v>1927</v>
      </c>
      <c r="AL270" s="62">
        <v>1887</v>
      </c>
      <c r="AM270" s="62">
        <v>1877</v>
      </c>
      <c r="AN270" s="7">
        <v>1858</v>
      </c>
      <c r="AO270" s="7">
        <v>1823</v>
      </c>
      <c r="AP270">
        <v>1865</v>
      </c>
      <c r="AQ270">
        <v>1825</v>
      </c>
      <c r="AR270">
        <v>1826</v>
      </c>
      <c r="AS270">
        <v>1863</v>
      </c>
      <c r="AT270">
        <v>1848</v>
      </c>
      <c r="AU270">
        <v>1847</v>
      </c>
      <c r="AV270">
        <v>1855</v>
      </c>
    </row>
    <row r="271" spans="1:48" x14ac:dyDescent="0.2">
      <c r="A271" s="7">
        <v>255018</v>
      </c>
      <c r="B271" s="72">
        <v>255</v>
      </c>
      <c r="C271" s="72" t="s">
        <v>977</v>
      </c>
      <c r="D271" s="7" t="s">
        <v>147</v>
      </c>
      <c r="E271" s="7" t="s">
        <v>475</v>
      </c>
      <c r="F271" s="7">
        <v>1069</v>
      </c>
      <c r="G271" s="7">
        <v>1077</v>
      </c>
      <c r="H271" s="7">
        <v>1081</v>
      </c>
      <c r="I271" s="7">
        <v>1071</v>
      </c>
      <c r="J271" s="7">
        <v>1071</v>
      </c>
      <c r="K271" s="7">
        <v>1057</v>
      </c>
      <c r="L271" s="7">
        <v>1033</v>
      </c>
      <c r="M271" s="7">
        <v>1044</v>
      </c>
      <c r="N271" s="7">
        <v>1020</v>
      </c>
      <c r="O271" s="7">
        <v>1018</v>
      </c>
      <c r="P271" s="62">
        <v>1050</v>
      </c>
      <c r="Q271" s="62">
        <v>1059</v>
      </c>
      <c r="R271" s="62">
        <v>1050</v>
      </c>
      <c r="S271" s="62">
        <v>1078</v>
      </c>
      <c r="T271" s="62">
        <v>1085</v>
      </c>
      <c r="U271" s="62">
        <v>1105</v>
      </c>
      <c r="V271" s="62">
        <v>1121</v>
      </c>
      <c r="W271" s="62">
        <v>1098</v>
      </c>
      <c r="X271" s="62">
        <v>1120</v>
      </c>
      <c r="Y271" s="62">
        <v>1105</v>
      </c>
      <c r="Z271" s="62">
        <v>1084</v>
      </c>
      <c r="AA271" s="62">
        <v>1091</v>
      </c>
      <c r="AB271" s="62">
        <v>1068</v>
      </c>
      <c r="AC271" s="62">
        <v>1036</v>
      </c>
      <c r="AD271" s="62">
        <v>1031</v>
      </c>
      <c r="AE271" s="62">
        <v>1038</v>
      </c>
      <c r="AF271" s="62">
        <v>1003</v>
      </c>
      <c r="AG271" s="62">
        <v>971</v>
      </c>
      <c r="AH271" s="62">
        <v>970</v>
      </c>
      <c r="AI271" s="62">
        <v>983</v>
      </c>
      <c r="AJ271" s="62">
        <v>965</v>
      </c>
      <c r="AK271" s="62">
        <v>940</v>
      </c>
      <c r="AL271" s="62">
        <v>913</v>
      </c>
      <c r="AM271" s="62">
        <v>911</v>
      </c>
      <c r="AN271" s="7">
        <v>913</v>
      </c>
      <c r="AO271" s="7">
        <v>911</v>
      </c>
      <c r="AP271">
        <v>887</v>
      </c>
      <c r="AQ271">
        <v>878</v>
      </c>
      <c r="AR271">
        <v>855</v>
      </c>
      <c r="AS271">
        <v>847</v>
      </c>
      <c r="AT271">
        <v>865</v>
      </c>
      <c r="AU271">
        <v>862</v>
      </c>
      <c r="AV271">
        <v>839</v>
      </c>
    </row>
    <row r="272" spans="1:48" x14ac:dyDescent="0.2">
      <c r="A272" s="7">
        <v>255019</v>
      </c>
      <c r="B272" s="72">
        <v>255</v>
      </c>
      <c r="C272" s="72" t="s">
        <v>977</v>
      </c>
      <c r="D272" s="7" t="s">
        <v>147</v>
      </c>
      <c r="E272" s="7" t="s">
        <v>478</v>
      </c>
      <c r="F272" s="7">
        <v>1012</v>
      </c>
      <c r="G272" s="7">
        <v>996</v>
      </c>
      <c r="H272" s="7">
        <v>995</v>
      </c>
      <c r="I272" s="7">
        <v>994</v>
      </c>
      <c r="J272" s="7">
        <v>999</v>
      </c>
      <c r="K272" s="7">
        <v>1000</v>
      </c>
      <c r="L272" s="7">
        <v>989</v>
      </c>
      <c r="M272" s="7">
        <v>977</v>
      </c>
      <c r="N272" s="7">
        <v>957</v>
      </c>
      <c r="O272" s="7">
        <v>952</v>
      </c>
      <c r="P272" s="62">
        <v>957</v>
      </c>
      <c r="Q272" s="62">
        <v>978</v>
      </c>
      <c r="R272" s="62">
        <v>988</v>
      </c>
      <c r="S272" s="62">
        <v>1040</v>
      </c>
      <c r="T272" s="62">
        <v>1034</v>
      </c>
      <c r="U272" s="62">
        <v>1026</v>
      </c>
      <c r="V272" s="62">
        <v>1048</v>
      </c>
      <c r="W272" s="62">
        <v>1040</v>
      </c>
      <c r="X272" s="62">
        <v>1015</v>
      </c>
      <c r="Y272" s="62">
        <v>1016</v>
      </c>
      <c r="Z272" s="62">
        <v>1001</v>
      </c>
      <c r="AA272" s="62">
        <v>994</v>
      </c>
      <c r="AB272" s="62">
        <v>994</v>
      </c>
      <c r="AC272" s="62">
        <v>986</v>
      </c>
      <c r="AD272" s="62">
        <v>981</v>
      </c>
      <c r="AE272" s="62">
        <v>979</v>
      </c>
      <c r="AF272" s="62">
        <v>959</v>
      </c>
      <c r="AG272" s="62">
        <v>942</v>
      </c>
      <c r="AH272" s="62">
        <v>912</v>
      </c>
      <c r="AI272" s="62">
        <v>894</v>
      </c>
      <c r="AJ272" s="62">
        <v>871</v>
      </c>
      <c r="AK272" s="62">
        <v>848</v>
      </c>
      <c r="AL272" s="62">
        <v>834</v>
      </c>
      <c r="AM272" s="62">
        <v>817</v>
      </c>
      <c r="AN272" s="7">
        <v>811</v>
      </c>
      <c r="AO272" s="7">
        <v>801</v>
      </c>
      <c r="AP272">
        <v>780</v>
      </c>
      <c r="AQ272">
        <v>810</v>
      </c>
      <c r="AR272">
        <v>770</v>
      </c>
      <c r="AS272">
        <v>766</v>
      </c>
      <c r="AT272">
        <v>765</v>
      </c>
      <c r="AU272">
        <v>762</v>
      </c>
      <c r="AV272">
        <v>746</v>
      </c>
    </row>
    <row r="273" spans="1:48" x14ac:dyDescent="0.2">
      <c r="A273" s="7">
        <v>255020</v>
      </c>
      <c r="B273" s="72">
        <v>255</v>
      </c>
      <c r="C273" s="72" t="s">
        <v>977</v>
      </c>
      <c r="D273" s="7" t="s">
        <v>147</v>
      </c>
      <c r="E273" s="7" t="s">
        <v>494</v>
      </c>
      <c r="F273" s="7">
        <v>592</v>
      </c>
      <c r="G273" s="7">
        <v>611</v>
      </c>
      <c r="H273" s="7">
        <v>603</v>
      </c>
      <c r="I273" s="7">
        <v>601</v>
      </c>
      <c r="J273" s="7">
        <v>591</v>
      </c>
      <c r="K273" s="7">
        <v>594</v>
      </c>
      <c r="L273" s="7">
        <v>606</v>
      </c>
      <c r="M273" s="7">
        <v>610</v>
      </c>
      <c r="N273" s="7">
        <v>580</v>
      </c>
      <c r="O273" s="7">
        <v>581</v>
      </c>
      <c r="P273" s="62">
        <v>588</v>
      </c>
      <c r="Q273" s="62">
        <v>585</v>
      </c>
      <c r="R273" s="62">
        <v>589</v>
      </c>
      <c r="S273" s="62">
        <v>610</v>
      </c>
      <c r="T273" s="62">
        <v>611</v>
      </c>
      <c r="U273" s="62">
        <v>611</v>
      </c>
      <c r="V273" s="62">
        <v>576</v>
      </c>
      <c r="W273" s="62">
        <v>562</v>
      </c>
      <c r="X273" s="62">
        <v>573</v>
      </c>
      <c r="Y273" s="62">
        <v>560</v>
      </c>
      <c r="Z273" s="62">
        <v>556</v>
      </c>
      <c r="AA273" s="62">
        <v>555</v>
      </c>
      <c r="AB273" s="62">
        <v>545</v>
      </c>
      <c r="AC273" s="62">
        <v>539</v>
      </c>
      <c r="AD273" s="62">
        <v>546</v>
      </c>
      <c r="AE273" s="62">
        <v>530</v>
      </c>
      <c r="AF273" s="62">
        <v>518</v>
      </c>
      <c r="AG273" s="62">
        <v>513</v>
      </c>
      <c r="AH273" s="62">
        <v>497</v>
      </c>
      <c r="AI273" s="62">
        <v>492</v>
      </c>
      <c r="AJ273" s="62">
        <v>484</v>
      </c>
      <c r="AK273" s="62">
        <v>467</v>
      </c>
      <c r="AL273" s="62">
        <v>469</v>
      </c>
      <c r="AM273" s="62">
        <v>461</v>
      </c>
      <c r="AN273" s="7">
        <v>445</v>
      </c>
      <c r="AO273" s="7">
        <v>434</v>
      </c>
      <c r="AP273">
        <v>441</v>
      </c>
      <c r="AQ273">
        <v>456</v>
      </c>
      <c r="AR273">
        <v>441</v>
      </c>
      <c r="AS273">
        <v>451</v>
      </c>
      <c r="AT273">
        <v>462</v>
      </c>
      <c r="AU273">
        <v>448</v>
      </c>
      <c r="AV273">
        <v>471</v>
      </c>
    </row>
    <row r="274" spans="1:48" x14ac:dyDescent="0.2">
      <c r="A274" s="7">
        <v>255021</v>
      </c>
      <c r="B274" s="72">
        <v>255</v>
      </c>
      <c r="C274" s="72" t="s">
        <v>977</v>
      </c>
      <c r="D274" s="7" t="s">
        <v>147</v>
      </c>
      <c r="E274" s="7" t="s">
        <v>512</v>
      </c>
      <c r="F274" s="7">
        <v>482</v>
      </c>
      <c r="G274" s="7">
        <v>481</v>
      </c>
      <c r="H274" s="7">
        <v>474</v>
      </c>
      <c r="I274" s="7">
        <v>472</v>
      </c>
      <c r="J274" s="7">
        <v>464</v>
      </c>
      <c r="K274" s="7">
        <v>473</v>
      </c>
      <c r="L274" s="7">
        <v>477</v>
      </c>
      <c r="M274" s="7">
        <v>488</v>
      </c>
      <c r="N274" s="7">
        <v>480</v>
      </c>
      <c r="O274" s="7">
        <v>485</v>
      </c>
      <c r="P274" s="62">
        <v>489</v>
      </c>
      <c r="Q274" s="62">
        <v>488</v>
      </c>
      <c r="R274" s="62">
        <v>484</v>
      </c>
      <c r="S274" s="62">
        <v>496</v>
      </c>
      <c r="T274" s="62">
        <v>497</v>
      </c>
      <c r="U274" s="62">
        <v>495</v>
      </c>
      <c r="V274" s="62">
        <v>501</v>
      </c>
      <c r="W274" s="62">
        <v>494</v>
      </c>
      <c r="X274" s="62">
        <v>503</v>
      </c>
      <c r="Y274" s="62">
        <v>494</v>
      </c>
      <c r="Z274" s="62">
        <v>498</v>
      </c>
      <c r="AA274" s="62">
        <v>478</v>
      </c>
      <c r="AB274" s="62">
        <v>500</v>
      </c>
      <c r="AC274" s="62">
        <v>497</v>
      </c>
      <c r="AD274" s="62">
        <v>506</v>
      </c>
      <c r="AE274" s="62">
        <v>502</v>
      </c>
      <c r="AF274" s="62">
        <v>499</v>
      </c>
      <c r="AG274" s="62">
        <v>494</v>
      </c>
      <c r="AH274" s="62">
        <v>474</v>
      </c>
      <c r="AI274" s="62">
        <v>479</v>
      </c>
      <c r="AJ274" s="62">
        <v>467</v>
      </c>
      <c r="AK274" s="62">
        <v>438</v>
      </c>
      <c r="AL274" s="62">
        <v>428</v>
      </c>
      <c r="AM274" s="62">
        <v>424</v>
      </c>
      <c r="AN274" s="7">
        <v>409</v>
      </c>
      <c r="AO274" s="7">
        <v>394</v>
      </c>
      <c r="AP274">
        <v>419</v>
      </c>
      <c r="AQ274">
        <v>421</v>
      </c>
      <c r="AR274">
        <v>406</v>
      </c>
      <c r="AS274">
        <v>403</v>
      </c>
      <c r="AT274">
        <v>410</v>
      </c>
      <c r="AU274">
        <v>406</v>
      </c>
      <c r="AV274">
        <v>407</v>
      </c>
    </row>
    <row r="275" spans="1:48" x14ac:dyDescent="0.2">
      <c r="A275" s="7">
        <v>255022</v>
      </c>
      <c r="B275" s="72">
        <v>255</v>
      </c>
      <c r="C275" s="72" t="s">
        <v>977</v>
      </c>
      <c r="D275" s="7" t="s">
        <v>147</v>
      </c>
      <c r="E275" s="7" t="s">
        <v>520</v>
      </c>
      <c r="F275" s="7">
        <v>691</v>
      </c>
      <c r="G275" s="7">
        <v>683</v>
      </c>
      <c r="H275" s="7">
        <v>701</v>
      </c>
      <c r="I275" s="7">
        <v>705</v>
      </c>
      <c r="J275" s="7">
        <v>711</v>
      </c>
      <c r="K275" s="7">
        <v>683</v>
      </c>
      <c r="L275" s="7">
        <v>697</v>
      </c>
      <c r="M275" s="7">
        <v>708</v>
      </c>
      <c r="N275" s="7">
        <v>700</v>
      </c>
      <c r="O275" s="7">
        <v>713</v>
      </c>
      <c r="P275" s="62">
        <v>728</v>
      </c>
      <c r="Q275" s="62">
        <v>732</v>
      </c>
      <c r="R275" s="62">
        <v>726</v>
      </c>
      <c r="S275" s="62">
        <v>776</v>
      </c>
      <c r="T275" s="62">
        <v>750</v>
      </c>
      <c r="U275" s="62">
        <v>741</v>
      </c>
      <c r="V275" s="62">
        <v>734</v>
      </c>
      <c r="W275" s="62">
        <v>746</v>
      </c>
      <c r="X275" s="62">
        <v>719</v>
      </c>
      <c r="Y275" s="62">
        <v>739</v>
      </c>
      <c r="Z275" s="62">
        <v>728</v>
      </c>
      <c r="AA275" s="62">
        <v>723</v>
      </c>
      <c r="AB275" s="62">
        <v>717</v>
      </c>
      <c r="AC275" s="62">
        <v>715</v>
      </c>
      <c r="AD275" s="62">
        <v>692</v>
      </c>
      <c r="AE275" s="62">
        <v>681</v>
      </c>
      <c r="AF275" s="62">
        <v>663</v>
      </c>
      <c r="AG275" s="62">
        <v>664</v>
      </c>
      <c r="AH275" s="62">
        <v>677</v>
      </c>
      <c r="AI275" s="62">
        <v>665</v>
      </c>
      <c r="AJ275" s="62">
        <v>648</v>
      </c>
      <c r="AK275" s="62">
        <v>630</v>
      </c>
      <c r="AL275" s="62">
        <v>625</v>
      </c>
      <c r="AM275" s="62">
        <v>602</v>
      </c>
      <c r="AN275" s="7">
        <v>581</v>
      </c>
      <c r="AO275" s="7">
        <v>563</v>
      </c>
      <c r="AP275">
        <v>556</v>
      </c>
      <c r="AQ275">
        <v>544</v>
      </c>
      <c r="AR275">
        <v>537</v>
      </c>
      <c r="AS275">
        <v>532</v>
      </c>
      <c r="AT275">
        <v>526</v>
      </c>
      <c r="AU275">
        <v>513</v>
      </c>
      <c r="AV275">
        <v>519</v>
      </c>
    </row>
    <row r="276" spans="1:48" x14ac:dyDescent="0.2">
      <c r="A276" s="7">
        <v>255023</v>
      </c>
      <c r="B276" s="72">
        <v>255</v>
      </c>
      <c r="C276" s="72" t="s">
        <v>977</v>
      </c>
      <c r="D276" s="7" t="s">
        <v>147</v>
      </c>
      <c r="E276" s="7" t="s">
        <v>521</v>
      </c>
      <c r="F276" s="7">
        <v>22359</v>
      </c>
      <c r="G276" s="7">
        <v>22188</v>
      </c>
      <c r="H276" s="7">
        <v>22155</v>
      </c>
      <c r="I276" s="7">
        <v>21893</v>
      </c>
      <c r="J276" s="7">
        <v>21667</v>
      </c>
      <c r="K276" s="7">
        <v>21274</v>
      </c>
      <c r="L276" s="7">
        <v>21145</v>
      </c>
      <c r="M276" s="7">
        <v>21055</v>
      </c>
      <c r="N276" s="7">
        <v>20918</v>
      </c>
      <c r="O276" s="7">
        <v>20860</v>
      </c>
      <c r="P276" s="62">
        <v>21324</v>
      </c>
      <c r="Q276" s="62">
        <v>21614</v>
      </c>
      <c r="R276" s="62">
        <v>21804</v>
      </c>
      <c r="S276" s="62">
        <v>22081</v>
      </c>
      <c r="T276" s="62">
        <v>22233</v>
      </c>
      <c r="U276" s="62">
        <v>22144</v>
      </c>
      <c r="V276" s="62">
        <v>22091</v>
      </c>
      <c r="W276" s="62">
        <v>22040</v>
      </c>
      <c r="X276" s="62">
        <v>21941</v>
      </c>
      <c r="Y276" s="62">
        <v>21788</v>
      </c>
      <c r="Z276" s="62">
        <v>21595</v>
      </c>
      <c r="AA276" s="62">
        <v>21455</v>
      </c>
      <c r="AB276" s="62">
        <v>21222</v>
      </c>
      <c r="AC276" s="62">
        <v>21156</v>
      </c>
      <c r="AD276" s="62">
        <v>21039</v>
      </c>
      <c r="AE276" s="62">
        <v>20856</v>
      </c>
      <c r="AF276" s="62">
        <v>20766</v>
      </c>
      <c r="AG276" s="62">
        <v>20545</v>
      </c>
      <c r="AH276" s="62">
        <v>20457</v>
      </c>
      <c r="AI276" s="62">
        <v>20310</v>
      </c>
      <c r="AJ276" s="62">
        <v>20134</v>
      </c>
      <c r="AK276" s="62">
        <v>20244</v>
      </c>
      <c r="AL276" s="62">
        <v>20050</v>
      </c>
      <c r="AM276" s="62">
        <v>20109</v>
      </c>
      <c r="AN276" s="7">
        <v>20097</v>
      </c>
      <c r="AO276" s="7">
        <v>20064</v>
      </c>
      <c r="AP276">
        <v>20153</v>
      </c>
      <c r="AQ276">
        <v>20127</v>
      </c>
      <c r="AR276">
        <v>20037</v>
      </c>
      <c r="AS276">
        <v>19934</v>
      </c>
      <c r="AT276">
        <v>19831</v>
      </c>
      <c r="AU276">
        <v>19741</v>
      </c>
      <c r="AV276">
        <v>19995</v>
      </c>
    </row>
    <row r="277" spans="1:48" x14ac:dyDescent="0.2">
      <c r="A277" s="7">
        <v>255025</v>
      </c>
      <c r="B277" s="72">
        <v>255</v>
      </c>
      <c r="C277" s="72" t="s">
        <v>977</v>
      </c>
      <c r="D277" s="7" t="s">
        <v>147</v>
      </c>
      <c r="E277" s="7" t="s">
        <v>552</v>
      </c>
      <c r="F277" s="7">
        <v>1253</v>
      </c>
      <c r="G277" s="7">
        <v>1232</v>
      </c>
      <c r="H277" s="7">
        <v>1233</v>
      </c>
      <c r="I277" s="7">
        <v>1222</v>
      </c>
      <c r="J277" s="7">
        <v>1237</v>
      </c>
      <c r="K277" s="7">
        <v>1219</v>
      </c>
      <c r="L277" s="7">
        <v>1233</v>
      </c>
      <c r="M277" s="7">
        <v>1182</v>
      </c>
      <c r="N277" s="7">
        <v>1170</v>
      </c>
      <c r="O277" s="7">
        <v>1159</v>
      </c>
      <c r="P277" s="62">
        <v>1210</v>
      </c>
      <c r="Q277" s="62">
        <v>1227</v>
      </c>
      <c r="R277" s="62">
        <v>1230</v>
      </c>
      <c r="S277" s="62">
        <v>1251</v>
      </c>
      <c r="T277" s="62">
        <v>1262</v>
      </c>
      <c r="U277" s="62">
        <v>1248</v>
      </c>
      <c r="V277" s="62">
        <v>1248</v>
      </c>
      <c r="W277" s="62">
        <v>1242</v>
      </c>
      <c r="X277" s="62">
        <v>1212</v>
      </c>
      <c r="Y277" s="62">
        <v>1222</v>
      </c>
      <c r="Z277" s="62">
        <v>1208</v>
      </c>
      <c r="AA277" s="62">
        <v>1189</v>
      </c>
      <c r="AB277" s="62">
        <v>1190</v>
      </c>
      <c r="AC277" s="62">
        <v>1185</v>
      </c>
      <c r="AD277" s="62">
        <v>1174</v>
      </c>
      <c r="AE277" s="62">
        <v>1163</v>
      </c>
      <c r="AF277" s="62">
        <v>1155</v>
      </c>
      <c r="AG277" s="62">
        <v>1151</v>
      </c>
      <c r="AH277" s="62">
        <v>1166</v>
      </c>
      <c r="AI277" s="62">
        <v>1144</v>
      </c>
      <c r="AJ277" s="62">
        <v>1147</v>
      </c>
      <c r="AK277" s="62">
        <v>1092</v>
      </c>
      <c r="AL277" s="62">
        <v>1060</v>
      </c>
      <c r="AM277" s="62">
        <v>1039</v>
      </c>
      <c r="AN277" s="7">
        <v>1029</v>
      </c>
      <c r="AO277" s="7">
        <v>988</v>
      </c>
      <c r="AP277">
        <v>990</v>
      </c>
      <c r="AQ277">
        <v>983</v>
      </c>
      <c r="AR277">
        <v>994</v>
      </c>
      <c r="AS277">
        <v>989</v>
      </c>
      <c r="AT277">
        <v>973</v>
      </c>
      <c r="AU277">
        <v>977</v>
      </c>
      <c r="AV277">
        <v>956</v>
      </c>
    </row>
    <row r="278" spans="1:48" x14ac:dyDescent="0.2">
      <c r="A278" s="7">
        <v>255026</v>
      </c>
      <c r="B278" s="72">
        <v>255</v>
      </c>
      <c r="C278" s="72" t="s">
        <v>977</v>
      </c>
      <c r="D278" s="7" t="s">
        <v>147</v>
      </c>
      <c r="E278" s="7" t="s">
        <v>585</v>
      </c>
      <c r="F278" s="7">
        <v>2736</v>
      </c>
      <c r="G278" s="7">
        <v>2736</v>
      </c>
      <c r="H278" s="7">
        <v>2693</v>
      </c>
      <c r="I278" s="7">
        <v>2701</v>
      </c>
      <c r="J278" s="7">
        <v>2705</v>
      </c>
      <c r="K278" s="7">
        <v>2701</v>
      </c>
      <c r="L278" s="7">
        <v>2672</v>
      </c>
      <c r="M278" s="7">
        <v>2608</v>
      </c>
      <c r="N278" s="7">
        <v>2612</v>
      </c>
      <c r="O278" s="7">
        <v>2627</v>
      </c>
      <c r="P278" s="62">
        <v>2704</v>
      </c>
      <c r="Q278" s="62">
        <v>2742</v>
      </c>
      <c r="R278" s="62">
        <v>2768</v>
      </c>
      <c r="S278" s="62">
        <v>2762</v>
      </c>
      <c r="T278" s="62">
        <v>2726</v>
      </c>
      <c r="U278" s="62">
        <v>2723</v>
      </c>
      <c r="V278" s="62">
        <v>2715</v>
      </c>
      <c r="W278" s="62">
        <v>2720</v>
      </c>
      <c r="X278" s="62">
        <v>2740</v>
      </c>
      <c r="Y278" s="62">
        <v>2721</v>
      </c>
      <c r="Z278" s="62">
        <v>2692</v>
      </c>
      <c r="AA278" s="62">
        <v>2687</v>
      </c>
      <c r="AB278" s="62">
        <v>2709</v>
      </c>
      <c r="AC278" s="62">
        <v>2714</v>
      </c>
      <c r="AD278" s="62">
        <v>2674</v>
      </c>
      <c r="AE278" s="62">
        <v>2679</v>
      </c>
      <c r="AF278" s="62">
        <v>2667</v>
      </c>
      <c r="AG278" s="62">
        <v>2614</v>
      </c>
      <c r="AH278" s="62">
        <v>2573</v>
      </c>
      <c r="AI278" s="62">
        <v>2518</v>
      </c>
      <c r="AJ278" s="62">
        <v>2510</v>
      </c>
      <c r="AK278" s="62">
        <v>2506</v>
      </c>
      <c r="AL278" s="62">
        <v>2479</v>
      </c>
      <c r="AM278" s="7">
        <v>2439</v>
      </c>
      <c r="AN278" s="7">
        <v>2435</v>
      </c>
      <c r="AO278" s="7">
        <v>2401</v>
      </c>
      <c r="AP278">
        <v>2443</v>
      </c>
      <c r="AQ278">
        <v>2458</v>
      </c>
      <c r="AR278">
        <v>2414</v>
      </c>
      <c r="AS278">
        <v>2380</v>
      </c>
      <c r="AT278">
        <v>2337</v>
      </c>
      <c r="AU278">
        <v>2360</v>
      </c>
      <c r="AV278">
        <v>2393</v>
      </c>
    </row>
    <row r="279" spans="1:48" x14ac:dyDescent="0.2">
      <c r="A279" s="7">
        <v>255027</v>
      </c>
      <c r="B279" s="72">
        <v>255</v>
      </c>
      <c r="C279" s="72" t="s">
        <v>977</v>
      </c>
      <c r="D279" s="7" t="s">
        <v>147</v>
      </c>
      <c r="E279" s="7" t="s">
        <v>599</v>
      </c>
      <c r="F279" s="7">
        <v>823</v>
      </c>
      <c r="G279" s="7">
        <v>814</v>
      </c>
      <c r="H279" s="7">
        <v>799</v>
      </c>
      <c r="I279" s="7">
        <v>788</v>
      </c>
      <c r="J279" s="7">
        <v>793</v>
      </c>
      <c r="K279" s="7">
        <v>776</v>
      </c>
      <c r="L279" s="7">
        <v>781</v>
      </c>
      <c r="M279" s="7">
        <v>755</v>
      </c>
      <c r="N279" s="7">
        <v>764</v>
      </c>
      <c r="O279" s="7">
        <v>752</v>
      </c>
      <c r="P279" s="62">
        <v>783</v>
      </c>
      <c r="Q279" s="62">
        <v>822</v>
      </c>
      <c r="R279" s="62">
        <v>853</v>
      </c>
      <c r="S279" s="62">
        <v>865</v>
      </c>
      <c r="T279" s="62">
        <v>861</v>
      </c>
      <c r="U279" s="62">
        <v>866</v>
      </c>
      <c r="V279" s="62">
        <v>827</v>
      </c>
      <c r="W279" s="62">
        <v>862</v>
      </c>
      <c r="X279" s="62">
        <v>806</v>
      </c>
      <c r="Y279" s="62">
        <v>781</v>
      </c>
      <c r="Z279" s="62">
        <v>774</v>
      </c>
      <c r="AA279" s="62">
        <v>771</v>
      </c>
      <c r="AB279" s="62">
        <v>748</v>
      </c>
      <c r="AC279" s="62">
        <v>753</v>
      </c>
      <c r="AD279" s="62">
        <v>758</v>
      </c>
      <c r="AE279" s="62">
        <v>726</v>
      </c>
      <c r="AF279" s="62">
        <v>739</v>
      </c>
      <c r="AG279" s="62">
        <v>734</v>
      </c>
      <c r="AH279" s="62">
        <v>715</v>
      </c>
      <c r="AI279" s="62">
        <v>712</v>
      </c>
      <c r="AJ279" s="62">
        <v>696</v>
      </c>
      <c r="AK279" s="62">
        <v>667</v>
      </c>
      <c r="AL279" s="62">
        <v>671</v>
      </c>
      <c r="AM279" s="62">
        <v>666</v>
      </c>
      <c r="AN279" s="7">
        <v>660</v>
      </c>
      <c r="AO279" s="7">
        <v>641</v>
      </c>
      <c r="AP279">
        <v>645</v>
      </c>
      <c r="AQ279">
        <v>652</v>
      </c>
      <c r="AR279">
        <v>654</v>
      </c>
      <c r="AS279">
        <v>650</v>
      </c>
      <c r="AT279">
        <v>661</v>
      </c>
      <c r="AU279">
        <v>660</v>
      </c>
      <c r="AV279">
        <v>667</v>
      </c>
    </row>
    <row r="280" spans="1:48" x14ac:dyDescent="0.2">
      <c r="A280" s="7">
        <v>255028</v>
      </c>
      <c r="B280" s="72">
        <v>255</v>
      </c>
      <c r="C280" s="72" t="s">
        <v>977</v>
      </c>
      <c r="D280" s="7" t="s">
        <v>147</v>
      </c>
      <c r="E280" s="7" t="s">
        <v>618</v>
      </c>
      <c r="F280" s="7">
        <v>623</v>
      </c>
      <c r="G280" s="7">
        <v>629</v>
      </c>
      <c r="H280" s="7">
        <v>644</v>
      </c>
      <c r="I280" s="7">
        <v>632</v>
      </c>
      <c r="J280" s="7">
        <v>636</v>
      </c>
      <c r="K280" s="7">
        <v>633</v>
      </c>
      <c r="L280" s="7">
        <v>617</v>
      </c>
      <c r="M280" s="7">
        <v>559</v>
      </c>
      <c r="N280" s="7">
        <v>562</v>
      </c>
      <c r="O280" s="7">
        <v>546</v>
      </c>
      <c r="P280" s="62">
        <v>569</v>
      </c>
      <c r="Q280" s="62">
        <v>580</v>
      </c>
      <c r="R280" s="62">
        <v>589</v>
      </c>
      <c r="S280" s="62">
        <v>615</v>
      </c>
      <c r="T280" s="62">
        <v>603</v>
      </c>
      <c r="U280" s="62">
        <v>574</v>
      </c>
      <c r="V280" s="62">
        <v>576</v>
      </c>
      <c r="W280" s="62">
        <v>566</v>
      </c>
      <c r="X280" s="62">
        <v>534</v>
      </c>
      <c r="Y280" s="62">
        <v>519</v>
      </c>
      <c r="Z280" s="62">
        <v>495</v>
      </c>
      <c r="AA280" s="62">
        <v>485</v>
      </c>
      <c r="AB280" s="62">
        <v>509</v>
      </c>
      <c r="AC280" s="62">
        <v>509</v>
      </c>
      <c r="AD280" s="62">
        <v>495</v>
      </c>
      <c r="AE280" s="62">
        <v>484</v>
      </c>
      <c r="AF280" s="62">
        <v>495</v>
      </c>
      <c r="AG280" s="62">
        <v>493</v>
      </c>
      <c r="AH280" s="62">
        <v>473</v>
      </c>
      <c r="AI280" s="62">
        <v>465</v>
      </c>
      <c r="AJ280" s="62">
        <v>455</v>
      </c>
      <c r="AK280" s="62">
        <v>446</v>
      </c>
      <c r="AL280" s="62">
        <v>437</v>
      </c>
      <c r="AM280" s="62">
        <v>414</v>
      </c>
      <c r="AN280" s="7">
        <v>416</v>
      </c>
      <c r="AO280" s="7">
        <v>404</v>
      </c>
      <c r="AP280">
        <v>396</v>
      </c>
      <c r="AQ280">
        <v>397</v>
      </c>
      <c r="AR280">
        <v>402</v>
      </c>
      <c r="AS280">
        <v>405</v>
      </c>
      <c r="AT280">
        <v>388</v>
      </c>
      <c r="AU280">
        <v>390</v>
      </c>
      <c r="AV280">
        <v>389</v>
      </c>
    </row>
    <row r="281" spans="1:48" x14ac:dyDescent="0.2">
      <c r="A281" s="7">
        <v>255030</v>
      </c>
      <c r="B281" s="72">
        <v>255</v>
      </c>
      <c r="C281" s="72" t="s">
        <v>977</v>
      </c>
      <c r="D281" s="7" t="s">
        <v>147</v>
      </c>
      <c r="E281" s="7" t="s">
        <v>650</v>
      </c>
      <c r="F281" s="7">
        <v>866</v>
      </c>
      <c r="G281" s="7">
        <v>850</v>
      </c>
      <c r="H281" s="7">
        <v>848</v>
      </c>
      <c r="I281" s="7">
        <v>813</v>
      </c>
      <c r="J281" s="7">
        <v>823</v>
      </c>
      <c r="K281" s="7">
        <v>837</v>
      </c>
      <c r="L281" s="7">
        <v>858</v>
      </c>
      <c r="M281" s="7">
        <v>803</v>
      </c>
      <c r="N281" s="7">
        <v>767</v>
      </c>
      <c r="O281" s="7">
        <v>757</v>
      </c>
      <c r="P281" s="62">
        <v>773</v>
      </c>
      <c r="Q281" s="62">
        <v>779</v>
      </c>
      <c r="R281" s="62">
        <v>765</v>
      </c>
      <c r="S281" s="62">
        <v>765</v>
      </c>
      <c r="T281" s="62">
        <v>766</v>
      </c>
      <c r="U281" s="62">
        <v>761</v>
      </c>
      <c r="V281" s="62">
        <v>769</v>
      </c>
      <c r="W281" s="62">
        <v>773</v>
      </c>
      <c r="X281" s="62">
        <v>777</v>
      </c>
      <c r="Y281" s="62">
        <v>778</v>
      </c>
      <c r="Z281" s="62">
        <v>807</v>
      </c>
      <c r="AA281" s="62">
        <v>818</v>
      </c>
      <c r="AB281" s="62">
        <v>794</v>
      </c>
      <c r="AC281" s="62">
        <v>787</v>
      </c>
      <c r="AD281" s="62">
        <v>768</v>
      </c>
      <c r="AE281" s="62">
        <v>775</v>
      </c>
      <c r="AF281" s="62">
        <v>769</v>
      </c>
      <c r="AG281" s="62">
        <v>742</v>
      </c>
      <c r="AH281" s="62">
        <v>716</v>
      </c>
      <c r="AI281" s="62">
        <v>695</v>
      </c>
      <c r="AJ281" s="62">
        <v>690</v>
      </c>
      <c r="AK281" s="62">
        <v>720</v>
      </c>
      <c r="AL281" s="62">
        <v>706</v>
      </c>
      <c r="AM281" s="62">
        <v>707</v>
      </c>
      <c r="AN281" s="7">
        <v>698</v>
      </c>
      <c r="AO281" s="7">
        <v>677</v>
      </c>
      <c r="AP281">
        <v>670</v>
      </c>
      <c r="AQ281">
        <v>688</v>
      </c>
      <c r="AR281">
        <v>687</v>
      </c>
      <c r="AS281">
        <v>679</v>
      </c>
      <c r="AT281">
        <v>680</v>
      </c>
      <c r="AU281">
        <v>676</v>
      </c>
      <c r="AV281">
        <v>673</v>
      </c>
    </row>
    <row r="282" spans="1:48" x14ac:dyDescent="0.2">
      <c r="A282" s="7">
        <v>255031</v>
      </c>
      <c r="B282" s="72">
        <v>255</v>
      </c>
      <c r="C282" s="72" t="s">
        <v>977</v>
      </c>
      <c r="D282" s="7" t="s">
        <v>147</v>
      </c>
      <c r="E282" s="7" t="s">
        <v>696</v>
      </c>
      <c r="F282" s="7">
        <v>1264</v>
      </c>
      <c r="G282" s="7">
        <v>1263</v>
      </c>
      <c r="H282" s="7">
        <v>1277</v>
      </c>
      <c r="I282" s="7">
        <v>1290</v>
      </c>
      <c r="J282" s="7">
        <v>1290</v>
      </c>
      <c r="K282" s="7">
        <v>1290</v>
      </c>
      <c r="L282" s="7">
        <v>1269</v>
      </c>
      <c r="M282" s="7">
        <v>1233</v>
      </c>
      <c r="N282" s="7">
        <v>1235</v>
      </c>
      <c r="O282" s="7">
        <v>1231</v>
      </c>
      <c r="P282" s="62">
        <v>1302</v>
      </c>
      <c r="Q282" s="62">
        <v>1338</v>
      </c>
      <c r="R282" s="62">
        <v>1358</v>
      </c>
      <c r="S282" s="62">
        <v>1358</v>
      </c>
      <c r="T282" s="62">
        <v>1367</v>
      </c>
      <c r="U282" s="62">
        <v>1364</v>
      </c>
      <c r="V282" s="62">
        <v>1382</v>
      </c>
      <c r="W282" s="62">
        <v>1381</v>
      </c>
      <c r="X282" s="62">
        <v>1368</v>
      </c>
      <c r="Y282" s="62">
        <v>1367</v>
      </c>
      <c r="Z282" s="62">
        <v>1377</v>
      </c>
      <c r="AA282" s="62">
        <v>1360</v>
      </c>
      <c r="AB282" s="62">
        <v>1323</v>
      </c>
      <c r="AC282" s="62">
        <v>1303</v>
      </c>
      <c r="AD282" s="62">
        <v>1284</v>
      </c>
      <c r="AE282" s="62">
        <v>1277</v>
      </c>
      <c r="AF282" s="62">
        <v>1270</v>
      </c>
      <c r="AG282" s="62">
        <v>1261</v>
      </c>
      <c r="AH282" s="62">
        <v>1259</v>
      </c>
      <c r="AI282" s="62">
        <v>1241</v>
      </c>
      <c r="AJ282" s="62">
        <v>1218</v>
      </c>
      <c r="AK282" s="62">
        <v>1194</v>
      </c>
      <c r="AL282" s="62">
        <v>1193</v>
      </c>
      <c r="AM282" s="62">
        <v>1175</v>
      </c>
      <c r="AN282" s="7">
        <v>1164</v>
      </c>
      <c r="AO282" s="7">
        <v>1145</v>
      </c>
      <c r="AP282">
        <v>1132</v>
      </c>
      <c r="AQ282">
        <v>1139</v>
      </c>
      <c r="AR282">
        <v>1156</v>
      </c>
      <c r="AS282">
        <v>1178</v>
      </c>
      <c r="AT282">
        <v>1172</v>
      </c>
      <c r="AU282">
        <v>1153</v>
      </c>
      <c r="AV282">
        <v>1203</v>
      </c>
    </row>
    <row r="283" spans="1:48" x14ac:dyDescent="0.2">
      <c r="A283" s="7">
        <v>255032</v>
      </c>
      <c r="B283" s="72">
        <v>255</v>
      </c>
      <c r="C283" s="72" t="s">
        <v>977</v>
      </c>
      <c r="D283" s="7" t="s">
        <v>147</v>
      </c>
      <c r="E283" s="7" t="s">
        <v>704</v>
      </c>
      <c r="F283" s="7">
        <v>587</v>
      </c>
      <c r="G283" s="7">
        <v>572</v>
      </c>
      <c r="H283" s="7">
        <v>567</v>
      </c>
      <c r="I283" s="7">
        <v>574</v>
      </c>
      <c r="J283" s="7">
        <v>554</v>
      </c>
      <c r="K283" s="7">
        <v>564</v>
      </c>
      <c r="L283" s="7">
        <v>542</v>
      </c>
      <c r="M283" s="7">
        <v>525</v>
      </c>
      <c r="N283" s="7">
        <v>542</v>
      </c>
      <c r="O283" s="7">
        <v>521</v>
      </c>
      <c r="P283" s="62">
        <v>576</v>
      </c>
      <c r="Q283" s="62">
        <v>574</v>
      </c>
      <c r="R283" s="62">
        <v>560</v>
      </c>
      <c r="S283" s="62">
        <v>572</v>
      </c>
      <c r="T283" s="62">
        <v>590</v>
      </c>
      <c r="U283" s="62">
        <v>570</v>
      </c>
      <c r="V283" s="62">
        <v>562</v>
      </c>
      <c r="W283" s="62">
        <v>533</v>
      </c>
      <c r="X283" s="62">
        <v>541</v>
      </c>
      <c r="Y283" s="62">
        <v>546</v>
      </c>
      <c r="Z283" s="62">
        <v>526</v>
      </c>
      <c r="AA283" s="62">
        <v>529</v>
      </c>
      <c r="AB283" s="62">
        <v>531</v>
      </c>
      <c r="AC283" s="62">
        <v>520</v>
      </c>
      <c r="AD283" s="62">
        <v>502</v>
      </c>
      <c r="AE283" s="62">
        <v>505</v>
      </c>
      <c r="AF283" s="62">
        <v>490</v>
      </c>
      <c r="AG283" s="62">
        <v>480</v>
      </c>
      <c r="AH283" s="62">
        <v>469</v>
      </c>
      <c r="AI283" s="62">
        <v>443</v>
      </c>
      <c r="AJ283" s="62">
        <v>440</v>
      </c>
      <c r="AK283" s="62">
        <v>408</v>
      </c>
      <c r="AL283" s="62">
        <v>400</v>
      </c>
      <c r="AM283" s="62">
        <v>397</v>
      </c>
      <c r="AN283" s="7">
        <v>392</v>
      </c>
      <c r="AO283" s="7">
        <v>392</v>
      </c>
      <c r="AP283">
        <v>387</v>
      </c>
      <c r="AQ283">
        <v>373</v>
      </c>
      <c r="AR283">
        <v>377</v>
      </c>
      <c r="AS283">
        <v>375</v>
      </c>
      <c r="AT283">
        <v>372</v>
      </c>
      <c r="AU283">
        <v>381</v>
      </c>
      <c r="AV283">
        <v>406</v>
      </c>
    </row>
    <row r="284" spans="1:48" x14ac:dyDescent="0.2">
      <c r="A284" s="7">
        <v>255033</v>
      </c>
      <c r="B284" s="72">
        <v>255</v>
      </c>
      <c r="C284" s="72" t="s">
        <v>977</v>
      </c>
      <c r="D284" s="7" t="s">
        <v>147</v>
      </c>
      <c r="E284" s="7" t="s">
        <v>708</v>
      </c>
      <c r="F284" s="7">
        <v>1396</v>
      </c>
      <c r="G284" s="7">
        <v>1388</v>
      </c>
      <c r="H284" s="7">
        <v>1342</v>
      </c>
      <c r="I284" s="7">
        <v>1336</v>
      </c>
      <c r="J284" s="7">
        <v>1339</v>
      </c>
      <c r="K284" s="7">
        <v>1337</v>
      </c>
      <c r="L284" s="7">
        <v>1310</v>
      </c>
      <c r="M284" s="7">
        <v>1315</v>
      </c>
      <c r="N284" s="7">
        <v>1273</v>
      </c>
      <c r="O284" s="7">
        <v>1276</v>
      </c>
      <c r="P284" s="62">
        <v>1274</v>
      </c>
      <c r="Q284" s="62">
        <v>1253</v>
      </c>
      <c r="R284" s="62">
        <v>1269</v>
      </c>
      <c r="S284" s="62">
        <v>1239</v>
      </c>
      <c r="T284" s="62">
        <v>1252</v>
      </c>
      <c r="U284" s="62">
        <v>1335</v>
      </c>
      <c r="V284" s="62">
        <v>1346</v>
      </c>
      <c r="W284" s="62">
        <v>1319</v>
      </c>
      <c r="X284" s="62">
        <v>1299</v>
      </c>
      <c r="Y284" s="62">
        <v>1290</v>
      </c>
      <c r="Z284" s="62">
        <v>1286</v>
      </c>
      <c r="AA284" s="62">
        <v>1292</v>
      </c>
      <c r="AB284" s="62">
        <v>1283</v>
      </c>
      <c r="AC284" s="62">
        <v>1250</v>
      </c>
      <c r="AD284" s="62">
        <v>1238</v>
      </c>
      <c r="AE284" s="62">
        <v>1203</v>
      </c>
      <c r="AF284" s="62">
        <v>1186</v>
      </c>
      <c r="AG284" s="62">
        <v>1156</v>
      </c>
      <c r="AH284" s="62">
        <v>1126</v>
      </c>
      <c r="AI284" s="62">
        <v>1135</v>
      </c>
      <c r="AJ284" s="62">
        <v>1120</v>
      </c>
      <c r="AK284" s="62">
        <v>1216</v>
      </c>
      <c r="AL284" s="62">
        <v>1191</v>
      </c>
      <c r="AM284" s="62">
        <v>1184</v>
      </c>
      <c r="AN284" s="7">
        <v>1171</v>
      </c>
      <c r="AO284" s="7">
        <v>1180</v>
      </c>
      <c r="AP284">
        <v>1178</v>
      </c>
      <c r="AQ284">
        <v>1173</v>
      </c>
      <c r="AR284">
        <v>1198</v>
      </c>
      <c r="AS284">
        <v>1184</v>
      </c>
      <c r="AT284">
        <v>1171</v>
      </c>
      <c r="AU284">
        <v>1142</v>
      </c>
      <c r="AV284">
        <v>1145</v>
      </c>
    </row>
    <row r="285" spans="1:48" x14ac:dyDescent="0.2">
      <c r="A285" s="7">
        <v>255034</v>
      </c>
      <c r="B285" s="72">
        <v>255</v>
      </c>
      <c r="C285" s="72" t="s">
        <v>977</v>
      </c>
      <c r="D285" s="7" t="s">
        <v>147</v>
      </c>
      <c r="E285" s="7" t="s">
        <v>815</v>
      </c>
      <c r="F285" s="7">
        <v>6314</v>
      </c>
      <c r="G285" s="7">
        <v>6334</v>
      </c>
      <c r="H285" s="7">
        <v>6224</v>
      </c>
      <c r="I285" s="7">
        <v>6210</v>
      </c>
      <c r="J285" s="7">
        <v>6143</v>
      </c>
      <c r="K285" s="7">
        <v>5995</v>
      </c>
      <c r="L285" s="7">
        <v>5897</v>
      </c>
      <c r="M285" s="7">
        <v>5824</v>
      </c>
      <c r="N285" s="7">
        <v>5780</v>
      </c>
      <c r="O285" s="7">
        <v>5770</v>
      </c>
      <c r="P285" s="62">
        <v>5911</v>
      </c>
      <c r="Q285" s="62">
        <v>5976</v>
      </c>
      <c r="R285" s="62">
        <v>6032</v>
      </c>
      <c r="S285" s="62">
        <v>6211</v>
      </c>
      <c r="T285" s="62">
        <v>6258</v>
      </c>
      <c r="U285" s="62">
        <v>6417</v>
      </c>
      <c r="V285" s="62">
        <v>6481</v>
      </c>
      <c r="W285" s="62">
        <v>6457</v>
      </c>
      <c r="X285" s="62">
        <v>6483</v>
      </c>
      <c r="Y285" s="62">
        <v>6458</v>
      </c>
      <c r="Z285" s="62">
        <v>6463</v>
      </c>
      <c r="AA285" s="62">
        <v>6291</v>
      </c>
      <c r="AB285" s="62">
        <v>6251</v>
      </c>
      <c r="AC285" s="62">
        <v>6192</v>
      </c>
      <c r="AD285" s="62">
        <v>6102</v>
      </c>
      <c r="AE285" s="62">
        <v>5986</v>
      </c>
      <c r="AF285" s="62">
        <v>5923</v>
      </c>
      <c r="AG285" s="62">
        <v>5804</v>
      </c>
      <c r="AH285" s="62">
        <v>5751</v>
      </c>
      <c r="AI285" s="62">
        <v>5631</v>
      </c>
      <c r="AJ285" s="62">
        <v>5570</v>
      </c>
      <c r="AK285" s="62">
        <v>5638</v>
      </c>
      <c r="AL285" s="62">
        <v>5640</v>
      </c>
      <c r="AM285" s="62">
        <v>5609</v>
      </c>
      <c r="AN285" s="7">
        <v>5572</v>
      </c>
      <c r="AO285" s="7">
        <v>5579</v>
      </c>
      <c r="AP285">
        <v>5746</v>
      </c>
      <c r="AQ285">
        <v>5774</v>
      </c>
      <c r="AR285">
        <v>5811</v>
      </c>
      <c r="AS285">
        <v>5740</v>
      </c>
      <c r="AT285">
        <v>5690</v>
      </c>
      <c r="AU285">
        <v>5648</v>
      </c>
      <c r="AV285">
        <v>5765</v>
      </c>
    </row>
    <row r="286" spans="1:48" x14ac:dyDescent="0.2">
      <c r="A286" s="7">
        <v>255035</v>
      </c>
      <c r="B286" s="72">
        <v>255</v>
      </c>
      <c r="C286" s="72" t="s">
        <v>977</v>
      </c>
      <c r="D286" s="7" t="s">
        <v>147</v>
      </c>
      <c r="E286" s="7" t="s">
        <v>867</v>
      </c>
      <c r="F286" s="7">
        <v>547</v>
      </c>
      <c r="G286" s="7">
        <v>566</v>
      </c>
      <c r="H286" s="7">
        <v>552</v>
      </c>
      <c r="I286" s="7">
        <v>544</v>
      </c>
      <c r="J286" s="7">
        <v>540</v>
      </c>
      <c r="K286" s="7">
        <v>534</v>
      </c>
      <c r="L286" s="7">
        <v>559</v>
      </c>
      <c r="M286" s="7">
        <v>520</v>
      </c>
      <c r="N286" s="7">
        <v>529</v>
      </c>
      <c r="O286" s="7">
        <v>532</v>
      </c>
      <c r="P286" s="62">
        <v>569</v>
      </c>
      <c r="Q286" s="62">
        <v>611</v>
      </c>
      <c r="R286" s="62">
        <v>615</v>
      </c>
      <c r="S286" s="62">
        <v>629</v>
      </c>
      <c r="T286" s="62">
        <v>609</v>
      </c>
      <c r="U286" s="62">
        <v>608</v>
      </c>
      <c r="V286" s="62">
        <v>606</v>
      </c>
      <c r="W286" s="62">
        <v>582</v>
      </c>
      <c r="X286" s="62">
        <v>573</v>
      </c>
      <c r="Y286" s="62">
        <v>562</v>
      </c>
      <c r="Z286" s="62">
        <v>551</v>
      </c>
      <c r="AA286" s="62">
        <v>546</v>
      </c>
      <c r="AB286" s="62">
        <v>541</v>
      </c>
      <c r="AC286" s="62">
        <v>544</v>
      </c>
      <c r="AD286" s="62">
        <v>545</v>
      </c>
      <c r="AE286" s="62">
        <v>544</v>
      </c>
      <c r="AF286" s="62">
        <v>541</v>
      </c>
      <c r="AG286" s="62">
        <v>519</v>
      </c>
      <c r="AH286" s="62">
        <v>507</v>
      </c>
      <c r="AI286" s="62">
        <v>490</v>
      </c>
      <c r="AJ286" s="62">
        <v>473</v>
      </c>
      <c r="AK286" s="62">
        <v>423</v>
      </c>
      <c r="AL286" s="62">
        <v>421</v>
      </c>
      <c r="AM286" s="62">
        <v>415</v>
      </c>
      <c r="AN286" s="7">
        <v>409</v>
      </c>
      <c r="AO286" s="7">
        <v>415</v>
      </c>
      <c r="AP286">
        <v>405</v>
      </c>
      <c r="AQ286">
        <v>396</v>
      </c>
      <c r="AR286">
        <v>391</v>
      </c>
      <c r="AS286">
        <v>402</v>
      </c>
      <c r="AT286">
        <v>409</v>
      </c>
      <c r="AU286">
        <v>411</v>
      </c>
      <c r="AV286">
        <v>398</v>
      </c>
    </row>
    <row r="287" spans="1:48" x14ac:dyDescent="0.2">
      <c r="A287" s="7">
        <v>255036</v>
      </c>
      <c r="B287" s="72">
        <v>255</v>
      </c>
      <c r="C287" s="72" t="s">
        <v>977</v>
      </c>
      <c r="D287" s="7" t="s">
        <v>147</v>
      </c>
      <c r="E287" s="7" t="s">
        <v>893</v>
      </c>
      <c r="F287" s="7">
        <v>700</v>
      </c>
      <c r="G287" s="7">
        <v>698</v>
      </c>
      <c r="H287" s="7">
        <v>696</v>
      </c>
      <c r="I287" s="7">
        <v>710</v>
      </c>
      <c r="J287" s="7">
        <v>713</v>
      </c>
      <c r="K287" s="7">
        <v>720</v>
      </c>
      <c r="L287" s="7">
        <v>708</v>
      </c>
      <c r="M287" s="7">
        <v>700</v>
      </c>
      <c r="N287" s="7">
        <v>697</v>
      </c>
      <c r="O287" s="7">
        <v>680</v>
      </c>
      <c r="P287" s="62">
        <v>686</v>
      </c>
      <c r="Q287" s="62">
        <v>715</v>
      </c>
      <c r="R287" s="62">
        <v>715</v>
      </c>
      <c r="S287" s="62">
        <v>718</v>
      </c>
      <c r="T287" s="62">
        <v>738</v>
      </c>
      <c r="U287" s="62">
        <v>731</v>
      </c>
      <c r="V287" s="62">
        <v>733</v>
      </c>
      <c r="W287" s="62">
        <v>726</v>
      </c>
      <c r="X287" s="62">
        <v>716</v>
      </c>
      <c r="Y287" s="62">
        <v>713</v>
      </c>
      <c r="Z287" s="62">
        <v>716</v>
      </c>
      <c r="AA287" s="62">
        <v>700</v>
      </c>
      <c r="AB287" s="62">
        <v>695</v>
      </c>
      <c r="AC287" s="62">
        <v>685</v>
      </c>
      <c r="AD287" s="62">
        <v>671</v>
      </c>
      <c r="AE287" s="62">
        <v>668</v>
      </c>
      <c r="AF287" s="62">
        <v>669</v>
      </c>
      <c r="AG287" s="62">
        <v>660</v>
      </c>
      <c r="AH287" s="62">
        <v>660</v>
      </c>
      <c r="AI287" s="62">
        <v>654</v>
      </c>
      <c r="AJ287" s="62">
        <v>635</v>
      </c>
      <c r="AK287" s="62">
        <v>604</v>
      </c>
      <c r="AL287" s="62">
        <v>606</v>
      </c>
      <c r="AM287" s="62">
        <v>588</v>
      </c>
      <c r="AN287" s="7">
        <v>581</v>
      </c>
      <c r="AO287" s="7">
        <v>574</v>
      </c>
      <c r="AP287">
        <v>566</v>
      </c>
      <c r="AQ287">
        <v>577</v>
      </c>
      <c r="AR287">
        <v>572</v>
      </c>
      <c r="AS287">
        <v>568</v>
      </c>
      <c r="AT287">
        <v>568</v>
      </c>
      <c r="AU287">
        <v>572</v>
      </c>
      <c r="AV287">
        <v>570</v>
      </c>
    </row>
    <row r="288" spans="1:48" x14ac:dyDescent="0.2">
      <c r="A288" s="7">
        <v>256001</v>
      </c>
      <c r="B288" s="72">
        <v>256</v>
      </c>
      <c r="C288" s="72" t="s">
        <v>981</v>
      </c>
      <c r="D288" s="7" t="s">
        <v>147</v>
      </c>
      <c r="E288" s="7" t="s">
        <v>202</v>
      </c>
      <c r="F288" s="7">
        <v>1757</v>
      </c>
      <c r="G288" s="7">
        <v>1772</v>
      </c>
      <c r="H288" s="7">
        <v>1773</v>
      </c>
      <c r="I288" s="7">
        <v>1786</v>
      </c>
      <c r="J288" s="7">
        <v>1742</v>
      </c>
      <c r="K288" s="7">
        <v>1777</v>
      </c>
      <c r="L288" s="7">
        <v>1767</v>
      </c>
      <c r="M288" s="7">
        <v>1789</v>
      </c>
      <c r="N288" s="7">
        <v>1735</v>
      </c>
      <c r="O288" s="7">
        <v>1707</v>
      </c>
      <c r="P288" s="62">
        <v>1724</v>
      </c>
      <c r="Q288" s="62">
        <v>1734</v>
      </c>
      <c r="R288" s="62">
        <v>1762</v>
      </c>
      <c r="S288" s="62">
        <v>1768</v>
      </c>
      <c r="T288" s="62">
        <v>1766</v>
      </c>
      <c r="U288" s="62">
        <v>1817</v>
      </c>
      <c r="V288" s="62">
        <v>1831</v>
      </c>
      <c r="W288" s="62">
        <v>1874</v>
      </c>
      <c r="X288" s="62">
        <v>1894</v>
      </c>
      <c r="Y288" s="62">
        <v>1886</v>
      </c>
      <c r="Z288" s="62">
        <v>1902</v>
      </c>
      <c r="AA288" s="62">
        <v>1879</v>
      </c>
      <c r="AB288" s="62">
        <v>1874</v>
      </c>
      <c r="AC288" s="62">
        <v>1857</v>
      </c>
      <c r="AD288" s="62">
        <v>1868</v>
      </c>
      <c r="AE288" s="62">
        <v>1863</v>
      </c>
      <c r="AF288" s="62">
        <v>1859</v>
      </c>
      <c r="AG288" s="62">
        <v>1839</v>
      </c>
      <c r="AH288" s="62">
        <v>1824</v>
      </c>
      <c r="AI288" s="62">
        <v>1796</v>
      </c>
      <c r="AJ288" s="62">
        <v>1780</v>
      </c>
      <c r="AK288" s="62">
        <v>1834</v>
      </c>
      <c r="AL288" s="62">
        <v>1821</v>
      </c>
      <c r="AM288" s="62">
        <v>1800</v>
      </c>
      <c r="AN288" s="7">
        <v>1792</v>
      </c>
      <c r="AO288" s="7">
        <v>1780</v>
      </c>
      <c r="AP288">
        <v>1749</v>
      </c>
      <c r="AQ288">
        <v>1742</v>
      </c>
      <c r="AR288">
        <v>1702</v>
      </c>
      <c r="AS288">
        <v>1736</v>
      </c>
      <c r="AT288">
        <v>1720</v>
      </c>
      <c r="AU288">
        <v>1717</v>
      </c>
      <c r="AV288">
        <v>1698</v>
      </c>
    </row>
    <row r="289" spans="1:48" x14ac:dyDescent="0.2">
      <c r="A289" s="7">
        <v>256002</v>
      </c>
      <c r="B289" s="72">
        <v>256</v>
      </c>
      <c r="C289" s="72" t="s">
        <v>981</v>
      </c>
      <c r="D289" s="7" t="s">
        <v>147</v>
      </c>
      <c r="E289" s="7" t="s">
        <v>235</v>
      </c>
      <c r="F289" s="7">
        <v>977</v>
      </c>
      <c r="G289" s="7">
        <v>972</v>
      </c>
      <c r="H289" s="7">
        <v>960</v>
      </c>
      <c r="I289" s="7">
        <v>956</v>
      </c>
      <c r="J289" s="7">
        <v>940</v>
      </c>
      <c r="K289" s="7">
        <v>937</v>
      </c>
      <c r="L289" s="7">
        <v>946</v>
      </c>
      <c r="M289" s="7">
        <v>932</v>
      </c>
      <c r="N289" s="7">
        <v>933</v>
      </c>
      <c r="O289" s="7">
        <v>917</v>
      </c>
      <c r="P289" s="62">
        <v>921</v>
      </c>
      <c r="Q289" s="62">
        <v>919</v>
      </c>
      <c r="R289" s="62">
        <v>937</v>
      </c>
      <c r="S289" s="62">
        <v>944</v>
      </c>
      <c r="T289" s="62">
        <v>969</v>
      </c>
      <c r="U289" s="62">
        <v>964</v>
      </c>
      <c r="V289" s="62">
        <v>960</v>
      </c>
      <c r="W289" s="62">
        <v>980</v>
      </c>
      <c r="X289" s="62">
        <v>996</v>
      </c>
      <c r="Y289" s="62">
        <v>986</v>
      </c>
      <c r="Z289" s="62">
        <v>1010</v>
      </c>
      <c r="AA289" s="62">
        <v>1038</v>
      </c>
      <c r="AB289" s="62">
        <v>1066</v>
      </c>
      <c r="AC289" s="62">
        <v>1038</v>
      </c>
      <c r="AD289" s="62">
        <v>1058</v>
      </c>
      <c r="AE289" s="62">
        <v>1066</v>
      </c>
      <c r="AF289" s="62">
        <v>1077</v>
      </c>
      <c r="AG289" s="62">
        <v>1059</v>
      </c>
      <c r="AH289" s="62">
        <v>1032</v>
      </c>
      <c r="AI289" s="62">
        <v>1027</v>
      </c>
      <c r="AJ289" s="62">
        <v>1008</v>
      </c>
      <c r="AK289" s="62">
        <v>1007</v>
      </c>
      <c r="AL289" s="62">
        <v>1011</v>
      </c>
      <c r="AM289" s="62">
        <v>1009</v>
      </c>
      <c r="AN289" s="7">
        <v>998</v>
      </c>
      <c r="AO289" s="7">
        <v>1008</v>
      </c>
      <c r="AP289">
        <v>991</v>
      </c>
      <c r="AQ289">
        <v>997</v>
      </c>
      <c r="AR289">
        <v>1034</v>
      </c>
      <c r="AS289">
        <v>1022</v>
      </c>
      <c r="AT289">
        <v>1006</v>
      </c>
      <c r="AU289">
        <v>997</v>
      </c>
      <c r="AV289">
        <v>1022</v>
      </c>
    </row>
    <row r="290" spans="1:48" x14ac:dyDescent="0.2">
      <c r="A290" s="7">
        <v>256003</v>
      </c>
      <c r="B290" s="72">
        <v>256</v>
      </c>
      <c r="C290" s="72" t="s">
        <v>981</v>
      </c>
      <c r="D290" s="7" t="s">
        <v>147</v>
      </c>
      <c r="E290" s="7" t="s">
        <v>274</v>
      </c>
      <c r="F290" s="7">
        <v>2093</v>
      </c>
      <c r="G290" s="7">
        <v>2065</v>
      </c>
      <c r="H290" s="7">
        <v>2070</v>
      </c>
      <c r="I290" s="7">
        <v>2080</v>
      </c>
      <c r="J290" s="7">
        <v>2109</v>
      </c>
      <c r="K290" s="7">
        <v>2089</v>
      </c>
      <c r="L290" s="7">
        <v>2075</v>
      </c>
      <c r="M290" s="7">
        <v>2138</v>
      </c>
      <c r="N290" s="7">
        <v>2127</v>
      </c>
      <c r="O290" s="7">
        <v>2104</v>
      </c>
      <c r="P290" s="62">
        <v>2162</v>
      </c>
      <c r="Q290" s="62">
        <v>2148</v>
      </c>
      <c r="R290" s="62">
        <v>2117</v>
      </c>
      <c r="S290" s="62">
        <v>2161</v>
      </c>
      <c r="T290" s="62">
        <v>2220</v>
      </c>
      <c r="U290" s="62">
        <v>2295</v>
      </c>
      <c r="V290" s="62">
        <v>2307</v>
      </c>
      <c r="W290" s="62">
        <v>2311</v>
      </c>
      <c r="X290" s="62">
        <v>2250</v>
      </c>
      <c r="Y290" s="62">
        <v>2274</v>
      </c>
      <c r="Z290" s="62">
        <v>2332</v>
      </c>
      <c r="AA290" s="62">
        <v>2327</v>
      </c>
      <c r="AB290" s="62">
        <v>2345</v>
      </c>
      <c r="AC290" s="62">
        <v>2342</v>
      </c>
      <c r="AD290" s="62">
        <v>2316</v>
      </c>
      <c r="AE290" s="62">
        <v>2301</v>
      </c>
      <c r="AF290" s="62">
        <v>2289</v>
      </c>
      <c r="AG290" s="62">
        <v>2271</v>
      </c>
      <c r="AH290" s="62">
        <v>2232</v>
      </c>
      <c r="AI290" s="62">
        <v>2228</v>
      </c>
      <c r="AJ290" s="62">
        <v>2196</v>
      </c>
      <c r="AK290" s="62">
        <v>2201</v>
      </c>
      <c r="AL290" s="62">
        <v>2193</v>
      </c>
      <c r="AM290" s="62">
        <v>2152</v>
      </c>
      <c r="AN290" s="7">
        <v>2146</v>
      </c>
      <c r="AO290" s="7">
        <v>2165</v>
      </c>
      <c r="AP290">
        <v>2143</v>
      </c>
      <c r="AQ290">
        <v>2138</v>
      </c>
      <c r="AR290">
        <v>2129</v>
      </c>
      <c r="AS290">
        <v>2106</v>
      </c>
      <c r="AT290">
        <v>2104</v>
      </c>
      <c r="AU290">
        <v>2132</v>
      </c>
      <c r="AV290">
        <v>2156</v>
      </c>
    </row>
    <row r="291" spans="1:48" x14ac:dyDescent="0.2">
      <c r="A291" s="7">
        <v>256004</v>
      </c>
      <c r="B291" s="72">
        <v>256</v>
      </c>
      <c r="C291" s="72" t="s">
        <v>981</v>
      </c>
      <c r="D291" s="7" t="s">
        <v>147</v>
      </c>
      <c r="E291" s="7" t="s">
        <v>318</v>
      </c>
      <c r="F291" s="7">
        <v>3776</v>
      </c>
      <c r="G291" s="7">
        <v>3774</v>
      </c>
      <c r="H291" s="7">
        <v>3755</v>
      </c>
      <c r="I291" s="7">
        <v>3732</v>
      </c>
      <c r="J291" s="7">
        <v>3662</v>
      </c>
      <c r="K291" s="7">
        <v>3622</v>
      </c>
      <c r="L291" s="7">
        <v>3652</v>
      </c>
      <c r="M291" s="7">
        <v>3738</v>
      </c>
      <c r="N291" s="7">
        <v>3736</v>
      </c>
      <c r="O291" s="7">
        <v>3756</v>
      </c>
      <c r="P291" s="62">
        <v>3807</v>
      </c>
      <c r="Q291" s="62">
        <v>3836</v>
      </c>
      <c r="R291" s="62">
        <v>3857</v>
      </c>
      <c r="S291" s="62">
        <v>3918</v>
      </c>
      <c r="T291" s="62">
        <v>3945</v>
      </c>
      <c r="U291" s="62">
        <v>4016</v>
      </c>
      <c r="V291" s="62">
        <v>4050</v>
      </c>
      <c r="W291" s="62">
        <v>4102</v>
      </c>
      <c r="X291" s="62">
        <v>4086</v>
      </c>
      <c r="Y291" s="62">
        <v>4063</v>
      </c>
      <c r="Z291" s="62">
        <v>4095</v>
      </c>
      <c r="AA291" s="62">
        <v>4102</v>
      </c>
      <c r="AB291" s="62">
        <v>4081</v>
      </c>
      <c r="AC291" s="62">
        <v>4057</v>
      </c>
      <c r="AD291" s="62">
        <v>4294</v>
      </c>
      <c r="AE291" s="62">
        <v>4215</v>
      </c>
      <c r="AF291" s="62">
        <v>4186</v>
      </c>
      <c r="AG291" s="62">
        <v>4247</v>
      </c>
      <c r="AH291" s="62">
        <v>4096</v>
      </c>
      <c r="AI291" s="62">
        <v>4216</v>
      </c>
      <c r="AJ291" s="62">
        <v>4209</v>
      </c>
      <c r="AK291" s="62">
        <v>4250</v>
      </c>
      <c r="AL291" s="62">
        <v>4288</v>
      </c>
      <c r="AM291" s="62">
        <v>4239</v>
      </c>
      <c r="AN291" s="7">
        <v>4332</v>
      </c>
      <c r="AO291" s="7">
        <v>4318</v>
      </c>
      <c r="AP291">
        <v>4217</v>
      </c>
      <c r="AQ291">
        <v>4382</v>
      </c>
      <c r="AR291">
        <v>4236</v>
      </c>
      <c r="AS291">
        <v>4105</v>
      </c>
      <c r="AT291">
        <v>3904</v>
      </c>
      <c r="AU291">
        <v>3962</v>
      </c>
      <c r="AV291">
        <v>4003</v>
      </c>
    </row>
    <row r="292" spans="1:48" x14ac:dyDescent="0.2">
      <c r="A292" s="7">
        <v>256005</v>
      </c>
      <c r="B292" s="72">
        <v>256</v>
      </c>
      <c r="C292" s="72" t="s">
        <v>981</v>
      </c>
      <c r="D292" s="7" t="s">
        <v>147</v>
      </c>
      <c r="E292" s="7" t="s">
        <v>328</v>
      </c>
      <c r="F292" s="7">
        <v>1625</v>
      </c>
      <c r="G292" s="7">
        <v>1609</v>
      </c>
      <c r="H292" s="7">
        <v>1606</v>
      </c>
      <c r="I292" s="7">
        <v>1557</v>
      </c>
      <c r="J292" s="7">
        <v>1584</v>
      </c>
      <c r="K292" s="7">
        <v>1566</v>
      </c>
      <c r="L292" s="7">
        <v>1554</v>
      </c>
      <c r="M292" s="7">
        <v>1529</v>
      </c>
      <c r="N292" s="7">
        <v>1544</v>
      </c>
      <c r="O292" s="7">
        <v>1524</v>
      </c>
      <c r="P292" s="62">
        <v>1566</v>
      </c>
      <c r="Q292" s="62">
        <v>1608</v>
      </c>
      <c r="R292" s="62">
        <v>1638</v>
      </c>
      <c r="S292" s="62">
        <v>1649</v>
      </c>
      <c r="T292" s="62">
        <v>1689</v>
      </c>
      <c r="U292" s="62">
        <v>1712</v>
      </c>
      <c r="V292" s="62">
        <v>1699</v>
      </c>
      <c r="W292" s="62">
        <v>1712</v>
      </c>
      <c r="X292" s="62">
        <v>1731</v>
      </c>
      <c r="Y292" s="62">
        <v>1757</v>
      </c>
      <c r="Z292" s="62">
        <v>1713</v>
      </c>
      <c r="AA292" s="62">
        <v>1713</v>
      </c>
      <c r="AB292" s="62">
        <v>1737</v>
      </c>
      <c r="AC292" s="62">
        <v>1714</v>
      </c>
      <c r="AD292" s="62">
        <v>1726</v>
      </c>
      <c r="AE292" s="62">
        <v>1735</v>
      </c>
      <c r="AF292" s="62">
        <v>1753</v>
      </c>
      <c r="AG292" s="62">
        <v>1735</v>
      </c>
      <c r="AH292" s="62">
        <v>1757</v>
      </c>
      <c r="AI292" s="62">
        <v>1717</v>
      </c>
      <c r="AJ292" s="62">
        <v>1732</v>
      </c>
      <c r="AK292" s="62">
        <v>1736</v>
      </c>
      <c r="AL292" s="62">
        <v>1717</v>
      </c>
      <c r="AM292" s="62">
        <v>1723</v>
      </c>
      <c r="AN292" s="7">
        <v>1693</v>
      </c>
      <c r="AO292" s="7">
        <v>1710</v>
      </c>
      <c r="AP292">
        <v>1785</v>
      </c>
      <c r="AQ292">
        <v>1745</v>
      </c>
      <c r="AR292">
        <v>1753</v>
      </c>
      <c r="AS292">
        <v>1760</v>
      </c>
      <c r="AT292">
        <v>1766</v>
      </c>
      <c r="AU292">
        <v>1801</v>
      </c>
      <c r="AV292">
        <v>1860</v>
      </c>
    </row>
    <row r="293" spans="1:48" x14ac:dyDescent="0.2">
      <c r="A293" s="7">
        <v>256006</v>
      </c>
      <c r="B293" s="72">
        <v>256</v>
      </c>
      <c r="C293" s="72" t="s">
        <v>981</v>
      </c>
      <c r="D293" s="7" t="s">
        <v>147</v>
      </c>
      <c r="E293" s="7" t="s">
        <v>371</v>
      </c>
      <c r="F293" s="7">
        <v>1641</v>
      </c>
      <c r="G293" s="7">
        <v>1640</v>
      </c>
      <c r="H293" s="7">
        <v>1611</v>
      </c>
      <c r="I293" s="7">
        <v>1638</v>
      </c>
      <c r="J293" s="7">
        <v>1645</v>
      </c>
      <c r="K293" s="7">
        <v>1659</v>
      </c>
      <c r="L293" s="7">
        <v>1651</v>
      </c>
      <c r="M293" s="7">
        <v>1624</v>
      </c>
      <c r="N293" s="7">
        <v>1629</v>
      </c>
      <c r="O293" s="7">
        <v>1615</v>
      </c>
      <c r="P293" s="62">
        <v>1672</v>
      </c>
      <c r="Q293" s="62">
        <v>1676</v>
      </c>
      <c r="R293" s="62">
        <v>1668</v>
      </c>
      <c r="S293" s="62">
        <v>1727</v>
      </c>
      <c r="T293" s="62">
        <v>1745</v>
      </c>
      <c r="U293" s="62">
        <v>1808</v>
      </c>
      <c r="V293" s="62">
        <v>1819</v>
      </c>
      <c r="W293" s="62">
        <v>1789</v>
      </c>
      <c r="X293" s="62">
        <v>1886</v>
      </c>
      <c r="Y293" s="62">
        <v>1903</v>
      </c>
      <c r="Z293" s="62">
        <v>1872</v>
      </c>
      <c r="AA293" s="62">
        <v>1823</v>
      </c>
      <c r="AB293" s="62">
        <v>1822</v>
      </c>
      <c r="AC293" s="62">
        <v>1826</v>
      </c>
      <c r="AD293" s="62">
        <v>1799</v>
      </c>
      <c r="AE293" s="62">
        <v>1787</v>
      </c>
      <c r="AF293" s="62">
        <v>1807</v>
      </c>
      <c r="AG293" s="62">
        <v>1796</v>
      </c>
      <c r="AH293" s="62">
        <v>1783</v>
      </c>
      <c r="AI293" s="62">
        <v>1736</v>
      </c>
      <c r="AJ293" s="62">
        <v>1790</v>
      </c>
      <c r="AK293" s="62">
        <v>1693</v>
      </c>
      <c r="AL293" s="62">
        <v>1671</v>
      </c>
      <c r="AM293" s="7">
        <v>1649</v>
      </c>
      <c r="AN293" s="7">
        <v>1665</v>
      </c>
      <c r="AO293" s="7">
        <v>1649</v>
      </c>
      <c r="AP293">
        <v>1696</v>
      </c>
      <c r="AQ293">
        <v>1690</v>
      </c>
      <c r="AR293">
        <v>1698</v>
      </c>
      <c r="AS293">
        <v>1701</v>
      </c>
      <c r="AT293">
        <v>1707</v>
      </c>
      <c r="AU293">
        <v>1708</v>
      </c>
      <c r="AV293">
        <v>1699</v>
      </c>
    </row>
    <row r="294" spans="1:48" x14ac:dyDescent="0.2">
      <c r="A294" s="7">
        <v>256007</v>
      </c>
      <c r="B294" s="72">
        <v>256</v>
      </c>
      <c r="C294" s="72" t="s">
        <v>981</v>
      </c>
      <c r="D294" s="7" t="s">
        <v>147</v>
      </c>
      <c r="E294" s="7" t="s">
        <v>376</v>
      </c>
      <c r="F294" s="7">
        <v>2761</v>
      </c>
      <c r="G294" s="7">
        <v>2744</v>
      </c>
      <c r="H294" s="7">
        <v>2740</v>
      </c>
      <c r="I294" s="7">
        <v>2644</v>
      </c>
      <c r="J294" s="7">
        <v>2654</v>
      </c>
      <c r="K294" s="7">
        <v>2635</v>
      </c>
      <c r="L294" s="7">
        <v>2600</v>
      </c>
      <c r="M294" s="7">
        <v>2827</v>
      </c>
      <c r="N294" s="7">
        <v>2813</v>
      </c>
      <c r="O294" s="7">
        <v>2814</v>
      </c>
      <c r="P294" s="62">
        <v>2885</v>
      </c>
      <c r="Q294" s="62">
        <v>2915</v>
      </c>
      <c r="R294" s="62">
        <v>2980</v>
      </c>
      <c r="S294" s="62">
        <v>3048</v>
      </c>
      <c r="T294" s="62">
        <v>3061</v>
      </c>
      <c r="U294" s="62">
        <v>3115</v>
      </c>
      <c r="V294" s="62">
        <v>3088</v>
      </c>
      <c r="W294" s="62">
        <v>3048</v>
      </c>
      <c r="X294" s="62">
        <v>3052</v>
      </c>
      <c r="Y294" s="62">
        <v>3079</v>
      </c>
      <c r="Z294" s="62">
        <v>3176</v>
      </c>
      <c r="AA294" s="62">
        <v>3255</v>
      </c>
      <c r="AB294" s="62">
        <v>3316</v>
      </c>
      <c r="AC294" s="62">
        <v>3314</v>
      </c>
      <c r="AD294" s="62">
        <v>3416</v>
      </c>
      <c r="AE294" s="62">
        <v>3476</v>
      </c>
      <c r="AF294" s="62">
        <v>3478</v>
      </c>
      <c r="AG294" s="62">
        <v>3501</v>
      </c>
      <c r="AH294" s="62">
        <v>3427</v>
      </c>
      <c r="AI294" s="62">
        <v>3396</v>
      </c>
      <c r="AJ294" s="62">
        <v>3392</v>
      </c>
      <c r="AK294" s="62">
        <v>3430</v>
      </c>
      <c r="AL294" s="62">
        <v>3448</v>
      </c>
      <c r="AM294" s="62">
        <v>3397</v>
      </c>
      <c r="AN294" s="7">
        <v>3403</v>
      </c>
      <c r="AO294" s="7">
        <v>3350</v>
      </c>
      <c r="AP294">
        <v>3298</v>
      </c>
      <c r="AQ294">
        <v>3370</v>
      </c>
      <c r="AR294">
        <v>3415</v>
      </c>
      <c r="AS294">
        <v>3413</v>
      </c>
      <c r="AT294">
        <v>3421</v>
      </c>
      <c r="AU294">
        <v>3434</v>
      </c>
      <c r="AV294">
        <v>3530</v>
      </c>
    </row>
    <row r="295" spans="1:48" x14ac:dyDescent="0.2">
      <c r="A295" s="7">
        <v>256008</v>
      </c>
      <c r="B295" s="72">
        <v>256</v>
      </c>
      <c r="C295" s="72" t="s">
        <v>981</v>
      </c>
      <c r="D295" s="7" t="s">
        <v>147</v>
      </c>
      <c r="E295" s="7" t="s">
        <v>394</v>
      </c>
      <c r="F295" s="7">
        <v>493</v>
      </c>
      <c r="G295" s="7">
        <v>489</v>
      </c>
      <c r="H295" s="7">
        <v>473</v>
      </c>
      <c r="I295" s="7">
        <v>471</v>
      </c>
      <c r="J295" s="7">
        <v>468</v>
      </c>
      <c r="K295" s="7">
        <v>491</v>
      </c>
      <c r="L295" s="7">
        <v>478</v>
      </c>
      <c r="M295" s="7">
        <v>470</v>
      </c>
      <c r="N295" s="7">
        <v>477</v>
      </c>
      <c r="O295" s="7">
        <v>480</v>
      </c>
      <c r="P295" s="62">
        <v>448</v>
      </c>
      <c r="Q295" s="62">
        <v>441</v>
      </c>
      <c r="R295" s="62">
        <v>451</v>
      </c>
      <c r="S295" s="62">
        <v>452</v>
      </c>
      <c r="T295" s="62">
        <v>460</v>
      </c>
      <c r="U295" s="62">
        <v>422</v>
      </c>
      <c r="V295" s="62">
        <v>425</v>
      </c>
      <c r="W295" s="62">
        <v>440</v>
      </c>
      <c r="X295" s="62">
        <v>442</v>
      </c>
      <c r="Y295" s="62">
        <v>458</v>
      </c>
      <c r="Z295" s="62">
        <v>469</v>
      </c>
      <c r="AA295" s="62">
        <v>488</v>
      </c>
      <c r="AB295" s="62">
        <v>487</v>
      </c>
      <c r="AC295" s="62">
        <v>480</v>
      </c>
      <c r="AD295" s="62">
        <v>495</v>
      </c>
      <c r="AE295" s="62">
        <v>499</v>
      </c>
      <c r="AF295" s="62">
        <v>481</v>
      </c>
      <c r="AG295" s="62">
        <v>457</v>
      </c>
      <c r="AH295" s="62">
        <v>470</v>
      </c>
      <c r="AI295" s="62">
        <v>464</v>
      </c>
      <c r="AJ295" s="62">
        <v>453</v>
      </c>
      <c r="AK295" s="62">
        <v>492</v>
      </c>
      <c r="AL295" s="62">
        <v>495</v>
      </c>
      <c r="AM295" s="62">
        <v>484</v>
      </c>
      <c r="AN295" s="7">
        <v>482</v>
      </c>
      <c r="AO295" s="7">
        <v>488</v>
      </c>
      <c r="AP295">
        <v>485</v>
      </c>
      <c r="AQ295">
        <v>464</v>
      </c>
      <c r="AR295">
        <v>471</v>
      </c>
      <c r="AS295">
        <v>479</v>
      </c>
      <c r="AT295">
        <v>490</v>
      </c>
      <c r="AU295">
        <v>516</v>
      </c>
      <c r="AV295">
        <v>530</v>
      </c>
    </row>
    <row r="296" spans="1:48" x14ac:dyDescent="0.2">
      <c r="A296" s="7">
        <v>256009</v>
      </c>
      <c r="B296" s="72">
        <v>256</v>
      </c>
      <c r="C296" s="72" t="s">
        <v>981</v>
      </c>
      <c r="D296" s="7" t="s">
        <v>147</v>
      </c>
      <c r="E296" s="7" t="s">
        <v>444</v>
      </c>
      <c r="F296" s="7">
        <v>587</v>
      </c>
      <c r="G296" s="7">
        <v>579</v>
      </c>
      <c r="H296" s="7">
        <v>573</v>
      </c>
      <c r="I296" s="7">
        <v>571</v>
      </c>
      <c r="J296" s="7">
        <v>598</v>
      </c>
      <c r="K296" s="7">
        <v>600</v>
      </c>
      <c r="L296" s="7">
        <v>601</v>
      </c>
      <c r="M296" s="7">
        <v>539</v>
      </c>
      <c r="N296" s="7">
        <v>540</v>
      </c>
      <c r="O296" s="7">
        <v>541</v>
      </c>
      <c r="P296" s="62">
        <v>542</v>
      </c>
      <c r="Q296" s="62">
        <v>548</v>
      </c>
      <c r="R296" s="62">
        <v>552</v>
      </c>
      <c r="S296" s="62">
        <v>540</v>
      </c>
      <c r="T296" s="62">
        <v>544</v>
      </c>
      <c r="U296" s="62">
        <v>570</v>
      </c>
      <c r="V296" s="62">
        <v>588</v>
      </c>
      <c r="W296" s="62">
        <v>587</v>
      </c>
      <c r="X296" s="62">
        <v>581</v>
      </c>
      <c r="Y296" s="62">
        <v>563</v>
      </c>
      <c r="Z296" s="62">
        <v>559</v>
      </c>
      <c r="AA296" s="62">
        <v>559</v>
      </c>
      <c r="AB296" s="62">
        <v>581</v>
      </c>
      <c r="AC296" s="62">
        <v>605</v>
      </c>
      <c r="AD296" s="62">
        <v>599</v>
      </c>
      <c r="AE296" s="62">
        <v>598</v>
      </c>
      <c r="AF296" s="62">
        <v>591</v>
      </c>
      <c r="AG296" s="62">
        <v>592</v>
      </c>
      <c r="AH296" s="62">
        <v>570</v>
      </c>
      <c r="AI296" s="62">
        <v>560</v>
      </c>
      <c r="AJ296" s="62">
        <v>576</v>
      </c>
      <c r="AK296" s="62">
        <v>564</v>
      </c>
      <c r="AL296" s="62">
        <v>564</v>
      </c>
      <c r="AM296" s="62">
        <v>550</v>
      </c>
      <c r="AN296" s="7">
        <v>564</v>
      </c>
      <c r="AO296" s="7">
        <v>573</v>
      </c>
      <c r="AP296">
        <v>573</v>
      </c>
      <c r="AQ296">
        <v>579</v>
      </c>
      <c r="AR296">
        <v>584</v>
      </c>
      <c r="AS296">
        <v>589</v>
      </c>
      <c r="AT296">
        <v>619</v>
      </c>
      <c r="AU296">
        <v>568</v>
      </c>
      <c r="AV296">
        <v>585</v>
      </c>
    </row>
    <row r="297" spans="1:48" x14ac:dyDescent="0.2">
      <c r="A297" s="7">
        <v>256010</v>
      </c>
      <c r="B297" s="72">
        <v>256</v>
      </c>
      <c r="C297" s="72" t="s">
        <v>981</v>
      </c>
      <c r="D297" s="7" t="s">
        <v>147</v>
      </c>
      <c r="E297" s="7" t="s">
        <v>460</v>
      </c>
      <c r="F297" s="7">
        <v>1584</v>
      </c>
      <c r="G297" s="7">
        <v>1594</v>
      </c>
      <c r="H297" s="7">
        <v>1605</v>
      </c>
      <c r="I297" s="7">
        <v>1629</v>
      </c>
      <c r="J297" s="7">
        <v>1610</v>
      </c>
      <c r="K297" s="7">
        <v>1595</v>
      </c>
      <c r="L297" s="7">
        <v>1609</v>
      </c>
      <c r="M297" s="7">
        <v>1537</v>
      </c>
      <c r="N297" s="7">
        <v>1556</v>
      </c>
      <c r="O297" s="7">
        <v>1554</v>
      </c>
      <c r="P297" s="62">
        <v>1643</v>
      </c>
      <c r="Q297" s="62">
        <v>1672</v>
      </c>
      <c r="R297" s="62">
        <v>1701</v>
      </c>
      <c r="S297" s="62">
        <v>1744</v>
      </c>
      <c r="T297" s="62">
        <v>1786</v>
      </c>
      <c r="U297" s="62">
        <v>1827</v>
      </c>
      <c r="V297" s="62">
        <v>1794</v>
      </c>
      <c r="W297" s="62">
        <v>1789</v>
      </c>
      <c r="X297" s="62">
        <v>1805</v>
      </c>
      <c r="Y297" s="62">
        <v>1801</v>
      </c>
      <c r="Z297" s="62">
        <v>1805</v>
      </c>
      <c r="AA297" s="62">
        <v>1827</v>
      </c>
      <c r="AB297" s="62">
        <v>1846</v>
      </c>
      <c r="AC297" s="62">
        <v>1902</v>
      </c>
      <c r="AD297" s="62">
        <v>1920</v>
      </c>
      <c r="AE297" s="62">
        <v>1901</v>
      </c>
      <c r="AF297" s="62">
        <v>1868</v>
      </c>
      <c r="AG297" s="62">
        <v>1864</v>
      </c>
      <c r="AH297" s="62">
        <v>1881</v>
      </c>
      <c r="AI297" s="62">
        <v>1881</v>
      </c>
      <c r="AJ297" s="62">
        <v>1887</v>
      </c>
      <c r="AK297" s="62">
        <v>1864</v>
      </c>
      <c r="AL297" s="62">
        <v>1824</v>
      </c>
      <c r="AM297" s="62">
        <v>1842</v>
      </c>
      <c r="AN297" s="7">
        <v>1842</v>
      </c>
      <c r="AO297" s="7">
        <v>1877</v>
      </c>
      <c r="AP297">
        <v>1817</v>
      </c>
      <c r="AQ297">
        <v>1802</v>
      </c>
      <c r="AR297">
        <v>1815</v>
      </c>
      <c r="AS297">
        <v>1782</v>
      </c>
      <c r="AT297">
        <v>1759</v>
      </c>
      <c r="AU297">
        <v>1750</v>
      </c>
      <c r="AV297">
        <v>1798</v>
      </c>
    </row>
    <row r="298" spans="1:48" x14ac:dyDescent="0.2">
      <c r="A298" s="7">
        <v>256011</v>
      </c>
      <c r="B298" s="72">
        <v>256</v>
      </c>
      <c r="C298" s="72" t="s">
        <v>981</v>
      </c>
      <c r="D298" s="7" t="s">
        <v>147</v>
      </c>
      <c r="E298" s="7" t="s">
        <v>459</v>
      </c>
      <c r="F298" s="7">
        <v>1160</v>
      </c>
      <c r="G298" s="7">
        <v>1170</v>
      </c>
      <c r="H298" s="7">
        <v>1164</v>
      </c>
      <c r="I298" s="7">
        <v>1161</v>
      </c>
      <c r="J298" s="7">
        <v>1152</v>
      </c>
      <c r="K298" s="7">
        <v>1155</v>
      </c>
      <c r="L298" s="7">
        <v>1157</v>
      </c>
      <c r="M298" s="7">
        <v>1257</v>
      </c>
      <c r="N298" s="7">
        <v>1254</v>
      </c>
      <c r="O298" s="7">
        <v>1237</v>
      </c>
      <c r="P298" s="62">
        <v>1240</v>
      </c>
      <c r="Q298" s="62">
        <v>1270</v>
      </c>
      <c r="R298" s="62">
        <v>1277</v>
      </c>
      <c r="S298" s="62">
        <v>1290</v>
      </c>
      <c r="T298" s="62">
        <v>1341</v>
      </c>
      <c r="U298" s="62">
        <v>1428</v>
      </c>
      <c r="V298" s="62">
        <v>1460</v>
      </c>
      <c r="W298" s="62">
        <v>1471</v>
      </c>
      <c r="X298" s="62">
        <v>1488</v>
      </c>
      <c r="Y298" s="62">
        <v>1548</v>
      </c>
      <c r="Z298" s="62">
        <v>1531</v>
      </c>
      <c r="AA298" s="62">
        <v>1595</v>
      </c>
      <c r="AB298" s="62">
        <v>1578</v>
      </c>
      <c r="AC298" s="62">
        <v>1576</v>
      </c>
      <c r="AD298" s="62">
        <v>1572</v>
      </c>
      <c r="AE298" s="62">
        <v>1562</v>
      </c>
      <c r="AF298" s="62">
        <v>1588</v>
      </c>
      <c r="AG298" s="62">
        <v>1574</v>
      </c>
      <c r="AH298" s="62">
        <v>1593</v>
      </c>
      <c r="AI298" s="62">
        <v>1594</v>
      </c>
      <c r="AJ298" s="62">
        <v>1579</v>
      </c>
      <c r="AK298" s="62">
        <v>1611</v>
      </c>
      <c r="AL298" s="62">
        <v>1616</v>
      </c>
      <c r="AM298" s="62">
        <v>1602</v>
      </c>
      <c r="AN298" s="7">
        <v>1576</v>
      </c>
      <c r="AO298" s="7">
        <v>1560</v>
      </c>
      <c r="AP298">
        <v>1566</v>
      </c>
      <c r="AQ298">
        <v>1566</v>
      </c>
      <c r="AR298">
        <v>1579</v>
      </c>
      <c r="AS298">
        <v>1578</v>
      </c>
      <c r="AT298">
        <v>1559</v>
      </c>
      <c r="AU298">
        <v>1588</v>
      </c>
      <c r="AV298">
        <v>1624</v>
      </c>
    </row>
    <row r="299" spans="1:48" x14ac:dyDescent="0.2">
      <c r="A299" s="7">
        <v>256012</v>
      </c>
      <c r="B299" s="72">
        <v>256</v>
      </c>
      <c r="C299" s="72" t="s">
        <v>981</v>
      </c>
      <c r="D299" s="7" t="s">
        <v>147</v>
      </c>
      <c r="E299" s="7" t="s">
        <v>469</v>
      </c>
      <c r="F299" s="7">
        <v>1410</v>
      </c>
      <c r="G299" s="7">
        <v>1424</v>
      </c>
      <c r="H299" s="7">
        <v>1427</v>
      </c>
      <c r="I299" s="7">
        <v>1398</v>
      </c>
      <c r="J299" s="7">
        <v>1379</v>
      </c>
      <c r="K299" s="7">
        <v>1368</v>
      </c>
      <c r="L299" s="7">
        <v>1345</v>
      </c>
      <c r="M299" s="7">
        <v>1384</v>
      </c>
      <c r="N299" s="7">
        <v>1360</v>
      </c>
      <c r="O299" s="7">
        <v>1372</v>
      </c>
      <c r="P299" s="62">
        <v>1403</v>
      </c>
      <c r="Q299" s="62">
        <v>1440</v>
      </c>
      <c r="R299" s="62">
        <v>1473</v>
      </c>
      <c r="S299" s="62">
        <v>1559</v>
      </c>
      <c r="T299" s="62">
        <v>1578</v>
      </c>
      <c r="U299" s="62">
        <v>1603</v>
      </c>
      <c r="V299" s="62">
        <v>1582</v>
      </c>
      <c r="W299" s="62">
        <v>1627</v>
      </c>
      <c r="X299" s="62">
        <v>1645</v>
      </c>
      <c r="Y299" s="62">
        <v>1734</v>
      </c>
      <c r="Z299" s="62">
        <v>1742</v>
      </c>
      <c r="AA299" s="62">
        <v>1716</v>
      </c>
      <c r="AB299" s="62">
        <v>1729</v>
      </c>
      <c r="AC299" s="62">
        <v>1740</v>
      </c>
      <c r="AD299" s="62">
        <v>1770</v>
      </c>
      <c r="AE299" s="62">
        <v>1770</v>
      </c>
      <c r="AF299" s="62">
        <v>1816</v>
      </c>
      <c r="AG299" s="62">
        <v>1796</v>
      </c>
      <c r="AH299" s="62">
        <v>1767</v>
      </c>
      <c r="AI299" s="62">
        <v>1760</v>
      </c>
      <c r="AJ299" s="62">
        <v>1734</v>
      </c>
      <c r="AK299" s="62">
        <v>1747</v>
      </c>
      <c r="AL299" s="62">
        <v>1735</v>
      </c>
      <c r="AM299" s="62">
        <v>1755</v>
      </c>
      <c r="AN299" s="7">
        <v>1719</v>
      </c>
      <c r="AO299" s="7">
        <v>1749</v>
      </c>
      <c r="AP299">
        <v>1731</v>
      </c>
      <c r="AQ299">
        <v>1776</v>
      </c>
      <c r="AR299">
        <v>1728</v>
      </c>
      <c r="AS299">
        <v>1713</v>
      </c>
      <c r="AT299">
        <v>1708</v>
      </c>
      <c r="AU299">
        <v>1706</v>
      </c>
      <c r="AV299">
        <v>1731</v>
      </c>
    </row>
    <row r="300" spans="1:48" x14ac:dyDescent="0.2">
      <c r="A300" s="7">
        <v>256013</v>
      </c>
      <c r="B300" s="72">
        <v>256</v>
      </c>
      <c r="C300" s="72" t="s">
        <v>981</v>
      </c>
      <c r="D300" s="7" t="s">
        <v>147</v>
      </c>
      <c r="E300" s="7" t="s">
        <v>496</v>
      </c>
      <c r="F300" s="7">
        <v>2259</v>
      </c>
      <c r="G300" s="7">
        <v>2234</v>
      </c>
      <c r="H300" s="7">
        <v>2229</v>
      </c>
      <c r="I300" s="7">
        <v>2208</v>
      </c>
      <c r="J300" s="7">
        <v>2188</v>
      </c>
      <c r="K300" s="7">
        <v>2151</v>
      </c>
      <c r="L300" s="7">
        <v>2145</v>
      </c>
      <c r="M300" s="7">
        <v>2087</v>
      </c>
      <c r="N300" s="7">
        <v>2076</v>
      </c>
      <c r="O300" s="7">
        <v>2054</v>
      </c>
      <c r="P300" s="62">
        <v>2031</v>
      </c>
      <c r="Q300" s="62">
        <v>2037</v>
      </c>
      <c r="R300" s="62">
        <v>2042</v>
      </c>
      <c r="S300" s="62">
        <v>2079</v>
      </c>
      <c r="T300" s="62">
        <v>2088</v>
      </c>
      <c r="U300" s="62">
        <v>2128</v>
      </c>
      <c r="V300" s="62">
        <v>2148</v>
      </c>
      <c r="W300" s="62">
        <v>2155</v>
      </c>
      <c r="X300" s="62">
        <v>2181</v>
      </c>
      <c r="Y300" s="62">
        <v>2181</v>
      </c>
      <c r="Z300" s="62">
        <v>2233</v>
      </c>
      <c r="AA300" s="62">
        <v>2231</v>
      </c>
      <c r="AB300" s="62">
        <v>2226</v>
      </c>
      <c r="AC300" s="62">
        <v>2216</v>
      </c>
      <c r="AD300" s="62">
        <v>2223</v>
      </c>
      <c r="AE300" s="62">
        <v>2182</v>
      </c>
      <c r="AF300" s="62">
        <v>2201</v>
      </c>
      <c r="AG300" s="62">
        <v>2211</v>
      </c>
      <c r="AH300" s="62">
        <v>2188</v>
      </c>
      <c r="AI300" s="62">
        <v>2134</v>
      </c>
      <c r="AJ300" s="62">
        <v>2134</v>
      </c>
      <c r="AK300" s="62">
        <v>2088</v>
      </c>
      <c r="AL300" s="62">
        <v>2147</v>
      </c>
      <c r="AM300" s="62">
        <v>2130</v>
      </c>
      <c r="AN300" s="7">
        <v>2146</v>
      </c>
      <c r="AO300" s="7">
        <v>2162</v>
      </c>
      <c r="AP300">
        <v>2198</v>
      </c>
      <c r="AQ300">
        <v>2187</v>
      </c>
      <c r="AR300">
        <v>2173</v>
      </c>
      <c r="AS300">
        <v>2166</v>
      </c>
      <c r="AT300">
        <v>2143</v>
      </c>
      <c r="AU300">
        <v>2130</v>
      </c>
      <c r="AV300">
        <v>2142</v>
      </c>
    </row>
    <row r="301" spans="1:48" x14ac:dyDescent="0.2">
      <c r="A301" s="7">
        <v>256014</v>
      </c>
      <c r="B301" s="72">
        <v>256</v>
      </c>
      <c r="C301" s="72" t="s">
        <v>981</v>
      </c>
      <c r="D301" s="7" t="s">
        <v>147</v>
      </c>
      <c r="E301" s="7" t="s">
        <v>525</v>
      </c>
      <c r="F301" s="7">
        <v>3749</v>
      </c>
      <c r="G301" s="7">
        <v>3716</v>
      </c>
      <c r="H301" s="7">
        <v>3688</v>
      </c>
      <c r="I301" s="7">
        <v>3657</v>
      </c>
      <c r="J301" s="7">
        <v>3647</v>
      </c>
      <c r="K301" s="7">
        <v>3627</v>
      </c>
      <c r="L301" s="7">
        <v>3520</v>
      </c>
      <c r="M301" s="7">
        <v>3711</v>
      </c>
      <c r="N301" s="7">
        <v>3681</v>
      </c>
      <c r="O301" s="7">
        <v>3728</v>
      </c>
      <c r="P301" s="62">
        <v>3824</v>
      </c>
      <c r="Q301" s="62">
        <v>3802</v>
      </c>
      <c r="R301" s="62">
        <v>3884</v>
      </c>
      <c r="S301" s="62">
        <v>3918</v>
      </c>
      <c r="T301" s="62">
        <v>3967</v>
      </c>
      <c r="U301" s="62">
        <v>3958</v>
      </c>
      <c r="V301" s="62">
        <v>3950</v>
      </c>
      <c r="W301" s="62">
        <v>3923</v>
      </c>
      <c r="X301" s="62">
        <v>3930</v>
      </c>
      <c r="Y301" s="62">
        <v>3936</v>
      </c>
      <c r="Z301" s="62">
        <v>3884</v>
      </c>
      <c r="AA301" s="62">
        <v>3900</v>
      </c>
      <c r="AB301" s="62">
        <v>3890</v>
      </c>
      <c r="AC301" s="62">
        <v>3887</v>
      </c>
      <c r="AD301" s="62">
        <v>3898</v>
      </c>
      <c r="AE301" s="62">
        <v>3889</v>
      </c>
      <c r="AF301" s="62">
        <v>3877</v>
      </c>
      <c r="AG301" s="62">
        <v>3805</v>
      </c>
      <c r="AH301" s="62">
        <v>3794</v>
      </c>
      <c r="AI301" s="62">
        <v>3753</v>
      </c>
      <c r="AJ301" s="62">
        <v>3728</v>
      </c>
      <c r="AK301" s="62">
        <v>3850</v>
      </c>
      <c r="AL301" s="62">
        <v>3781</v>
      </c>
      <c r="AM301" s="62">
        <v>3771</v>
      </c>
      <c r="AN301" s="7">
        <v>3769</v>
      </c>
      <c r="AO301" s="7">
        <v>3777</v>
      </c>
      <c r="AP301">
        <v>3880</v>
      </c>
      <c r="AQ301">
        <v>3880</v>
      </c>
      <c r="AR301">
        <v>3848</v>
      </c>
      <c r="AS301">
        <v>3905</v>
      </c>
      <c r="AT301">
        <v>3893</v>
      </c>
      <c r="AU301">
        <v>3929</v>
      </c>
      <c r="AV301">
        <v>3940</v>
      </c>
    </row>
    <row r="302" spans="1:48" x14ac:dyDescent="0.2">
      <c r="A302" s="7">
        <v>256015</v>
      </c>
      <c r="B302" s="72">
        <v>256</v>
      </c>
      <c r="C302" s="72" t="s">
        <v>981</v>
      </c>
      <c r="D302" s="7" t="s">
        <v>147</v>
      </c>
      <c r="E302" s="7" t="s">
        <v>526</v>
      </c>
      <c r="F302" s="7">
        <v>993</v>
      </c>
      <c r="G302" s="7">
        <v>958</v>
      </c>
      <c r="H302" s="7">
        <v>939</v>
      </c>
      <c r="I302" s="7">
        <v>944</v>
      </c>
      <c r="J302" s="7">
        <v>914</v>
      </c>
      <c r="K302" s="7">
        <v>899</v>
      </c>
      <c r="L302" s="7">
        <v>873</v>
      </c>
      <c r="M302" s="7">
        <v>865</v>
      </c>
      <c r="N302" s="7">
        <v>845</v>
      </c>
      <c r="O302" s="7">
        <v>854</v>
      </c>
      <c r="P302" s="62">
        <v>874</v>
      </c>
      <c r="Q302" s="62">
        <v>879</v>
      </c>
      <c r="R302" s="62">
        <v>887</v>
      </c>
      <c r="S302" s="62">
        <v>924</v>
      </c>
      <c r="T302" s="62">
        <v>912</v>
      </c>
      <c r="U302" s="62">
        <v>907</v>
      </c>
      <c r="V302" s="62">
        <v>917</v>
      </c>
      <c r="W302" s="62">
        <v>890</v>
      </c>
      <c r="X302" s="62">
        <v>921</v>
      </c>
      <c r="Y302" s="62">
        <v>937</v>
      </c>
      <c r="Z302" s="62">
        <v>1049</v>
      </c>
      <c r="AA302" s="62">
        <v>1078</v>
      </c>
      <c r="AB302" s="62">
        <v>1104</v>
      </c>
      <c r="AC302" s="62">
        <v>1131</v>
      </c>
      <c r="AD302" s="62">
        <v>1120</v>
      </c>
      <c r="AE302" s="62">
        <v>1185</v>
      </c>
      <c r="AF302" s="62">
        <v>1188</v>
      </c>
      <c r="AG302" s="62">
        <v>1190</v>
      </c>
      <c r="AH302" s="62">
        <v>1191</v>
      </c>
      <c r="AI302" s="62">
        <v>1211</v>
      </c>
      <c r="AJ302" s="62">
        <v>1257</v>
      </c>
      <c r="AK302" s="62">
        <v>1037</v>
      </c>
      <c r="AL302" s="62">
        <v>1124</v>
      </c>
      <c r="AM302" s="62">
        <v>1145</v>
      </c>
      <c r="AN302" s="7">
        <v>1096</v>
      </c>
      <c r="AO302" s="7">
        <v>1077</v>
      </c>
      <c r="AP302">
        <v>1103</v>
      </c>
      <c r="AQ302">
        <v>1094</v>
      </c>
      <c r="AR302">
        <v>1093</v>
      </c>
      <c r="AS302">
        <v>1152</v>
      </c>
      <c r="AT302">
        <v>973</v>
      </c>
      <c r="AU302">
        <v>961</v>
      </c>
      <c r="AV302">
        <v>990</v>
      </c>
    </row>
    <row r="303" spans="1:48" x14ac:dyDescent="0.2">
      <c r="A303" s="7">
        <v>256016</v>
      </c>
      <c r="B303" s="72">
        <v>256</v>
      </c>
      <c r="C303" s="72" t="s">
        <v>981</v>
      </c>
      <c r="D303" s="7" t="s">
        <v>147</v>
      </c>
      <c r="E303" s="7" t="s">
        <v>530</v>
      </c>
      <c r="F303" s="7">
        <v>1998</v>
      </c>
      <c r="G303" s="7">
        <v>1970</v>
      </c>
      <c r="H303" s="7">
        <v>1982</v>
      </c>
      <c r="I303" s="7">
        <v>1944</v>
      </c>
      <c r="J303" s="7">
        <v>1945</v>
      </c>
      <c r="K303" s="7">
        <v>1939</v>
      </c>
      <c r="L303" s="7">
        <v>1905</v>
      </c>
      <c r="M303" s="7">
        <v>1979</v>
      </c>
      <c r="N303" s="7">
        <v>1956</v>
      </c>
      <c r="O303" s="7">
        <v>1939</v>
      </c>
      <c r="P303" s="62">
        <v>1942</v>
      </c>
      <c r="Q303" s="62">
        <v>1938</v>
      </c>
      <c r="R303" s="62">
        <v>1929</v>
      </c>
      <c r="S303" s="62">
        <v>1936</v>
      </c>
      <c r="T303" s="62">
        <v>1952</v>
      </c>
      <c r="U303" s="62">
        <v>1995</v>
      </c>
      <c r="V303" s="62">
        <v>2011</v>
      </c>
      <c r="W303" s="62">
        <v>2013</v>
      </c>
      <c r="X303" s="62">
        <v>2121</v>
      </c>
      <c r="Y303" s="62">
        <v>2187</v>
      </c>
      <c r="Z303" s="62">
        <v>2179</v>
      </c>
      <c r="AA303" s="62">
        <v>2167</v>
      </c>
      <c r="AB303" s="62">
        <v>2230</v>
      </c>
      <c r="AC303" s="62">
        <v>2242</v>
      </c>
      <c r="AD303" s="62">
        <v>2269</v>
      </c>
      <c r="AE303" s="62">
        <v>2295</v>
      </c>
      <c r="AF303" s="62">
        <v>2280</v>
      </c>
      <c r="AG303" s="62">
        <v>2220</v>
      </c>
      <c r="AH303" s="62">
        <v>2133</v>
      </c>
      <c r="AI303" s="62">
        <v>2107</v>
      </c>
      <c r="AJ303" s="62">
        <v>2105</v>
      </c>
      <c r="AK303" s="62">
        <v>2333</v>
      </c>
      <c r="AL303" s="62">
        <v>2311</v>
      </c>
      <c r="AM303" s="62">
        <v>2334</v>
      </c>
      <c r="AN303" s="7">
        <v>2298</v>
      </c>
      <c r="AO303" s="7">
        <v>2297</v>
      </c>
      <c r="AP303">
        <v>2342</v>
      </c>
      <c r="AQ303">
        <v>2364</v>
      </c>
      <c r="AR303">
        <v>2369</v>
      </c>
      <c r="AS303">
        <v>2346</v>
      </c>
      <c r="AT303">
        <v>2325</v>
      </c>
      <c r="AU303">
        <v>2364</v>
      </c>
      <c r="AV303">
        <v>2363</v>
      </c>
    </row>
    <row r="304" spans="1:48" x14ac:dyDescent="0.2">
      <c r="A304" s="7">
        <v>256017</v>
      </c>
      <c r="B304" s="72">
        <v>256</v>
      </c>
      <c r="C304" s="72" t="s">
        <v>981</v>
      </c>
      <c r="D304" s="7" t="s">
        <v>147</v>
      </c>
      <c r="E304" s="7" t="s">
        <v>574</v>
      </c>
      <c r="F304" s="7">
        <v>2623</v>
      </c>
      <c r="G304" s="7">
        <v>2630</v>
      </c>
      <c r="H304" s="7">
        <v>2612</v>
      </c>
      <c r="I304" s="7">
        <v>2574</v>
      </c>
      <c r="J304" s="7">
        <v>2558</v>
      </c>
      <c r="K304" s="7">
        <v>2545</v>
      </c>
      <c r="L304" s="7">
        <v>2541</v>
      </c>
      <c r="M304" s="7">
        <v>2631</v>
      </c>
      <c r="N304" s="7">
        <v>2619</v>
      </c>
      <c r="O304" s="7">
        <v>2584</v>
      </c>
      <c r="P304" s="62">
        <v>2623</v>
      </c>
      <c r="Q304" s="62">
        <v>2674</v>
      </c>
      <c r="R304" s="62">
        <v>2690</v>
      </c>
      <c r="S304" s="62">
        <v>2703</v>
      </c>
      <c r="T304" s="62">
        <v>2759</v>
      </c>
      <c r="U304" s="62">
        <v>2758</v>
      </c>
      <c r="V304" s="62">
        <v>2772</v>
      </c>
      <c r="W304" s="62">
        <v>2755</v>
      </c>
      <c r="X304" s="62">
        <v>2867</v>
      </c>
      <c r="Y304" s="62">
        <v>3030</v>
      </c>
      <c r="Z304" s="62">
        <v>3038</v>
      </c>
      <c r="AA304" s="62">
        <v>3059</v>
      </c>
      <c r="AB304" s="62">
        <v>3115</v>
      </c>
      <c r="AC304" s="62">
        <v>3146</v>
      </c>
      <c r="AD304" s="62">
        <v>3087</v>
      </c>
      <c r="AE304" s="62">
        <v>3103</v>
      </c>
      <c r="AF304" s="62">
        <v>3048</v>
      </c>
      <c r="AG304" s="62">
        <v>3100</v>
      </c>
      <c r="AH304" s="62">
        <v>2965</v>
      </c>
      <c r="AI304" s="62">
        <v>2961</v>
      </c>
      <c r="AJ304" s="62">
        <v>2980</v>
      </c>
      <c r="AK304" s="62">
        <v>2763</v>
      </c>
      <c r="AL304" s="62">
        <v>2747</v>
      </c>
      <c r="AM304" s="62">
        <v>2706</v>
      </c>
      <c r="AN304" s="7">
        <v>2680</v>
      </c>
      <c r="AO304" s="7">
        <v>2689</v>
      </c>
      <c r="AP304">
        <v>2719</v>
      </c>
      <c r="AQ304">
        <v>2717</v>
      </c>
      <c r="AR304">
        <v>2730</v>
      </c>
      <c r="AS304">
        <v>2719</v>
      </c>
      <c r="AT304">
        <v>2717</v>
      </c>
      <c r="AU304">
        <v>2712</v>
      </c>
      <c r="AV304">
        <v>2732</v>
      </c>
    </row>
    <row r="305" spans="1:48" x14ac:dyDescent="0.2">
      <c r="A305" s="7">
        <v>256018</v>
      </c>
      <c r="B305" s="72">
        <v>256</v>
      </c>
      <c r="C305" s="72" t="s">
        <v>981</v>
      </c>
      <c r="D305" s="7" t="s">
        <v>147</v>
      </c>
      <c r="E305" s="7" t="s">
        <v>588</v>
      </c>
      <c r="F305" s="7">
        <v>1737</v>
      </c>
      <c r="G305" s="7">
        <v>1748</v>
      </c>
      <c r="H305" s="7">
        <v>1736</v>
      </c>
      <c r="I305" s="7">
        <v>1717</v>
      </c>
      <c r="J305" s="7">
        <v>1711</v>
      </c>
      <c r="K305" s="7">
        <v>1714</v>
      </c>
      <c r="L305" s="7">
        <v>1692</v>
      </c>
      <c r="M305" s="7">
        <v>1634</v>
      </c>
      <c r="N305" s="7">
        <v>1636</v>
      </c>
      <c r="O305" s="7">
        <v>1649</v>
      </c>
      <c r="P305" s="62">
        <v>1705</v>
      </c>
      <c r="Q305" s="62">
        <v>1727</v>
      </c>
      <c r="R305" s="62">
        <v>1760</v>
      </c>
      <c r="S305" s="62">
        <v>1830</v>
      </c>
      <c r="T305" s="62">
        <v>1836</v>
      </c>
      <c r="U305" s="62">
        <v>1798</v>
      </c>
      <c r="V305" s="62">
        <v>1784</v>
      </c>
      <c r="W305" s="62">
        <v>1795</v>
      </c>
      <c r="X305" s="62">
        <v>1834</v>
      </c>
      <c r="Y305" s="62">
        <v>1844</v>
      </c>
      <c r="Z305" s="62">
        <v>1861</v>
      </c>
      <c r="AA305" s="62">
        <v>1862</v>
      </c>
      <c r="AB305" s="62">
        <v>1832</v>
      </c>
      <c r="AC305" s="62">
        <v>1822</v>
      </c>
      <c r="AD305" s="62">
        <v>1806</v>
      </c>
      <c r="AE305" s="62">
        <v>1819</v>
      </c>
      <c r="AF305" s="62">
        <v>1802</v>
      </c>
      <c r="AG305" s="62">
        <v>1775</v>
      </c>
      <c r="AH305" s="62">
        <v>1745</v>
      </c>
      <c r="AI305" s="62">
        <v>1732</v>
      </c>
      <c r="AJ305" s="62">
        <v>1726</v>
      </c>
      <c r="AK305" s="62">
        <v>1645</v>
      </c>
      <c r="AL305" s="62">
        <v>1650</v>
      </c>
      <c r="AM305" s="62">
        <v>1641</v>
      </c>
      <c r="AN305" s="7">
        <v>1655</v>
      </c>
      <c r="AO305" s="7">
        <v>1672</v>
      </c>
      <c r="AP305">
        <v>1685</v>
      </c>
      <c r="AQ305">
        <v>1666</v>
      </c>
      <c r="AR305">
        <v>1683</v>
      </c>
      <c r="AS305">
        <v>1688</v>
      </c>
      <c r="AT305">
        <v>1691</v>
      </c>
      <c r="AU305">
        <v>1679</v>
      </c>
      <c r="AV305">
        <v>1669</v>
      </c>
    </row>
    <row r="306" spans="1:48" x14ac:dyDescent="0.2">
      <c r="A306" s="7">
        <v>256019</v>
      </c>
      <c r="B306" s="72">
        <v>256</v>
      </c>
      <c r="C306" s="72" t="s">
        <v>981</v>
      </c>
      <c r="D306" s="7" t="s">
        <v>147</v>
      </c>
      <c r="E306" s="7" t="s">
        <v>600</v>
      </c>
      <c r="F306" s="7">
        <v>3139</v>
      </c>
      <c r="G306" s="7">
        <v>3314</v>
      </c>
      <c r="H306" s="7">
        <v>3404</v>
      </c>
      <c r="I306" s="7">
        <v>3352</v>
      </c>
      <c r="J306" s="7">
        <v>3406</v>
      </c>
      <c r="K306" s="7">
        <v>3451</v>
      </c>
      <c r="L306" s="7">
        <v>3418</v>
      </c>
      <c r="M306" s="7">
        <v>3447</v>
      </c>
      <c r="N306" s="7">
        <v>3596</v>
      </c>
      <c r="O306" s="7">
        <v>3779</v>
      </c>
      <c r="P306" s="62">
        <v>4399</v>
      </c>
      <c r="Q306" s="62">
        <v>4575</v>
      </c>
      <c r="R306" s="62">
        <v>4373</v>
      </c>
      <c r="S306" s="62">
        <v>4540</v>
      </c>
      <c r="T306" s="62">
        <v>4618</v>
      </c>
      <c r="U306" s="62">
        <v>4644</v>
      </c>
      <c r="V306" s="62">
        <v>4537</v>
      </c>
      <c r="W306" s="62">
        <v>4398</v>
      </c>
      <c r="X306" s="62">
        <v>4249</v>
      </c>
      <c r="Y306" s="62">
        <v>4132</v>
      </c>
      <c r="Z306" s="62">
        <v>4146</v>
      </c>
      <c r="AA306" s="62">
        <v>4154</v>
      </c>
      <c r="AB306" s="62">
        <v>4108</v>
      </c>
      <c r="AC306" s="62">
        <v>4065</v>
      </c>
      <c r="AD306" s="62">
        <v>4025</v>
      </c>
      <c r="AE306" s="62">
        <v>3960</v>
      </c>
      <c r="AF306" s="62">
        <v>3923</v>
      </c>
      <c r="AG306" s="62">
        <v>3889</v>
      </c>
      <c r="AH306" s="62">
        <v>3870</v>
      </c>
      <c r="AI306" s="62">
        <v>3808</v>
      </c>
      <c r="AJ306" s="62">
        <v>3784</v>
      </c>
      <c r="AK306" s="62">
        <v>3617</v>
      </c>
      <c r="AL306" s="62">
        <v>3534</v>
      </c>
      <c r="AM306" s="62">
        <v>3523</v>
      </c>
      <c r="AN306" s="7">
        <v>3538</v>
      </c>
      <c r="AO306" s="7">
        <v>3654</v>
      </c>
      <c r="AP306">
        <v>3736</v>
      </c>
      <c r="AQ306">
        <v>3796</v>
      </c>
      <c r="AR306">
        <v>3829</v>
      </c>
      <c r="AS306">
        <v>3905</v>
      </c>
      <c r="AT306">
        <v>3928</v>
      </c>
      <c r="AU306">
        <v>3906</v>
      </c>
      <c r="AV306">
        <v>3946</v>
      </c>
    </row>
    <row r="307" spans="1:48" x14ac:dyDescent="0.2">
      <c r="A307" s="7">
        <v>256020</v>
      </c>
      <c r="B307" s="72">
        <v>256</v>
      </c>
      <c r="C307" s="72" t="s">
        <v>981</v>
      </c>
      <c r="D307" s="7" t="s">
        <v>147</v>
      </c>
      <c r="E307" s="7" t="s">
        <v>606</v>
      </c>
      <c r="F307" s="7">
        <v>1124</v>
      </c>
      <c r="G307" s="7">
        <v>1143</v>
      </c>
      <c r="H307" s="7">
        <v>1135</v>
      </c>
      <c r="I307" s="7">
        <v>1130</v>
      </c>
      <c r="J307" s="7">
        <v>1130</v>
      </c>
      <c r="K307" s="7">
        <v>1119</v>
      </c>
      <c r="L307" s="7">
        <v>1123</v>
      </c>
      <c r="M307" s="7">
        <v>923</v>
      </c>
      <c r="N307" s="7">
        <v>923</v>
      </c>
      <c r="O307" s="7">
        <v>929</v>
      </c>
      <c r="P307" s="62">
        <v>931</v>
      </c>
      <c r="Q307" s="62">
        <v>948</v>
      </c>
      <c r="R307" s="62">
        <v>948</v>
      </c>
      <c r="S307" s="62">
        <v>974</v>
      </c>
      <c r="T307" s="62">
        <v>984</v>
      </c>
      <c r="U307" s="62">
        <v>1001</v>
      </c>
      <c r="V307" s="62">
        <v>986</v>
      </c>
      <c r="W307" s="62">
        <v>974</v>
      </c>
      <c r="X307" s="62">
        <v>966</v>
      </c>
      <c r="Y307" s="62">
        <v>1007</v>
      </c>
      <c r="Z307" s="62">
        <v>1036</v>
      </c>
      <c r="AA307" s="62">
        <v>1020</v>
      </c>
      <c r="AB307" s="62">
        <v>1015</v>
      </c>
      <c r="AC307" s="62">
        <v>1010</v>
      </c>
      <c r="AD307" s="62">
        <v>1010</v>
      </c>
      <c r="AE307" s="62">
        <v>987</v>
      </c>
      <c r="AF307" s="62">
        <v>1010</v>
      </c>
      <c r="AG307" s="62">
        <v>1009</v>
      </c>
      <c r="AH307" s="62">
        <v>1003</v>
      </c>
      <c r="AI307" s="62">
        <v>949</v>
      </c>
      <c r="AJ307" s="62">
        <v>939</v>
      </c>
      <c r="AK307" s="62">
        <v>929</v>
      </c>
      <c r="AL307" s="62">
        <v>923</v>
      </c>
      <c r="AM307" s="62">
        <v>919</v>
      </c>
      <c r="AN307" s="7">
        <v>914</v>
      </c>
      <c r="AO307" s="7">
        <v>914</v>
      </c>
      <c r="AP307">
        <v>935</v>
      </c>
      <c r="AQ307">
        <v>933</v>
      </c>
      <c r="AR307">
        <v>947</v>
      </c>
      <c r="AS307">
        <v>949</v>
      </c>
      <c r="AT307">
        <v>964</v>
      </c>
      <c r="AU307">
        <v>983</v>
      </c>
      <c r="AV307">
        <v>982</v>
      </c>
    </row>
    <row r="308" spans="1:48" x14ac:dyDescent="0.2">
      <c r="A308" s="7">
        <v>256021</v>
      </c>
      <c r="B308" s="72">
        <v>256</v>
      </c>
      <c r="C308" s="72" t="s">
        <v>981</v>
      </c>
      <c r="D308" s="7" t="s">
        <v>147</v>
      </c>
      <c r="E308" s="7" t="s">
        <v>626</v>
      </c>
      <c r="F308" s="7">
        <v>3652</v>
      </c>
      <c r="G308" s="7">
        <v>3681</v>
      </c>
      <c r="H308" s="7">
        <v>3768</v>
      </c>
      <c r="I308" s="7">
        <v>3757</v>
      </c>
      <c r="J308" s="7">
        <v>3784</v>
      </c>
      <c r="K308" s="7">
        <v>3796</v>
      </c>
      <c r="L308" s="7">
        <v>3804</v>
      </c>
      <c r="M308" s="7">
        <v>3914</v>
      </c>
      <c r="N308" s="7">
        <v>3931</v>
      </c>
      <c r="O308" s="7">
        <v>3909</v>
      </c>
      <c r="P308" s="62">
        <v>4021</v>
      </c>
      <c r="Q308" s="62">
        <v>4106</v>
      </c>
      <c r="R308" s="62">
        <v>4132</v>
      </c>
      <c r="S308" s="62">
        <v>4222</v>
      </c>
      <c r="T308" s="62">
        <v>4201</v>
      </c>
      <c r="U308" s="62">
        <v>4277</v>
      </c>
      <c r="V308" s="62">
        <v>4199</v>
      </c>
      <c r="W308" s="62">
        <v>4195</v>
      </c>
      <c r="X308" s="62">
        <v>4303</v>
      </c>
      <c r="Y308" s="62">
        <v>4439</v>
      </c>
      <c r="Z308" s="62">
        <v>4400</v>
      </c>
      <c r="AA308" s="62">
        <v>4487</v>
      </c>
      <c r="AB308" s="62">
        <v>4488</v>
      </c>
      <c r="AC308" s="62">
        <v>4461</v>
      </c>
      <c r="AD308" s="62">
        <v>4452</v>
      </c>
      <c r="AE308" s="62">
        <v>4459</v>
      </c>
      <c r="AF308" s="62">
        <v>4491</v>
      </c>
      <c r="AG308" s="62">
        <v>4455</v>
      </c>
      <c r="AH308" s="62">
        <v>4461</v>
      </c>
      <c r="AI308" s="62">
        <v>4436</v>
      </c>
      <c r="AJ308" s="62">
        <v>4430</v>
      </c>
      <c r="AK308" s="62">
        <v>4486</v>
      </c>
      <c r="AL308" s="62">
        <v>4478</v>
      </c>
      <c r="AM308" s="62">
        <v>4445</v>
      </c>
      <c r="AN308" s="7">
        <v>4425</v>
      </c>
      <c r="AO308" s="7">
        <v>4454</v>
      </c>
      <c r="AP308">
        <v>4453</v>
      </c>
      <c r="AQ308">
        <v>4515</v>
      </c>
      <c r="AR308">
        <v>4542</v>
      </c>
      <c r="AS308">
        <v>4544</v>
      </c>
      <c r="AT308">
        <v>4609</v>
      </c>
      <c r="AU308">
        <v>4608</v>
      </c>
      <c r="AV308">
        <v>4731</v>
      </c>
    </row>
    <row r="309" spans="1:48" x14ac:dyDescent="0.2">
      <c r="A309" s="7">
        <v>256022</v>
      </c>
      <c r="B309" s="72">
        <v>256</v>
      </c>
      <c r="C309" s="72" t="s">
        <v>981</v>
      </c>
      <c r="D309" s="7" t="s">
        <v>147</v>
      </c>
      <c r="E309" s="7" t="s">
        <v>662</v>
      </c>
      <c r="F309" s="7">
        <v>30055</v>
      </c>
      <c r="G309" s="7">
        <v>29872</v>
      </c>
      <c r="H309" s="7">
        <v>29801</v>
      </c>
      <c r="I309" s="7">
        <v>29826</v>
      </c>
      <c r="J309" s="7">
        <v>29747</v>
      </c>
      <c r="K309" s="7">
        <v>29700</v>
      </c>
      <c r="L309" s="7">
        <v>29771</v>
      </c>
      <c r="M309" s="7">
        <v>29438</v>
      </c>
      <c r="N309" s="7">
        <v>29421</v>
      </c>
      <c r="O309" s="7">
        <v>29675</v>
      </c>
      <c r="P309" s="62">
        <v>30537</v>
      </c>
      <c r="Q309" s="62">
        <v>30585</v>
      </c>
      <c r="R309" s="62">
        <v>31204</v>
      </c>
      <c r="S309" s="62">
        <v>31364</v>
      </c>
      <c r="T309" s="62">
        <v>31945</v>
      </c>
      <c r="U309" s="62">
        <v>32191</v>
      </c>
      <c r="V309" s="62">
        <v>32822</v>
      </c>
      <c r="W309" s="62">
        <v>32836</v>
      </c>
      <c r="X309" s="62">
        <v>32925</v>
      </c>
      <c r="Y309" s="62">
        <v>32587</v>
      </c>
      <c r="Z309" s="62">
        <v>32561</v>
      </c>
      <c r="AA309" s="62">
        <v>32609</v>
      </c>
      <c r="AB309" s="62">
        <v>32522</v>
      </c>
      <c r="AC309" s="62">
        <v>32468</v>
      </c>
      <c r="AD309" s="62">
        <v>32558</v>
      </c>
      <c r="AE309" s="62">
        <v>32743</v>
      </c>
      <c r="AF309" s="62">
        <v>32659</v>
      </c>
      <c r="AG309" s="62">
        <v>32674</v>
      </c>
      <c r="AH309" s="62">
        <v>32629</v>
      </c>
      <c r="AI309" s="62">
        <v>32276</v>
      </c>
      <c r="AJ309" s="62">
        <v>32042</v>
      </c>
      <c r="AK309" s="62">
        <v>30937</v>
      </c>
      <c r="AL309" s="62">
        <v>30681</v>
      </c>
      <c r="AM309" s="62">
        <v>30656</v>
      </c>
      <c r="AN309" s="7">
        <v>30729</v>
      </c>
      <c r="AO309" s="7">
        <v>30741</v>
      </c>
      <c r="AP309">
        <v>31370</v>
      </c>
      <c r="AQ309">
        <v>31496</v>
      </c>
      <c r="AR309">
        <v>31723</v>
      </c>
      <c r="AS309">
        <v>31501</v>
      </c>
      <c r="AT309">
        <v>31506</v>
      </c>
      <c r="AU309">
        <v>31431</v>
      </c>
      <c r="AV309">
        <v>32041</v>
      </c>
    </row>
    <row r="310" spans="1:48" x14ac:dyDescent="0.2">
      <c r="A310" s="7">
        <v>256023</v>
      </c>
      <c r="B310" s="72">
        <v>256</v>
      </c>
      <c r="C310" s="72" t="s">
        <v>981</v>
      </c>
      <c r="D310" s="7" t="s">
        <v>147</v>
      </c>
      <c r="E310" s="7" t="s">
        <v>706</v>
      </c>
      <c r="F310" s="7">
        <v>1306</v>
      </c>
      <c r="G310" s="7">
        <v>1319</v>
      </c>
      <c r="H310" s="7">
        <v>1318</v>
      </c>
      <c r="I310" s="7">
        <v>1317</v>
      </c>
      <c r="J310" s="7">
        <v>1322</v>
      </c>
      <c r="K310" s="7">
        <v>1290</v>
      </c>
      <c r="L310" s="7">
        <v>1246</v>
      </c>
      <c r="M310" s="7">
        <v>1207</v>
      </c>
      <c r="N310" s="7">
        <v>1207</v>
      </c>
      <c r="O310" s="7">
        <v>1196</v>
      </c>
      <c r="P310" s="62">
        <v>1203</v>
      </c>
      <c r="Q310" s="62">
        <v>1223</v>
      </c>
      <c r="R310" s="62">
        <v>1213</v>
      </c>
      <c r="S310" s="62">
        <v>1221</v>
      </c>
      <c r="T310" s="62">
        <v>1233</v>
      </c>
      <c r="U310" s="62">
        <v>1240</v>
      </c>
      <c r="V310" s="62">
        <v>1248</v>
      </c>
      <c r="W310" s="62">
        <v>1246</v>
      </c>
      <c r="X310" s="62">
        <v>1259</v>
      </c>
      <c r="Y310" s="62">
        <v>1278</v>
      </c>
      <c r="Z310" s="62">
        <v>1297</v>
      </c>
      <c r="AA310" s="62">
        <v>1308</v>
      </c>
      <c r="AB310" s="62">
        <v>1335</v>
      </c>
      <c r="AC310" s="62">
        <v>1333</v>
      </c>
      <c r="AD310" s="62">
        <v>1344</v>
      </c>
      <c r="AE310" s="62">
        <v>1323</v>
      </c>
      <c r="AF310" s="62">
        <v>1317</v>
      </c>
      <c r="AG310" s="62">
        <v>1327</v>
      </c>
      <c r="AH310" s="62">
        <v>1316</v>
      </c>
      <c r="AI310" s="62">
        <v>1353</v>
      </c>
      <c r="AJ310" s="62">
        <v>1332</v>
      </c>
      <c r="AK310" s="62">
        <v>1312</v>
      </c>
      <c r="AL310" s="62">
        <v>1284</v>
      </c>
      <c r="AM310" s="62">
        <v>1265</v>
      </c>
      <c r="AN310" s="7">
        <v>1269</v>
      </c>
      <c r="AO310" s="7">
        <v>1263</v>
      </c>
      <c r="AP310">
        <v>1258</v>
      </c>
      <c r="AQ310">
        <v>1252</v>
      </c>
      <c r="AR310">
        <v>1257</v>
      </c>
      <c r="AS310">
        <v>1256</v>
      </c>
      <c r="AT310">
        <v>1239</v>
      </c>
      <c r="AU310">
        <v>1236</v>
      </c>
      <c r="AV310">
        <v>1236</v>
      </c>
    </row>
    <row r="311" spans="1:48" x14ac:dyDescent="0.2">
      <c r="A311" s="7">
        <v>256024</v>
      </c>
      <c r="B311" s="72">
        <v>256</v>
      </c>
      <c r="C311" s="72" t="s">
        <v>981</v>
      </c>
      <c r="D311" s="7" t="s">
        <v>147</v>
      </c>
      <c r="E311" s="7" t="s">
        <v>716</v>
      </c>
      <c r="F311" s="7">
        <v>2138</v>
      </c>
      <c r="G311" s="7">
        <v>2132</v>
      </c>
      <c r="H311" s="7">
        <v>2114</v>
      </c>
      <c r="I311" s="7">
        <v>2099</v>
      </c>
      <c r="J311" s="7">
        <v>2104</v>
      </c>
      <c r="K311" s="7">
        <v>2084</v>
      </c>
      <c r="L311" s="7">
        <v>2071</v>
      </c>
      <c r="M311" s="7">
        <v>2040</v>
      </c>
      <c r="N311" s="7">
        <v>2024</v>
      </c>
      <c r="O311" s="7">
        <v>2031</v>
      </c>
      <c r="P311" s="62">
        <v>2039</v>
      </c>
      <c r="Q311" s="62">
        <v>2051</v>
      </c>
      <c r="R311" s="62">
        <v>2075</v>
      </c>
      <c r="S311" s="62">
        <v>2110</v>
      </c>
      <c r="T311" s="62">
        <v>2133</v>
      </c>
      <c r="U311" s="62">
        <v>2124</v>
      </c>
      <c r="V311" s="62">
        <v>2152</v>
      </c>
      <c r="W311" s="62">
        <v>2124</v>
      </c>
      <c r="X311" s="62">
        <v>2143</v>
      </c>
      <c r="Y311" s="62">
        <v>2128</v>
      </c>
      <c r="Z311" s="62">
        <v>2151</v>
      </c>
      <c r="AA311" s="62">
        <v>2168</v>
      </c>
      <c r="AB311" s="62">
        <v>2159</v>
      </c>
      <c r="AC311" s="62">
        <v>2125</v>
      </c>
      <c r="AD311" s="62">
        <v>2111</v>
      </c>
      <c r="AE311" s="62">
        <v>2091</v>
      </c>
      <c r="AF311" s="62">
        <v>2088</v>
      </c>
      <c r="AG311" s="62">
        <v>2077</v>
      </c>
      <c r="AH311" s="62">
        <v>2086</v>
      </c>
      <c r="AI311" s="62">
        <v>2060</v>
      </c>
      <c r="AJ311" s="62">
        <v>2010</v>
      </c>
      <c r="AK311" s="62">
        <v>1986</v>
      </c>
      <c r="AL311" s="62">
        <v>1949</v>
      </c>
      <c r="AM311" s="62">
        <v>1977</v>
      </c>
      <c r="AN311" s="7">
        <v>1906</v>
      </c>
      <c r="AO311" s="7">
        <v>1910</v>
      </c>
      <c r="AP311">
        <v>1862</v>
      </c>
      <c r="AQ311">
        <v>1883</v>
      </c>
      <c r="AR311">
        <v>1856</v>
      </c>
      <c r="AS311">
        <v>1845</v>
      </c>
      <c r="AT311">
        <v>1823</v>
      </c>
      <c r="AU311">
        <v>1835</v>
      </c>
      <c r="AV311">
        <v>1819</v>
      </c>
    </row>
    <row r="312" spans="1:48" x14ac:dyDescent="0.2">
      <c r="A312" s="7">
        <v>256025</v>
      </c>
      <c r="B312" s="72">
        <v>256</v>
      </c>
      <c r="C312" s="72" t="s">
        <v>981</v>
      </c>
      <c r="D312" s="7" t="s">
        <v>147</v>
      </c>
      <c r="E312" s="7" t="s">
        <v>722</v>
      </c>
      <c r="F312" s="7">
        <v>9793</v>
      </c>
      <c r="G312" s="7">
        <v>9787</v>
      </c>
      <c r="H312" s="7">
        <v>9780</v>
      </c>
      <c r="I312" s="7">
        <v>9710</v>
      </c>
      <c r="J312" s="7">
        <v>9619</v>
      </c>
      <c r="K312" s="7">
        <v>9500</v>
      </c>
      <c r="L312" s="7">
        <v>9512</v>
      </c>
      <c r="M312" s="7">
        <v>9643</v>
      </c>
      <c r="N312" s="7">
        <v>9593</v>
      </c>
      <c r="O312" s="7">
        <v>9634</v>
      </c>
      <c r="P312" s="62">
        <v>10089</v>
      </c>
      <c r="Q312" s="62">
        <v>10236</v>
      </c>
      <c r="R312" s="62">
        <v>10279</v>
      </c>
      <c r="S312" s="62">
        <v>10415</v>
      </c>
      <c r="T312" s="62">
        <v>10433</v>
      </c>
      <c r="U312" s="62">
        <v>10569</v>
      </c>
      <c r="V312" s="62">
        <v>10593</v>
      </c>
      <c r="W312" s="62">
        <v>10785</v>
      </c>
      <c r="X312" s="62">
        <v>10895</v>
      </c>
      <c r="Y312" s="62">
        <v>10961</v>
      </c>
      <c r="Z312" s="62">
        <v>11038</v>
      </c>
      <c r="AA312" s="62">
        <v>11062</v>
      </c>
      <c r="AB312" s="62">
        <v>11088</v>
      </c>
      <c r="AC312" s="62">
        <v>11007</v>
      </c>
      <c r="AD312" s="62">
        <v>10969</v>
      </c>
      <c r="AE312" s="62">
        <v>10953</v>
      </c>
      <c r="AF312" s="62">
        <v>10876</v>
      </c>
      <c r="AG312" s="62">
        <v>10792</v>
      </c>
      <c r="AH312" s="62">
        <v>10585</v>
      </c>
      <c r="AI312" s="62">
        <v>10512</v>
      </c>
      <c r="AJ312" s="62">
        <v>10428</v>
      </c>
      <c r="AK312" s="62">
        <v>10176</v>
      </c>
      <c r="AL312" s="62">
        <v>10164</v>
      </c>
      <c r="AM312" s="62">
        <v>10117</v>
      </c>
      <c r="AN312" s="7">
        <v>10116</v>
      </c>
      <c r="AO312" s="7">
        <v>10104</v>
      </c>
      <c r="AP312">
        <v>10234</v>
      </c>
      <c r="AQ312">
        <v>10195</v>
      </c>
      <c r="AR312">
        <v>10164</v>
      </c>
      <c r="AS312">
        <v>10126</v>
      </c>
      <c r="AT312">
        <v>10169</v>
      </c>
      <c r="AU312">
        <v>10188</v>
      </c>
      <c r="AV312">
        <v>10198</v>
      </c>
    </row>
    <row r="313" spans="1:48" x14ac:dyDescent="0.2">
      <c r="A313" s="7">
        <v>256026</v>
      </c>
      <c r="B313" s="72">
        <v>256</v>
      </c>
      <c r="C313" s="72" t="s">
        <v>981</v>
      </c>
      <c r="D313" s="7" t="s">
        <v>147</v>
      </c>
      <c r="E313" s="7" t="s">
        <v>737</v>
      </c>
      <c r="F313" s="7">
        <v>2271</v>
      </c>
      <c r="G313" s="7">
        <v>2297</v>
      </c>
      <c r="H313" s="7">
        <v>2278</v>
      </c>
      <c r="I313" s="7">
        <v>2283</v>
      </c>
      <c r="J313" s="7">
        <v>2232</v>
      </c>
      <c r="K313" s="7">
        <v>2199</v>
      </c>
      <c r="L313" s="7">
        <v>2167</v>
      </c>
      <c r="M313" s="7">
        <v>2204</v>
      </c>
      <c r="N313" s="7">
        <v>2189</v>
      </c>
      <c r="O313" s="7">
        <v>2203</v>
      </c>
      <c r="P313" s="62">
        <v>2254</v>
      </c>
      <c r="Q313" s="62">
        <v>2316</v>
      </c>
      <c r="R313" s="62">
        <v>2376</v>
      </c>
      <c r="S313" s="62">
        <v>2480</v>
      </c>
      <c r="T313" s="62">
        <v>2496</v>
      </c>
      <c r="U313" s="62">
        <v>2549</v>
      </c>
      <c r="V313" s="62">
        <v>2543</v>
      </c>
      <c r="W313" s="62">
        <v>2583</v>
      </c>
      <c r="X313" s="62">
        <v>2632</v>
      </c>
      <c r="Y313" s="62">
        <v>2723</v>
      </c>
      <c r="Z313" s="62">
        <v>2737</v>
      </c>
      <c r="AA313" s="62">
        <v>2722</v>
      </c>
      <c r="AB313" s="62">
        <v>2735</v>
      </c>
      <c r="AC313" s="62">
        <v>2728</v>
      </c>
      <c r="AD313" s="62">
        <v>2717</v>
      </c>
      <c r="AE313" s="62">
        <v>2725</v>
      </c>
      <c r="AF313" s="62">
        <v>2693</v>
      </c>
      <c r="AG313" s="62">
        <v>2657</v>
      </c>
      <c r="AH313" s="62">
        <v>2625</v>
      </c>
      <c r="AI313" s="62">
        <v>2639</v>
      </c>
      <c r="AJ313" s="62">
        <v>2641</v>
      </c>
      <c r="AK313" s="62">
        <v>2567</v>
      </c>
      <c r="AL313" s="62">
        <v>2577</v>
      </c>
      <c r="AM313" s="62">
        <v>2556</v>
      </c>
      <c r="AN313" s="7">
        <v>2550</v>
      </c>
      <c r="AO313" s="7">
        <v>2521</v>
      </c>
      <c r="AP313">
        <v>2516</v>
      </c>
      <c r="AQ313">
        <v>2523</v>
      </c>
      <c r="AR313">
        <v>2537</v>
      </c>
      <c r="AS313">
        <v>2527</v>
      </c>
      <c r="AT313">
        <v>2575</v>
      </c>
      <c r="AU313">
        <v>2549</v>
      </c>
      <c r="AV313">
        <v>2585</v>
      </c>
    </row>
    <row r="314" spans="1:48" x14ac:dyDescent="0.2">
      <c r="A314" s="7">
        <v>256027</v>
      </c>
      <c r="B314" s="72">
        <v>256</v>
      </c>
      <c r="C314" s="72" t="s">
        <v>981</v>
      </c>
      <c r="D314" s="7" t="s">
        <v>147</v>
      </c>
      <c r="E314" s="7" t="s">
        <v>738</v>
      </c>
      <c r="F314" s="7">
        <v>803</v>
      </c>
      <c r="G314" s="7">
        <v>799</v>
      </c>
      <c r="H314" s="7">
        <v>805</v>
      </c>
      <c r="I314" s="7">
        <v>827</v>
      </c>
      <c r="J314" s="7">
        <v>834</v>
      </c>
      <c r="K314" s="7">
        <v>831</v>
      </c>
      <c r="L314" s="7">
        <v>830</v>
      </c>
      <c r="M314" s="7">
        <v>840</v>
      </c>
      <c r="N314" s="7">
        <v>840</v>
      </c>
      <c r="O314" s="7">
        <v>802</v>
      </c>
      <c r="P314" s="62">
        <v>835</v>
      </c>
      <c r="Q314" s="62">
        <v>859</v>
      </c>
      <c r="R314" s="62">
        <v>862</v>
      </c>
      <c r="S314" s="62">
        <v>860</v>
      </c>
      <c r="T314" s="62">
        <v>878</v>
      </c>
      <c r="U314" s="62">
        <v>873</v>
      </c>
      <c r="V314" s="62">
        <v>870</v>
      </c>
      <c r="W314" s="62">
        <v>855</v>
      </c>
      <c r="X314" s="62">
        <v>898</v>
      </c>
      <c r="Y314" s="62">
        <v>892</v>
      </c>
      <c r="Z314" s="62">
        <v>1015</v>
      </c>
      <c r="AA314" s="62">
        <v>1050</v>
      </c>
      <c r="AB314" s="62">
        <v>1077</v>
      </c>
      <c r="AC314" s="62">
        <v>1070</v>
      </c>
      <c r="AD314" s="62">
        <v>1081</v>
      </c>
      <c r="AE314" s="62">
        <v>1087</v>
      </c>
      <c r="AF314" s="62">
        <v>1099</v>
      </c>
      <c r="AG314" s="62">
        <v>1108</v>
      </c>
      <c r="AH314" s="62">
        <v>1081</v>
      </c>
      <c r="AI314" s="62">
        <v>1062</v>
      </c>
      <c r="AJ314" s="62">
        <v>1065</v>
      </c>
      <c r="AK314" s="62">
        <v>1045</v>
      </c>
      <c r="AL314" s="62">
        <v>1043</v>
      </c>
      <c r="AM314" s="62">
        <v>1013</v>
      </c>
      <c r="AN314" s="7">
        <v>1011</v>
      </c>
      <c r="AO314" s="7">
        <v>1023</v>
      </c>
      <c r="AP314">
        <v>1039</v>
      </c>
      <c r="AQ314">
        <v>1047</v>
      </c>
      <c r="AR314">
        <v>1024</v>
      </c>
      <c r="AS314">
        <v>1019</v>
      </c>
      <c r="AT314">
        <v>1021</v>
      </c>
      <c r="AU314">
        <v>1037</v>
      </c>
      <c r="AV314">
        <v>1119</v>
      </c>
    </row>
    <row r="315" spans="1:48" x14ac:dyDescent="0.2">
      <c r="A315" s="7">
        <v>256028</v>
      </c>
      <c r="B315" s="72">
        <v>256</v>
      </c>
      <c r="C315" s="72" t="s">
        <v>981</v>
      </c>
      <c r="D315" s="7" t="s">
        <v>147</v>
      </c>
      <c r="E315" s="7" t="s">
        <v>778</v>
      </c>
      <c r="F315" s="7">
        <v>764</v>
      </c>
      <c r="G315" s="7">
        <v>779</v>
      </c>
      <c r="H315" s="7">
        <v>790</v>
      </c>
      <c r="I315" s="7">
        <v>758</v>
      </c>
      <c r="J315" s="7">
        <v>747</v>
      </c>
      <c r="K315" s="7">
        <v>736</v>
      </c>
      <c r="L315" s="7">
        <v>734</v>
      </c>
      <c r="M315" s="7">
        <v>750</v>
      </c>
      <c r="N315" s="7">
        <v>767</v>
      </c>
      <c r="O315" s="7">
        <v>773</v>
      </c>
      <c r="P315" s="62">
        <v>786</v>
      </c>
      <c r="Q315" s="62">
        <v>792</v>
      </c>
      <c r="R315" s="62">
        <v>817</v>
      </c>
      <c r="S315" s="62">
        <v>809</v>
      </c>
      <c r="T315" s="62">
        <v>822</v>
      </c>
      <c r="U315" s="62">
        <v>809</v>
      </c>
      <c r="V315" s="62">
        <v>814</v>
      </c>
      <c r="W315" s="62">
        <v>842</v>
      </c>
      <c r="X315" s="62">
        <v>856</v>
      </c>
      <c r="Y315" s="62">
        <v>851</v>
      </c>
      <c r="Z315" s="62">
        <v>875</v>
      </c>
      <c r="AA315" s="62">
        <v>867</v>
      </c>
      <c r="AB315" s="62">
        <v>873</v>
      </c>
      <c r="AC315" s="62">
        <v>874</v>
      </c>
      <c r="AD315" s="62">
        <v>884</v>
      </c>
      <c r="AE315" s="62">
        <v>857</v>
      </c>
      <c r="AF315" s="62">
        <v>852</v>
      </c>
      <c r="AG315" s="62">
        <v>848</v>
      </c>
      <c r="AH315" s="62">
        <v>852</v>
      </c>
      <c r="AI315" s="62">
        <v>854</v>
      </c>
      <c r="AJ315" s="62">
        <v>823</v>
      </c>
      <c r="AK315" s="62">
        <v>797</v>
      </c>
      <c r="AL315" s="62">
        <v>802</v>
      </c>
      <c r="AM315" s="62">
        <v>800</v>
      </c>
      <c r="AN315" s="7">
        <v>813</v>
      </c>
      <c r="AO315" s="7">
        <v>821</v>
      </c>
      <c r="AP315">
        <v>795</v>
      </c>
      <c r="AQ315">
        <v>798</v>
      </c>
      <c r="AR315">
        <v>790</v>
      </c>
      <c r="AS315">
        <v>779</v>
      </c>
      <c r="AT315">
        <v>781</v>
      </c>
      <c r="AU315">
        <v>769</v>
      </c>
      <c r="AV315">
        <v>805</v>
      </c>
    </row>
    <row r="316" spans="1:48" x14ac:dyDescent="0.2">
      <c r="A316" s="7">
        <v>256029</v>
      </c>
      <c r="B316" s="72">
        <v>256</v>
      </c>
      <c r="C316" s="72" t="s">
        <v>981</v>
      </c>
      <c r="D316" s="7" t="s">
        <v>147</v>
      </c>
      <c r="E316" s="7" t="s">
        <v>819</v>
      </c>
      <c r="F316" s="7">
        <v>1935</v>
      </c>
      <c r="G316" s="7">
        <v>1921</v>
      </c>
      <c r="H316" s="7">
        <v>1884</v>
      </c>
      <c r="I316" s="7">
        <v>1872</v>
      </c>
      <c r="J316" s="7">
        <v>1861</v>
      </c>
      <c r="K316" s="7">
        <v>1854</v>
      </c>
      <c r="L316" s="7">
        <v>1863</v>
      </c>
      <c r="M316" s="7">
        <v>2132</v>
      </c>
      <c r="N316" s="7">
        <v>2134</v>
      </c>
      <c r="O316" s="7">
        <v>2158</v>
      </c>
      <c r="P316" s="62">
        <v>2220</v>
      </c>
      <c r="Q316" s="62">
        <v>2236</v>
      </c>
      <c r="R316" s="62">
        <v>2295</v>
      </c>
      <c r="S316" s="62">
        <v>2310</v>
      </c>
      <c r="T316" s="62">
        <v>2338</v>
      </c>
      <c r="U316" s="62">
        <v>2362</v>
      </c>
      <c r="V316" s="62">
        <v>2352</v>
      </c>
      <c r="W316" s="62">
        <v>2378</v>
      </c>
      <c r="X316" s="62">
        <v>2419</v>
      </c>
      <c r="Y316" s="62">
        <v>2436</v>
      </c>
      <c r="Z316" s="62">
        <v>2488</v>
      </c>
      <c r="AA316" s="62">
        <v>2493</v>
      </c>
      <c r="AB316" s="62">
        <v>2494</v>
      </c>
      <c r="AC316" s="62">
        <v>2512</v>
      </c>
      <c r="AD316" s="62">
        <v>2518</v>
      </c>
      <c r="AE316" s="62">
        <v>2739</v>
      </c>
      <c r="AF316" s="62">
        <v>2683</v>
      </c>
      <c r="AG316" s="62">
        <v>2592</v>
      </c>
      <c r="AH316" s="62">
        <v>2585</v>
      </c>
      <c r="AI316" s="62">
        <v>2547</v>
      </c>
      <c r="AJ316" s="62">
        <v>2551</v>
      </c>
      <c r="AK316" s="62">
        <v>2566</v>
      </c>
      <c r="AL316" s="62">
        <v>2543</v>
      </c>
      <c r="AM316" s="62">
        <v>2405</v>
      </c>
      <c r="AN316" s="7">
        <v>2457</v>
      </c>
      <c r="AO316" s="7">
        <v>2418</v>
      </c>
      <c r="AP316">
        <v>2480</v>
      </c>
      <c r="AQ316">
        <v>2481</v>
      </c>
      <c r="AR316">
        <v>2460</v>
      </c>
      <c r="AS316">
        <v>2482</v>
      </c>
      <c r="AT316">
        <v>2496</v>
      </c>
      <c r="AU316">
        <v>2460</v>
      </c>
      <c r="AV316">
        <v>2426</v>
      </c>
    </row>
    <row r="317" spans="1:48" x14ac:dyDescent="0.2">
      <c r="A317" s="7">
        <v>256030</v>
      </c>
      <c r="B317" s="72">
        <v>256</v>
      </c>
      <c r="C317" s="72" t="s">
        <v>981</v>
      </c>
      <c r="D317" s="7" t="s">
        <v>147</v>
      </c>
      <c r="E317" s="7" t="s">
        <v>827</v>
      </c>
      <c r="F317" s="7">
        <v>5134</v>
      </c>
      <c r="G317" s="7">
        <v>5135</v>
      </c>
      <c r="H317" s="7">
        <v>5048</v>
      </c>
      <c r="I317" s="7">
        <v>5033</v>
      </c>
      <c r="J317" s="7">
        <v>5034</v>
      </c>
      <c r="K317" s="7">
        <v>5056</v>
      </c>
      <c r="L317" s="7">
        <v>5052</v>
      </c>
      <c r="M317" s="7">
        <v>5069</v>
      </c>
      <c r="N317" s="7">
        <v>5026</v>
      </c>
      <c r="O317" s="7">
        <v>5059</v>
      </c>
      <c r="P317" s="62">
        <v>5086</v>
      </c>
      <c r="Q317" s="62">
        <v>5198</v>
      </c>
      <c r="R317" s="62">
        <v>5222</v>
      </c>
      <c r="S317" s="62">
        <v>5328</v>
      </c>
      <c r="T317" s="62">
        <v>5402</v>
      </c>
      <c r="U317" s="62">
        <v>5452</v>
      </c>
      <c r="V317" s="62">
        <v>5515</v>
      </c>
      <c r="W317" s="62">
        <v>5477</v>
      </c>
      <c r="X317" s="62">
        <v>5421</v>
      </c>
      <c r="Y317" s="62">
        <v>5365</v>
      </c>
      <c r="Z317" s="62">
        <v>5353</v>
      </c>
      <c r="AA317" s="62">
        <v>5345</v>
      </c>
      <c r="AB317" s="62">
        <v>5357</v>
      </c>
      <c r="AC317" s="62">
        <v>5373</v>
      </c>
      <c r="AD317" s="62">
        <v>5387</v>
      </c>
      <c r="AE317" s="62">
        <v>5361</v>
      </c>
      <c r="AF317" s="62">
        <v>5370</v>
      </c>
      <c r="AG317" s="62">
        <v>5391</v>
      </c>
      <c r="AH317" s="62">
        <v>5374</v>
      </c>
      <c r="AI317" s="62">
        <v>5306</v>
      </c>
      <c r="AJ317" s="62">
        <v>5320</v>
      </c>
      <c r="AK317" s="62">
        <v>5336</v>
      </c>
      <c r="AL317" s="62">
        <v>5278</v>
      </c>
      <c r="AM317" s="62">
        <v>5198</v>
      </c>
      <c r="AN317" s="7">
        <v>5193</v>
      </c>
      <c r="AO317" s="7">
        <v>5195</v>
      </c>
      <c r="AP317">
        <v>5236</v>
      </c>
      <c r="AQ317">
        <v>5260</v>
      </c>
      <c r="AR317">
        <v>5196</v>
      </c>
      <c r="AS317">
        <v>5183</v>
      </c>
      <c r="AT317">
        <v>5185</v>
      </c>
      <c r="AU317">
        <v>5217</v>
      </c>
      <c r="AV317">
        <v>5251</v>
      </c>
    </row>
    <row r="318" spans="1:48" x14ac:dyDescent="0.2">
      <c r="A318" s="7">
        <v>256031</v>
      </c>
      <c r="B318" s="72">
        <v>256</v>
      </c>
      <c r="C318" s="72" t="s">
        <v>981</v>
      </c>
      <c r="D318" s="7" t="s">
        <v>147</v>
      </c>
      <c r="E318" s="7" t="s">
        <v>829</v>
      </c>
      <c r="F318" s="7">
        <v>1316</v>
      </c>
      <c r="G318" s="7">
        <v>1319</v>
      </c>
      <c r="H318" s="7">
        <v>1308</v>
      </c>
      <c r="I318" s="7">
        <v>1303</v>
      </c>
      <c r="J318" s="7">
        <v>1316</v>
      </c>
      <c r="K318" s="7">
        <v>1327</v>
      </c>
      <c r="L318" s="7">
        <v>1330</v>
      </c>
      <c r="M318" s="7">
        <v>1312</v>
      </c>
      <c r="N318" s="7">
        <v>1304</v>
      </c>
      <c r="O318" s="7">
        <v>1314</v>
      </c>
      <c r="P318" s="62">
        <v>1335</v>
      </c>
      <c r="Q318" s="62">
        <v>1394</v>
      </c>
      <c r="R318" s="62">
        <v>1380</v>
      </c>
      <c r="S318" s="62">
        <v>1409</v>
      </c>
      <c r="T318" s="62">
        <v>1393</v>
      </c>
      <c r="U318" s="62">
        <v>1424</v>
      </c>
      <c r="V318" s="62">
        <v>1423</v>
      </c>
      <c r="W318" s="62">
        <v>1412</v>
      </c>
      <c r="X318" s="62">
        <v>1407</v>
      </c>
      <c r="Y318" s="62">
        <v>1411</v>
      </c>
      <c r="Z318" s="62">
        <v>1414</v>
      </c>
      <c r="AA318" s="62">
        <v>1426</v>
      </c>
      <c r="AB318" s="62">
        <v>1428</v>
      </c>
      <c r="AC318" s="62">
        <v>1421</v>
      </c>
      <c r="AD318" s="62">
        <v>1399</v>
      </c>
      <c r="AE318" s="62">
        <v>1441</v>
      </c>
      <c r="AF318" s="62">
        <v>1437</v>
      </c>
      <c r="AG318" s="62">
        <v>1432</v>
      </c>
      <c r="AH318" s="62">
        <v>1407</v>
      </c>
      <c r="AI318" s="62">
        <v>1407</v>
      </c>
      <c r="AJ318" s="62">
        <v>1401</v>
      </c>
      <c r="AK318" s="62">
        <v>1363</v>
      </c>
      <c r="AL318" s="62">
        <v>1328</v>
      </c>
      <c r="AM318" s="62">
        <v>1372</v>
      </c>
      <c r="AN318" s="7">
        <v>1332</v>
      </c>
      <c r="AO318" s="7">
        <v>1292</v>
      </c>
      <c r="AP318">
        <v>1287</v>
      </c>
      <c r="AQ318">
        <v>1270</v>
      </c>
      <c r="AR318">
        <v>1274</v>
      </c>
      <c r="AS318">
        <v>1253</v>
      </c>
      <c r="AT318">
        <v>1224</v>
      </c>
      <c r="AU318">
        <v>1212</v>
      </c>
      <c r="AV318">
        <v>1272</v>
      </c>
    </row>
    <row r="319" spans="1:48" x14ac:dyDescent="0.2">
      <c r="A319" s="7">
        <v>256032</v>
      </c>
      <c r="B319" s="72">
        <v>256</v>
      </c>
      <c r="C319" s="72" t="s">
        <v>981</v>
      </c>
      <c r="D319" s="7" t="s">
        <v>147</v>
      </c>
      <c r="E319" s="7" t="s">
        <v>831</v>
      </c>
      <c r="F319" s="7">
        <v>5873</v>
      </c>
      <c r="G319" s="7">
        <v>5899</v>
      </c>
      <c r="H319" s="7">
        <v>5908</v>
      </c>
      <c r="I319" s="7">
        <v>5857</v>
      </c>
      <c r="J319" s="7">
        <v>5857</v>
      </c>
      <c r="K319" s="7">
        <v>5770</v>
      </c>
      <c r="L319" s="7">
        <v>5813</v>
      </c>
      <c r="M319" s="7">
        <v>5713</v>
      </c>
      <c r="N319" s="7">
        <v>5751</v>
      </c>
      <c r="O319" s="7">
        <v>5710</v>
      </c>
      <c r="P319" s="62">
        <v>5988</v>
      </c>
      <c r="Q319" s="62">
        <v>6123</v>
      </c>
      <c r="R319" s="62">
        <v>6293</v>
      </c>
      <c r="S319" s="62">
        <v>6409</v>
      </c>
      <c r="T319" s="62">
        <v>6569</v>
      </c>
      <c r="U319" s="62">
        <v>6886</v>
      </c>
      <c r="V319" s="62">
        <v>7360</v>
      </c>
      <c r="W319" s="62">
        <v>7616</v>
      </c>
      <c r="X319" s="62">
        <v>7714</v>
      </c>
      <c r="Y319" s="62">
        <v>7690</v>
      </c>
      <c r="Z319" s="62">
        <v>7695</v>
      </c>
      <c r="AA319" s="62">
        <v>7681</v>
      </c>
      <c r="AB319" s="62">
        <v>7658</v>
      </c>
      <c r="AC319" s="62">
        <v>7587</v>
      </c>
      <c r="AD319" s="62">
        <v>7525</v>
      </c>
      <c r="AE319" s="62">
        <v>7511</v>
      </c>
      <c r="AF319" s="62">
        <v>7527</v>
      </c>
      <c r="AG319" s="62">
        <v>7552</v>
      </c>
      <c r="AH319" s="62">
        <v>7484</v>
      </c>
      <c r="AI319" s="62">
        <v>7405</v>
      </c>
      <c r="AJ319" s="62">
        <v>7382</v>
      </c>
      <c r="AK319" s="62">
        <v>7491</v>
      </c>
      <c r="AL319" s="62">
        <v>7484</v>
      </c>
      <c r="AM319" s="62">
        <v>7463</v>
      </c>
      <c r="AN319" s="7">
        <v>7428</v>
      </c>
      <c r="AO319" s="7">
        <v>7360</v>
      </c>
      <c r="AP319">
        <v>7522</v>
      </c>
      <c r="AQ319">
        <v>7521</v>
      </c>
      <c r="AR319">
        <v>7471</v>
      </c>
      <c r="AS319">
        <v>7465</v>
      </c>
      <c r="AT319">
        <v>7462</v>
      </c>
      <c r="AU319">
        <v>7502</v>
      </c>
      <c r="AV319">
        <v>7598</v>
      </c>
    </row>
    <row r="320" spans="1:48" x14ac:dyDescent="0.2">
      <c r="A320" s="7">
        <v>256033</v>
      </c>
      <c r="B320" s="72">
        <v>256</v>
      </c>
      <c r="C320" s="72" t="s">
        <v>981</v>
      </c>
      <c r="D320" s="7" t="s">
        <v>147</v>
      </c>
      <c r="E320" s="7" t="s">
        <v>856</v>
      </c>
      <c r="F320" s="7">
        <v>4728</v>
      </c>
      <c r="G320" s="7">
        <v>4684</v>
      </c>
      <c r="H320" s="7">
        <v>4608</v>
      </c>
      <c r="I320" s="7">
        <v>4579</v>
      </c>
      <c r="J320" s="7">
        <v>4547</v>
      </c>
      <c r="K320" s="7">
        <v>4518</v>
      </c>
      <c r="L320" s="7">
        <v>4492</v>
      </c>
      <c r="M320" s="7">
        <v>4680</v>
      </c>
      <c r="N320" s="7">
        <v>4651</v>
      </c>
      <c r="O320" s="7">
        <v>4703</v>
      </c>
      <c r="P320" s="62">
        <v>4742</v>
      </c>
      <c r="Q320" s="62">
        <v>4779</v>
      </c>
      <c r="R320" s="62">
        <v>4815</v>
      </c>
      <c r="S320" s="62">
        <v>4967</v>
      </c>
      <c r="T320" s="62">
        <v>5019</v>
      </c>
      <c r="U320" s="62">
        <v>4979</v>
      </c>
      <c r="V320" s="62">
        <v>5355</v>
      </c>
      <c r="W320" s="62">
        <v>5463</v>
      </c>
      <c r="X320" s="62">
        <v>5430</v>
      </c>
      <c r="Y320" s="62">
        <v>5641</v>
      </c>
      <c r="Z320" s="62">
        <v>5814</v>
      </c>
      <c r="AA320" s="62">
        <v>5642</v>
      </c>
      <c r="AB320" s="62">
        <v>5721</v>
      </c>
      <c r="AC320" s="62">
        <v>5653</v>
      </c>
      <c r="AD320" s="62">
        <v>5697</v>
      </c>
      <c r="AE320" s="62">
        <v>5698</v>
      </c>
      <c r="AF320" s="62">
        <v>5514</v>
      </c>
      <c r="AG320" s="62">
        <v>5718</v>
      </c>
      <c r="AH320" s="62">
        <v>5376</v>
      </c>
      <c r="AI320" s="62">
        <v>5634</v>
      </c>
      <c r="AJ320" s="62">
        <v>5751</v>
      </c>
      <c r="AK320" s="62">
        <v>5680</v>
      </c>
      <c r="AL320" s="62">
        <v>5639</v>
      </c>
      <c r="AM320" s="62">
        <v>5500</v>
      </c>
      <c r="AN320" s="7">
        <v>5566</v>
      </c>
      <c r="AO320" s="7">
        <v>5768</v>
      </c>
      <c r="AP320">
        <v>5607</v>
      </c>
      <c r="AQ320">
        <v>5861</v>
      </c>
      <c r="AR320">
        <v>5347</v>
      </c>
      <c r="AS320">
        <v>5329</v>
      </c>
      <c r="AT320">
        <v>5018</v>
      </c>
      <c r="AU320">
        <v>4990</v>
      </c>
      <c r="AV320">
        <v>5043</v>
      </c>
    </row>
    <row r="321" spans="1:48" x14ac:dyDescent="0.2">
      <c r="A321" s="7">
        <v>256034</v>
      </c>
      <c r="B321" s="72">
        <v>256</v>
      </c>
      <c r="C321" s="72" t="s">
        <v>981</v>
      </c>
      <c r="D321" s="7" t="s">
        <v>147</v>
      </c>
      <c r="E321" s="7" t="s">
        <v>899</v>
      </c>
      <c r="F321" s="7">
        <v>3553</v>
      </c>
      <c r="G321" s="7">
        <v>3557</v>
      </c>
      <c r="H321" s="7">
        <v>3527</v>
      </c>
      <c r="I321" s="7">
        <v>3563</v>
      </c>
      <c r="J321" s="7">
        <v>3529</v>
      </c>
      <c r="K321" s="7">
        <v>3544</v>
      </c>
      <c r="L321" s="7">
        <v>3505</v>
      </c>
      <c r="M321" s="7">
        <v>3433</v>
      </c>
      <c r="N321" s="7">
        <v>3418</v>
      </c>
      <c r="O321" s="7">
        <v>3421</v>
      </c>
      <c r="P321" s="62">
        <v>3484</v>
      </c>
      <c r="Q321" s="62">
        <v>3478</v>
      </c>
      <c r="R321" s="62">
        <v>3462</v>
      </c>
      <c r="S321" s="62">
        <v>3469</v>
      </c>
      <c r="T321" s="62">
        <v>3512</v>
      </c>
      <c r="U321" s="62">
        <v>3509</v>
      </c>
      <c r="V321" s="62">
        <v>3530</v>
      </c>
      <c r="W321" s="62">
        <v>3540</v>
      </c>
      <c r="X321" s="62">
        <v>3560</v>
      </c>
      <c r="Y321" s="62">
        <v>3592</v>
      </c>
      <c r="Z321" s="62">
        <v>3563</v>
      </c>
      <c r="AA321" s="62">
        <v>3549</v>
      </c>
      <c r="AB321" s="62">
        <v>3590</v>
      </c>
      <c r="AC321" s="62">
        <v>3595</v>
      </c>
      <c r="AD321" s="62">
        <v>3558</v>
      </c>
      <c r="AE321" s="62">
        <v>3574</v>
      </c>
      <c r="AF321" s="62">
        <v>3572</v>
      </c>
      <c r="AG321" s="62">
        <v>3527</v>
      </c>
      <c r="AH321" s="62">
        <v>3499</v>
      </c>
      <c r="AI321" s="62">
        <v>3481</v>
      </c>
      <c r="AJ321" s="62">
        <v>3472</v>
      </c>
      <c r="AK321" s="62">
        <v>3414</v>
      </c>
      <c r="AL321" s="62">
        <v>3362</v>
      </c>
      <c r="AM321" s="62">
        <v>3345</v>
      </c>
      <c r="AN321" s="7">
        <v>3346</v>
      </c>
      <c r="AO321" s="7">
        <v>3290</v>
      </c>
      <c r="AP321">
        <v>3286</v>
      </c>
      <c r="AQ321">
        <v>3303</v>
      </c>
      <c r="AR321">
        <v>3282</v>
      </c>
      <c r="AS321">
        <v>3227</v>
      </c>
      <c r="AT321">
        <v>3262</v>
      </c>
      <c r="AU321">
        <v>3240</v>
      </c>
      <c r="AV321">
        <v>3234</v>
      </c>
    </row>
    <row r="322" spans="1:48" x14ac:dyDescent="0.2">
      <c r="A322" s="7">
        <v>256035</v>
      </c>
      <c r="B322" s="72">
        <v>256</v>
      </c>
      <c r="C322" s="72" t="s">
        <v>981</v>
      </c>
      <c r="D322" s="7" t="s">
        <v>147</v>
      </c>
      <c r="E322" s="7" t="s">
        <v>900</v>
      </c>
      <c r="F322" s="7">
        <v>784</v>
      </c>
      <c r="G322" s="7">
        <v>761</v>
      </c>
      <c r="H322" s="7">
        <v>768</v>
      </c>
      <c r="I322" s="7">
        <v>791</v>
      </c>
      <c r="J322" s="7">
        <v>776</v>
      </c>
      <c r="K322" s="7">
        <v>779</v>
      </c>
      <c r="L322" s="7">
        <v>762</v>
      </c>
      <c r="M322" s="7">
        <v>738</v>
      </c>
      <c r="N322" s="7">
        <v>739</v>
      </c>
      <c r="O322" s="7">
        <v>779</v>
      </c>
      <c r="P322" s="62">
        <v>788</v>
      </c>
      <c r="Q322" s="62">
        <v>776</v>
      </c>
      <c r="R322" s="62">
        <v>771</v>
      </c>
      <c r="S322" s="62">
        <v>751</v>
      </c>
      <c r="T322" s="62">
        <v>739</v>
      </c>
      <c r="U322" s="62">
        <v>730</v>
      </c>
      <c r="V322" s="62">
        <v>740</v>
      </c>
      <c r="W322" s="62">
        <v>749</v>
      </c>
      <c r="X322" s="62">
        <v>773</v>
      </c>
      <c r="Y322" s="62">
        <v>775</v>
      </c>
      <c r="Z322" s="62">
        <v>802</v>
      </c>
      <c r="AA322" s="62">
        <v>785</v>
      </c>
      <c r="AB322" s="62">
        <v>843</v>
      </c>
      <c r="AC322" s="62">
        <v>867</v>
      </c>
      <c r="AD322" s="62">
        <v>839</v>
      </c>
      <c r="AE322" s="62">
        <v>829</v>
      </c>
      <c r="AF322" s="62">
        <v>840</v>
      </c>
      <c r="AG322" s="62">
        <v>841</v>
      </c>
      <c r="AH322" s="62">
        <v>830</v>
      </c>
      <c r="AI322" s="62">
        <v>827</v>
      </c>
      <c r="AJ322" s="62">
        <v>795</v>
      </c>
      <c r="AK322" s="62">
        <v>829</v>
      </c>
      <c r="AL322" s="62">
        <v>833</v>
      </c>
      <c r="AM322" s="62">
        <v>818</v>
      </c>
      <c r="AN322" s="7">
        <v>820</v>
      </c>
      <c r="AO322" s="7">
        <v>825</v>
      </c>
      <c r="AP322">
        <v>813</v>
      </c>
      <c r="AQ322">
        <v>726</v>
      </c>
      <c r="AR322">
        <v>815</v>
      </c>
      <c r="AS322">
        <v>803</v>
      </c>
      <c r="AT322">
        <v>717</v>
      </c>
      <c r="AU322">
        <v>713</v>
      </c>
      <c r="AV322">
        <v>715</v>
      </c>
    </row>
    <row r="323" spans="1:48" x14ac:dyDescent="0.2">
      <c r="A323" s="7">
        <v>256036</v>
      </c>
      <c r="B323" s="72">
        <v>256</v>
      </c>
      <c r="C323" s="72" t="s">
        <v>981</v>
      </c>
      <c r="D323" s="7" t="s">
        <v>147</v>
      </c>
      <c r="E323" s="7" t="s">
        <v>928</v>
      </c>
      <c r="F323" s="7">
        <v>2118</v>
      </c>
      <c r="G323" s="7">
        <v>2079</v>
      </c>
      <c r="H323" s="7">
        <v>2077</v>
      </c>
      <c r="I323" s="7">
        <v>2051</v>
      </c>
      <c r="J323" s="7">
        <v>2044</v>
      </c>
      <c r="K323" s="7">
        <v>2067</v>
      </c>
      <c r="L323" s="7">
        <v>2067</v>
      </c>
      <c r="M323" s="7">
        <v>2047</v>
      </c>
      <c r="N323" s="7">
        <v>2045</v>
      </c>
      <c r="O323" s="7">
        <v>2050</v>
      </c>
      <c r="P323" s="62">
        <v>2056</v>
      </c>
      <c r="Q323" s="62">
        <v>2092</v>
      </c>
      <c r="R323" s="62">
        <v>2090</v>
      </c>
      <c r="S323" s="62">
        <v>2129</v>
      </c>
      <c r="T323" s="62">
        <v>2171</v>
      </c>
      <c r="U323" s="62">
        <v>2225</v>
      </c>
      <c r="V323" s="62">
        <v>2217</v>
      </c>
      <c r="W323" s="62">
        <v>2252</v>
      </c>
      <c r="X323" s="62">
        <v>2251</v>
      </c>
      <c r="Y323" s="62">
        <v>2272</v>
      </c>
      <c r="Z323" s="62">
        <v>2281</v>
      </c>
      <c r="AA323" s="62">
        <v>2258</v>
      </c>
      <c r="AB323" s="62">
        <v>2225</v>
      </c>
      <c r="AC323" s="62">
        <v>2219</v>
      </c>
      <c r="AD323" s="62">
        <v>2214</v>
      </c>
      <c r="AE323" s="62">
        <v>2187</v>
      </c>
      <c r="AF323" s="62">
        <v>2178</v>
      </c>
      <c r="AG323" s="62">
        <v>2185</v>
      </c>
      <c r="AH323" s="62">
        <v>2177</v>
      </c>
      <c r="AI323" s="62">
        <v>2160</v>
      </c>
      <c r="AJ323" s="62">
        <v>2143</v>
      </c>
      <c r="AK323" s="62">
        <v>2175</v>
      </c>
      <c r="AL323" s="62">
        <v>2158</v>
      </c>
      <c r="AM323" s="62">
        <v>2168</v>
      </c>
      <c r="AN323" s="7">
        <v>2171</v>
      </c>
      <c r="AO323" s="7">
        <v>2177</v>
      </c>
      <c r="AP323">
        <v>2232</v>
      </c>
      <c r="AQ323">
        <v>2212</v>
      </c>
      <c r="AR323">
        <v>2223</v>
      </c>
      <c r="AS323">
        <v>2145</v>
      </c>
      <c r="AT323">
        <v>2156</v>
      </c>
      <c r="AU323">
        <v>2106</v>
      </c>
      <c r="AV323">
        <v>2109</v>
      </c>
    </row>
    <row r="324" spans="1:48" x14ac:dyDescent="0.2">
      <c r="A324" s="7">
        <v>257001</v>
      </c>
      <c r="B324" s="72">
        <v>257</v>
      </c>
      <c r="C324" s="72" t="s">
        <v>987</v>
      </c>
      <c r="D324" s="7" t="s">
        <v>147</v>
      </c>
      <c r="E324" s="7" t="s">
        <v>160</v>
      </c>
      <c r="F324" s="7">
        <v>1045</v>
      </c>
      <c r="G324" s="7">
        <v>1065</v>
      </c>
      <c r="H324" s="7">
        <v>1087</v>
      </c>
      <c r="I324" s="7">
        <v>1119</v>
      </c>
      <c r="J324" s="7">
        <v>1120</v>
      </c>
      <c r="K324" s="7">
        <v>1097</v>
      </c>
      <c r="L324" s="7">
        <v>1138</v>
      </c>
      <c r="M324" s="7">
        <v>1068</v>
      </c>
      <c r="N324" s="7">
        <v>1090</v>
      </c>
      <c r="O324" s="7">
        <v>1071</v>
      </c>
      <c r="P324" s="62">
        <v>1095</v>
      </c>
      <c r="Q324" s="62">
        <v>1109</v>
      </c>
      <c r="R324" s="62">
        <v>1096</v>
      </c>
      <c r="S324" s="62">
        <v>1104</v>
      </c>
      <c r="T324" s="62">
        <v>1118</v>
      </c>
      <c r="U324" s="62">
        <v>1127</v>
      </c>
      <c r="V324" s="62">
        <v>1156</v>
      </c>
      <c r="W324" s="62">
        <v>1155</v>
      </c>
      <c r="X324" s="62">
        <v>1154</v>
      </c>
      <c r="Y324" s="62">
        <v>1168</v>
      </c>
      <c r="Z324" s="62">
        <v>1144</v>
      </c>
      <c r="AA324" s="62">
        <v>1162</v>
      </c>
      <c r="AB324" s="62">
        <v>1177</v>
      </c>
      <c r="AC324" s="62">
        <v>1204</v>
      </c>
      <c r="AD324" s="62">
        <v>1193</v>
      </c>
      <c r="AE324" s="62">
        <v>1174</v>
      </c>
      <c r="AF324" s="62">
        <v>1166</v>
      </c>
      <c r="AG324" s="62">
        <v>1178</v>
      </c>
      <c r="AH324" s="62">
        <v>1162</v>
      </c>
      <c r="AI324" s="62">
        <v>1153</v>
      </c>
      <c r="AJ324" s="62">
        <v>1155</v>
      </c>
      <c r="AK324" s="62">
        <v>1105</v>
      </c>
      <c r="AL324" s="62">
        <v>1073</v>
      </c>
      <c r="AM324" s="62">
        <v>1083</v>
      </c>
      <c r="AN324" s="7">
        <v>1069</v>
      </c>
      <c r="AO324" s="7">
        <v>1049</v>
      </c>
      <c r="AP324">
        <v>1059</v>
      </c>
      <c r="AQ324">
        <v>1020</v>
      </c>
      <c r="AR324">
        <v>1019</v>
      </c>
      <c r="AS324">
        <v>1024</v>
      </c>
      <c r="AT324">
        <v>1003</v>
      </c>
      <c r="AU324">
        <v>996</v>
      </c>
      <c r="AV324">
        <v>1005</v>
      </c>
    </row>
    <row r="325" spans="1:48" x14ac:dyDescent="0.2">
      <c r="A325" s="7">
        <v>257002</v>
      </c>
      <c r="B325" s="72">
        <v>257</v>
      </c>
      <c r="C325" s="72" t="s">
        <v>987</v>
      </c>
      <c r="D325" s="7" t="s">
        <v>147</v>
      </c>
      <c r="E325" s="7" t="s">
        <v>169</v>
      </c>
      <c r="F325" s="7">
        <v>2424</v>
      </c>
      <c r="G325" s="7">
        <v>2416</v>
      </c>
      <c r="H325" s="7">
        <v>2435</v>
      </c>
      <c r="I325" s="7">
        <v>2430</v>
      </c>
      <c r="J325" s="7">
        <v>2416</v>
      </c>
      <c r="K325" s="7">
        <v>2401</v>
      </c>
      <c r="L325" s="7">
        <v>2404</v>
      </c>
      <c r="M325" s="7">
        <v>2328</v>
      </c>
      <c r="N325" s="7">
        <v>2327</v>
      </c>
      <c r="O325" s="7">
        <v>2348</v>
      </c>
      <c r="P325" s="62">
        <v>2378</v>
      </c>
      <c r="Q325" s="62">
        <v>2411</v>
      </c>
      <c r="R325" s="62">
        <v>2394</v>
      </c>
      <c r="S325" s="62">
        <v>2385</v>
      </c>
      <c r="T325" s="62">
        <v>2432</v>
      </c>
      <c r="U325" s="62">
        <v>2543</v>
      </c>
      <c r="V325" s="62">
        <v>2566</v>
      </c>
      <c r="W325" s="62">
        <v>2597</v>
      </c>
      <c r="X325" s="62">
        <v>2610</v>
      </c>
      <c r="Y325" s="62">
        <v>2630</v>
      </c>
      <c r="Z325" s="62">
        <v>2643</v>
      </c>
      <c r="AA325" s="62">
        <v>2642</v>
      </c>
      <c r="AB325" s="62">
        <v>2698</v>
      </c>
      <c r="AC325" s="62">
        <v>2697</v>
      </c>
      <c r="AD325" s="62">
        <v>2719</v>
      </c>
      <c r="AE325" s="62">
        <v>2729</v>
      </c>
      <c r="AF325" s="62">
        <v>2680</v>
      </c>
      <c r="AG325" s="62">
        <v>2658</v>
      </c>
      <c r="AH325" s="62">
        <v>2641</v>
      </c>
      <c r="AI325" s="62">
        <v>2607</v>
      </c>
      <c r="AJ325" s="62">
        <v>2541</v>
      </c>
      <c r="AK325" s="62">
        <v>2531</v>
      </c>
      <c r="AL325" s="62">
        <v>2492</v>
      </c>
      <c r="AM325" s="62">
        <v>2495</v>
      </c>
      <c r="AN325" s="7">
        <v>2484</v>
      </c>
      <c r="AO325" s="7">
        <v>2498</v>
      </c>
      <c r="AP325">
        <v>2485</v>
      </c>
      <c r="AQ325">
        <v>2468</v>
      </c>
      <c r="AR325">
        <v>2411</v>
      </c>
      <c r="AS325">
        <v>2424</v>
      </c>
      <c r="AT325">
        <v>2395</v>
      </c>
      <c r="AU325">
        <v>2420</v>
      </c>
      <c r="AV325">
        <v>2423</v>
      </c>
    </row>
    <row r="326" spans="1:48" x14ac:dyDescent="0.2">
      <c r="A326" s="7">
        <v>257003</v>
      </c>
      <c r="B326" s="72">
        <v>257</v>
      </c>
      <c r="C326" s="72" t="s">
        <v>987</v>
      </c>
      <c r="D326" s="7" t="s">
        <v>147</v>
      </c>
      <c r="E326" s="7" t="s">
        <v>178</v>
      </c>
      <c r="F326" s="7">
        <v>6333</v>
      </c>
      <c r="G326" s="7">
        <v>6316</v>
      </c>
      <c r="H326" s="7">
        <v>6310</v>
      </c>
      <c r="I326" s="7">
        <v>6249</v>
      </c>
      <c r="J326" s="7">
        <v>6177</v>
      </c>
      <c r="K326" s="7">
        <v>6125</v>
      </c>
      <c r="L326" s="7">
        <v>6083</v>
      </c>
      <c r="M326" s="7">
        <v>6158</v>
      </c>
      <c r="N326" s="7">
        <v>6081</v>
      </c>
      <c r="O326" s="7">
        <v>6047</v>
      </c>
      <c r="P326" s="62">
        <v>6187</v>
      </c>
      <c r="Q326" s="62">
        <v>6190</v>
      </c>
      <c r="R326" s="62">
        <v>6277</v>
      </c>
      <c r="S326" s="62">
        <v>6411</v>
      </c>
      <c r="T326" s="62">
        <v>6394</v>
      </c>
      <c r="U326" s="62">
        <v>6416</v>
      </c>
      <c r="V326" s="62">
        <v>6504</v>
      </c>
      <c r="W326" s="62">
        <v>6542</v>
      </c>
      <c r="X326" s="62">
        <v>6500</v>
      </c>
      <c r="Y326" s="62">
        <v>6507</v>
      </c>
      <c r="Z326" s="62">
        <v>6545</v>
      </c>
      <c r="AA326" s="62">
        <v>6525</v>
      </c>
      <c r="AB326" s="62">
        <v>6564</v>
      </c>
      <c r="AC326" s="62">
        <v>6531</v>
      </c>
      <c r="AD326" s="62">
        <v>6543</v>
      </c>
      <c r="AE326" s="62">
        <v>6560</v>
      </c>
      <c r="AF326" s="62">
        <v>6479</v>
      </c>
      <c r="AG326" s="62">
        <v>6397</v>
      </c>
      <c r="AH326" s="62">
        <v>6379</v>
      </c>
      <c r="AI326" s="62">
        <v>6302</v>
      </c>
      <c r="AJ326" s="62">
        <v>6287</v>
      </c>
      <c r="AK326" s="62">
        <v>6502</v>
      </c>
      <c r="AL326" s="62">
        <v>6448</v>
      </c>
      <c r="AM326" s="62">
        <v>6397</v>
      </c>
      <c r="AN326" s="7">
        <v>6308</v>
      </c>
      <c r="AO326" s="7">
        <v>6304</v>
      </c>
      <c r="AP326">
        <v>6353</v>
      </c>
      <c r="AQ326">
        <v>6277</v>
      </c>
      <c r="AR326">
        <v>6293</v>
      </c>
      <c r="AS326">
        <v>6226</v>
      </c>
      <c r="AT326">
        <v>6244</v>
      </c>
      <c r="AU326">
        <v>6275</v>
      </c>
      <c r="AV326">
        <v>6390</v>
      </c>
    </row>
    <row r="327" spans="1:48" x14ac:dyDescent="0.2">
      <c r="A327" s="7">
        <v>257004</v>
      </c>
      <c r="B327" s="72">
        <v>257</v>
      </c>
      <c r="C327" s="72" t="s">
        <v>987</v>
      </c>
      <c r="D327" s="7" t="s">
        <v>147</v>
      </c>
      <c r="E327" s="7" t="s">
        <v>180</v>
      </c>
      <c r="F327" s="7">
        <v>1041</v>
      </c>
      <c r="G327" s="7">
        <v>1072</v>
      </c>
      <c r="H327" s="7">
        <v>1093</v>
      </c>
      <c r="I327" s="7">
        <v>1070</v>
      </c>
      <c r="J327" s="7">
        <v>1097</v>
      </c>
      <c r="K327" s="7">
        <v>1129</v>
      </c>
      <c r="L327" s="7">
        <v>1147</v>
      </c>
      <c r="M327" s="7">
        <v>1128</v>
      </c>
      <c r="N327" s="7">
        <v>1132</v>
      </c>
      <c r="O327" s="7">
        <v>1147</v>
      </c>
      <c r="P327" s="62">
        <v>1192</v>
      </c>
      <c r="Q327" s="62">
        <v>1228</v>
      </c>
      <c r="R327" s="62">
        <v>1261</v>
      </c>
      <c r="S327" s="62">
        <v>1270</v>
      </c>
      <c r="T327" s="62">
        <v>1311</v>
      </c>
      <c r="U327" s="62">
        <v>1366</v>
      </c>
      <c r="V327" s="62">
        <v>1345</v>
      </c>
      <c r="W327" s="62">
        <v>1381</v>
      </c>
      <c r="X327" s="62">
        <v>1399</v>
      </c>
      <c r="Y327" s="62">
        <v>1382</v>
      </c>
      <c r="Z327" s="62">
        <v>1379</v>
      </c>
      <c r="AA327" s="62">
        <v>1355</v>
      </c>
      <c r="AB327" s="62">
        <v>1350</v>
      </c>
      <c r="AC327" s="62">
        <v>1349</v>
      </c>
      <c r="AD327" s="62">
        <v>1347</v>
      </c>
      <c r="AE327" s="62">
        <v>1321</v>
      </c>
      <c r="AF327" s="62">
        <v>1314</v>
      </c>
      <c r="AG327" s="62">
        <v>1330</v>
      </c>
      <c r="AH327" s="62">
        <v>1322</v>
      </c>
      <c r="AI327" s="62">
        <v>1335</v>
      </c>
      <c r="AJ327" s="62">
        <v>1283</v>
      </c>
      <c r="AK327" s="62">
        <v>1286</v>
      </c>
      <c r="AL327" s="62">
        <v>1293</v>
      </c>
      <c r="AM327" s="62">
        <v>1279</v>
      </c>
      <c r="AN327" s="7">
        <v>1259</v>
      </c>
      <c r="AO327" s="7">
        <v>1266</v>
      </c>
      <c r="AP327">
        <v>1282</v>
      </c>
      <c r="AQ327">
        <v>1265</v>
      </c>
      <c r="AR327">
        <v>1247</v>
      </c>
      <c r="AS327">
        <v>1251</v>
      </c>
      <c r="AT327">
        <v>1229</v>
      </c>
      <c r="AU327">
        <v>1244</v>
      </c>
      <c r="AV327">
        <v>1258</v>
      </c>
    </row>
    <row r="328" spans="1:48" x14ac:dyDescent="0.2">
      <c r="A328" s="7">
        <v>257005</v>
      </c>
      <c r="B328" s="72">
        <v>257</v>
      </c>
      <c r="C328" s="72" t="s">
        <v>987</v>
      </c>
      <c r="D328" s="7" t="s">
        <v>147</v>
      </c>
      <c r="E328" s="7" t="s">
        <v>186</v>
      </c>
      <c r="F328" s="7">
        <v>2409</v>
      </c>
      <c r="G328" s="7">
        <v>2437</v>
      </c>
      <c r="H328" s="7">
        <v>2453</v>
      </c>
      <c r="I328" s="7">
        <v>2388</v>
      </c>
      <c r="J328" s="7">
        <v>2352</v>
      </c>
      <c r="K328" s="7">
        <v>2336</v>
      </c>
      <c r="L328" s="7">
        <v>2323</v>
      </c>
      <c r="M328" s="7">
        <v>2045</v>
      </c>
      <c r="N328" s="7">
        <v>2041</v>
      </c>
      <c r="O328" s="7">
        <v>2000</v>
      </c>
      <c r="P328" s="62">
        <v>2063</v>
      </c>
      <c r="Q328" s="62">
        <v>2071</v>
      </c>
      <c r="R328" s="62">
        <v>2108</v>
      </c>
      <c r="S328" s="62">
        <v>2191</v>
      </c>
      <c r="T328" s="62">
        <v>2248</v>
      </c>
      <c r="U328" s="62">
        <v>2274</v>
      </c>
      <c r="V328" s="62">
        <v>2244</v>
      </c>
      <c r="W328" s="62">
        <v>2257</v>
      </c>
      <c r="X328" s="62">
        <v>2269</v>
      </c>
      <c r="Y328" s="62">
        <v>2332</v>
      </c>
      <c r="Z328" s="62">
        <v>2367</v>
      </c>
      <c r="AA328" s="62">
        <v>2365</v>
      </c>
      <c r="AB328" s="62">
        <v>2450</v>
      </c>
      <c r="AC328" s="62">
        <v>2384</v>
      </c>
      <c r="AD328" s="62">
        <v>2315</v>
      </c>
      <c r="AE328" s="62">
        <v>2250</v>
      </c>
      <c r="AF328" s="62">
        <v>2268</v>
      </c>
      <c r="AG328" s="62">
        <v>2181</v>
      </c>
      <c r="AH328" s="62">
        <v>2217</v>
      </c>
      <c r="AI328" s="62">
        <v>2234</v>
      </c>
      <c r="AJ328" s="62">
        <v>2225</v>
      </c>
      <c r="AK328" s="62">
        <v>2416</v>
      </c>
      <c r="AL328" s="62">
        <v>2365</v>
      </c>
      <c r="AM328" s="62">
        <v>2356</v>
      </c>
      <c r="AN328" s="7">
        <v>2416</v>
      </c>
      <c r="AO328" s="7">
        <v>2435</v>
      </c>
      <c r="AP328">
        <v>2521</v>
      </c>
      <c r="AQ328">
        <v>2603</v>
      </c>
      <c r="AR328">
        <v>2572</v>
      </c>
      <c r="AS328">
        <v>2575</v>
      </c>
      <c r="AT328">
        <v>2559</v>
      </c>
      <c r="AU328">
        <v>2558</v>
      </c>
      <c r="AV328">
        <v>2580</v>
      </c>
    </row>
    <row r="329" spans="1:48" x14ac:dyDescent="0.2">
      <c r="A329" s="7">
        <v>257006</v>
      </c>
      <c r="B329" s="72">
        <v>257</v>
      </c>
      <c r="C329" s="72" t="s">
        <v>987</v>
      </c>
      <c r="D329" s="7" t="s">
        <v>147</v>
      </c>
      <c r="E329" s="7" t="s">
        <v>193</v>
      </c>
      <c r="F329" s="7">
        <v>8517</v>
      </c>
      <c r="G329" s="7">
        <v>8486</v>
      </c>
      <c r="H329" s="7">
        <v>8585</v>
      </c>
      <c r="I329" s="7">
        <v>8601</v>
      </c>
      <c r="J329" s="7">
        <v>8709</v>
      </c>
      <c r="K329" s="7">
        <v>8835</v>
      </c>
      <c r="L329" s="7">
        <v>8844</v>
      </c>
      <c r="M329" s="7">
        <v>8830</v>
      </c>
      <c r="N329" s="7">
        <v>8839</v>
      </c>
      <c r="O329" s="7">
        <v>8955</v>
      </c>
      <c r="P329" s="62">
        <v>9300</v>
      </c>
      <c r="Q329" s="62">
        <v>9467</v>
      </c>
      <c r="R329" s="62">
        <v>9667</v>
      </c>
      <c r="S329" s="62">
        <v>9817</v>
      </c>
      <c r="T329" s="62">
        <v>9811</v>
      </c>
      <c r="U329" s="62">
        <v>9748</v>
      </c>
      <c r="V329" s="62">
        <v>9874</v>
      </c>
      <c r="W329" s="62">
        <v>9995</v>
      </c>
      <c r="X329" s="62">
        <v>10037</v>
      </c>
      <c r="Y329" s="62">
        <v>10099</v>
      </c>
      <c r="Z329" s="62">
        <v>10104</v>
      </c>
      <c r="AA329" s="62">
        <v>10101</v>
      </c>
      <c r="AB329" s="62">
        <v>10146</v>
      </c>
      <c r="AC329" s="62">
        <v>10204</v>
      </c>
      <c r="AD329" s="62">
        <v>10230</v>
      </c>
      <c r="AE329" s="62">
        <v>10210</v>
      </c>
      <c r="AF329" s="62">
        <v>10317</v>
      </c>
      <c r="AG329" s="62">
        <v>10432</v>
      </c>
      <c r="AH329" s="62">
        <v>10450</v>
      </c>
      <c r="AI329" s="62">
        <v>10438</v>
      </c>
      <c r="AJ329" s="62">
        <v>10503</v>
      </c>
      <c r="AK329" s="62">
        <v>10084</v>
      </c>
      <c r="AL329" s="62">
        <v>10201</v>
      </c>
      <c r="AM329" s="62">
        <v>10334</v>
      </c>
      <c r="AN329" s="7">
        <v>10511</v>
      </c>
      <c r="AO329" s="7">
        <v>10483</v>
      </c>
      <c r="AP329">
        <v>10836</v>
      </c>
      <c r="AQ329">
        <v>10885</v>
      </c>
      <c r="AR329">
        <v>11101</v>
      </c>
      <c r="AS329">
        <v>11187</v>
      </c>
      <c r="AT329">
        <v>11214</v>
      </c>
      <c r="AU329">
        <v>11193</v>
      </c>
      <c r="AV329">
        <v>11245</v>
      </c>
    </row>
    <row r="330" spans="1:48" x14ac:dyDescent="0.2">
      <c r="A330" s="7">
        <v>257007</v>
      </c>
      <c r="B330" s="72">
        <v>257</v>
      </c>
      <c r="C330" s="72" t="s">
        <v>987</v>
      </c>
      <c r="D330" s="7" t="s">
        <v>147</v>
      </c>
      <c r="E330" s="7" t="s">
        <v>219</v>
      </c>
      <c r="F330" s="7">
        <v>1650</v>
      </c>
      <c r="G330" s="7">
        <v>1631</v>
      </c>
      <c r="H330" s="7">
        <v>1615</v>
      </c>
      <c r="I330" s="7">
        <v>1619</v>
      </c>
      <c r="J330" s="7">
        <v>1626</v>
      </c>
      <c r="K330" s="7">
        <v>1636</v>
      </c>
      <c r="L330" s="7">
        <v>1624</v>
      </c>
      <c r="M330" s="7">
        <v>1565</v>
      </c>
      <c r="N330" s="7">
        <v>1559</v>
      </c>
      <c r="O330" s="7">
        <v>1539</v>
      </c>
      <c r="P330" s="62">
        <v>1564</v>
      </c>
      <c r="Q330" s="62">
        <v>1578</v>
      </c>
      <c r="R330" s="62">
        <v>1553</v>
      </c>
      <c r="S330" s="62">
        <v>1544</v>
      </c>
      <c r="T330" s="62">
        <v>1508</v>
      </c>
      <c r="U330" s="62">
        <v>1507</v>
      </c>
      <c r="V330" s="62">
        <v>1501</v>
      </c>
      <c r="W330" s="62">
        <v>1508</v>
      </c>
      <c r="X330" s="62">
        <v>1473</v>
      </c>
      <c r="Y330" s="62">
        <v>1470</v>
      </c>
      <c r="Z330" s="62">
        <v>1535</v>
      </c>
      <c r="AA330" s="62">
        <v>1574</v>
      </c>
      <c r="AB330" s="62">
        <v>1598</v>
      </c>
      <c r="AC330" s="62">
        <v>1611</v>
      </c>
      <c r="AD330" s="62">
        <v>1596</v>
      </c>
      <c r="AE330" s="62">
        <v>1616</v>
      </c>
      <c r="AF330" s="62">
        <v>1584</v>
      </c>
      <c r="AG330" s="62">
        <v>1599</v>
      </c>
      <c r="AH330" s="62">
        <v>1584</v>
      </c>
      <c r="AI330" s="62">
        <v>1538</v>
      </c>
      <c r="AJ330" s="62">
        <v>1535</v>
      </c>
      <c r="AK330" s="62">
        <v>1475</v>
      </c>
      <c r="AL330" s="62">
        <v>1474</v>
      </c>
      <c r="AM330" s="62">
        <v>1468</v>
      </c>
      <c r="AN330" s="7">
        <v>1460</v>
      </c>
      <c r="AO330" s="7">
        <v>1445</v>
      </c>
      <c r="AP330">
        <v>1439</v>
      </c>
      <c r="AQ330">
        <v>1440</v>
      </c>
      <c r="AR330">
        <v>1446</v>
      </c>
      <c r="AS330">
        <v>1442</v>
      </c>
      <c r="AT330">
        <v>1451</v>
      </c>
      <c r="AU330">
        <v>1453</v>
      </c>
      <c r="AV330">
        <v>1472</v>
      </c>
    </row>
    <row r="331" spans="1:48" x14ac:dyDescent="0.2">
      <c r="A331" s="7">
        <v>257008</v>
      </c>
      <c r="B331" s="72">
        <v>257</v>
      </c>
      <c r="C331" s="72" t="s">
        <v>987</v>
      </c>
      <c r="D331" s="7" t="s">
        <v>147</v>
      </c>
      <c r="E331" s="7" t="s">
        <v>271</v>
      </c>
      <c r="F331" s="7">
        <v>783</v>
      </c>
      <c r="G331" s="7">
        <v>784</v>
      </c>
      <c r="H331" s="7">
        <v>782</v>
      </c>
      <c r="I331" s="7">
        <v>782</v>
      </c>
      <c r="J331" s="7">
        <v>775</v>
      </c>
      <c r="K331" s="7">
        <v>778</v>
      </c>
      <c r="L331" s="7">
        <v>756</v>
      </c>
      <c r="M331" s="7">
        <v>723</v>
      </c>
      <c r="N331" s="7">
        <v>711</v>
      </c>
      <c r="O331" s="7">
        <v>693</v>
      </c>
      <c r="P331" s="62">
        <v>715</v>
      </c>
      <c r="Q331" s="62">
        <v>746</v>
      </c>
      <c r="R331" s="62">
        <v>732</v>
      </c>
      <c r="S331" s="62">
        <v>726</v>
      </c>
      <c r="T331" s="62">
        <v>734</v>
      </c>
      <c r="U331" s="62">
        <v>758</v>
      </c>
      <c r="V331" s="62">
        <v>787</v>
      </c>
      <c r="W331" s="62">
        <v>798</v>
      </c>
      <c r="X331" s="62">
        <v>804</v>
      </c>
      <c r="Y331" s="62">
        <v>816</v>
      </c>
      <c r="Z331" s="62">
        <v>789</v>
      </c>
      <c r="AA331" s="62">
        <v>809</v>
      </c>
      <c r="AB331" s="62">
        <v>802</v>
      </c>
      <c r="AC331" s="62">
        <v>788</v>
      </c>
      <c r="AD331" s="62">
        <v>789</v>
      </c>
      <c r="AE331" s="62">
        <v>765</v>
      </c>
      <c r="AF331" s="62">
        <v>774</v>
      </c>
      <c r="AG331" s="62">
        <v>765</v>
      </c>
      <c r="AH331" s="62">
        <v>763</v>
      </c>
      <c r="AI331" s="62">
        <v>773</v>
      </c>
      <c r="AJ331" s="62">
        <v>746</v>
      </c>
      <c r="AK331" s="62">
        <v>774</v>
      </c>
      <c r="AL331" s="62">
        <v>777</v>
      </c>
      <c r="AM331" s="62">
        <v>755</v>
      </c>
      <c r="AN331" s="7">
        <v>741</v>
      </c>
      <c r="AO331" s="7">
        <v>747</v>
      </c>
      <c r="AP331">
        <v>725</v>
      </c>
      <c r="AQ331">
        <v>749</v>
      </c>
      <c r="AR331">
        <v>737</v>
      </c>
      <c r="AS331">
        <v>735</v>
      </c>
      <c r="AT331">
        <v>757</v>
      </c>
      <c r="AU331">
        <v>742</v>
      </c>
      <c r="AV331">
        <v>740</v>
      </c>
    </row>
    <row r="332" spans="1:48" x14ac:dyDescent="0.2">
      <c r="A332" s="7">
        <v>257009</v>
      </c>
      <c r="B332" s="72">
        <v>257</v>
      </c>
      <c r="C332" s="72" t="s">
        <v>987</v>
      </c>
      <c r="D332" s="7" t="s">
        <v>147</v>
      </c>
      <c r="E332" s="7" t="s">
        <v>273</v>
      </c>
      <c r="F332" s="7">
        <v>20649</v>
      </c>
      <c r="G332" s="7">
        <v>20565</v>
      </c>
      <c r="H332" s="7">
        <v>20508</v>
      </c>
      <c r="I332" s="7">
        <v>20473</v>
      </c>
      <c r="J332" s="7">
        <v>20564</v>
      </c>
      <c r="K332" s="7">
        <v>20362</v>
      </c>
      <c r="L332" s="7">
        <v>20320</v>
      </c>
      <c r="M332" s="7">
        <v>19623</v>
      </c>
      <c r="N332" s="7">
        <v>19677</v>
      </c>
      <c r="O332" s="7">
        <v>19818</v>
      </c>
      <c r="P332" s="62">
        <v>20055</v>
      </c>
      <c r="Q332" s="62">
        <v>20244</v>
      </c>
      <c r="R332" s="62">
        <v>20509</v>
      </c>
      <c r="S332" s="62">
        <v>20957</v>
      </c>
      <c r="T332" s="62">
        <v>21041</v>
      </c>
      <c r="U332" s="62">
        <v>20944</v>
      </c>
      <c r="V332" s="62">
        <v>20879</v>
      </c>
      <c r="W332" s="62">
        <v>20799</v>
      </c>
      <c r="X332" s="62">
        <v>20683</v>
      </c>
      <c r="Y332" s="62">
        <v>20784</v>
      </c>
      <c r="Z332" s="62">
        <v>20661</v>
      </c>
      <c r="AA332" s="62">
        <v>20648</v>
      </c>
      <c r="AB332" s="62">
        <v>20854</v>
      </c>
      <c r="AC332" s="62">
        <v>20776</v>
      </c>
      <c r="AD332" s="62">
        <v>20843</v>
      </c>
      <c r="AE332" s="62">
        <v>20871</v>
      </c>
      <c r="AF332" s="62">
        <v>20896</v>
      </c>
      <c r="AG332" s="62">
        <v>20836</v>
      </c>
      <c r="AH332" s="62">
        <v>20691</v>
      </c>
      <c r="AI332" s="62">
        <v>20716</v>
      </c>
      <c r="AJ332" s="62">
        <v>20446</v>
      </c>
      <c r="AK332" s="62">
        <v>19249</v>
      </c>
      <c r="AL332" s="62">
        <v>19096</v>
      </c>
      <c r="AM332" s="62">
        <v>18964</v>
      </c>
      <c r="AN332" s="7">
        <v>18997</v>
      </c>
      <c r="AO332" s="7">
        <v>19093</v>
      </c>
      <c r="AP332">
        <v>19398</v>
      </c>
      <c r="AQ332">
        <v>19351</v>
      </c>
      <c r="AR332">
        <v>19259</v>
      </c>
      <c r="AS332">
        <v>19286</v>
      </c>
      <c r="AT332">
        <v>19346</v>
      </c>
      <c r="AU332">
        <v>19396</v>
      </c>
      <c r="AV332">
        <v>19643</v>
      </c>
    </row>
    <row r="333" spans="1:48" x14ac:dyDescent="0.2">
      <c r="A333" s="7">
        <v>257010</v>
      </c>
      <c r="B333" s="72">
        <v>257</v>
      </c>
      <c r="C333" s="72" t="s">
        <v>987</v>
      </c>
      <c r="D333" s="7" t="s">
        <v>147</v>
      </c>
      <c r="E333" s="7" t="s">
        <v>437</v>
      </c>
      <c r="F333" s="7">
        <v>3628</v>
      </c>
      <c r="G333" s="7">
        <v>3620</v>
      </c>
      <c r="H333" s="7">
        <v>3602</v>
      </c>
      <c r="I333" s="7">
        <v>3632</v>
      </c>
      <c r="J333" s="7">
        <v>3648</v>
      </c>
      <c r="K333" s="7">
        <v>3657</v>
      </c>
      <c r="L333" s="7">
        <v>3653</v>
      </c>
      <c r="M333" s="7">
        <v>3619</v>
      </c>
      <c r="N333" s="7">
        <v>3668</v>
      </c>
      <c r="O333" s="7">
        <v>3679</v>
      </c>
      <c r="P333" s="62">
        <v>3823</v>
      </c>
      <c r="Q333" s="62">
        <v>3823</v>
      </c>
      <c r="R333" s="62">
        <v>3866</v>
      </c>
      <c r="S333" s="62">
        <v>3895</v>
      </c>
      <c r="T333" s="62">
        <v>3880</v>
      </c>
      <c r="U333" s="62">
        <v>3863</v>
      </c>
      <c r="V333" s="62">
        <v>3875</v>
      </c>
      <c r="W333" s="62">
        <v>3880</v>
      </c>
      <c r="X333" s="62">
        <v>3962</v>
      </c>
      <c r="Y333" s="62">
        <v>4156</v>
      </c>
      <c r="Z333" s="62">
        <v>4415</v>
      </c>
      <c r="AA333" s="62">
        <v>4492</v>
      </c>
      <c r="AB333" s="62">
        <v>4543</v>
      </c>
      <c r="AC333" s="62">
        <v>4571</v>
      </c>
      <c r="AD333" s="62">
        <v>4582</v>
      </c>
      <c r="AE333" s="62">
        <v>4579</v>
      </c>
      <c r="AF333" s="62">
        <v>4554</v>
      </c>
      <c r="AG333" s="62">
        <v>4555</v>
      </c>
      <c r="AH333" s="62">
        <v>4520</v>
      </c>
      <c r="AI333" s="62">
        <v>4510</v>
      </c>
      <c r="AJ333" s="62">
        <v>4521</v>
      </c>
      <c r="AK333" s="62">
        <v>4528</v>
      </c>
      <c r="AL333" s="62">
        <v>4536</v>
      </c>
      <c r="AM333" s="62">
        <v>4469</v>
      </c>
      <c r="AN333" s="7">
        <v>4543</v>
      </c>
      <c r="AO333" s="7">
        <v>4517</v>
      </c>
      <c r="AP333">
        <v>4509</v>
      </c>
      <c r="AQ333">
        <v>4515</v>
      </c>
      <c r="AR333">
        <v>4601</v>
      </c>
      <c r="AS333">
        <v>4553</v>
      </c>
      <c r="AT333">
        <v>4544</v>
      </c>
      <c r="AU333">
        <v>4575</v>
      </c>
      <c r="AV333">
        <v>4596</v>
      </c>
    </row>
    <row r="334" spans="1:48" x14ac:dyDescent="0.2">
      <c r="A334" s="7">
        <v>257011</v>
      </c>
      <c r="B334" s="72">
        <v>257</v>
      </c>
      <c r="C334" s="72" t="s">
        <v>987</v>
      </c>
      <c r="D334" s="7" t="s">
        <v>147</v>
      </c>
      <c r="E334" s="7" t="s">
        <v>462</v>
      </c>
      <c r="F334" s="7">
        <v>2333</v>
      </c>
      <c r="G334" s="7">
        <v>2328</v>
      </c>
      <c r="H334" s="7">
        <v>2347</v>
      </c>
      <c r="I334" s="7">
        <v>2390</v>
      </c>
      <c r="J334" s="7">
        <v>2398</v>
      </c>
      <c r="K334" s="7">
        <v>2385</v>
      </c>
      <c r="L334" s="7">
        <v>2396</v>
      </c>
      <c r="M334" s="7">
        <v>2347</v>
      </c>
      <c r="N334" s="7">
        <v>2367</v>
      </c>
      <c r="O334" s="7">
        <v>2338</v>
      </c>
      <c r="P334" s="62">
        <v>2366</v>
      </c>
      <c r="Q334" s="62">
        <v>2399</v>
      </c>
      <c r="R334" s="62">
        <v>2427</v>
      </c>
      <c r="S334" s="62">
        <v>2441</v>
      </c>
      <c r="T334" s="62">
        <v>2442</v>
      </c>
      <c r="U334" s="62">
        <v>2465</v>
      </c>
      <c r="V334" s="62">
        <v>2493</v>
      </c>
      <c r="W334" s="62">
        <v>2537</v>
      </c>
      <c r="X334" s="62">
        <v>2545</v>
      </c>
      <c r="Y334" s="62">
        <v>2590</v>
      </c>
      <c r="Z334" s="62">
        <v>2595</v>
      </c>
      <c r="AA334" s="62">
        <v>2608</v>
      </c>
      <c r="AB334" s="62">
        <v>2558</v>
      </c>
      <c r="AC334" s="62">
        <v>2650</v>
      </c>
      <c r="AD334" s="62">
        <v>2701</v>
      </c>
      <c r="AE334" s="62">
        <v>2690</v>
      </c>
      <c r="AF334" s="62">
        <v>2660</v>
      </c>
      <c r="AG334" s="62">
        <v>2731</v>
      </c>
      <c r="AH334" s="62">
        <v>2776</v>
      </c>
      <c r="AI334" s="62">
        <v>2789</v>
      </c>
      <c r="AJ334" s="62">
        <v>2768</v>
      </c>
      <c r="AK334" s="62">
        <v>2799</v>
      </c>
      <c r="AL334" s="62">
        <v>2790</v>
      </c>
      <c r="AM334" s="62">
        <v>2748</v>
      </c>
      <c r="AN334" s="7">
        <v>2747</v>
      </c>
      <c r="AO334" s="7">
        <v>2712</v>
      </c>
      <c r="AP334">
        <v>2758</v>
      </c>
      <c r="AQ334">
        <v>2751</v>
      </c>
      <c r="AR334">
        <v>2711</v>
      </c>
      <c r="AS334">
        <v>2715</v>
      </c>
      <c r="AT334">
        <v>2728</v>
      </c>
      <c r="AU334">
        <v>2723</v>
      </c>
      <c r="AV334">
        <v>2703</v>
      </c>
    </row>
    <row r="335" spans="1:48" x14ac:dyDescent="0.2">
      <c r="A335" s="7">
        <v>257012</v>
      </c>
      <c r="B335" s="72">
        <v>257</v>
      </c>
      <c r="C335" s="72" t="s">
        <v>987</v>
      </c>
      <c r="D335" s="7" t="s">
        <v>147</v>
      </c>
      <c r="E335" s="7" t="s">
        <v>472</v>
      </c>
      <c r="F335" s="7">
        <v>1267</v>
      </c>
      <c r="G335" s="7">
        <v>1331</v>
      </c>
      <c r="H335" s="7">
        <v>1360</v>
      </c>
      <c r="I335" s="7">
        <v>1388</v>
      </c>
      <c r="J335" s="7">
        <v>1389</v>
      </c>
      <c r="K335" s="7">
        <v>1408</v>
      </c>
      <c r="L335" s="7">
        <v>1472</v>
      </c>
      <c r="M335" s="7">
        <v>1310</v>
      </c>
      <c r="N335" s="7">
        <v>1302</v>
      </c>
      <c r="O335" s="7">
        <v>1302</v>
      </c>
      <c r="P335" s="62">
        <v>1409</v>
      </c>
      <c r="Q335" s="62">
        <v>1409</v>
      </c>
      <c r="R335" s="62">
        <v>1467</v>
      </c>
      <c r="S335" s="62">
        <v>1467</v>
      </c>
      <c r="T335" s="62">
        <v>1490</v>
      </c>
      <c r="U335" s="62">
        <v>1531</v>
      </c>
      <c r="V335" s="62">
        <v>1555</v>
      </c>
      <c r="W335" s="62">
        <v>1587</v>
      </c>
      <c r="X335" s="62">
        <v>1571</v>
      </c>
      <c r="Y335" s="62">
        <v>1563</v>
      </c>
      <c r="Z335" s="62">
        <v>1569</v>
      </c>
      <c r="AA335" s="62">
        <v>1555</v>
      </c>
      <c r="AB335" s="62">
        <v>1543</v>
      </c>
      <c r="AC335" s="62">
        <v>1571</v>
      </c>
      <c r="AD335" s="62">
        <v>1582</v>
      </c>
      <c r="AE335" s="62">
        <v>1562</v>
      </c>
      <c r="AF335" s="62">
        <v>1595</v>
      </c>
      <c r="AG335" s="62">
        <v>1598</v>
      </c>
      <c r="AH335" s="62">
        <v>1576</v>
      </c>
      <c r="AI335" s="62">
        <v>1547</v>
      </c>
      <c r="AJ335" s="62">
        <v>1529</v>
      </c>
      <c r="AK335" s="62">
        <v>1408</v>
      </c>
      <c r="AL335" s="62">
        <v>1386</v>
      </c>
      <c r="AM335" s="62">
        <v>1392</v>
      </c>
      <c r="AN335" s="7">
        <v>1372</v>
      </c>
      <c r="AO335" s="7">
        <v>1391</v>
      </c>
      <c r="AP335">
        <v>1358</v>
      </c>
      <c r="AQ335">
        <v>1367</v>
      </c>
      <c r="AR335">
        <v>1420</v>
      </c>
      <c r="AS335">
        <v>1433</v>
      </c>
      <c r="AT335">
        <v>1417</v>
      </c>
      <c r="AU335">
        <v>1428</v>
      </c>
      <c r="AV335">
        <v>1419</v>
      </c>
    </row>
    <row r="336" spans="1:48" x14ac:dyDescent="0.2">
      <c r="A336" s="7">
        <v>257013</v>
      </c>
      <c r="B336" s="72">
        <v>257</v>
      </c>
      <c r="C336" s="72" t="s">
        <v>987</v>
      </c>
      <c r="D336" s="7" t="s">
        <v>147</v>
      </c>
      <c r="E336" s="7" t="s">
        <v>481</v>
      </c>
      <c r="F336" s="7">
        <v>1724</v>
      </c>
      <c r="G336" s="7">
        <v>1699</v>
      </c>
      <c r="H336" s="7">
        <v>1754</v>
      </c>
      <c r="I336" s="7">
        <v>1741</v>
      </c>
      <c r="J336" s="7">
        <v>1744</v>
      </c>
      <c r="K336" s="7">
        <v>1758</v>
      </c>
      <c r="L336" s="7">
        <v>1739</v>
      </c>
      <c r="M336" s="7">
        <v>1761</v>
      </c>
      <c r="N336" s="7">
        <v>1794</v>
      </c>
      <c r="O336" s="7">
        <v>1792</v>
      </c>
      <c r="P336" s="62">
        <v>1825</v>
      </c>
      <c r="Q336" s="62">
        <v>1819</v>
      </c>
      <c r="R336" s="62">
        <v>1817</v>
      </c>
      <c r="S336" s="62">
        <v>1851</v>
      </c>
      <c r="T336" s="62">
        <v>1824</v>
      </c>
      <c r="U336" s="62">
        <v>1893</v>
      </c>
      <c r="V336" s="62">
        <v>2009</v>
      </c>
      <c r="W336" s="62">
        <v>2052</v>
      </c>
      <c r="X336" s="62">
        <v>2023</v>
      </c>
      <c r="Y336" s="62">
        <v>2031</v>
      </c>
      <c r="Z336" s="62">
        <v>2071</v>
      </c>
      <c r="AA336" s="62">
        <v>2062</v>
      </c>
      <c r="AB336" s="62">
        <v>2029</v>
      </c>
      <c r="AC336" s="62">
        <v>2007</v>
      </c>
      <c r="AD336" s="62">
        <v>2015</v>
      </c>
      <c r="AE336" s="62">
        <v>2004</v>
      </c>
      <c r="AF336" s="62">
        <v>2016</v>
      </c>
      <c r="AG336" s="62">
        <v>2047</v>
      </c>
      <c r="AH336" s="62">
        <v>2032</v>
      </c>
      <c r="AI336" s="62">
        <v>2049</v>
      </c>
      <c r="AJ336" s="62">
        <v>1998</v>
      </c>
      <c r="AK336" s="62">
        <v>1979</v>
      </c>
      <c r="AL336" s="62">
        <v>1947</v>
      </c>
      <c r="AM336" s="62">
        <v>1965</v>
      </c>
      <c r="AN336" s="7">
        <v>1947</v>
      </c>
      <c r="AO336" s="7">
        <v>1954</v>
      </c>
      <c r="AP336">
        <v>1910</v>
      </c>
      <c r="AQ336">
        <v>1916</v>
      </c>
      <c r="AR336">
        <v>1923</v>
      </c>
      <c r="AS336">
        <v>1925</v>
      </c>
      <c r="AT336">
        <v>1916</v>
      </c>
      <c r="AU336">
        <v>1945</v>
      </c>
      <c r="AV336">
        <v>1983</v>
      </c>
    </row>
    <row r="337" spans="1:48" x14ac:dyDescent="0.2">
      <c r="A337" s="7">
        <v>257014</v>
      </c>
      <c r="B337" s="72">
        <v>257</v>
      </c>
      <c r="C337" s="72" t="s">
        <v>987</v>
      </c>
      <c r="D337" s="7" t="s">
        <v>147</v>
      </c>
      <c r="E337" s="7" t="s">
        <v>491</v>
      </c>
      <c r="F337" s="7">
        <v>1470</v>
      </c>
      <c r="G337" s="7">
        <v>1509</v>
      </c>
      <c r="H337" s="7">
        <v>1510</v>
      </c>
      <c r="I337" s="7">
        <v>1534</v>
      </c>
      <c r="J337" s="7">
        <v>1539</v>
      </c>
      <c r="K337" s="7">
        <v>1560</v>
      </c>
      <c r="L337" s="7">
        <v>1557</v>
      </c>
      <c r="M337" s="7">
        <v>1562</v>
      </c>
      <c r="N337" s="7">
        <v>1578</v>
      </c>
      <c r="O337" s="7">
        <v>1582</v>
      </c>
      <c r="P337" s="62">
        <v>1610</v>
      </c>
      <c r="Q337" s="62">
        <v>1643</v>
      </c>
      <c r="R337" s="62">
        <v>1641</v>
      </c>
      <c r="S337" s="62">
        <v>1624</v>
      </c>
      <c r="T337" s="62">
        <v>1686</v>
      </c>
      <c r="U337" s="62">
        <v>1711</v>
      </c>
      <c r="V337" s="62">
        <v>1777</v>
      </c>
      <c r="W337" s="62">
        <v>1817</v>
      </c>
      <c r="X337" s="62">
        <v>1905</v>
      </c>
      <c r="Y337" s="62">
        <v>1975</v>
      </c>
      <c r="Z337" s="62">
        <v>2006</v>
      </c>
      <c r="AA337" s="62">
        <v>2106</v>
      </c>
      <c r="AB337" s="62">
        <v>2167</v>
      </c>
      <c r="AC337" s="62">
        <v>2168</v>
      </c>
      <c r="AD337" s="62">
        <v>2181</v>
      </c>
      <c r="AE337" s="62">
        <v>2176</v>
      </c>
      <c r="AF337" s="62">
        <v>2178</v>
      </c>
      <c r="AG337" s="62">
        <v>2145</v>
      </c>
      <c r="AH337" s="62">
        <v>2142</v>
      </c>
      <c r="AI337" s="62">
        <v>2149</v>
      </c>
      <c r="AJ337" s="62">
        <v>2133</v>
      </c>
      <c r="AK337" s="62">
        <v>2127</v>
      </c>
      <c r="AL337" s="62">
        <v>2107</v>
      </c>
      <c r="AM337" s="62">
        <v>2092</v>
      </c>
      <c r="AN337" s="7">
        <v>2075</v>
      </c>
      <c r="AO337" s="7">
        <v>2057</v>
      </c>
      <c r="AP337">
        <v>2040</v>
      </c>
      <c r="AQ337">
        <v>2062</v>
      </c>
      <c r="AR337">
        <v>2074</v>
      </c>
      <c r="AS337">
        <v>2065</v>
      </c>
      <c r="AT337">
        <v>2067</v>
      </c>
      <c r="AU337">
        <v>2074</v>
      </c>
      <c r="AV337">
        <v>2072</v>
      </c>
    </row>
    <row r="338" spans="1:48" x14ac:dyDescent="0.2">
      <c r="A338" s="7">
        <v>257015</v>
      </c>
      <c r="B338" s="72">
        <v>257</v>
      </c>
      <c r="C338" s="72" t="s">
        <v>987</v>
      </c>
      <c r="D338" s="7" t="s">
        <v>147</v>
      </c>
      <c r="E338" s="7" t="s">
        <v>493</v>
      </c>
      <c r="F338" s="7">
        <v>926</v>
      </c>
      <c r="G338" s="7">
        <v>930</v>
      </c>
      <c r="H338" s="7">
        <v>918</v>
      </c>
      <c r="I338" s="7">
        <v>918</v>
      </c>
      <c r="J338" s="7">
        <v>906</v>
      </c>
      <c r="K338" s="7">
        <v>913</v>
      </c>
      <c r="L338" s="7">
        <v>906</v>
      </c>
      <c r="M338" s="7">
        <v>854</v>
      </c>
      <c r="N338" s="7">
        <v>867</v>
      </c>
      <c r="O338" s="7">
        <v>879</v>
      </c>
      <c r="P338" s="62">
        <v>899</v>
      </c>
      <c r="Q338" s="62">
        <v>957</v>
      </c>
      <c r="R338" s="62">
        <v>969</v>
      </c>
      <c r="S338" s="62">
        <v>973</v>
      </c>
      <c r="T338" s="62">
        <v>998</v>
      </c>
      <c r="U338" s="62">
        <v>1047</v>
      </c>
      <c r="V338" s="62">
        <v>985</v>
      </c>
      <c r="W338" s="62">
        <v>1024</v>
      </c>
      <c r="X338" s="62">
        <v>1020</v>
      </c>
      <c r="Y338" s="62">
        <v>1005</v>
      </c>
      <c r="Z338" s="62">
        <v>1023</v>
      </c>
      <c r="AA338" s="62">
        <v>1015</v>
      </c>
      <c r="AB338" s="62">
        <v>1013</v>
      </c>
      <c r="AC338" s="62">
        <v>1028</v>
      </c>
      <c r="AD338" s="62">
        <v>1039</v>
      </c>
      <c r="AE338" s="62">
        <v>1015</v>
      </c>
      <c r="AF338" s="62">
        <v>1010</v>
      </c>
      <c r="AG338" s="62">
        <v>1010</v>
      </c>
      <c r="AH338" s="62">
        <v>1018</v>
      </c>
      <c r="AI338" s="62">
        <v>1016</v>
      </c>
      <c r="AJ338" s="62">
        <v>1010</v>
      </c>
      <c r="AK338" s="62">
        <v>969</v>
      </c>
      <c r="AL338" s="62">
        <v>943</v>
      </c>
      <c r="AM338" s="62">
        <v>926</v>
      </c>
      <c r="AN338" s="7">
        <v>951</v>
      </c>
      <c r="AO338" s="7">
        <v>950</v>
      </c>
      <c r="AP338">
        <v>924</v>
      </c>
      <c r="AQ338">
        <v>933</v>
      </c>
      <c r="AR338">
        <v>927</v>
      </c>
      <c r="AS338">
        <v>912</v>
      </c>
      <c r="AT338">
        <v>890</v>
      </c>
      <c r="AU338">
        <v>908</v>
      </c>
      <c r="AV338">
        <v>907</v>
      </c>
    </row>
    <row r="339" spans="1:48" x14ac:dyDescent="0.2">
      <c r="A339" s="7">
        <v>257016</v>
      </c>
      <c r="B339" s="72">
        <v>257</v>
      </c>
      <c r="C339" s="72" t="s">
        <v>987</v>
      </c>
      <c r="D339" s="7" t="s">
        <v>147</v>
      </c>
      <c r="E339" s="7" t="s">
        <v>509</v>
      </c>
      <c r="F339" s="7">
        <v>2076</v>
      </c>
      <c r="G339" s="7">
        <v>2076</v>
      </c>
      <c r="H339" s="7">
        <v>2083</v>
      </c>
      <c r="I339" s="7">
        <v>2083</v>
      </c>
      <c r="J339" s="7">
        <v>2076</v>
      </c>
      <c r="K339" s="7">
        <v>2055</v>
      </c>
      <c r="L339" s="7">
        <v>2015</v>
      </c>
      <c r="M339" s="7">
        <v>1971</v>
      </c>
      <c r="N339" s="7">
        <v>1992</v>
      </c>
      <c r="O339" s="7">
        <v>1960</v>
      </c>
      <c r="P339" s="62">
        <v>1986</v>
      </c>
      <c r="Q339" s="62">
        <v>1997</v>
      </c>
      <c r="R339" s="62">
        <v>2007</v>
      </c>
      <c r="S339" s="62">
        <v>2041</v>
      </c>
      <c r="T339" s="62">
        <v>2077</v>
      </c>
      <c r="U339" s="62">
        <v>2130</v>
      </c>
      <c r="V339" s="62">
        <v>2165</v>
      </c>
      <c r="W339" s="62">
        <v>2158</v>
      </c>
      <c r="X339" s="62">
        <v>2186</v>
      </c>
      <c r="Y339" s="62">
        <v>2216</v>
      </c>
      <c r="Z339" s="62">
        <v>2214</v>
      </c>
      <c r="AA339" s="62">
        <v>2251</v>
      </c>
      <c r="AB339" s="62">
        <v>2254</v>
      </c>
      <c r="AC339" s="62">
        <v>2231</v>
      </c>
      <c r="AD339" s="62">
        <v>2246</v>
      </c>
      <c r="AE339" s="62">
        <v>2212</v>
      </c>
      <c r="AF339" s="62">
        <v>2225</v>
      </c>
      <c r="AG339" s="62">
        <v>2217</v>
      </c>
      <c r="AH339" s="62">
        <v>2216</v>
      </c>
      <c r="AI339" s="62">
        <v>2199</v>
      </c>
      <c r="AJ339" s="62">
        <v>2152</v>
      </c>
      <c r="AK339" s="62">
        <v>2036</v>
      </c>
      <c r="AL339" s="62">
        <v>2037</v>
      </c>
      <c r="AM339" s="62">
        <v>2056</v>
      </c>
      <c r="AN339" s="7">
        <v>2059</v>
      </c>
      <c r="AO339" s="7">
        <v>2081</v>
      </c>
      <c r="AP339">
        <v>2103</v>
      </c>
      <c r="AQ339">
        <v>2077</v>
      </c>
      <c r="AR339">
        <v>2097</v>
      </c>
      <c r="AS339">
        <v>2093</v>
      </c>
      <c r="AT339">
        <v>2074</v>
      </c>
      <c r="AU339">
        <v>2093</v>
      </c>
      <c r="AV339">
        <v>2116</v>
      </c>
    </row>
    <row r="340" spans="1:48" x14ac:dyDescent="0.2">
      <c r="A340" s="7">
        <v>257017</v>
      </c>
      <c r="B340" s="72">
        <v>257</v>
      </c>
      <c r="C340" s="72" t="s">
        <v>987</v>
      </c>
      <c r="D340" s="7" t="s">
        <v>147</v>
      </c>
      <c r="E340" s="7" t="s">
        <v>529</v>
      </c>
      <c r="F340" s="7">
        <v>1112</v>
      </c>
      <c r="G340" s="7">
        <v>1139</v>
      </c>
      <c r="H340" s="7">
        <v>1125</v>
      </c>
      <c r="I340" s="7">
        <v>1129</v>
      </c>
      <c r="J340" s="7">
        <v>1121</v>
      </c>
      <c r="K340" s="7">
        <v>1116</v>
      </c>
      <c r="L340" s="7">
        <v>1118</v>
      </c>
      <c r="M340" s="7">
        <v>1033</v>
      </c>
      <c r="N340" s="7">
        <v>1001</v>
      </c>
      <c r="O340" s="7">
        <v>1005</v>
      </c>
      <c r="P340" s="62">
        <v>1009</v>
      </c>
      <c r="Q340" s="62">
        <v>1018</v>
      </c>
      <c r="R340" s="62">
        <v>1017</v>
      </c>
      <c r="S340" s="62">
        <v>1019</v>
      </c>
      <c r="T340" s="62">
        <v>1040</v>
      </c>
      <c r="U340" s="62">
        <v>1042</v>
      </c>
      <c r="V340" s="62">
        <v>1052</v>
      </c>
      <c r="W340" s="62">
        <v>1063</v>
      </c>
      <c r="X340" s="62">
        <v>1075</v>
      </c>
      <c r="Y340" s="62">
        <v>1055</v>
      </c>
      <c r="Z340" s="62">
        <v>1043</v>
      </c>
      <c r="AA340" s="62">
        <v>1066</v>
      </c>
      <c r="AB340" s="62">
        <v>1079</v>
      </c>
      <c r="AC340" s="62">
        <v>1070</v>
      </c>
      <c r="AD340" s="62">
        <v>1089</v>
      </c>
      <c r="AE340" s="62">
        <v>1093</v>
      </c>
      <c r="AF340" s="62">
        <v>1071</v>
      </c>
      <c r="AG340" s="62">
        <v>1062</v>
      </c>
      <c r="AH340" s="62">
        <v>1043</v>
      </c>
      <c r="AI340" s="62">
        <v>1037</v>
      </c>
      <c r="AJ340" s="62">
        <v>1048</v>
      </c>
      <c r="AK340" s="62">
        <v>1051</v>
      </c>
      <c r="AL340" s="62">
        <v>1060</v>
      </c>
      <c r="AM340" s="62">
        <v>1044</v>
      </c>
      <c r="AN340" s="7">
        <v>1007</v>
      </c>
      <c r="AO340" s="7">
        <v>1034</v>
      </c>
      <c r="AP340">
        <v>1056</v>
      </c>
      <c r="AQ340">
        <v>1038</v>
      </c>
      <c r="AR340">
        <v>1034</v>
      </c>
      <c r="AS340">
        <v>1054</v>
      </c>
      <c r="AT340">
        <v>1064</v>
      </c>
      <c r="AU340">
        <v>1051</v>
      </c>
      <c r="AV340">
        <v>1054</v>
      </c>
    </row>
    <row r="341" spans="1:48" x14ac:dyDescent="0.2">
      <c r="A341" s="7">
        <v>257018</v>
      </c>
      <c r="B341" s="72">
        <v>257</v>
      </c>
      <c r="C341" s="72" t="s">
        <v>987</v>
      </c>
      <c r="D341" s="7" t="s">
        <v>147</v>
      </c>
      <c r="E341" s="7" t="s">
        <v>583</v>
      </c>
      <c r="F341" s="7">
        <v>3173</v>
      </c>
      <c r="G341" s="7">
        <v>3197</v>
      </c>
      <c r="H341" s="7">
        <v>3129</v>
      </c>
      <c r="I341" s="7">
        <v>3103</v>
      </c>
      <c r="J341" s="7">
        <v>3049</v>
      </c>
      <c r="K341" s="7">
        <v>3036</v>
      </c>
      <c r="L341" s="7">
        <v>3026</v>
      </c>
      <c r="M341" s="7">
        <v>2921</v>
      </c>
      <c r="N341" s="7">
        <v>2932</v>
      </c>
      <c r="O341" s="7">
        <v>2932</v>
      </c>
      <c r="P341" s="62">
        <v>3076</v>
      </c>
      <c r="Q341" s="62">
        <v>3106</v>
      </c>
      <c r="R341" s="62">
        <v>3204</v>
      </c>
      <c r="S341" s="62">
        <v>3280</v>
      </c>
      <c r="T341" s="62">
        <v>3310</v>
      </c>
      <c r="U341" s="62">
        <v>3372</v>
      </c>
      <c r="V341" s="62">
        <v>3484</v>
      </c>
      <c r="W341" s="62">
        <v>3556</v>
      </c>
      <c r="X341" s="62">
        <v>3688</v>
      </c>
      <c r="Y341" s="62">
        <v>3872</v>
      </c>
      <c r="Z341" s="62">
        <v>3921</v>
      </c>
      <c r="AA341" s="62">
        <v>3993</v>
      </c>
      <c r="AB341" s="62">
        <v>4035</v>
      </c>
      <c r="AC341" s="62">
        <v>4066</v>
      </c>
      <c r="AD341" s="62">
        <v>4133</v>
      </c>
      <c r="AE341" s="62">
        <v>4121</v>
      </c>
      <c r="AF341" s="62">
        <v>4176</v>
      </c>
      <c r="AG341" s="62">
        <v>4230</v>
      </c>
      <c r="AH341" s="62">
        <v>4206</v>
      </c>
      <c r="AI341" s="62">
        <v>4187</v>
      </c>
      <c r="AJ341" s="62">
        <v>4153</v>
      </c>
      <c r="AK341" s="62">
        <v>4151</v>
      </c>
      <c r="AL341" s="62">
        <v>4095</v>
      </c>
      <c r="AM341" s="62">
        <v>4082</v>
      </c>
      <c r="AN341" s="7">
        <v>4073</v>
      </c>
      <c r="AO341" s="7">
        <v>4100</v>
      </c>
      <c r="AP341">
        <v>4057</v>
      </c>
      <c r="AQ341">
        <v>4111</v>
      </c>
      <c r="AR341">
        <v>4150</v>
      </c>
      <c r="AS341">
        <v>4223</v>
      </c>
      <c r="AT341">
        <v>4334</v>
      </c>
      <c r="AU341">
        <v>4365</v>
      </c>
      <c r="AV341">
        <v>4366</v>
      </c>
    </row>
    <row r="342" spans="1:48" x14ac:dyDescent="0.2">
      <c r="A342" s="7">
        <v>257019</v>
      </c>
      <c r="B342" s="72">
        <v>257</v>
      </c>
      <c r="C342" s="72" t="s">
        <v>987</v>
      </c>
      <c r="D342" s="7" t="s">
        <v>147</v>
      </c>
      <c r="E342" s="7" t="s">
        <v>586</v>
      </c>
      <c r="F342" s="7">
        <v>1271</v>
      </c>
      <c r="G342" s="7">
        <v>1265</v>
      </c>
      <c r="H342" s="7">
        <v>1242</v>
      </c>
      <c r="I342" s="7">
        <v>1235</v>
      </c>
      <c r="J342" s="7">
        <v>1237</v>
      </c>
      <c r="K342" s="7">
        <v>1226</v>
      </c>
      <c r="L342" s="7">
        <v>1214</v>
      </c>
      <c r="M342" s="7">
        <v>1262</v>
      </c>
      <c r="N342" s="7">
        <v>1268</v>
      </c>
      <c r="O342" s="7">
        <v>1285</v>
      </c>
      <c r="P342" s="62">
        <v>1296</v>
      </c>
      <c r="Q342" s="62">
        <v>1313</v>
      </c>
      <c r="R342" s="62">
        <v>1321</v>
      </c>
      <c r="S342" s="62">
        <v>1345</v>
      </c>
      <c r="T342" s="62">
        <v>1388</v>
      </c>
      <c r="U342" s="62">
        <v>1401</v>
      </c>
      <c r="V342" s="62">
        <v>1449</v>
      </c>
      <c r="W342" s="62">
        <v>1461</v>
      </c>
      <c r="X342" s="62">
        <v>1479</v>
      </c>
      <c r="Y342" s="62">
        <v>1466</v>
      </c>
      <c r="Z342" s="62">
        <v>1473</v>
      </c>
      <c r="AA342" s="62">
        <v>1452</v>
      </c>
      <c r="AB342" s="62">
        <v>1455</v>
      </c>
      <c r="AC342" s="62">
        <v>1485</v>
      </c>
      <c r="AD342" s="62">
        <v>1508</v>
      </c>
      <c r="AE342" s="62">
        <v>1482</v>
      </c>
      <c r="AF342" s="62">
        <v>1469</v>
      </c>
      <c r="AG342" s="62">
        <v>1466</v>
      </c>
      <c r="AH342" s="62">
        <v>1481</v>
      </c>
      <c r="AI342" s="62">
        <v>1429</v>
      </c>
      <c r="AJ342" s="62">
        <v>1438</v>
      </c>
      <c r="AK342" s="62">
        <v>1388</v>
      </c>
      <c r="AL342" s="62">
        <v>1371</v>
      </c>
      <c r="AM342" s="62">
        <v>1345</v>
      </c>
      <c r="AN342" s="7">
        <v>1380</v>
      </c>
      <c r="AO342" s="7">
        <v>1343</v>
      </c>
      <c r="AP342">
        <v>1347</v>
      </c>
      <c r="AQ342">
        <v>1342</v>
      </c>
      <c r="AR342">
        <v>1327</v>
      </c>
      <c r="AS342">
        <v>1307</v>
      </c>
      <c r="AT342">
        <v>1311</v>
      </c>
      <c r="AU342">
        <v>1332</v>
      </c>
      <c r="AV342">
        <v>1333</v>
      </c>
    </row>
    <row r="343" spans="1:48" x14ac:dyDescent="0.2">
      <c r="A343" s="7">
        <v>257020</v>
      </c>
      <c r="B343" s="72">
        <v>257</v>
      </c>
      <c r="C343" s="72" t="s">
        <v>987</v>
      </c>
      <c r="D343" s="7" t="s">
        <v>147</v>
      </c>
      <c r="E343" s="7" t="s">
        <v>604</v>
      </c>
      <c r="F343" s="7">
        <v>4406</v>
      </c>
      <c r="G343" s="7">
        <v>4391</v>
      </c>
      <c r="H343" s="7">
        <v>4283</v>
      </c>
      <c r="I343" s="7">
        <v>4223</v>
      </c>
      <c r="J343" s="7">
        <v>4166</v>
      </c>
      <c r="K343" s="7">
        <v>4134</v>
      </c>
      <c r="L343" s="7">
        <v>4129</v>
      </c>
      <c r="M343" s="7">
        <v>4458</v>
      </c>
      <c r="N343" s="7">
        <v>4418</v>
      </c>
      <c r="O343" s="7">
        <v>4374</v>
      </c>
      <c r="P343" s="62">
        <v>4418</v>
      </c>
      <c r="Q343" s="62">
        <v>4509</v>
      </c>
      <c r="R343" s="62">
        <v>4552</v>
      </c>
      <c r="S343" s="62">
        <v>4547</v>
      </c>
      <c r="T343" s="62">
        <v>4625</v>
      </c>
      <c r="U343" s="62">
        <v>4667</v>
      </c>
      <c r="V343" s="62">
        <v>4645</v>
      </c>
      <c r="W343" s="62">
        <v>4726</v>
      </c>
      <c r="X343" s="62">
        <v>4814</v>
      </c>
      <c r="Y343" s="62">
        <v>4745</v>
      </c>
      <c r="Z343" s="62">
        <v>4736</v>
      </c>
      <c r="AA343" s="62">
        <v>4747</v>
      </c>
      <c r="AB343" s="62">
        <v>4703</v>
      </c>
      <c r="AC343" s="62">
        <v>4700</v>
      </c>
      <c r="AD343" s="62">
        <v>4703</v>
      </c>
      <c r="AE343" s="62">
        <v>4623</v>
      </c>
      <c r="AF343" s="62">
        <v>4623</v>
      </c>
      <c r="AG343" s="62">
        <v>4566</v>
      </c>
      <c r="AH343" s="62">
        <v>4539</v>
      </c>
      <c r="AI343" s="62">
        <v>4500</v>
      </c>
      <c r="AJ343" s="62">
        <v>4443</v>
      </c>
      <c r="AK343" s="62">
        <v>4455</v>
      </c>
      <c r="AL343" s="62">
        <v>4399</v>
      </c>
      <c r="AM343" s="62">
        <v>4327</v>
      </c>
      <c r="AN343" s="7">
        <v>4321</v>
      </c>
      <c r="AO343" s="7">
        <v>4363</v>
      </c>
      <c r="AP343">
        <v>4389</v>
      </c>
      <c r="AQ343">
        <v>4323</v>
      </c>
      <c r="AR343">
        <v>4363</v>
      </c>
      <c r="AS343">
        <v>4308</v>
      </c>
      <c r="AT343">
        <v>4357</v>
      </c>
      <c r="AU343">
        <v>4400</v>
      </c>
      <c r="AV343">
        <v>4445</v>
      </c>
    </row>
    <row r="344" spans="1:48" x14ac:dyDescent="0.2">
      <c r="A344" s="7">
        <v>257021</v>
      </c>
      <c r="B344" s="72">
        <v>257</v>
      </c>
      <c r="C344" s="72" t="s">
        <v>987</v>
      </c>
      <c r="D344" s="7" t="s">
        <v>147</v>
      </c>
      <c r="E344" s="7" t="s">
        <v>617</v>
      </c>
      <c r="F344" s="7">
        <v>1002</v>
      </c>
      <c r="G344" s="7">
        <v>1016</v>
      </c>
      <c r="H344" s="7">
        <v>1033</v>
      </c>
      <c r="I344" s="7">
        <v>1005</v>
      </c>
      <c r="J344" s="7">
        <v>997</v>
      </c>
      <c r="K344" s="7">
        <v>998</v>
      </c>
      <c r="L344" s="7">
        <v>1005</v>
      </c>
      <c r="M344" s="7">
        <v>979</v>
      </c>
      <c r="N344" s="7">
        <v>998</v>
      </c>
      <c r="O344" s="7">
        <v>991</v>
      </c>
      <c r="P344" s="62">
        <v>1020</v>
      </c>
      <c r="Q344" s="62">
        <v>1014</v>
      </c>
      <c r="R344" s="62">
        <v>1012</v>
      </c>
      <c r="S344" s="62">
        <v>1032</v>
      </c>
      <c r="T344" s="62">
        <v>1022</v>
      </c>
      <c r="U344" s="62">
        <v>1061</v>
      </c>
      <c r="V344" s="62">
        <v>1087</v>
      </c>
      <c r="W344" s="62">
        <v>1102</v>
      </c>
      <c r="X344" s="62">
        <v>1126</v>
      </c>
      <c r="Y344" s="62">
        <v>1110</v>
      </c>
      <c r="Z344" s="62">
        <v>1101</v>
      </c>
      <c r="AA344" s="62">
        <v>1093</v>
      </c>
      <c r="AB344" s="62">
        <v>1088</v>
      </c>
      <c r="AC344" s="62">
        <v>1086</v>
      </c>
      <c r="AD344" s="62">
        <v>1089</v>
      </c>
      <c r="AE344" s="62">
        <v>1125</v>
      </c>
      <c r="AF344" s="62">
        <v>1112</v>
      </c>
      <c r="AG344" s="62">
        <v>1109</v>
      </c>
      <c r="AH344" s="62">
        <v>1093</v>
      </c>
      <c r="AI344" s="62">
        <v>1095</v>
      </c>
      <c r="AJ344" s="62">
        <v>1087</v>
      </c>
      <c r="AK344" s="62">
        <v>1043</v>
      </c>
      <c r="AL344" s="62">
        <v>1090</v>
      </c>
      <c r="AM344" s="62">
        <v>1057</v>
      </c>
      <c r="AN344" s="7">
        <v>1075</v>
      </c>
      <c r="AO344" s="7">
        <v>1050</v>
      </c>
      <c r="AP344">
        <v>1087</v>
      </c>
      <c r="AQ344">
        <v>1082</v>
      </c>
      <c r="AR344">
        <v>1082</v>
      </c>
      <c r="AS344">
        <v>1083</v>
      </c>
      <c r="AT344">
        <v>1075</v>
      </c>
      <c r="AU344">
        <v>1047</v>
      </c>
      <c r="AV344">
        <v>1063</v>
      </c>
    </row>
    <row r="345" spans="1:48" x14ac:dyDescent="0.2">
      <c r="A345" s="7">
        <v>257022</v>
      </c>
      <c r="B345" s="72">
        <v>257</v>
      </c>
      <c r="C345" s="72" t="s">
        <v>987</v>
      </c>
      <c r="D345" s="7" t="s">
        <v>147</v>
      </c>
      <c r="E345" s="7" t="s">
        <v>619</v>
      </c>
      <c r="F345" s="7">
        <v>784</v>
      </c>
      <c r="G345" s="7">
        <v>766</v>
      </c>
      <c r="H345" s="7">
        <v>772</v>
      </c>
      <c r="I345" s="7">
        <v>780</v>
      </c>
      <c r="J345" s="7">
        <v>777</v>
      </c>
      <c r="K345" s="7">
        <v>759</v>
      </c>
      <c r="L345" s="7">
        <v>767</v>
      </c>
      <c r="M345" s="7">
        <v>803</v>
      </c>
      <c r="N345" s="7">
        <v>819</v>
      </c>
      <c r="O345" s="7">
        <v>841</v>
      </c>
      <c r="P345" s="62">
        <v>886</v>
      </c>
      <c r="Q345" s="62">
        <v>910</v>
      </c>
      <c r="R345" s="62">
        <v>930</v>
      </c>
      <c r="S345" s="62">
        <v>932</v>
      </c>
      <c r="T345" s="62">
        <v>941</v>
      </c>
      <c r="U345" s="62">
        <v>1002</v>
      </c>
      <c r="V345" s="62">
        <v>1064</v>
      </c>
      <c r="W345" s="62">
        <v>1050</v>
      </c>
      <c r="X345" s="62">
        <v>1065</v>
      </c>
      <c r="Y345" s="62">
        <v>1090</v>
      </c>
      <c r="Z345" s="62">
        <v>1104</v>
      </c>
      <c r="AA345" s="62">
        <v>1107</v>
      </c>
      <c r="AB345" s="62">
        <v>1116</v>
      </c>
      <c r="AC345" s="62">
        <v>1078</v>
      </c>
      <c r="AD345" s="62">
        <v>1151</v>
      </c>
      <c r="AE345" s="62">
        <v>1158</v>
      </c>
      <c r="AF345" s="62">
        <v>1139</v>
      </c>
      <c r="AG345" s="62">
        <v>1118</v>
      </c>
      <c r="AH345" s="62">
        <v>1105</v>
      </c>
      <c r="AI345" s="62">
        <v>1091</v>
      </c>
      <c r="AJ345" s="62">
        <v>1104</v>
      </c>
      <c r="AK345" s="62">
        <v>1060</v>
      </c>
      <c r="AL345" s="62">
        <v>1099</v>
      </c>
      <c r="AM345" s="62">
        <v>1064</v>
      </c>
      <c r="AN345" s="7">
        <v>1089</v>
      </c>
      <c r="AO345" s="7">
        <v>1157</v>
      </c>
      <c r="AP345">
        <v>1068</v>
      </c>
      <c r="AQ345">
        <v>1092</v>
      </c>
      <c r="AR345">
        <v>1135</v>
      </c>
      <c r="AS345">
        <v>1119</v>
      </c>
      <c r="AT345">
        <v>1107</v>
      </c>
      <c r="AU345">
        <v>1140</v>
      </c>
      <c r="AV345">
        <v>1164</v>
      </c>
    </row>
    <row r="346" spans="1:48" x14ac:dyDescent="0.2">
      <c r="A346" s="7">
        <v>257023</v>
      </c>
      <c r="B346" s="72">
        <v>257</v>
      </c>
      <c r="C346" s="72" t="s">
        <v>987</v>
      </c>
      <c r="D346" s="7" t="s">
        <v>147</v>
      </c>
      <c r="E346" s="7" t="s">
        <v>632</v>
      </c>
      <c r="F346" s="7">
        <v>1954</v>
      </c>
      <c r="G346" s="7">
        <v>1987</v>
      </c>
      <c r="H346" s="7">
        <v>1982</v>
      </c>
      <c r="I346" s="7">
        <v>1981</v>
      </c>
      <c r="J346" s="7">
        <v>2000</v>
      </c>
      <c r="K346" s="7">
        <v>2002</v>
      </c>
      <c r="L346" s="7">
        <v>1993</v>
      </c>
      <c r="M346" s="7">
        <v>1936</v>
      </c>
      <c r="N346" s="7">
        <v>1915</v>
      </c>
      <c r="O346" s="7">
        <v>1943</v>
      </c>
      <c r="P346" s="62">
        <v>1970</v>
      </c>
      <c r="Q346" s="62">
        <v>1981</v>
      </c>
      <c r="R346" s="62">
        <v>2004</v>
      </c>
      <c r="S346" s="62">
        <v>2028</v>
      </c>
      <c r="T346" s="62">
        <v>2065</v>
      </c>
      <c r="U346" s="62">
        <v>2115</v>
      </c>
      <c r="V346" s="62">
        <v>2086</v>
      </c>
      <c r="W346" s="62">
        <v>2106</v>
      </c>
      <c r="X346" s="62">
        <v>2128</v>
      </c>
      <c r="Y346" s="62">
        <v>2141</v>
      </c>
      <c r="Z346" s="62">
        <v>2133</v>
      </c>
      <c r="AA346" s="62">
        <v>2100</v>
      </c>
      <c r="AB346" s="62">
        <v>2151</v>
      </c>
      <c r="AC346" s="62">
        <v>2115</v>
      </c>
      <c r="AD346" s="62">
        <v>2116</v>
      </c>
      <c r="AE346" s="62">
        <v>2108</v>
      </c>
      <c r="AF346" s="62">
        <v>2108</v>
      </c>
      <c r="AG346" s="62">
        <v>2113</v>
      </c>
      <c r="AH346" s="62">
        <v>2092</v>
      </c>
      <c r="AI346" s="62">
        <v>2068</v>
      </c>
      <c r="AJ346" s="62">
        <v>2035</v>
      </c>
      <c r="AK346" s="62">
        <v>1972</v>
      </c>
      <c r="AL346" s="62">
        <v>1978</v>
      </c>
      <c r="AM346" s="62">
        <v>1952</v>
      </c>
      <c r="AN346" s="7">
        <v>1978</v>
      </c>
      <c r="AO346" s="7">
        <v>1972</v>
      </c>
      <c r="AP346">
        <v>1953</v>
      </c>
      <c r="AQ346">
        <v>1936</v>
      </c>
      <c r="AR346">
        <v>1914</v>
      </c>
      <c r="AS346">
        <v>1921</v>
      </c>
      <c r="AT346">
        <v>1931</v>
      </c>
      <c r="AU346">
        <v>1911</v>
      </c>
      <c r="AV346">
        <v>1896</v>
      </c>
    </row>
    <row r="347" spans="1:48" x14ac:dyDescent="0.2">
      <c r="A347" s="7">
        <v>257024</v>
      </c>
      <c r="B347" s="72">
        <v>257</v>
      </c>
      <c r="C347" s="72" t="s">
        <v>987</v>
      </c>
      <c r="D347" s="7" t="s">
        <v>147</v>
      </c>
      <c r="E347" s="7" t="s">
        <v>637</v>
      </c>
      <c r="F347" s="7">
        <v>854</v>
      </c>
      <c r="G347" s="7">
        <v>855</v>
      </c>
      <c r="H347" s="7">
        <v>868</v>
      </c>
      <c r="I347" s="7">
        <v>872</v>
      </c>
      <c r="J347" s="7">
        <v>867</v>
      </c>
      <c r="K347" s="7">
        <v>859</v>
      </c>
      <c r="L347" s="7">
        <v>841</v>
      </c>
      <c r="M347" s="7">
        <v>801</v>
      </c>
      <c r="N347" s="7">
        <v>799</v>
      </c>
      <c r="O347" s="7">
        <v>793</v>
      </c>
      <c r="P347" s="62">
        <v>802</v>
      </c>
      <c r="Q347" s="62">
        <v>804</v>
      </c>
      <c r="R347" s="62">
        <v>818</v>
      </c>
      <c r="S347" s="62">
        <v>832</v>
      </c>
      <c r="T347" s="62">
        <v>828</v>
      </c>
      <c r="U347" s="62">
        <v>836</v>
      </c>
      <c r="V347" s="62">
        <v>819</v>
      </c>
      <c r="W347" s="62">
        <v>797</v>
      </c>
      <c r="X347" s="62">
        <v>791</v>
      </c>
      <c r="Y347" s="62">
        <v>819</v>
      </c>
      <c r="Z347" s="62">
        <v>828</v>
      </c>
      <c r="AA347" s="62">
        <v>845</v>
      </c>
      <c r="AB347" s="62">
        <v>840</v>
      </c>
      <c r="AC347" s="62">
        <v>835</v>
      </c>
      <c r="AD347" s="62">
        <v>848</v>
      </c>
      <c r="AE347" s="62">
        <v>857</v>
      </c>
      <c r="AF347" s="62">
        <v>852</v>
      </c>
      <c r="AG347" s="62">
        <v>835</v>
      </c>
      <c r="AH347" s="62">
        <v>823</v>
      </c>
      <c r="AI347" s="62">
        <v>805</v>
      </c>
      <c r="AJ347" s="62">
        <v>790</v>
      </c>
      <c r="AK347" s="62">
        <v>765</v>
      </c>
      <c r="AL347" s="62">
        <v>746</v>
      </c>
      <c r="AM347" s="62">
        <v>752</v>
      </c>
      <c r="AN347" s="7">
        <v>753</v>
      </c>
      <c r="AO347" s="7">
        <v>753</v>
      </c>
      <c r="AP347">
        <v>755</v>
      </c>
      <c r="AQ347">
        <v>767</v>
      </c>
      <c r="AR347">
        <v>768</v>
      </c>
      <c r="AS347">
        <v>745</v>
      </c>
      <c r="AT347">
        <v>748</v>
      </c>
      <c r="AU347">
        <v>742</v>
      </c>
      <c r="AV347">
        <v>727</v>
      </c>
    </row>
    <row r="348" spans="1:48" x14ac:dyDescent="0.2">
      <c r="A348" s="7">
        <v>257025</v>
      </c>
      <c r="B348" s="72">
        <v>257</v>
      </c>
      <c r="C348" s="72" t="s">
        <v>987</v>
      </c>
      <c r="D348" s="7" t="s">
        <v>147</v>
      </c>
      <c r="E348" s="7" t="s">
        <v>660</v>
      </c>
      <c r="F348" s="68">
        <v>1529</v>
      </c>
      <c r="G348" s="68">
        <v>1559</v>
      </c>
      <c r="H348" s="68">
        <v>1565</v>
      </c>
      <c r="I348" s="68">
        <v>1554</v>
      </c>
      <c r="J348" s="68">
        <v>1557</v>
      </c>
      <c r="K348" s="68">
        <v>1531</v>
      </c>
      <c r="L348" s="68">
        <v>1483</v>
      </c>
      <c r="M348" s="68">
        <v>1679</v>
      </c>
      <c r="N348" s="68">
        <v>1709</v>
      </c>
      <c r="O348" s="68">
        <v>1689</v>
      </c>
      <c r="P348" s="77">
        <v>1716</v>
      </c>
      <c r="Q348" s="77">
        <v>1722</v>
      </c>
      <c r="R348" s="77">
        <v>1763</v>
      </c>
      <c r="S348" s="77">
        <v>1755</v>
      </c>
      <c r="T348" s="77">
        <v>1770</v>
      </c>
      <c r="U348" s="77">
        <v>1741</v>
      </c>
      <c r="V348" s="77">
        <v>1784</v>
      </c>
      <c r="W348" s="77">
        <v>1802</v>
      </c>
      <c r="X348" s="77">
        <v>1858</v>
      </c>
      <c r="Y348" s="77">
        <v>1904</v>
      </c>
      <c r="Z348" s="77">
        <v>1958</v>
      </c>
      <c r="AA348" s="77">
        <v>1989</v>
      </c>
      <c r="AB348" s="77">
        <v>1957</v>
      </c>
      <c r="AC348" s="77">
        <v>2003</v>
      </c>
      <c r="AD348" s="77">
        <v>2039</v>
      </c>
      <c r="AE348" s="77">
        <v>2040</v>
      </c>
      <c r="AF348" s="77">
        <v>2017</v>
      </c>
      <c r="AG348" s="77">
        <v>2044</v>
      </c>
      <c r="AH348" s="77">
        <v>2008</v>
      </c>
      <c r="AI348" s="77">
        <v>2000</v>
      </c>
      <c r="AJ348" s="77">
        <v>1973</v>
      </c>
      <c r="AK348" s="77">
        <v>2001</v>
      </c>
      <c r="AL348" s="77">
        <v>1984</v>
      </c>
      <c r="AM348" s="77">
        <v>1975</v>
      </c>
      <c r="AN348" s="68">
        <v>1980</v>
      </c>
      <c r="AO348" s="68">
        <v>1978</v>
      </c>
      <c r="AP348">
        <v>2021</v>
      </c>
      <c r="AQ348">
        <v>2019</v>
      </c>
      <c r="AR348">
        <v>2030</v>
      </c>
      <c r="AS348">
        <v>2014</v>
      </c>
      <c r="AT348">
        <v>1985</v>
      </c>
      <c r="AU348">
        <v>2013</v>
      </c>
      <c r="AV348">
        <v>2022</v>
      </c>
    </row>
    <row r="349" spans="1:48" x14ac:dyDescent="0.2">
      <c r="A349" s="7">
        <v>257026</v>
      </c>
      <c r="B349" s="72">
        <v>257</v>
      </c>
      <c r="C349" s="72" t="s">
        <v>987</v>
      </c>
      <c r="D349" s="7" t="s">
        <v>147</v>
      </c>
      <c r="E349" s="7" t="s">
        <v>664</v>
      </c>
      <c r="F349" s="68">
        <v>4604</v>
      </c>
      <c r="G349" s="68">
        <v>4573</v>
      </c>
      <c r="H349" s="68">
        <v>4526</v>
      </c>
      <c r="I349" s="68">
        <v>4487</v>
      </c>
      <c r="J349" s="68">
        <v>4413</v>
      </c>
      <c r="K349" s="68">
        <v>4433</v>
      </c>
      <c r="L349" s="68">
        <v>4339</v>
      </c>
      <c r="M349" s="68">
        <v>4485</v>
      </c>
      <c r="N349" s="68">
        <v>4465</v>
      </c>
      <c r="O349" s="68">
        <v>4463</v>
      </c>
      <c r="P349" s="77">
        <v>4562</v>
      </c>
      <c r="Q349" s="77">
        <v>4556</v>
      </c>
      <c r="R349" s="77">
        <v>4579</v>
      </c>
      <c r="S349" s="77">
        <v>4634</v>
      </c>
      <c r="T349" s="77">
        <v>4618</v>
      </c>
      <c r="U349" s="77">
        <v>4654</v>
      </c>
      <c r="V349" s="77">
        <v>4695</v>
      </c>
      <c r="W349" s="77">
        <v>4836</v>
      </c>
      <c r="X349" s="77">
        <v>4891</v>
      </c>
      <c r="Y349" s="77">
        <v>4917</v>
      </c>
      <c r="Z349" s="77">
        <v>4938</v>
      </c>
      <c r="AA349" s="77">
        <v>4965</v>
      </c>
      <c r="AB349" s="77">
        <v>4942</v>
      </c>
      <c r="AC349" s="77">
        <v>4942</v>
      </c>
      <c r="AD349" s="77">
        <v>4911</v>
      </c>
      <c r="AE349" s="77">
        <v>4934</v>
      </c>
      <c r="AF349" s="77">
        <v>4880</v>
      </c>
      <c r="AG349" s="77">
        <v>4862</v>
      </c>
      <c r="AH349" s="77">
        <v>4784</v>
      </c>
      <c r="AI349" s="77">
        <v>4738</v>
      </c>
      <c r="AJ349" s="77">
        <v>4698</v>
      </c>
      <c r="AK349" s="77">
        <v>4686</v>
      </c>
      <c r="AL349" s="77">
        <v>4627</v>
      </c>
      <c r="AM349" s="77">
        <v>4608</v>
      </c>
      <c r="AN349" s="68">
        <v>4614</v>
      </c>
      <c r="AO349" s="68">
        <v>4572</v>
      </c>
      <c r="AP349">
        <v>4602</v>
      </c>
      <c r="AQ349">
        <v>4550</v>
      </c>
      <c r="AR349">
        <v>4499</v>
      </c>
      <c r="AS349">
        <v>4435</v>
      </c>
      <c r="AT349">
        <v>4436</v>
      </c>
      <c r="AU349">
        <v>4494</v>
      </c>
      <c r="AV349">
        <v>4494</v>
      </c>
    </row>
    <row r="350" spans="1:48" x14ac:dyDescent="0.2">
      <c r="A350" s="7">
        <v>257027</v>
      </c>
      <c r="B350" s="72">
        <v>257</v>
      </c>
      <c r="C350" s="72" t="s">
        <v>987</v>
      </c>
      <c r="D350" s="7" t="s">
        <v>147</v>
      </c>
      <c r="E350" s="7" t="s">
        <v>669</v>
      </c>
      <c r="F350" s="68">
        <v>886</v>
      </c>
      <c r="G350" s="68">
        <v>871</v>
      </c>
      <c r="H350" s="68">
        <v>889</v>
      </c>
      <c r="I350" s="68">
        <v>888</v>
      </c>
      <c r="J350" s="68">
        <v>890</v>
      </c>
      <c r="K350" s="68">
        <v>873</v>
      </c>
      <c r="L350" s="68">
        <v>870</v>
      </c>
      <c r="M350" s="68">
        <v>730</v>
      </c>
      <c r="N350" s="68">
        <v>720</v>
      </c>
      <c r="O350" s="68">
        <v>714</v>
      </c>
      <c r="P350" s="77">
        <v>738</v>
      </c>
      <c r="Q350" s="77">
        <v>725</v>
      </c>
      <c r="R350" s="77">
        <v>754</v>
      </c>
      <c r="S350" s="77">
        <v>781</v>
      </c>
      <c r="T350" s="77">
        <v>798</v>
      </c>
      <c r="U350" s="77">
        <v>793</v>
      </c>
      <c r="V350" s="77">
        <v>797</v>
      </c>
      <c r="W350" s="77">
        <v>806</v>
      </c>
      <c r="X350" s="77">
        <v>801</v>
      </c>
      <c r="Y350" s="77">
        <v>798</v>
      </c>
      <c r="Z350" s="77">
        <v>803</v>
      </c>
      <c r="AA350" s="77">
        <v>838</v>
      </c>
      <c r="AB350" s="77">
        <v>845</v>
      </c>
      <c r="AC350" s="77">
        <v>856</v>
      </c>
      <c r="AD350" s="77">
        <v>863</v>
      </c>
      <c r="AE350" s="77">
        <v>849</v>
      </c>
      <c r="AF350" s="77">
        <v>813</v>
      </c>
      <c r="AG350" s="77">
        <v>807</v>
      </c>
      <c r="AH350" s="77">
        <v>792</v>
      </c>
      <c r="AI350" s="77">
        <v>787</v>
      </c>
      <c r="AJ350" s="77">
        <v>782</v>
      </c>
      <c r="AK350" s="77">
        <v>779</v>
      </c>
      <c r="AL350" s="77">
        <v>730</v>
      </c>
      <c r="AM350" s="77">
        <v>721</v>
      </c>
      <c r="AN350" s="68">
        <v>721</v>
      </c>
      <c r="AO350" s="68">
        <v>720</v>
      </c>
      <c r="AP350">
        <v>727</v>
      </c>
      <c r="AQ350">
        <v>727</v>
      </c>
      <c r="AR350">
        <v>716</v>
      </c>
      <c r="AS350">
        <v>688</v>
      </c>
      <c r="AT350">
        <v>691</v>
      </c>
      <c r="AU350">
        <v>694</v>
      </c>
      <c r="AV350">
        <v>700</v>
      </c>
    </row>
    <row r="351" spans="1:48" x14ac:dyDescent="0.2">
      <c r="A351" s="7">
        <v>257028</v>
      </c>
      <c r="B351" s="72">
        <v>257</v>
      </c>
      <c r="C351" s="72" t="s">
        <v>987</v>
      </c>
      <c r="D351" s="7" t="s">
        <v>147</v>
      </c>
      <c r="E351" s="7" t="s">
        <v>678</v>
      </c>
      <c r="F351" s="68">
        <v>10991</v>
      </c>
      <c r="G351" s="68">
        <v>11020</v>
      </c>
      <c r="H351" s="68">
        <v>10945</v>
      </c>
      <c r="I351" s="68">
        <v>10852</v>
      </c>
      <c r="J351" s="68">
        <v>10835</v>
      </c>
      <c r="K351" s="68">
        <v>10714</v>
      </c>
      <c r="L351" s="68">
        <v>10723</v>
      </c>
      <c r="M351" s="68">
        <v>10132</v>
      </c>
      <c r="N351" s="68">
        <v>10092</v>
      </c>
      <c r="O351" s="68">
        <v>10059</v>
      </c>
      <c r="P351" s="77">
        <v>10305</v>
      </c>
      <c r="Q351" s="77">
        <v>10404</v>
      </c>
      <c r="R351" s="77">
        <v>10372</v>
      </c>
      <c r="S351" s="77">
        <v>10395</v>
      </c>
      <c r="T351" s="77">
        <v>10496</v>
      </c>
      <c r="U351" s="77">
        <v>10524</v>
      </c>
      <c r="V351" s="77">
        <v>10597</v>
      </c>
      <c r="W351" s="77">
        <v>10585</v>
      </c>
      <c r="X351" s="77">
        <v>10594</v>
      </c>
      <c r="Y351" s="77">
        <v>10505</v>
      </c>
      <c r="Z351" s="77">
        <v>10476</v>
      </c>
      <c r="AA351" s="77">
        <v>10333</v>
      </c>
      <c r="AB351" s="77">
        <v>10294</v>
      </c>
      <c r="AC351" s="77">
        <v>10155</v>
      </c>
      <c r="AD351" s="77">
        <v>10024</v>
      </c>
      <c r="AE351" s="77">
        <v>9910</v>
      </c>
      <c r="AF351" s="77">
        <v>9870</v>
      </c>
      <c r="AG351" s="77">
        <v>9744</v>
      </c>
      <c r="AH351" s="77">
        <v>9628</v>
      </c>
      <c r="AI351" s="77">
        <v>9509</v>
      </c>
      <c r="AJ351" s="77">
        <v>9358</v>
      </c>
      <c r="AK351" s="77">
        <v>9333</v>
      </c>
      <c r="AL351" s="77">
        <v>9281</v>
      </c>
      <c r="AM351" s="77">
        <v>9335</v>
      </c>
      <c r="AN351" s="68">
        <v>9343</v>
      </c>
      <c r="AO351" s="68">
        <v>9242</v>
      </c>
      <c r="AP351">
        <v>9302</v>
      </c>
      <c r="AQ351">
        <v>9335</v>
      </c>
      <c r="AR351">
        <v>9319</v>
      </c>
      <c r="AS351">
        <v>9232</v>
      </c>
      <c r="AT351">
        <v>9177</v>
      </c>
      <c r="AU351">
        <v>9278</v>
      </c>
      <c r="AV351">
        <v>9391</v>
      </c>
    </row>
    <row r="352" spans="1:48" x14ac:dyDescent="0.2">
      <c r="A352" s="7">
        <v>257029</v>
      </c>
      <c r="B352" s="72">
        <v>257</v>
      </c>
      <c r="C352" s="72" t="s">
        <v>987</v>
      </c>
      <c r="D352" s="7" t="s">
        <v>147</v>
      </c>
      <c r="E352" s="7" t="s">
        <v>707</v>
      </c>
      <c r="F352" s="68">
        <v>847</v>
      </c>
      <c r="G352" s="68">
        <v>867</v>
      </c>
      <c r="H352" s="68">
        <v>847</v>
      </c>
      <c r="I352" s="68">
        <v>828</v>
      </c>
      <c r="J352" s="68">
        <v>828</v>
      </c>
      <c r="K352" s="68">
        <v>823</v>
      </c>
      <c r="L352" s="68">
        <v>837</v>
      </c>
      <c r="M352" s="68">
        <v>835</v>
      </c>
      <c r="N352" s="68">
        <v>836</v>
      </c>
      <c r="O352" s="68">
        <v>843</v>
      </c>
      <c r="P352" s="77">
        <v>847</v>
      </c>
      <c r="Q352" s="77">
        <v>867</v>
      </c>
      <c r="R352" s="77">
        <v>875</v>
      </c>
      <c r="S352" s="77">
        <v>872</v>
      </c>
      <c r="T352" s="77">
        <v>878</v>
      </c>
      <c r="U352" s="77">
        <v>889</v>
      </c>
      <c r="V352" s="77">
        <v>872</v>
      </c>
      <c r="W352" s="77">
        <v>866</v>
      </c>
      <c r="X352" s="77">
        <v>886</v>
      </c>
      <c r="Y352" s="77">
        <v>884</v>
      </c>
      <c r="Z352" s="77">
        <v>909</v>
      </c>
      <c r="AA352" s="77">
        <v>950</v>
      </c>
      <c r="AB352" s="77">
        <v>938</v>
      </c>
      <c r="AC352" s="77">
        <v>946</v>
      </c>
      <c r="AD352" s="77">
        <v>948</v>
      </c>
      <c r="AE352" s="77">
        <v>956</v>
      </c>
      <c r="AF352" s="77">
        <v>961</v>
      </c>
      <c r="AG352" s="77">
        <v>934</v>
      </c>
      <c r="AH352" s="77">
        <v>921</v>
      </c>
      <c r="AI352" s="77">
        <v>919</v>
      </c>
      <c r="AJ352" s="77">
        <v>928</v>
      </c>
      <c r="AK352" s="77">
        <v>875</v>
      </c>
      <c r="AL352" s="77">
        <v>861</v>
      </c>
      <c r="AM352" s="77">
        <v>848</v>
      </c>
      <c r="AN352" s="68">
        <v>867</v>
      </c>
      <c r="AO352" s="68">
        <v>842</v>
      </c>
      <c r="AP352">
        <v>849</v>
      </c>
      <c r="AQ352">
        <v>858</v>
      </c>
      <c r="AR352">
        <v>855</v>
      </c>
      <c r="AS352">
        <v>866</v>
      </c>
      <c r="AT352">
        <v>876</v>
      </c>
      <c r="AU352">
        <v>893</v>
      </c>
      <c r="AV352">
        <v>887</v>
      </c>
    </row>
    <row r="353" spans="1:48" x14ac:dyDescent="0.2">
      <c r="A353" s="7">
        <v>257030</v>
      </c>
      <c r="B353" s="72">
        <v>257</v>
      </c>
      <c r="C353" s="72" t="s">
        <v>987</v>
      </c>
      <c r="D353" s="7" t="s">
        <v>147</v>
      </c>
      <c r="E353" s="7" t="s">
        <v>709</v>
      </c>
      <c r="F353" s="68">
        <v>1214</v>
      </c>
      <c r="G353" s="68">
        <v>1238</v>
      </c>
      <c r="H353" s="68">
        <v>1262</v>
      </c>
      <c r="I353" s="68">
        <v>1260</v>
      </c>
      <c r="J353" s="68">
        <v>1242</v>
      </c>
      <c r="K353" s="68">
        <v>1242</v>
      </c>
      <c r="L353" s="68">
        <v>1251</v>
      </c>
      <c r="M353" s="68">
        <v>1223</v>
      </c>
      <c r="N353" s="68">
        <v>1214</v>
      </c>
      <c r="O353" s="68">
        <v>1236</v>
      </c>
      <c r="P353" s="77">
        <v>1256</v>
      </c>
      <c r="Q353" s="77">
        <v>1290</v>
      </c>
      <c r="R353" s="77">
        <v>1304</v>
      </c>
      <c r="S353" s="77">
        <v>1303</v>
      </c>
      <c r="T353" s="77">
        <v>1327</v>
      </c>
      <c r="U353" s="77">
        <v>1306</v>
      </c>
      <c r="V353" s="77">
        <v>1295</v>
      </c>
      <c r="W353" s="77">
        <v>1295</v>
      </c>
      <c r="X353" s="77">
        <v>1282</v>
      </c>
      <c r="Y353" s="77">
        <v>1282</v>
      </c>
      <c r="Z353" s="77">
        <v>1302</v>
      </c>
      <c r="AA353" s="77">
        <v>1280</v>
      </c>
      <c r="AB353" s="77">
        <v>1263</v>
      </c>
      <c r="AC353" s="77">
        <v>1271</v>
      </c>
      <c r="AD353" s="77">
        <v>1253</v>
      </c>
      <c r="AE353" s="77">
        <v>1233</v>
      </c>
      <c r="AF353" s="77">
        <v>1224</v>
      </c>
      <c r="AG353" s="77">
        <v>1207</v>
      </c>
      <c r="AH353" s="77">
        <v>1205</v>
      </c>
      <c r="AI353" s="77">
        <v>1223</v>
      </c>
      <c r="AJ353" s="77">
        <v>1217</v>
      </c>
      <c r="AK353" s="77">
        <v>1162</v>
      </c>
      <c r="AL353" s="77">
        <v>1133</v>
      </c>
      <c r="AM353" s="77">
        <v>1112</v>
      </c>
      <c r="AN353" s="68">
        <v>1103</v>
      </c>
      <c r="AO353" s="68">
        <v>1091</v>
      </c>
      <c r="AP353">
        <v>1107</v>
      </c>
      <c r="AQ353">
        <v>1103</v>
      </c>
      <c r="AR353">
        <v>1079</v>
      </c>
      <c r="AS353">
        <v>1077</v>
      </c>
      <c r="AT353">
        <v>1061</v>
      </c>
      <c r="AU353">
        <v>1067</v>
      </c>
      <c r="AV353">
        <v>1084</v>
      </c>
    </row>
    <row r="354" spans="1:48" x14ac:dyDescent="0.2">
      <c r="A354" s="7">
        <v>257031</v>
      </c>
      <c r="B354" s="72">
        <v>257</v>
      </c>
      <c r="C354" s="72" t="s">
        <v>987</v>
      </c>
      <c r="D354" s="7" t="s">
        <v>147</v>
      </c>
      <c r="E354" s="7" t="s">
        <v>734</v>
      </c>
      <c r="F354" s="68">
        <v>25970</v>
      </c>
      <c r="G354" s="68">
        <v>25881</v>
      </c>
      <c r="H354" s="68">
        <v>25800</v>
      </c>
      <c r="I354" s="68">
        <v>25741</v>
      </c>
      <c r="J354" s="68">
        <v>25703</v>
      </c>
      <c r="K354" s="68">
        <v>25632</v>
      </c>
      <c r="L354" s="68">
        <v>25451</v>
      </c>
      <c r="M354" s="68">
        <v>26063</v>
      </c>
      <c r="N354" s="68">
        <v>26022</v>
      </c>
      <c r="O354" s="68">
        <v>26144</v>
      </c>
      <c r="P354" s="77">
        <v>26762</v>
      </c>
      <c r="Q354" s="77">
        <v>27221</v>
      </c>
      <c r="R354" s="77">
        <v>27851</v>
      </c>
      <c r="S354" s="77">
        <v>27848</v>
      </c>
      <c r="T354" s="77">
        <v>28013</v>
      </c>
      <c r="U354" s="77">
        <v>28295</v>
      </c>
      <c r="V354" s="77">
        <v>28396</v>
      </c>
      <c r="W354" s="77">
        <v>28544</v>
      </c>
      <c r="X354" s="77">
        <v>28404</v>
      </c>
      <c r="Y354" s="77">
        <v>28323</v>
      </c>
      <c r="Z354" s="77">
        <v>28277</v>
      </c>
      <c r="AA354" s="77">
        <v>28397</v>
      </c>
      <c r="AB354" s="77">
        <v>28306</v>
      </c>
      <c r="AC354" s="77">
        <v>28107</v>
      </c>
      <c r="AD354" s="77">
        <v>28001</v>
      </c>
      <c r="AE354" s="77">
        <v>27896</v>
      </c>
      <c r="AF354" s="77">
        <v>27860</v>
      </c>
      <c r="AG354" s="77">
        <v>27659</v>
      </c>
      <c r="AH354" s="77">
        <v>27475</v>
      </c>
      <c r="AI354" s="77">
        <v>27189</v>
      </c>
      <c r="AJ354" s="77">
        <v>26908</v>
      </c>
      <c r="AK354" s="77">
        <v>25780</v>
      </c>
      <c r="AL354" s="77">
        <v>25539</v>
      </c>
      <c r="AM354" s="77">
        <v>25258</v>
      </c>
      <c r="AN354" s="68">
        <v>25246</v>
      </c>
      <c r="AO354" s="68">
        <v>25126</v>
      </c>
      <c r="AP354">
        <v>25517</v>
      </c>
      <c r="AQ354">
        <v>25593</v>
      </c>
      <c r="AR354">
        <v>25531</v>
      </c>
      <c r="AS354">
        <v>25452</v>
      </c>
      <c r="AT354">
        <v>25432</v>
      </c>
      <c r="AU354">
        <v>25434</v>
      </c>
      <c r="AV354">
        <v>25729</v>
      </c>
    </row>
    <row r="355" spans="1:48" x14ac:dyDescent="0.2">
      <c r="A355" s="7">
        <v>257032</v>
      </c>
      <c r="B355" s="72">
        <v>257</v>
      </c>
      <c r="C355" s="72" t="s">
        <v>987</v>
      </c>
      <c r="D355" s="7" t="s">
        <v>147</v>
      </c>
      <c r="E355" s="7" t="s">
        <v>736</v>
      </c>
      <c r="F355" s="68">
        <v>4606</v>
      </c>
      <c r="G355" s="68">
        <v>4561</v>
      </c>
      <c r="H355" s="68">
        <v>4576</v>
      </c>
      <c r="I355" s="68">
        <v>4571</v>
      </c>
      <c r="J355" s="68">
        <v>4512</v>
      </c>
      <c r="K355" s="68">
        <v>4536</v>
      </c>
      <c r="L355" s="68">
        <v>4492</v>
      </c>
      <c r="M355" s="68">
        <v>4772</v>
      </c>
      <c r="N355" s="68">
        <v>4749</v>
      </c>
      <c r="O355" s="68">
        <v>4773</v>
      </c>
      <c r="P355" s="77">
        <v>4827</v>
      </c>
      <c r="Q355" s="77">
        <v>4911</v>
      </c>
      <c r="R355" s="77">
        <v>4915</v>
      </c>
      <c r="S355" s="77">
        <v>5024</v>
      </c>
      <c r="T355" s="77">
        <v>5330</v>
      </c>
      <c r="U355" s="77">
        <v>5577</v>
      </c>
      <c r="V355" s="77">
        <v>5668</v>
      </c>
      <c r="W355" s="77">
        <v>5699</v>
      </c>
      <c r="X355" s="77">
        <v>5731</v>
      </c>
      <c r="Y355" s="77">
        <v>5920</v>
      </c>
      <c r="Z355" s="77">
        <v>5965</v>
      </c>
      <c r="AA355" s="77">
        <v>6065</v>
      </c>
      <c r="AB355" s="77">
        <v>6245</v>
      </c>
      <c r="AC355" s="77">
        <v>6271</v>
      </c>
      <c r="AD355" s="77">
        <v>6211</v>
      </c>
      <c r="AE355" s="77">
        <v>6311</v>
      </c>
      <c r="AF355" s="77">
        <v>6279</v>
      </c>
      <c r="AG355" s="77">
        <v>6249</v>
      </c>
      <c r="AH355" s="77">
        <v>6214</v>
      </c>
      <c r="AI355" s="77">
        <v>6179</v>
      </c>
      <c r="AJ355" s="77">
        <v>6113</v>
      </c>
      <c r="AK355" s="77">
        <v>6351</v>
      </c>
      <c r="AL355" s="77">
        <v>6320</v>
      </c>
      <c r="AM355" s="77">
        <v>6242</v>
      </c>
      <c r="AN355" s="68">
        <v>6254</v>
      </c>
      <c r="AO355" s="68">
        <v>6304</v>
      </c>
      <c r="AP355">
        <v>6443</v>
      </c>
      <c r="AQ355">
        <v>6450</v>
      </c>
      <c r="AR355">
        <v>6433</v>
      </c>
      <c r="AS355">
        <v>6533</v>
      </c>
      <c r="AT355">
        <v>6564</v>
      </c>
      <c r="AU355">
        <v>6512</v>
      </c>
      <c r="AV355">
        <v>6563</v>
      </c>
    </row>
    <row r="356" spans="1:48" x14ac:dyDescent="0.2">
      <c r="A356" s="7">
        <v>257033</v>
      </c>
      <c r="B356" s="72">
        <v>257</v>
      </c>
      <c r="C356" s="72" t="s">
        <v>987</v>
      </c>
      <c r="D356" s="7" t="s">
        <v>147</v>
      </c>
      <c r="E356" s="7" t="s">
        <v>751</v>
      </c>
      <c r="F356" s="68">
        <v>1772</v>
      </c>
      <c r="G356" s="68">
        <v>1746</v>
      </c>
      <c r="H356" s="68">
        <v>1730</v>
      </c>
      <c r="I356" s="68">
        <v>1741</v>
      </c>
      <c r="J356" s="68">
        <v>1730</v>
      </c>
      <c r="K356" s="68">
        <v>1760</v>
      </c>
      <c r="L356" s="68">
        <v>1705</v>
      </c>
      <c r="M356" s="68">
        <v>1832</v>
      </c>
      <c r="N356" s="68">
        <v>1827</v>
      </c>
      <c r="O356" s="68">
        <v>1820</v>
      </c>
      <c r="P356" s="77">
        <v>1876</v>
      </c>
      <c r="Q356" s="77">
        <v>1859</v>
      </c>
      <c r="R356" s="77">
        <v>1872</v>
      </c>
      <c r="S356" s="77">
        <v>1973</v>
      </c>
      <c r="T356" s="77">
        <v>2033</v>
      </c>
      <c r="U356" s="77">
        <v>2003</v>
      </c>
      <c r="V356" s="77">
        <v>2060</v>
      </c>
      <c r="W356" s="77">
        <v>2036</v>
      </c>
      <c r="X356" s="77">
        <v>2020</v>
      </c>
      <c r="Y356" s="77">
        <v>1994</v>
      </c>
      <c r="Z356" s="77">
        <v>2049</v>
      </c>
      <c r="AA356" s="77">
        <v>2106</v>
      </c>
      <c r="AB356" s="77">
        <v>2117</v>
      </c>
      <c r="AC356" s="77">
        <v>2128</v>
      </c>
      <c r="AD356" s="77">
        <v>2127</v>
      </c>
      <c r="AE356" s="77">
        <v>2107</v>
      </c>
      <c r="AF356" s="77">
        <v>2105</v>
      </c>
      <c r="AG356" s="77">
        <v>2111</v>
      </c>
      <c r="AH356" s="77">
        <v>2024</v>
      </c>
      <c r="AI356" s="77">
        <v>2011</v>
      </c>
      <c r="AJ356" s="77">
        <v>2009</v>
      </c>
      <c r="AK356" s="77">
        <v>2005</v>
      </c>
      <c r="AL356" s="77">
        <v>1981</v>
      </c>
      <c r="AM356" s="77">
        <v>1942</v>
      </c>
      <c r="AN356" s="68">
        <v>1921</v>
      </c>
      <c r="AO356" s="66">
        <v>1926</v>
      </c>
      <c r="AP356">
        <v>1928</v>
      </c>
      <c r="AQ356">
        <v>1915</v>
      </c>
      <c r="AR356">
        <v>1938</v>
      </c>
      <c r="AS356">
        <v>2018</v>
      </c>
      <c r="AT356">
        <v>1988</v>
      </c>
      <c r="AU356">
        <v>2000</v>
      </c>
      <c r="AV356">
        <v>2018</v>
      </c>
    </row>
    <row r="357" spans="1:48" x14ac:dyDescent="0.2">
      <c r="A357" s="7">
        <v>257034</v>
      </c>
      <c r="B357" s="72">
        <v>257</v>
      </c>
      <c r="C357" s="72" t="s">
        <v>987</v>
      </c>
      <c r="D357" s="7" t="s">
        <v>147</v>
      </c>
      <c r="E357" s="7" t="s">
        <v>787</v>
      </c>
      <c r="F357" s="7">
        <v>1157</v>
      </c>
      <c r="G357" s="7">
        <v>1163</v>
      </c>
      <c r="H357" s="7">
        <v>1169</v>
      </c>
      <c r="I357" s="7">
        <v>1186</v>
      </c>
      <c r="J357" s="7">
        <v>1212</v>
      </c>
      <c r="K357" s="7">
        <v>1233</v>
      </c>
      <c r="L357" s="7">
        <v>1239</v>
      </c>
      <c r="M357" s="7">
        <v>1259</v>
      </c>
      <c r="N357" s="7">
        <v>1252</v>
      </c>
      <c r="O357" s="7">
        <v>1248</v>
      </c>
      <c r="P357" s="62">
        <v>1253</v>
      </c>
      <c r="Q357" s="62">
        <v>1268</v>
      </c>
      <c r="R357" s="62">
        <v>1271</v>
      </c>
      <c r="S357" s="62">
        <v>1273</v>
      </c>
      <c r="T357" s="62">
        <v>1245</v>
      </c>
      <c r="U357" s="62">
        <v>1240</v>
      </c>
      <c r="V357" s="62">
        <v>1228</v>
      </c>
      <c r="W357" s="62">
        <v>1322</v>
      </c>
      <c r="X357" s="62">
        <v>1374</v>
      </c>
      <c r="Y357" s="62">
        <v>1427</v>
      </c>
      <c r="Z357" s="62">
        <v>1483</v>
      </c>
      <c r="AA357" s="62">
        <v>1500</v>
      </c>
      <c r="AB357" s="62">
        <v>1502</v>
      </c>
      <c r="AC357" s="62">
        <v>1559</v>
      </c>
      <c r="AD357" s="62">
        <v>1584</v>
      </c>
      <c r="AE357" s="62">
        <v>1625</v>
      </c>
      <c r="AF357" s="62">
        <v>1634</v>
      </c>
      <c r="AG357" s="62">
        <v>1626</v>
      </c>
      <c r="AH357" s="62">
        <v>1625</v>
      </c>
      <c r="AI357" s="62">
        <v>1608</v>
      </c>
      <c r="AJ357" s="62">
        <v>1561</v>
      </c>
      <c r="AK357" s="62">
        <v>1532</v>
      </c>
      <c r="AL357" s="62">
        <v>1537</v>
      </c>
      <c r="AM357" s="62">
        <v>1527</v>
      </c>
      <c r="AN357" s="7">
        <v>1519</v>
      </c>
      <c r="AO357" s="64">
        <v>1530</v>
      </c>
      <c r="AP357">
        <v>1555</v>
      </c>
      <c r="AQ357">
        <v>1569</v>
      </c>
      <c r="AR357">
        <v>1556</v>
      </c>
      <c r="AS357">
        <v>1536</v>
      </c>
      <c r="AT357">
        <v>1545</v>
      </c>
      <c r="AU357">
        <v>1653</v>
      </c>
      <c r="AV357">
        <v>1748</v>
      </c>
    </row>
    <row r="358" spans="1:48" x14ac:dyDescent="0.2">
      <c r="A358" s="7">
        <v>257035</v>
      </c>
      <c r="B358" s="72">
        <v>257</v>
      </c>
      <c r="C358" s="72" t="s">
        <v>987</v>
      </c>
      <c r="D358" s="7" t="s">
        <v>147</v>
      </c>
      <c r="E358" s="7" t="s">
        <v>814</v>
      </c>
      <c r="F358" s="7">
        <v>22696</v>
      </c>
      <c r="G358" s="7">
        <v>22674</v>
      </c>
      <c r="H358" s="7">
        <v>22670</v>
      </c>
      <c r="I358" s="7">
        <v>22458</v>
      </c>
      <c r="J358" s="7">
        <v>22434</v>
      </c>
      <c r="K358" s="7">
        <v>22348</v>
      </c>
      <c r="L358" s="7">
        <v>22287</v>
      </c>
      <c r="M358" s="7">
        <v>22104</v>
      </c>
      <c r="N358" s="7">
        <v>22128</v>
      </c>
      <c r="O358" s="7">
        <v>22271</v>
      </c>
      <c r="P358" s="62">
        <v>22611</v>
      </c>
      <c r="Q358" s="62">
        <v>22939</v>
      </c>
      <c r="R358" s="62">
        <v>23134</v>
      </c>
      <c r="S358" s="62">
        <v>23198</v>
      </c>
      <c r="T358" s="62">
        <v>23288</v>
      </c>
      <c r="U358" s="62">
        <v>23402</v>
      </c>
      <c r="V358" s="62">
        <v>23769</v>
      </c>
      <c r="W358" s="62">
        <v>23873</v>
      </c>
      <c r="X358" s="62">
        <v>23839</v>
      </c>
      <c r="Y358" s="62">
        <v>23856</v>
      </c>
      <c r="Z358" s="62">
        <v>23840</v>
      </c>
      <c r="AA358" s="62">
        <v>23767</v>
      </c>
      <c r="AB358" s="62">
        <v>23794</v>
      </c>
      <c r="AC358" s="62">
        <v>23563</v>
      </c>
      <c r="AD358" s="62">
        <v>23312</v>
      </c>
      <c r="AE358" s="62">
        <v>23178</v>
      </c>
      <c r="AF358" s="62">
        <v>23206</v>
      </c>
      <c r="AG358" s="62">
        <v>22930</v>
      </c>
      <c r="AH358" s="62">
        <v>22722</v>
      </c>
      <c r="AI358" s="62">
        <v>22525</v>
      </c>
      <c r="AJ358" s="62">
        <v>22372</v>
      </c>
      <c r="AK358" s="62">
        <v>21607</v>
      </c>
      <c r="AL358" s="62">
        <v>21645</v>
      </c>
      <c r="AM358" s="62">
        <v>21633</v>
      </c>
      <c r="AN358" s="7">
        <v>21593</v>
      </c>
      <c r="AO358" s="64">
        <v>21754</v>
      </c>
      <c r="AP358">
        <v>21990</v>
      </c>
      <c r="AQ358">
        <v>22214</v>
      </c>
      <c r="AR358">
        <v>22232</v>
      </c>
      <c r="AS358">
        <v>22276</v>
      </c>
      <c r="AT358">
        <v>22355</v>
      </c>
      <c r="AU358">
        <v>22198</v>
      </c>
      <c r="AV358">
        <v>22530</v>
      </c>
    </row>
    <row r="359" spans="1:48" x14ac:dyDescent="0.2">
      <c r="A359" s="7">
        <v>257036</v>
      </c>
      <c r="B359" s="72">
        <v>257</v>
      </c>
      <c r="C359" s="72" t="s">
        <v>987</v>
      </c>
      <c r="D359" s="7" t="s">
        <v>147</v>
      </c>
      <c r="E359" s="7" t="s">
        <v>841</v>
      </c>
      <c r="F359" s="7">
        <v>1340</v>
      </c>
      <c r="G359" s="7">
        <v>1362</v>
      </c>
      <c r="H359" s="7">
        <v>1355</v>
      </c>
      <c r="I359" s="7">
        <v>1368</v>
      </c>
      <c r="J359" s="7">
        <v>1373</v>
      </c>
      <c r="K359" s="7">
        <v>1339</v>
      </c>
      <c r="L359" s="7">
        <v>1347</v>
      </c>
      <c r="M359" s="7">
        <v>1373</v>
      </c>
      <c r="N359" s="7">
        <v>1380</v>
      </c>
      <c r="O359" s="7">
        <v>1384</v>
      </c>
      <c r="P359" s="62">
        <v>1388</v>
      </c>
      <c r="Q359" s="62">
        <v>1395</v>
      </c>
      <c r="R359" s="62">
        <v>1412</v>
      </c>
      <c r="S359" s="62">
        <v>1461</v>
      </c>
      <c r="T359" s="62">
        <v>1440</v>
      </c>
      <c r="U359" s="62">
        <v>1444</v>
      </c>
      <c r="V359" s="62">
        <v>1468</v>
      </c>
      <c r="W359" s="62">
        <v>1464</v>
      </c>
      <c r="X359" s="62">
        <v>1464</v>
      </c>
      <c r="Y359" s="62">
        <v>1455</v>
      </c>
      <c r="Z359" s="62">
        <v>1465</v>
      </c>
      <c r="AA359" s="62">
        <v>1467</v>
      </c>
      <c r="AB359" s="62">
        <v>1454</v>
      </c>
      <c r="AC359" s="62">
        <v>1450</v>
      </c>
      <c r="AD359" s="62">
        <v>1491</v>
      </c>
      <c r="AE359" s="62">
        <v>1512</v>
      </c>
      <c r="AF359" s="62">
        <v>1498</v>
      </c>
      <c r="AG359" s="62">
        <v>1487</v>
      </c>
      <c r="AH359" s="62">
        <v>1503</v>
      </c>
      <c r="AI359" s="62">
        <v>1513</v>
      </c>
      <c r="AJ359" s="62">
        <v>1496</v>
      </c>
      <c r="AK359" s="62">
        <v>1480</v>
      </c>
      <c r="AL359" s="62">
        <v>1462</v>
      </c>
      <c r="AM359" s="62">
        <v>1440</v>
      </c>
      <c r="AN359" s="7">
        <v>1451</v>
      </c>
      <c r="AO359" s="66">
        <v>1484</v>
      </c>
      <c r="AP359">
        <v>1482</v>
      </c>
      <c r="AQ359">
        <v>1492</v>
      </c>
      <c r="AR359">
        <v>1476</v>
      </c>
      <c r="AS359">
        <v>1499</v>
      </c>
      <c r="AT359">
        <v>1498</v>
      </c>
      <c r="AU359">
        <v>1491</v>
      </c>
      <c r="AV359">
        <v>1486</v>
      </c>
    </row>
    <row r="360" spans="1:48" x14ac:dyDescent="0.2">
      <c r="A360" s="7">
        <v>257037</v>
      </c>
      <c r="B360" s="72">
        <v>257</v>
      </c>
      <c r="C360" s="72" t="s">
        <v>987</v>
      </c>
      <c r="D360" s="7" t="s">
        <v>147</v>
      </c>
      <c r="E360" s="7" t="s">
        <v>923</v>
      </c>
      <c r="F360" s="7">
        <v>925</v>
      </c>
      <c r="G360" s="7">
        <v>916</v>
      </c>
      <c r="H360" s="7">
        <v>910</v>
      </c>
      <c r="I360" s="7">
        <v>909</v>
      </c>
      <c r="J360" s="7">
        <v>913</v>
      </c>
      <c r="K360" s="7">
        <v>916</v>
      </c>
      <c r="L360" s="7">
        <v>948</v>
      </c>
      <c r="M360" s="7">
        <v>949</v>
      </c>
      <c r="N360" s="7">
        <v>944</v>
      </c>
      <c r="O360" s="7">
        <v>933</v>
      </c>
      <c r="P360" s="62">
        <v>976</v>
      </c>
      <c r="Q360" s="62">
        <v>966</v>
      </c>
      <c r="R360" s="62">
        <v>987</v>
      </c>
      <c r="S360" s="62">
        <v>1000</v>
      </c>
      <c r="T360" s="62">
        <v>991</v>
      </c>
      <c r="U360" s="62">
        <v>1002</v>
      </c>
      <c r="V360" s="62">
        <v>1010</v>
      </c>
      <c r="W360" s="62">
        <v>1027</v>
      </c>
      <c r="X360" s="62">
        <v>1019</v>
      </c>
      <c r="Y360" s="62">
        <v>1028</v>
      </c>
      <c r="Z360" s="62">
        <v>1021</v>
      </c>
      <c r="AA360" s="62">
        <v>1032</v>
      </c>
      <c r="AB360" s="62">
        <v>1045</v>
      </c>
      <c r="AC360" s="62">
        <v>1061</v>
      </c>
      <c r="AD360" s="62">
        <v>1068</v>
      </c>
      <c r="AE360" s="62">
        <v>1072</v>
      </c>
      <c r="AF360" s="62">
        <v>1060</v>
      </c>
      <c r="AG360" s="62">
        <v>1051</v>
      </c>
      <c r="AH360" s="62">
        <v>1064</v>
      </c>
      <c r="AI360" s="62">
        <v>1074</v>
      </c>
      <c r="AJ360" s="62">
        <v>1070</v>
      </c>
      <c r="AK360" s="62">
        <v>1053</v>
      </c>
      <c r="AL360" s="62">
        <v>1046</v>
      </c>
      <c r="AM360" s="62">
        <v>1039</v>
      </c>
      <c r="AN360" s="7">
        <v>1015</v>
      </c>
      <c r="AO360" s="64">
        <v>997</v>
      </c>
      <c r="AP360">
        <v>998</v>
      </c>
      <c r="AQ360">
        <v>980</v>
      </c>
      <c r="AR360">
        <v>966</v>
      </c>
      <c r="AS360">
        <v>946</v>
      </c>
      <c r="AT360">
        <v>925</v>
      </c>
      <c r="AU360">
        <v>929</v>
      </c>
      <c r="AV360">
        <v>945</v>
      </c>
    </row>
    <row r="361" spans="1:48" x14ac:dyDescent="0.2">
      <c r="A361" s="7">
        <v>257038</v>
      </c>
      <c r="B361" s="72">
        <v>257</v>
      </c>
      <c r="C361" s="72" t="s">
        <v>987</v>
      </c>
      <c r="D361" s="7" t="s">
        <v>147</v>
      </c>
      <c r="E361" s="7" t="s">
        <v>948</v>
      </c>
      <c r="F361" s="7">
        <v>1581</v>
      </c>
      <c r="G361" s="7">
        <v>1577</v>
      </c>
      <c r="H361" s="7">
        <v>1540</v>
      </c>
      <c r="I361" s="7">
        <v>1599</v>
      </c>
      <c r="J361" s="7">
        <v>1588</v>
      </c>
      <c r="K361" s="7">
        <v>1617</v>
      </c>
      <c r="L361" s="7">
        <v>1601</v>
      </c>
      <c r="M361" s="7">
        <v>1617</v>
      </c>
      <c r="N361" s="7">
        <v>1665</v>
      </c>
      <c r="O361" s="7">
        <v>1682</v>
      </c>
      <c r="P361" s="62">
        <v>1727</v>
      </c>
      <c r="Q361" s="62">
        <v>1735</v>
      </c>
      <c r="R361" s="62">
        <v>1768</v>
      </c>
      <c r="S361" s="62">
        <v>1750</v>
      </c>
      <c r="T361" s="62">
        <v>1752</v>
      </c>
      <c r="U361" s="62">
        <v>1785</v>
      </c>
      <c r="V361" s="62">
        <v>1795</v>
      </c>
      <c r="W361" s="62">
        <v>1772</v>
      </c>
      <c r="X361" s="62">
        <v>1769</v>
      </c>
      <c r="Y361" s="62">
        <v>1741</v>
      </c>
      <c r="Z361" s="62">
        <v>1790</v>
      </c>
      <c r="AA361" s="62">
        <v>1801</v>
      </c>
      <c r="AB361" s="62">
        <v>1806</v>
      </c>
      <c r="AC361" s="62">
        <v>1782</v>
      </c>
      <c r="AD361" s="62">
        <v>1777</v>
      </c>
      <c r="AE361" s="62">
        <v>1758</v>
      </c>
      <c r="AF361" s="62">
        <v>1746</v>
      </c>
      <c r="AG361" s="62">
        <v>1747</v>
      </c>
      <c r="AH361" s="62">
        <v>1714</v>
      </c>
      <c r="AI361" s="62">
        <v>1713</v>
      </c>
      <c r="AJ361" s="62">
        <v>1710</v>
      </c>
      <c r="AK361" s="62">
        <v>1652</v>
      </c>
      <c r="AL361" s="62">
        <v>1627</v>
      </c>
      <c r="AM361" s="62">
        <v>1595</v>
      </c>
      <c r="AN361" s="7">
        <v>1566</v>
      </c>
      <c r="AO361" s="64">
        <v>1578</v>
      </c>
      <c r="AP361">
        <v>1638</v>
      </c>
      <c r="AQ361">
        <v>1616</v>
      </c>
      <c r="AR361">
        <v>1626</v>
      </c>
      <c r="AS361">
        <v>1607</v>
      </c>
      <c r="AT361">
        <v>1620</v>
      </c>
      <c r="AU361">
        <v>1615</v>
      </c>
      <c r="AV361">
        <v>1624</v>
      </c>
    </row>
    <row r="362" spans="1:48" x14ac:dyDescent="0.2">
      <c r="A362" s="7">
        <v>351001</v>
      </c>
      <c r="B362" s="72">
        <v>351</v>
      </c>
      <c r="C362" s="72" t="s">
        <v>965</v>
      </c>
      <c r="D362" s="7" t="s">
        <v>149</v>
      </c>
      <c r="E362" s="7" t="s">
        <v>150</v>
      </c>
      <c r="F362" s="68">
        <v>1821</v>
      </c>
      <c r="G362" s="68">
        <v>1854</v>
      </c>
      <c r="H362" s="68">
        <v>1882</v>
      </c>
      <c r="I362" s="68">
        <v>1915</v>
      </c>
      <c r="J362" s="68">
        <v>1954</v>
      </c>
      <c r="K362" s="68">
        <v>1994</v>
      </c>
      <c r="L362" s="68">
        <v>2048</v>
      </c>
      <c r="M362" s="68">
        <v>1973</v>
      </c>
      <c r="N362" s="68">
        <v>1955</v>
      </c>
      <c r="O362" s="68">
        <v>1985</v>
      </c>
      <c r="P362" s="77">
        <v>2024</v>
      </c>
      <c r="Q362" s="77">
        <v>2054</v>
      </c>
      <c r="R362" s="77">
        <v>2074</v>
      </c>
      <c r="S362" s="77">
        <v>2122</v>
      </c>
      <c r="T362" s="77">
        <v>2138</v>
      </c>
      <c r="U362" s="77">
        <v>2138</v>
      </c>
      <c r="V362" s="77">
        <v>2174</v>
      </c>
      <c r="W362" s="77">
        <v>2199</v>
      </c>
      <c r="X362" s="77">
        <v>2286</v>
      </c>
      <c r="Y362" s="77">
        <v>2358</v>
      </c>
      <c r="Z362" s="77">
        <v>2462</v>
      </c>
      <c r="AA362" s="77">
        <v>2483</v>
      </c>
      <c r="AB362" s="77">
        <v>2498</v>
      </c>
      <c r="AC362" s="77">
        <v>2500</v>
      </c>
      <c r="AD362" s="77">
        <v>2474</v>
      </c>
      <c r="AE362" s="77">
        <v>2472</v>
      </c>
      <c r="AF362" s="77">
        <v>2434</v>
      </c>
      <c r="AG362" s="77">
        <v>2469</v>
      </c>
      <c r="AH362" s="77">
        <v>2517</v>
      </c>
      <c r="AI362" s="77">
        <v>2516</v>
      </c>
      <c r="AJ362" s="77">
        <v>2487</v>
      </c>
      <c r="AK362" s="77">
        <v>2447</v>
      </c>
      <c r="AL362" s="77">
        <v>2423</v>
      </c>
      <c r="AM362" s="77">
        <v>2479</v>
      </c>
      <c r="AN362" s="68">
        <v>2509</v>
      </c>
      <c r="AO362" s="64">
        <v>2564</v>
      </c>
      <c r="AP362">
        <v>2620</v>
      </c>
      <c r="AQ362">
        <v>2659</v>
      </c>
      <c r="AR362">
        <v>2652</v>
      </c>
      <c r="AS362">
        <v>2643</v>
      </c>
      <c r="AT362">
        <v>2685</v>
      </c>
      <c r="AU362">
        <v>2827</v>
      </c>
      <c r="AV362">
        <v>2882</v>
      </c>
    </row>
    <row r="363" spans="1:48" x14ac:dyDescent="0.2">
      <c r="A363" s="7">
        <v>351002</v>
      </c>
      <c r="B363" s="72">
        <v>351</v>
      </c>
      <c r="C363" s="72" t="s">
        <v>965</v>
      </c>
      <c r="D363" s="7" t="s">
        <v>149</v>
      </c>
      <c r="E363" s="7" t="s">
        <v>159</v>
      </c>
      <c r="F363" s="68">
        <v>1072</v>
      </c>
      <c r="G363" s="68">
        <v>1075</v>
      </c>
      <c r="H363" s="68">
        <v>1091</v>
      </c>
      <c r="I363" s="68">
        <v>1104</v>
      </c>
      <c r="J363" s="68">
        <v>1094</v>
      </c>
      <c r="K363" s="68">
        <v>1088</v>
      </c>
      <c r="L363" s="68">
        <v>1109</v>
      </c>
      <c r="M363" s="68">
        <v>1123</v>
      </c>
      <c r="N363" s="68">
        <v>1145</v>
      </c>
      <c r="O363" s="68">
        <v>1144</v>
      </c>
      <c r="P363" s="77">
        <v>1167</v>
      </c>
      <c r="Q363" s="77">
        <v>1180</v>
      </c>
      <c r="R363" s="77">
        <v>1193</v>
      </c>
      <c r="S363" s="77">
        <v>1214</v>
      </c>
      <c r="T363" s="77">
        <v>1232</v>
      </c>
      <c r="U363" s="77">
        <v>1358</v>
      </c>
      <c r="V363" s="77">
        <v>1410</v>
      </c>
      <c r="W363" s="77">
        <v>1432</v>
      </c>
      <c r="X363" s="77">
        <v>1420</v>
      </c>
      <c r="Y363" s="77">
        <v>1424</v>
      </c>
      <c r="Z363" s="77">
        <v>1542</v>
      </c>
      <c r="AA363" s="77">
        <v>1621</v>
      </c>
      <c r="AB363" s="77">
        <v>1614</v>
      </c>
      <c r="AC363" s="77">
        <v>1623</v>
      </c>
      <c r="AD363" s="77">
        <v>1671</v>
      </c>
      <c r="AE363" s="77">
        <v>1664</v>
      </c>
      <c r="AF363" s="77">
        <v>1673</v>
      </c>
      <c r="AG363" s="77">
        <v>1653</v>
      </c>
      <c r="AH363" s="77">
        <v>1702</v>
      </c>
      <c r="AI363" s="77">
        <v>1696</v>
      </c>
      <c r="AJ363" s="77">
        <v>1689</v>
      </c>
      <c r="AK363" s="77">
        <v>1649</v>
      </c>
      <c r="AL363" s="77">
        <v>1636</v>
      </c>
      <c r="AM363" s="77">
        <v>1660</v>
      </c>
      <c r="AN363" s="68">
        <v>1648</v>
      </c>
      <c r="AO363" s="64">
        <v>1646</v>
      </c>
      <c r="AP363">
        <v>1641</v>
      </c>
      <c r="AQ363">
        <v>1614</v>
      </c>
      <c r="AR363">
        <v>1619</v>
      </c>
      <c r="AS363">
        <v>1633</v>
      </c>
      <c r="AT363">
        <v>1618</v>
      </c>
      <c r="AU363">
        <v>1627</v>
      </c>
      <c r="AV363">
        <v>1667</v>
      </c>
    </row>
    <row r="364" spans="1:48" x14ac:dyDescent="0.2">
      <c r="A364" s="7">
        <v>351003</v>
      </c>
      <c r="B364" s="72">
        <v>351</v>
      </c>
      <c r="C364" s="72" t="s">
        <v>965</v>
      </c>
      <c r="D364" s="7" t="s">
        <v>149</v>
      </c>
      <c r="E364" s="7" t="s">
        <v>221</v>
      </c>
      <c r="F364" s="68">
        <v>837</v>
      </c>
      <c r="G364" s="68">
        <v>829</v>
      </c>
      <c r="H364" s="68">
        <v>851</v>
      </c>
      <c r="I364" s="68">
        <v>849</v>
      </c>
      <c r="J364" s="68">
        <v>838</v>
      </c>
      <c r="K364" s="68">
        <v>851</v>
      </c>
      <c r="L364" s="68">
        <v>866</v>
      </c>
      <c r="M364" s="68">
        <v>860</v>
      </c>
      <c r="N364" s="68">
        <v>839</v>
      </c>
      <c r="O364" s="68">
        <v>834</v>
      </c>
      <c r="P364" s="77">
        <v>876</v>
      </c>
      <c r="Q364" s="77">
        <v>910</v>
      </c>
      <c r="R364" s="77">
        <v>916</v>
      </c>
      <c r="S364" s="77">
        <v>969</v>
      </c>
      <c r="T364" s="77">
        <v>982</v>
      </c>
      <c r="U364" s="77">
        <v>1014</v>
      </c>
      <c r="V364" s="77">
        <v>1057</v>
      </c>
      <c r="W364" s="77">
        <v>1067</v>
      </c>
      <c r="X364" s="77">
        <v>1080</v>
      </c>
      <c r="Y364" s="77">
        <v>1081</v>
      </c>
      <c r="Z364" s="77">
        <v>1048</v>
      </c>
      <c r="AA364" s="77">
        <v>1065</v>
      </c>
      <c r="AB364" s="77">
        <v>1063</v>
      </c>
      <c r="AC364" s="77">
        <v>1065</v>
      </c>
      <c r="AD364" s="77">
        <v>1031</v>
      </c>
      <c r="AE364" s="77">
        <v>1041</v>
      </c>
      <c r="AF364" s="77">
        <v>1070</v>
      </c>
      <c r="AG364" s="77">
        <v>1056</v>
      </c>
      <c r="AH364" s="77">
        <v>1071</v>
      </c>
      <c r="AI364" s="77">
        <v>1061</v>
      </c>
      <c r="AJ364" s="77">
        <v>1064</v>
      </c>
      <c r="AK364" s="77">
        <v>1003</v>
      </c>
      <c r="AL364" s="77">
        <v>1003</v>
      </c>
      <c r="AM364" s="77">
        <v>985</v>
      </c>
      <c r="AN364" s="68">
        <v>1006</v>
      </c>
      <c r="AO364" s="64">
        <v>997</v>
      </c>
      <c r="AP364">
        <v>1024</v>
      </c>
      <c r="AQ364">
        <v>1036</v>
      </c>
      <c r="AR364">
        <v>1011</v>
      </c>
      <c r="AS364">
        <v>1012</v>
      </c>
      <c r="AT364">
        <v>999</v>
      </c>
      <c r="AU364">
        <v>998</v>
      </c>
      <c r="AV364">
        <v>1003</v>
      </c>
    </row>
    <row r="365" spans="1:48" x14ac:dyDescent="0.2">
      <c r="A365" s="7">
        <v>351004</v>
      </c>
      <c r="B365" s="72">
        <v>351</v>
      </c>
      <c r="C365" s="72" t="s">
        <v>965</v>
      </c>
      <c r="D365" s="7" t="s">
        <v>149</v>
      </c>
      <c r="E365" s="7" t="s">
        <v>225</v>
      </c>
      <c r="F365" s="68">
        <v>12272</v>
      </c>
      <c r="G365" s="68">
        <v>12193</v>
      </c>
      <c r="H365" s="68">
        <v>12104</v>
      </c>
      <c r="I365" s="68">
        <v>12107</v>
      </c>
      <c r="J365" s="68">
        <v>12090</v>
      </c>
      <c r="K365" s="68">
        <v>12044</v>
      </c>
      <c r="L365" s="68">
        <v>11980</v>
      </c>
      <c r="M365" s="68">
        <v>12242</v>
      </c>
      <c r="N365" s="68">
        <v>12195</v>
      </c>
      <c r="O365" s="68">
        <v>12285</v>
      </c>
      <c r="P365" s="77">
        <v>12550</v>
      </c>
      <c r="Q365" s="77">
        <v>12677</v>
      </c>
      <c r="R365" s="77">
        <v>12892</v>
      </c>
      <c r="S365" s="77">
        <v>13048</v>
      </c>
      <c r="T365" s="77">
        <v>13277</v>
      </c>
      <c r="U365" s="77">
        <v>13711</v>
      </c>
      <c r="V365" s="77">
        <v>13881</v>
      </c>
      <c r="W365" s="77">
        <v>13837</v>
      </c>
      <c r="X365" s="77">
        <v>13895</v>
      </c>
      <c r="Y365" s="77">
        <v>13835</v>
      </c>
      <c r="Z365" s="77">
        <v>13666</v>
      </c>
      <c r="AA365" s="77">
        <v>13638</v>
      </c>
      <c r="AB365" s="77">
        <v>13494</v>
      </c>
      <c r="AC365" s="77">
        <v>13573</v>
      </c>
      <c r="AD365" s="77">
        <v>13545</v>
      </c>
      <c r="AE365" s="77">
        <v>13481</v>
      </c>
      <c r="AF365" s="77">
        <v>13437</v>
      </c>
      <c r="AG365" s="77">
        <v>13372</v>
      </c>
      <c r="AH365" s="77">
        <v>13231</v>
      </c>
      <c r="AI365" s="77">
        <v>12997</v>
      </c>
      <c r="AJ365" s="77">
        <v>12963</v>
      </c>
      <c r="AK365" s="77">
        <v>12948</v>
      </c>
      <c r="AL365" s="77">
        <v>12793</v>
      </c>
      <c r="AM365" s="77">
        <v>12731</v>
      </c>
      <c r="AN365" s="68">
        <v>12837</v>
      </c>
      <c r="AO365" s="66">
        <v>12913</v>
      </c>
      <c r="AP365">
        <v>13182</v>
      </c>
      <c r="AQ365">
        <v>13482</v>
      </c>
      <c r="AR365">
        <v>13629</v>
      </c>
      <c r="AS365">
        <v>13473</v>
      </c>
      <c r="AT365">
        <v>13366</v>
      </c>
      <c r="AU365">
        <v>13336</v>
      </c>
      <c r="AV365">
        <v>13541</v>
      </c>
    </row>
    <row r="366" spans="1:48" x14ac:dyDescent="0.2">
      <c r="A366" s="7">
        <v>351005</v>
      </c>
      <c r="B366" s="72">
        <v>351</v>
      </c>
      <c r="C366" s="72" t="s">
        <v>965</v>
      </c>
      <c r="D366" s="7" t="s">
        <v>149</v>
      </c>
      <c r="E366" s="7" t="s">
        <v>267</v>
      </c>
      <c r="F366" s="68">
        <v>1223</v>
      </c>
      <c r="G366" s="68">
        <v>1204</v>
      </c>
      <c r="H366" s="68">
        <v>1206</v>
      </c>
      <c r="I366" s="68">
        <v>1193</v>
      </c>
      <c r="J366" s="68">
        <v>1211</v>
      </c>
      <c r="K366" s="68">
        <v>1235</v>
      </c>
      <c r="L366" s="68">
        <v>1216</v>
      </c>
      <c r="M366" s="68">
        <v>1264</v>
      </c>
      <c r="N366" s="68">
        <v>1262</v>
      </c>
      <c r="O366" s="68">
        <v>1287</v>
      </c>
      <c r="P366" s="77">
        <v>1317</v>
      </c>
      <c r="Q366" s="77">
        <v>1314</v>
      </c>
      <c r="R366" s="77">
        <v>1315</v>
      </c>
      <c r="S366" s="77">
        <v>1344</v>
      </c>
      <c r="T366" s="77">
        <v>1430</v>
      </c>
      <c r="U366" s="77">
        <v>1494</v>
      </c>
      <c r="V366" s="77">
        <v>1573</v>
      </c>
      <c r="W366" s="77">
        <v>1628</v>
      </c>
      <c r="X366" s="77">
        <v>1671</v>
      </c>
      <c r="Y366" s="77">
        <v>1733</v>
      </c>
      <c r="Z366" s="77">
        <v>1766</v>
      </c>
      <c r="AA366" s="77">
        <v>1804</v>
      </c>
      <c r="AB366" s="77">
        <v>1787</v>
      </c>
      <c r="AC366" s="77">
        <v>1795</v>
      </c>
      <c r="AD366" s="77">
        <v>1818</v>
      </c>
      <c r="AE366" s="77">
        <v>1837</v>
      </c>
      <c r="AF366" s="77">
        <v>1813</v>
      </c>
      <c r="AG366" s="77">
        <v>1803</v>
      </c>
      <c r="AH366" s="77">
        <v>1785</v>
      </c>
      <c r="AI366" s="77">
        <v>1792</v>
      </c>
      <c r="AJ366" s="77">
        <v>1769</v>
      </c>
      <c r="AK366" s="77">
        <v>1780</v>
      </c>
      <c r="AL366" s="77">
        <v>1784</v>
      </c>
      <c r="AM366" s="77">
        <v>1762</v>
      </c>
      <c r="AN366" s="68">
        <v>1773</v>
      </c>
      <c r="AO366" s="66">
        <v>1781</v>
      </c>
      <c r="AP366">
        <v>1800</v>
      </c>
      <c r="AQ366">
        <v>1814</v>
      </c>
      <c r="AR366">
        <v>1827</v>
      </c>
      <c r="AS366">
        <v>1854</v>
      </c>
      <c r="AT366">
        <v>1867</v>
      </c>
      <c r="AU366">
        <v>1871</v>
      </c>
      <c r="AV366">
        <v>1972</v>
      </c>
    </row>
    <row r="367" spans="1:48" x14ac:dyDescent="0.2">
      <c r="A367" s="7">
        <v>351006</v>
      </c>
      <c r="B367" s="72">
        <v>351</v>
      </c>
      <c r="C367" s="72" t="s">
        <v>965</v>
      </c>
      <c r="D367" s="7" t="s">
        <v>149</v>
      </c>
      <c r="E367" s="7" t="s">
        <v>287</v>
      </c>
      <c r="F367" s="68">
        <v>72809</v>
      </c>
      <c r="G367" s="68">
        <v>72389</v>
      </c>
      <c r="H367" s="68">
        <v>72082</v>
      </c>
      <c r="I367" s="68">
        <v>71897</v>
      </c>
      <c r="J367" s="68">
        <v>71233</v>
      </c>
      <c r="K367" s="68">
        <v>70546</v>
      </c>
      <c r="L367" s="68">
        <v>70311</v>
      </c>
      <c r="M367" s="68">
        <v>71188</v>
      </c>
      <c r="N367" s="68">
        <v>71137</v>
      </c>
      <c r="O367" s="68">
        <v>71143</v>
      </c>
      <c r="P367" s="77">
        <v>72199</v>
      </c>
      <c r="Q367" s="77">
        <v>72287</v>
      </c>
      <c r="R367" s="77">
        <v>72811</v>
      </c>
      <c r="S367" s="77">
        <v>73250</v>
      </c>
      <c r="T367" s="77">
        <v>73875</v>
      </c>
      <c r="U367" s="77">
        <v>73961</v>
      </c>
      <c r="V367" s="77">
        <v>73718</v>
      </c>
      <c r="W367" s="77">
        <v>73459</v>
      </c>
      <c r="X367" s="77">
        <v>73191</v>
      </c>
      <c r="Y367" s="77">
        <v>72918</v>
      </c>
      <c r="Z367" s="77">
        <v>72280</v>
      </c>
      <c r="AA367" s="77">
        <v>72107</v>
      </c>
      <c r="AB367" s="77">
        <v>71736</v>
      </c>
      <c r="AC367" s="77">
        <v>71450</v>
      </c>
      <c r="AD367" s="77">
        <v>71449</v>
      </c>
      <c r="AE367" s="77">
        <v>71402</v>
      </c>
      <c r="AF367" s="77">
        <v>71385</v>
      </c>
      <c r="AG367" s="77">
        <v>70985</v>
      </c>
      <c r="AH367" s="77">
        <v>70692</v>
      </c>
      <c r="AI367" s="77">
        <v>70580</v>
      </c>
      <c r="AJ367" s="77">
        <v>70292</v>
      </c>
      <c r="AK367" s="77">
        <v>68976</v>
      </c>
      <c r="AL367" s="77">
        <v>68741</v>
      </c>
      <c r="AM367" s="77">
        <v>68569</v>
      </c>
      <c r="AN367" s="68">
        <v>68610</v>
      </c>
      <c r="AO367" s="64">
        <v>68691</v>
      </c>
      <c r="AP367">
        <v>69572</v>
      </c>
      <c r="AQ367">
        <v>69589</v>
      </c>
      <c r="AR367">
        <v>69518</v>
      </c>
      <c r="AS367">
        <v>69225</v>
      </c>
      <c r="AT367">
        <v>69524</v>
      </c>
      <c r="AU367">
        <v>69327</v>
      </c>
      <c r="AV367">
        <v>70058</v>
      </c>
    </row>
    <row r="368" spans="1:48" x14ac:dyDescent="0.2">
      <c r="A368" s="7">
        <v>351007</v>
      </c>
      <c r="B368" s="72">
        <v>351</v>
      </c>
      <c r="C368" s="72" t="s">
        <v>965</v>
      </c>
      <c r="D368" s="7" t="s">
        <v>149</v>
      </c>
      <c r="E368" s="7" t="s">
        <v>349</v>
      </c>
      <c r="F368" s="68">
        <v>2104</v>
      </c>
      <c r="G368" s="68">
        <v>2122</v>
      </c>
      <c r="H368" s="68">
        <v>2192</v>
      </c>
      <c r="I368" s="68">
        <v>2198</v>
      </c>
      <c r="J368" s="68">
        <v>2203</v>
      </c>
      <c r="K368" s="68">
        <v>2219</v>
      </c>
      <c r="L368" s="68">
        <v>2224</v>
      </c>
      <c r="M368" s="68">
        <v>2282</v>
      </c>
      <c r="N368" s="68">
        <v>2249</v>
      </c>
      <c r="O368" s="68">
        <v>2327</v>
      </c>
      <c r="P368" s="77">
        <v>2352</v>
      </c>
      <c r="Q368" s="77">
        <v>2370</v>
      </c>
      <c r="R368" s="77">
        <v>2417</v>
      </c>
      <c r="S368" s="77">
        <v>2574</v>
      </c>
      <c r="T368" s="77">
        <v>2698</v>
      </c>
      <c r="U368" s="77">
        <v>2855</v>
      </c>
      <c r="V368" s="77">
        <v>2951</v>
      </c>
      <c r="W368" s="77">
        <v>3004</v>
      </c>
      <c r="X368" s="77">
        <v>3118</v>
      </c>
      <c r="Y368" s="77">
        <v>3197</v>
      </c>
      <c r="Z368" s="77">
        <v>3224</v>
      </c>
      <c r="AA368" s="77">
        <v>3245</v>
      </c>
      <c r="AB368" s="77">
        <v>3264</v>
      </c>
      <c r="AC368" s="77">
        <v>3286</v>
      </c>
      <c r="AD368" s="77">
        <v>3255</v>
      </c>
      <c r="AE368" s="77">
        <v>3303</v>
      </c>
      <c r="AF368" s="77">
        <v>3265</v>
      </c>
      <c r="AG368" s="77">
        <v>3251</v>
      </c>
      <c r="AH368" s="77">
        <v>3249</v>
      </c>
      <c r="AI368" s="77">
        <v>3219</v>
      </c>
      <c r="AJ368" s="77">
        <v>3208</v>
      </c>
      <c r="AK368" s="77">
        <v>3202</v>
      </c>
      <c r="AL368" s="77">
        <v>3167</v>
      </c>
      <c r="AM368" s="77">
        <v>3187</v>
      </c>
      <c r="AN368" s="68">
        <v>3205</v>
      </c>
      <c r="AO368" s="64">
        <v>3183</v>
      </c>
      <c r="AP368">
        <v>3221</v>
      </c>
      <c r="AQ368">
        <v>3230</v>
      </c>
      <c r="AR368">
        <v>3202</v>
      </c>
      <c r="AS368">
        <v>3208</v>
      </c>
      <c r="AT368">
        <v>3219</v>
      </c>
      <c r="AU368">
        <v>3306</v>
      </c>
      <c r="AV368">
        <v>3415</v>
      </c>
    </row>
    <row r="369" spans="1:48" x14ac:dyDescent="0.2">
      <c r="A369" s="7">
        <v>351008</v>
      </c>
      <c r="B369" s="72">
        <v>351</v>
      </c>
      <c r="C369" s="72" t="s">
        <v>965</v>
      </c>
      <c r="D369" s="7" t="s">
        <v>149</v>
      </c>
      <c r="E369" s="7" t="s">
        <v>356</v>
      </c>
      <c r="F369" s="68">
        <v>2081</v>
      </c>
      <c r="G369" s="68">
        <v>2102</v>
      </c>
      <c r="H369" s="68">
        <v>2102</v>
      </c>
      <c r="I369" s="68">
        <v>2146</v>
      </c>
      <c r="J369" s="68">
        <v>2163</v>
      </c>
      <c r="K369" s="68">
        <v>2083</v>
      </c>
      <c r="L369" s="68">
        <v>2065</v>
      </c>
      <c r="M369" s="68">
        <v>1989</v>
      </c>
      <c r="N369" s="68">
        <v>1979</v>
      </c>
      <c r="O369" s="68">
        <v>1958</v>
      </c>
      <c r="P369" s="77">
        <v>2024</v>
      </c>
      <c r="Q369" s="77">
        <v>2074</v>
      </c>
      <c r="R369" s="77">
        <v>2089</v>
      </c>
      <c r="S369" s="77">
        <v>2129</v>
      </c>
      <c r="T369" s="77">
        <v>2162</v>
      </c>
      <c r="U369" s="77">
        <v>2154</v>
      </c>
      <c r="V369" s="77">
        <v>2188</v>
      </c>
      <c r="W369" s="77">
        <v>2194</v>
      </c>
      <c r="X369" s="77">
        <v>2238</v>
      </c>
      <c r="Y369" s="77">
        <v>2258</v>
      </c>
      <c r="Z369" s="77">
        <v>2258</v>
      </c>
      <c r="AA369" s="77">
        <v>2257</v>
      </c>
      <c r="AB369" s="77">
        <v>2283</v>
      </c>
      <c r="AC369" s="77">
        <v>2301</v>
      </c>
      <c r="AD369" s="77">
        <v>2297</v>
      </c>
      <c r="AE369" s="77">
        <v>2260</v>
      </c>
      <c r="AF369" s="77">
        <v>2257</v>
      </c>
      <c r="AG369" s="77">
        <v>2235</v>
      </c>
      <c r="AH369" s="77">
        <v>2214</v>
      </c>
      <c r="AI369" s="77">
        <v>2196</v>
      </c>
      <c r="AJ369" s="77">
        <v>2145</v>
      </c>
      <c r="AK369" s="77">
        <v>2102</v>
      </c>
      <c r="AL369" s="77">
        <v>2082</v>
      </c>
      <c r="AM369" s="77">
        <v>2082</v>
      </c>
      <c r="AN369" s="68">
        <v>2040</v>
      </c>
      <c r="AO369" s="64">
        <v>2033</v>
      </c>
      <c r="AP369">
        <v>2047</v>
      </c>
      <c r="AQ369">
        <v>1993</v>
      </c>
      <c r="AR369">
        <v>2015</v>
      </c>
      <c r="AS369">
        <v>2003</v>
      </c>
      <c r="AT369">
        <v>2000</v>
      </c>
      <c r="AU369">
        <v>2017</v>
      </c>
      <c r="AV369">
        <v>2042</v>
      </c>
    </row>
    <row r="370" spans="1:48" x14ac:dyDescent="0.2">
      <c r="A370" s="7">
        <v>351010</v>
      </c>
      <c r="B370" s="72">
        <v>351</v>
      </c>
      <c r="C370" s="72" t="s">
        <v>965</v>
      </c>
      <c r="D370" s="7" t="s">
        <v>149</v>
      </c>
      <c r="E370" s="7" t="s">
        <v>378</v>
      </c>
      <c r="F370" s="68">
        <v>6544</v>
      </c>
      <c r="G370" s="68">
        <v>6652</v>
      </c>
      <c r="H370" s="68">
        <v>6734</v>
      </c>
      <c r="I370" s="68">
        <v>6664</v>
      </c>
      <c r="J370" s="68">
        <v>6639</v>
      </c>
      <c r="K370" s="68">
        <v>6573</v>
      </c>
      <c r="L370" s="68">
        <v>6516</v>
      </c>
      <c r="M370" s="68">
        <v>6499</v>
      </c>
      <c r="N370" s="68">
        <v>6471</v>
      </c>
      <c r="O370" s="68">
        <v>6531</v>
      </c>
      <c r="P370" s="77">
        <v>6590</v>
      </c>
      <c r="Q370" s="77">
        <v>6578</v>
      </c>
      <c r="R370" s="77">
        <v>6592</v>
      </c>
      <c r="S370" s="77">
        <v>6697</v>
      </c>
      <c r="T370" s="77">
        <v>6798</v>
      </c>
      <c r="U370" s="77">
        <v>6815</v>
      </c>
      <c r="V370" s="77">
        <v>6838</v>
      </c>
      <c r="W370" s="77">
        <v>6889</v>
      </c>
      <c r="X370" s="77">
        <v>6877</v>
      </c>
      <c r="Y370" s="77">
        <v>6988</v>
      </c>
      <c r="Z370" s="77">
        <v>7153</v>
      </c>
      <c r="AA370" s="77">
        <v>7149</v>
      </c>
      <c r="AB370" s="77">
        <v>7133</v>
      </c>
      <c r="AC370" s="77">
        <v>7074</v>
      </c>
      <c r="AD370" s="77">
        <v>7210</v>
      </c>
      <c r="AE370" s="77">
        <v>7220</v>
      </c>
      <c r="AF370" s="77">
        <v>7146</v>
      </c>
      <c r="AG370" s="77">
        <v>7094</v>
      </c>
      <c r="AH370" s="77">
        <v>6982</v>
      </c>
      <c r="AI370" s="77">
        <v>6891</v>
      </c>
      <c r="AJ370" s="77">
        <v>6881</v>
      </c>
      <c r="AK370" s="77">
        <v>6315</v>
      </c>
      <c r="AL370" s="77">
        <v>6215</v>
      </c>
      <c r="AM370" s="77">
        <v>6181</v>
      </c>
      <c r="AN370" s="68">
        <v>6148</v>
      </c>
      <c r="AO370" s="64">
        <v>6145</v>
      </c>
      <c r="AP370">
        <v>6142</v>
      </c>
      <c r="AQ370">
        <v>6178</v>
      </c>
      <c r="AR370">
        <v>6141</v>
      </c>
      <c r="AS370">
        <v>6184</v>
      </c>
      <c r="AT370">
        <v>6217</v>
      </c>
      <c r="AU370">
        <v>6247</v>
      </c>
      <c r="AV370">
        <v>6346</v>
      </c>
    </row>
    <row r="371" spans="1:48" x14ac:dyDescent="0.2">
      <c r="A371" s="7">
        <v>351012</v>
      </c>
      <c r="B371" s="72">
        <v>351</v>
      </c>
      <c r="C371" s="72" t="s">
        <v>965</v>
      </c>
      <c r="D371" s="7" t="s">
        <v>149</v>
      </c>
      <c r="E371" s="7" t="s">
        <v>443</v>
      </c>
      <c r="F371" s="68">
        <v>8653</v>
      </c>
      <c r="G371" s="68">
        <v>8633</v>
      </c>
      <c r="H371" s="68">
        <v>8682</v>
      </c>
      <c r="I371" s="68">
        <v>8606</v>
      </c>
      <c r="J371" s="68">
        <v>8582</v>
      </c>
      <c r="K371" s="68">
        <v>8530</v>
      </c>
      <c r="L371" s="68">
        <v>8451</v>
      </c>
      <c r="M371" s="68">
        <v>8570</v>
      </c>
      <c r="N371" s="68">
        <v>8550</v>
      </c>
      <c r="O371" s="68">
        <v>8513</v>
      </c>
      <c r="P371" s="77">
        <v>8632</v>
      </c>
      <c r="Q371" s="77">
        <v>8869</v>
      </c>
      <c r="R371" s="77">
        <v>8901</v>
      </c>
      <c r="S371" s="77">
        <v>8987</v>
      </c>
      <c r="T371" s="77">
        <v>9081</v>
      </c>
      <c r="U371" s="77">
        <v>9019</v>
      </c>
      <c r="V371" s="77">
        <v>8982</v>
      </c>
      <c r="W371" s="77">
        <v>9055</v>
      </c>
      <c r="X371" s="77">
        <v>9133</v>
      </c>
      <c r="Y371" s="77">
        <v>9287</v>
      </c>
      <c r="Z371" s="77">
        <v>9619</v>
      </c>
      <c r="AA371" s="77">
        <v>9831</v>
      </c>
      <c r="AB371" s="77">
        <v>10003</v>
      </c>
      <c r="AC371" s="77">
        <v>10067</v>
      </c>
      <c r="AD371" s="77">
        <v>10113</v>
      </c>
      <c r="AE371" s="77">
        <v>10150</v>
      </c>
      <c r="AF371" s="77">
        <v>10217</v>
      </c>
      <c r="AG371" s="77">
        <v>10236</v>
      </c>
      <c r="AH371" s="77">
        <v>10189</v>
      </c>
      <c r="AI371" s="77">
        <v>10206</v>
      </c>
      <c r="AJ371" s="77">
        <v>10112</v>
      </c>
      <c r="AK371" s="77">
        <v>10021</v>
      </c>
      <c r="AL371" s="77">
        <v>9950</v>
      </c>
      <c r="AM371" s="77">
        <v>9998</v>
      </c>
      <c r="AN371" s="68">
        <v>10081</v>
      </c>
      <c r="AO371" s="64">
        <v>10158</v>
      </c>
      <c r="AP371">
        <v>10210</v>
      </c>
      <c r="AQ371">
        <v>10219</v>
      </c>
      <c r="AR371">
        <v>10212</v>
      </c>
      <c r="AS371">
        <v>10391</v>
      </c>
      <c r="AT371">
        <v>10480</v>
      </c>
      <c r="AU371">
        <v>10660</v>
      </c>
      <c r="AV371">
        <v>10818</v>
      </c>
    </row>
    <row r="372" spans="1:48" x14ac:dyDescent="0.2">
      <c r="A372" s="7">
        <v>351015</v>
      </c>
      <c r="B372" s="72">
        <v>351</v>
      </c>
      <c r="C372" s="72" t="s">
        <v>965</v>
      </c>
      <c r="D372" s="7" t="s">
        <v>149</v>
      </c>
      <c r="E372" s="7" t="s">
        <v>508</v>
      </c>
      <c r="F372" s="68">
        <v>1687</v>
      </c>
      <c r="G372" s="68">
        <v>1722</v>
      </c>
      <c r="H372" s="68">
        <v>1696</v>
      </c>
      <c r="I372" s="68">
        <v>1660</v>
      </c>
      <c r="J372" s="68">
        <v>1674</v>
      </c>
      <c r="K372" s="68">
        <v>1680</v>
      </c>
      <c r="L372" s="68">
        <v>1667</v>
      </c>
      <c r="M372" s="68">
        <v>1698</v>
      </c>
      <c r="N372" s="68">
        <v>1711</v>
      </c>
      <c r="O372" s="68">
        <v>1672</v>
      </c>
      <c r="P372" s="77">
        <v>1704</v>
      </c>
      <c r="Q372" s="77">
        <v>1740</v>
      </c>
      <c r="R372" s="77">
        <v>1758</v>
      </c>
      <c r="S372" s="77">
        <v>1778</v>
      </c>
      <c r="T372" s="77">
        <v>1777</v>
      </c>
      <c r="U372" s="77">
        <v>1812</v>
      </c>
      <c r="V372" s="77">
        <v>1838</v>
      </c>
      <c r="W372" s="77">
        <v>1801</v>
      </c>
      <c r="X372" s="77">
        <v>1815</v>
      </c>
      <c r="Y372" s="77">
        <v>1817</v>
      </c>
      <c r="Z372" s="77">
        <v>1801</v>
      </c>
      <c r="AA372" s="77">
        <v>1820</v>
      </c>
      <c r="AB372" s="77">
        <v>1819</v>
      </c>
      <c r="AC372" s="77">
        <v>1825</v>
      </c>
      <c r="AD372" s="77">
        <v>1817</v>
      </c>
      <c r="AE372" s="77">
        <v>1838</v>
      </c>
      <c r="AF372" s="77">
        <v>1824</v>
      </c>
      <c r="AG372" s="77">
        <v>1803</v>
      </c>
      <c r="AH372" s="77">
        <v>1781</v>
      </c>
      <c r="AI372" s="77">
        <v>1773</v>
      </c>
      <c r="AJ372" s="77">
        <v>1758</v>
      </c>
      <c r="AK372" s="77">
        <v>1705</v>
      </c>
      <c r="AL372" s="77">
        <v>1681</v>
      </c>
      <c r="AM372" s="77">
        <v>1644</v>
      </c>
      <c r="AN372" s="68">
        <v>1656</v>
      </c>
      <c r="AO372" s="64">
        <v>1680</v>
      </c>
      <c r="AP372">
        <v>1673</v>
      </c>
      <c r="AQ372">
        <v>1634</v>
      </c>
      <c r="AR372">
        <v>1676</v>
      </c>
      <c r="AS372">
        <v>1688</v>
      </c>
      <c r="AT372">
        <v>1677</v>
      </c>
      <c r="AU372">
        <v>1686</v>
      </c>
      <c r="AV372">
        <v>1746</v>
      </c>
    </row>
    <row r="373" spans="1:48" x14ac:dyDescent="0.2">
      <c r="A373" s="7">
        <v>351016</v>
      </c>
      <c r="B373" s="72">
        <v>351</v>
      </c>
      <c r="C373" s="72" t="s">
        <v>965</v>
      </c>
      <c r="D373" s="7" t="s">
        <v>149</v>
      </c>
      <c r="E373" s="7" t="s">
        <v>571</v>
      </c>
      <c r="F373" s="68">
        <v>3987</v>
      </c>
      <c r="G373" s="68">
        <v>4045</v>
      </c>
      <c r="H373" s="68">
        <v>4088</v>
      </c>
      <c r="I373" s="68">
        <v>4073</v>
      </c>
      <c r="J373" s="68">
        <v>4099</v>
      </c>
      <c r="K373" s="68">
        <v>4122</v>
      </c>
      <c r="L373" s="68">
        <v>4061</v>
      </c>
      <c r="M373" s="68">
        <v>4352</v>
      </c>
      <c r="N373" s="68">
        <v>4324</v>
      </c>
      <c r="O373" s="68">
        <v>4382</v>
      </c>
      <c r="P373" s="77">
        <v>4494</v>
      </c>
      <c r="Q373" s="77">
        <v>4522</v>
      </c>
      <c r="R373" s="77">
        <v>4619</v>
      </c>
      <c r="S373" s="77">
        <v>4693</v>
      </c>
      <c r="T373" s="77">
        <v>4689</v>
      </c>
      <c r="U373" s="77">
        <v>4841</v>
      </c>
      <c r="V373" s="77">
        <v>4995</v>
      </c>
      <c r="W373" s="77">
        <v>5130</v>
      </c>
      <c r="X373" s="77">
        <v>5195</v>
      </c>
      <c r="Y373" s="77">
        <v>5396</v>
      </c>
      <c r="Z373" s="77">
        <v>5443</v>
      </c>
      <c r="AA373" s="77">
        <v>5443</v>
      </c>
      <c r="AB373" s="77">
        <v>5542</v>
      </c>
      <c r="AC373" s="77">
        <v>5656</v>
      </c>
      <c r="AD373" s="77">
        <v>5718</v>
      </c>
      <c r="AE373" s="77">
        <v>5785</v>
      </c>
      <c r="AF373" s="77">
        <v>5793</v>
      </c>
      <c r="AG373" s="77">
        <v>5851</v>
      </c>
      <c r="AH373" s="77">
        <v>5775</v>
      </c>
      <c r="AI373" s="77">
        <v>5754</v>
      </c>
      <c r="AJ373" s="77">
        <v>5762</v>
      </c>
      <c r="AK373" s="77">
        <v>5927</v>
      </c>
      <c r="AL373" s="77">
        <v>5976</v>
      </c>
      <c r="AM373" s="77">
        <v>6047</v>
      </c>
      <c r="AN373" s="68">
        <v>6062</v>
      </c>
      <c r="AO373" s="64">
        <v>6136</v>
      </c>
      <c r="AP373">
        <v>6246</v>
      </c>
      <c r="AQ373">
        <v>6325</v>
      </c>
      <c r="AR373">
        <v>6391</v>
      </c>
      <c r="AS373">
        <v>6500</v>
      </c>
      <c r="AT373">
        <v>6493</v>
      </c>
      <c r="AU373">
        <v>6530</v>
      </c>
      <c r="AV373">
        <v>6542</v>
      </c>
    </row>
    <row r="374" spans="1:48" x14ac:dyDescent="0.2">
      <c r="A374" s="7">
        <v>351017</v>
      </c>
      <c r="B374" s="72">
        <v>351</v>
      </c>
      <c r="C374" s="72" t="s">
        <v>965</v>
      </c>
      <c r="D374" s="7" t="s">
        <v>149</v>
      </c>
      <c r="E374" s="7" t="s">
        <v>580</v>
      </c>
      <c r="F374" s="68">
        <v>2035</v>
      </c>
      <c r="G374" s="68">
        <v>2025</v>
      </c>
      <c r="H374" s="68">
        <v>2034</v>
      </c>
      <c r="I374" s="68">
        <v>2032</v>
      </c>
      <c r="J374" s="68">
        <v>2037</v>
      </c>
      <c r="K374" s="68">
        <v>2026</v>
      </c>
      <c r="L374" s="68">
        <v>1996</v>
      </c>
      <c r="M374" s="68">
        <v>2047</v>
      </c>
      <c r="N374" s="68">
        <v>2039</v>
      </c>
      <c r="O374" s="68">
        <v>2060</v>
      </c>
      <c r="P374" s="77">
        <v>2080</v>
      </c>
      <c r="Q374" s="77">
        <v>2098</v>
      </c>
      <c r="R374" s="77">
        <v>2131</v>
      </c>
      <c r="S374" s="77">
        <v>2122</v>
      </c>
      <c r="T374" s="77">
        <v>2167</v>
      </c>
      <c r="U374" s="77">
        <v>2190</v>
      </c>
      <c r="V374" s="77">
        <v>2218</v>
      </c>
      <c r="W374" s="77">
        <v>2233</v>
      </c>
      <c r="X374" s="77">
        <v>2227</v>
      </c>
      <c r="Y374" s="77">
        <v>2274</v>
      </c>
      <c r="Z374" s="77">
        <v>2315</v>
      </c>
      <c r="AA374" s="77">
        <v>2349</v>
      </c>
      <c r="AB374" s="77">
        <v>2360</v>
      </c>
      <c r="AC374" s="77">
        <v>2347</v>
      </c>
      <c r="AD374" s="77">
        <v>2325</v>
      </c>
      <c r="AE374" s="77">
        <v>2352</v>
      </c>
      <c r="AF374" s="77">
        <v>2325</v>
      </c>
      <c r="AG374" s="77">
        <v>2288</v>
      </c>
      <c r="AH374" s="77">
        <v>2318</v>
      </c>
      <c r="AI374" s="77">
        <v>2277</v>
      </c>
      <c r="AJ374" s="77">
        <v>2235</v>
      </c>
      <c r="AK374" s="77">
        <v>2246</v>
      </c>
      <c r="AL374" s="77">
        <v>2216</v>
      </c>
      <c r="AM374" s="77">
        <v>2209</v>
      </c>
      <c r="AN374" s="68">
        <v>2197</v>
      </c>
      <c r="AO374" s="64">
        <v>2174</v>
      </c>
      <c r="AP374">
        <v>2200</v>
      </c>
      <c r="AQ374">
        <v>2166</v>
      </c>
      <c r="AR374">
        <v>2151</v>
      </c>
      <c r="AS374">
        <v>2148</v>
      </c>
      <c r="AT374">
        <v>2137</v>
      </c>
      <c r="AU374">
        <v>2142</v>
      </c>
      <c r="AV374">
        <v>2191</v>
      </c>
    </row>
    <row r="375" spans="1:48" x14ac:dyDescent="0.2">
      <c r="A375" s="7">
        <v>351018</v>
      </c>
      <c r="B375" s="72">
        <v>351</v>
      </c>
      <c r="C375" s="72" t="s">
        <v>965</v>
      </c>
      <c r="D375" s="7" t="s">
        <v>149</v>
      </c>
      <c r="E375" s="7" t="s">
        <v>663</v>
      </c>
      <c r="F375" s="68">
        <v>4629</v>
      </c>
      <c r="G375" s="68">
        <v>4681</v>
      </c>
      <c r="H375" s="68">
        <v>4704</v>
      </c>
      <c r="I375" s="68">
        <v>4738</v>
      </c>
      <c r="J375" s="68">
        <v>4864</v>
      </c>
      <c r="K375" s="68">
        <v>4909</v>
      </c>
      <c r="L375" s="68">
        <v>4957</v>
      </c>
      <c r="M375" s="68">
        <v>5051</v>
      </c>
      <c r="N375" s="68">
        <v>5006</v>
      </c>
      <c r="O375" s="68">
        <v>5070</v>
      </c>
      <c r="P375" s="77">
        <v>5221</v>
      </c>
      <c r="Q375" s="77">
        <v>5386</v>
      </c>
      <c r="R375" s="77">
        <v>5465</v>
      </c>
      <c r="S375" s="77">
        <v>5636</v>
      </c>
      <c r="T375" s="77">
        <v>5701</v>
      </c>
      <c r="U375" s="77">
        <v>5816</v>
      </c>
      <c r="V375" s="77">
        <v>5896</v>
      </c>
      <c r="W375" s="77">
        <v>6037</v>
      </c>
      <c r="X375" s="77">
        <v>6109</v>
      </c>
      <c r="Y375" s="77">
        <v>6202</v>
      </c>
      <c r="Z375" s="77">
        <v>6296</v>
      </c>
      <c r="AA375" s="77">
        <v>6329</v>
      </c>
      <c r="AB375" s="77">
        <v>6345</v>
      </c>
      <c r="AC375" s="77">
        <v>6399</v>
      </c>
      <c r="AD375" s="77">
        <v>6470</v>
      </c>
      <c r="AE375" s="77">
        <v>6379</v>
      </c>
      <c r="AF375" s="77">
        <v>6345</v>
      </c>
      <c r="AG375" s="77">
        <v>6352</v>
      </c>
      <c r="AH375" s="77">
        <v>6322</v>
      </c>
      <c r="AI375" s="77">
        <v>6286</v>
      </c>
      <c r="AJ375" s="77">
        <v>6336</v>
      </c>
      <c r="AK375" s="77">
        <v>6474</v>
      </c>
      <c r="AL375" s="77">
        <v>6553</v>
      </c>
      <c r="AM375" s="77">
        <v>6607</v>
      </c>
      <c r="AN375" s="68">
        <v>6649</v>
      </c>
      <c r="AO375" s="64">
        <v>6685</v>
      </c>
      <c r="AP375">
        <v>6737</v>
      </c>
      <c r="AQ375">
        <v>6734</v>
      </c>
      <c r="AR375">
        <v>6734</v>
      </c>
      <c r="AS375">
        <v>6814</v>
      </c>
      <c r="AT375">
        <v>6783</v>
      </c>
      <c r="AU375">
        <v>6799</v>
      </c>
      <c r="AV375">
        <v>6908</v>
      </c>
    </row>
    <row r="376" spans="1:48" x14ac:dyDescent="0.2">
      <c r="A376" s="7">
        <v>351021</v>
      </c>
      <c r="B376" s="72">
        <v>351</v>
      </c>
      <c r="C376" s="72" t="s">
        <v>965</v>
      </c>
      <c r="D376" s="7" t="s">
        <v>149</v>
      </c>
      <c r="E376" s="7" t="s">
        <v>902</v>
      </c>
      <c r="F376" s="68">
        <v>4985</v>
      </c>
      <c r="G376" s="68">
        <v>4935</v>
      </c>
      <c r="H376" s="68">
        <v>4960</v>
      </c>
      <c r="I376" s="68">
        <v>4930</v>
      </c>
      <c r="J376" s="68">
        <v>4931</v>
      </c>
      <c r="K376" s="68">
        <v>4901</v>
      </c>
      <c r="L376" s="68">
        <v>4883</v>
      </c>
      <c r="M376" s="68">
        <v>5094</v>
      </c>
      <c r="N376" s="68">
        <v>5131</v>
      </c>
      <c r="O376" s="68">
        <v>5110</v>
      </c>
      <c r="P376" s="77">
        <v>5182</v>
      </c>
      <c r="Q376" s="77">
        <v>5295</v>
      </c>
      <c r="R376" s="77">
        <v>5400</v>
      </c>
      <c r="S376" s="77">
        <v>5510</v>
      </c>
      <c r="T376" s="77">
        <v>5634</v>
      </c>
      <c r="U376" s="77">
        <v>5887</v>
      </c>
      <c r="V376" s="77">
        <v>6034</v>
      </c>
      <c r="W376" s="77">
        <v>6042</v>
      </c>
      <c r="X376" s="77">
        <v>6079</v>
      </c>
      <c r="Y376" s="77">
        <v>6064</v>
      </c>
      <c r="Z376" s="77">
        <v>6098</v>
      </c>
      <c r="AA376" s="77">
        <v>6033</v>
      </c>
      <c r="AB376" s="77">
        <v>6182</v>
      </c>
      <c r="AC376" s="77">
        <v>6267</v>
      </c>
      <c r="AD376" s="77">
        <v>6334</v>
      </c>
      <c r="AE376" s="77">
        <v>6317</v>
      </c>
      <c r="AF376" s="77">
        <v>6315</v>
      </c>
      <c r="AG376" s="77">
        <v>6346</v>
      </c>
      <c r="AH376" s="77">
        <v>6250</v>
      </c>
      <c r="AI376" s="77">
        <v>6239</v>
      </c>
      <c r="AJ376" s="77">
        <v>6130</v>
      </c>
      <c r="AK376" s="77">
        <v>6077</v>
      </c>
      <c r="AL376" s="77">
        <v>6085</v>
      </c>
      <c r="AM376" s="77">
        <v>6075</v>
      </c>
      <c r="AN376" s="68">
        <v>6123</v>
      </c>
      <c r="AO376" s="64">
        <v>6132</v>
      </c>
      <c r="AP376">
        <v>6215</v>
      </c>
      <c r="AQ376">
        <v>6229</v>
      </c>
      <c r="AR376">
        <v>6197</v>
      </c>
      <c r="AS376">
        <v>6193</v>
      </c>
      <c r="AT376">
        <v>6177</v>
      </c>
      <c r="AU376">
        <v>6263</v>
      </c>
      <c r="AV376">
        <v>6440</v>
      </c>
    </row>
    <row r="377" spans="1:48" x14ac:dyDescent="0.2">
      <c r="A377" s="7">
        <v>351022</v>
      </c>
      <c r="B377" s="72">
        <v>351</v>
      </c>
      <c r="C377" s="72" t="s">
        <v>965</v>
      </c>
      <c r="D377" s="7" t="s">
        <v>149</v>
      </c>
      <c r="E377" s="7" t="s">
        <v>925</v>
      </c>
      <c r="F377" s="68">
        <v>2945</v>
      </c>
      <c r="G377" s="68">
        <v>3028</v>
      </c>
      <c r="H377" s="68">
        <v>3002</v>
      </c>
      <c r="I377" s="68">
        <v>3017</v>
      </c>
      <c r="J377" s="68">
        <v>3056</v>
      </c>
      <c r="K377" s="68">
        <v>3063</v>
      </c>
      <c r="L377" s="68">
        <v>3046</v>
      </c>
      <c r="M377" s="68">
        <v>3295</v>
      </c>
      <c r="N377" s="68">
        <v>3335</v>
      </c>
      <c r="O377" s="68">
        <v>3325</v>
      </c>
      <c r="P377" s="77">
        <v>3425</v>
      </c>
      <c r="Q377" s="77">
        <v>3520</v>
      </c>
      <c r="R377" s="77">
        <v>3566</v>
      </c>
      <c r="S377" s="77">
        <v>3631</v>
      </c>
      <c r="T377" s="77">
        <v>3686</v>
      </c>
      <c r="U377" s="77">
        <v>3741</v>
      </c>
      <c r="V377" s="77">
        <v>3800</v>
      </c>
      <c r="W377" s="77">
        <v>3911</v>
      </c>
      <c r="X377" s="77">
        <v>3985</v>
      </c>
      <c r="Y377" s="77">
        <v>4018</v>
      </c>
      <c r="Z377" s="77">
        <v>4063</v>
      </c>
      <c r="AA377" s="77">
        <v>4078</v>
      </c>
      <c r="AB377" s="77">
        <v>4148</v>
      </c>
      <c r="AC377" s="77">
        <v>4179</v>
      </c>
      <c r="AD377" s="77">
        <v>4230</v>
      </c>
      <c r="AE377" s="77">
        <v>4205</v>
      </c>
      <c r="AF377" s="77">
        <v>4192</v>
      </c>
      <c r="AG377" s="77">
        <v>4168</v>
      </c>
      <c r="AH377" s="77">
        <v>4187</v>
      </c>
      <c r="AI377" s="77">
        <v>4190</v>
      </c>
      <c r="AJ377" s="77">
        <v>4129</v>
      </c>
      <c r="AK377" s="77">
        <v>4191</v>
      </c>
      <c r="AL377" s="77">
        <v>4177</v>
      </c>
      <c r="AM377" s="77">
        <v>4195</v>
      </c>
      <c r="AN377" s="68">
        <v>4140</v>
      </c>
      <c r="AO377" s="64">
        <v>4137</v>
      </c>
      <c r="AP377">
        <v>4125</v>
      </c>
      <c r="AQ377">
        <v>4118</v>
      </c>
      <c r="AR377">
        <v>4140</v>
      </c>
      <c r="AS377">
        <v>4108</v>
      </c>
      <c r="AT377">
        <v>4084</v>
      </c>
      <c r="AU377">
        <v>4092</v>
      </c>
      <c r="AV377">
        <v>4150</v>
      </c>
    </row>
    <row r="378" spans="1:48" x14ac:dyDescent="0.2">
      <c r="A378" s="7">
        <v>351023</v>
      </c>
      <c r="B378" s="72">
        <v>351</v>
      </c>
      <c r="C378" s="72" t="s">
        <v>965</v>
      </c>
      <c r="D378" s="7" t="s">
        <v>149</v>
      </c>
      <c r="E378" s="7" t="s">
        <v>927</v>
      </c>
      <c r="F378" s="68">
        <v>6457</v>
      </c>
      <c r="G378" s="68">
        <v>6554</v>
      </c>
      <c r="H378" s="68">
        <v>6633</v>
      </c>
      <c r="I378" s="68">
        <v>6651</v>
      </c>
      <c r="J378" s="68">
        <v>6694</v>
      </c>
      <c r="K378" s="68">
        <v>6655</v>
      </c>
      <c r="L378" s="68">
        <v>6693</v>
      </c>
      <c r="M378" s="68">
        <v>6715</v>
      </c>
      <c r="N378" s="68">
        <v>6761</v>
      </c>
      <c r="O378" s="68">
        <v>6767</v>
      </c>
      <c r="P378" s="77">
        <v>6914</v>
      </c>
      <c r="Q378" s="77">
        <v>7014</v>
      </c>
      <c r="R378" s="77">
        <v>7072</v>
      </c>
      <c r="S378" s="77">
        <v>7169</v>
      </c>
      <c r="T378" s="77">
        <v>7352</v>
      </c>
      <c r="U378" s="77">
        <v>7550</v>
      </c>
      <c r="V378" s="77">
        <v>7652</v>
      </c>
      <c r="W378" s="77">
        <v>7738</v>
      </c>
      <c r="X378" s="77">
        <v>7876</v>
      </c>
      <c r="Y378" s="77">
        <v>7923</v>
      </c>
      <c r="Z378" s="77">
        <v>8045</v>
      </c>
      <c r="AA378" s="77">
        <v>8162</v>
      </c>
      <c r="AB378" s="77">
        <v>8228</v>
      </c>
      <c r="AC378" s="77">
        <v>8260</v>
      </c>
      <c r="AD378" s="77">
        <v>8224</v>
      </c>
      <c r="AE378" s="77">
        <v>8222</v>
      </c>
      <c r="AF378" s="77">
        <v>8261</v>
      </c>
      <c r="AG378" s="77">
        <v>8266</v>
      </c>
      <c r="AH378" s="77">
        <v>8214</v>
      </c>
      <c r="AI378" s="77">
        <v>8101</v>
      </c>
      <c r="AJ378" s="77">
        <v>8087</v>
      </c>
      <c r="AK378" s="77">
        <v>8037</v>
      </c>
      <c r="AL378" s="77">
        <v>8025</v>
      </c>
      <c r="AM378" s="77">
        <v>7972</v>
      </c>
      <c r="AN378" s="68">
        <v>7979</v>
      </c>
      <c r="AO378" s="64">
        <v>8048</v>
      </c>
      <c r="AP378">
        <v>8200</v>
      </c>
      <c r="AQ378">
        <v>8227</v>
      </c>
      <c r="AR378">
        <v>8323</v>
      </c>
      <c r="AS378">
        <v>8378</v>
      </c>
      <c r="AT378">
        <v>8364</v>
      </c>
      <c r="AU378">
        <v>8501</v>
      </c>
      <c r="AV378">
        <v>8698</v>
      </c>
    </row>
    <row r="379" spans="1:48" x14ac:dyDescent="0.2">
      <c r="A379" s="7">
        <v>351024</v>
      </c>
      <c r="B379" s="72">
        <v>351</v>
      </c>
      <c r="C379" s="72" t="s">
        <v>965</v>
      </c>
      <c r="D379" s="7" t="s">
        <v>149</v>
      </c>
      <c r="E379" s="7" t="s">
        <v>935</v>
      </c>
      <c r="F379" s="68">
        <v>9309</v>
      </c>
      <c r="G379" s="68">
        <v>9638</v>
      </c>
      <c r="H379" s="68">
        <v>9894</v>
      </c>
      <c r="I379" s="68">
        <v>9993</v>
      </c>
      <c r="J379" s="68">
        <v>10138</v>
      </c>
      <c r="K379" s="68">
        <v>10228</v>
      </c>
      <c r="L379" s="68">
        <v>10350</v>
      </c>
      <c r="M379" s="68">
        <v>10141</v>
      </c>
      <c r="N379" s="68">
        <v>10245</v>
      </c>
      <c r="O379" s="68">
        <v>10370</v>
      </c>
      <c r="P379" s="77">
        <v>10676</v>
      </c>
      <c r="Q379" s="77">
        <v>10860</v>
      </c>
      <c r="R379" s="77">
        <v>11156</v>
      </c>
      <c r="S379" s="77">
        <v>11293</v>
      </c>
      <c r="T379" s="77">
        <v>11524</v>
      </c>
      <c r="U379" s="77">
        <v>11720</v>
      </c>
      <c r="V379" s="77">
        <v>11871</v>
      </c>
      <c r="W379" s="77">
        <v>11942</v>
      </c>
      <c r="X379" s="77">
        <v>12048</v>
      </c>
      <c r="Y379" s="77">
        <v>12141</v>
      </c>
      <c r="Z379" s="77">
        <v>12246</v>
      </c>
      <c r="AA379" s="77">
        <v>12282</v>
      </c>
      <c r="AB379" s="77">
        <v>12423</v>
      </c>
      <c r="AC379" s="77">
        <v>12582</v>
      </c>
      <c r="AD379" s="77">
        <v>12722</v>
      </c>
      <c r="AE379" s="77">
        <v>12821</v>
      </c>
      <c r="AF379" s="77">
        <v>12863</v>
      </c>
      <c r="AG379" s="77">
        <v>12904</v>
      </c>
      <c r="AH379" s="77">
        <v>12951</v>
      </c>
      <c r="AI379" s="77">
        <v>12840</v>
      </c>
      <c r="AJ379" s="77">
        <v>12969</v>
      </c>
      <c r="AK379" s="77">
        <v>12713</v>
      </c>
      <c r="AL379" s="77">
        <v>12681</v>
      </c>
      <c r="AM379" s="77">
        <v>12778</v>
      </c>
      <c r="AN379" s="68">
        <v>12812</v>
      </c>
      <c r="AO379" s="64">
        <v>12880</v>
      </c>
      <c r="AP379">
        <v>13054</v>
      </c>
      <c r="AQ379">
        <v>13097</v>
      </c>
      <c r="AR379">
        <v>13197</v>
      </c>
      <c r="AS379">
        <v>13306</v>
      </c>
      <c r="AT379">
        <v>13325</v>
      </c>
      <c r="AU379">
        <v>13416</v>
      </c>
      <c r="AV379">
        <v>13440</v>
      </c>
    </row>
    <row r="380" spans="1:48" x14ac:dyDescent="0.2">
      <c r="A380" s="7">
        <v>351025</v>
      </c>
      <c r="B380" s="72">
        <v>351</v>
      </c>
      <c r="C380" s="72" t="s">
        <v>965</v>
      </c>
      <c r="D380" s="7" t="s">
        <v>149</v>
      </c>
      <c r="E380" s="7" t="s">
        <v>366</v>
      </c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68">
        <v>6021</v>
      </c>
      <c r="AO380" s="64">
        <v>5944</v>
      </c>
      <c r="AP380">
        <v>5893</v>
      </c>
      <c r="AQ380">
        <v>5848</v>
      </c>
      <c r="AR380">
        <v>5778</v>
      </c>
      <c r="AS380">
        <v>5744</v>
      </c>
      <c r="AT380">
        <v>5763</v>
      </c>
      <c r="AU380">
        <v>5776</v>
      </c>
      <c r="AV380">
        <v>5835</v>
      </c>
    </row>
    <row r="381" spans="1:48" x14ac:dyDescent="0.2">
      <c r="A381" s="7">
        <v>351026</v>
      </c>
      <c r="B381" s="72">
        <v>351</v>
      </c>
      <c r="C381" s="72" t="s">
        <v>965</v>
      </c>
      <c r="D381" s="7" t="s">
        <v>149</v>
      </c>
      <c r="E381" s="7" t="s">
        <v>1033</v>
      </c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68">
        <v>11603</v>
      </c>
      <c r="AO381" s="64">
        <v>11618</v>
      </c>
      <c r="AP381">
        <v>11716</v>
      </c>
      <c r="AQ381">
        <v>11648</v>
      </c>
      <c r="AR381">
        <v>11608</v>
      </c>
      <c r="AS381">
        <v>11615</v>
      </c>
      <c r="AT381">
        <v>11612</v>
      </c>
      <c r="AU381">
        <v>11514</v>
      </c>
      <c r="AV381">
        <v>11603</v>
      </c>
    </row>
    <row r="382" spans="1:48" x14ac:dyDescent="0.2">
      <c r="A382" s="7">
        <v>351501</v>
      </c>
      <c r="B382" s="72">
        <v>351</v>
      </c>
      <c r="C382" s="72" t="s">
        <v>965</v>
      </c>
      <c r="D382" s="7" t="s">
        <v>149</v>
      </c>
      <c r="E382" s="7" t="s">
        <v>607</v>
      </c>
      <c r="F382" s="68">
        <v>1148</v>
      </c>
      <c r="G382" s="68">
        <v>1181</v>
      </c>
      <c r="H382" s="68">
        <v>1182</v>
      </c>
      <c r="I382" s="68">
        <v>1165</v>
      </c>
      <c r="J382" s="68">
        <v>1136</v>
      </c>
      <c r="K382" s="68">
        <v>1144</v>
      </c>
      <c r="L382" s="68">
        <v>1106</v>
      </c>
      <c r="M382" s="68">
        <v>1024</v>
      </c>
      <c r="N382" s="68">
        <v>1033</v>
      </c>
      <c r="O382" s="68">
        <v>1026</v>
      </c>
      <c r="P382" s="77">
        <v>1025</v>
      </c>
      <c r="Q382" s="77">
        <v>1028</v>
      </c>
      <c r="R382" s="77">
        <v>1015</v>
      </c>
      <c r="S382" s="77">
        <v>1012</v>
      </c>
      <c r="T382" s="77">
        <v>987</v>
      </c>
      <c r="U382" s="77">
        <v>943</v>
      </c>
      <c r="V382" s="77">
        <v>935</v>
      </c>
      <c r="W382" s="77">
        <v>941</v>
      </c>
      <c r="X382" s="77">
        <v>942</v>
      </c>
      <c r="Y382" s="77">
        <v>901</v>
      </c>
      <c r="Z382" s="77">
        <v>874</v>
      </c>
      <c r="AA382" s="77">
        <v>855</v>
      </c>
      <c r="AB382" s="77">
        <v>834</v>
      </c>
      <c r="AC382" s="77">
        <v>825</v>
      </c>
      <c r="AD382" s="77">
        <v>776</v>
      </c>
      <c r="AE382" s="77">
        <v>762</v>
      </c>
      <c r="AF382" s="77">
        <v>768</v>
      </c>
      <c r="AG382" s="77">
        <v>765</v>
      </c>
      <c r="AH382" s="77">
        <v>776</v>
      </c>
      <c r="AI382" s="77">
        <v>762</v>
      </c>
      <c r="AJ382" s="77">
        <v>739</v>
      </c>
      <c r="AK382" s="77">
        <v>795</v>
      </c>
      <c r="AL382" s="77">
        <v>787</v>
      </c>
      <c r="AM382" s="77">
        <v>784</v>
      </c>
      <c r="AN382" s="77">
        <v>790</v>
      </c>
      <c r="AO382" s="64">
        <v>793</v>
      </c>
      <c r="AP382">
        <v>769</v>
      </c>
      <c r="AQ382">
        <v>768</v>
      </c>
      <c r="AR382">
        <v>746</v>
      </c>
      <c r="AS382">
        <v>760</v>
      </c>
      <c r="AT382">
        <v>760</v>
      </c>
      <c r="AU382">
        <v>751</v>
      </c>
      <c r="AV382">
        <v>755</v>
      </c>
    </row>
    <row r="383" spans="1:48" x14ac:dyDescent="0.2">
      <c r="A383" s="7">
        <v>352002</v>
      </c>
      <c r="B383" s="72">
        <v>352</v>
      </c>
      <c r="C383" s="72" t="s">
        <v>967</v>
      </c>
      <c r="D383" s="7" t="s">
        <v>146</v>
      </c>
      <c r="E383" s="7" t="s">
        <v>175</v>
      </c>
      <c r="F383" s="68">
        <v>619</v>
      </c>
      <c r="G383" s="68">
        <v>631</v>
      </c>
      <c r="H383" s="68">
        <v>628</v>
      </c>
      <c r="I383" s="68">
        <v>630</v>
      </c>
      <c r="J383" s="68">
        <v>617</v>
      </c>
      <c r="K383" s="68">
        <v>601</v>
      </c>
      <c r="L383" s="68">
        <v>616</v>
      </c>
      <c r="M383" s="68">
        <v>677</v>
      </c>
      <c r="N383" s="68">
        <v>675</v>
      </c>
      <c r="O383" s="68">
        <v>694</v>
      </c>
      <c r="P383" s="77">
        <v>685</v>
      </c>
      <c r="Q383" s="77">
        <v>675</v>
      </c>
      <c r="R383" s="77">
        <v>670</v>
      </c>
      <c r="S383" s="77">
        <v>669</v>
      </c>
      <c r="T383" s="77">
        <v>661</v>
      </c>
      <c r="U383" s="77">
        <v>669</v>
      </c>
      <c r="V383" s="77">
        <v>677</v>
      </c>
      <c r="W383" s="77">
        <v>680</v>
      </c>
      <c r="X383" s="77">
        <v>655</v>
      </c>
      <c r="Y383" s="77">
        <v>637</v>
      </c>
      <c r="Z383" s="77">
        <v>645</v>
      </c>
      <c r="AA383" s="77">
        <v>656</v>
      </c>
      <c r="AB383" s="77">
        <v>632</v>
      </c>
      <c r="AC383" s="77">
        <v>640</v>
      </c>
      <c r="AD383" s="77">
        <v>641</v>
      </c>
      <c r="AE383" s="77">
        <v>641</v>
      </c>
      <c r="AF383" s="77">
        <v>644</v>
      </c>
      <c r="AG383" s="77">
        <v>630</v>
      </c>
      <c r="AH383" s="77">
        <v>650</v>
      </c>
      <c r="AI383" s="77">
        <v>628</v>
      </c>
      <c r="AJ383" s="77">
        <v>621</v>
      </c>
      <c r="AK383" s="77">
        <v>622</v>
      </c>
      <c r="AL383" s="77">
        <v>638</v>
      </c>
      <c r="AM383" s="77">
        <v>631</v>
      </c>
      <c r="AN383" s="68">
        <v>639</v>
      </c>
      <c r="AO383" s="64">
        <v>642</v>
      </c>
      <c r="AP383">
        <v>652</v>
      </c>
      <c r="AQ383">
        <v>666</v>
      </c>
      <c r="AR383">
        <v>651</v>
      </c>
      <c r="AS383">
        <v>658</v>
      </c>
      <c r="AT383">
        <v>663</v>
      </c>
      <c r="AU383">
        <v>672</v>
      </c>
      <c r="AV383">
        <v>680</v>
      </c>
    </row>
    <row r="384" spans="1:48" x14ac:dyDescent="0.2">
      <c r="A384" s="7">
        <v>352004</v>
      </c>
      <c r="B384" s="72">
        <v>352</v>
      </c>
      <c r="C384" s="72" t="s">
        <v>967</v>
      </c>
      <c r="D384" s="7" t="s">
        <v>146</v>
      </c>
      <c r="E384" s="7" t="s">
        <v>223</v>
      </c>
      <c r="F384" s="68">
        <v>1001</v>
      </c>
      <c r="G384" s="68">
        <v>982</v>
      </c>
      <c r="H384" s="68">
        <v>971</v>
      </c>
      <c r="I384" s="68">
        <v>992</v>
      </c>
      <c r="J384" s="68">
        <v>979</v>
      </c>
      <c r="K384" s="68">
        <v>978</v>
      </c>
      <c r="L384" s="68">
        <v>976</v>
      </c>
      <c r="M384" s="68">
        <v>955</v>
      </c>
      <c r="N384" s="68">
        <v>955</v>
      </c>
      <c r="O384" s="68">
        <v>953</v>
      </c>
      <c r="P384" s="77">
        <v>968</v>
      </c>
      <c r="Q384" s="77">
        <v>958</v>
      </c>
      <c r="R384" s="77">
        <v>970</v>
      </c>
      <c r="S384" s="77">
        <v>957</v>
      </c>
      <c r="T384" s="77">
        <v>942</v>
      </c>
      <c r="U384" s="77">
        <v>945</v>
      </c>
      <c r="V384" s="77">
        <v>965</v>
      </c>
      <c r="W384" s="77">
        <v>983</v>
      </c>
      <c r="X384" s="77">
        <v>951</v>
      </c>
      <c r="Y384" s="77">
        <v>950</v>
      </c>
      <c r="Z384" s="77">
        <v>944</v>
      </c>
      <c r="AA384" s="77">
        <v>892</v>
      </c>
      <c r="AB384" s="77">
        <v>884</v>
      </c>
      <c r="AC384" s="77">
        <v>859</v>
      </c>
      <c r="AD384" s="77">
        <v>857</v>
      </c>
      <c r="AE384" s="77">
        <v>881</v>
      </c>
      <c r="AF384" s="77">
        <v>878</v>
      </c>
      <c r="AG384" s="77">
        <v>844</v>
      </c>
      <c r="AH384" s="77">
        <v>841</v>
      </c>
      <c r="AI384" s="77">
        <v>855</v>
      </c>
      <c r="AJ384" s="77">
        <v>834</v>
      </c>
      <c r="AK384" s="77">
        <v>854</v>
      </c>
      <c r="AL384" s="77">
        <v>828</v>
      </c>
      <c r="AM384" s="77">
        <v>827</v>
      </c>
      <c r="AN384" s="68">
        <v>822</v>
      </c>
      <c r="AO384" s="64">
        <v>830</v>
      </c>
      <c r="AP384">
        <v>829</v>
      </c>
      <c r="AQ384">
        <v>825</v>
      </c>
      <c r="AR384">
        <v>824</v>
      </c>
      <c r="AS384">
        <v>812</v>
      </c>
      <c r="AT384">
        <v>800</v>
      </c>
      <c r="AU384">
        <v>800</v>
      </c>
      <c r="AV384">
        <v>781</v>
      </c>
    </row>
    <row r="385" spans="1:53" x14ac:dyDescent="0.2">
      <c r="A385" s="7">
        <v>352008</v>
      </c>
      <c r="B385" s="72">
        <v>352</v>
      </c>
      <c r="C385" s="72" t="s">
        <v>967</v>
      </c>
      <c r="D385" s="7" t="s">
        <v>146</v>
      </c>
      <c r="E385" s="7" t="s">
        <v>276</v>
      </c>
      <c r="F385" s="68">
        <v>1147</v>
      </c>
      <c r="G385" s="68">
        <v>1158</v>
      </c>
      <c r="H385" s="68">
        <v>1143</v>
      </c>
      <c r="I385" s="68">
        <v>1146</v>
      </c>
      <c r="J385" s="68">
        <v>1128</v>
      </c>
      <c r="K385" s="68">
        <v>1117</v>
      </c>
      <c r="L385" s="68">
        <v>1068</v>
      </c>
      <c r="M385" s="68">
        <v>1050</v>
      </c>
      <c r="N385" s="68">
        <v>1047</v>
      </c>
      <c r="O385" s="68">
        <v>1036</v>
      </c>
      <c r="P385" s="77">
        <v>1050</v>
      </c>
      <c r="Q385" s="77">
        <v>1050</v>
      </c>
      <c r="R385" s="77">
        <v>1038</v>
      </c>
      <c r="S385" s="77">
        <v>1059</v>
      </c>
      <c r="T385" s="77">
        <v>1067</v>
      </c>
      <c r="U385" s="77">
        <v>1042</v>
      </c>
      <c r="V385" s="77">
        <v>1023</v>
      </c>
      <c r="W385" s="77">
        <v>990</v>
      </c>
      <c r="X385" s="77">
        <v>994</v>
      </c>
      <c r="Y385" s="77">
        <v>975</v>
      </c>
      <c r="Z385" s="77">
        <v>953</v>
      </c>
      <c r="AA385" s="77">
        <v>953</v>
      </c>
      <c r="AB385" s="77">
        <v>955</v>
      </c>
      <c r="AC385" s="77">
        <v>946</v>
      </c>
      <c r="AD385" s="77">
        <v>929</v>
      </c>
      <c r="AE385" s="77">
        <v>941</v>
      </c>
      <c r="AF385" s="77">
        <v>905</v>
      </c>
      <c r="AG385" s="77">
        <v>901</v>
      </c>
      <c r="AH385" s="77">
        <v>915</v>
      </c>
      <c r="AI385" s="77">
        <v>900</v>
      </c>
      <c r="AJ385" s="77">
        <v>894</v>
      </c>
      <c r="AK385" s="77">
        <v>901</v>
      </c>
      <c r="AL385" s="77">
        <v>884</v>
      </c>
      <c r="AM385" s="68">
        <v>885</v>
      </c>
      <c r="AN385" s="68">
        <v>896</v>
      </c>
      <c r="AO385" s="68">
        <v>871</v>
      </c>
      <c r="AP385">
        <v>880</v>
      </c>
      <c r="AQ385">
        <v>863</v>
      </c>
      <c r="AR385">
        <v>856</v>
      </c>
      <c r="AS385">
        <v>862</v>
      </c>
      <c r="AT385">
        <v>847</v>
      </c>
      <c r="AU385">
        <v>839</v>
      </c>
      <c r="AV385">
        <v>847</v>
      </c>
    </row>
    <row r="386" spans="1:53" x14ac:dyDescent="0.2">
      <c r="A386" s="7">
        <v>352011</v>
      </c>
      <c r="B386" s="72">
        <v>352</v>
      </c>
      <c r="C386" s="72" t="s">
        <v>967</v>
      </c>
      <c r="D386" s="7" t="s">
        <v>146</v>
      </c>
      <c r="E386" s="7" t="s">
        <v>295</v>
      </c>
      <c r="F386" s="68">
        <v>58805</v>
      </c>
      <c r="G386" s="68">
        <v>58584</v>
      </c>
      <c r="H386" s="68">
        <v>58191</v>
      </c>
      <c r="I386" s="68">
        <v>57802</v>
      </c>
      <c r="J386" s="68">
        <v>57234</v>
      </c>
      <c r="K386" s="68">
        <v>56716</v>
      </c>
      <c r="L386" s="68">
        <v>56387</v>
      </c>
      <c r="M386" s="68">
        <v>55980</v>
      </c>
      <c r="N386" s="68">
        <v>55544</v>
      </c>
      <c r="O386" s="68">
        <v>55303</v>
      </c>
      <c r="P386" s="77">
        <v>55927</v>
      </c>
      <c r="Q386" s="77">
        <v>56197</v>
      </c>
      <c r="R386" s="77">
        <v>56285</v>
      </c>
      <c r="S386" s="77">
        <v>56323</v>
      </c>
      <c r="T386" s="77">
        <v>55714</v>
      </c>
      <c r="U386" s="77">
        <v>55438</v>
      </c>
      <c r="V386" s="77">
        <v>55064</v>
      </c>
      <c r="W386" s="77">
        <v>54598</v>
      </c>
      <c r="X386" s="77">
        <v>54106</v>
      </c>
      <c r="Y386" s="77">
        <v>53926</v>
      </c>
      <c r="Z386" s="77">
        <v>53557</v>
      </c>
      <c r="AA386" s="77">
        <v>53250</v>
      </c>
      <c r="AB386" s="77">
        <v>53224</v>
      </c>
      <c r="AC386" s="77">
        <v>52918</v>
      </c>
      <c r="AD386" s="77">
        <v>52733</v>
      </c>
      <c r="AE386" s="77">
        <v>52384</v>
      </c>
      <c r="AF386" s="77">
        <v>52177</v>
      </c>
      <c r="AG386" s="77">
        <v>51849</v>
      </c>
      <c r="AH386" s="77">
        <v>51445</v>
      </c>
      <c r="AI386" s="77">
        <v>51109</v>
      </c>
      <c r="AJ386" s="77">
        <v>50787</v>
      </c>
      <c r="AK386" s="77">
        <v>49072</v>
      </c>
      <c r="AL386" s="77">
        <v>48780</v>
      </c>
      <c r="AM386" s="77">
        <v>48515</v>
      </c>
      <c r="AN386" s="68">
        <v>48286</v>
      </c>
      <c r="AO386" s="68">
        <v>48277</v>
      </c>
      <c r="AP386">
        <v>48702</v>
      </c>
      <c r="AQ386">
        <v>48506</v>
      </c>
      <c r="AR386">
        <v>48388</v>
      </c>
      <c r="AS386">
        <v>48393</v>
      </c>
      <c r="AT386">
        <v>48227</v>
      </c>
      <c r="AU386">
        <v>48366</v>
      </c>
      <c r="AV386">
        <v>48636</v>
      </c>
    </row>
    <row r="387" spans="1:53" x14ac:dyDescent="0.2">
      <c r="A387" s="7">
        <v>352020</v>
      </c>
      <c r="B387" s="72">
        <v>352</v>
      </c>
      <c r="C387" s="72" t="s">
        <v>967</v>
      </c>
      <c r="D387" s="7" t="s">
        <v>146</v>
      </c>
      <c r="E387" s="7" t="s">
        <v>467</v>
      </c>
      <c r="F387" s="68">
        <v>3321</v>
      </c>
      <c r="G387" s="68">
        <v>3358</v>
      </c>
      <c r="H387" s="68">
        <v>3334</v>
      </c>
      <c r="I387" s="68">
        <v>3347</v>
      </c>
      <c r="J387" s="68">
        <v>3357</v>
      </c>
      <c r="K387" s="68">
        <v>3365</v>
      </c>
      <c r="L387" s="68">
        <v>3414</v>
      </c>
      <c r="M387" s="68">
        <v>3405</v>
      </c>
      <c r="N387" s="68">
        <v>3422</v>
      </c>
      <c r="O387" s="68">
        <v>3412</v>
      </c>
      <c r="P387" s="77">
        <v>3400</v>
      </c>
      <c r="Q387" s="77">
        <v>3384</v>
      </c>
      <c r="R387" s="77">
        <v>3419</v>
      </c>
      <c r="S387" s="77">
        <v>3424</v>
      </c>
      <c r="T387" s="77">
        <v>3439</v>
      </c>
      <c r="U387" s="77">
        <v>3450</v>
      </c>
      <c r="V387" s="77">
        <v>3485</v>
      </c>
      <c r="W387" s="77">
        <v>3449</v>
      </c>
      <c r="X387" s="77">
        <v>3501</v>
      </c>
      <c r="Y387" s="77">
        <v>3547</v>
      </c>
      <c r="Z387" s="77">
        <v>3565</v>
      </c>
      <c r="AA387" s="77">
        <v>3528</v>
      </c>
      <c r="AB387" s="77">
        <v>3578</v>
      </c>
      <c r="AC387" s="77">
        <v>3586</v>
      </c>
      <c r="AD387" s="77">
        <v>3587</v>
      </c>
      <c r="AE387" s="77">
        <v>3553</v>
      </c>
      <c r="AF387" s="77">
        <v>3546</v>
      </c>
      <c r="AG387" s="77">
        <v>3502</v>
      </c>
      <c r="AH387" s="77">
        <v>3533</v>
      </c>
      <c r="AI387" s="77">
        <v>3501</v>
      </c>
      <c r="AJ387" s="77">
        <v>3463</v>
      </c>
      <c r="AK387" s="77">
        <v>3463</v>
      </c>
      <c r="AL387" s="77">
        <v>3466</v>
      </c>
      <c r="AM387" s="77">
        <v>3428</v>
      </c>
      <c r="AN387" s="68">
        <v>3459</v>
      </c>
      <c r="AO387" s="68">
        <v>3475</v>
      </c>
      <c r="AP387">
        <v>3447</v>
      </c>
      <c r="AQ387">
        <v>3432</v>
      </c>
      <c r="AR387">
        <v>3389</v>
      </c>
      <c r="AS387">
        <v>3433</v>
      </c>
      <c r="AT387">
        <v>3443</v>
      </c>
      <c r="AU387">
        <v>3464</v>
      </c>
      <c r="AV387">
        <v>3483</v>
      </c>
    </row>
    <row r="388" spans="1:53" x14ac:dyDescent="0.2">
      <c r="A388" s="7">
        <v>352022</v>
      </c>
      <c r="B388" s="72">
        <v>352</v>
      </c>
      <c r="C388" s="72" t="s">
        <v>967</v>
      </c>
      <c r="D388" s="7" t="s">
        <v>146</v>
      </c>
      <c r="E388" s="7" t="s">
        <v>484</v>
      </c>
      <c r="F388" s="68">
        <v>7655</v>
      </c>
      <c r="G388" s="68">
        <v>7609</v>
      </c>
      <c r="H388" s="68">
        <v>7626</v>
      </c>
      <c r="I388" s="68">
        <v>7675</v>
      </c>
      <c r="J388" s="68">
        <v>7599</v>
      </c>
      <c r="K388" s="68">
        <v>7630</v>
      </c>
      <c r="L388" s="68">
        <v>7588</v>
      </c>
      <c r="M388" s="68">
        <v>7592</v>
      </c>
      <c r="N388" s="68">
        <v>7590</v>
      </c>
      <c r="O388" s="68">
        <v>7636</v>
      </c>
      <c r="P388" s="77">
        <v>7665</v>
      </c>
      <c r="Q388" s="77">
        <v>7736</v>
      </c>
      <c r="R388" s="77">
        <v>7790</v>
      </c>
      <c r="S388" s="77">
        <v>7914</v>
      </c>
      <c r="T388" s="77">
        <v>8002</v>
      </c>
      <c r="U388" s="77">
        <v>8157</v>
      </c>
      <c r="V388" s="77">
        <v>8266</v>
      </c>
      <c r="W388" s="77">
        <v>8383</v>
      </c>
      <c r="X388" s="77">
        <v>8498</v>
      </c>
      <c r="Y388" s="77">
        <v>8587</v>
      </c>
      <c r="Z388" s="77">
        <v>8699</v>
      </c>
      <c r="AA388" s="77">
        <v>8746</v>
      </c>
      <c r="AB388" s="77">
        <v>8801</v>
      </c>
      <c r="AC388" s="77">
        <v>8799</v>
      </c>
      <c r="AD388" s="77">
        <v>8838</v>
      </c>
      <c r="AE388" s="77">
        <v>8909</v>
      </c>
      <c r="AF388" s="77">
        <v>8787</v>
      </c>
      <c r="AG388" s="77">
        <v>8757</v>
      </c>
      <c r="AH388" s="77">
        <v>8719</v>
      </c>
      <c r="AI388" s="77">
        <v>8712</v>
      </c>
      <c r="AJ388" s="77">
        <v>8694</v>
      </c>
      <c r="AK388" s="77">
        <v>8842</v>
      </c>
      <c r="AL388" s="77">
        <v>8743</v>
      </c>
      <c r="AM388" s="77">
        <v>8708</v>
      </c>
      <c r="AN388" s="68">
        <v>8786</v>
      </c>
      <c r="AO388" s="68">
        <v>8798</v>
      </c>
      <c r="AP388">
        <v>8765</v>
      </c>
      <c r="AQ388">
        <v>8638</v>
      </c>
      <c r="AR388">
        <v>8671</v>
      </c>
      <c r="AS388">
        <v>8684</v>
      </c>
      <c r="AT388">
        <v>8663</v>
      </c>
      <c r="AU388">
        <v>8815</v>
      </c>
      <c r="AV388">
        <v>8879</v>
      </c>
    </row>
    <row r="389" spans="1:53" s="7" customFormat="1" x14ac:dyDescent="0.2">
      <c r="A389" s="7">
        <v>352024</v>
      </c>
      <c r="B389" s="72">
        <v>352</v>
      </c>
      <c r="C389" s="72" t="s">
        <v>967</v>
      </c>
      <c r="D389" s="7" t="s">
        <v>146</v>
      </c>
      <c r="E389" s="7" t="s">
        <v>516</v>
      </c>
      <c r="F389" s="7">
        <v>806</v>
      </c>
      <c r="G389" s="7">
        <v>804</v>
      </c>
      <c r="H389" s="7">
        <v>797</v>
      </c>
      <c r="I389" s="7">
        <v>790</v>
      </c>
      <c r="J389" s="7">
        <v>802</v>
      </c>
      <c r="K389" s="7">
        <v>790</v>
      </c>
      <c r="L389" s="7">
        <v>791</v>
      </c>
      <c r="M389" s="7">
        <v>814</v>
      </c>
      <c r="N389" s="7">
        <v>807</v>
      </c>
      <c r="O389" s="7">
        <v>809</v>
      </c>
      <c r="P389" s="62">
        <v>794</v>
      </c>
      <c r="Q389" s="62">
        <v>806</v>
      </c>
      <c r="R389" s="62">
        <v>821</v>
      </c>
      <c r="S389" s="62">
        <v>839</v>
      </c>
      <c r="T389" s="62">
        <v>839</v>
      </c>
      <c r="U389" s="62">
        <v>857</v>
      </c>
      <c r="V389" s="62">
        <v>871</v>
      </c>
      <c r="W389" s="62">
        <v>900</v>
      </c>
      <c r="X389" s="62">
        <v>911</v>
      </c>
      <c r="Y389" s="62">
        <v>921</v>
      </c>
      <c r="Z389" s="62">
        <v>941</v>
      </c>
      <c r="AA389" s="62">
        <v>921</v>
      </c>
      <c r="AB389" s="62">
        <v>932</v>
      </c>
      <c r="AC389" s="62">
        <v>929</v>
      </c>
      <c r="AD389" s="62">
        <v>934</v>
      </c>
      <c r="AE389" s="62">
        <v>942</v>
      </c>
      <c r="AF389" s="62">
        <v>940</v>
      </c>
      <c r="AG389" s="62">
        <v>930</v>
      </c>
      <c r="AH389" s="62">
        <v>915</v>
      </c>
      <c r="AI389" s="62">
        <v>916</v>
      </c>
      <c r="AJ389" s="62">
        <v>899</v>
      </c>
      <c r="AK389" s="62">
        <v>901</v>
      </c>
      <c r="AL389" s="62">
        <v>904</v>
      </c>
      <c r="AM389" s="62">
        <v>892</v>
      </c>
      <c r="AN389" s="7">
        <v>900</v>
      </c>
      <c r="AO389" s="7">
        <v>905</v>
      </c>
      <c r="AP389">
        <v>902</v>
      </c>
      <c r="AQ389">
        <v>885</v>
      </c>
      <c r="AR389">
        <v>874</v>
      </c>
      <c r="AS389" s="7">
        <v>873</v>
      </c>
      <c r="AT389" s="7">
        <v>871</v>
      </c>
      <c r="AU389">
        <v>872</v>
      </c>
      <c r="AV389">
        <v>887</v>
      </c>
      <c r="AX389"/>
      <c r="AZ389"/>
      <c r="BA389"/>
    </row>
    <row r="390" spans="1:53" x14ac:dyDescent="0.2">
      <c r="A390" s="7">
        <v>352025</v>
      </c>
      <c r="B390" s="72">
        <v>352</v>
      </c>
      <c r="C390" s="72" t="s">
        <v>967</v>
      </c>
      <c r="D390" s="7" t="s">
        <v>146</v>
      </c>
      <c r="E390" s="7" t="s">
        <v>531</v>
      </c>
      <c r="F390" s="7">
        <v>1884</v>
      </c>
      <c r="G390" s="7">
        <v>1838</v>
      </c>
      <c r="H390" s="7">
        <v>1848</v>
      </c>
      <c r="I390" s="7">
        <v>1812</v>
      </c>
      <c r="J390" s="7">
        <v>1839</v>
      </c>
      <c r="K390" s="7">
        <v>1843</v>
      </c>
      <c r="L390" s="7">
        <v>1864</v>
      </c>
      <c r="M390" s="7">
        <v>1855</v>
      </c>
      <c r="N390" s="7">
        <v>1899</v>
      </c>
      <c r="O390" s="7">
        <v>1899</v>
      </c>
      <c r="P390" s="62">
        <v>1886</v>
      </c>
      <c r="Q390" s="62">
        <v>1888</v>
      </c>
      <c r="R390" s="62">
        <v>1911</v>
      </c>
      <c r="S390" s="62">
        <v>1920</v>
      </c>
      <c r="T390" s="62">
        <v>1929</v>
      </c>
      <c r="U390" s="62">
        <v>1879</v>
      </c>
      <c r="V390" s="62">
        <v>1867</v>
      </c>
      <c r="W390" s="62">
        <v>1897</v>
      </c>
      <c r="X390" s="62">
        <v>1845</v>
      </c>
      <c r="Y390" s="62">
        <v>1792</v>
      </c>
      <c r="Z390" s="62">
        <v>1819</v>
      </c>
      <c r="AA390" s="62">
        <v>1786</v>
      </c>
      <c r="AB390" s="62">
        <v>1804</v>
      </c>
      <c r="AC390" s="62">
        <v>1753</v>
      </c>
      <c r="AD390" s="62">
        <v>1757</v>
      </c>
      <c r="AE390" s="62">
        <v>1722</v>
      </c>
      <c r="AF390" s="62">
        <v>1703</v>
      </c>
      <c r="AG390" s="62">
        <v>1700</v>
      </c>
      <c r="AH390" s="62">
        <v>1678</v>
      </c>
      <c r="AI390" s="62">
        <v>1636</v>
      </c>
      <c r="AJ390" s="62">
        <v>1627</v>
      </c>
      <c r="AK390" s="62">
        <v>1639</v>
      </c>
      <c r="AL390" s="62">
        <v>1596</v>
      </c>
      <c r="AM390" s="62">
        <v>1557</v>
      </c>
      <c r="AN390" s="7">
        <v>1562</v>
      </c>
      <c r="AO390" s="7">
        <v>1554</v>
      </c>
      <c r="AP390">
        <v>1552</v>
      </c>
      <c r="AQ390">
        <v>1524</v>
      </c>
      <c r="AR390">
        <v>1511</v>
      </c>
      <c r="AS390">
        <v>1539</v>
      </c>
      <c r="AT390">
        <v>1520</v>
      </c>
      <c r="AU390">
        <v>1530</v>
      </c>
      <c r="AV390">
        <v>1523</v>
      </c>
    </row>
    <row r="391" spans="1:53" x14ac:dyDescent="0.2">
      <c r="A391" s="7">
        <v>352029</v>
      </c>
      <c r="B391" s="72">
        <v>352</v>
      </c>
      <c r="C391" s="72" t="s">
        <v>967</v>
      </c>
      <c r="D391" s="7" t="s">
        <v>146</v>
      </c>
      <c r="E391" s="7" t="s">
        <v>573</v>
      </c>
      <c r="F391" s="7">
        <v>2883</v>
      </c>
      <c r="G391" s="7">
        <v>2907</v>
      </c>
      <c r="H391" s="7">
        <v>2879</v>
      </c>
      <c r="I391" s="7">
        <v>2886</v>
      </c>
      <c r="J391" s="7">
        <v>2865</v>
      </c>
      <c r="K391" s="7">
        <v>2899</v>
      </c>
      <c r="L391" s="7">
        <v>2886</v>
      </c>
      <c r="M391" s="7">
        <v>2990</v>
      </c>
      <c r="N391" s="7">
        <v>2988</v>
      </c>
      <c r="O391" s="7">
        <v>2998</v>
      </c>
      <c r="P391" s="62">
        <v>3058</v>
      </c>
      <c r="Q391" s="62">
        <v>3041</v>
      </c>
      <c r="R391" s="62">
        <v>3092</v>
      </c>
      <c r="S391" s="62">
        <v>3108</v>
      </c>
      <c r="T391" s="62">
        <v>3095</v>
      </c>
      <c r="U391" s="62">
        <v>3131</v>
      </c>
      <c r="V391" s="62">
        <v>3153</v>
      </c>
      <c r="W391" s="62">
        <v>3210</v>
      </c>
      <c r="X391" s="62">
        <v>3254</v>
      </c>
      <c r="Y391" s="62">
        <v>3252</v>
      </c>
      <c r="Z391" s="62">
        <v>3299</v>
      </c>
      <c r="AA391" s="62">
        <v>3300</v>
      </c>
      <c r="AB391" s="62">
        <v>3357</v>
      </c>
      <c r="AC391" s="62">
        <v>3356</v>
      </c>
      <c r="AD391" s="62">
        <v>3366</v>
      </c>
      <c r="AE391" s="62">
        <v>3367</v>
      </c>
      <c r="AF391" s="62">
        <v>3373</v>
      </c>
      <c r="AG391" s="62">
        <v>3381</v>
      </c>
      <c r="AH391" s="62">
        <v>3327</v>
      </c>
      <c r="AI391" s="62">
        <v>3324</v>
      </c>
      <c r="AJ391" s="62">
        <v>3293</v>
      </c>
      <c r="AK391" s="62">
        <v>3273</v>
      </c>
      <c r="AL391" s="62">
        <v>3314</v>
      </c>
      <c r="AM391" s="62">
        <v>3300</v>
      </c>
      <c r="AN391" s="7">
        <v>3295</v>
      </c>
      <c r="AO391" s="7">
        <v>3320</v>
      </c>
      <c r="AP391">
        <v>3303</v>
      </c>
      <c r="AQ391">
        <v>3357</v>
      </c>
      <c r="AR391">
        <v>3367</v>
      </c>
      <c r="AS391">
        <v>3329</v>
      </c>
      <c r="AT391">
        <v>3347</v>
      </c>
      <c r="AU391">
        <v>3368</v>
      </c>
      <c r="AV391">
        <v>3392</v>
      </c>
    </row>
    <row r="392" spans="1:53" x14ac:dyDescent="0.2">
      <c r="A392" s="7">
        <v>352032</v>
      </c>
      <c r="B392" s="72">
        <v>352</v>
      </c>
      <c r="C392" s="72" t="s">
        <v>967</v>
      </c>
      <c r="D392" s="7" t="s">
        <v>146</v>
      </c>
      <c r="E392" s="7" t="s">
        <v>610</v>
      </c>
      <c r="F392" s="7">
        <v>14303</v>
      </c>
      <c r="G392" s="7">
        <v>14536</v>
      </c>
      <c r="H392" s="7">
        <v>14648</v>
      </c>
      <c r="I392" s="7">
        <v>14787</v>
      </c>
      <c r="J392" s="7">
        <v>14855</v>
      </c>
      <c r="K392" s="7">
        <v>14860</v>
      </c>
      <c r="L392" s="7">
        <v>14878</v>
      </c>
      <c r="M392" s="7">
        <v>14709</v>
      </c>
      <c r="N392" s="7">
        <v>14574</v>
      </c>
      <c r="O392" s="7">
        <v>14546</v>
      </c>
      <c r="P392" s="62">
        <v>14739</v>
      </c>
      <c r="Q392" s="62">
        <v>15032</v>
      </c>
      <c r="R392" s="62">
        <v>15095</v>
      </c>
      <c r="S392" s="62">
        <v>15295</v>
      </c>
      <c r="T392" s="62">
        <v>15499</v>
      </c>
      <c r="U392" s="62">
        <v>15753</v>
      </c>
      <c r="V392" s="62">
        <v>15997</v>
      </c>
      <c r="W392" s="62">
        <v>16124</v>
      </c>
      <c r="X392" s="62">
        <v>16347</v>
      </c>
      <c r="Y392" s="62">
        <v>16405</v>
      </c>
      <c r="Z392" s="62">
        <v>16463</v>
      </c>
      <c r="AA392" s="62">
        <v>16465</v>
      </c>
      <c r="AB392" s="62">
        <v>16865</v>
      </c>
      <c r="AC392" s="62">
        <v>16505</v>
      </c>
      <c r="AD392" s="62">
        <v>16461</v>
      </c>
      <c r="AE392" s="62">
        <v>16302</v>
      </c>
      <c r="AF392" s="62">
        <v>16228</v>
      </c>
      <c r="AG392" s="62">
        <v>16115</v>
      </c>
      <c r="AH392" s="62">
        <v>16084</v>
      </c>
      <c r="AI392" s="62">
        <v>16179</v>
      </c>
      <c r="AJ392" s="62">
        <v>16082</v>
      </c>
      <c r="AK392" s="62">
        <v>15896</v>
      </c>
      <c r="AL392" s="62">
        <v>15808</v>
      </c>
      <c r="AM392" s="62">
        <v>15794</v>
      </c>
      <c r="AN392" s="7">
        <v>15832</v>
      </c>
      <c r="AO392" s="7">
        <v>15962</v>
      </c>
      <c r="AP392">
        <v>16064</v>
      </c>
      <c r="AQ392">
        <v>16042</v>
      </c>
      <c r="AR392">
        <v>16218</v>
      </c>
      <c r="AS392">
        <v>16213</v>
      </c>
      <c r="AT392">
        <v>16310</v>
      </c>
      <c r="AU392">
        <v>16414</v>
      </c>
      <c r="AV392">
        <v>16595</v>
      </c>
    </row>
    <row r="393" spans="1:53" x14ac:dyDescent="0.2">
      <c r="A393" s="7">
        <v>352036</v>
      </c>
      <c r="B393" s="72">
        <v>352</v>
      </c>
      <c r="C393" s="72" t="s">
        <v>967</v>
      </c>
      <c r="D393" s="7" t="s">
        <v>146</v>
      </c>
      <c r="E393" s="7" t="s">
        <v>639</v>
      </c>
      <c r="F393" s="7">
        <v>617</v>
      </c>
      <c r="G393" s="7">
        <v>611</v>
      </c>
      <c r="H393" s="7">
        <v>604</v>
      </c>
      <c r="I393" s="7">
        <v>602</v>
      </c>
      <c r="J393" s="7">
        <v>592</v>
      </c>
      <c r="K393" s="7">
        <v>582</v>
      </c>
      <c r="L393" s="7">
        <v>578</v>
      </c>
      <c r="M393" s="7">
        <v>600</v>
      </c>
      <c r="N393" s="7">
        <v>582</v>
      </c>
      <c r="O393" s="7">
        <v>594</v>
      </c>
      <c r="P393" s="62">
        <v>592</v>
      </c>
      <c r="Q393" s="62">
        <v>598</v>
      </c>
      <c r="R393" s="62">
        <v>613</v>
      </c>
      <c r="S393" s="62">
        <v>627</v>
      </c>
      <c r="T393" s="62">
        <v>637</v>
      </c>
      <c r="U393" s="62">
        <v>631</v>
      </c>
      <c r="V393" s="62">
        <v>634</v>
      </c>
      <c r="W393" s="62">
        <v>642</v>
      </c>
      <c r="X393" s="62">
        <v>635</v>
      </c>
      <c r="Y393" s="62">
        <v>640</v>
      </c>
      <c r="Z393" s="62">
        <v>648</v>
      </c>
      <c r="AA393" s="62">
        <v>653</v>
      </c>
      <c r="AB393" s="62">
        <v>669</v>
      </c>
      <c r="AC393" s="62">
        <v>661</v>
      </c>
      <c r="AD393" s="62">
        <v>654</v>
      </c>
      <c r="AE393" s="62">
        <v>631</v>
      </c>
      <c r="AF393" s="62">
        <v>644</v>
      </c>
      <c r="AG393" s="62">
        <v>651</v>
      </c>
      <c r="AH393" s="62">
        <v>651</v>
      </c>
      <c r="AI393" s="62">
        <v>620</v>
      </c>
      <c r="AJ393" s="62">
        <v>632</v>
      </c>
      <c r="AK393" s="62">
        <v>631</v>
      </c>
      <c r="AL393" s="62">
        <v>620</v>
      </c>
      <c r="AM393" s="62">
        <v>619</v>
      </c>
      <c r="AN393" s="7">
        <v>613</v>
      </c>
      <c r="AO393" s="7">
        <v>605</v>
      </c>
      <c r="AP393">
        <v>604</v>
      </c>
      <c r="AQ393">
        <v>609</v>
      </c>
      <c r="AR393">
        <v>619</v>
      </c>
      <c r="AS393">
        <v>626</v>
      </c>
      <c r="AT393">
        <v>613</v>
      </c>
      <c r="AU393">
        <v>606</v>
      </c>
      <c r="AV393">
        <v>602</v>
      </c>
    </row>
    <row r="394" spans="1:53" x14ac:dyDescent="0.2">
      <c r="A394" s="7">
        <v>352038</v>
      </c>
      <c r="B394" s="72">
        <v>352</v>
      </c>
      <c r="C394" s="72" t="s">
        <v>967</v>
      </c>
      <c r="D394" s="7" t="s">
        <v>146</v>
      </c>
      <c r="E394" s="7" t="s">
        <v>116</v>
      </c>
      <c r="F394" s="7">
        <v>1432</v>
      </c>
      <c r="G394" s="7">
        <v>1410</v>
      </c>
      <c r="H394" s="7">
        <v>1395</v>
      </c>
      <c r="I394" s="7">
        <v>1345</v>
      </c>
      <c r="J394" s="7">
        <v>1339</v>
      </c>
      <c r="K394" s="7">
        <v>1340</v>
      </c>
      <c r="L394" s="7">
        <v>1331</v>
      </c>
      <c r="M394" s="7">
        <v>1337</v>
      </c>
      <c r="N394" s="7">
        <v>1345</v>
      </c>
      <c r="O394" s="7">
        <v>1350</v>
      </c>
      <c r="P394" s="62">
        <v>1373</v>
      </c>
      <c r="Q394" s="62">
        <v>1372</v>
      </c>
      <c r="R394" s="62">
        <v>1363</v>
      </c>
      <c r="S394" s="62">
        <v>1373</v>
      </c>
      <c r="T394" s="62">
        <v>1401</v>
      </c>
      <c r="U394" s="62">
        <v>1378</v>
      </c>
      <c r="V394" s="62">
        <v>1402</v>
      </c>
      <c r="W394" s="62">
        <v>1419</v>
      </c>
      <c r="X394" s="62">
        <v>1447</v>
      </c>
      <c r="Y394" s="62">
        <v>1478</v>
      </c>
      <c r="Z394" s="62">
        <v>1532</v>
      </c>
      <c r="AA394" s="62">
        <v>1498</v>
      </c>
      <c r="AB394" s="62">
        <v>1505</v>
      </c>
      <c r="AC394" s="62">
        <v>1541</v>
      </c>
      <c r="AD394" s="62">
        <v>1527</v>
      </c>
      <c r="AE394" s="62">
        <v>1498</v>
      </c>
      <c r="AF394" s="62">
        <v>1479</v>
      </c>
      <c r="AG394" s="62">
        <v>1471</v>
      </c>
      <c r="AH394" s="62">
        <v>1448</v>
      </c>
      <c r="AI394" s="62">
        <v>1413</v>
      </c>
      <c r="AJ394" s="62">
        <v>1416</v>
      </c>
      <c r="AK394" s="62">
        <v>1404</v>
      </c>
      <c r="AL394" s="62">
        <v>1388</v>
      </c>
      <c r="AM394" s="62">
        <v>1374</v>
      </c>
      <c r="AN394" s="7">
        <v>1343</v>
      </c>
      <c r="AO394" s="7">
        <v>1344</v>
      </c>
      <c r="AP394">
        <v>1326</v>
      </c>
      <c r="AQ394">
        <v>1326</v>
      </c>
      <c r="AR394">
        <v>1316</v>
      </c>
      <c r="AS394">
        <v>1318</v>
      </c>
      <c r="AT394">
        <v>1316</v>
      </c>
      <c r="AU394">
        <v>1301</v>
      </c>
      <c r="AV394">
        <v>1314</v>
      </c>
    </row>
    <row r="395" spans="1:53" x14ac:dyDescent="0.2">
      <c r="A395" s="7">
        <v>352039</v>
      </c>
      <c r="B395" s="72">
        <v>352</v>
      </c>
      <c r="C395" s="72" t="s">
        <v>967</v>
      </c>
      <c r="D395" s="7" t="s">
        <v>146</v>
      </c>
      <c r="E395" s="7" t="s">
        <v>656</v>
      </c>
      <c r="F395" s="7">
        <v>1639</v>
      </c>
      <c r="G395" s="7">
        <v>1622</v>
      </c>
      <c r="H395" s="7">
        <v>1633</v>
      </c>
      <c r="I395" s="7">
        <v>1607</v>
      </c>
      <c r="J395" s="7">
        <v>1583</v>
      </c>
      <c r="K395" s="7">
        <v>1554</v>
      </c>
      <c r="L395" s="7">
        <v>1544</v>
      </c>
      <c r="M395" s="7">
        <v>1319</v>
      </c>
      <c r="N395" s="7">
        <v>1312</v>
      </c>
      <c r="O395" s="7">
        <v>1290</v>
      </c>
      <c r="P395" s="62">
        <v>1314</v>
      </c>
      <c r="Q395" s="62">
        <v>1322</v>
      </c>
      <c r="R395" s="62">
        <v>1343</v>
      </c>
      <c r="S395" s="62">
        <v>1365</v>
      </c>
      <c r="T395" s="62">
        <v>1290</v>
      </c>
      <c r="U395" s="62">
        <v>1266</v>
      </c>
      <c r="V395" s="62">
        <v>1266</v>
      </c>
      <c r="W395" s="62">
        <v>1264</v>
      </c>
      <c r="X395" s="62">
        <v>1284</v>
      </c>
      <c r="Y395" s="62">
        <v>1271</v>
      </c>
      <c r="Z395" s="62">
        <v>1275</v>
      </c>
      <c r="AA395" s="62">
        <v>1240</v>
      </c>
      <c r="AB395" s="62">
        <v>1286</v>
      </c>
      <c r="AC395" s="62">
        <v>1303</v>
      </c>
      <c r="AD395" s="62">
        <v>1256</v>
      </c>
      <c r="AE395" s="62">
        <v>1277</v>
      </c>
      <c r="AF395" s="62">
        <v>1261</v>
      </c>
      <c r="AG395" s="62">
        <v>1243</v>
      </c>
      <c r="AH395" s="62">
        <v>1188</v>
      </c>
      <c r="AI395" s="62">
        <v>1166</v>
      </c>
      <c r="AJ395" s="62">
        <v>1154</v>
      </c>
      <c r="AK395" s="62">
        <v>1200</v>
      </c>
      <c r="AL395" s="62">
        <v>1199</v>
      </c>
      <c r="AM395" s="62">
        <v>1180</v>
      </c>
      <c r="AN395" s="7">
        <v>1163</v>
      </c>
      <c r="AO395" s="7">
        <v>1160</v>
      </c>
      <c r="AP395">
        <v>1194</v>
      </c>
      <c r="AQ395">
        <v>1150</v>
      </c>
      <c r="AR395">
        <v>1131</v>
      </c>
      <c r="AS395">
        <v>1104</v>
      </c>
      <c r="AT395">
        <v>1124</v>
      </c>
      <c r="AU395">
        <v>1079</v>
      </c>
      <c r="AV395">
        <v>1089</v>
      </c>
    </row>
    <row r="396" spans="1:53" x14ac:dyDescent="0.2">
      <c r="A396" s="7">
        <v>352041</v>
      </c>
      <c r="B396" s="72">
        <v>352</v>
      </c>
      <c r="C396" s="72" t="s">
        <v>967</v>
      </c>
      <c r="D396" s="7" t="s">
        <v>146</v>
      </c>
      <c r="E396" s="7" t="s">
        <v>668</v>
      </c>
      <c r="F396" s="7">
        <v>1193</v>
      </c>
      <c r="G396" s="7">
        <v>1191</v>
      </c>
      <c r="H396" s="7">
        <v>1207</v>
      </c>
      <c r="I396" s="7">
        <v>1204</v>
      </c>
      <c r="J396" s="7">
        <v>1199</v>
      </c>
      <c r="K396" s="7">
        <v>1192</v>
      </c>
      <c r="L396" s="7">
        <v>1199</v>
      </c>
      <c r="M396" s="7">
        <v>1165</v>
      </c>
      <c r="N396" s="7">
        <v>1168</v>
      </c>
      <c r="O396" s="7">
        <v>1173</v>
      </c>
      <c r="P396" s="62">
        <v>1170</v>
      </c>
      <c r="Q396" s="62">
        <v>1177</v>
      </c>
      <c r="R396" s="62">
        <v>1199</v>
      </c>
      <c r="S396" s="62">
        <v>1178</v>
      </c>
      <c r="T396" s="62">
        <v>1146</v>
      </c>
      <c r="U396" s="62">
        <v>1144</v>
      </c>
      <c r="V396" s="62">
        <v>1147</v>
      </c>
      <c r="W396" s="62">
        <v>1144</v>
      </c>
      <c r="X396" s="62">
        <v>1196</v>
      </c>
      <c r="Y396" s="62">
        <v>1206</v>
      </c>
      <c r="Z396" s="62">
        <v>1214</v>
      </c>
      <c r="AA396" s="62">
        <v>1219</v>
      </c>
      <c r="AB396" s="62">
        <v>1232</v>
      </c>
      <c r="AC396" s="62">
        <v>1223</v>
      </c>
      <c r="AD396" s="62">
        <v>1207</v>
      </c>
      <c r="AE396" s="62">
        <v>1184</v>
      </c>
      <c r="AF396" s="62">
        <v>1178</v>
      </c>
      <c r="AG396" s="62">
        <v>1136</v>
      </c>
      <c r="AH396" s="62">
        <v>1148</v>
      </c>
      <c r="AI396" s="62">
        <v>1117</v>
      </c>
      <c r="AJ396" s="62">
        <v>1122</v>
      </c>
      <c r="AK396" s="62">
        <v>1113</v>
      </c>
      <c r="AL396" s="62">
        <v>1108</v>
      </c>
      <c r="AM396" s="7">
        <v>1084</v>
      </c>
      <c r="AN396" s="7">
        <v>1099</v>
      </c>
      <c r="AO396" s="7">
        <v>1089</v>
      </c>
      <c r="AP396">
        <v>1068</v>
      </c>
      <c r="AQ396">
        <v>1047</v>
      </c>
      <c r="AR396">
        <v>1047</v>
      </c>
      <c r="AS396">
        <v>1038</v>
      </c>
      <c r="AT396">
        <v>1063</v>
      </c>
      <c r="AU396">
        <v>1042</v>
      </c>
      <c r="AV396">
        <v>1040</v>
      </c>
    </row>
    <row r="397" spans="1:53" x14ac:dyDescent="0.2">
      <c r="A397" s="7">
        <v>352042</v>
      </c>
      <c r="B397" s="72">
        <v>352</v>
      </c>
      <c r="C397" s="72" t="s">
        <v>967</v>
      </c>
      <c r="D397" s="7" t="s">
        <v>146</v>
      </c>
      <c r="E397" s="7" t="s">
        <v>675</v>
      </c>
      <c r="F397" s="7">
        <v>1786</v>
      </c>
      <c r="G397" s="7">
        <v>1766</v>
      </c>
      <c r="H397" s="7">
        <v>1763</v>
      </c>
      <c r="I397" s="7">
        <v>1731</v>
      </c>
      <c r="J397" s="7">
        <v>1727</v>
      </c>
      <c r="K397" s="7">
        <v>1730</v>
      </c>
      <c r="L397" s="7">
        <v>1723</v>
      </c>
      <c r="M397" s="7">
        <v>1683</v>
      </c>
      <c r="N397" s="7">
        <v>1664</v>
      </c>
      <c r="O397" s="7">
        <v>1610</v>
      </c>
      <c r="P397" s="62">
        <v>1653</v>
      </c>
      <c r="Q397" s="62">
        <v>1656</v>
      </c>
      <c r="R397" s="62">
        <v>1686</v>
      </c>
      <c r="S397" s="62">
        <v>1640</v>
      </c>
      <c r="T397" s="62">
        <v>1633</v>
      </c>
      <c r="U397" s="62">
        <v>1654</v>
      </c>
      <c r="V397" s="62">
        <v>1592</v>
      </c>
      <c r="W397" s="62">
        <v>1573</v>
      </c>
      <c r="X397" s="62">
        <v>1594</v>
      </c>
      <c r="Y397" s="62">
        <v>1576</v>
      </c>
      <c r="Z397" s="62">
        <v>1575</v>
      </c>
      <c r="AA397" s="62">
        <v>1575</v>
      </c>
      <c r="AB397" s="62">
        <v>1596</v>
      </c>
      <c r="AC397" s="62">
        <v>1570</v>
      </c>
      <c r="AD397" s="62">
        <v>1562</v>
      </c>
      <c r="AE397" s="62">
        <v>1531</v>
      </c>
      <c r="AF397" s="62">
        <v>1511</v>
      </c>
      <c r="AG397" s="62">
        <v>1493</v>
      </c>
      <c r="AH397" s="62">
        <v>1461</v>
      </c>
      <c r="AI397" s="62">
        <v>1456</v>
      </c>
      <c r="AJ397" s="62">
        <v>1454</v>
      </c>
      <c r="AK397" s="62">
        <v>1451</v>
      </c>
      <c r="AL397" s="62">
        <v>1394</v>
      </c>
      <c r="AM397" s="62">
        <v>1400</v>
      </c>
      <c r="AN397" s="7">
        <v>1384</v>
      </c>
      <c r="AO397" s="7">
        <v>1360</v>
      </c>
      <c r="AP397">
        <v>1365</v>
      </c>
      <c r="AQ397">
        <v>1342</v>
      </c>
      <c r="AR397">
        <v>1348</v>
      </c>
      <c r="AS397">
        <v>1352</v>
      </c>
      <c r="AT397">
        <v>1356</v>
      </c>
      <c r="AU397">
        <v>1366</v>
      </c>
      <c r="AV397">
        <v>1399</v>
      </c>
    </row>
    <row r="398" spans="1:53" x14ac:dyDescent="0.2">
      <c r="A398" s="7">
        <v>352043</v>
      </c>
      <c r="B398" s="72">
        <v>352</v>
      </c>
      <c r="C398" s="72" t="s">
        <v>967</v>
      </c>
      <c r="D398" s="7" t="s">
        <v>146</v>
      </c>
      <c r="E398" s="7" t="s">
        <v>680</v>
      </c>
      <c r="F398" s="7">
        <v>636</v>
      </c>
      <c r="G398" s="7">
        <v>630</v>
      </c>
      <c r="H398" s="7">
        <v>611</v>
      </c>
      <c r="I398" s="7">
        <v>606</v>
      </c>
      <c r="J398" s="7">
        <v>608</v>
      </c>
      <c r="K398" s="7">
        <v>598</v>
      </c>
      <c r="L398" s="7">
        <v>597</v>
      </c>
      <c r="M398" s="7">
        <v>602</v>
      </c>
      <c r="N398" s="7">
        <v>600</v>
      </c>
      <c r="O398" s="7">
        <v>599</v>
      </c>
      <c r="P398" s="62">
        <v>604</v>
      </c>
      <c r="Q398" s="62">
        <v>600</v>
      </c>
      <c r="R398" s="62">
        <v>593</v>
      </c>
      <c r="S398" s="62">
        <v>594</v>
      </c>
      <c r="T398" s="62">
        <v>600</v>
      </c>
      <c r="U398" s="62">
        <v>615</v>
      </c>
      <c r="V398" s="62">
        <v>616</v>
      </c>
      <c r="W398" s="62">
        <v>611</v>
      </c>
      <c r="X398" s="62">
        <v>607</v>
      </c>
      <c r="Y398" s="62">
        <v>617</v>
      </c>
      <c r="Z398" s="62">
        <v>605</v>
      </c>
      <c r="AA398" s="62">
        <v>606</v>
      </c>
      <c r="AB398" s="62">
        <v>590</v>
      </c>
      <c r="AC398" s="62">
        <v>604</v>
      </c>
      <c r="AD398" s="62">
        <v>613</v>
      </c>
      <c r="AE398" s="62">
        <v>602</v>
      </c>
      <c r="AF398" s="62">
        <v>599</v>
      </c>
      <c r="AG398" s="62">
        <v>586</v>
      </c>
      <c r="AH398" s="62">
        <v>584</v>
      </c>
      <c r="AI398" s="62">
        <v>569</v>
      </c>
      <c r="AJ398" s="62">
        <v>571</v>
      </c>
      <c r="AK398" s="62">
        <v>540</v>
      </c>
      <c r="AL398" s="62">
        <v>526</v>
      </c>
      <c r="AM398" s="62">
        <v>511</v>
      </c>
      <c r="AN398" s="7">
        <v>510</v>
      </c>
      <c r="AO398" s="7">
        <v>505</v>
      </c>
      <c r="AP398">
        <v>496</v>
      </c>
      <c r="AQ398">
        <v>500</v>
      </c>
      <c r="AR398">
        <v>481</v>
      </c>
      <c r="AS398">
        <v>480</v>
      </c>
      <c r="AT398">
        <v>478</v>
      </c>
      <c r="AU398">
        <v>477</v>
      </c>
      <c r="AV398">
        <v>471</v>
      </c>
    </row>
    <row r="399" spans="1:53" x14ac:dyDescent="0.2">
      <c r="A399" s="7">
        <v>352044</v>
      </c>
      <c r="B399" s="72">
        <v>352</v>
      </c>
      <c r="C399" s="72" t="s">
        <v>967</v>
      </c>
      <c r="D399" s="7" t="s">
        <v>146</v>
      </c>
      <c r="E399" s="7" t="s">
        <v>689</v>
      </c>
      <c r="F399" s="7">
        <v>2078</v>
      </c>
      <c r="G399" s="7">
        <v>2058</v>
      </c>
      <c r="H399" s="7">
        <v>2050</v>
      </c>
      <c r="I399" s="7">
        <v>2027</v>
      </c>
      <c r="J399" s="7">
        <v>2006</v>
      </c>
      <c r="K399" s="7">
        <v>1988</v>
      </c>
      <c r="L399" s="7">
        <v>1972</v>
      </c>
      <c r="M399" s="7">
        <v>1924</v>
      </c>
      <c r="N399" s="7">
        <v>1898</v>
      </c>
      <c r="O399" s="7">
        <v>1878</v>
      </c>
      <c r="P399" s="62">
        <v>1929</v>
      </c>
      <c r="Q399" s="62">
        <v>1941</v>
      </c>
      <c r="R399" s="62">
        <v>1977</v>
      </c>
      <c r="S399" s="62">
        <v>1959</v>
      </c>
      <c r="T399" s="62">
        <v>2000</v>
      </c>
      <c r="U399" s="62">
        <v>1993</v>
      </c>
      <c r="V399" s="62">
        <v>2009</v>
      </c>
      <c r="W399" s="62">
        <v>1997</v>
      </c>
      <c r="X399" s="62">
        <v>2018</v>
      </c>
      <c r="Y399" s="62">
        <v>2016</v>
      </c>
      <c r="Z399" s="62">
        <v>1987</v>
      </c>
      <c r="AA399" s="62">
        <v>2017</v>
      </c>
      <c r="AB399" s="62">
        <v>2032</v>
      </c>
      <c r="AC399" s="62">
        <v>2009</v>
      </c>
      <c r="AD399" s="62">
        <v>2006</v>
      </c>
      <c r="AE399" s="62">
        <v>1973</v>
      </c>
      <c r="AF399" s="62">
        <v>1971</v>
      </c>
      <c r="AG399" s="62">
        <v>1974</v>
      </c>
      <c r="AH399" s="62">
        <v>1948</v>
      </c>
      <c r="AI399" s="62">
        <v>1943</v>
      </c>
      <c r="AJ399" s="62">
        <v>1947</v>
      </c>
      <c r="AK399" s="62">
        <v>1856</v>
      </c>
      <c r="AL399" s="62">
        <v>1833</v>
      </c>
      <c r="AM399" s="62">
        <v>1842</v>
      </c>
      <c r="AN399" s="7">
        <v>1859</v>
      </c>
      <c r="AO399" s="7">
        <v>1820</v>
      </c>
      <c r="AP399">
        <v>1821</v>
      </c>
      <c r="AQ399">
        <v>1817</v>
      </c>
      <c r="AR399">
        <v>1797</v>
      </c>
      <c r="AS399">
        <v>1801</v>
      </c>
      <c r="AT399">
        <v>1778</v>
      </c>
      <c r="AU399">
        <v>1754</v>
      </c>
      <c r="AV399">
        <v>1770</v>
      </c>
    </row>
    <row r="400" spans="1:53" x14ac:dyDescent="0.2">
      <c r="A400" s="7">
        <v>352045</v>
      </c>
      <c r="B400" s="72">
        <v>352</v>
      </c>
      <c r="C400" s="72" t="s">
        <v>967</v>
      </c>
      <c r="D400" s="7" t="s">
        <v>146</v>
      </c>
      <c r="E400" s="7" t="s">
        <v>690</v>
      </c>
      <c r="F400" s="7">
        <v>524</v>
      </c>
      <c r="G400" s="7">
        <v>533</v>
      </c>
      <c r="H400" s="7">
        <v>534</v>
      </c>
      <c r="I400" s="7">
        <v>515</v>
      </c>
      <c r="J400" s="7">
        <v>501</v>
      </c>
      <c r="K400" s="7">
        <v>498</v>
      </c>
      <c r="L400" s="7">
        <v>500</v>
      </c>
      <c r="M400" s="7">
        <v>521</v>
      </c>
      <c r="N400" s="7">
        <v>522</v>
      </c>
      <c r="O400" s="7">
        <v>499</v>
      </c>
      <c r="P400" s="62">
        <v>511</v>
      </c>
      <c r="Q400" s="62">
        <v>505</v>
      </c>
      <c r="R400" s="62">
        <v>511</v>
      </c>
      <c r="S400" s="62">
        <v>495</v>
      </c>
      <c r="T400" s="62">
        <v>509</v>
      </c>
      <c r="U400" s="62">
        <v>525</v>
      </c>
      <c r="V400" s="62">
        <v>504</v>
      </c>
      <c r="W400" s="62">
        <v>541</v>
      </c>
      <c r="X400" s="62">
        <v>547</v>
      </c>
      <c r="Y400" s="62">
        <v>553</v>
      </c>
      <c r="Z400" s="62">
        <v>564</v>
      </c>
      <c r="AA400" s="62">
        <v>577</v>
      </c>
      <c r="AB400" s="62">
        <v>570</v>
      </c>
      <c r="AC400" s="62">
        <v>564</v>
      </c>
      <c r="AD400" s="62">
        <v>572</v>
      </c>
      <c r="AE400" s="62">
        <v>578</v>
      </c>
      <c r="AF400" s="62">
        <v>571</v>
      </c>
      <c r="AG400" s="62">
        <v>584</v>
      </c>
      <c r="AH400" s="62">
        <v>555</v>
      </c>
      <c r="AI400" s="62">
        <v>563</v>
      </c>
      <c r="AJ400" s="62">
        <v>553</v>
      </c>
      <c r="AK400" s="62">
        <v>544</v>
      </c>
      <c r="AL400" s="62">
        <v>531</v>
      </c>
      <c r="AM400" s="62">
        <v>528</v>
      </c>
      <c r="AN400" s="7">
        <v>520</v>
      </c>
      <c r="AO400" s="7">
        <v>515</v>
      </c>
      <c r="AP400">
        <v>504</v>
      </c>
      <c r="AQ400">
        <v>489</v>
      </c>
      <c r="AR400">
        <v>479</v>
      </c>
      <c r="AS400">
        <v>482</v>
      </c>
      <c r="AT400">
        <v>476</v>
      </c>
      <c r="AU400">
        <v>480</v>
      </c>
      <c r="AV400">
        <v>480</v>
      </c>
    </row>
    <row r="401" spans="1:53" x14ac:dyDescent="0.2">
      <c r="A401" s="7">
        <v>352046</v>
      </c>
      <c r="B401" s="72">
        <v>352</v>
      </c>
      <c r="C401" s="72" t="s">
        <v>967</v>
      </c>
      <c r="D401" s="7" t="s">
        <v>146</v>
      </c>
      <c r="E401" s="7" t="s">
        <v>698</v>
      </c>
      <c r="F401" s="7">
        <v>6163</v>
      </c>
      <c r="G401" s="7">
        <v>6213</v>
      </c>
      <c r="H401" s="7">
        <v>6282</v>
      </c>
      <c r="I401" s="7">
        <v>6322</v>
      </c>
      <c r="J401" s="7">
        <v>6320</v>
      </c>
      <c r="K401" s="7">
        <v>6353</v>
      </c>
      <c r="L401" s="7">
        <v>6354</v>
      </c>
      <c r="M401" s="7">
        <v>6077</v>
      </c>
      <c r="N401" s="7">
        <v>6050</v>
      </c>
      <c r="O401" s="7">
        <v>6023</v>
      </c>
      <c r="P401" s="62">
        <v>6086</v>
      </c>
      <c r="Q401" s="62">
        <v>6187</v>
      </c>
      <c r="R401" s="62">
        <v>6275</v>
      </c>
      <c r="S401" s="62">
        <v>6260</v>
      </c>
      <c r="T401" s="62">
        <v>6223</v>
      </c>
      <c r="U401" s="62">
        <v>6227</v>
      </c>
      <c r="V401" s="62">
        <v>6286</v>
      </c>
      <c r="W401" s="62">
        <v>6352</v>
      </c>
      <c r="X401" s="62">
        <v>6519</v>
      </c>
      <c r="Y401" s="62">
        <v>6669</v>
      </c>
      <c r="Z401" s="62">
        <v>6868</v>
      </c>
      <c r="AA401" s="62">
        <v>6903</v>
      </c>
      <c r="AB401" s="62">
        <v>6934</v>
      </c>
      <c r="AC401" s="62">
        <v>6978</v>
      </c>
      <c r="AD401" s="62">
        <v>7015</v>
      </c>
      <c r="AE401" s="62">
        <v>7010</v>
      </c>
      <c r="AF401" s="62">
        <v>7056</v>
      </c>
      <c r="AG401" s="62">
        <v>7153</v>
      </c>
      <c r="AH401" s="62">
        <v>7057</v>
      </c>
      <c r="AI401" s="62">
        <v>7035</v>
      </c>
      <c r="AJ401" s="62">
        <v>7082</v>
      </c>
      <c r="AK401" s="62">
        <v>7079</v>
      </c>
      <c r="AL401" s="62">
        <v>7095</v>
      </c>
      <c r="AM401" s="62">
        <v>7104</v>
      </c>
      <c r="AN401" s="7">
        <v>7121</v>
      </c>
      <c r="AO401" s="7">
        <v>7126</v>
      </c>
      <c r="AP401">
        <v>7250</v>
      </c>
      <c r="AQ401">
        <v>7272</v>
      </c>
      <c r="AR401">
        <v>7293</v>
      </c>
      <c r="AS401">
        <v>7283</v>
      </c>
      <c r="AT401">
        <v>7387</v>
      </c>
      <c r="AU401">
        <v>7487</v>
      </c>
      <c r="AV401">
        <v>7461</v>
      </c>
    </row>
    <row r="402" spans="1:53" x14ac:dyDescent="0.2">
      <c r="A402" s="7">
        <v>352050</v>
      </c>
      <c r="B402" s="72">
        <v>352</v>
      </c>
      <c r="C402" s="72" t="s">
        <v>967</v>
      </c>
      <c r="D402" s="7" t="s">
        <v>146</v>
      </c>
      <c r="E402" s="7" t="s">
        <v>764</v>
      </c>
      <c r="F402" s="7">
        <v>10426</v>
      </c>
      <c r="G402" s="7">
        <v>10428</v>
      </c>
      <c r="H402" s="7">
        <v>10577</v>
      </c>
      <c r="I402" s="7">
        <v>10649</v>
      </c>
      <c r="J402" s="7">
        <v>10690</v>
      </c>
      <c r="K402" s="7">
        <v>10763</v>
      </c>
      <c r="L402" s="7">
        <v>10792</v>
      </c>
      <c r="M402" s="7">
        <v>11250</v>
      </c>
      <c r="N402" s="7">
        <v>11231</v>
      </c>
      <c r="O402" s="7">
        <v>11174</v>
      </c>
      <c r="P402" s="62">
        <v>11308</v>
      </c>
      <c r="Q402" s="62">
        <v>11454</v>
      </c>
      <c r="R402" s="62">
        <v>11799</v>
      </c>
      <c r="S402" s="62">
        <v>11900</v>
      </c>
      <c r="T402" s="62">
        <v>12163</v>
      </c>
      <c r="U402" s="62">
        <v>12397</v>
      </c>
      <c r="V402" s="62">
        <v>12680</v>
      </c>
      <c r="W402" s="62">
        <v>12899</v>
      </c>
      <c r="X402" s="62">
        <v>13076</v>
      </c>
      <c r="Y402" s="62">
        <v>13322</v>
      </c>
      <c r="Z402" s="62">
        <v>13639</v>
      </c>
      <c r="AA402" s="62">
        <v>13905</v>
      </c>
      <c r="AB402" s="62">
        <v>14152</v>
      </c>
      <c r="AC402" s="62">
        <v>14028</v>
      </c>
      <c r="AD402" s="62">
        <v>14134</v>
      </c>
      <c r="AE402" s="62">
        <v>14145</v>
      </c>
      <c r="AF402" s="62">
        <v>14040</v>
      </c>
      <c r="AG402" s="62">
        <v>14001</v>
      </c>
      <c r="AH402" s="62">
        <v>14007</v>
      </c>
      <c r="AI402" s="62">
        <v>13988</v>
      </c>
      <c r="AJ402" s="62">
        <v>14010</v>
      </c>
      <c r="AK402" s="62">
        <v>13728</v>
      </c>
      <c r="AL402" s="62">
        <v>13749</v>
      </c>
      <c r="AM402" s="62">
        <v>13692</v>
      </c>
      <c r="AN402" s="7">
        <v>13807</v>
      </c>
      <c r="AO402" s="7">
        <v>13863</v>
      </c>
      <c r="AP402">
        <v>14220</v>
      </c>
      <c r="AQ402">
        <v>14220</v>
      </c>
      <c r="AR402">
        <v>14179</v>
      </c>
      <c r="AS402">
        <v>14350</v>
      </c>
      <c r="AT402">
        <v>14390</v>
      </c>
      <c r="AU402">
        <v>14615</v>
      </c>
      <c r="AV402">
        <v>14849</v>
      </c>
    </row>
    <row r="403" spans="1:53" x14ac:dyDescent="0.2">
      <c r="A403" s="7">
        <v>352051</v>
      </c>
      <c r="B403" s="72">
        <v>352</v>
      </c>
      <c r="C403" s="72" t="s">
        <v>967</v>
      </c>
      <c r="D403" s="7" t="s">
        <v>146</v>
      </c>
      <c r="E403" s="7" t="s">
        <v>820</v>
      </c>
      <c r="F403" s="7">
        <v>1068</v>
      </c>
      <c r="G403" s="7">
        <v>1075</v>
      </c>
      <c r="H403" s="7">
        <v>1046</v>
      </c>
      <c r="I403" s="7">
        <v>1057</v>
      </c>
      <c r="J403" s="7">
        <v>1038</v>
      </c>
      <c r="K403" s="7">
        <v>1028</v>
      </c>
      <c r="L403" s="7">
        <v>1006</v>
      </c>
      <c r="M403" s="7">
        <v>1010</v>
      </c>
      <c r="N403" s="7">
        <v>1003</v>
      </c>
      <c r="O403" s="7">
        <v>998</v>
      </c>
      <c r="P403" s="62">
        <v>992</v>
      </c>
      <c r="Q403" s="62">
        <v>1017</v>
      </c>
      <c r="R403" s="62">
        <v>1009</v>
      </c>
      <c r="S403" s="62">
        <v>1014</v>
      </c>
      <c r="T403" s="62">
        <v>996</v>
      </c>
      <c r="U403" s="62">
        <v>995</v>
      </c>
      <c r="V403" s="62">
        <v>992</v>
      </c>
      <c r="W403" s="62">
        <v>976</v>
      </c>
      <c r="X403" s="62">
        <v>987</v>
      </c>
      <c r="Y403" s="62">
        <v>986</v>
      </c>
      <c r="Z403" s="62">
        <v>962</v>
      </c>
      <c r="AA403" s="62">
        <v>968</v>
      </c>
      <c r="AB403" s="62">
        <v>958</v>
      </c>
      <c r="AC403" s="62">
        <v>958</v>
      </c>
      <c r="AD403" s="62">
        <v>949</v>
      </c>
      <c r="AE403" s="62">
        <v>944</v>
      </c>
      <c r="AF403" s="62">
        <v>945</v>
      </c>
      <c r="AG403" s="62">
        <v>932</v>
      </c>
      <c r="AH403" s="62">
        <v>938</v>
      </c>
      <c r="AI403" s="62">
        <v>918</v>
      </c>
      <c r="AJ403" s="62">
        <v>894</v>
      </c>
      <c r="AK403" s="62">
        <v>881</v>
      </c>
      <c r="AL403" s="62">
        <v>874</v>
      </c>
      <c r="AM403" s="62">
        <v>856</v>
      </c>
      <c r="AN403" s="7">
        <v>855</v>
      </c>
      <c r="AO403" s="7">
        <v>838</v>
      </c>
      <c r="AP403">
        <v>824</v>
      </c>
      <c r="AQ403">
        <v>841</v>
      </c>
      <c r="AR403">
        <v>832</v>
      </c>
      <c r="AS403">
        <v>819</v>
      </c>
      <c r="AT403">
        <v>811</v>
      </c>
      <c r="AU403">
        <v>804</v>
      </c>
      <c r="AV403">
        <v>793</v>
      </c>
    </row>
    <row r="404" spans="1:53" x14ac:dyDescent="0.2">
      <c r="A404" s="7">
        <v>352052</v>
      </c>
      <c r="B404" s="72">
        <v>352</v>
      </c>
      <c r="C404" s="72" t="s">
        <v>967</v>
      </c>
      <c r="D404" s="7" t="s">
        <v>146</v>
      </c>
      <c r="E404" s="7" t="s">
        <v>828</v>
      </c>
      <c r="F404" s="7">
        <v>594</v>
      </c>
      <c r="G404" s="7">
        <v>585</v>
      </c>
      <c r="H404" s="7">
        <v>567</v>
      </c>
      <c r="I404" s="7">
        <v>579</v>
      </c>
      <c r="J404" s="7">
        <v>567</v>
      </c>
      <c r="K404" s="7">
        <v>560</v>
      </c>
      <c r="L404" s="7">
        <v>551</v>
      </c>
      <c r="M404" s="7">
        <v>638</v>
      </c>
      <c r="N404" s="7">
        <v>641</v>
      </c>
      <c r="O404" s="7">
        <v>638</v>
      </c>
      <c r="P404" s="62">
        <v>648</v>
      </c>
      <c r="Q404" s="62">
        <v>652</v>
      </c>
      <c r="R404" s="62">
        <v>636</v>
      </c>
      <c r="S404" s="62">
        <v>611</v>
      </c>
      <c r="T404" s="62">
        <v>607</v>
      </c>
      <c r="U404" s="62">
        <v>604</v>
      </c>
      <c r="V404" s="62">
        <v>599</v>
      </c>
      <c r="W404" s="62">
        <v>610</v>
      </c>
      <c r="X404" s="62">
        <v>585</v>
      </c>
      <c r="Y404" s="62">
        <v>570</v>
      </c>
      <c r="Z404" s="62">
        <v>569</v>
      </c>
      <c r="AA404" s="62">
        <v>570</v>
      </c>
      <c r="AB404" s="62">
        <v>573</v>
      </c>
      <c r="AC404" s="62">
        <v>572</v>
      </c>
      <c r="AD404" s="62">
        <v>571</v>
      </c>
      <c r="AE404" s="62">
        <v>578</v>
      </c>
      <c r="AF404" s="62">
        <v>562</v>
      </c>
      <c r="AG404" s="62">
        <v>564</v>
      </c>
      <c r="AH404" s="62">
        <v>552</v>
      </c>
      <c r="AI404" s="62">
        <v>532</v>
      </c>
      <c r="AJ404" s="62">
        <v>546</v>
      </c>
      <c r="AK404" s="62">
        <v>574</v>
      </c>
      <c r="AL404" s="62">
        <v>563</v>
      </c>
      <c r="AM404" s="62">
        <v>555</v>
      </c>
      <c r="AN404" s="7">
        <v>558</v>
      </c>
      <c r="AO404" s="7">
        <v>554</v>
      </c>
      <c r="AP404">
        <v>570</v>
      </c>
      <c r="AQ404">
        <v>576</v>
      </c>
      <c r="AR404">
        <v>550</v>
      </c>
      <c r="AS404">
        <v>556</v>
      </c>
      <c r="AT404">
        <v>558</v>
      </c>
      <c r="AU404">
        <v>546</v>
      </c>
      <c r="AV404">
        <v>543</v>
      </c>
    </row>
    <row r="405" spans="1:53" x14ac:dyDescent="0.2">
      <c r="A405" s="7">
        <v>352055</v>
      </c>
      <c r="B405" s="72">
        <v>352</v>
      </c>
      <c r="C405" s="72" t="s">
        <v>967</v>
      </c>
      <c r="D405" s="7" t="s">
        <v>146</v>
      </c>
      <c r="E405" s="7" t="s">
        <v>896</v>
      </c>
      <c r="F405" s="7">
        <v>2237</v>
      </c>
      <c r="G405" s="7">
        <v>2225</v>
      </c>
      <c r="H405" s="7">
        <v>2231</v>
      </c>
      <c r="I405" s="7">
        <v>2238</v>
      </c>
      <c r="J405" s="7">
        <v>2220</v>
      </c>
      <c r="K405" s="7">
        <v>2228</v>
      </c>
      <c r="L405" s="7">
        <v>2204</v>
      </c>
      <c r="M405" s="7">
        <v>2237</v>
      </c>
      <c r="N405" s="7">
        <v>2257</v>
      </c>
      <c r="O405" s="7">
        <v>2232</v>
      </c>
      <c r="P405" s="62">
        <v>2259</v>
      </c>
      <c r="Q405" s="62">
        <v>2303</v>
      </c>
      <c r="R405" s="62">
        <v>2280</v>
      </c>
      <c r="S405" s="62">
        <v>2303</v>
      </c>
      <c r="T405" s="62">
        <v>2329</v>
      </c>
      <c r="U405" s="62">
        <v>2365</v>
      </c>
      <c r="V405" s="62">
        <v>2360</v>
      </c>
      <c r="W405" s="62">
        <v>2368</v>
      </c>
      <c r="X405" s="62">
        <v>2410</v>
      </c>
      <c r="Y405" s="62">
        <v>2432</v>
      </c>
      <c r="Z405" s="62">
        <v>2424</v>
      </c>
      <c r="AA405" s="62">
        <v>2418</v>
      </c>
      <c r="AB405" s="62">
        <v>2431</v>
      </c>
      <c r="AC405" s="62">
        <v>2426</v>
      </c>
      <c r="AD405" s="62">
        <v>2431</v>
      </c>
      <c r="AE405" s="62">
        <v>2433</v>
      </c>
      <c r="AF405" s="62">
        <v>2403</v>
      </c>
      <c r="AG405" s="62">
        <v>2383</v>
      </c>
      <c r="AH405" s="62">
        <v>2362</v>
      </c>
      <c r="AI405" s="62">
        <v>2338</v>
      </c>
      <c r="AJ405" s="62">
        <v>2333</v>
      </c>
      <c r="AK405" s="62">
        <v>2267</v>
      </c>
      <c r="AL405" s="62">
        <v>2243</v>
      </c>
      <c r="AM405" s="62">
        <v>2210</v>
      </c>
      <c r="AN405" s="7">
        <v>2188</v>
      </c>
      <c r="AO405" s="7">
        <v>2161</v>
      </c>
      <c r="AP405">
        <v>2159</v>
      </c>
      <c r="AQ405">
        <v>2156</v>
      </c>
      <c r="AR405">
        <v>2194</v>
      </c>
      <c r="AS405">
        <v>2204</v>
      </c>
      <c r="AT405">
        <v>2230</v>
      </c>
      <c r="AU405">
        <v>2215</v>
      </c>
      <c r="AV405">
        <v>2209</v>
      </c>
    </row>
    <row r="406" spans="1:53" x14ac:dyDescent="0.2">
      <c r="A406" s="7">
        <v>352056</v>
      </c>
      <c r="B406" s="72">
        <v>352</v>
      </c>
      <c r="C406" s="72" t="s">
        <v>967</v>
      </c>
      <c r="D406" s="7" t="s">
        <v>146</v>
      </c>
      <c r="E406" s="7" t="s">
        <v>932</v>
      </c>
      <c r="F406" s="7">
        <v>3375</v>
      </c>
      <c r="G406" s="7">
        <v>3435</v>
      </c>
      <c r="H406" s="7">
        <v>3483</v>
      </c>
      <c r="I406" s="7">
        <v>3464</v>
      </c>
      <c r="J406" s="7">
        <v>3441</v>
      </c>
      <c r="K406" s="7">
        <v>3450</v>
      </c>
      <c r="L406" s="7">
        <v>3465</v>
      </c>
      <c r="M406" s="7">
        <v>3476</v>
      </c>
      <c r="N406" s="7">
        <v>3488</v>
      </c>
      <c r="O406" s="7">
        <v>3470</v>
      </c>
      <c r="P406" s="62">
        <v>3475</v>
      </c>
      <c r="Q406" s="62">
        <v>3507</v>
      </c>
      <c r="R406" s="62">
        <v>3513</v>
      </c>
      <c r="S406" s="62">
        <v>3532</v>
      </c>
      <c r="T406" s="62">
        <v>3575</v>
      </c>
      <c r="U406" s="62">
        <v>3641</v>
      </c>
      <c r="V406" s="62">
        <v>3649</v>
      </c>
      <c r="W406" s="62">
        <v>3613</v>
      </c>
      <c r="X406" s="62">
        <v>3621</v>
      </c>
      <c r="Y406" s="62">
        <v>3662</v>
      </c>
      <c r="Z406" s="62">
        <v>3651</v>
      </c>
      <c r="AA406" s="62">
        <v>3664</v>
      </c>
      <c r="AB406" s="62">
        <v>3628</v>
      </c>
      <c r="AC406" s="62">
        <v>3592</v>
      </c>
      <c r="AD406" s="62">
        <v>3601</v>
      </c>
      <c r="AE406" s="62">
        <v>3618</v>
      </c>
      <c r="AF406" s="62">
        <v>3629</v>
      </c>
      <c r="AG406" s="62">
        <v>3569</v>
      </c>
      <c r="AH406" s="62">
        <v>3542</v>
      </c>
      <c r="AI406" s="62">
        <v>3525</v>
      </c>
      <c r="AJ406" s="62">
        <v>3470</v>
      </c>
      <c r="AK406" s="62">
        <v>3442</v>
      </c>
      <c r="AL406" s="62">
        <v>3433</v>
      </c>
      <c r="AM406" s="62">
        <v>3415</v>
      </c>
      <c r="AN406" s="7">
        <v>3420</v>
      </c>
      <c r="AO406" s="7">
        <v>3385</v>
      </c>
      <c r="AP406">
        <v>3414</v>
      </c>
      <c r="AQ406">
        <v>3348</v>
      </c>
      <c r="AR406">
        <v>3325</v>
      </c>
      <c r="AS406">
        <v>3304</v>
      </c>
      <c r="AT406">
        <v>3359</v>
      </c>
      <c r="AU406">
        <v>3376</v>
      </c>
      <c r="AV406">
        <v>3385</v>
      </c>
    </row>
    <row r="407" spans="1:53" x14ac:dyDescent="0.2">
      <c r="A407" s="7">
        <v>352059</v>
      </c>
      <c r="B407" s="72">
        <v>352</v>
      </c>
      <c r="C407" s="72" t="s">
        <v>967</v>
      </c>
      <c r="D407" s="7" t="s">
        <v>146</v>
      </c>
      <c r="E407" s="7" t="s">
        <v>232</v>
      </c>
      <c r="F407" s="68">
        <v>3419</v>
      </c>
      <c r="G407" s="68">
        <v>3416</v>
      </c>
      <c r="H407" s="68">
        <v>3423</v>
      </c>
      <c r="I407" s="68">
        <v>3438</v>
      </c>
      <c r="J407" s="68">
        <v>3421</v>
      </c>
      <c r="K407" s="68">
        <v>3437</v>
      </c>
      <c r="L407" s="68">
        <v>3410</v>
      </c>
      <c r="M407" s="68">
        <v>3801</v>
      </c>
      <c r="N407" s="68">
        <v>3770</v>
      </c>
      <c r="O407" s="68">
        <v>3730</v>
      </c>
      <c r="P407" s="77">
        <v>3770</v>
      </c>
      <c r="Q407" s="77">
        <v>3778</v>
      </c>
      <c r="R407" s="77">
        <v>3863</v>
      </c>
      <c r="S407" s="77">
        <v>3928</v>
      </c>
      <c r="T407" s="77">
        <v>3968</v>
      </c>
      <c r="U407" s="77">
        <v>4036</v>
      </c>
      <c r="V407" s="77">
        <v>4183</v>
      </c>
      <c r="W407" s="77">
        <v>4221</v>
      </c>
      <c r="X407" s="77">
        <v>4243</v>
      </c>
      <c r="Y407" s="77">
        <v>4315</v>
      </c>
      <c r="Z407" s="77">
        <v>4415</v>
      </c>
      <c r="AA407" s="77">
        <v>4424</v>
      </c>
      <c r="AB407" s="77">
        <v>4461</v>
      </c>
      <c r="AC407" s="77">
        <v>4420</v>
      </c>
      <c r="AD407" s="77">
        <v>4434</v>
      </c>
      <c r="AE407" s="77">
        <v>4418</v>
      </c>
      <c r="AF407" s="77">
        <v>4395</v>
      </c>
      <c r="AG407" s="77">
        <v>4278</v>
      </c>
      <c r="AH407" s="77">
        <v>4256</v>
      </c>
      <c r="AI407" s="77">
        <v>4266</v>
      </c>
      <c r="AJ407" s="77">
        <v>4201</v>
      </c>
      <c r="AK407" s="77">
        <v>13725</v>
      </c>
      <c r="AL407" s="77">
        <v>13629</v>
      </c>
      <c r="AM407" s="77">
        <v>13580</v>
      </c>
      <c r="AN407" s="68">
        <v>13496</v>
      </c>
      <c r="AO407" s="68">
        <v>13441</v>
      </c>
      <c r="AP407">
        <v>13564</v>
      </c>
      <c r="AQ407">
        <v>13598</v>
      </c>
      <c r="AR407">
        <v>13528</v>
      </c>
      <c r="AS407">
        <v>13510</v>
      </c>
      <c r="AT407">
        <v>13558</v>
      </c>
      <c r="AU407">
        <v>13641</v>
      </c>
      <c r="AV407">
        <v>13725</v>
      </c>
    </row>
    <row r="408" spans="1:53" x14ac:dyDescent="0.2">
      <c r="A408" s="7">
        <v>352060</v>
      </c>
      <c r="B408" s="72">
        <v>352</v>
      </c>
      <c r="C408" s="72" t="s">
        <v>967</v>
      </c>
      <c r="D408" s="7" t="s">
        <v>146</v>
      </c>
      <c r="E408" s="7" t="s">
        <v>436</v>
      </c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7">
        <v>10964</v>
      </c>
      <c r="AO408" s="7">
        <v>10987</v>
      </c>
      <c r="AP408">
        <v>11055</v>
      </c>
      <c r="AQ408">
        <v>11056</v>
      </c>
      <c r="AR408">
        <v>11073</v>
      </c>
      <c r="AS408">
        <v>11033</v>
      </c>
      <c r="AT408">
        <v>11058</v>
      </c>
      <c r="AU408">
        <v>11110</v>
      </c>
      <c r="AV408">
        <v>11221</v>
      </c>
    </row>
    <row r="409" spans="1:53" x14ac:dyDescent="0.2">
      <c r="A409" s="7">
        <v>352061</v>
      </c>
      <c r="B409" s="72">
        <v>352</v>
      </c>
      <c r="C409" s="72" t="s">
        <v>967</v>
      </c>
      <c r="D409" s="7" t="s">
        <v>146</v>
      </c>
      <c r="E409" s="7" t="s">
        <v>1032</v>
      </c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7">
        <v>16827</v>
      </c>
      <c r="AO409" s="7">
        <v>16809</v>
      </c>
      <c r="AP409" s="7">
        <v>17117</v>
      </c>
      <c r="AQ409" s="7">
        <v>17089</v>
      </c>
      <c r="AR409">
        <v>17097</v>
      </c>
      <c r="AS409">
        <v>17066</v>
      </c>
      <c r="AT409">
        <v>17105</v>
      </c>
      <c r="AU409">
        <v>17109</v>
      </c>
      <c r="AV409" s="7">
        <v>17355</v>
      </c>
    </row>
    <row r="410" spans="1:53" x14ac:dyDescent="0.2">
      <c r="A410" s="7">
        <v>352062</v>
      </c>
      <c r="B410" s="72">
        <v>352</v>
      </c>
      <c r="C410" s="72" t="s">
        <v>967</v>
      </c>
      <c r="D410" s="7" t="s">
        <v>146</v>
      </c>
      <c r="E410" s="7" t="s">
        <v>1031</v>
      </c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7">
        <v>30552</v>
      </c>
      <c r="AO410" s="7">
        <v>30715</v>
      </c>
      <c r="AP410" s="7">
        <v>31095</v>
      </c>
      <c r="AQ410" s="7">
        <v>31026</v>
      </c>
      <c r="AR410">
        <v>30903</v>
      </c>
      <c r="AS410">
        <v>30908</v>
      </c>
      <c r="AT410">
        <v>30851</v>
      </c>
      <c r="AU410">
        <v>31141</v>
      </c>
      <c r="AV410" s="7">
        <v>31491</v>
      </c>
    </row>
    <row r="411" spans="1:53" s="7" customFormat="1" x14ac:dyDescent="0.2">
      <c r="A411" s="7">
        <v>352063</v>
      </c>
      <c r="B411" s="72">
        <v>352</v>
      </c>
      <c r="C411" s="72" t="s">
        <v>967</v>
      </c>
      <c r="D411" s="7" t="s">
        <v>146</v>
      </c>
      <c r="E411" s="7" t="s">
        <v>284</v>
      </c>
      <c r="F411" s="7">
        <v>4228</v>
      </c>
      <c r="G411" s="7">
        <v>4189</v>
      </c>
      <c r="H411" s="7">
        <v>4194</v>
      </c>
      <c r="I411" s="7">
        <v>4228</v>
      </c>
      <c r="J411" s="7">
        <v>4233</v>
      </c>
      <c r="K411" s="7">
        <v>4218</v>
      </c>
      <c r="L411" s="7">
        <v>4200</v>
      </c>
      <c r="M411" s="7">
        <v>3836</v>
      </c>
      <c r="N411" s="7">
        <v>3782</v>
      </c>
      <c r="O411" s="7">
        <v>3815</v>
      </c>
      <c r="P411" s="7">
        <v>3837</v>
      </c>
      <c r="Q411" s="7">
        <v>3817</v>
      </c>
      <c r="R411" s="7">
        <v>3865</v>
      </c>
      <c r="S411" s="7">
        <v>3856</v>
      </c>
      <c r="T411" s="7">
        <v>3867</v>
      </c>
      <c r="U411" s="7">
        <v>3881</v>
      </c>
      <c r="V411" s="7">
        <v>3915</v>
      </c>
      <c r="W411" s="7">
        <v>3964</v>
      </c>
      <c r="X411" s="7">
        <v>4014</v>
      </c>
      <c r="Y411" s="7">
        <v>4086</v>
      </c>
      <c r="Z411" s="7">
        <v>4105</v>
      </c>
      <c r="AA411" s="7">
        <v>4155</v>
      </c>
      <c r="AB411" s="7">
        <v>4130</v>
      </c>
      <c r="AC411" s="7">
        <v>4137</v>
      </c>
      <c r="AD411" s="7">
        <v>4166</v>
      </c>
      <c r="AE411" s="7">
        <v>4122</v>
      </c>
      <c r="AF411" s="7">
        <v>4114</v>
      </c>
      <c r="AG411" s="7">
        <v>4146</v>
      </c>
      <c r="AH411" s="7">
        <v>4150</v>
      </c>
      <c r="AI411" s="7">
        <v>4121</v>
      </c>
      <c r="AJ411" s="7">
        <v>4067</v>
      </c>
      <c r="AK411" s="7">
        <v>4145</v>
      </c>
      <c r="AL411" s="7">
        <v>4125</v>
      </c>
      <c r="AM411" s="7">
        <v>4115</v>
      </c>
      <c r="AN411" s="7">
        <v>4116</v>
      </c>
      <c r="AO411" s="7">
        <v>4118</v>
      </c>
      <c r="AP411">
        <v>4202</v>
      </c>
      <c r="AQ411">
        <v>4259</v>
      </c>
      <c r="AR411">
        <v>4202</v>
      </c>
      <c r="AS411" s="7">
        <v>4226</v>
      </c>
      <c r="AT411" s="7">
        <v>4142</v>
      </c>
      <c r="AU411">
        <v>4119</v>
      </c>
      <c r="AV411">
        <v>4145</v>
      </c>
      <c r="BA411"/>
    </row>
    <row r="412" spans="1:53" x14ac:dyDescent="0.2">
      <c r="A412" s="7">
        <v>353001</v>
      </c>
      <c r="B412" s="72">
        <v>353</v>
      </c>
      <c r="C412" s="72" t="s">
        <v>974</v>
      </c>
      <c r="D412" s="7" t="s">
        <v>149</v>
      </c>
      <c r="E412" s="7" t="s">
        <v>173</v>
      </c>
      <c r="F412" s="7">
        <v>1398</v>
      </c>
      <c r="G412" s="7">
        <v>1452</v>
      </c>
      <c r="H412" s="7">
        <v>1470</v>
      </c>
      <c r="I412" s="7">
        <v>1489</v>
      </c>
      <c r="J412" s="7">
        <v>1495</v>
      </c>
      <c r="K412" s="7">
        <v>1487</v>
      </c>
      <c r="L412" s="7">
        <v>1501</v>
      </c>
      <c r="M412" s="7">
        <v>1409</v>
      </c>
      <c r="N412" s="7">
        <v>1413</v>
      </c>
      <c r="O412" s="7">
        <v>1428</v>
      </c>
      <c r="P412" s="62">
        <v>1462</v>
      </c>
      <c r="Q412" s="62">
        <v>1441</v>
      </c>
      <c r="R412" s="62">
        <v>1469</v>
      </c>
      <c r="S412" s="62">
        <v>1522</v>
      </c>
      <c r="T412" s="62">
        <v>1531</v>
      </c>
      <c r="U412" s="62">
        <v>1558</v>
      </c>
      <c r="V412" s="62">
        <v>1604</v>
      </c>
      <c r="W412" s="62">
        <v>1613</v>
      </c>
      <c r="X412" s="62">
        <v>1669</v>
      </c>
      <c r="Y412" s="62">
        <v>1704</v>
      </c>
      <c r="Z412" s="62">
        <v>1729</v>
      </c>
      <c r="AA412" s="62">
        <v>1771</v>
      </c>
      <c r="AB412" s="62">
        <v>1822</v>
      </c>
      <c r="AC412" s="62">
        <v>1866</v>
      </c>
      <c r="AD412" s="62">
        <v>1919</v>
      </c>
      <c r="AE412" s="62">
        <v>1929</v>
      </c>
      <c r="AF412" s="62">
        <v>1930</v>
      </c>
      <c r="AG412" s="62">
        <v>1961</v>
      </c>
      <c r="AH412" s="62">
        <v>1965</v>
      </c>
      <c r="AI412" s="62">
        <v>1929</v>
      </c>
      <c r="AJ412" s="62">
        <v>1936</v>
      </c>
      <c r="AK412" s="62">
        <v>1831</v>
      </c>
      <c r="AL412" s="62">
        <v>1841</v>
      </c>
      <c r="AM412" s="62">
        <v>1865</v>
      </c>
      <c r="AN412" s="7">
        <v>1884</v>
      </c>
      <c r="AO412" s="7">
        <v>1920</v>
      </c>
      <c r="AP412">
        <v>1924</v>
      </c>
      <c r="AQ412">
        <v>1962</v>
      </c>
      <c r="AR412">
        <v>1985</v>
      </c>
      <c r="AS412">
        <v>1994</v>
      </c>
      <c r="AT412">
        <v>1986</v>
      </c>
      <c r="AU412">
        <v>2024</v>
      </c>
      <c r="AV412">
        <v>2059</v>
      </c>
    </row>
    <row r="413" spans="1:53" x14ac:dyDescent="0.2">
      <c r="A413" s="7">
        <v>353002</v>
      </c>
      <c r="B413" s="72">
        <v>353</v>
      </c>
      <c r="C413" s="72" t="s">
        <v>974</v>
      </c>
      <c r="D413" s="7" t="s">
        <v>149</v>
      </c>
      <c r="E413" s="7" t="s">
        <v>177</v>
      </c>
      <c r="F413" s="7">
        <v>1365</v>
      </c>
      <c r="G413" s="7">
        <v>1408</v>
      </c>
      <c r="H413" s="7">
        <v>1465</v>
      </c>
      <c r="I413" s="7">
        <v>1494</v>
      </c>
      <c r="J413" s="7">
        <v>1538</v>
      </c>
      <c r="K413" s="7">
        <v>1552</v>
      </c>
      <c r="L413" s="7">
        <v>1589</v>
      </c>
      <c r="M413" s="7">
        <v>1393</v>
      </c>
      <c r="N413" s="7">
        <v>1400</v>
      </c>
      <c r="O413" s="7">
        <v>1394</v>
      </c>
      <c r="P413" s="62">
        <v>1432</v>
      </c>
      <c r="Q413" s="62">
        <v>1431</v>
      </c>
      <c r="R413" s="62">
        <v>1478</v>
      </c>
      <c r="S413" s="62">
        <v>1515</v>
      </c>
      <c r="T413" s="62">
        <v>1535</v>
      </c>
      <c r="U413" s="62">
        <v>1558</v>
      </c>
      <c r="V413" s="62">
        <v>1561</v>
      </c>
      <c r="W413" s="62">
        <v>1602</v>
      </c>
      <c r="X413" s="62">
        <v>1645</v>
      </c>
      <c r="Y413" s="62">
        <v>1676</v>
      </c>
      <c r="Z413" s="62">
        <v>1656</v>
      </c>
      <c r="AA413" s="62">
        <v>1710</v>
      </c>
      <c r="AB413" s="62">
        <v>1688</v>
      </c>
      <c r="AC413" s="62">
        <v>1755</v>
      </c>
      <c r="AD413" s="62">
        <v>1779</v>
      </c>
      <c r="AE413" s="62">
        <v>1803</v>
      </c>
      <c r="AF413" s="62">
        <v>1818</v>
      </c>
      <c r="AG413" s="62">
        <v>1837</v>
      </c>
      <c r="AH413" s="62">
        <v>1815</v>
      </c>
      <c r="AI413" s="62">
        <v>1821</v>
      </c>
      <c r="AJ413" s="62">
        <v>1849</v>
      </c>
      <c r="AK413" s="62">
        <v>1896</v>
      </c>
      <c r="AL413" s="62">
        <v>1903</v>
      </c>
      <c r="AM413" s="62">
        <v>1882</v>
      </c>
      <c r="AN413" s="7">
        <v>1811</v>
      </c>
      <c r="AO413" s="7">
        <v>1855</v>
      </c>
      <c r="AP413">
        <v>1883</v>
      </c>
      <c r="AQ413">
        <v>1910</v>
      </c>
      <c r="AR413">
        <v>1958</v>
      </c>
      <c r="AS413">
        <v>1945</v>
      </c>
      <c r="AT413">
        <v>1998</v>
      </c>
      <c r="AU413">
        <v>2034</v>
      </c>
      <c r="AV413">
        <v>2092</v>
      </c>
    </row>
    <row r="414" spans="1:53" x14ac:dyDescent="0.2">
      <c r="A414" s="7">
        <v>353003</v>
      </c>
      <c r="B414" s="72">
        <v>353</v>
      </c>
      <c r="C414" s="72" t="s">
        <v>974</v>
      </c>
      <c r="D414" s="7" t="s">
        <v>149</v>
      </c>
      <c r="E414" s="7" t="s">
        <v>224</v>
      </c>
      <c r="F414" s="7">
        <v>1913</v>
      </c>
      <c r="G414" s="7">
        <v>1933</v>
      </c>
      <c r="H414" s="7">
        <v>1928</v>
      </c>
      <c r="I414" s="7">
        <v>1934</v>
      </c>
      <c r="J414" s="7">
        <v>1920</v>
      </c>
      <c r="K414" s="7">
        <v>1891</v>
      </c>
      <c r="L414" s="7">
        <v>1894</v>
      </c>
      <c r="M414" s="7">
        <v>1913</v>
      </c>
      <c r="N414" s="7">
        <v>1916</v>
      </c>
      <c r="O414" s="7">
        <v>1920</v>
      </c>
      <c r="P414" s="62">
        <v>1929</v>
      </c>
      <c r="Q414" s="62">
        <v>1947</v>
      </c>
      <c r="R414" s="62">
        <v>2030</v>
      </c>
      <c r="S414" s="62">
        <v>2029</v>
      </c>
      <c r="T414" s="62">
        <v>2051</v>
      </c>
      <c r="U414" s="62">
        <v>2054</v>
      </c>
      <c r="V414" s="62">
        <v>2047</v>
      </c>
      <c r="W414" s="62">
        <v>2097</v>
      </c>
      <c r="X414" s="62">
        <v>2097</v>
      </c>
      <c r="Y414" s="62">
        <v>2145</v>
      </c>
      <c r="Z414" s="62">
        <v>2167</v>
      </c>
      <c r="AA414" s="62">
        <v>2160</v>
      </c>
      <c r="AB414" s="62">
        <v>2213</v>
      </c>
      <c r="AC414" s="62">
        <v>2225</v>
      </c>
      <c r="AD414" s="62">
        <v>2205</v>
      </c>
      <c r="AE414" s="62">
        <v>2251</v>
      </c>
      <c r="AF414" s="62">
        <v>2278</v>
      </c>
      <c r="AG414" s="62">
        <v>2307</v>
      </c>
      <c r="AH414" s="62">
        <v>2332</v>
      </c>
      <c r="AI414" s="62">
        <v>2367</v>
      </c>
      <c r="AJ414" s="62">
        <v>2372</v>
      </c>
      <c r="AK414" s="62">
        <v>2251</v>
      </c>
      <c r="AL414" s="62">
        <v>2285</v>
      </c>
      <c r="AM414" s="62">
        <v>2265</v>
      </c>
      <c r="AN414" s="7">
        <v>2308</v>
      </c>
      <c r="AO414" s="7">
        <v>2329</v>
      </c>
      <c r="AP414">
        <v>2353</v>
      </c>
      <c r="AQ414">
        <v>2404</v>
      </c>
      <c r="AR414">
        <v>2381</v>
      </c>
      <c r="AS414">
        <v>2378</v>
      </c>
      <c r="AT414">
        <v>2338</v>
      </c>
      <c r="AU414">
        <v>2321</v>
      </c>
      <c r="AV414">
        <v>2314</v>
      </c>
    </row>
    <row r="415" spans="1:53" x14ac:dyDescent="0.2">
      <c r="A415" s="7">
        <v>353004</v>
      </c>
      <c r="B415" s="72">
        <v>353</v>
      </c>
      <c r="C415" s="72" t="s">
        <v>974</v>
      </c>
      <c r="D415" s="7" t="s">
        <v>149</v>
      </c>
      <c r="E415" s="7" t="s">
        <v>257</v>
      </c>
      <c r="F415" s="7">
        <v>1489</v>
      </c>
      <c r="G415" s="7">
        <v>1507</v>
      </c>
      <c r="H415" s="7">
        <v>1528</v>
      </c>
      <c r="I415" s="7">
        <v>1541</v>
      </c>
      <c r="J415" s="7">
        <v>1536</v>
      </c>
      <c r="K415" s="7">
        <v>1545</v>
      </c>
      <c r="L415" s="7">
        <v>1521</v>
      </c>
      <c r="M415" s="7">
        <v>1466</v>
      </c>
      <c r="N415" s="7">
        <v>1434</v>
      </c>
      <c r="O415" s="7">
        <v>1469</v>
      </c>
      <c r="P415" s="62">
        <v>1469</v>
      </c>
      <c r="Q415" s="62">
        <v>1445</v>
      </c>
      <c r="R415" s="62">
        <v>1448</v>
      </c>
      <c r="S415" s="62">
        <v>1468</v>
      </c>
      <c r="T415" s="62">
        <v>1487</v>
      </c>
      <c r="U415" s="62">
        <v>1492</v>
      </c>
      <c r="V415" s="62">
        <v>1524</v>
      </c>
      <c r="W415" s="62">
        <v>1540</v>
      </c>
      <c r="X415" s="62">
        <v>1556</v>
      </c>
      <c r="Y415" s="62">
        <v>1603</v>
      </c>
      <c r="Z415" s="62">
        <v>1632</v>
      </c>
      <c r="AA415" s="62">
        <v>1638</v>
      </c>
      <c r="AB415" s="62">
        <v>1658</v>
      </c>
      <c r="AC415" s="62">
        <v>1652</v>
      </c>
      <c r="AD415" s="62">
        <v>1658</v>
      </c>
      <c r="AE415" s="62">
        <v>1669</v>
      </c>
      <c r="AF415" s="62">
        <v>1676</v>
      </c>
      <c r="AG415" s="62">
        <v>1689</v>
      </c>
      <c r="AH415" s="62">
        <v>1653</v>
      </c>
      <c r="AI415" s="62">
        <v>1656</v>
      </c>
      <c r="AJ415" s="62">
        <v>1700</v>
      </c>
      <c r="AK415" s="62">
        <v>1746</v>
      </c>
      <c r="AL415" s="62">
        <v>1767</v>
      </c>
      <c r="AM415" s="62">
        <v>1741</v>
      </c>
      <c r="AN415" s="7">
        <v>1748</v>
      </c>
      <c r="AO415" s="7">
        <v>1801</v>
      </c>
      <c r="AP415">
        <v>1873</v>
      </c>
      <c r="AQ415">
        <v>1880</v>
      </c>
      <c r="AR415">
        <v>1929</v>
      </c>
      <c r="AS415">
        <v>1944</v>
      </c>
      <c r="AT415">
        <v>1901</v>
      </c>
      <c r="AU415">
        <v>1923</v>
      </c>
      <c r="AV415">
        <v>1968</v>
      </c>
    </row>
    <row r="416" spans="1:53" x14ac:dyDescent="0.2">
      <c r="A416" s="7">
        <v>353005</v>
      </c>
      <c r="B416" s="72">
        <v>353</v>
      </c>
      <c r="C416" s="72" t="s">
        <v>974</v>
      </c>
      <c r="D416" s="7" t="s">
        <v>149</v>
      </c>
      <c r="E416" s="7" t="s">
        <v>271</v>
      </c>
      <c r="F416" s="7">
        <v>28227</v>
      </c>
      <c r="G416" s="7">
        <v>28676</v>
      </c>
      <c r="H416" s="7">
        <v>29287</v>
      </c>
      <c r="I416" s="7">
        <v>29714</v>
      </c>
      <c r="J416" s="7">
        <v>30115</v>
      </c>
      <c r="K416" s="7">
        <v>30453</v>
      </c>
      <c r="L416" s="7">
        <v>30654</v>
      </c>
      <c r="M416" s="7">
        <v>29870</v>
      </c>
      <c r="N416" s="7">
        <v>30281</v>
      </c>
      <c r="O416" s="7">
        <v>30707</v>
      </c>
      <c r="P416" s="62">
        <v>31217</v>
      </c>
      <c r="Q416" s="62">
        <v>31725</v>
      </c>
      <c r="R416" s="62">
        <v>32420</v>
      </c>
      <c r="S416" s="62">
        <v>33065</v>
      </c>
      <c r="T416" s="62">
        <v>33517</v>
      </c>
      <c r="U416" s="62">
        <v>33723</v>
      </c>
      <c r="V416" s="62">
        <v>34224</v>
      </c>
      <c r="W416" s="62">
        <v>34456</v>
      </c>
      <c r="X416" s="62">
        <v>35144</v>
      </c>
      <c r="Y416" s="62">
        <v>35345</v>
      </c>
      <c r="Z416" s="62">
        <v>35748</v>
      </c>
      <c r="AA416" s="62">
        <v>35954</v>
      </c>
      <c r="AB416" s="62">
        <v>36153</v>
      </c>
      <c r="AC416" s="62">
        <v>36654</v>
      </c>
      <c r="AD416" s="62">
        <v>37067</v>
      </c>
      <c r="AE416" s="62">
        <v>37751</v>
      </c>
      <c r="AF416" s="62">
        <v>38150</v>
      </c>
      <c r="AG416" s="62">
        <v>38232</v>
      </c>
      <c r="AH416" s="62">
        <v>38274</v>
      </c>
      <c r="AI416" s="62">
        <v>38459</v>
      </c>
      <c r="AJ416" s="62">
        <v>38629</v>
      </c>
      <c r="AK416" s="62">
        <v>36699</v>
      </c>
      <c r="AL416" s="62">
        <v>37031</v>
      </c>
      <c r="AM416" s="62">
        <v>37543</v>
      </c>
      <c r="AN416" s="7">
        <v>38085</v>
      </c>
      <c r="AO416" s="7">
        <v>38418</v>
      </c>
      <c r="AP416">
        <v>38687</v>
      </c>
      <c r="AQ416">
        <v>38931</v>
      </c>
      <c r="AR416">
        <v>39131</v>
      </c>
      <c r="AS416">
        <v>39464</v>
      </c>
      <c r="AT416">
        <v>39927</v>
      </c>
      <c r="AU416">
        <v>40212</v>
      </c>
      <c r="AV416">
        <v>40578</v>
      </c>
    </row>
    <row r="417" spans="1:48" x14ac:dyDescent="0.2">
      <c r="A417" s="7">
        <v>353006</v>
      </c>
      <c r="B417" s="72">
        <v>353</v>
      </c>
      <c r="C417" s="72" t="s">
        <v>974</v>
      </c>
      <c r="D417" s="7" t="s">
        <v>149</v>
      </c>
      <c r="E417" s="7" t="s">
        <v>15</v>
      </c>
      <c r="F417" s="7">
        <v>660</v>
      </c>
      <c r="G417" s="7">
        <v>662</v>
      </c>
      <c r="H417" s="7">
        <v>689</v>
      </c>
      <c r="I417" s="7">
        <v>705</v>
      </c>
      <c r="J417" s="7">
        <v>715</v>
      </c>
      <c r="K417" s="7">
        <v>718</v>
      </c>
      <c r="L417" s="7">
        <v>703</v>
      </c>
      <c r="M417" s="7">
        <v>704</v>
      </c>
      <c r="N417" s="7">
        <v>707</v>
      </c>
      <c r="O417" s="7">
        <v>701</v>
      </c>
      <c r="P417" s="62">
        <v>748</v>
      </c>
      <c r="Q417" s="62">
        <v>760</v>
      </c>
      <c r="R417" s="62">
        <v>791</v>
      </c>
      <c r="S417" s="62">
        <v>797</v>
      </c>
      <c r="T417" s="62">
        <v>818</v>
      </c>
      <c r="U417" s="62">
        <v>858</v>
      </c>
      <c r="V417" s="62">
        <v>884</v>
      </c>
      <c r="W417" s="62">
        <v>873</v>
      </c>
      <c r="X417" s="62">
        <v>913</v>
      </c>
      <c r="Y417" s="62">
        <v>942</v>
      </c>
      <c r="Z417" s="62">
        <v>957</v>
      </c>
      <c r="AA417" s="62">
        <v>972</v>
      </c>
      <c r="AB417" s="62">
        <v>985</v>
      </c>
      <c r="AC417" s="62">
        <v>967</v>
      </c>
      <c r="AD417" s="62">
        <v>981</v>
      </c>
      <c r="AE417" s="62">
        <v>982</v>
      </c>
      <c r="AF417" s="62">
        <v>1023</v>
      </c>
      <c r="AG417" s="62">
        <v>1012</v>
      </c>
      <c r="AH417" s="62">
        <v>1088</v>
      </c>
      <c r="AI417" s="62">
        <v>1107</v>
      </c>
      <c r="AJ417" s="62">
        <v>1137</v>
      </c>
      <c r="AK417" s="62">
        <v>1075</v>
      </c>
      <c r="AL417" s="62">
        <v>1096</v>
      </c>
      <c r="AM417" s="62">
        <v>1120</v>
      </c>
      <c r="AN417" s="7">
        <v>1140</v>
      </c>
      <c r="AO417" s="7">
        <v>1168</v>
      </c>
      <c r="AP417">
        <v>1183</v>
      </c>
      <c r="AQ417">
        <v>1204</v>
      </c>
      <c r="AR417">
        <v>1222</v>
      </c>
      <c r="AS417">
        <v>1131</v>
      </c>
      <c r="AT417">
        <v>1241</v>
      </c>
      <c r="AU417">
        <v>1238</v>
      </c>
      <c r="AV417">
        <v>1283</v>
      </c>
    </row>
    <row r="418" spans="1:48" x14ac:dyDescent="0.2">
      <c r="A418" s="7">
        <v>353007</v>
      </c>
      <c r="B418" s="72">
        <v>353</v>
      </c>
      <c r="C418" s="72" t="s">
        <v>974</v>
      </c>
      <c r="D418" s="7" t="s">
        <v>149</v>
      </c>
      <c r="E418" s="7" t="s">
        <v>327</v>
      </c>
      <c r="F418" s="7">
        <v>2340</v>
      </c>
      <c r="G418" s="7">
        <v>2355</v>
      </c>
      <c r="H418" s="7">
        <v>2361</v>
      </c>
      <c r="I418" s="7">
        <v>2370</v>
      </c>
      <c r="J418" s="7">
        <v>2361</v>
      </c>
      <c r="K418" s="7">
        <v>2376</v>
      </c>
      <c r="L418" s="7">
        <v>2351</v>
      </c>
      <c r="M418" s="7">
        <v>2205</v>
      </c>
      <c r="N418" s="7">
        <v>2174</v>
      </c>
      <c r="O418" s="7">
        <v>2298</v>
      </c>
      <c r="P418" s="62">
        <v>2357</v>
      </c>
      <c r="Q418" s="62">
        <v>2391</v>
      </c>
      <c r="R418" s="62">
        <v>2401</v>
      </c>
      <c r="S418" s="62">
        <v>2437</v>
      </c>
      <c r="T418" s="62">
        <v>2466</v>
      </c>
      <c r="U418" s="62">
        <v>2567</v>
      </c>
      <c r="V418" s="62">
        <v>2715</v>
      </c>
      <c r="W418" s="62">
        <v>2830</v>
      </c>
      <c r="X418" s="62">
        <v>3004</v>
      </c>
      <c r="Y418" s="62">
        <v>3136</v>
      </c>
      <c r="Z418" s="62">
        <v>3275</v>
      </c>
      <c r="AA418" s="62">
        <v>3371</v>
      </c>
      <c r="AB418" s="62">
        <v>3459</v>
      </c>
      <c r="AC418" s="62">
        <v>3508</v>
      </c>
      <c r="AD418" s="62">
        <v>3576</v>
      </c>
      <c r="AE418" s="62">
        <v>3651</v>
      </c>
      <c r="AF418" s="62">
        <v>3692</v>
      </c>
      <c r="AG418" s="62">
        <v>3806</v>
      </c>
      <c r="AH418" s="62">
        <v>3886</v>
      </c>
      <c r="AI418" s="62">
        <v>3949</v>
      </c>
      <c r="AJ418" s="62">
        <v>3948</v>
      </c>
      <c r="AK418" s="62">
        <v>3971</v>
      </c>
      <c r="AL418" s="62">
        <v>4065</v>
      </c>
      <c r="AM418" s="62">
        <v>4122</v>
      </c>
      <c r="AN418" s="7">
        <v>4155</v>
      </c>
      <c r="AO418" s="7">
        <v>4188</v>
      </c>
      <c r="AP418">
        <v>4172</v>
      </c>
      <c r="AQ418">
        <v>4187</v>
      </c>
      <c r="AR418">
        <v>4197</v>
      </c>
      <c r="AS418">
        <v>4220</v>
      </c>
      <c r="AT418">
        <v>4245</v>
      </c>
      <c r="AU418">
        <v>4226</v>
      </c>
      <c r="AV418">
        <v>4272</v>
      </c>
    </row>
    <row r="419" spans="1:48" x14ac:dyDescent="0.2">
      <c r="A419" s="7">
        <v>353008</v>
      </c>
      <c r="B419" s="72">
        <v>353</v>
      </c>
      <c r="C419" s="72" t="s">
        <v>974</v>
      </c>
      <c r="D419" s="7" t="s">
        <v>149</v>
      </c>
      <c r="E419" s="7" t="s">
        <v>332</v>
      </c>
      <c r="F419" s="7">
        <v>610</v>
      </c>
      <c r="G419" s="7">
        <v>595</v>
      </c>
      <c r="H419" s="7">
        <v>611</v>
      </c>
      <c r="I419" s="7">
        <v>617</v>
      </c>
      <c r="J419" s="7">
        <v>628</v>
      </c>
      <c r="K419" s="7">
        <v>634</v>
      </c>
      <c r="L419" s="7">
        <v>640</v>
      </c>
      <c r="M419" s="7">
        <v>639</v>
      </c>
      <c r="N419" s="7">
        <v>626</v>
      </c>
      <c r="O419" s="7">
        <v>636</v>
      </c>
      <c r="P419" s="62">
        <v>652</v>
      </c>
      <c r="Q419" s="62">
        <v>660</v>
      </c>
      <c r="R419" s="62">
        <v>679</v>
      </c>
      <c r="S419" s="62">
        <v>671</v>
      </c>
      <c r="T419" s="62">
        <v>668</v>
      </c>
      <c r="U419" s="62">
        <v>709</v>
      </c>
      <c r="V419" s="62">
        <v>713</v>
      </c>
      <c r="W419" s="62">
        <v>710</v>
      </c>
      <c r="X419" s="62">
        <v>705</v>
      </c>
      <c r="Y419" s="62">
        <v>713</v>
      </c>
      <c r="Z419" s="62">
        <v>721</v>
      </c>
      <c r="AA419" s="62">
        <v>723</v>
      </c>
      <c r="AB419" s="62">
        <v>748</v>
      </c>
      <c r="AC419" s="62">
        <v>747</v>
      </c>
      <c r="AD419" s="62">
        <v>757</v>
      </c>
      <c r="AE419" s="62">
        <v>745</v>
      </c>
      <c r="AF419" s="62">
        <v>773</v>
      </c>
      <c r="AG419" s="62">
        <v>805</v>
      </c>
      <c r="AH419" s="62">
        <v>798</v>
      </c>
      <c r="AI419" s="62">
        <v>785</v>
      </c>
      <c r="AJ419" s="62">
        <v>803</v>
      </c>
      <c r="AK419" s="62">
        <v>747</v>
      </c>
      <c r="AL419" s="62">
        <v>774</v>
      </c>
      <c r="AM419" s="62">
        <v>772</v>
      </c>
      <c r="AN419" s="7">
        <v>778</v>
      </c>
      <c r="AO419" s="7">
        <v>786</v>
      </c>
      <c r="AP419">
        <v>796</v>
      </c>
      <c r="AQ419">
        <v>788</v>
      </c>
      <c r="AR419">
        <v>776</v>
      </c>
      <c r="AS419">
        <v>785</v>
      </c>
      <c r="AT419">
        <v>787</v>
      </c>
      <c r="AU419">
        <v>795</v>
      </c>
      <c r="AV419">
        <v>800</v>
      </c>
    </row>
    <row r="420" spans="1:48" x14ac:dyDescent="0.2">
      <c r="A420" s="7">
        <v>353009</v>
      </c>
      <c r="B420" s="72">
        <v>353</v>
      </c>
      <c r="C420" s="72" t="s">
        <v>974</v>
      </c>
      <c r="D420" s="7" t="s">
        <v>149</v>
      </c>
      <c r="E420" s="7" t="s">
        <v>345</v>
      </c>
      <c r="F420" s="7">
        <v>2134</v>
      </c>
      <c r="G420" s="7">
        <v>2170</v>
      </c>
      <c r="H420" s="7">
        <v>2148</v>
      </c>
      <c r="I420" s="7">
        <v>2165</v>
      </c>
      <c r="J420" s="7">
        <v>2175</v>
      </c>
      <c r="K420" s="7">
        <v>2149</v>
      </c>
      <c r="L420" s="7">
        <v>2157</v>
      </c>
      <c r="M420" s="7">
        <v>2046</v>
      </c>
      <c r="N420" s="7">
        <v>2040</v>
      </c>
      <c r="O420" s="7">
        <v>2086</v>
      </c>
      <c r="P420" s="62">
        <v>2118</v>
      </c>
      <c r="Q420" s="62">
        <v>2149</v>
      </c>
      <c r="R420" s="62">
        <v>2185</v>
      </c>
      <c r="S420" s="62">
        <v>2207</v>
      </c>
      <c r="T420" s="62">
        <v>2195</v>
      </c>
      <c r="U420" s="62">
        <v>2249</v>
      </c>
      <c r="V420" s="62">
        <v>2301</v>
      </c>
      <c r="W420" s="62">
        <v>2293</v>
      </c>
      <c r="X420" s="62">
        <v>2285</v>
      </c>
      <c r="Y420" s="62">
        <v>2357</v>
      </c>
      <c r="Z420" s="62">
        <v>2386</v>
      </c>
      <c r="AA420" s="62">
        <v>2392</v>
      </c>
      <c r="AB420" s="62">
        <v>2405</v>
      </c>
      <c r="AC420" s="62">
        <v>2377</v>
      </c>
      <c r="AD420" s="62">
        <v>2402</v>
      </c>
      <c r="AE420" s="62">
        <v>2402</v>
      </c>
      <c r="AF420" s="62">
        <v>2386</v>
      </c>
      <c r="AG420" s="62">
        <v>2408</v>
      </c>
      <c r="AH420" s="62">
        <v>2404</v>
      </c>
      <c r="AI420" s="62">
        <v>2384</v>
      </c>
      <c r="AJ420" s="62">
        <v>2375</v>
      </c>
      <c r="AK420" s="62">
        <v>2435</v>
      </c>
      <c r="AL420" s="62">
        <v>2385</v>
      </c>
      <c r="AM420" s="62">
        <v>2384</v>
      </c>
      <c r="AN420" s="7">
        <v>2438</v>
      </c>
      <c r="AO420" s="7">
        <v>2497</v>
      </c>
      <c r="AP420">
        <v>2583</v>
      </c>
      <c r="AQ420">
        <v>2590</v>
      </c>
      <c r="AR420">
        <v>2572</v>
      </c>
      <c r="AS420">
        <v>2602</v>
      </c>
      <c r="AT420">
        <v>2702</v>
      </c>
      <c r="AU420">
        <v>2710</v>
      </c>
      <c r="AV420">
        <v>2827</v>
      </c>
    </row>
    <row r="421" spans="1:48" x14ac:dyDescent="0.2">
      <c r="A421" s="7">
        <v>353010</v>
      </c>
      <c r="B421" s="72">
        <v>353</v>
      </c>
      <c r="C421" s="72" t="s">
        <v>974</v>
      </c>
      <c r="D421" s="7" t="s">
        <v>149</v>
      </c>
      <c r="E421" s="7" t="s">
        <v>375</v>
      </c>
      <c r="F421" s="7">
        <v>945</v>
      </c>
      <c r="G421" s="7">
        <v>947</v>
      </c>
      <c r="H421" s="7">
        <v>937</v>
      </c>
      <c r="I421" s="7">
        <v>928</v>
      </c>
      <c r="J421" s="7">
        <v>928</v>
      </c>
      <c r="K421" s="7">
        <v>926</v>
      </c>
      <c r="L421" s="7">
        <v>944</v>
      </c>
      <c r="M421" s="7">
        <v>900</v>
      </c>
      <c r="N421" s="7">
        <v>909</v>
      </c>
      <c r="O421" s="7">
        <v>929</v>
      </c>
      <c r="P421" s="62">
        <v>929</v>
      </c>
      <c r="Q421" s="62">
        <v>959</v>
      </c>
      <c r="R421" s="62">
        <v>970</v>
      </c>
      <c r="S421" s="62">
        <v>1005</v>
      </c>
      <c r="T421" s="62">
        <v>973</v>
      </c>
      <c r="U421" s="62">
        <v>969</v>
      </c>
      <c r="V421" s="62">
        <v>989</v>
      </c>
      <c r="W421" s="62">
        <v>1005</v>
      </c>
      <c r="X421" s="62">
        <v>1021</v>
      </c>
      <c r="Y421" s="62">
        <v>1029</v>
      </c>
      <c r="Z421" s="62">
        <v>1040</v>
      </c>
      <c r="AA421" s="62">
        <v>1047</v>
      </c>
      <c r="AB421" s="62">
        <v>1130</v>
      </c>
      <c r="AC421" s="62">
        <v>1134</v>
      </c>
      <c r="AD421" s="62">
        <v>1176</v>
      </c>
      <c r="AE421" s="62">
        <v>1199</v>
      </c>
      <c r="AF421" s="62">
        <v>1221</v>
      </c>
      <c r="AG421" s="62">
        <v>1243</v>
      </c>
      <c r="AH421" s="62">
        <v>1228</v>
      </c>
      <c r="AI421" s="62">
        <v>1270</v>
      </c>
      <c r="AJ421" s="62">
        <v>1266</v>
      </c>
      <c r="AK421" s="62">
        <v>1241</v>
      </c>
      <c r="AL421" s="62">
        <v>1226</v>
      </c>
      <c r="AM421" s="62">
        <v>1233</v>
      </c>
      <c r="AN421" s="7">
        <v>1208</v>
      </c>
      <c r="AO421" s="7">
        <v>1242</v>
      </c>
      <c r="AP421">
        <v>1273</v>
      </c>
      <c r="AQ421">
        <v>1248</v>
      </c>
      <c r="AR421">
        <v>1261</v>
      </c>
      <c r="AS421">
        <v>1242</v>
      </c>
      <c r="AT421">
        <v>1227</v>
      </c>
      <c r="AU421">
        <v>1227</v>
      </c>
      <c r="AV421">
        <v>1240</v>
      </c>
    </row>
    <row r="422" spans="1:48" x14ac:dyDescent="0.2">
      <c r="A422" s="7">
        <v>353011</v>
      </c>
      <c r="B422" s="72">
        <v>353</v>
      </c>
      <c r="C422" s="72" t="s">
        <v>974</v>
      </c>
      <c r="D422" s="7" t="s">
        <v>149</v>
      </c>
      <c r="E422" s="7" t="s">
        <v>396</v>
      </c>
      <c r="F422" s="7">
        <v>831</v>
      </c>
      <c r="G422" s="7">
        <v>815</v>
      </c>
      <c r="H422" s="7">
        <v>793</v>
      </c>
      <c r="I422" s="7">
        <v>787</v>
      </c>
      <c r="J422" s="7">
        <v>788</v>
      </c>
      <c r="K422" s="7">
        <v>791</v>
      </c>
      <c r="L422" s="7">
        <v>780</v>
      </c>
      <c r="M422" s="7">
        <v>784</v>
      </c>
      <c r="N422" s="7">
        <v>792</v>
      </c>
      <c r="O422" s="7">
        <v>815</v>
      </c>
      <c r="P422" s="62">
        <v>840</v>
      </c>
      <c r="Q422" s="62">
        <v>848</v>
      </c>
      <c r="R422" s="62">
        <v>865</v>
      </c>
      <c r="S422" s="62">
        <v>882</v>
      </c>
      <c r="T422" s="62">
        <v>910</v>
      </c>
      <c r="U422" s="62">
        <v>913</v>
      </c>
      <c r="V422" s="62">
        <v>948</v>
      </c>
      <c r="W422" s="62">
        <v>970</v>
      </c>
      <c r="X422" s="62">
        <v>958</v>
      </c>
      <c r="Y422" s="62">
        <v>974</v>
      </c>
      <c r="Z422" s="62">
        <v>991</v>
      </c>
      <c r="AA422" s="62">
        <v>1004</v>
      </c>
      <c r="AB422" s="62">
        <v>1001</v>
      </c>
      <c r="AC422" s="62">
        <v>1017</v>
      </c>
      <c r="AD422" s="62">
        <v>1046</v>
      </c>
      <c r="AE422" s="62">
        <v>1075</v>
      </c>
      <c r="AF422" s="62">
        <v>1075</v>
      </c>
      <c r="AG422" s="62">
        <v>1095</v>
      </c>
      <c r="AH422" s="62">
        <v>1092</v>
      </c>
      <c r="AI422" s="62">
        <v>1066</v>
      </c>
      <c r="AJ422" s="62">
        <v>1083</v>
      </c>
      <c r="AK422" s="62">
        <v>1068</v>
      </c>
      <c r="AL422" s="62">
        <v>1059</v>
      </c>
      <c r="AM422" s="7">
        <v>1097</v>
      </c>
      <c r="AN422" s="7">
        <v>1108</v>
      </c>
      <c r="AO422" s="7">
        <v>1112</v>
      </c>
      <c r="AP422">
        <v>1118</v>
      </c>
      <c r="AQ422">
        <v>1096</v>
      </c>
      <c r="AR422">
        <v>1105</v>
      </c>
      <c r="AS422">
        <v>1119</v>
      </c>
      <c r="AT422">
        <v>1130</v>
      </c>
      <c r="AU422">
        <v>1158</v>
      </c>
      <c r="AV422">
        <v>1176</v>
      </c>
    </row>
    <row r="423" spans="1:48" x14ac:dyDescent="0.2">
      <c r="A423" s="7">
        <v>353012</v>
      </c>
      <c r="B423" s="72">
        <v>353</v>
      </c>
      <c r="C423" s="72" t="s">
        <v>974</v>
      </c>
      <c r="D423" s="7" t="s">
        <v>149</v>
      </c>
      <c r="E423" s="7" t="s">
        <v>398</v>
      </c>
      <c r="F423" s="7">
        <v>1000</v>
      </c>
      <c r="G423" s="7">
        <v>1009</v>
      </c>
      <c r="H423" s="7">
        <v>1004</v>
      </c>
      <c r="I423" s="7">
        <v>996</v>
      </c>
      <c r="J423" s="7">
        <v>1024</v>
      </c>
      <c r="K423" s="7">
        <v>1016</v>
      </c>
      <c r="L423" s="7">
        <v>1029</v>
      </c>
      <c r="M423" s="7">
        <v>996</v>
      </c>
      <c r="N423" s="7">
        <v>1023</v>
      </c>
      <c r="O423" s="7">
        <v>1047</v>
      </c>
      <c r="P423" s="62">
        <v>1065</v>
      </c>
      <c r="Q423" s="62">
        <v>1117</v>
      </c>
      <c r="R423" s="62">
        <v>1132</v>
      </c>
      <c r="S423" s="62">
        <v>1206</v>
      </c>
      <c r="T423" s="62">
        <v>1220</v>
      </c>
      <c r="U423" s="62">
        <v>1210</v>
      </c>
      <c r="V423" s="62">
        <v>1245</v>
      </c>
      <c r="W423" s="62">
        <v>1275</v>
      </c>
      <c r="X423" s="62">
        <v>1311</v>
      </c>
      <c r="Y423" s="62">
        <v>1315</v>
      </c>
      <c r="Z423" s="62">
        <v>1338</v>
      </c>
      <c r="AA423" s="62">
        <v>1326</v>
      </c>
      <c r="AB423" s="62">
        <v>1323</v>
      </c>
      <c r="AC423" s="62">
        <v>1380</v>
      </c>
      <c r="AD423" s="62">
        <v>1423</v>
      </c>
      <c r="AE423" s="62">
        <v>1430</v>
      </c>
      <c r="AF423" s="62">
        <v>1431</v>
      </c>
      <c r="AG423" s="62">
        <v>1442</v>
      </c>
      <c r="AH423" s="62">
        <v>1433</v>
      </c>
      <c r="AI423" s="62">
        <v>1485</v>
      </c>
      <c r="AJ423" s="62">
        <v>1467</v>
      </c>
      <c r="AK423" s="62">
        <v>1447</v>
      </c>
      <c r="AL423" s="62">
        <v>1465</v>
      </c>
      <c r="AM423" s="62">
        <v>1470</v>
      </c>
      <c r="AN423" s="7">
        <v>1466</v>
      </c>
      <c r="AO423" s="7">
        <v>1466</v>
      </c>
      <c r="AP423">
        <v>1490</v>
      </c>
      <c r="AQ423">
        <v>1465</v>
      </c>
      <c r="AR423">
        <v>1477</v>
      </c>
      <c r="AS423">
        <v>1454</v>
      </c>
      <c r="AT423">
        <v>1434</v>
      </c>
      <c r="AU423">
        <v>1424</v>
      </c>
      <c r="AV423">
        <v>1427</v>
      </c>
    </row>
    <row r="424" spans="1:48" x14ac:dyDescent="0.2">
      <c r="A424" s="7">
        <v>353013</v>
      </c>
      <c r="B424" s="72">
        <v>353</v>
      </c>
      <c r="C424" s="72" t="s">
        <v>974</v>
      </c>
      <c r="D424" s="7" t="s">
        <v>149</v>
      </c>
      <c r="E424" s="7" t="s">
        <v>409</v>
      </c>
      <c r="F424" s="7">
        <v>702</v>
      </c>
      <c r="G424" s="7">
        <v>684</v>
      </c>
      <c r="H424" s="7">
        <v>681</v>
      </c>
      <c r="I424" s="7">
        <v>677</v>
      </c>
      <c r="J424" s="7">
        <v>684</v>
      </c>
      <c r="K424" s="7">
        <v>673</v>
      </c>
      <c r="L424" s="7">
        <v>674</v>
      </c>
      <c r="M424" s="7">
        <v>692</v>
      </c>
      <c r="N424" s="7">
        <v>702</v>
      </c>
      <c r="O424" s="7">
        <v>703</v>
      </c>
      <c r="P424" s="62">
        <v>709</v>
      </c>
      <c r="Q424" s="62">
        <v>714</v>
      </c>
      <c r="R424" s="62">
        <v>743</v>
      </c>
      <c r="S424" s="62">
        <v>766</v>
      </c>
      <c r="T424" s="62">
        <v>812</v>
      </c>
      <c r="U424" s="62">
        <v>833</v>
      </c>
      <c r="V424" s="62">
        <v>862</v>
      </c>
      <c r="W424" s="62">
        <v>898</v>
      </c>
      <c r="X424" s="62">
        <v>932</v>
      </c>
      <c r="Y424" s="62">
        <v>922</v>
      </c>
      <c r="Z424" s="62">
        <v>926</v>
      </c>
      <c r="AA424" s="62">
        <v>940</v>
      </c>
      <c r="AB424" s="62">
        <v>951</v>
      </c>
      <c r="AC424" s="62">
        <v>966</v>
      </c>
      <c r="AD424" s="62">
        <v>958</v>
      </c>
      <c r="AE424" s="62">
        <v>968</v>
      </c>
      <c r="AF424" s="62">
        <v>981</v>
      </c>
      <c r="AG424" s="62">
        <v>969</v>
      </c>
      <c r="AH424" s="62">
        <v>963</v>
      </c>
      <c r="AI424" s="62">
        <v>953</v>
      </c>
      <c r="AJ424" s="62">
        <v>953</v>
      </c>
      <c r="AK424" s="62">
        <v>921</v>
      </c>
      <c r="AL424" s="62">
        <v>932</v>
      </c>
      <c r="AM424" s="62">
        <v>928</v>
      </c>
      <c r="AN424" s="7">
        <v>934</v>
      </c>
      <c r="AO424" s="7">
        <v>944</v>
      </c>
      <c r="AP424">
        <v>995</v>
      </c>
      <c r="AQ424">
        <v>935</v>
      </c>
      <c r="AR424">
        <v>978</v>
      </c>
      <c r="AS424">
        <v>999</v>
      </c>
      <c r="AT424">
        <v>980</v>
      </c>
      <c r="AU424">
        <v>1016</v>
      </c>
      <c r="AV424">
        <v>1019</v>
      </c>
    </row>
    <row r="425" spans="1:48" x14ac:dyDescent="0.2">
      <c r="A425" s="7">
        <v>353014</v>
      </c>
      <c r="B425" s="72">
        <v>353</v>
      </c>
      <c r="C425" s="72" t="s">
        <v>974</v>
      </c>
      <c r="D425" s="7" t="s">
        <v>149</v>
      </c>
      <c r="E425" s="7" t="s">
        <v>441</v>
      </c>
      <c r="F425" s="7">
        <v>522</v>
      </c>
      <c r="G425" s="7">
        <v>520</v>
      </c>
      <c r="H425" s="7">
        <v>522</v>
      </c>
      <c r="I425" s="7">
        <v>526</v>
      </c>
      <c r="J425" s="7">
        <v>543</v>
      </c>
      <c r="K425" s="7">
        <v>541</v>
      </c>
      <c r="L425" s="7">
        <v>547</v>
      </c>
      <c r="M425" s="7">
        <v>549</v>
      </c>
      <c r="N425" s="7">
        <v>566</v>
      </c>
      <c r="O425" s="7">
        <v>562</v>
      </c>
      <c r="P425" s="62">
        <v>571</v>
      </c>
      <c r="Q425" s="62">
        <v>570</v>
      </c>
      <c r="R425" s="62">
        <v>593</v>
      </c>
      <c r="S425" s="62">
        <v>601</v>
      </c>
      <c r="T425" s="62">
        <v>599</v>
      </c>
      <c r="U425" s="62">
        <v>611</v>
      </c>
      <c r="V425" s="62">
        <v>629</v>
      </c>
      <c r="W425" s="62">
        <v>679</v>
      </c>
      <c r="X425" s="62">
        <v>683</v>
      </c>
      <c r="Y425" s="62">
        <v>694</v>
      </c>
      <c r="Z425" s="62">
        <v>699</v>
      </c>
      <c r="AA425" s="62">
        <v>705</v>
      </c>
      <c r="AB425" s="62">
        <v>709</v>
      </c>
      <c r="AC425" s="62">
        <v>717</v>
      </c>
      <c r="AD425" s="62">
        <v>730</v>
      </c>
      <c r="AE425" s="62">
        <v>752</v>
      </c>
      <c r="AF425" s="62">
        <v>748</v>
      </c>
      <c r="AG425" s="62">
        <v>723</v>
      </c>
      <c r="AH425" s="62">
        <v>742</v>
      </c>
      <c r="AI425" s="62">
        <v>756</v>
      </c>
      <c r="AJ425" s="62">
        <v>746</v>
      </c>
      <c r="AK425" s="62">
        <v>738</v>
      </c>
      <c r="AL425" s="62">
        <v>729</v>
      </c>
      <c r="AM425" s="62">
        <v>738</v>
      </c>
      <c r="AN425" s="7">
        <v>741</v>
      </c>
      <c r="AO425" s="7">
        <v>763</v>
      </c>
      <c r="AP425">
        <v>757</v>
      </c>
      <c r="AQ425">
        <v>767</v>
      </c>
      <c r="AR425">
        <v>748</v>
      </c>
      <c r="AS425">
        <v>745</v>
      </c>
      <c r="AT425">
        <v>739</v>
      </c>
      <c r="AU425">
        <v>750</v>
      </c>
      <c r="AV425">
        <v>753</v>
      </c>
    </row>
    <row r="426" spans="1:48" x14ac:dyDescent="0.2">
      <c r="A426" s="7">
        <v>353015</v>
      </c>
      <c r="B426" s="72">
        <v>353</v>
      </c>
      <c r="C426" s="72" t="s">
        <v>974</v>
      </c>
      <c r="D426" s="7" t="s">
        <v>149</v>
      </c>
      <c r="E426" s="7" t="s">
        <v>448</v>
      </c>
      <c r="F426" s="7">
        <v>1606</v>
      </c>
      <c r="G426" s="7">
        <v>1641</v>
      </c>
      <c r="H426" s="7">
        <v>1640</v>
      </c>
      <c r="I426" s="7">
        <v>1676</v>
      </c>
      <c r="J426" s="7">
        <v>1700</v>
      </c>
      <c r="K426" s="7">
        <v>1719</v>
      </c>
      <c r="L426" s="7">
        <v>1759</v>
      </c>
      <c r="M426" s="7">
        <v>1669</v>
      </c>
      <c r="N426" s="7">
        <v>1693</v>
      </c>
      <c r="O426" s="7">
        <v>1738</v>
      </c>
      <c r="P426" s="62">
        <v>1797</v>
      </c>
      <c r="Q426" s="62">
        <v>1883</v>
      </c>
      <c r="R426" s="62">
        <v>1990</v>
      </c>
      <c r="S426" s="62">
        <v>2005</v>
      </c>
      <c r="T426" s="62">
        <v>2017</v>
      </c>
      <c r="U426" s="62">
        <v>2094</v>
      </c>
      <c r="V426" s="62">
        <v>2121</v>
      </c>
      <c r="W426" s="62">
        <v>2171</v>
      </c>
      <c r="X426" s="62">
        <v>2254</v>
      </c>
      <c r="Y426" s="62">
        <v>2323</v>
      </c>
      <c r="Z426" s="62">
        <v>2388</v>
      </c>
      <c r="AA426" s="62">
        <v>2415</v>
      </c>
      <c r="AB426" s="62">
        <v>2410</v>
      </c>
      <c r="AC426" s="62">
        <v>2446</v>
      </c>
      <c r="AD426" s="62">
        <v>2477</v>
      </c>
      <c r="AE426" s="62">
        <v>2450</v>
      </c>
      <c r="AF426" s="62">
        <v>2459</v>
      </c>
      <c r="AG426" s="62">
        <v>2496</v>
      </c>
      <c r="AH426" s="62">
        <v>2498</v>
      </c>
      <c r="AI426" s="62">
        <v>2451</v>
      </c>
      <c r="AJ426" s="62">
        <v>2423</v>
      </c>
      <c r="AK426" s="62">
        <v>2404</v>
      </c>
      <c r="AL426" s="62">
        <v>2396</v>
      </c>
      <c r="AM426" s="62">
        <v>2380</v>
      </c>
      <c r="AN426" s="7">
        <v>2351</v>
      </c>
      <c r="AO426" s="7">
        <v>2361</v>
      </c>
      <c r="AP426">
        <v>2538</v>
      </c>
      <c r="AQ426">
        <v>2490</v>
      </c>
      <c r="AR426">
        <v>2450</v>
      </c>
      <c r="AS426">
        <v>2510</v>
      </c>
      <c r="AT426">
        <v>2550</v>
      </c>
      <c r="AU426">
        <v>2548</v>
      </c>
      <c r="AV426">
        <v>2550</v>
      </c>
    </row>
    <row r="427" spans="1:48" x14ac:dyDescent="0.2">
      <c r="A427" s="7">
        <v>353016</v>
      </c>
      <c r="B427" s="72">
        <v>353</v>
      </c>
      <c r="C427" s="72" t="s">
        <v>974</v>
      </c>
      <c r="D427" s="7" t="s">
        <v>149</v>
      </c>
      <c r="E427" s="7" t="s">
        <v>453</v>
      </c>
      <c r="F427" s="7">
        <v>4295</v>
      </c>
      <c r="G427" s="7">
        <v>4330</v>
      </c>
      <c r="H427" s="7">
        <v>4398</v>
      </c>
      <c r="I427" s="7">
        <v>4547</v>
      </c>
      <c r="J427" s="7">
        <v>4540</v>
      </c>
      <c r="K427" s="7">
        <v>4526</v>
      </c>
      <c r="L427" s="7">
        <v>4527</v>
      </c>
      <c r="M427" s="7">
        <v>4163</v>
      </c>
      <c r="N427" s="7">
        <v>4185</v>
      </c>
      <c r="O427" s="7">
        <v>4210</v>
      </c>
      <c r="P427" s="62">
        <v>4254</v>
      </c>
      <c r="Q427" s="62">
        <v>4375</v>
      </c>
      <c r="R427" s="62">
        <v>4473</v>
      </c>
      <c r="S427" s="62">
        <v>4517</v>
      </c>
      <c r="T427" s="62">
        <v>4577</v>
      </c>
      <c r="U427" s="62">
        <v>4532</v>
      </c>
      <c r="V427" s="62">
        <v>4489</v>
      </c>
      <c r="W427" s="62">
        <v>4494</v>
      </c>
      <c r="X427" s="62">
        <v>4460</v>
      </c>
      <c r="Y427" s="62">
        <v>4512</v>
      </c>
      <c r="Z427" s="62">
        <v>4481</v>
      </c>
      <c r="AA427" s="62">
        <v>4581</v>
      </c>
      <c r="AB427" s="62">
        <v>4626</v>
      </c>
      <c r="AC427" s="62">
        <v>4615</v>
      </c>
      <c r="AD427" s="62">
        <v>4630</v>
      </c>
      <c r="AE427" s="62">
        <v>4760</v>
      </c>
      <c r="AF427" s="62">
        <v>4787</v>
      </c>
      <c r="AG427" s="62">
        <v>4858</v>
      </c>
      <c r="AH427" s="62">
        <v>4999</v>
      </c>
      <c r="AI427" s="62">
        <v>5007</v>
      </c>
      <c r="AJ427" s="62">
        <v>5117</v>
      </c>
      <c r="AK427" s="62">
        <v>5244</v>
      </c>
      <c r="AL427" s="62">
        <v>5275</v>
      </c>
      <c r="AM427" s="62">
        <v>5241</v>
      </c>
      <c r="AN427" s="7">
        <v>5266</v>
      </c>
      <c r="AO427" s="7">
        <v>5370</v>
      </c>
      <c r="AP427">
        <v>5523</v>
      </c>
      <c r="AQ427">
        <v>5557</v>
      </c>
      <c r="AR427">
        <v>5632</v>
      </c>
      <c r="AS427">
        <v>5679</v>
      </c>
      <c r="AT427">
        <v>5748</v>
      </c>
      <c r="AU427">
        <v>5940</v>
      </c>
      <c r="AV427">
        <v>6175</v>
      </c>
    </row>
    <row r="428" spans="1:48" x14ac:dyDescent="0.2">
      <c r="A428" s="7">
        <v>353017</v>
      </c>
      <c r="B428" s="72">
        <v>353</v>
      </c>
      <c r="C428" s="72" t="s">
        <v>974</v>
      </c>
      <c r="D428" s="7" t="s">
        <v>149</v>
      </c>
      <c r="E428" s="7" t="s">
        <v>455</v>
      </c>
      <c r="F428" s="7">
        <v>682</v>
      </c>
      <c r="G428" s="7">
        <v>709</v>
      </c>
      <c r="H428" s="7">
        <v>719</v>
      </c>
      <c r="I428" s="7">
        <v>702</v>
      </c>
      <c r="J428" s="7">
        <v>692</v>
      </c>
      <c r="K428" s="7">
        <v>673</v>
      </c>
      <c r="L428" s="7">
        <v>651</v>
      </c>
      <c r="M428" s="7">
        <v>607</v>
      </c>
      <c r="N428" s="7">
        <v>660</v>
      </c>
      <c r="O428" s="7">
        <v>684</v>
      </c>
      <c r="P428" s="62">
        <v>678</v>
      </c>
      <c r="Q428" s="62">
        <v>674</v>
      </c>
      <c r="R428" s="62">
        <v>685</v>
      </c>
      <c r="S428" s="62">
        <v>707</v>
      </c>
      <c r="T428" s="62">
        <v>688</v>
      </c>
      <c r="U428" s="62">
        <v>718</v>
      </c>
      <c r="V428" s="62">
        <v>737</v>
      </c>
      <c r="W428" s="62">
        <v>736</v>
      </c>
      <c r="X428" s="62">
        <v>728</v>
      </c>
      <c r="Y428" s="62">
        <v>788</v>
      </c>
      <c r="Z428" s="62">
        <v>850</v>
      </c>
      <c r="AA428" s="62">
        <v>895</v>
      </c>
      <c r="AB428" s="62">
        <v>898</v>
      </c>
      <c r="AC428" s="62">
        <v>915</v>
      </c>
      <c r="AD428" s="62">
        <v>915</v>
      </c>
      <c r="AE428" s="62">
        <v>923</v>
      </c>
      <c r="AF428" s="62">
        <v>950</v>
      </c>
      <c r="AG428" s="62">
        <v>944</v>
      </c>
      <c r="AH428" s="62">
        <v>922</v>
      </c>
      <c r="AI428" s="62">
        <v>918</v>
      </c>
      <c r="AJ428" s="62">
        <v>916</v>
      </c>
      <c r="AK428" s="62">
        <v>900</v>
      </c>
      <c r="AL428" s="62">
        <v>881</v>
      </c>
      <c r="AM428" s="62">
        <v>890</v>
      </c>
      <c r="AN428" s="7">
        <v>899</v>
      </c>
      <c r="AO428" s="7">
        <v>865</v>
      </c>
      <c r="AP428">
        <v>855</v>
      </c>
      <c r="AQ428">
        <v>846</v>
      </c>
      <c r="AR428">
        <v>833</v>
      </c>
      <c r="AS428">
        <v>837</v>
      </c>
      <c r="AT428">
        <v>825</v>
      </c>
      <c r="AU428">
        <v>831</v>
      </c>
      <c r="AV428">
        <v>812</v>
      </c>
    </row>
    <row r="429" spans="1:48" x14ac:dyDescent="0.2">
      <c r="A429" s="7">
        <v>353018</v>
      </c>
      <c r="B429" s="72">
        <v>353</v>
      </c>
      <c r="C429" s="72" t="s">
        <v>974</v>
      </c>
      <c r="D429" s="7" t="s">
        <v>149</v>
      </c>
      <c r="E429" s="7" t="s">
        <v>474</v>
      </c>
      <c r="F429" s="7">
        <v>1537</v>
      </c>
      <c r="G429" s="7">
        <v>1540</v>
      </c>
      <c r="H429" s="7">
        <v>1531</v>
      </c>
      <c r="I429" s="7">
        <v>1551</v>
      </c>
      <c r="J429" s="7">
        <v>1545</v>
      </c>
      <c r="K429" s="7">
        <v>1537</v>
      </c>
      <c r="L429" s="7">
        <v>1567</v>
      </c>
      <c r="M429" s="7">
        <v>1574</v>
      </c>
      <c r="N429" s="7">
        <v>1592</v>
      </c>
      <c r="O429" s="7">
        <v>1607</v>
      </c>
      <c r="P429" s="62">
        <v>1610</v>
      </c>
      <c r="Q429" s="62">
        <v>1642</v>
      </c>
      <c r="R429" s="62">
        <v>1690</v>
      </c>
      <c r="S429" s="62">
        <v>1687</v>
      </c>
      <c r="T429" s="62">
        <v>1707</v>
      </c>
      <c r="U429" s="62">
        <v>1789</v>
      </c>
      <c r="V429" s="62">
        <v>1847</v>
      </c>
      <c r="W429" s="62">
        <v>1902</v>
      </c>
      <c r="X429" s="62">
        <v>1929</v>
      </c>
      <c r="Y429" s="62">
        <v>1948</v>
      </c>
      <c r="Z429" s="62">
        <v>1969</v>
      </c>
      <c r="AA429" s="62">
        <v>1976</v>
      </c>
      <c r="AB429" s="62">
        <v>2035</v>
      </c>
      <c r="AC429" s="62">
        <v>2010</v>
      </c>
      <c r="AD429" s="62">
        <v>2065</v>
      </c>
      <c r="AE429" s="62">
        <v>2109</v>
      </c>
      <c r="AF429" s="62">
        <v>2125</v>
      </c>
      <c r="AG429" s="62">
        <v>2128</v>
      </c>
      <c r="AH429" s="62">
        <v>2137</v>
      </c>
      <c r="AI429" s="62">
        <v>2130</v>
      </c>
      <c r="AJ429" s="62">
        <v>2144</v>
      </c>
      <c r="AK429" s="62">
        <v>2117</v>
      </c>
      <c r="AL429" s="62">
        <v>2127</v>
      </c>
      <c r="AM429" s="62">
        <v>2147</v>
      </c>
      <c r="AN429" s="7">
        <v>5159</v>
      </c>
      <c r="AO429" s="7">
        <v>2172</v>
      </c>
      <c r="AP429">
        <v>2226</v>
      </c>
      <c r="AQ429">
        <v>2226</v>
      </c>
      <c r="AR429">
        <v>2229</v>
      </c>
      <c r="AS429">
        <v>2267</v>
      </c>
      <c r="AT429">
        <v>2259</v>
      </c>
      <c r="AU429">
        <v>2298</v>
      </c>
      <c r="AV429">
        <v>2341</v>
      </c>
    </row>
    <row r="430" spans="1:48" x14ac:dyDescent="0.2">
      <c r="A430" s="7">
        <v>353019</v>
      </c>
      <c r="B430" s="72">
        <v>353</v>
      </c>
      <c r="C430" s="72" t="s">
        <v>974</v>
      </c>
      <c r="D430" s="7" t="s">
        <v>149</v>
      </c>
      <c r="E430" s="7" t="s">
        <v>514</v>
      </c>
      <c r="F430" s="7">
        <v>2060</v>
      </c>
      <c r="G430" s="7">
        <v>2099</v>
      </c>
      <c r="H430" s="7">
        <v>2083</v>
      </c>
      <c r="I430" s="7">
        <v>2077</v>
      </c>
      <c r="J430" s="7">
        <v>2092</v>
      </c>
      <c r="K430" s="7">
        <v>2113</v>
      </c>
      <c r="L430" s="7">
        <v>2081</v>
      </c>
      <c r="M430" s="7">
        <v>2373</v>
      </c>
      <c r="N430" s="7">
        <v>2379</v>
      </c>
      <c r="O430" s="7">
        <v>2432</v>
      </c>
      <c r="P430" s="62">
        <v>2425</v>
      </c>
      <c r="Q430" s="62">
        <v>2417</v>
      </c>
      <c r="R430" s="62">
        <v>2509</v>
      </c>
      <c r="S430" s="62">
        <v>2547</v>
      </c>
      <c r="T430" s="62">
        <v>2531</v>
      </c>
      <c r="U430" s="62">
        <v>2567</v>
      </c>
      <c r="V430" s="62">
        <v>2628</v>
      </c>
      <c r="W430" s="62">
        <v>2606</v>
      </c>
      <c r="X430" s="62">
        <v>2674</v>
      </c>
      <c r="Y430" s="62">
        <v>2824</v>
      </c>
      <c r="Z430" s="62">
        <v>2870</v>
      </c>
      <c r="AA430" s="62">
        <v>2906</v>
      </c>
      <c r="AB430" s="62">
        <v>2935</v>
      </c>
      <c r="AC430" s="62">
        <v>2986</v>
      </c>
      <c r="AD430" s="62">
        <v>3026</v>
      </c>
      <c r="AE430" s="62">
        <v>3066</v>
      </c>
      <c r="AF430" s="62">
        <v>3108</v>
      </c>
      <c r="AG430" s="62">
        <v>3107</v>
      </c>
      <c r="AH430" s="62">
        <v>3137</v>
      </c>
      <c r="AI430" s="62">
        <v>3166</v>
      </c>
      <c r="AJ430" s="62">
        <v>3149</v>
      </c>
      <c r="AK430" s="62">
        <v>3375</v>
      </c>
      <c r="AL430" s="62">
        <v>3413</v>
      </c>
      <c r="AM430" s="62">
        <v>3461</v>
      </c>
      <c r="AN430" s="7">
        <v>3545</v>
      </c>
      <c r="AO430" s="7">
        <v>3620</v>
      </c>
      <c r="AP430">
        <v>3667</v>
      </c>
      <c r="AQ430">
        <v>3731</v>
      </c>
      <c r="AR430">
        <v>3794</v>
      </c>
      <c r="AS430">
        <v>3803</v>
      </c>
      <c r="AT430">
        <v>3826</v>
      </c>
      <c r="AU430">
        <v>3822</v>
      </c>
      <c r="AV430">
        <v>3876</v>
      </c>
    </row>
    <row r="431" spans="1:48" x14ac:dyDescent="0.2">
      <c r="A431" s="7">
        <v>353020</v>
      </c>
      <c r="B431" s="72">
        <v>353</v>
      </c>
      <c r="C431" s="72" t="s">
        <v>974</v>
      </c>
      <c r="D431" s="7" t="s">
        <v>149</v>
      </c>
      <c r="E431" s="7" t="s">
        <v>542</v>
      </c>
      <c r="F431" s="7">
        <v>5283</v>
      </c>
      <c r="G431" s="7">
        <v>5328</v>
      </c>
      <c r="H431" s="7">
        <v>5434</v>
      </c>
      <c r="I431" s="7">
        <v>5494</v>
      </c>
      <c r="J431" s="7">
        <v>5531</v>
      </c>
      <c r="K431" s="7">
        <v>5532</v>
      </c>
      <c r="L431" s="7">
        <v>5562</v>
      </c>
      <c r="M431" s="7">
        <v>5821</v>
      </c>
      <c r="N431" s="7">
        <v>5827</v>
      </c>
      <c r="O431" s="7">
        <v>5917</v>
      </c>
      <c r="P431" s="62">
        <v>6070</v>
      </c>
      <c r="Q431" s="62">
        <v>6136</v>
      </c>
      <c r="R431" s="62">
        <v>6247</v>
      </c>
      <c r="S431" s="62">
        <v>6299</v>
      </c>
      <c r="T431" s="62">
        <v>6433</v>
      </c>
      <c r="U431" s="62">
        <v>6461</v>
      </c>
      <c r="V431" s="62">
        <v>6519</v>
      </c>
      <c r="W431" s="62">
        <v>6534</v>
      </c>
      <c r="X431" s="62">
        <v>6614</v>
      </c>
      <c r="Y431" s="62">
        <v>6749</v>
      </c>
      <c r="Z431" s="62">
        <v>6846</v>
      </c>
      <c r="AA431" s="62">
        <v>6947</v>
      </c>
      <c r="AB431" s="62">
        <v>7049</v>
      </c>
      <c r="AC431" s="62">
        <v>7109</v>
      </c>
      <c r="AD431" s="62">
        <v>7094</v>
      </c>
      <c r="AE431" s="62">
        <v>7202</v>
      </c>
      <c r="AF431" s="62">
        <v>7298</v>
      </c>
      <c r="AG431" s="62">
        <v>7321</v>
      </c>
      <c r="AH431" s="62">
        <v>7349</v>
      </c>
      <c r="AI431" s="62">
        <v>7503</v>
      </c>
      <c r="AJ431" s="62">
        <v>7465</v>
      </c>
      <c r="AK431" s="62">
        <v>7497</v>
      </c>
      <c r="AL431" s="62">
        <v>7479</v>
      </c>
      <c r="AM431" s="62">
        <v>7704</v>
      </c>
      <c r="AN431" s="7">
        <v>7816</v>
      </c>
      <c r="AO431" s="7">
        <v>7861</v>
      </c>
      <c r="AP431">
        <v>7924</v>
      </c>
      <c r="AQ431">
        <v>7976</v>
      </c>
      <c r="AR431">
        <v>7876</v>
      </c>
      <c r="AS431">
        <v>7967</v>
      </c>
      <c r="AT431">
        <v>8027</v>
      </c>
      <c r="AU431">
        <v>7972</v>
      </c>
      <c r="AV431">
        <v>7982</v>
      </c>
    </row>
    <row r="432" spans="1:48" x14ac:dyDescent="0.2">
      <c r="A432" s="7">
        <v>353021</v>
      </c>
      <c r="B432" s="72">
        <v>353</v>
      </c>
      <c r="C432" s="72" t="s">
        <v>974</v>
      </c>
      <c r="D432" s="7" t="s">
        <v>149</v>
      </c>
      <c r="E432" s="7" t="s">
        <v>547</v>
      </c>
      <c r="F432" s="7">
        <v>897</v>
      </c>
      <c r="G432" s="7">
        <v>910</v>
      </c>
      <c r="H432" s="7">
        <v>916</v>
      </c>
      <c r="I432" s="7">
        <v>888</v>
      </c>
      <c r="J432" s="7">
        <v>899</v>
      </c>
      <c r="K432" s="7">
        <v>900</v>
      </c>
      <c r="L432" s="7">
        <v>912</v>
      </c>
      <c r="M432" s="7">
        <v>914</v>
      </c>
      <c r="N432" s="7">
        <v>931</v>
      </c>
      <c r="O432" s="7">
        <v>961</v>
      </c>
      <c r="P432" s="62">
        <v>1022</v>
      </c>
      <c r="Q432" s="62">
        <v>1042</v>
      </c>
      <c r="R432" s="62">
        <v>1083</v>
      </c>
      <c r="S432" s="62">
        <v>1127</v>
      </c>
      <c r="T432" s="62">
        <v>1135</v>
      </c>
      <c r="U432" s="62">
        <v>1149</v>
      </c>
      <c r="V432" s="62">
        <v>1176</v>
      </c>
      <c r="W432" s="62">
        <v>1223</v>
      </c>
      <c r="X432" s="62">
        <v>1256</v>
      </c>
      <c r="Y432" s="62">
        <v>1290</v>
      </c>
      <c r="Z432" s="62">
        <v>1304</v>
      </c>
      <c r="AA432" s="62">
        <v>1320</v>
      </c>
      <c r="AB432" s="62">
        <v>1331</v>
      </c>
      <c r="AC432" s="62">
        <v>1337</v>
      </c>
      <c r="AD432" s="62">
        <v>1368</v>
      </c>
      <c r="AE432" s="62">
        <v>1373</v>
      </c>
      <c r="AF432" s="62">
        <v>1361</v>
      </c>
      <c r="AG432" s="62">
        <v>1370</v>
      </c>
      <c r="AH432" s="62">
        <v>1403</v>
      </c>
      <c r="AI432" s="62">
        <v>1416</v>
      </c>
      <c r="AJ432" s="62">
        <v>1409</v>
      </c>
      <c r="AK432" s="62">
        <v>1300</v>
      </c>
      <c r="AL432" s="62">
        <v>1298</v>
      </c>
      <c r="AM432" s="62">
        <v>1318</v>
      </c>
      <c r="AN432" s="7">
        <v>1331</v>
      </c>
      <c r="AO432" s="7">
        <v>1350</v>
      </c>
      <c r="AP432">
        <v>1348</v>
      </c>
      <c r="AQ432">
        <v>1388</v>
      </c>
      <c r="AR432">
        <v>1402</v>
      </c>
      <c r="AS432">
        <v>1433</v>
      </c>
      <c r="AT432">
        <v>1468</v>
      </c>
      <c r="AU432">
        <v>1486</v>
      </c>
      <c r="AV432">
        <v>1553</v>
      </c>
    </row>
    <row r="433" spans="1:48" x14ac:dyDescent="0.2">
      <c r="A433" s="7">
        <v>353022</v>
      </c>
      <c r="B433" s="72">
        <v>353</v>
      </c>
      <c r="C433" s="72" t="s">
        <v>974</v>
      </c>
      <c r="D433" s="7" t="s">
        <v>149</v>
      </c>
      <c r="E433" s="7" t="s">
        <v>563</v>
      </c>
      <c r="F433" s="7">
        <v>487</v>
      </c>
      <c r="G433" s="7">
        <v>470</v>
      </c>
      <c r="H433" s="7">
        <v>467</v>
      </c>
      <c r="I433" s="7">
        <v>470</v>
      </c>
      <c r="J433" s="7">
        <v>472</v>
      </c>
      <c r="K433" s="7">
        <v>463</v>
      </c>
      <c r="L433" s="7">
        <v>457</v>
      </c>
      <c r="M433" s="7">
        <v>481</v>
      </c>
      <c r="N433" s="7">
        <v>483</v>
      </c>
      <c r="O433" s="7">
        <v>511</v>
      </c>
      <c r="P433" s="62">
        <v>511</v>
      </c>
      <c r="Q433" s="62">
        <v>530</v>
      </c>
      <c r="R433" s="62">
        <v>573</v>
      </c>
      <c r="S433" s="62">
        <v>571</v>
      </c>
      <c r="T433" s="62">
        <v>566</v>
      </c>
      <c r="U433" s="62">
        <v>561</v>
      </c>
      <c r="V433" s="62">
        <v>570</v>
      </c>
      <c r="W433" s="62">
        <v>606</v>
      </c>
      <c r="X433" s="62">
        <v>598</v>
      </c>
      <c r="Y433" s="62">
        <v>622</v>
      </c>
      <c r="Z433" s="62">
        <v>630</v>
      </c>
      <c r="AA433" s="62">
        <v>631</v>
      </c>
      <c r="AB433" s="62">
        <v>636</v>
      </c>
      <c r="AC433" s="62">
        <v>627</v>
      </c>
      <c r="AD433" s="62">
        <v>648</v>
      </c>
      <c r="AE433" s="62">
        <v>659</v>
      </c>
      <c r="AF433" s="62">
        <v>669</v>
      </c>
      <c r="AG433" s="62">
        <v>670</v>
      </c>
      <c r="AH433" s="62">
        <v>638</v>
      </c>
      <c r="AI433" s="62">
        <v>669</v>
      </c>
      <c r="AJ433" s="62">
        <v>681</v>
      </c>
      <c r="AK433" s="62">
        <v>642</v>
      </c>
      <c r="AL433" s="62">
        <v>635</v>
      </c>
      <c r="AM433" s="62">
        <v>632</v>
      </c>
      <c r="AN433" s="7">
        <v>630</v>
      </c>
      <c r="AO433" s="7">
        <v>631</v>
      </c>
      <c r="AP433">
        <v>616</v>
      </c>
      <c r="AQ433">
        <v>617</v>
      </c>
      <c r="AR433">
        <v>612</v>
      </c>
      <c r="AS433">
        <v>618</v>
      </c>
      <c r="AT433">
        <v>618</v>
      </c>
      <c r="AU433">
        <v>610</v>
      </c>
      <c r="AV433">
        <v>615</v>
      </c>
    </row>
    <row r="434" spans="1:48" x14ac:dyDescent="0.2">
      <c r="A434" s="7">
        <v>353023</v>
      </c>
      <c r="B434" s="72">
        <v>353</v>
      </c>
      <c r="C434" s="72" t="s">
        <v>974</v>
      </c>
      <c r="D434" s="7" t="s">
        <v>149</v>
      </c>
      <c r="E434" s="7" t="s">
        <v>628</v>
      </c>
      <c r="F434" s="7">
        <v>2499</v>
      </c>
      <c r="G434" s="7">
        <v>2538</v>
      </c>
      <c r="H434" s="7">
        <v>2553</v>
      </c>
      <c r="I434" s="7">
        <v>2575</v>
      </c>
      <c r="J434" s="7">
        <v>2615</v>
      </c>
      <c r="K434" s="7">
        <v>2620</v>
      </c>
      <c r="L434" s="7">
        <v>2612</v>
      </c>
      <c r="M434" s="7">
        <v>2458</v>
      </c>
      <c r="N434" s="7">
        <v>2437</v>
      </c>
      <c r="O434" s="7">
        <v>2436</v>
      </c>
      <c r="P434" s="62">
        <v>2562</v>
      </c>
      <c r="Q434" s="62">
        <v>2625</v>
      </c>
      <c r="R434" s="62">
        <v>2651</v>
      </c>
      <c r="S434" s="62">
        <v>2717</v>
      </c>
      <c r="T434" s="62">
        <v>2736</v>
      </c>
      <c r="U434" s="62">
        <v>2823</v>
      </c>
      <c r="V434" s="62">
        <v>2962</v>
      </c>
      <c r="W434" s="62">
        <v>3005</v>
      </c>
      <c r="X434" s="62">
        <v>3031</v>
      </c>
      <c r="Y434" s="62">
        <v>3174</v>
      </c>
      <c r="Z434" s="62">
        <v>3394</v>
      </c>
      <c r="AA434" s="62">
        <v>3446</v>
      </c>
      <c r="AB434" s="62">
        <v>3520</v>
      </c>
      <c r="AC434" s="62">
        <v>3550</v>
      </c>
      <c r="AD434" s="62">
        <v>3596</v>
      </c>
      <c r="AE434" s="62">
        <v>3569</v>
      </c>
      <c r="AF434" s="62">
        <v>3606</v>
      </c>
      <c r="AG434" s="62">
        <v>3650</v>
      </c>
      <c r="AH434" s="62">
        <v>3626</v>
      </c>
      <c r="AI434" s="62">
        <v>3617</v>
      </c>
      <c r="AJ434" s="62">
        <v>3602</v>
      </c>
      <c r="AK434" s="62">
        <v>3731</v>
      </c>
      <c r="AL434" s="62">
        <v>3812</v>
      </c>
      <c r="AM434" s="62">
        <v>3814</v>
      </c>
      <c r="AN434" s="7">
        <v>3806</v>
      </c>
      <c r="AO434" s="7">
        <v>3775</v>
      </c>
      <c r="AP434">
        <v>3881</v>
      </c>
      <c r="AQ434">
        <v>3917</v>
      </c>
      <c r="AR434">
        <v>3880</v>
      </c>
      <c r="AS434">
        <v>3930</v>
      </c>
      <c r="AT434">
        <v>3920</v>
      </c>
      <c r="AU434">
        <v>3983</v>
      </c>
      <c r="AV434">
        <v>3989</v>
      </c>
    </row>
    <row r="435" spans="1:48" x14ac:dyDescent="0.2">
      <c r="A435" s="7">
        <v>353024</v>
      </c>
      <c r="B435" s="72">
        <v>353</v>
      </c>
      <c r="C435" s="72" t="s">
        <v>974</v>
      </c>
      <c r="D435" s="7" t="s">
        <v>149</v>
      </c>
      <c r="E435" s="7" t="s">
        <v>630</v>
      </c>
      <c r="F435" s="7">
        <v>909</v>
      </c>
      <c r="G435" s="7">
        <v>938</v>
      </c>
      <c r="H435" s="7">
        <v>954</v>
      </c>
      <c r="I435" s="7">
        <v>981</v>
      </c>
      <c r="J435" s="7">
        <v>983</v>
      </c>
      <c r="K435" s="7">
        <v>978</v>
      </c>
      <c r="L435" s="7">
        <v>967</v>
      </c>
      <c r="M435" s="7">
        <v>963</v>
      </c>
      <c r="N435" s="7">
        <v>952</v>
      </c>
      <c r="O435" s="7">
        <v>940</v>
      </c>
      <c r="P435" s="62">
        <v>973</v>
      </c>
      <c r="Q435" s="62">
        <v>961</v>
      </c>
      <c r="R435" s="62">
        <v>981</v>
      </c>
      <c r="S435" s="62">
        <v>993</v>
      </c>
      <c r="T435" s="62">
        <v>1016</v>
      </c>
      <c r="U435" s="62">
        <v>1027</v>
      </c>
      <c r="V435" s="62">
        <v>1062</v>
      </c>
      <c r="W435" s="62">
        <v>1083</v>
      </c>
      <c r="X435" s="62">
        <v>1109</v>
      </c>
      <c r="Y435" s="62">
        <v>1131</v>
      </c>
      <c r="Z435" s="62">
        <v>1173</v>
      </c>
      <c r="AA435" s="62">
        <v>1165</v>
      </c>
      <c r="AB435" s="62">
        <v>1157</v>
      </c>
      <c r="AC435" s="62">
        <v>1185</v>
      </c>
      <c r="AD435" s="62">
        <v>1224</v>
      </c>
      <c r="AE435" s="62">
        <v>1273</v>
      </c>
      <c r="AF435" s="62">
        <v>1311</v>
      </c>
      <c r="AG435" s="62">
        <v>1313</v>
      </c>
      <c r="AH435" s="62">
        <v>1359</v>
      </c>
      <c r="AI435" s="62">
        <v>1335</v>
      </c>
      <c r="AJ435" s="62">
        <v>1341</v>
      </c>
      <c r="AK435" s="62">
        <v>1372</v>
      </c>
      <c r="AL435" s="62">
        <v>1342</v>
      </c>
      <c r="AM435" s="62">
        <v>1391</v>
      </c>
      <c r="AN435" s="7">
        <v>1445</v>
      </c>
      <c r="AO435" s="7">
        <v>1468</v>
      </c>
      <c r="AP435">
        <v>1521</v>
      </c>
      <c r="AQ435">
        <v>1564</v>
      </c>
      <c r="AR435">
        <v>1492</v>
      </c>
      <c r="AS435">
        <v>1495</v>
      </c>
      <c r="AT435">
        <v>1487</v>
      </c>
      <c r="AU435">
        <v>1449</v>
      </c>
      <c r="AV435">
        <v>1422</v>
      </c>
    </row>
    <row r="436" spans="1:48" x14ac:dyDescent="0.2">
      <c r="A436" s="7">
        <v>353025</v>
      </c>
      <c r="B436" s="72">
        <v>353</v>
      </c>
      <c r="C436" s="72" t="s">
        <v>974</v>
      </c>
      <c r="D436" s="7" t="s">
        <v>149</v>
      </c>
      <c r="E436" s="7" t="s">
        <v>640</v>
      </c>
      <c r="F436" s="7">
        <v>1480</v>
      </c>
      <c r="G436" s="7">
        <v>1467</v>
      </c>
      <c r="H436" s="7">
        <v>1451</v>
      </c>
      <c r="I436" s="7">
        <v>1448</v>
      </c>
      <c r="J436" s="7">
        <v>1467</v>
      </c>
      <c r="K436" s="7">
        <v>1454</v>
      </c>
      <c r="L436" s="7">
        <v>1442</v>
      </c>
      <c r="M436" s="7">
        <v>1456</v>
      </c>
      <c r="N436" s="7">
        <v>1466</v>
      </c>
      <c r="O436" s="7">
        <v>1472</v>
      </c>
      <c r="P436" s="62">
        <v>1475</v>
      </c>
      <c r="Q436" s="62">
        <v>1486</v>
      </c>
      <c r="R436" s="62">
        <v>1493</v>
      </c>
      <c r="S436" s="62">
        <v>1497</v>
      </c>
      <c r="T436" s="62">
        <v>1497</v>
      </c>
      <c r="U436" s="62">
        <v>1535</v>
      </c>
      <c r="V436" s="62">
        <v>1571</v>
      </c>
      <c r="W436" s="62">
        <v>1569</v>
      </c>
      <c r="X436" s="62">
        <v>1580</v>
      </c>
      <c r="Y436" s="62">
        <v>1623</v>
      </c>
      <c r="Z436" s="62">
        <v>1715</v>
      </c>
      <c r="AA436" s="62">
        <v>1743</v>
      </c>
      <c r="AB436" s="62">
        <v>1777</v>
      </c>
      <c r="AC436" s="62">
        <v>1779</v>
      </c>
      <c r="AD436" s="62">
        <v>1777</v>
      </c>
      <c r="AE436" s="62">
        <v>1784</v>
      </c>
      <c r="AF436" s="62">
        <v>1775</v>
      </c>
      <c r="AG436" s="62">
        <v>1786</v>
      </c>
      <c r="AH436" s="62">
        <v>1779</v>
      </c>
      <c r="AI436" s="62">
        <v>1777</v>
      </c>
      <c r="AJ436" s="62">
        <v>1780</v>
      </c>
      <c r="AK436" s="62">
        <v>1752</v>
      </c>
      <c r="AL436" s="62">
        <v>1756</v>
      </c>
      <c r="AM436" s="62">
        <v>1813</v>
      </c>
      <c r="AN436" s="7">
        <v>1881</v>
      </c>
      <c r="AO436" s="7">
        <v>1909</v>
      </c>
      <c r="AP436">
        <v>1885</v>
      </c>
      <c r="AQ436">
        <v>1928</v>
      </c>
      <c r="AR436">
        <v>1916</v>
      </c>
      <c r="AS436">
        <v>1893</v>
      </c>
      <c r="AT436">
        <v>1903</v>
      </c>
      <c r="AU436">
        <v>1988</v>
      </c>
      <c r="AV436">
        <v>2046</v>
      </c>
    </row>
    <row r="437" spans="1:48" x14ac:dyDescent="0.2">
      <c r="A437" s="7">
        <v>353026</v>
      </c>
      <c r="B437" s="72">
        <v>353</v>
      </c>
      <c r="C437" s="72" t="s">
        <v>974</v>
      </c>
      <c r="D437" s="7" t="s">
        <v>149</v>
      </c>
      <c r="E437" s="7" t="s">
        <v>653</v>
      </c>
      <c r="F437" s="7">
        <v>12666</v>
      </c>
      <c r="G437" s="7">
        <v>12699</v>
      </c>
      <c r="H437" s="7">
        <v>12747</v>
      </c>
      <c r="I437" s="7">
        <v>12813</v>
      </c>
      <c r="J437" s="7">
        <v>13013</v>
      </c>
      <c r="K437" s="7">
        <v>13446</v>
      </c>
      <c r="L437" s="7">
        <v>13691</v>
      </c>
      <c r="M437" s="7">
        <v>14016</v>
      </c>
      <c r="N437" s="7">
        <v>14246</v>
      </c>
      <c r="O437" s="7">
        <v>14543</v>
      </c>
      <c r="P437" s="62">
        <v>14981</v>
      </c>
      <c r="Q437" s="62">
        <v>15842</v>
      </c>
      <c r="R437" s="62">
        <v>16479</v>
      </c>
      <c r="S437" s="62">
        <v>16801</v>
      </c>
      <c r="T437" s="62">
        <v>17077</v>
      </c>
      <c r="U437" s="62">
        <v>17571</v>
      </c>
      <c r="V437" s="62">
        <v>18045</v>
      </c>
      <c r="W437" s="62">
        <v>18576</v>
      </c>
      <c r="X437" s="62">
        <v>19017</v>
      </c>
      <c r="Y437" s="62">
        <v>19429</v>
      </c>
      <c r="Z437" s="62">
        <v>19783</v>
      </c>
      <c r="AA437" s="62">
        <v>20105</v>
      </c>
      <c r="AB437" s="62">
        <v>20519</v>
      </c>
      <c r="AC437" s="62">
        <v>20449</v>
      </c>
      <c r="AD437" s="62">
        <v>20312</v>
      </c>
      <c r="AE437" s="62">
        <v>20355</v>
      </c>
      <c r="AF437" s="62">
        <v>20486</v>
      </c>
      <c r="AG437" s="62">
        <v>20602</v>
      </c>
      <c r="AH437" s="62">
        <v>20611</v>
      </c>
      <c r="AI437" s="62">
        <v>20671</v>
      </c>
      <c r="AJ437" s="62">
        <v>20721</v>
      </c>
      <c r="AK437" s="62">
        <v>19911</v>
      </c>
      <c r="AL437" s="62">
        <v>20032</v>
      </c>
      <c r="AM437" s="7">
        <v>20134</v>
      </c>
      <c r="AN437" s="7">
        <v>20576</v>
      </c>
      <c r="AO437" s="7">
        <v>20659</v>
      </c>
      <c r="AP437">
        <v>20897</v>
      </c>
      <c r="AQ437">
        <v>21112</v>
      </c>
      <c r="AR437">
        <v>21108</v>
      </c>
      <c r="AS437">
        <v>21175</v>
      </c>
      <c r="AT437">
        <v>21395</v>
      </c>
      <c r="AU437">
        <v>21499</v>
      </c>
      <c r="AV437">
        <v>22210</v>
      </c>
    </row>
    <row r="438" spans="1:48" x14ac:dyDescent="0.2">
      <c r="A438" s="7">
        <v>353027</v>
      </c>
      <c r="B438" s="72">
        <v>353</v>
      </c>
      <c r="C438" s="72" t="s">
        <v>974</v>
      </c>
      <c r="D438" s="7" t="s">
        <v>149</v>
      </c>
      <c r="E438" s="7" t="s">
        <v>697</v>
      </c>
      <c r="F438" s="7">
        <v>1052</v>
      </c>
      <c r="G438" s="7">
        <v>1093</v>
      </c>
      <c r="H438" s="7">
        <v>1074</v>
      </c>
      <c r="I438" s="7">
        <v>1067</v>
      </c>
      <c r="J438" s="7">
        <v>1082</v>
      </c>
      <c r="K438" s="7">
        <v>1090</v>
      </c>
      <c r="L438" s="7">
        <v>1063</v>
      </c>
      <c r="M438" s="7">
        <v>1071</v>
      </c>
      <c r="N438" s="7">
        <v>1083</v>
      </c>
      <c r="O438" s="7">
        <v>1092</v>
      </c>
      <c r="P438" s="62">
        <v>1110</v>
      </c>
      <c r="Q438" s="62">
        <v>1173</v>
      </c>
      <c r="R438" s="62">
        <v>1195</v>
      </c>
      <c r="S438" s="62">
        <v>1226</v>
      </c>
      <c r="T438" s="62">
        <v>1266</v>
      </c>
      <c r="U438" s="62">
        <v>1299</v>
      </c>
      <c r="V438" s="62">
        <v>1332</v>
      </c>
      <c r="W438" s="62">
        <v>1394</v>
      </c>
      <c r="X438" s="62">
        <v>1411</v>
      </c>
      <c r="Y438" s="62">
        <v>1441</v>
      </c>
      <c r="Z438" s="62">
        <v>1467</v>
      </c>
      <c r="AA438" s="62">
        <v>1487</v>
      </c>
      <c r="AB438" s="62">
        <v>1477</v>
      </c>
      <c r="AC438" s="62">
        <v>1460</v>
      </c>
      <c r="AD438" s="62">
        <v>1467</v>
      </c>
      <c r="AE438" s="62">
        <v>1510</v>
      </c>
      <c r="AF438" s="62">
        <v>1522</v>
      </c>
      <c r="AG438" s="62">
        <v>1534</v>
      </c>
      <c r="AH438" s="62">
        <v>1521</v>
      </c>
      <c r="AI438" s="62">
        <v>1513</v>
      </c>
      <c r="AJ438" s="62">
        <v>1542</v>
      </c>
      <c r="AK438" s="62">
        <v>1521</v>
      </c>
      <c r="AL438" s="62">
        <v>1532</v>
      </c>
      <c r="AM438" s="62">
        <v>1546</v>
      </c>
      <c r="AN438" s="7">
        <v>1590</v>
      </c>
      <c r="AO438" s="7">
        <v>1706</v>
      </c>
      <c r="AP438">
        <v>1696</v>
      </c>
      <c r="AQ438">
        <v>1695</v>
      </c>
      <c r="AR438">
        <v>1734</v>
      </c>
      <c r="AS438">
        <v>1727</v>
      </c>
      <c r="AT438">
        <v>1758</v>
      </c>
      <c r="AU438">
        <v>1791</v>
      </c>
      <c r="AV438">
        <v>1791</v>
      </c>
    </row>
    <row r="439" spans="1:48" x14ac:dyDescent="0.2">
      <c r="A439" s="7">
        <v>353028</v>
      </c>
      <c r="B439" s="72">
        <v>353</v>
      </c>
      <c r="C439" s="72" t="s">
        <v>974</v>
      </c>
      <c r="D439" s="7" t="s">
        <v>149</v>
      </c>
      <c r="E439" s="7" t="s">
        <v>721</v>
      </c>
      <c r="F439" s="7">
        <v>720</v>
      </c>
      <c r="G439" s="7">
        <v>758</v>
      </c>
      <c r="H439" s="7">
        <v>771</v>
      </c>
      <c r="I439" s="7">
        <v>773</v>
      </c>
      <c r="J439" s="7">
        <v>771</v>
      </c>
      <c r="K439" s="7">
        <v>756</v>
      </c>
      <c r="L439" s="7">
        <v>765</v>
      </c>
      <c r="M439" s="7">
        <v>741</v>
      </c>
      <c r="N439" s="7">
        <v>763</v>
      </c>
      <c r="O439" s="7">
        <v>762</v>
      </c>
      <c r="P439" s="62">
        <v>759</v>
      </c>
      <c r="Q439" s="62">
        <v>782</v>
      </c>
      <c r="R439" s="62">
        <v>790</v>
      </c>
      <c r="S439" s="62">
        <v>820</v>
      </c>
      <c r="T439" s="62">
        <v>854</v>
      </c>
      <c r="U439" s="62">
        <v>866</v>
      </c>
      <c r="V439" s="62">
        <v>873</v>
      </c>
      <c r="W439" s="62">
        <v>901</v>
      </c>
      <c r="X439" s="62">
        <v>938</v>
      </c>
      <c r="Y439" s="62">
        <v>975</v>
      </c>
      <c r="Z439" s="62">
        <v>1000</v>
      </c>
      <c r="AA439" s="62">
        <v>1014</v>
      </c>
      <c r="AB439" s="62">
        <v>997</v>
      </c>
      <c r="AC439" s="62">
        <v>1018</v>
      </c>
      <c r="AD439" s="62">
        <v>1036</v>
      </c>
      <c r="AE439" s="62">
        <v>1042</v>
      </c>
      <c r="AF439" s="62">
        <v>1042</v>
      </c>
      <c r="AG439" s="62">
        <v>1073</v>
      </c>
      <c r="AH439" s="62">
        <v>1079</v>
      </c>
      <c r="AI439" s="62">
        <v>1079</v>
      </c>
      <c r="AJ439" s="62">
        <v>1084</v>
      </c>
      <c r="AK439" s="62">
        <v>1077</v>
      </c>
      <c r="AL439" s="62">
        <v>1066</v>
      </c>
      <c r="AM439" s="62">
        <v>1058</v>
      </c>
      <c r="AN439" s="7">
        <v>1057</v>
      </c>
      <c r="AO439" s="7">
        <v>1058</v>
      </c>
      <c r="AP439">
        <v>1048</v>
      </c>
      <c r="AQ439">
        <v>1046</v>
      </c>
      <c r="AR439">
        <v>1047</v>
      </c>
      <c r="AS439">
        <v>1056</v>
      </c>
      <c r="AT439">
        <v>1065</v>
      </c>
      <c r="AU439">
        <v>1066</v>
      </c>
      <c r="AV439">
        <v>1080</v>
      </c>
    </row>
    <row r="440" spans="1:48" x14ac:dyDescent="0.2">
      <c r="A440" s="7">
        <v>353029</v>
      </c>
      <c r="B440" s="72">
        <v>353</v>
      </c>
      <c r="C440" s="72" t="s">
        <v>974</v>
      </c>
      <c r="D440" s="7" t="s">
        <v>149</v>
      </c>
      <c r="E440" s="7" t="s">
        <v>745</v>
      </c>
      <c r="F440" s="7">
        <v>10776</v>
      </c>
      <c r="G440" s="7">
        <v>10874</v>
      </c>
      <c r="H440" s="7">
        <v>10944</v>
      </c>
      <c r="I440" s="7">
        <v>10865</v>
      </c>
      <c r="J440" s="7">
        <v>10953</v>
      </c>
      <c r="K440" s="7">
        <v>10993</v>
      </c>
      <c r="L440" s="7">
        <v>10979</v>
      </c>
      <c r="M440" s="7">
        <v>10310</v>
      </c>
      <c r="N440" s="7">
        <v>10375</v>
      </c>
      <c r="O440" s="7">
        <v>10490</v>
      </c>
      <c r="P440" s="62">
        <v>10619</v>
      </c>
      <c r="Q440" s="62">
        <v>10763</v>
      </c>
      <c r="R440" s="62">
        <v>10989</v>
      </c>
      <c r="S440" s="62">
        <v>11082</v>
      </c>
      <c r="T440" s="62">
        <v>11124</v>
      </c>
      <c r="U440" s="62">
        <v>11325</v>
      </c>
      <c r="V440" s="62">
        <v>11677</v>
      </c>
      <c r="W440" s="62">
        <v>12144</v>
      </c>
      <c r="X440" s="62">
        <v>12491</v>
      </c>
      <c r="Y440" s="62">
        <v>12785</v>
      </c>
      <c r="Z440" s="62">
        <v>12998</v>
      </c>
      <c r="AA440" s="62">
        <v>13149</v>
      </c>
      <c r="AB440" s="62">
        <v>13210</v>
      </c>
      <c r="AC440" s="62">
        <v>13288</v>
      </c>
      <c r="AD440" s="62">
        <v>13250</v>
      </c>
      <c r="AE440" s="62">
        <v>13239</v>
      </c>
      <c r="AF440" s="62">
        <v>13181</v>
      </c>
      <c r="AG440" s="62">
        <v>13332</v>
      </c>
      <c r="AH440" s="62">
        <v>13311</v>
      </c>
      <c r="AI440" s="62">
        <v>13356</v>
      </c>
      <c r="AJ440" s="62">
        <v>13403</v>
      </c>
      <c r="AK440" s="62">
        <v>12919</v>
      </c>
      <c r="AL440" s="62">
        <v>12913</v>
      </c>
      <c r="AM440" s="62">
        <v>13042</v>
      </c>
      <c r="AN440" s="7">
        <v>13174</v>
      </c>
      <c r="AO440" s="7">
        <v>13298</v>
      </c>
      <c r="AP440">
        <v>13418</v>
      </c>
      <c r="AQ440">
        <v>13521</v>
      </c>
      <c r="AR440">
        <v>13549</v>
      </c>
      <c r="AS440">
        <v>13644</v>
      </c>
      <c r="AT440">
        <v>13708</v>
      </c>
      <c r="AU440">
        <v>13731</v>
      </c>
      <c r="AV440">
        <v>13786</v>
      </c>
    </row>
    <row r="441" spans="1:48" x14ac:dyDescent="0.2">
      <c r="A441" s="7">
        <v>353030</v>
      </c>
      <c r="B441" s="72">
        <v>353</v>
      </c>
      <c r="C441" s="72" t="s">
        <v>974</v>
      </c>
      <c r="D441" s="7" t="s">
        <v>149</v>
      </c>
      <c r="E441" s="7" t="s">
        <v>752</v>
      </c>
      <c r="F441" s="7">
        <v>3032</v>
      </c>
      <c r="G441" s="7">
        <v>3078</v>
      </c>
      <c r="H441" s="7">
        <v>3146</v>
      </c>
      <c r="I441" s="7">
        <v>3134</v>
      </c>
      <c r="J441" s="7">
        <v>3123</v>
      </c>
      <c r="K441" s="7">
        <v>3126</v>
      </c>
      <c r="L441" s="7">
        <v>3108</v>
      </c>
      <c r="M441" s="7">
        <v>3222</v>
      </c>
      <c r="N441" s="7">
        <v>3240</v>
      </c>
      <c r="O441" s="7">
        <v>3279</v>
      </c>
      <c r="P441" s="62">
        <v>3352</v>
      </c>
      <c r="Q441" s="62">
        <v>3440</v>
      </c>
      <c r="R441" s="62">
        <v>3540</v>
      </c>
      <c r="S441" s="62">
        <v>3608</v>
      </c>
      <c r="T441" s="62">
        <v>3672</v>
      </c>
      <c r="U441" s="62">
        <v>3773</v>
      </c>
      <c r="V441" s="62">
        <v>3829</v>
      </c>
      <c r="W441" s="62">
        <v>3943</v>
      </c>
      <c r="X441" s="62">
        <v>4035</v>
      </c>
      <c r="Y441" s="62">
        <v>4112</v>
      </c>
      <c r="Z441" s="62">
        <v>4158</v>
      </c>
      <c r="AA441" s="62">
        <v>4237</v>
      </c>
      <c r="AB441" s="62">
        <v>4267</v>
      </c>
      <c r="AC441" s="62">
        <v>4291</v>
      </c>
      <c r="AD441" s="62">
        <v>4368</v>
      </c>
      <c r="AE441" s="62">
        <v>4374</v>
      </c>
      <c r="AF441" s="62">
        <v>4401</v>
      </c>
      <c r="AG441" s="62">
        <v>4443</v>
      </c>
      <c r="AH441" s="62">
        <v>4515</v>
      </c>
      <c r="AI441" s="62">
        <v>4526</v>
      </c>
      <c r="AJ441" s="62">
        <v>4546</v>
      </c>
      <c r="AK441" s="62">
        <v>4628</v>
      </c>
      <c r="AL441" s="62">
        <v>4683</v>
      </c>
      <c r="AM441" s="62">
        <v>4654</v>
      </c>
      <c r="AN441" s="7">
        <v>4643</v>
      </c>
      <c r="AO441" s="7">
        <v>4738</v>
      </c>
      <c r="AP441">
        <v>4822</v>
      </c>
      <c r="AQ441">
        <v>4764</v>
      </c>
      <c r="AR441">
        <v>4811</v>
      </c>
      <c r="AS441">
        <v>4814</v>
      </c>
      <c r="AT441">
        <v>4842</v>
      </c>
      <c r="AU441">
        <v>4864</v>
      </c>
      <c r="AV441">
        <v>4901</v>
      </c>
    </row>
    <row r="442" spans="1:48" x14ac:dyDescent="0.2">
      <c r="A442" s="7">
        <v>353031</v>
      </c>
      <c r="B442" s="72">
        <v>353</v>
      </c>
      <c r="C442" s="72" t="s">
        <v>974</v>
      </c>
      <c r="D442" s="7" t="s">
        <v>149</v>
      </c>
      <c r="E442" s="7" t="s">
        <v>786</v>
      </c>
      <c r="F442" s="7">
        <v>35663</v>
      </c>
      <c r="G442" s="7">
        <v>36295</v>
      </c>
      <c r="H442" s="7">
        <v>36730</v>
      </c>
      <c r="I442" s="7">
        <v>36739</v>
      </c>
      <c r="J442" s="7">
        <v>36927</v>
      </c>
      <c r="K442" s="7">
        <v>37170</v>
      </c>
      <c r="L442" s="7">
        <v>37207</v>
      </c>
      <c r="M442" s="7">
        <v>35953</v>
      </c>
      <c r="N442" s="7">
        <v>36079</v>
      </c>
      <c r="O442" s="7">
        <v>36184</v>
      </c>
      <c r="P442" s="62">
        <v>36475</v>
      </c>
      <c r="Q442" s="62">
        <v>36801</v>
      </c>
      <c r="R442" s="62">
        <v>37287</v>
      </c>
      <c r="S442" s="62">
        <v>37478</v>
      </c>
      <c r="T442" s="62">
        <v>37875</v>
      </c>
      <c r="U442" s="62">
        <v>38091</v>
      </c>
      <c r="V442" s="62">
        <v>38474</v>
      </c>
      <c r="W442" s="62">
        <v>38962</v>
      </c>
      <c r="X442" s="62">
        <v>39421</v>
      </c>
      <c r="Y442" s="62">
        <v>39734</v>
      </c>
      <c r="Z442" s="62">
        <v>40266</v>
      </c>
      <c r="AA442" s="62">
        <v>40606</v>
      </c>
      <c r="AB442" s="62">
        <v>40852</v>
      </c>
      <c r="AC442" s="62">
        <v>41058</v>
      </c>
      <c r="AD442" s="62">
        <v>41163</v>
      </c>
      <c r="AE442" s="62">
        <v>41355</v>
      </c>
      <c r="AF442" s="62">
        <v>41506</v>
      </c>
      <c r="AG442" s="62">
        <v>41321</v>
      </c>
      <c r="AH442" s="62">
        <v>41435</v>
      </c>
      <c r="AI442" s="62">
        <v>41727</v>
      </c>
      <c r="AJ442" s="62">
        <v>41890</v>
      </c>
      <c r="AK442" s="62">
        <v>39780</v>
      </c>
      <c r="AL442" s="62">
        <v>39789</v>
      </c>
      <c r="AM442" s="62">
        <v>39810</v>
      </c>
      <c r="AN442" s="7">
        <v>40228</v>
      </c>
      <c r="AO442" s="7">
        <v>40739</v>
      </c>
      <c r="AP442">
        <v>41066</v>
      </c>
      <c r="AQ442">
        <v>41271</v>
      </c>
      <c r="AR442">
        <v>41315</v>
      </c>
      <c r="AS442">
        <v>41581</v>
      </c>
      <c r="AT442">
        <v>41681</v>
      </c>
      <c r="AU442">
        <v>41975</v>
      </c>
      <c r="AV442">
        <v>42291</v>
      </c>
    </row>
    <row r="443" spans="1:48" x14ac:dyDescent="0.2">
      <c r="A443" s="7">
        <v>353032</v>
      </c>
      <c r="B443" s="72">
        <v>353</v>
      </c>
      <c r="C443" s="72" t="s">
        <v>974</v>
      </c>
      <c r="D443" s="7" t="s">
        <v>149</v>
      </c>
      <c r="E443" s="7" t="s">
        <v>824</v>
      </c>
      <c r="F443" s="7">
        <v>8934</v>
      </c>
      <c r="G443" s="7">
        <v>8961</v>
      </c>
      <c r="H443" s="7">
        <v>9061</v>
      </c>
      <c r="I443" s="7">
        <v>9092</v>
      </c>
      <c r="J443" s="7">
        <v>9197</v>
      </c>
      <c r="K443" s="7">
        <v>9271</v>
      </c>
      <c r="L443" s="7">
        <v>9373</v>
      </c>
      <c r="M443" s="7">
        <v>8799</v>
      </c>
      <c r="N443" s="7">
        <v>8831</v>
      </c>
      <c r="O443" s="7">
        <v>8881</v>
      </c>
      <c r="P443" s="62">
        <v>9051</v>
      </c>
      <c r="Q443" s="62">
        <v>9157</v>
      </c>
      <c r="R443" s="62">
        <v>9338</v>
      </c>
      <c r="S443" s="62">
        <v>9498</v>
      </c>
      <c r="T443" s="62">
        <v>9513</v>
      </c>
      <c r="U443" s="62">
        <v>9851</v>
      </c>
      <c r="V443" s="62">
        <v>9931</v>
      </c>
      <c r="W443" s="62">
        <v>10170</v>
      </c>
      <c r="X443" s="62">
        <v>10472</v>
      </c>
      <c r="Y443" s="62">
        <v>10628</v>
      </c>
      <c r="Z443" s="62">
        <v>10766</v>
      </c>
      <c r="AA443" s="62">
        <v>10933</v>
      </c>
      <c r="AB443" s="62">
        <v>11050</v>
      </c>
      <c r="AC443" s="62">
        <v>11086</v>
      </c>
      <c r="AD443" s="62">
        <v>11034</v>
      </c>
      <c r="AE443" s="62">
        <v>10984</v>
      </c>
      <c r="AF443" s="62">
        <v>10960</v>
      </c>
      <c r="AG443" s="62">
        <v>11016</v>
      </c>
      <c r="AH443" s="62">
        <v>11025</v>
      </c>
      <c r="AI443" s="62">
        <v>11090</v>
      </c>
      <c r="AJ443" s="62">
        <v>11018</v>
      </c>
      <c r="AK443" s="62">
        <v>10871</v>
      </c>
      <c r="AL443" s="62">
        <v>10808</v>
      </c>
      <c r="AM443" s="62">
        <v>10825</v>
      </c>
      <c r="AN443" s="7">
        <v>10862</v>
      </c>
      <c r="AO443" s="7">
        <v>10912</v>
      </c>
      <c r="AP443">
        <v>11112</v>
      </c>
      <c r="AQ443">
        <v>11129</v>
      </c>
      <c r="AR443">
        <v>11125</v>
      </c>
      <c r="AS443">
        <v>11233</v>
      </c>
      <c r="AT443">
        <v>11326</v>
      </c>
      <c r="AU443">
        <v>11357</v>
      </c>
      <c r="AV443">
        <v>11507</v>
      </c>
    </row>
    <row r="444" spans="1:48" x14ac:dyDescent="0.2">
      <c r="A444" s="7">
        <v>353033</v>
      </c>
      <c r="B444" s="72">
        <v>353</v>
      </c>
      <c r="C444" s="72" t="s">
        <v>974</v>
      </c>
      <c r="D444" s="7" t="s">
        <v>149</v>
      </c>
      <c r="E444" s="7" t="s">
        <v>845</v>
      </c>
      <c r="F444" s="7">
        <v>2934</v>
      </c>
      <c r="G444" s="7">
        <v>2963</v>
      </c>
      <c r="H444" s="7">
        <v>3026</v>
      </c>
      <c r="I444" s="7">
        <v>3077</v>
      </c>
      <c r="J444" s="7">
        <v>3098</v>
      </c>
      <c r="K444" s="7">
        <v>3177</v>
      </c>
      <c r="L444" s="7">
        <v>3217</v>
      </c>
      <c r="M444" s="7">
        <v>2952</v>
      </c>
      <c r="N444" s="7">
        <v>2987</v>
      </c>
      <c r="O444" s="7">
        <v>3193</v>
      </c>
      <c r="P444" s="62">
        <v>3245</v>
      </c>
      <c r="Q444" s="62">
        <v>3348</v>
      </c>
      <c r="R444" s="62">
        <v>3416</v>
      </c>
      <c r="S444" s="62">
        <v>3461</v>
      </c>
      <c r="T444" s="62">
        <v>3591</v>
      </c>
      <c r="U444" s="62">
        <v>3719</v>
      </c>
      <c r="V444" s="62">
        <v>3761</v>
      </c>
      <c r="W444" s="62">
        <v>3786</v>
      </c>
      <c r="X444" s="62">
        <v>3836</v>
      </c>
      <c r="Y444" s="62">
        <v>3870</v>
      </c>
      <c r="Z444" s="62">
        <v>3917</v>
      </c>
      <c r="AA444" s="62">
        <v>3990</v>
      </c>
      <c r="AB444" s="62">
        <v>3925</v>
      </c>
      <c r="AC444" s="62">
        <v>3968</v>
      </c>
      <c r="AD444" s="62">
        <v>3972</v>
      </c>
      <c r="AE444" s="62">
        <v>4000</v>
      </c>
      <c r="AF444" s="62">
        <v>4049</v>
      </c>
      <c r="AG444" s="62">
        <v>4073</v>
      </c>
      <c r="AH444" s="62">
        <v>4086</v>
      </c>
      <c r="AI444" s="62">
        <v>4069</v>
      </c>
      <c r="AJ444" s="62">
        <v>4066</v>
      </c>
      <c r="AK444" s="62">
        <v>4064</v>
      </c>
      <c r="AL444" s="62">
        <v>4090</v>
      </c>
      <c r="AM444" s="62">
        <v>4132</v>
      </c>
      <c r="AN444" s="7">
        <v>4168</v>
      </c>
      <c r="AO444" s="7">
        <v>4279</v>
      </c>
      <c r="AP444">
        <v>4413</v>
      </c>
      <c r="AQ444">
        <v>4448</v>
      </c>
      <c r="AR444">
        <v>4516</v>
      </c>
      <c r="AS444">
        <v>4620</v>
      </c>
      <c r="AT444">
        <v>4758</v>
      </c>
      <c r="AU444">
        <v>4814</v>
      </c>
      <c r="AV444">
        <v>4884</v>
      </c>
    </row>
    <row r="445" spans="1:48" x14ac:dyDescent="0.2">
      <c r="A445" s="7">
        <v>353034</v>
      </c>
      <c r="B445" s="72">
        <v>353</v>
      </c>
      <c r="C445" s="72" t="s">
        <v>974</v>
      </c>
      <c r="D445" s="7" t="s">
        <v>149</v>
      </c>
      <c r="E445" s="7" t="s">
        <v>850</v>
      </c>
      <c r="F445" s="7">
        <v>1668</v>
      </c>
      <c r="G445" s="7">
        <v>1666</v>
      </c>
      <c r="H445" s="7">
        <v>1668</v>
      </c>
      <c r="I445" s="7">
        <v>1652</v>
      </c>
      <c r="J445" s="7">
        <v>1662</v>
      </c>
      <c r="K445" s="7">
        <v>1671</v>
      </c>
      <c r="L445" s="7">
        <v>1658</v>
      </c>
      <c r="M445" s="7">
        <v>1640</v>
      </c>
      <c r="N445" s="7">
        <v>1625</v>
      </c>
      <c r="O445" s="7">
        <v>1647</v>
      </c>
      <c r="P445" s="62">
        <v>1702</v>
      </c>
      <c r="Q445" s="62">
        <v>1740</v>
      </c>
      <c r="R445" s="62">
        <v>1772</v>
      </c>
      <c r="S445" s="62">
        <v>1852</v>
      </c>
      <c r="T445" s="62">
        <v>1910</v>
      </c>
      <c r="U445" s="62">
        <v>1932</v>
      </c>
      <c r="V445" s="62">
        <v>1970</v>
      </c>
      <c r="W445" s="62">
        <v>2017</v>
      </c>
      <c r="X445" s="62">
        <v>2056</v>
      </c>
      <c r="Y445" s="62">
        <v>2074</v>
      </c>
      <c r="Z445" s="62">
        <v>2075</v>
      </c>
      <c r="AA445" s="62">
        <v>2065</v>
      </c>
      <c r="AB445" s="62">
        <v>2114</v>
      </c>
      <c r="AC445" s="62">
        <v>2129</v>
      </c>
      <c r="AD445" s="62">
        <v>2127</v>
      </c>
      <c r="AE445" s="62">
        <v>2123</v>
      </c>
      <c r="AF445" s="62">
        <v>2112</v>
      </c>
      <c r="AG445" s="62">
        <v>2150</v>
      </c>
      <c r="AH445" s="62">
        <v>2103</v>
      </c>
      <c r="AI445" s="62">
        <v>2096</v>
      </c>
      <c r="AJ445" s="62">
        <v>2128</v>
      </c>
      <c r="AK445" s="62">
        <v>2122</v>
      </c>
      <c r="AL445" s="62">
        <v>2118</v>
      </c>
      <c r="AM445" s="62">
        <v>2091</v>
      </c>
      <c r="AN445" s="7">
        <v>2123</v>
      </c>
      <c r="AO445" s="7">
        <v>2157</v>
      </c>
      <c r="AP445">
        <v>2178</v>
      </c>
      <c r="AQ445">
        <v>2162</v>
      </c>
      <c r="AR445">
        <v>2122</v>
      </c>
      <c r="AS445">
        <v>2118</v>
      </c>
      <c r="AT445">
        <v>2139</v>
      </c>
      <c r="AU445">
        <v>2172</v>
      </c>
      <c r="AV445">
        <v>2204</v>
      </c>
    </row>
    <row r="446" spans="1:48" x14ac:dyDescent="0.2">
      <c r="A446" s="7">
        <v>353035</v>
      </c>
      <c r="B446" s="72">
        <v>353</v>
      </c>
      <c r="C446" s="72" t="s">
        <v>974</v>
      </c>
      <c r="D446" s="7" t="s">
        <v>149</v>
      </c>
      <c r="E446" s="7" t="s">
        <v>851</v>
      </c>
      <c r="F446" s="7">
        <v>9917</v>
      </c>
      <c r="G446" s="7">
        <v>10040</v>
      </c>
      <c r="H446" s="7">
        <v>10213</v>
      </c>
      <c r="I446" s="7">
        <v>10221</v>
      </c>
      <c r="J446" s="7">
        <v>10220</v>
      </c>
      <c r="K446" s="7">
        <v>10239</v>
      </c>
      <c r="L446" s="7">
        <v>10341</v>
      </c>
      <c r="M446" s="7">
        <v>10113</v>
      </c>
      <c r="N446" s="7">
        <v>10243</v>
      </c>
      <c r="O446" s="7">
        <v>10437</v>
      </c>
      <c r="P446" s="62">
        <v>10662</v>
      </c>
      <c r="Q446" s="62">
        <v>11039</v>
      </c>
      <c r="R446" s="62">
        <v>11282</v>
      </c>
      <c r="S446" s="62">
        <v>11593</v>
      </c>
      <c r="T446" s="62">
        <v>11889</v>
      </c>
      <c r="U446" s="62">
        <v>12240</v>
      </c>
      <c r="V446" s="62">
        <v>12463</v>
      </c>
      <c r="W446" s="62">
        <v>12514</v>
      </c>
      <c r="X446" s="62">
        <v>12796</v>
      </c>
      <c r="Y446" s="62">
        <v>12955</v>
      </c>
      <c r="Z446" s="62">
        <v>13158</v>
      </c>
      <c r="AA446" s="62">
        <v>13300</v>
      </c>
      <c r="AB446" s="62">
        <v>13373</v>
      </c>
      <c r="AC446" s="62">
        <v>13384</v>
      </c>
      <c r="AD446" s="62">
        <v>13347</v>
      </c>
      <c r="AE446" s="62">
        <v>13367</v>
      </c>
      <c r="AF446" s="62">
        <v>13308</v>
      </c>
      <c r="AG446" s="62">
        <v>13245</v>
      </c>
      <c r="AH446" s="62">
        <v>13241</v>
      </c>
      <c r="AI446" s="62">
        <v>13219</v>
      </c>
      <c r="AJ446" s="62">
        <v>13259</v>
      </c>
      <c r="AK446" s="62">
        <v>13124</v>
      </c>
      <c r="AL446" s="62">
        <v>13099</v>
      </c>
      <c r="AM446" s="62">
        <v>13201</v>
      </c>
      <c r="AN446" s="7">
        <v>13441</v>
      </c>
      <c r="AO446" s="7">
        <v>13478</v>
      </c>
      <c r="AP446">
        <v>13847</v>
      </c>
      <c r="AQ446">
        <v>13884</v>
      </c>
      <c r="AR446">
        <v>13833</v>
      </c>
      <c r="AS446">
        <v>13753</v>
      </c>
      <c r="AT446">
        <v>13844</v>
      </c>
      <c r="AU446">
        <v>14056</v>
      </c>
      <c r="AV446">
        <v>14431</v>
      </c>
    </row>
    <row r="447" spans="1:48" x14ac:dyDescent="0.2">
      <c r="A447" s="7">
        <v>353036</v>
      </c>
      <c r="B447" s="72">
        <v>353</v>
      </c>
      <c r="C447" s="72" t="s">
        <v>974</v>
      </c>
      <c r="D447" s="7" t="s">
        <v>149</v>
      </c>
      <c r="E447" s="7" t="s">
        <v>861</v>
      </c>
      <c r="F447" s="7">
        <v>832</v>
      </c>
      <c r="G447" s="7">
        <v>843</v>
      </c>
      <c r="H447" s="7">
        <v>855</v>
      </c>
      <c r="I447" s="7">
        <v>847</v>
      </c>
      <c r="J447" s="7">
        <v>836</v>
      </c>
      <c r="K447" s="7">
        <v>836</v>
      </c>
      <c r="L447" s="7">
        <v>858</v>
      </c>
      <c r="M447" s="7">
        <v>782</v>
      </c>
      <c r="N447" s="7">
        <v>789</v>
      </c>
      <c r="O447" s="7">
        <v>795</v>
      </c>
      <c r="P447" s="62">
        <v>805</v>
      </c>
      <c r="Q447" s="62">
        <v>815</v>
      </c>
      <c r="R447" s="62">
        <v>807</v>
      </c>
      <c r="S447" s="62">
        <v>830</v>
      </c>
      <c r="T447" s="62">
        <v>836</v>
      </c>
      <c r="U447" s="62">
        <v>820</v>
      </c>
      <c r="V447" s="62">
        <v>827</v>
      </c>
      <c r="W447" s="62">
        <v>855</v>
      </c>
      <c r="X447" s="62">
        <v>849</v>
      </c>
      <c r="Y447" s="62">
        <v>851</v>
      </c>
      <c r="Z447" s="62">
        <v>873</v>
      </c>
      <c r="AA447" s="62">
        <v>863</v>
      </c>
      <c r="AB447" s="62">
        <v>879</v>
      </c>
      <c r="AC447" s="62">
        <v>880</v>
      </c>
      <c r="AD447" s="62">
        <v>887</v>
      </c>
      <c r="AE447" s="62">
        <v>928</v>
      </c>
      <c r="AF447" s="62">
        <v>938</v>
      </c>
      <c r="AG447" s="62">
        <v>940</v>
      </c>
      <c r="AH447" s="62">
        <v>944</v>
      </c>
      <c r="AI447" s="62">
        <v>930</v>
      </c>
      <c r="AJ447" s="62">
        <v>942</v>
      </c>
      <c r="AK447" s="62">
        <v>963</v>
      </c>
      <c r="AL447" s="62">
        <v>965</v>
      </c>
      <c r="AM447" s="62">
        <v>949</v>
      </c>
      <c r="AN447" s="7">
        <v>953</v>
      </c>
      <c r="AO447" s="7">
        <v>951</v>
      </c>
      <c r="AP447">
        <v>967</v>
      </c>
      <c r="AQ447">
        <v>966</v>
      </c>
      <c r="AR447">
        <v>982</v>
      </c>
      <c r="AS447">
        <v>1002</v>
      </c>
      <c r="AT447">
        <v>1034</v>
      </c>
      <c r="AU447">
        <v>1045</v>
      </c>
      <c r="AV447">
        <v>1072</v>
      </c>
    </row>
    <row r="448" spans="1:48" x14ac:dyDescent="0.2">
      <c r="A448" s="7">
        <v>353037</v>
      </c>
      <c r="B448" s="72">
        <v>353</v>
      </c>
      <c r="C448" s="72" t="s">
        <v>974</v>
      </c>
      <c r="D448" s="7" t="s">
        <v>149</v>
      </c>
      <c r="E448" s="7" t="s">
        <v>878</v>
      </c>
      <c r="F448" s="7">
        <v>728</v>
      </c>
      <c r="G448" s="7">
        <v>753</v>
      </c>
      <c r="H448" s="7">
        <v>756</v>
      </c>
      <c r="I448" s="7">
        <v>765</v>
      </c>
      <c r="J448" s="7">
        <v>781</v>
      </c>
      <c r="K448" s="7">
        <v>775</v>
      </c>
      <c r="L448" s="7">
        <v>769</v>
      </c>
      <c r="M448" s="7">
        <v>712</v>
      </c>
      <c r="N448" s="7">
        <v>728</v>
      </c>
      <c r="O448" s="7">
        <v>768</v>
      </c>
      <c r="P448" s="62">
        <v>783</v>
      </c>
      <c r="Q448" s="62">
        <v>790</v>
      </c>
      <c r="R448" s="62">
        <v>815</v>
      </c>
      <c r="S448" s="62">
        <v>835</v>
      </c>
      <c r="T448" s="62">
        <v>864</v>
      </c>
      <c r="U448" s="62">
        <v>866</v>
      </c>
      <c r="V448" s="62">
        <v>875</v>
      </c>
      <c r="W448" s="62">
        <v>876</v>
      </c>
      <c r="X448" s="62">
        <v>876</v>
      </c>
      <c r="Y448" s="62">
        <v>881</v>
      </c>
      <c r="Z448" s="62">
        <v>856</v>
      </c>
      <c r="AA448" s="62">
        <v>869</v>
      </c>
      <c r="AB448" s="62">
        <v>875</v>
      </c>
      <c r="AC448" s="62">
        <v>898</v>
      </c>
      <c r="AD448" s="62">
        <v>936</v>
      </c>
      <c r="AE448" s="62">
        <v>974</v>
      </c>
      <c r="AF448" s="62">
        <v>989</v>
      </c>
      <c r="AG448" s="62">
        <v>961</v>
      </c>
      <c r="AH448" s="62">
        <v>995</v>
      </c>
      <c r="AI448" s="62">
        <v>1011</v>
      </c>
      <c r="AJ448" s="62">
        <v>1004</v>
      </c>
      <c r="AK448" s="62">
        <v>992</v>
      </c>
      <c r="AL448" s="62">
        <v>984</v>
      </c>
      <c r="AM448" s="7">
        <v>959</v>
      </c>
      <c r="AN448" s="7">
        <v>960</v>
      </c>
      <c r="AO448" s="7">
        <v>964</v>
      </c>
      <c r="AP448">
        <v>971</v>
      </c>
      <c r="AQ448">
        <v>985</v>
      </c>
      <c r="AR448">
        <v>993</v>
      </c>
      <c r="AS448">
        <v>967</v>
      </c>
      <c r="AT448">
        <v>948</v>
      </c>
      <c r="AU448">
        <v>938</v>
      </c>
      <c r="AV448">
        <v>931</v>
      </c>
    </row>
    <row r="449" spans="1:48" x14ac:dyDescent="0.2">
      <c r="A449" s="7">
        <v>353038</v>
      </c>
      <c r="B449" s="72">
        <v>353</v>
      </c>
      <c r="C449" s="72" t="s">
        <v>974</v>
      </c>
      <c r="D449" s="7" t="s">
        <v>149</v>
      </c>
      <c r="E449" s="7" t="s">
        <v>906</v>
      </c>
      <c r="F449" s="7">
        <v>951</v>
      </c>
      <c r="G449" s="7">
        <v>964</v>
      </c>
      <c r="H449" s="7">
        <v>993</v>
      </c>
      <c r="I449" s="7">
        <v>969</v>
      </c>
      <c r="J449" s="7">
        <v>971</v>
      </c>
      <c r="K449" s="7">
        <v>987</v>
      </c>
      <c r="L449" s="7">
        <v>987</v>
      </c>
      <c r="M449" s="7">
        <v>986</v>
      </c>
      <c r="N449" s="7">
        <v>999</v>
      </c>
      <c r="O449" s="7">
        <v>980</v>
      </c>
      <c r="P449" s="62">
        <v>1029</v>
      </c>
      <c r="Q449" s="62">
        <v>1023</v>
      </c>
      <c r="R449" s="62">
        <v>1014</v>
      </c>
      <c r="S449" s="62">
        <v>1033</v>
      </c>
      <c r="T449" s="62">
        <v>1029</v>
      </c>
      <c r="U449" s="62">
        <v>1044</v>
      </c>
      <c r="V449" s="62">
        <v>1056</v>
      </c>
      <c r="W449" s="62">
        <v>1104</v>
      </c>
      <c r="X449" s="62">
        <v>1159</v>
      </c>
      <c r="Y449" s="62">
        <v>1183</v>
      </c>
      <c r="Z449" s="62">
        <v>1182</v>
      </c>
      <c r="AA449" s="62">
        <v>1213</v>
      </c>
      <c r="AB449" s="62">
        <v>1232</v>
      </c>
      <c r="AC449" s="62">
        <v>1236</v>
      </c>
      <c r="AD449" s="62">
        <v>1213</v>
      </c>
      <c r="AE449" s="62">
        <v>1250</v>
      </c>
      <c r="AF449" s="62">
        <v>1247</v>
      </c>
      <c r="AG449" s="62">
        <v>1231</v>
      </c>
      <c r="AH449" s="62">
        <v>1261</v>
      </c>
      <c r="AI449" s="62">
        <v>1246</v>
      </c>
      <c r="AJ449" s="62">
        <v>1256</v>
      </c>
      <c r="AK449" s="62">
        <v>1193</v>
      </c>
      <c r="AL449" s="62">
        <v>1203</v>
      </c>
      <c r="AM449" s="62">
        <v>1196</v>
      </c>
      <c r="AN449" s="7">
        <v>1209</v>
      </c>
      <c r="AO449" s="7">
        <v>1213</v>
      </c>
      <c r="AP449">
        <v>1200</v>
      </c>
      <c r="AQ449">
        <v>1179</v>
      </c>
      <c r="AR449">
        <v>1185</v>
      </c>
      <c r="AS449">
        <v>1204</v>
      </c>
      <c r="AT449">
        <v>1216</v>
      </c>
      <c r="AU449">
        <v>1230</v>
      </c>
      <c r="AV449">
        <v>1229</v>
      </c>
    </row>
    <row r="450" spans="1:48" x14ac:dyDescent="0.2">
      <c r="A450" s="7">
        <v>353039</v>
      </c>
      <c r="B450" s="72">
        <v>353</v>
      </c>
      <c r="C450" s="72" t="s">
        <v>974</v>
      </c>
      <c r="D450" s="7" t="s">
        <v>149</v>
      </c>
      <c r="E450" s="7" t="s">
        <v>910</v>
      </c>
      <c r="F450" s="7">
        <v>900</v>
      </c>
      <c r="G450" s="7">
        <v>932</v>
      </c>
      <c r="H450" s="7">
        <v>928</v>
      </c>
      <c r="I450" s="7">
        <v>929</v>
      </c>
      <c r="J450" s="7">
        <v>919</v>
      </c>
      <c r="K450" s="7">
        <v>947</v>
      </c>
      <c r="L450" s="7">
        <v>958</v>
      </c>
      <c r="M450" s="7">
        <v>906</v>
      </c>
      <c r="N450" s="7">
        <v>914</v>
      </c>
      <c r="O450" s="7">
        <v>944</v>
      </c>
      <c r="P450" s="62">
        <v>980</v>
      </c>
      <c r="Q450" s="62">
        <v>991</v>
      </c>
      <c r="R450" s="62">
        <v>1002</v>
      </c>
      <c r="S450" s="62">
        <v>1034</v>
      </c>
      <c r="T450" s="62">
        <v>1064</v>
      </c>
      <c r="U450" s="62">
        <v>1083</v>
      </c>
      <c r="V450" s="62">
        <v>1090</v>
      </c>
      <c r="W450" s="62">
        <v>1113</v>
      </c>
      <c r="X450" s="62">
        <v>1094</v>
      </c>
      <c r="Y450" s="62">
        <v>1107</v>
      </c>
      <c r="Z450" s="62">
        <v>1152</v>
      </c>
      <c r="AA450" s="62">
        <v>1193</v>
      </c>
      <c r="AB450" s="62">
        <v>1216</v>
      </c>
      <c r="AC450" s="62">
        <v>1255</v>
      </c>
      <c r="AD450" s="62">
        <v>1279</v>
      </c>
      <c r="AE450" s="62">
        <v>1271</v>
      </c>
      <c r="AF450" s="62">
        <v>1303</v>
      </c>
      <c r="AG450" s="62">
        <v>1341</v>
      </c>
      <c r="AH450" s="62">
        <v>1339</v>
      </c>
      <c r="AI450" s="62">
        <v>1323</v>
      </c>
      <c r="AJ450" s="62">
        <v>1365</v>
      </c>
      <c r="AK450" s="62">
        <v>1290</v>
      </c>
      <c r="AL450" s="62">
        <v>1296</v>
      </c>
      <c r="AM450" s="62">
        <v>1301</v>
      </c>
      <c r="AN450" s="7">
        <v>1326</v>
      </c>
      <c r="AO450" s="7">
        <v>1350</v>
      </c>
      <c r="AP450">
        <v>1366</v>
      </c>
      <c r="AQ450">
        <v>1419</v>
      </c>
      <c r="AR450">
        <v>1470</v>
      </c>
      <c r="AS450">
        <v>1443</v>
      </c>
      <c r="AT450">
        <v>1431</v>
      </c>
      <c r="AU450">
        <v>1499</v>
      </c>
      <c r="AV450">
        <v>1526</v>
      </c>
    </row>
    <row r="451" spans="1:48" x14ac:dyDescent="0.2">
      <c r="A451" s="7">
        <v>353040</v>
      </c>
      <c r="B451" s="72">
        <v>353</v>
      </c>
      <c r="C451" s="72" t="s">
        <v>974</v>
      </c>
      <c r="D451" s="7" t="s">
        <v>149</v>
      </c>
      <c r="E451" s="7" t="s">
        <v>936</v>
      </c>
      <c r="F451" s="7">
        <v>25176</v>
      </c>
      <c r="G451" s="7">
        <v>25698</v>
      </c>
      <c r="H451" s="7">
        <v>26111</v>
      </c>
      <c r="I451" s="7">
        <v>26527</v>
      </c>
      <c r="J451" s="7">
        <v>26778</v>
      </c>
      <c r="K451" s="7">
        <v>27179</v>
      </c>
      <c r="L451" s="7">
        <v>27315</v>
      </c>
      <c r="M451" s="7">
        <v>25955</v>
      </c>
      <c r="N451" s="7">
        <v>26053</v>
      </c>
      <c r="O451" s="7">
        <v>26325</v>
      </c>
      <c r="P451" s="62">
        <v>27078</v>
      </c>
      <c r="Q451" s="62">
        <v>27559</v>
      </c>
      <c r="R451" s="62">
        <v>28060</v>
      </c>
      <c r="S451" s="62">
        <v>28509</v>
      </c>
      <c r="T451" s="62">
        <v>29162</v>
      </c>
      <c r="U451" s="62">
        <v>29701</v>
      </c>
      <c r="V451" s="62">
        <v>30318</v>
      </c>
      <c r="W451" s="62">
        <v>30823</v>
      </c>
      <c r="X451" s="62">
        <v>31042</v>
      </c>
      <c r="Y451" s="62">
        <v>31365</v>
      </c>
      <c r="Z451" s="62">
        <v>31672</v>
      </c>
      <c r="AA451" s="62">
        <v>31940</v>
      </c>
      <c r="AB451" s="62">
        <v>32167</v>
      </c>
      <c r="AC451" s="62">
        <v>32349</v>
      </c>
      <c r="AD451" s="62">
        <v>32520</v>
      </c>
      <c r="AE451" s="62">
        <v>32757</v>
      </c>
      <c r="AF451" s="62">
        <v>33070</v>
      </c>
      <c r="AG451" s="62">
        <v>33470</v>
      </c>
      <c r="AH451" s="62">
        <v>33627</v>
      </c>
      <c r="AI451" s="62">
        <v>33967</v>
      </c>
      <c r="AJ451" s="62">
        <v>34117</v>
      </c>
      <c r="AK451" s="62">
        <v>32549</v>
      </c>
      <c r="AL451" s="62">
        <v>32794</v>
      </c>
      <c r="AM451" s="62">
        <v>33108</v>
      </c>
      <c r="AN451" s="7">
        <v>33446</v>
      </c>
      <c r="AO451" s="7">
        <v>33734</v>
      </c>
      <c r="AP451">
        <v>34203</v>
      </c>
      <c r="AQ451">
        <v>34376</v>
      </c>
      <c r="AR451">
        <v>34672</v>
      </c>
      <c r="AS451">
        <v>34975</v>
      </c>
      <c r="AT451">
        <v>35349</v>
      </c>
      <c r="AU451">
        <v>35501</v>
      </c>
      <c r="AV451">
        <v>36028</v>
      </c>
    </row>
    <row r="452" spans="1:48" x14ac:dyDescent="0.2">
      <c r="A452" s="7">
        <v>353041</v>
      </c>
      <c r="B452" s="72">
        <v>353</v>
      </c>
      <c r="C452" s="72" t="s">
        <v>974</v>
      </c>
      <c r="D452" s="7" t="s">
        <v>149</v>
      </c>
      <c r="E452" s="7" t="s">
        <v>939</v>
      </c>
      <c r="F452" s="7">
        <v>1307</v>
      </c>
      <c r="G452" s="7">
        <v>1317</v>
      </c>
      <c r="H452" s="7">
        <v>1338</v>
      </c>
      <c r="I452" s="7">
        <v>1341</v>
      </c>
      <c r="J452" s="7">
        <v>1331</v>
      </c>
      <c r="K452" s="7">
        <v>1313</v>
      </c>
      <c r="L452" s="7">
        <v>1335</v>
      </c>
      <c r="M452" s="7">
        <v>1323</v>
      </c>
      <c r="N452" s="7">
        <v>1313</v>
      </c>
      <c r="O452" s="7">
        <v>1336</v>
      </c>
      <c r="P452" s="62">
        <v>1350</v>
      </c>
      <c r="Q452" s="62">
        <v>1351</v>
      </c>
      <c r="R452" s="62">
        <v>1331</v>
      </c>
      <c r="S452" s="62">
        <v>1377</v>
      </c>
      <c r="T452" s="62">
        <v>1403</v>
      </c>
      <c r="U452" s="62">
        <v>1437</v>
      </c>
      <c r="V452" s="62">
        <v>1468</v>
      </c>
      <c r="W452" s="62">
        <v>1504</v>
      </c>
      <c r="X452" s="62">
        <v>1495</v>
      </c>
      <c r="Y452" s="62">
        <v>1499</v>
      </c>
      <c r="Z452" s="62">
        <v>1513</v>
      </c>
      <c r="AA452" s="62">
        <v>1538</v>
      </c>
      <c r="AB452" s="62">
        <v>1565</v>
      </c>
      <c r="AC452" s="62">
        <v>1648</v>
      </c>
      <c r="AD452" s="62">
        <v>1668</v>
      </c>
      <c r="AE452" s="62">
        <v>1684</v>
      </c>
      <c r="AF452" s="62">
        <v>1691</v>
      </c>
      <c r="AG452" s="62">
        <v>1706</v>
      </c>
      <c r="AH452" s="62">
        <v>1693</v>
      </c>
      <c r="AI452" s="62">
        <v>1714</v>
      </c>
      <c r="AJ452" s="62">
        <v>1698</v>
      </c>
      <c r="AK452" s="62">
        <v>1636</v>
      </c>
      <c r="AL452" s="62">
        <v>1666</v>
      </c>
      <c r="AM452" s="62">
        <v>1662</v>
      </c>
      <c r="AN452" s="7">
        <v>1669</v>
      </c>
      <c r="AO452" s="7">
        <v>1711</v>
      </c>
      <c r="AP452">
        <v>1735</v>
      </c>
      <c r="AQ452">
        <v>1733</v>
      </c>
      <c r="AR452">
        <v>1770</v>
      </c>
      <c r="AS452">
        <v>1759</v>
      </c>
      <c r="AT452">
        <v>1778</v>
      </c>
      <c r="AU452">
        <v>1771</v>
      </c>
      <c r="AV452">
        <v>1745</v>
      </c>
    </row>
    <row r="453" spans="1:48" x14ac:dyDescent="0.2">
      <c r="A453" s="7">
        <v>353042</v>
      </c>
      <c r="B453" s="72">
        <v>353</v>
      </c>
      <c r="C453" s="72" t="s">
        <v>974</v>
      </c>
      <c r="D453" s="7" t="s">
        <v>149</v>
      </c>
      <c r="E453" s="7" t="s">
        <v>954</v>
      </c>
      <c r="F453" s="7">
        <v>1230</v>
      </c>
      <c r="G453" s="7">
        <v>1254</v>
      </c>
      <c r="H453" s="7">
        <v>1256</v>
      </c>
      <c r="I453" s="7">
        <v>1240</v>
      </c>
      <c r="J453" s="7">
        <v>1254</v>
      </c>
      <c r="K453" s="7">
        <v>1271</v>
      </c>
      <c r="L453" s="7">
        <v>1282</v>
      </c>
      <c r="M453" s="7">
        <v>1304</v>
      </c>
      <c r="N453" s="7">
        <v>1291</v>
      </c>
      <c r="O453" s="7">
        <v>1297</v>
      </c>
      <c r="P453" s="62">
        <v>1312</v>
      </c>
      <c r="Q453" s="62">
        <v>1316</v>
      </c>
      <c r="R453" s="62">
        <v>1320</v>
      </c>
      <c r="S453" s="62">
        <v>1318</v>
      </c>
      <c r="T453" s="62">
        <v>1310</v>
      </c>
      <c r="U453" s="62">
        <v>1352</v>
      </c>
      <c r="V453" s="62">
        <v>1392</v>
      </c>
      <c r="W453" s="62">
        <v>1386</v>
      </c>
      <c r="X453" s="62">
        <v>1400</v>
      </c>
      <c r="Y453" s="62">
        <v>1420</v>
      </c>
      <c r="Z453" s="62">
        <v>1447</v>
      </c>
      <c r="AA453" s="62">
        <v>1518</v>
      </c>
      <c r="AB453" s="62">
        <v>1569</v>
      </c>
      <c r="AC453" s="62">
        <v>1567</v>
      </c>
      <c r="AD453" s="62">
        <v>1613</v>
      </c>
      <c r="AE453" s="62">
        <v>1611</v>
      </c>
      <c r="AF453" s="62">
        <v>1624</v>
      </c>
      <c r="AG453" s="62">
        <v>1666</v>
      </c>
      <c r="AH453" s="62">
        <v>1664</v>
      </c>
      <c r="AI453" s="62">
        <v>1681</v>
      </c>
      <c r="AJ453" s="62">
        <v>1669</v>
      </c>
      <c r="AK453" s="62">
        <v>1600</v>
      </c>
      <c r="AL453" s="62">
        <v>1621</v>
      </c>
      <c r="AM453" s="62">
        <v>1608</v>
      </c>
      <c r="AN453" s="7">
        <v>1609</v>
      </c>
      <c r="AO453" s="7">
        <v>1613</v>
      </c>
      <c r="AP453">
        <v>1677</v>
      </c>
      <c r="AQ453">
        <v>1674</v>
      </c>
      <c r="AR453">
        <v>1689</v>
      </c>
      <c r="AS453">
        <v>1737</v>
      </c>
      <c r="AT453">
        <v>1745</v>
      </c>
      <c r="AU453">
        <v>1730</v>
      </c>
      <c r="AV453">
        <v>1730</v>
      </c>
    </row>
    <row r="454" spans="1:48" x14ac:dyDescent="0.2">
      <c r="A454" s="7">
        <v>354001</v>
      </c>
      <c r="B454" s="72">
        <v>354</v>
      </c>
      <c r="C454" s="72" t="s">
        <v>979</v>
      </c>
      <c r="D454" s="7" t="s">
        <v>149</v>
      </c>
      <c r="E454" s="7" t="s">
        <v>226</v>
      </c>
      <c r="F454" s="7">
        <v>1509</v>
      </c>
      <c r="G454" s="7">
        <v>1575</v>
      </c>
      <c r="H454" s="7">
        <v>1586</v>
      </c>
      <c r="I454" s="7">
        <v>1557</v>
      </c>
      <c r="J454" s="7">
        <v>1546</v>
      </c>
      <c r="K454" s="7">
        <v>1573</v>
      </c>
      <c r="L454" s="7">
        <v>1535</v>
      </c>
      <c r="M454" s="7">
        <v>1390</v>
      </c>
      <c r="N454" s="7">
        <v>1420</v>
      </c>
      <c r="O454" s="7">
        <v>1435</v>
      </c>
      <c r="P454" s="62">
        <v>1504</v>
      </c>
      <c r="Q454" s="62">
        <v>1517</v>
      </c>
      <c r="R454" s="62">
        <v>1540</v>
      </c>
      <c r="S454" s="62">
        <v>1562</v>
      </c>
      <c r="T454" s="62">
        <v>1604</v>
      </c>
      <c r="U454" s="62">
        <v>1626</v>
      </c>
      <c r="V454" s="62">
        <v>1629</v>
      </c>
      <c r="W454" s="62">
        <v>1587</v>
      </c>
      <c r="X454" s="62">
        <v>1576</v>
      </c>
      <c r="Y454" s="62">
        <v>1578</v>
      </c>
      <c r="Z454" s="62">
        <v>1547</v>
      </c>
      <c r="AA454" s="62">
        <v>1589</v>
      </c>
      <c r="AB454" s="62">
        <v>1565</v>
      </c>
      <c r="AC454" s="62">
        <v>1577</v>
      </c>
      <c r="AD454" s="62">
        <v>1564</v>
      </c>
      <c r="AE454" s="62">
        <v>1574</v>
      </c>
      <c r="AF454" s="62">
        <v>1544</v>
      </c>
      <c r="AG454" s="62">
        <v>1496</v>
      </c>
      <c r="AH454" s="62">
        <v>1544</v>
      </c>
      <c r="AI454" s="62">
        <v>1553</v>
      </c>
      <c r="AJ454" s="62">
        <v>1528</v>
      </c>
      <c r="AK454" s="62">
        <v>1573</v>
      </c>
      <c r="AL454" s="62">
        <v>1565</v>
      </c>
      <c r="AM454" s="62">
        <v>1577</v>
      </c>
      <c r="AN454" s="7">
        <v>1597</v>
      </c>
      <c r="AO454" s="7">
        <v>1555</v>
      </c>
      <c r="AP454">
        <v>1609</v>
      </c>
      <c r="AQ454">
        <v>1431</v>
      </c>
      <c r="AR454">
        <v>1411</v>
      </c>
      <c r="AS454">
        <v>1427</v>
      </c>
      <c r="AT454">
        <v>1422</v>
      </c>
      <c r="AU454">
        <v>1418</v>
      </c>
      <c r="AV454">
        <v>1408</v>
      </c>
    </row>
    <row r="455" spans="1:48" x14ac:dyDescent="0.2">
      <c r="A455" s="7">
        <v>354002</v>
      </c>
      <c r="B455" s="72">
        <v>354</v>
      </c>
      <c r="C455" s="72" t="s">
        <v>979</v>
      </c>
      <c r="D455" s="7" t="s">
        <v>149</v>
      </c>
      <c r="E455" s="7" t="s">
        <v>289</v>
      </c>
      <c r="F455" s="7">
        <v>2327</v>
      </c>
      <c r="G455" s="7">
        <v>2301</v>
      </c>
      <c r="H455" s="7">
        <v>2291</v>
      </c>
      <c r="I455" s="7">
        <v>2257</v>
      </c>
      <c r="J455" s="7">
        <v>2257</v>
      </c>
      <c r="K455" s="7">
        <v>2256</v>
      </c>
      <c r="L455" s="7">
        <v>2210</v>
      </c>
      <c r="M455" s="7">
        <v>2246</v>
      </c>
      <c r="N455" s="7">
        <v>2197</v>
      </c>
      <c r="O455" s="7">
        <v>2226</v>
      </c>
      <c r="P455" s="62">
        <v>2299</v>
      </c>
      <c r="Q455" s="62">
        <v>2312</v>
      </c>
      <c r="R455" s="62">
        <v>2331</v>
      </c>
      <c r="S455" s="62">
        <v>2364</v>
      </c>
      <c r="T455" s="62">
        <v>2430</v>
      </c>
      <c r="U455" s="62">
        <v>2446</v>
      </c>
      <c r="V455" s="62">
        <v>2428</v>
      </c>
      <c r="W455" s="62">
        <v>2476</v>
      </c>
      <c r="X455" s="62">
        <v>2510</v>
      </c>
      <c r="Y455" s="62">
        <v>2447</v>
      </c>
      <c r="Z455" s="62">
        <v>2414</v>
      </c>
      <c r="AA455" s="62">
        <v>2380</v>
      </c>
      <c r="AB455" s="62">
        <v>2377</v>
      </c>
      <c r="AC455" s="62">
        <v>2405</v>
      </c>
      <c r="AD455" s="62">
        <v>2371</v>
      </c>
      <c r="AE455" s="62">
        <v>2388</v>
      </c>
      <c r="AF455" s="62">
        <v>2374</v>
      </c>
      <c r="AG455" s="62">
        <v>2336</v>
      </c>
      <c r="AH455" s="62">
        <v>2283</v>
      </c>
      <c r="AI455" s="62">
        <v>2284</v>
      </c>
      <c r="AJ455" s="62">
        <v>2285</v>
      </c>
      <c r="AK455" s="62">
        <v>2376</v>
      </c>
      <c r="AL455" s="62">
        <v>2382</v>
      </c>
      <c r="AM455" s="62">
        <v>2355</v>
      </c>
      <c r="AN455" s="7">
        <v>2358</v>
      </c>
      <c r="AO455" s="7">
        <v>2340</v>
      </c>
      <c r="AP455">
        <v>2363</v>
      </c>
      <c r="AQ455">
        <v>2304</v>
      </c>
      <c r="AR455">
        <v>2324</v>
      </c>
      <c r="AS455">
        <v>2278</v>
      </c>
      <c r="AT455">
        <v>2289</v>
      </c>
      <c r="AU455">
        <v>2266</v>
      </c>
      <c r="AV455">
        <v>2273</v>
      </c>
    </row>
    <row r="456" spans="1:48" x14ac:dyDescent="0.2">
      <c r="A456" s="7">
        <v>354003</v>
      </c>
      <c r="B456" s="72">
        <v>354</v>
      </c>
      <c r="C456" s="72" t="s">
        <v>979</v>
      </c>
      <c r="D456" s="7" t="s">
        <v>149</v>
      </c>
      <c r="E456" s="7" t="s">
        <v>300</v>
      </c>
      <c r="F456" s="7">
        <v>356</v>
      </c>
      <c r="G456" s="7">
        <v>351</v>
      </c>
      <c r="H456" s="7">
        <v>343</v>
      </c>
      <c r="I456" s="7">
        <v>347</v>
      </c>
      <c r="J456" s="7">
        <v>379</v>
      </c>
      <c r="K456" s="7">
        <v>380</v>
      </c>
      <c r="L456" s="7">
        <v>369</v>
      </c>
      <c r="M456" s="7">
        <v>349</v>
      </c>
      <c r="N456" s="7">
        <v>352</v>
      </c>
      <c r="O456" s="7">
        <v>365</v>
      </c>
      <c r="P456" s="62">
        <v>373</v>
      </c>
      <c r="Q456" s="62">
        <v>368</v>
      </c>
      <c r="R456" s="62">
        <v>383</v>
      </c>
      <c r="S456" s="62">
        <v>368</v>
      </c>
      <c r="T456" s="62">
        <v>366</v>
      </c>
      <c r="U456" s="62">
        <v>365</v>
      </c>
      <c r="V456" s="62">
        <v>368</v>
      </c>
      <c r="W456" s="62">
        <v>376</v>
      </c>
      <c r="X456" s="62">
        <v>366</v>
      </c>
      <c r="Y456" s="62">
        <v>373</v>
      </c>
      <c r="Z456" s="62">
        <v>366</v>
      </c>
      <c r="AA456" s="62">
        <v>369</v>
      </c>
      <c r="AB456" s="62">
        <v>353</v>
      </c>
      <c r="AC456" s="62">
        <v>360</v>
      </c>
      <c r="AD456" s="62">
        <v>355</v>
      </c>
      <c r="AE456" s="62">
        <v>343</v>
      </c>
      <c r="AF456" s="62">
        <v>345</v>
      </c>
      <c r="AG456" s="62">
        <v>329</v>
      </c>
      <c r="AH456" s="62">
        <v>332</v>
      </c>
      <c r="AI456" s="62">
        <v>335</v>
      </c>
      <c r="AJ456" s="62">
        <v>331</v>
      </c>
      <c r="AK456" s="62">
        <v>314</v>
      </c>
      <c r="AL456" s="62">
        <v>317</v>
      </c>
      <c r="AM456" s="62">
        <v>309</v>
      </c>
      <c r="AN456" s="7">
        <v>309</v>
      </c>
      <c r="AO456" s="7">
        <v>303</v>
      </c>
      <c r="AP456">
        <v>300</v>
      </c>
      <c r="AQ456">
        <v>298</v>
      </c>
      <c r="AR456">
        <v>295</v>
      </c>
      <c r="AS456">
        <v>289</v>
      </c>
      <c r="AT456">
        <v>292</v>
      </c>
      <c r="AU456">
        <v>307</v>
      </c>
      <c r="AV456">
        <v>312</v>
      </c>
    </row>
    <row r="457" spans="1:48" x14ac:dyDescent="0.2">
      <c r="A457" s="7">
        <v>354004</v>
      </c>
      <c r="B457" s="72">
        <v>354</v>
      </c>
      <c r="C457" s="72" t="s">
        <v>979</v>
      </c>
      <c r="D457" s="7" t="s">
        <v>149</v>
      </c>
      <c r="E457" s="7" t="s">
        <v>302</v>
      </c>
      <c r="F457" s="7">
        <v>8036</v>
      </c>
      <c r="G457" s="7">
        <v>8043</v>
      </c>
      <c r="H457" s="7">
        <v>8122</v>
      </c>
      <c r="I457" s="7">
        <v>8190</v>
      </c>
      <c r="J457" s="7">
        <v>8270</v>
      </c>
      <c r="K457" s="7">
        <v>8279</v>
      </c>
      <c r="L457" s="7">
        <v>8286</v>
      </c>
      <c r="M457" s="7">
        <v>7539</v>
      </c>
      <c r="N457" s="7">
        <v>7598</v>
      </c>
      <c r="O457" s="7">
        <v>7549</v>
      </c>
      <c r="P457" s="62">
        <v>7784</v>
      </c>
      <c r="Q457" s="62">
        <v>7931</v>
      </c>
      <c r="R457" s="62">
        <v>8075</v>
      </c>
      <c r="S457" s="62">
        <v>8112</v>
      </c>
      <c r="T457" s="62">
        <v>8320</v>
      </c>
      <c r="U457" s="62">
        <v>8394</v>
      </c>
      <c r="V457" s="62">
        <v>8596</v>
      </c>
      <c r="W457" s="62">
        <v>8696</v>
      </c>
      <c r="X457" s="62">
        <v>8772</v>
      </c>
      <c r="Y457" s="62">
        <v>8699</v>
      </c>
      <c r="Z457" s="62">
        <v>8733</v>
      </c>
      <c r="AA457" s="62">
        <v>8654</v>
      </c>
      <c r="AB457" s="62">
        <v>8527</v>
      </c>
      <c r="AC457" s="62">
        <v>8504</v>
      </c>
      <c r="AD457" s="62">
        <v>8524</v>
      </c>
      <c r="AE457" s="62">
        <v>8497</v>
      </c>
      <c r="AF457" s="62">
        <v>8489</v>
      </c>
      <c r="AG457" s="62">
        <v>8388</v>
      </c>
      <c r="AH457" s="62">
        <v>8300</v>
      </c>
      <c r="AI457" s="62">
        <v>8247</v>
      </c>
      <c r="AJ457" s="62">
        <v>8175</v>
      </c>
      <c r="AK457" s="62">
        <v>8102</v>
      </c>
      <c r="AL457" s="62">
        <v>8109</v>
      </c>
      <c r="AM457" s="62">
        <v>8143</v>
      </c>
      <c r="AN457" s="7">
        <v>8206</v>
      </c>
      <c r="AO457" s="7">
        <v>8220</v>
      </c>
      <c r="AP457">
        <v>8417</v>
      </c>
      <c r="AQ457">
        <v>8338</v>
      </c>
      <c r="AR457">
        <v>8276</v>
      </c>
      <c r="AS457">
        <v>8204</v>
      </c>
      <c r="AT457">
        <v>8185</v>
      </c>
      <c r="AU457">
        <v>8128</v>
      </c>
      <c r="AV457">
        <v>8212</v>
      </c>
    </row>
    <row r="458" spans="1:48" x14ac:dyDescent="0.2">
      <c r="A458" s="7">
        <v>354005</v>
      </c>
      <c r="B458" s="72">
        <v>354</v>
      </c>
      <c r="C458" s="72" t="s">
        <v>979</v>
      </c>
      <c r="D458" s="7" t="s">
        <v>149</v>
      </c>
      <c r="E458" s="7" t="s">
        <v>399</v>
      </c>
      <c r="F458" s="7">
        <v>1182</v>
      </c>
      <c r="G458" s="7">
        <v>1181</v>
      </c>
      <c r="H458" s="7">
        <v>1159</v>
      </c>
      <c r="I458" s="7">
        <v>1157</v>
      </c>
      <c r="J458" s="7">
        <v>1134</v>
      </c>
      <c r="K458" s="7">
        <v>1113</v>
      </c>
      <c r="L458" s="7">
        <v>1146</v>
      </c>
      <c r="M458" s="7">
        <v>1207</v>
      </c>
      <c r="N458" s="7">
        <v>1196</v>
      </c>
      <c r="O458" s="7">
        <v>1171</v>
      </c>
      <c r="P458" s="62">
        <v>1274</v>
      </c>
      <c r="Q458" s="62">
        <v>1280</v>
      </c>
      <c r="R458" s="62">
        <v>1314</v>
      </c>
      <c r="S458" s="62">
        <v>1332</v>
      </c>
      <c r="T458" s="62">
        <v>1355</v>
      </c>
      <c r="U458" s="62">
        <v>1386</v>
      </c>
      <c r="V458" s="62">
        <v>1412</v>
      </c>
      <c r="W458" s="62">
        <v>1409</v>
      </c>
      <c r="X458" s="62">
        <v>1439</v>
      </c>
      <c r="Y458" s="62">
        <v>1461</v>
      </c>
      <c r="Z458" s="62">
        <v>1442</v>
      </c>
      <c r="AA458" s="62">
        <v>1440</v>
      </c>
      <c r="AB458" s="62">
        <v>1424</v>
      </c>
      <c r="AC458" s="62">
        <v>1436</v>
      </c>
      <c r="AD458" s="62">
        <v>1408</v>
      </c>
      <c r="AE458" s="62">
        <v>1414</v>
      </c>
      <c r="AF458" s="62">
        <v>1402</v>
      </c>
      <c r="AG458" s="62">
        <v>1378</v>
      </c>
      <c r="AH458" s="62">
        <v>1365</v>
      </c>
      <c r="AI458" s="62">
        <v>1399</v>
      </c>
      <c r="AJ458" s="62">
        <v>1350</v>
      </c>
      <c r="AK458" s="62">
        <v>1355</v>
      </c>
      <c r="AL458" s="62">
        <v>1373</v>
      </c>
      <c r="AM458" s="62">
        <v>1369</v>
      </c>
      <c r="AN458" s="7">
        <v>1385</v>
      </c>
      <c r="AO458" s="7">
        <v>1392</v>
      </c>
      <c r="AP458">
        <v>1426</v>
      </c>
      <c r="AQ458">
        <v>1439</v>
      </c>
      <c r="AR458">
        <v>1408</v>
      </c>
      <c r="AS458">
        <v>1441</v>
      </c>
      <c r="AT458">
        <v>1452</v>
      </c>
      <c r="AU458">
        <v>1480</v>
      </c>
      <c r="AV458">
        <v>1524</v>
      </c>
    </row>
    <row r="459" spans="1:48" x14ac:dyDescent="0.2">
      <c r="A459" s="7">
        <v>354006</v>
      </c>
      <c r="B459" s="72">
        <v>354</v>
      </c>
      <c r="C459" s="72" t="s">
        <v>979</v>
      </c>
      <c r="D459" s="7" t="s">
        <v>149</v>
      </c>
      <c r="E459" s="7" t="s">
        <v>410</v>
      </c>
      <c r="F459" s="7">
        <v>602</v>
      </c>
      <c r="G459" s="7">
        <v>630</v>
      </c>
      <c r="H459" s="7">
        <v>622</v>
      </c>
      <c r="I459" s="7">
        <v>619</v>
      </c>
      <c r="J459" s="7">
        <v>638</v>
      </c>
      <c r="K459" s="7">
        <v>626</v>
      </c>
      <c r="L459" s="7">
        <v>636</v>
      </c>
      <c r="M459" s="7">
        <v>604</v>
      </c>
      <c r="N459" s="7">
        <v>583</v>
      </c>
      <c r="O459" s="7">
        <v>592</v>
      </c>
      <c r="P459" s="62">
        <v>650</v>
      </c>
      <c r="Q459" s="62">
        <v>676</v>
      </c>
      <c r="R459" s="62">
        <v>709</v>
      </c>
      <c r="S459" s="62">
        <v>712</v>
      </c>
      <c r="T459" s="62">
        <v>701</v>
      </c>
      <c r="U459" s="62">
        <v>724</v>
      </c>
      <c r="V459" s="62">
        <v>719</v>
      </c>
      <c r="W459" s="62">
        <v>705</v>
      </c>
      <c r="X459" s="62">
        <v>727</v>
      </c>
      <c r="Y459" s="62">
        <v>699</v>
      </c>
      <c r="Z459" s="62">
        <v>726</v>
      </c>
      <c r="AA459" s="62">
        <v>732</v>
      </c>
      <c r="AB459" s="62">
        <v>717</v>
      </c>
      <c r="AC459" s="62">
        <v>707</v>
      </c>
      <c r="AD459" s="62">
        <v>711</v>
      </c>
      <c r="AE459" s="62">
        <v>708</v>
      </c>
      <c r="AF459" s="62">
        <v>682</v>
      </c>
      <c r="AG459" s="62">
        <v>674</v>
      </c>
      <c r="AH459" s="62">
        <v>675</v>
      </c>
      <c r="AI459" s="62">
        <v>650</v>
      </c>
      <c r="AJ459" s="62">
        <v>645</v>
      </c>
      <c r="AK459" s="62">
        <v>633</v>
      </c>
      <c r="AL459" s="62">
        <v>647</v>
      </c>
      <c r="AM459" s="62">
        <v>627</v>
      </c>
      <c r="AN459" s="7">
        <v>624</v>
      </c>
      <c r="AO459" s="7">
        <v>611</v>
      </c>
      <c r="AP459">
        <v>613</v>
      </c>
      <c r="AQ459">
        <v>604</v>
      </c>
      <c r="AR459">
        <v>587</v>
      </c>
      <c r="AS459">
        <v>583</v>
      </c>
      <c r="AT459">
        <v>583</v>
      </c>
      <c r="AU459">
        <v>591</v>
      </c>
      <c r="AV459">
        <v>599</v>
      </c>
    </row>
    <row r="460" spans="1:48" x14ac:dyDescent="0.2">
      <c r="A460" s="7">
        <v>354007</v>
      </c>
      <c r="B460" s="72">
        <v>354</v>
      </c>
      <c r="C460" s="72" t="s">
        <v>979</v>
      </c>
      <c r="D460" s="7" t="s">
        <v>149</v>
      </c>
      <c r="E460" s="7" t="s">
        <v>413</v>
      </c>
      <c r="F460" s="7">
        <v>651</v>
      </c>
      <c r="G460" s="7">
        <v>658</v>
      </c>
      <c r="H460" s="7">
        <v>678</v>
      </c>
      <c r="I460" s="7">
        <v>661</v>
      </c>
      <c r="J460" s="7">
        <v>648</v>
      </c>
      <c r="K460" s="7">
        <v>644</v>
      </c>
      <c r="L460" s="7">
        <v>658</v>
      </c>
      <c r="M460" s="7">
        <v>604</v>
      </c>
      <c r="N460" s="7">
        <v>611</v>
      </c>
      <c r="O460" s="7">
        <v>594</v>
      </c>
      <c r="P460" s="62">
        <v>615</v>
      </c>
      <c r="Q460" s="62">
        <v>615</v>
      </c>
      <c r="R460" s="62">
        <v>633</v>
      </c>
      <c r="S460" s="62">
        <v>642</v>
      </c>
      <c r="T460" s="62">
        <v>675</v>
      </c>
      <c r="U460" s="62">
        <v>648</v>
      </c>
      <c r="V460" s="62">
        <v>633</v>
      </c>
      <c r="W460" s="62">
        <v>658</v>
      </c>
      <c r="X460" s="62">
        <v>628</v>
      </c>
      <c r="Y460" s="62">
        <v>628</v>
      </c>
      <c r="Z460" s="62">
        <v>618</v>
      </c>
      <c r="AA460" s="62">
        <v>625</v>
      </c>
      <c r="AB460" s="62">
        <v>651</v>
      </c>
      <c r="AC460" s="62">
        <v>656</v>
      </c>
      <c r="AD460" s="62">
        <v>651</v>
      </c>
      <c r="AE460" s="62">
        <v>661</v>
      </c>
      <c r="AF460" s="62">
        <v>664</v>
      </c>
      <c r="AG460" s="62">
        <v>677</v>
      </c>
      <c r="AH460" s="62">
        <v>666</v>
      </c>
      <c r="AI460" s="62">
        <v>642</v>
      </c>
      <c r="AJ460" s="62">
        <v>627</v>
      </c>
      <c r="AK460" s="62">
        <v>637</v>
      </c>
      <c r="AL460" s="62">
        <v>632</v>
      </c>
      <c r="AM460" s="62">
        <v>610</v>
      </c>
      <c r="AN460" s="7">
        <v>615</v>
      </c>
      <c r="AO460" s="7">
        <v>617</v>
      </c>
      <c r="AP460">
        <v>610</v>
      </c>
      <c r="AQ460">
        <v>615</v>
      </c>
      <c r="AR460">
        <v>589</v>
      </c>
      <c r="AS460">
        <v>581</v>
      </c>
      <c r="AT460">
        <v>608</v>
      </c>
      <c r="AU460">
        <v>594</v>
      </c>
      <c r="AV460">
        <v>606</v>
      </c>
    </row>
    <row r="461" spans="1:48" x14ac:dyDescent="0.2">
      <c r="A461" s="7">
        <v>354008</v>
      </c>
      <c r="B461" s="72">
        <v>354</v>
      </c>
      <c r="C461" s="72" t="s">
        <v>979</v>
      </c>
      <c r="D461" s="7" t="s">
        <v>149</v>
      </c>
      <c r="E461" s="7" t="s">
        <v>431</v>
      </c>
      <c r="F461" s="7">
        <v>1302</v>
      </c>
      <c r="G461" s="7">
        <v>1317</v>
      </c>
      <c r="H461" s="7">
        <v>1303</v>
      </c>
      <c r="I461" s="7">
        <v>1282</v>
      </c>
      <c r="J461" s="7">
        <v>1294</v>
      </c>
      <c r="K461" s="7">
        <v>1301</v>
      </c>
      <c r="L461" s="7">
        <v>1302</v>
      </c>
      <c r="M461" s="7">
        <v>1219</v>
      </c>
      <c r="N461" s="7">
        <v>1218</v>
      </c>
      <c r="O461" s="7">
        <v>1202</v>
      </c>
      <c r="P461" s="62">
        <v>1200</v>
      </c>
      <c r="Q461" s="62">
        <v>1197</v>
      </c>
      <c r="R461" s="62">
        <v>1203</v>
      </c>
      <c r="S461" s="62">
        <v>1213</v>
      </c>
      <c r="T461" s="62">
        <v>1248</v>
      </c>
      <c r="U461" s="62">
        <v>1276</v>
      </c>
      <c r="V461" s="62">
        <v>1292</v>
      </c>
      <c r="W461" s="62">
        <v>1315</v>
      </c>
      <c r="X461" s="62">
        <v>1317</v>
      </c>
      <c r="Y461" s="62">
        <v>1300</v>
      </c>
      <c r="Z461" s="62">
        <v>1286</v>
      </c>
      <c r="AA461" s="62">
        <v>1288</v>
      </c>
      <c r="AB461" s="62">
        <v>1283</v>
      </c>
      <c r="AC461" s="62">
        <v>1286</v>
      </c>
      <c r="AD461" s="62">
        <v>1295</v>
      </c>
      <c r="AE461" s="62">
        <v>1291</v>
      </c>
      <c r="AF461" s="62">
        <v>1297</v>
      </c>
      <c r="AG461" s="62">
        <v>1289</v>
      </c>
      <c r="AH461" s="62">
        <v>1296</v>
      </c>
      <c r="AI461" s="62">
        <v>1313</v>
      </c>
      <c r="AJ461" s="62">
        <v>1287</v>
      </c>
      <c r="AK461" s="62">
        <v>1231</v>
      </c>
      <c r="AL461" s="62">
        <v>1227</v>
      </c>
      <c r="AM461" s="62">
        <v>1226</v>
      </c>
      <c r="AN461" s="7">
        <v>1223</v>
      </c>
      <c r="AO461" s="7">
        <v>1222</v>
      </c>
      <c r="AP461">
        <v>1201</v>
      </c>
      <c r="AQ461">
        <v>1197</v>
      </c>
      <c r="AR461">
        <v>1203</v>
      </c>
      <c r="AS461">
        <v>1198</v>
      </c>
      <c r="AT461">
        <v>1209</v>
      </c>
      <c r="AU461">
        <v>1231</v>
      </c>
      <c r="AV461">
        <v>1240</v>
      </c>
    </row>
    <row r="462" spans="1:48" x14ac:dyDescent="0.2">
      <c r="A462" s="7">
        <v>354009</v>
      </c>
      <c r="B462" s="72">
        <v>354</v>
      </c>
      <c r="C462" s="72" t="s">
        <v>979</v>
      </c>
      <c r="D462" s="7" t="s">
        <v>149</v>
      </c>
      <c r="E462" s="7" t="s">
        <v>504</v>
      </c>
      <c r="F462" s="7">
        <v>4707</v>
      </c>
      <c r="G462" s="7">
        <v>4627</v>
      </c>
      <c r="H462" s="7">
        <v>4647</v>
      </c>
      <c r="I462" s="7">
        <v>4609</v>
      </c>
      <c r="J462" s="7">
        <v>4566</v>
      </c>
      <c r="K462" s="7">
        <v>4523</v>
      </c>
      <c r="L462" s="7">
        <v>4531</v>
      </c>
      <c r="M462" s="7">
        <v>4696</v>
      </c>
      <c r="N462" s="7">
        <v>4711</v>
      </c>
      <c r="O462" s="7">
        <v>4692</v>
      </c>
      <c r="P462" s="62">
        <v>4819</v>
      </c>
      <c r="Q462" s="62">
        <v>4971</v>
      </c>
      <c r="R462" s="62">
        <v>5029</v>
      </c>
      <c r="S462" s="62">
        <v>5082</v>
      </c>
      <c r="T462" s="62">
        <v>5014</v>
      </c>
      <c r="U462" s="62">
        <v>5077</v>
      </c>
      <c r="V462" s="62">
        <v>5058</v>
      </c>
      <c r="W462" s="62">
        <v>5074</v>
      </c>
      <c r="X462" s="62">
        <v>5076</v>
      </c>
      <c r="Y462" s="62">
        <v>5072</v>
      </c>
      <c r="Z462" s="62">
        <v>5035</v>
      </c>
      <c r="AA462" s="62">
        <v>5093</v>
      </c>
      <c r="AB462" s="62">
        <v>5085</v>
      </c>
      <c r="AC462" s="62">
        <v>5088</v>
      </c>
      <c r="AD462" s="62">
        <v>5120</v>
      </c>
      <c r="AE462" s="62">
        <v>5057</v>
      </c>
      <c r="AF462" s="62">
        <v>5015</v>
      </c>
      <c r="AG462" s="62">
        <v>4976</v>
      </c>
      <c r="AH462" s="62">
        <v>4959</v>
      </c>
      <c r="AI462" s="62">
        <v>4927</v>
      </c>
      <c r="AJ462" s="62">
        <v>4906</v>
      </c>
      <c r="AK462" s="62">
        <v>4996</v>
      </c>
      <c r="AL462" s="62">
        <v>4914</v>
      </c>
      <c r="AM462" s="62">
        <v>4893</v>
      </c>
      <c r="AN462" s="7">
        <v>4880</v>
      </c>
      <c r="AO462" s="7">
        <v>4879</v>
      </c>
      <c r="AP462">
        <v>4940</v>
      </c>
      <c r="AQ462">
        <v>4900</v>
      </c>
      <c r="AR462">
        <v>4931</v>
      </c>
      <c r="AS462">
        <v>4977</v>
      </c>
      <c r="AT462">
        <v>4944</v>
      </c>
      <c r="AU462">
        <v>4975</v>
      </c>
      <c r="AV462">
        <v>5096</v>
      </c>
    </row>
    <row r="463" spans="1:48" x14ac:dyDescent="0.2">
      <c r="A463" s="7">
        <v>354010</v>
      </c>
      <c r="B463" s="72">
        <v>354</v>
      </c>
      <c r="C463" s="72" t="s">
        <v>979</v>
      </c>
      <c r="D463" s="7" t="s">
        <v>149</v>
      </c>
      <c r="E463" s="7" t="s">
        <v>506</v>
      </c>
      <c r="F463" s="7">
        <v>686</v>
      </c>
      <c r="G463" s="7">
        <v>705</v>
      </c>
      <c r="H463" s="7">
        <v>689</v>
      </c>
      <c r="I463" s="7">
        <v>691</v>
      </c>
      <c r="J463" s="7">
        <v>668</v>
      </c>
      <c r="K463" s="7">
        <v>661</v>
      </c>
      <c r="L463" s="7">
        <v>656</v>
      </c>
      <c r="M463" s="7">
        <v>702</v>
      </c>
      <c r="N463" s="7">
        <v>667</v>
      </c>
      <c r="O463" s="7">
        <v>688</v>
      </c>
      <c r="P463" s="62">
        <v>743</v>
      </c>
      <c r="Q463" s="62">
        <v>770</v>
      </c>
      <c r="R463" s="62">
        <v>784</v>
      </c>
      <c r="S463" s="62">
        <v>802</v>
      </c>
      <c r="T463" s="62">
        <v>785</v>
      </c>
      <c r="U463" s="62">
        <v>764</v>
      </c>
      <c r="V463" s="62">
        <v>764</v>
      </c>
      <c r="W463" s="62">
        <v>743</v>
      </c>
      <c r="X463" s="62">
        <v>736</v>
      </c>
      <c r="Y463" s="62">
        <v>724</v>
      </c>
      <c r="Z463" s="62">
        <v>741</v>
      </c>
      <c r="AA463" s="62">
        <v>761</v>
      </c>
      <c r="AB463" s="62">
        <v>763</v>
      </c>
      <c r="AC463" s="62">
        <v>761</v>
      </c>
      <c r="AD463" s="62">
        <v>758</v>
      </c>
      <c r="AE463" s="62">
        <v>751</v>
      </c>
      <c r="AF463" s="62">
        <v>734</v>
      </c>
      <c r="AG463" s="62">
        <v>720</v>
      </c>
      <c r="AH463" s="62">
        <v>711</v>
      </c>
      <c r="AI463" s="62">
        <v>681</v>
      </c>
      <c r="AJ463" s="62">
        <v>683</v>
      </c>
      <c r="AK463" s="62">
        <v>654</v>
      </c>
      <c r="AL463" s="62">
        <v>645</v>
      </c>
      <c r="AM463" s="62">
        <v>639</v>
      </c>
      <c r="AN463" s="7">
        <v>641</v>
      </c>
      <c r="AO463" s="7">
        <v>636</v>
      </c>
      <c r="AP463">
        <v>654</v>
      </c>
      <c r="AQ463">
        <v>623</v>
      </c>
      <c r="AR463">
        <v>636</v>
      </c>
      <c r="AS463">
        <v>642</v>
      </c>
      <c r="AT463">
        <v>630</v>
      </c>
      <c r="AU463">
        <v>621</v>
      </c>
      <c r="AV463">
        <v>655</v>
      </c>
    </row>
    <row r="464" spans="1:48" x14ac:dyDescent="0.2">
      <c r="A464" s="7">
        <v>354011</v>
      </c>
      <c r="B464" s="72">
        <v>354</v>
      </c>
      <c r="C464" s="72" t="s">
        <v>979</v>
      </c>
      <c r="D464" s="7" t="s">
        <v>149</v>
      </c>
      <c r="E464" s="7" t="s">
        <v>537</v>
      </c>
      <c r="F464" s="7">
        <v>1200</v>
      </c>
      <c r="G464" s="7">
        <v>1219</v>
      </c>
      <c r="H464" s="7">
        <v>1189</v>
      </c>
      <c r="I464" s="7">
        <v>1186</v>
      </c>
      <c r="J464" s="7">
        <v>1183</v>
      </c>
      <c r="K464" s="7">
        <v>1176</v>
      </c>
      <c r="L464" s="7">
        <v>1154</v>
      </c>
      <c r="M464" s="7">
        <v>1076</v>
      </c>
      <c r="N464" s="7">
        <v>1077</v>
      </c>
      <c r="O464" s="7">
        <v>1047</v>
      </c>
      <c r="P464" s="62">
        <v>1073</v>
      </c>
      <c r="Q464" s="62">
        <v>1089</v>
      </c>
      <c r="R464" s="62">
        <v>1124</v>
      </c>
      <c r="S464" s="62">
        <v>1089</v>
      </c>
      <c r="T464" s="62">
        <v>1103</v>
      </c>
      <c r="U464" s="62">
        <v>1115</v>
      </c>
      <c r="V464" s="62">
        <v>1118</v>
      </c>
      <c r="W464" s="62">
        <v>1095</v>
      </c>
      <c r="X464" s="62">
        <v>1108</v>
      </c>
      <c r="Y464" s="62">
        <v>1127</v>
      </c>
      <c r="Z464" s="62">
        <v>1138</v>
      </c>
      <c r="AA464" s="62">
        <v>1122</v>
      </c>
      <c r="AB464" s="62">
        <v>1131</v>
      </c>
      <c r="AC464" s="62">
        <v>1140</v>
      </c>
      <c r="AD464" s="62">
        <v>1112</v>
      </c>
      <c r="AE464" s="62">
        <v>1128</v>
      </c>
      <c r="AF464" s="62">
        <v>1118</v>
      </c>
      <c r="AG464" s="62">
        <v>1115</v>
      </c>
      <c r="AH464" s="62">
        <v>1093</v>
      </c>
      <c r="AI464" s="62">
        <v>1086</v>
      </c>
      <c r="AJ464" s="62">
        <v>1083</v>
      </c>
      <c r="AK464" s="62">
        <v>1072</v>
      </c>
      <c r="AL464" s="62">
        <v>1068</v>
      </c>
      <c r="AM464" s="62">
        <v>1054</v>
      </c>
      <c r="AN464" s="7">
        <v>1046</v>
      </c>
      <c r="AO464" s="7">
        <v>1027</v>
      </c>
      <c r="AP464">
        <v>1045</v>
      </c>
      <c r="AQ464">
        <v>1046</v>
      </c>
      <c r="AR464">
        <v>1040</v>
      </c>
      <c r="AS464">
        <v>1087</v>
      </c>
      <c r="AT464">
        <v>1110</v>
      </c>
      <c r="AU464">
        <v>1092</v>
      </c>
      <c r="AV464">
        <v>1104</v>
      </c>
    </row>
    <row r="465" spans="1:48" x14ac:dyDescent="0.2">
      <c r="A465" s="7">
        <v>354012</v>
      </c>
      <c r="B465" s="72">
        <v>354</v>
      </c>
      <c r="C465" s="72" t="s">
        <v>979</v>
      </c>
      <c r="D465" s="7" t="s">
        <v>149</v>
      </c>
      <c r="E465" s="7" t="s">
        <v>550</v>
      </c>
      <c r="F465" s="7">
        <v>698</v>
      </c>
      <c r="G465" s="7">
        <v>711</v>
      </c>
      <c r="H465" s="7">
        <v>697</v>
      </c>
      <c r="I465" s="7">
        <v>689</v>
      </c>
      <c r="J465" s="7">
        <v>681</v>
      </c>
      <c r="K465" s="7">
        <v>691</v>
      </c>
      <c r="L465" s="7">
        <v>706</v>
      </c>
      <c r="M465" s="7">
        <v>659</v>
      </c>
      <c r="N465" s="7">
        <v>655</v>
      </c>
      <c r="O465" s="7">
        <v>670</v>
      </c>
      <c r="P465" s="62">
        <v>688</v>
      </c>
      <c r="Q465" s="62">
        <v>682</v>
      </c>
      <c r="R465" s="62">
        <v>697</v>
      </c>
      <c r="S465" s="62">
        <v>718</v>
      </c>
      <c r="T465" s="62">
        <v>698</v>
      </c>
      <c r="U465" s="62">
        <v>746</v>
      </c>
      <c r="V465" s="62">
        <v>765</v>
      </c>
      <c r="W465" s="62">
        <v>778</v>
      </c>
      <c r="X465" s="62">
        <v>746</v>
      </c>
      <c r="Y465" s="62">
        <v>764</v>
      </c>
      <c r="Z465" s="62">
        <v>803</v>
      </c>
      <c r="AA465" s="62">
        <v>799</v>
      </c>
      <c r="AB465" s="62">
        <v>820</v>
      </c>
      <c r="AC465" s="62">
        <v>808</v>
      </c>
      <c r="AD465" s="62">
        <v>787</v>
      </c>
      <c r="AE465" s="62">
        <v>822</v>
      </c>
      <c r="AF465" s="62">
        <v>814</v>
      </c>
      <c r="AG465" s="62">
        <v>789</v>
      </c>
      <c r="AH465" s="62">
        <v>803</v>
      </c>
      <c r="AI465" s="62">
        <v>798</v>
      </c>
      <c r="AJ465" s="62">
        <v>788</v>
      </c>
      <c r="AK465" s="62">
        <v>742</v>
      </c>
      <c r="AL465" s="62">
        <v>740</v>
      </c>
      <c r="AM465" s="62">
        <v>729</v>
      </c>
      <c r="AN465" s="7">
        <v>733</v>
      </c>
      <c r="AO465" s="7">
        <v>740</v>
      </c>
      <c r="AP465">
        <v>739</v>
      </c>
      <c r="AQ465">
        <v>730</v>
      </c>
      <c r="AR465">
        <v>742</v>
      </c>
      <c r="AS465">
        <v>742</v>
      </c>
      <c r="AT465">
        <v>727</v>
      </c>
      <c r="AU465">
        <v>739</v>
      </c>
      <c r="AV465">
        <v>764</v>
      </c>
    </row>
    <row r="466" spans="1:48" x14ac:dyDescent="0.2">
      <c r="A466" s="7">
        <v>354013</v>
      </c>
      <c r="B466" s="72">
        <v>354</v>
      </c>
      <c r="C466" s="72" t="s">
        <v>979</v>
      </c>
      <c r="D466" s="7" t="s">
        <v>149</v>
      </c>
      <c r="E466" s="7" t="s">
        <v>568</v>
      </c>
      <c r="F466" s="7">
        <v>1317</v>
      </c>
      <c r="G466" s="7">
        <v>1326</v>
      </c>
      <c r="H466" s="7">
        <v>1364</v>
      </c>
      <c r="I466" s="7">
        <v>1352</v>
      </c>
      <c r="J466" s="7">
        <v>1353</v>
      </c>
      <c r="K466" s="7">
        <v>1351</v>
      </c>
      <c r="L466" s="7">
        <v>1335</v>
      </c>
      <c r="M466" s="7">
        <v>1250</v>
      </c>
      <c r="N466" s="7">
        <v>1271</v>
      </c>
      <c r="O466" s="7">
        <v>1251</v>
      </c>
      <c r="P466" s="62">
        <v>1279</v>
      </c>
      <c r="Q466" s="62">
        <v>1323</v>
      </c>
      <c r="R466" s="62">
        <v>1345</v>
      </c>
      <c r="S466" s="62">
        <v>1397</v>
      </c>
      <c r="T466" s="62">
        <v>1416</v>
      </c>
      <c r="U466" s="62">
        <v>1397</v>
      </c>
      <c r="V466" s="62">
        <v>1396</v>
      </c>
      <c r="W466" s="62">
        <v>1405</v>
      </c>
      <c r="X466" s="62">
        <v>1378</v>
      </c>
      <c r="Y466" s="62">
        <v>1437</v>
      </c>
      <c r="Z466" s="62">
        <v>1443</v>
      </c>
      <c r="AA466" s="62">
        <v>1426</v>
      </c>
      <c r="AB466" s="62">
        <v>1416</v>
      </c>
      <c r="AC466" s="62">
        <v>1424</v>
      </c>
      <c r="AD466" s="62">
        <v>1423</v>
      </c>
      <c r="AE466" s="62">
        <v>1478</v>
      </c>
      <c r="AF466" s="62">
        <v>1443</v>
      </c>
      <c r="AG466" s="62">
        <v>1446</v>
      </c>
      <c r="AH466" s="62">
        <v>1423</v>
      </c>
      <c r="AI466" s="62">
        <v>1411</v>
      </c>
      <c r="AJ466" s="62">
        <v>1384</v>
      </c>
      <c r="AK466" s="62">
        <v>1380</v>
      </c>
      <c r="AL466" s="62">
        <v>1368</v>
      </c>
      <c r="AM466" s="62">
        <v>1358</v>
      </c>
      <c r="AN466" s="7">
        <v>1320</v>
      </c>
      <c r="AO466" s="7">
        <v>1367</v>
      </c>
      <c r="AP466">
        <v>1376</v>
      </c>
      <c r="AQ466">
        <v>1387</v>
      </c>
      <c r="AR466">
        <v>1384</v>
      </c>
      <c r="AS466">
        <v>1368</v>
      </c>
      <c r="AT466">
        <v>1352</v>
      </c>
      <c r="AU466">
        <v>1326</v>
      </c>
      <c r="AV466">
        <v>1369</v>
      </c>
    </row>
    <row r="467" spans="1:48" x14ac:dyDescent="0.2">
      <c r="A467" s="7">
        <v>354014</v>
      </c>
      <c r="B467" s="72">
        <v>354</v>
      </c>
      <c r="C467" s="72" t="s">
        <v>979</v>
      </c>
      <c r="D467" s="7" t="s">
        <v>149</v>
      </c>
      <c r="E467" s="7" t="s">
        <v>577</v>
      </c>
      <c r="F467" s="7">
        <v>733</v>
      </c>
      <c r="G467" s="7">
        <v>718</v>
      </c>
      <c r="H467" s="7">
        <v>723</v>
      </c>
      <c r="I467" s="7">
        <v>716</v>
      </c>
      <c r="J467" s="7">
        <v>718</v>
      </c>
      <c r="K467" s="7">
        <v>720</v>
      </c>
      <c r="L467" s="7">
        <v>730</v>
      </c>
      <c r="M467" s="7">
        <v>695</v>
      </c>
      <c r="N467" s="7">
        <v>689</v>
      </c>
      <c r="O467" s="7">
        <v>682</v>
      </c>
      <c r="P467" s="62">
        <v>667</v>
      </c>
      <c r="Q467" s="62">
        <v>701</v>
      </c>
      <c r="R467" s="62">
        <v>716</v>
      </c>
      <c r="S467" s="62">
        <v>738</v>
      </c>
      <c r="T467" s="62">
        <v>732</v>
      </c>
      <c r="U467" s="62">
        <v>734</v>
      </c>
      <c r="V467" s="62">
        <v>760</v>
      </c>
      <c r="W467" s="62">
        <v>710</v>
      </c>
      <c r="X467" s="62">
        <v>701</v>
      </c>
      <c r="Y467" s="62">
        <v>719</v>
      </c>
      <c r="Z467" s="62">
        <v>739</v>
      </c>
      <c r="AA467" s="62">
        <v>723</v>
      </c>
      <c r="AB467" s="62">
        <v>717</v>
      </c>
      <c r="AC467" s="62">
        <v>716</v>
      </c>
      <c r="AD467" s="62">
        <v>707</v>
      </c>
      <c r="AE467" s="62">
        <v>715</v>
      </c>
      <c r="AF467" s="62">
        <v>722</v>
      </c>
      <c r="AG467" s="62">
        <v>735</v>
      </c>
      <c r="AH467" s="62">
        <v>718</v>
      </c>
      <c r="AI467" s="62">
        <v>711</v>
      </c>
      <c r="AJ467" s="62">
        <v>699</v>
      </c>
      <c r="AK467" s="62">
        <v>724</v>
      </c>
      <c r="AL467" s="62">
        <v>712</v>
      </c>
      <c r="AM467" s="62">
        <v>701</v>
      </c>
      <c r="AN467" s="7">
        <v>705</v>
      </c>
      <c r="AO467" s="7">
        <v>699</v>
      </c>
      <c r="AP467">
        <v>676</v>
      </c>
      <c r="AQ467">
        <v>674</v>
      </c>
      <c r="AR467">
        <v>706</v>
      </c>
      <c r="AS467">
        <v>677</v>
      </c>
      <c r="AT467">
        <v>682</v>
      </c>
      <c r="AU467">
        <v>694</v>
      </c>
      <c r="AV467">
        <v>712</v>
      </c>
    </row>
    <row r="468" spans="1:48" x14ac:dyDescent="0.2">
      <c r="A468" s="7">
        <v>354015</v>
      </c>
      <c r="B468" s="72">
        <v>354</v>
      </c>
      <c r="C468" s="72" t="s">
        <v>979</v>
      </c>
      <c r="D468" s="7" t="s">
        <v>149</v>
      </c>
      <c r="E468" s="7" t="s">
        <v>595</v>
      </c>
      <c r="F468" s="7">
        <v>1479</v>
      </c>
      <c r="G468" s="7">
        <v>1509</v>
      </c>
      <c r="H468" s="7">
        <v>1534</v>
      </c>
      <c r="I468" s="7">
        <v>1519</v>
      </c>
      <c r="J468" s="7">
        <v>1517</v>
      </c>
      <c r="K468" s="7">
        <v>1532</v>
      </c>
      <c r="L468" s="7">
        <v>1527</v>
      </c>
      <c r="M468" s="7">
        <v>1485</v>
      </c>
      <c r="N468" s="7">
        <v>1497</v>
      </c>
      <c r="O468" s="7">
        <v>1481</v>
      </c>
      <c r="P468" s="62">
        <v>1564</v>
      </c>
      <c r="Q468" s="62">
        <v>1557</v>
      </c>
      <c r="R468" s="62">
        <v>1552</v>
      </c>
      <c r="S468" s="62">
        <v>1544</v>
      </c>
      <c r="T468" s="62">
        <v>1548</v>
      </c>
      <c r="U468" s="62">
        <v>1566</v>
      </c>
      <c r="V468" s="62">
        <v>1530</v>
      </c>
      <c r="W468" s="62">
        <v>1533</v>
      </c>
      <c r="X468" s="62">
        <v>1546</v>
      </c>
      <c r="Y468" s="62">
        <v>1508</v>
      </c>
      <c r="Z468" s="62">
        <v>1490</v>
      </c>
      <c r="AA468" s="62">
        <v>1510</v>
      </c>
      <c r="AB468" s="62">
        <v>1513</v>
      </c>
      <c r="AC468" s="62">
        <v>1516</v>
      </c>
      <c r="AD468" s="62">
        <v>1512</v>
      </c>
      <c r="AE468" s="62">
        <v>1487</v>
      </c>
      <c r="AF468" s="62">
        <v>1488</v>
      </c>
      <c r="AG468" s="62">
        <v>1459</v>
      </c>
      <c r="AH468" s="62">
        <v>1457</v>
      </c>
      <c r="AI468" s="62">
        <v>1400</v>
      </c>
      <c r="AJ468" s="62">
        <v>1392</v>
      </c>
      <c r="AK468" s="62">
        <v>1396</v>
      </c>
      <c r="AL468" s="62">
        <v>1407</v>
      </c>
      <c r="AM468" s="62">
        <v>1416</v>
      </c>
      <c r="AN468" s="7">
        <v>1395</v>
      </c>
      <c r="AO468" s="7">
        <v>1364</v>
      </c>
      <c r="AP468">
        <v>1389</v>
      </c>
      <c r="AQ468">
        <v>1371</v>
      </c>
      <c r="AR468">
        <v>1354</v>
      </c>
      <c r="AS468">
        <v>1349</v>
      </c>
      <c r="AT468">
        <v>1344</v>
      </c>
      <c r="AU468">
        <v>1362</v>
      </c>
      <c r="AV468">
        <v>1424</v>
      </c>
    </row>
    <row r="469" spans="1:48" x14ac:dyDescent="0.2">
      <c r="A469" s="7">
        <v>354016</v>
      </c>
      <c r="B469" s="72">
        <v>354</v>
      </c>
      <c r="C469" s="72" t="s">
        <v>979</v>
      </c>
      <c r="D469" s="7" t="s">
        <v>149</v>
      </c>
      <c r="E469" s="7" t="s">
        <v>614</v>
      </c>
      <c r="F469" s="7">
        <v>728</v>
      </c>
      <c r="G469" s="7">
        <v>713</v>
      </c>
      <c r="H469" s="7">
        <v>708</v>
      </c>
      <c r="I469" s="7">
        <v>713</v>
      </c>
      <c r="J469" s="7">
        <v>719</v>
      </c>
      <c r="K469" s="7">
        <v>729</v>
      </c>
      <c r="L469" s="7">
        <v>726</v>
      </c>
      <c r="M469" s="7">
        <v>604</v>
      </c>
      <c r="N469" s="7">
        <v>574</v>
      </c>
      <c r="O469" s="7">
        <v>572</v>
      </c>
      <c r="P469" s="62">
        <v>565</v>
      </c>
      <c r="Q469" s="62">
        <v>567</v>
      </c>
      <c r="R469" s="62">
        <v>568</v>
      </c>
      <c r="S469" s="62">
        <v>571</v>
      </c>
      <c r="T469" s="62">
        <v>594</v>
      </c>
      <c r="U469" s="62">
        <v>582</v>
      </c>
      <c r="V469" s="62">
        <v>585</v>
      </c>
      <c r="W469" s="62">
        <v>587</v>
      </c>
      <c r="X469" s="62">
        <v>607</v>
      </c>
      <c r="Y469" s="62">
        <v>614</v>
      </c>
      <c r="Z469" s="62">
        <v>602</v>
      </c>
      <c r="AA469" s="62">
        <v>618</v>
      </c>
      <c r="AB469" s="62">
        <v>651</v>
      </c>
      <c r="AC469" s="62">
        <v>676</v>
      </c>
      <c r="AD469" s="62">
        <v>717</v>
      </c>
      <c r="AE469" s="62">
        <v>682</v>
      </c>
      <c r="AF469" s="62">
        <v>667</v>
      </c>
      <c r="AG469" s="62">
        <v>678</v>
      </c>
      <c r="AH469" s="62">
        <v>648</v>
      </c>
      <c r="AI469" s="62">
        <v>669</v>
      </c>
      <c r="AJ469" s="62">
        <v>643</v>
      </c>
      <c r="AK469" s="62">
        <v>632</v>
      </c>
      <c r="AL469" s="62">
        <v>648</v>
      </c>
      <c r="AM469" s="62">
        <v>636</v>
      </c>
      <c r="AN469" s="7">
        <v>630</v>
      </c>
      <c r="AO469" s="7">
        <v>625</v>
      </c>
      <c r="AP469">
        <v>629</v>
      </c>
      <c r="AQ469">
        <v>563</v>
      </c>
      <c r="AR469">
        <v>549</v>
      </c>
      <c r="AS469">
        <v>539</v>
      </c>
      <c r="AT469">
        <v>563</v>
      </c>
      <c r="AU469">
        <v>572</v>
      </c>
      <c r="AV469">
        <v>542</v>
      </c>
    </row>
    <row r="470" spans="1:48" x14ac:dyDescent="0.2">
      <c r="A470" s="7">
        <v>354017</v>
      </c>
      <c r="B470" s="72">
        <v>354</v>
      </c>
      <c r="C470" s="72" t="s">
        <v>979</v>
      </c>
      <c r="D470" s="7" t="s">
        <v>149</v>
      </c>
      <c r="E470" s="7" t="s">
        <v>612</v>
      </c>
      <c r="F470" s="7">
        <v>764</v>
      </c>
      <c r="G470" s="7">
        <v>774</v>
      </c>
      <c r="H470" s="7">
        <v>776</v>
      </c>
      <c r="I470" s="7">
        <v>796</v>
      </c>
      <c r="J470" s="7">
        <v>789</v>
      </c>
      <c r="K470" s="7">
        <v>795</v>
      </c>
      <c r="L470" s="7">
        <v>787</v>
      </c>
      <c r="M470" s="7">
        <v>736</v>
      </c>
      <c r="N470" s="7">
        <v>730</v>
      </c>
      <c r="O470" s="7">
        <v>740</v>
      </c>
      <c r="P470" s="62">
        <v>774</v>
      </c>
      <c r="Q470" s="62">
        <v>773</v>
      </c>
      <c r="R470" s="62">
        <v>770</v>
      </c>
      <c r="S470" s="62">
        <v>770</v>
      </c>
      <c r="T470" s="62">
        <v>781</v>
      </c>
      <c r="U470" s="62">
        <v>806</v>
      </c>
      <c r="V470" s="62">
        <v>786</v>
      </c>
      <c r="W470" s="62">
        <v>831</v>
      </c>
      <c r="X470" s="62">
        <v>835</v>
      </c>
      <c r="Y470" s="62">
        <v>842</v>
      </c>
      <c r="Z470" s="62">
        <v>853</v>
      </c>
      <c r="AA470" s="62">
        <v>858</v>
      </c>
      <c r="AB470" s="62">
        <v>839</v>
      </c>
      <c r="AC470" s="62">
        <v>839</v>
      </c>
      <c r="AD470" s="62">
        <v>836</v>
      </c>
      <c r="AE470" s="62">
        <v>843</v>
      </c>
      <c r="AF470" s="62">
        <v>847</v>
      </c>
      <c r="AG470" s="62">
        <v>825</v>
      </c>
      <c r="AH470" s="62">
        <v>819</v>
      </c>
      <c r="AI470" s="62">
        <v>810</v>
      </c>
      <c r="AJ470" s="62">
        <v>810</v>
      </c>
      <c r="AK470" s="62">
        <v>843</v>
      </c>
      <c r="AL470" s="62">
        <v>830</v>
      </c>
      <c r="AM470" s="62">
        <v>838</v>
      </c>
      <c r="AN470" s="7">
        <v>822</v>
      </c>
      <c r="AO470" s="7">
        <v>829</v>
      </c>
      <c r="AP470">
        <v>815</v>
      </c>
      <c r="AQ470">
        <v>824</v>
      </c>
      <c r="AR470">
        <v>809</v>
      </c>
      <c r="AS470">
        <v>801</v>
      </c>
      <c r="AT470">
        <v>803</v>
      </c>
      <c r="AU470">
        <v>800</v>
      </c>
      <c r="AV470">
        <v>836</v>
      </c>
    </row>
    <row r="471" spans="1:48" x14ac:dyDescent="0.2">
      <c r="A471" s="7">
        <v>354018</v>
      </c>
      <c r="B471" s="72">
        <v>354</v>
      </c>
      <c r="C471" s="72" t="s">
        <v>979</v>
      </c>
      <c r="D471" s="7" t="s">
        <v>149</v>
      </c>
      <c r="E471" s="7" t="s">
        <v>613</v>
      </c>
      <c r="F471" s="7">
        <v>9097</v>
      </c>
      <c r="G471" s="7">
        <v>9180</v>
      </c>
      <c r="H471" s="7">
        <v>9160</v>
      </c>
      <c r="I471" s="7">
        <v>9099</v>
      </c>
      <c r="J471" s="7">
        <v>9027</v>
      </c>
      <c r="K471" s="7">
        <v>8994</v>
      </c>
      <c r="L471" s="7">
        <v>8948</v>
      </c>
      <c r="M471" s="7">
        <v>9487</v>
      </c>
      <c r="N471" s="7">
        <v>9395</v>
      </c>
      <c r="O471" s="7">
        <v>9411</v>
      </c>
      <c r="P471" s="62">
        <v>9566</v>
      </c>
      <c r="Q471" s="62">
        <v>9669</v>
      </c>
      <c r="R471" s="62">
        <v>9696</v>
      </c>
      <c r="S471" s="62">
        <v>9787</v>
      </c>
      <c r="T471" s="62">
        <v>9772</v>
      </c>
      <c r="U471" s="62">
        <v>9835</v>
      </c>
      <c r="V471" s="62">
        <v>9835</v>
      </c>
      <c r="W471" s="62">
        <v>9885</v>
      </c>
      <c r="X471" s="62">
        <v>9829</v>
      </c>
      <c r="Y471" s="62">
        <v>9839</v>
      </c>
      <c r="Z471" s="62">
        <v>9826</v>
      </c>
      <c r="AA471" s="62">
        <v>9766</v>
      </c>
      <c r="AB471" s="62">
        <v>9792</v>
      </c>
      <c r="AC471" s="62">
        <v>9757</v>
      </c>
      <c r="AD471" s="62">
        <v>9706</v>
      </c>
      <c r="AE471" s="62">
        <v>9705</v>
      </c>
      <c r="AF471" s="62">
        <v>9716</v>
      </c>
      <c r="AG471" s="62">
        <v>9613</v>
      </c>
      <c r="AH471" s="62">
        <v>9572</v>
      </c>
      <c r="AI471" s="62">
        <v>9531</v>
      </c>
      <c r="AJ471" s="62">
        <v>9506</v>
      </c>
      <c r="AK471" s="62">
        <v>9479</v>
      </c>
      <c r="AL471" s="62">
        <v>9431</v>
      </c>
      <c r="AM471" s="62">
        <v>9424</v>
      </c>
      <c r="AN471" s="7">
        <v>9339</v>
      </c>
      <c r="AO471" s="7">
        <v>9255</v>
      </c>
      <c r="AP471">
        <v>9283</v>
      </c>
      <c r="AQ471">
        <v>9243</v>
      </c>
      <c r="AR471">
        <v>9316</v>
      </c>
      <c r="AS471">
        <v>9449</v>
      </c>
      <c r="AT471">
        <v>9393</v>
      </c>
      <c r="AU471">
        <v>9416</v>
      </c>
      <c r="AV471">
        <v>9547</v>
      </c>
    </row>
    <row r="472" spans="1:48" x14ac:dyDescent="0.2">
      <c r="A472" s="7">
        <v>354019</v>
      </c>
      <c r="B472" s="72">
        <v>354</v>
      </c>
      <c r="C472" s="72" t="s">
        <v>979</v>
      </c>
      <c r="D472" s="7" t="s">
        <v>149</v>
      </c>
      <c r="E472" s="7" t="s">
        <v>652</v>
      </c>
      <c r="F472" s="7">
        <v>1334</v>
      </c>
      <c r="G472" s="7">
        <v>1321</v>
      </c>
      <c r="H472" s="7">
        <v>1315</v>
      </c>
      <c r="I472" s="7">
        <v>1302</v>
      </c>
      <c r="J472" s="7">
        <v>1268</v>
      </c>
      <c r="K472" s="7">
        <v>1281</v>
      </c>
      <c r="L472" s="7">
        <v>1268</v>
      </c>
      <c r="M472" s="7">
        <v>1319</v>
      </c>
      <c r="N472" s="7">
        <v>1310</v>
      </c>
      <c r="O472" s="7">
        <v>1316</v>
      </c>
      <c r="P472" s="62">
        <v>1322</v>
      </c>
      <c r="Q472" s="62">
        <v>1345</v>
      </c>
      <c r="R472" s="62">
        <v>1384</v>
      </c>
      <c r="S472" s="62">
        <v>1431</v>
      </c>
      <c r="T472" s="62">
        <v>1491</v>
      </c>
      <c r="U472" s="62">
        <v>1505</v>
      </c>
      <c r="V472" s="62">
        <v>1535</v>
      </c>
      <c r="W472" s="62">
        <v>1540</v>
      </c>
      <c r="X472" s="62">
        <v>1596</v>
      </c>
      <c r="Y472" s="62">
        <v>1578</v>
      </c>
      <c r="Z472" s="62">
        <v>1557</v>
      </c>
      <c r="AA472" s="62">
        <v>1535</v>
      </c>
      <c r="AB472" s="62">
        <v>1515</v>
      </c>
      <c r="AC472" s="62">
        <v>1524</v>
      </c>
      <c r="AD472" s="62">
        <v>1519</v>
      </c>
      <c r="AE472" s="62">
        <v>1522</v>
      </c>
      <c r="AF472" s="62">
        <v>1519</v>
      </c>
      <c r="AG472" s="62">
        <v>1522</v>
      </c>
      <c r="AH472" s="62">
        <v>1492</v>
      </c>
      <c r="AI472" s="62">
        <v>1479</v>
      </c>
      <c r="AJ472" s="62">
        <v>1489</v>
      </c>
      <c r="AK472" s="62">
        <v>1415</v>
      </c>
      <c r="AL472" s="62">
        <v>1403</v>
      </c>
      <c r="AM472" s="62">
        <v>1399</v>
      </c>
      <c r="AN472" s="7">
        <v>1345</v>
      </c>
      <c r="AO472" s="7">
        <v>1393</v>
      </c>
      <c r="AP472">
        <v>1385</v>
      </c>
      <c r="AQ472">
        <v>1376</v>
      </c>
      <c r="AR472">
        <v>1368</v>
      </c>
      <c r="AS472">
        <v>1379</v>
      </c>
      <c r="AT472">
        <v>1399</v>
      </c>
      <c r="AU472">
        <v>1438</v>
      </c>
      <c r="AV472">
        <v>1434</v>
      </c>
    </row>
    <row r="473" spans="1:48" x14ac:dyDescent="0.2">
      <c r="A473" s="7">
        <v>354020</v>
      </c>
      <c r="B473" s="72">
        <v>354</v>
      </c>
      <c r="C473" s="72" t="s">
        <v>979</v>
      </c>
      <c r="D473" s="7" t="s">
        <v>149</v>
      </c>
      <c r="E473" s="7" t="s">
        <v>710</v>
      </c>
      <c r="F473" s="7">
        <v>567</v>
      </c>
      <c r="G473" s="7">
        <v>558</v>
      </c>
      <c r="H473" s="7">
        <v>542</v>
      </c>
      <c r="I473" s="7">
        <v>528</v>
      </c>
      <c r="J473" s="7">
        <v>539</v>
      </c>
      <c r="K473" s="7">
        <v>541</v>
      </c>
      <c r="L473" s="7">
        <v>533</v>
      </c>
      <c r="M473" s="7">
        <v>484</v>
      </c>
      <c r="N473" s="7">
        <v>477</v>
      </c>
      <c r="O473" s="7">
        <v>484</v>
      </c>
      <c r="P473" s="62">
        <v>498</v>
      </c>
      <c r="Q473" s="62">
        <v>502</v>
      </c>
      <c r="R473" s="62">
        <v>511</v>
      </c>
      <c r="S473" s="62">
        <v>537</v>
      </c>
      <c r="T473" s="62">
        <v>542</v>
      </c>
      <c r="U473" s="62">
        <v>554</v>
      </c>
      <c r="V473" s="62">
        <v>574</v>
      </c>
      <c r="W473" s="62">
        <v>551</v>
      </c>
      <c r="X473" s="62">
        <v>545</v>
      </c>
      <c r="Y473" s="62">
        <v>557</v>
      </c>
      <c r="Z473" s="62">
        <v>559</v>
      </c>
      <c r="AA473" s="62">
        <v>565</v>
      </c>
      <c r="AB473" s="62">
        <v>562</v>
      </c>
      <c r="AC473" s="62">
        <v>547</v>
      </c>
      <c r="AD473" s="62">
        <v>535</v>
      </c>
      <c r="AE473" s="62">
        <v>538</v>
      </c>
      <c r="AF473" s="62">
        <v>525</v>
      </c>
      <c r="AG473" s="62">
        <v>514</v>
      </c>
      <c r="AH473" s="62">
        <v>485</v>
      </c>
      <c r="AI473" s="62">
        <v>496</v>
      </c>
      <c r="AJ473" s="62">
        <v>481</v>
      </c>
      <c r="AK473" s="62">
        <v>484</v>
      </c>
      <c r="AL473" s="62">
        <v>476</v>
      </c>
      <c r="AM473" s="62">
        <v>458</v>
      </c>
      <c r="AN473" s="7">
        <v>459</v>
      </c>
      <c r="AO473" s="7">
        <v>446</v>
      </c>
      <c r="AP473">
        <v>440</v>
      </c>
      <c r="AQ473">
        <v>433</v>
      </c>
      <c r="AR473">
        <v>421</v>
      </c>
      <c r="AS473">
        <v>424</v>
      </c>
      <c r="AT473">
        <v>436</v>
      </c>
      <c r="AU473">
        <v>423</v>
      </c>
      <c r="AV473">
        <v>433</v>
      </c>
    </row>
    <row r="474" spans="1:48" x14ac:dyDescent="0.2">
      <c r="A474" s="7">
        <v>354021</v>
      </c>
      <c r="B474" s="72">
        <v>354</v>
      </c>
      <c r="C474" s="72" t="s">
        <v>979</v>
      </c>
      <c r="D474" s="7" t="s">
        <v>149</v>
      </c>
      <c r="E474" s="7" t="s">
        <v>765</v>
      </c>
      <c r="F474" s="7">
        <v>852</v>
      </c>
      <c r="G474" s="7">
        <v>836</v>
      </c>
      <c r="H474" s="7">
        <v>836</v>
      </c>
      <c r="I474" s="7">
        <v>845</v>
      </c>
      <c r="J474" s="7">
        <v>835</v>
      </c>
      <c r="K474" s="7">
        <v>801</v>
      </c>
      <c r="L474" s="7">
        <v>789</v>
      </c>
      <c r="M474" s="7">
        <v>753</v>
      </c>
      <c r="N474" s="7">
        <v>737</v>
      </c>
      <c r="O474" s="7">
        <v>743</v>
      </c>
      <c r="P474" s="62">
        <v>775</v>
      </c>
      <c r="Q474" s="62">
        <v>775</v>
      </c>
      <c r="R474" s="62">
        <v>761</v>
      </c>
      <c r="S474" s="62">
        <v>739</v>
      </c>
      <c r="T474" s="62">
        <v>729</v>
      </c>
      <c r="U474" s="62">
        <v>707</v>
      </c>
      <c r="V474" s="62">
        <v>685</v>
      </c>
      <c r="W474" s="62">
        <v>682</v>
      </c>
      <c r="X474" s="62">
        <v>685</v>
      </c>
      <c r="Y474" s="62">
        <v>674</v>
      </c>
      <c r="Z474" s="62">
        <v>678</v>
      </c>
      <c r="AA474" s="62">
        <v>678</v>
      </c>
      <c r="AB474" s="62">
        <v>661</v>
      </c>
      <c r="AC474" s="62">
        <v>649</v>
      </c>
      <c r="AD474" s="62">
        <v>666</v>
      </c>
      <c r="AE474" s="62">
        <v>669</v>
      </c>
      <c r="AF474" s="62">
        <v>665</v>
      </c>
      <c r="AG474" s="62">
        <v>643</v>
      </c>
      <c r="AH474" s="62">
        <v>641</v>
      </c>
      <c r="AI474" s="62">
        <v>610</v>
      </c>
      <c r="AJ474" s="62">
        <v>596</v>
      </c>
      <c r="AK474" s="62">
        <v>592</v>
      </c>
      <c r="AL474" s="62">
        <v>588</v>
      </c>
      <c r="AM474" s="62">
        <v>592</v>
      </c>
      <c r="AN474" s="7">
        <v>577</v>
      </c>
      <c r="AO474" s="7">
        <v>560</v>
      </c>
      <c r="AP474">
        <v>559</v>
      </c>
      <c r="AQ474">
        <v>542</v>
      </c>
      <c r="AR474">
        <v>568</v>
      </c>
      <c r="AS474">
        <v>546</v>
      </c>
      <c r="AT474">
        <v>538</v>
      </c>
      <c r="AU474">
        <v>523</v>
      </c>
      <c r="AV474">
        <v>516</v>
      </c>
    </row>
    <row r="475" spans="1:48" x14ac:dyDescent="0.2">
      <c r="A475" s="7">
        <v>354022</v>
      </c>
      <c r="B475" s="72">
        <v>354</v>
      </c>
      <c r="C475" s="72" t="s">
        <v>979</v>
      </c>
      <c r="D475" s="7" t="s">
        <v>149</v>
      </c>
      <c r="E475" s="7" t="s">
        <v>766</v>
      </c>
      <c r="F475" s="7">
        <v>1619</v>
      </c>
      <c r="G475" s="7">
        <v>1640</v>
      </c>
      <c r="H475" s="7">
        <v>1659</v>
      </c>
      <c r="I475" s="7">
        <v>1675</v>
      </c>
      <c r="J475" s="7">
        <v>1683</v>
      </c>
      <c r="K475" s="7">
        <v>1694</v>
      </c>
      <c r="L475" s="7">
        <v>1688</v>
      </c>
      <c r="M475" s="7">
        <v>1625</v>
      </c>
      <c r="N475" s="7">
        <v>1538</v>
      </c>
      <c r="O475" s="7">
        <v>1495</v>
      </c>
      <c r="P475" s="62">
        <v>1540</v>
      </c>
      <c r="Q475" s="62">
        <v>1572</v>
      </c>
      <c r="R475" s="62">
        <v>1542</v>
      </c>
      <c r="S475" s="62">
        <v>1557</v>
      </c>
      <c r="T475" s="62">
        <v>1569</v>
      </c>
      <c r="U475" s="62">
        <v>1564</v>
      </c>
      <c r="V475" s="62">
        <v>1593</v>
      </c>
      <c r="W475" s="62">
        <v>1590</v>
      </c>
      <c r="X475" s="62">
        <v>1607</v>
      </c>
      <c r="Y475" s="62">
        <v>1580</v>
      </c>
      <c r="Z475" s="62">
        <v>1551</v>
      </c>
      <c r="AA475" s="62">
        <v>1553</v>
      </c>
      <c r="AB475" s="62">
        <v>1547</v>
      </c>
      <c r="AC475" s="62">
        <v>1527</v>
      </c>
      <c r="AD475" s="62">
        <v>1494</v>
      </c>
      <c r="AE475" s="62">
        <v>1465</v>
      </c>
      <c r="AF475" s="62">
        <v>1454</v>
      </c>
      <c r="AG475" s="62">
        <v>1428</v>
      </c>
      <c r="AH475" s="62">
        <v>1412</v>
      </c>
      <c r="AI475" s="62">
        <v>1403</v>
      </c>
      <c r="AJ475" s="62">
        <v>1380</v>
      </c>
      <c r="AK475" s="62">
        <v>1374</v>
      </c>
      <c r="AL475" s="62">
        <v>1360</v>
      </c>
      <c r="AM475" s="62">
        <v>1334</v>
      </c>
      <c r="AN475" s="7">
        <v>1312</v>
      </c>
      <c r="AO475" s="7">
        <v>1316</v>
      </c>
      <c r="AP475">
        <v>1314</v>
      </c>
      <c r="AQ475">
        <v>1320</v>
      </c>
      <c r="AR475">
        <v>1313</v>
      </c>
      <c r="AS475">
        <v>1298</v>
      </c>
      <c r="AT475">
        <v>1307</v>
      </c>
      <c r="AU475">
        <v>1302</v>
      </c>
      <c r="AV475">
        <v>1310</v>
      </c>
    </row>
    <row r="476" spans="1:48" x14ac:dyDescent="0.2">
      <c r="A476" s="7">
        <v>354023</v>
      </c>
      <c r="B476" s="72">
        <v>354</v>
      </c>
      <c r="C476" s="72" t="s">
        <v>979</v>
      </c>
      <c r="D476" s="7" t="s">
        <v>149</v>
      </c>
      <c r="E476" s="7" t="s">
        <v>853</v>
      </c>
      <c r="F476" s="7">
        <v>1075</v>
      </c>
      <c r="G476" s="7">
        <v>1090</v>
      </c>
      <c r="H476" s="7">
        <v>1087</v>
      </c>
      <c r="I476" s="7">
        <v>1075</v>
      </c>
      <c r="J476" s="7">
        <v>1083</v>
      </c>
      <c r="K476" s="7">
        <v>1090</v>
      </c>
      <c r="L476" s="7">
        <v>1087</v>
      </c>
      <c r="M476" s="7">
        <v>1055</v>
      </c>
      <c r="N476" s="7">
        <v>1031</v>
      </c>
      <c r="O476" s="7">
        <v>1052</v>
      </c>
      <c r="P476" s="62">
        <v>1053</v>
      </c>
      <c r="Q476" s="62">
        <v>1040</v>
      </c>
      <c r="R476" s="62">
        <v>1054</v>
      </c>
      <c r="S476" s="62">
        <v>1028</v>
      </c>
      <c r="T476" s="62">
        <v>1038</v>
      </c>
      <c r="U476" s="62">
        <v>1045</v>
      </c>
      <c r="V476" s="62">
        <v>1046</v>
      </c>
      <c r="W476" s="62">
        <v>1036</v>
      </c>
      <c r="X476" s="62">
        <v>1042</v>
      </c>
      <c r="Y476" s="62">
        <v>1056</v>
      </c>
      <c r="Z476" s="62">
        <v>1036</v>
      </c>
      <c r="AA476" s="62">
        <v>1053</v>
      </c>
      <c r="AB476" s="62">
        <v>1027</v>
      </c>
      <c r="AC476" s="62">
        <v>1001</v>
      </c>
      <c r="AD476" s="62">
        <v>992</v>
      </c>
      <c r="AE476" s="62">
        <v>976</v>
      </c>
      <c r="AF476" s="62">
        <v>955</v>
      </c>
      <c r="AG476" s="62">
        <v>976</v>
      </c>
      <c r="AH476" s="62">
        <v>940</v>
      </c>
      <c r="AI476" s="62">
        <v>932</v>
      </c>
      <c r="AJ476" s="62">
        <v>926</v>
      </c>
      <c r="AK476" s="62">
        <v>945</v>
      </c>
      <c r="AL476" s="62">
        <v>961</v>
      </c>
      <c r="AM476" s="62">
        <v>950</v>
      </c>
      <c r="AN476" s="7">
        <v>962</v>
      </c>
      <c r="AO476" s="7">
        <v>991</v>
      </c>
      <c r="AP476">
        <v>994</v>
      </c>
      <c r="AQ476">
        <v>1000</v>
      </c>
      <c r="AR476">
        <v>992</v>
      </c>
      <c r="AS476">
        <v>968</v>
      </c>
      <c r="AT476">
        <v>990</v>
      </c>
      <c r="AU476">
        <v>983</v>
      </c>
      <c r="AV476">
        <v>985</v>
      </c>
    </row>
    <row r="477" spans="1:48" x14ac:dyDescent="0.2">
      <c r="A477" s="7">
        <v>354024</v>
      </c>
      <c r="B477" s="72">
        <v>354</v>
      </c>
      <c r="C477" s="72" t="s">
        <v>979</v>
      </c>
      <c r="D477" s="7" t="s">
        <v>149</v>
      </c>
      <c r="E477" s="7" t="s">
        <v>886</v>
      </c>
      <c r="F477" s="7">
        <v>1021</v>
      </c>
      <c r="G477" s="7">
        <v>1021</v>
      </c>
      <c r="H477" s="7">
        <v>1043</v>
      </c>
      <c r="I477" s="7">
        <v>1062</v>
      </c>
      <c r="J477" s="7">
        <v>1033</v>
      </c>
      <c r="K477" s="7">
        <v>1029</v>
      </c>
      <c r="L477" s="7">
        <v>1059</v>
      </c>
      <c r="M477" s="7">
        <v>908</v>
      </c>
      <c r="N477" s="7">
        <v>911</v>
      </c>
      <c r="O477" s="7">
        <v>884</v>
      </c>
      <c r="P477" s="62">
        <v>940</v>
      </c>
      <c r="Q477" s="62">
        <v>938</v>
      </c>
      <c r="R477" s="62">
        <v>938</v>
      </c>
      <c r="S477" s="62">
        <v>947</v>
      </c>
      <c r="T477" s="62">
        <v>938</v>
      </c>
      <c r="U477" s="62">
        <v>939</v>
      </c>
      <c r="V477" s="62">
        <v>962</v>
      </c>
      <c r="W477" s="62">
        <v>1000</v>
      </c>
      <c r="X477" s="62">
        <v>979</v>
      </c>
      <c r="Y477" s="62">
        <v>993</v>
      </c>
      <c r="Z477" s="62">
        <v>999</v>
      </c>
      <c r="AA477" s="62">
        <v>1006</v>
      </c>
      <c r="AB477" s="62">
        <v>985</v>
      </c>
      <c r="AC477" s="62">
        <v>966</v>
      </c>
      <c r="AD477" s="62">
        <v>958</v>
      </c>
      <c r="AE477" s="62">
        <v>961</v>
      </c>
      <c r="AF477" s="62">
        <v>947</v>
      </c>
      <c r="AG477" s="62">
        <v>944</v>
      </c>
      <c r="AH477" s="62">
        <v>951</v>
      </c>
      <c r="AI477" s="62">
        <v>919</v>
      </c>
      <c r="AJ477" s="62">
        <v>907</v>
      </c>
      <c r="AK477" s="62">
        <v>907</v>
      </c>
      <c r="AL477" s="62">
        <v>886</v>
      </c>
      <c r="AM477" s="62">
        <v>892</v>
      </c>
      <c r="AN477" s="7">
        <v>873</v>
      </c>
      <c r="AO477" s="7">
        <v>877</v>
      </c>
      <c r="AP477">
        <v>926</v>
      </c>
      <c r="AQ477">
        <v>883</v>
      </c>
      <c r="AR477">
        <v>880</v>
      </c>
      <c r="AS477">
        <v>900</v>
      </c>
      <c r="AT477">
        <v>881</v>
      </c>
      <c r="AU477">
        <v>880</v>
      </c>
      <c r="AV477">
        <v>881</v>
      </c>
    </row>
    <row r="478" spans="1:48" x14ac:dyDescent="0.2">
      <c r="A478" s="7">
        <v>354025</v>
      </c>
      <c r="B478" s="72">
        <v>354</v>
      </c>
      <c r="C478" s="72" t="s">
        <v>979</v>
      </c>
      <c r="D478" s="7" t="s">
        <v>149</v>
      </c>
      <c r="E478" s="7" t="s">
        <v>950</v>
      </c>
      <c r="F478" s="7">
        <v>917</v>
      </c>
      <c r="G478" s="7">
        <v>913</v>
      </c>
      <c r="H478" s="7">
        <v>938</v>
      </c>
      <c r="I478" s="7">
        <v>919</v>
      </c>
      <c r="J478" s="7">
        <v>908</v>
      </c>
      <c r="K478" s="7">
        <v>922</v>
      </c>
      <c r="L478" s="7">
        <v>927</v>
      </c>
      <c r="M478" s="7">
        <v>907</v>
      </c>
      <c r="N478" s="7">
        <v>898</v>
      </c>
      <c r="O478" s="7">
        <v>908</v>
      </c>
      <c r="P478" s="62">
        <v>1017</v>
      </c>
      <c r="Q478" s="62">
        <v>982</v>
      </c>
      <c r="R478" s="62">
        <v>981</v>
      </c>
      <c r="S478" s="62">
        <v>970</v>
      </c>
      <c r="T478" s="62">
        <v>917</v>
      </c>
      <c r="U478" s="62">
        <v>941</v>
      </c>
      <c r="V478" s="62">
        <v>945</v>
      </c>
      <c r="W478" s="62">
        <v>957</v>
      </c>
      <c r="X478" s="62">
        <v>1015</v>
      </c>
      <c r="Y478" s="62">
        <v>1040</v>
      </c>
      <c r="Z478" s="62">
        <v>1043</v>
      </c>
      <c r="AA478" s="62">
        <v>1050</v>
      </c>
      <c r="AB478" s="62">
        <v>1033</v>
      </c>
      <c r="AC478" s="62">
        <v>1022</v>
      </c>
      <c r="AD478" s="62">
        <v>1023</v>
      </c>
      <c r="AE478" s="62">
        <v>1052</v>
      </c>
      <c r="AF478" s="62">
        <v>1047</v>
      </c>
      <c r="AG478" s="62">
        <v>1017</v>
      </c>
      <c r="AH478" s="62">
        <v>1013</v>
      </c>
      <c r="AI478" s="62">
        <v>996</v>
      </c>
      <c r="AJ478" s="62">
        <v>969</v>
      </c>
      <c r="AK478" s="62">
        <v>948</v>
      </c>
      <c r="AL478" s="62">
        <v>948</v>
      </c>
      <c r="AM478" s="62">
        <v>944</v>
      </c>
      <c r="AN478" s="7">
        <v>924</v>
      </c>
      <c r="AO478" s="7">
        <v>905</v>
      </c>
      <c r="AP478">
        <v>975</v>
      </c>
      <c r="AQ478">
        <v>882</v>
      </c>
      <c r="AR478">
        <v>895</v>
      </c>
      <c r="AS478">
        <v>903</v>
      </c>
      <c r="AT478">
        <v>895</v>
      </c>
      <c r="AU478">
        <v>896</v>
      </c>
      <c r="AV478">
        <v>895</v>
      </c>
    </row>
    <row r="479" spans="1:48" x14ac:dyDescent="0.2">
      <c r="A479" s="7">
        <v>354026</v>
      </c>
      <c r="B479" s="72">
        <v>354</v>
      </c>
      <c r="C479" s="72" t="s">
        <v>979</v>
      </c>
      <c r="D479" s="7" t="s">
        <v>149</v>
      </c>
      <c r="E479" s="7" t="s">
        <v>957</v>
      </c>
      <c r="F479" s="7">
        <v>2395</v>
      </c>
      <c r="G479" s="7">
        <v>2472</v>
      </c>
      <c r="H479" s="7">
        <v>2471</v>
      </c>
      <c r="I479" s="7">
        <v>2560</v>
      </c>
      <c r="J479" s="7">
        <v>2560</v>
      </c>
      <c r="K479" s="7">
        <v>2535</v>
      </c>
      <c r="L479" s="7">
        <v>2584</v>
      </c>
      <c r="M479" s="7">
        <v>2628</v>
      </c>
      <c r="N479" s="7">
        <v>2652</v>
      </c>
      <c r="O479" s="7">
        <v>2658</v>
      </c>
      <c r="P479" s="62">
        <v>2714</v>
      </c>
      <c r="Q479" s="62">
        <v>2750</v>
      </c>
      <c r="R479" s="62">
        <v>2802</v>
      </c>
      <c r="S479" s="62">
        <v>2923</v>
      </c>
      <c r="T479" s="62">
        <v>3023</v>
      </c>
      <c r="U479" s="62">
        <v>3096</v>
      </c>
      <c r="V479" s="62">
        <v>3151</v>
      </c>
      <c r="W479" s="62">
        <v>3127</v>
      </c>
      <c r="X479" s="62">
        <v>3145</v>
      </c>
      <c r="Y479" s="62">
        <v>3115</v>
      </c>
      <c r="Z479" s="62">
        <v>3099</v>
      </c>
      <c r="AA479" s="62">
        <v>3164</v>
      </c>
      <c r="AB479" s="62">
        <v>3207</v>
      </c>
      <c r="AC479" s="62">
        <v>3135</v>
      </c>
      <c r="AD479" s="62">
        <v>3145</v>
      </c>
      <c r="AE479" s="62">
        <v>3105</v>
      </c>
      <c r="AF479" s="62">
        <v>3082</v>
      </c>
      <c r="AG479" s="62">
        <v>3084</v>
      </c>
      <c r="AH479" s="62">
        <v>3014</v>
      </c>
      <c r="AI479" s="62">
        <v>3006</v>
      </c>
      <c r="AJ479" s="62">
        <v>2965</v>
      </c>
      <c r="AK479" s="62">
        <v>2868</v>
      </c>
      <c r="AL479" s="62">
        <v>2850</v>
      </c>
      <c r="AM479" s="62">
        <v>2849</v>
      </c>
      <c r="AN479" s="7">
        <v>2838</v>
      </c>
      <c r="AO479" s="7">
        <v>2840</v>
      </c>
      <c r="AP479">
        <v>2856</v>
      </c>
      <c r="AQ479">
        <v>2821</v>
      </c>
      <c r="AR479">
        <v>2799</v>
      </c>
      <c r="AS479">
        <v>2779</v>
      </c>
      <c r="AT479">
        <v>2789</v>
      </c>
      <c r="AU479">
        <v>2787</v>
      </c>
      <c r="AV479">
        <v>2797</v>
      </c>
    </row>
    <row r="480" spans="1:48" x14ac:dyDescent="0.2">
      <c r="A480" s="7">
        <v>354027</v>
      </c>
      <c r="B480" s="72">
        <v>354</v>
      </c>
      <c r="C480" s="72" t="s">
        <v>979</v>
      </c>
      <c r="D480" s="7" t="s">
        <v>149</v>
      </c>
      <c r="E480" s="7" t="s">
        <v>958</v>
      </c>
      <c r="F480" s="7">
        <v>1504</v>
      </c>
      <c r="G480" s="7">
        <v>1555</v>
      </c>
      <c r="H480" s="7">
        <v>1544</v>
      </c>
      <c r="I480" s="7">
        <v>1546</v>
      </c>
      <c r="J480" s="7">
        <v>1571</v>
      </c>
      <c r="K480" s="7">
        <v>1536</v>
      </c>
      <c r="L480" s="7">
        <v>1530</v>
      </c>
      <c r="M480" s="7">
        <v>1424</v>
      </c>
      <c r="N480" s="7">
        <v>1432</v>
      </c>
      <c r="O480" s="7">
        <v>1403</v>
      </c>
      <c r="P480" s="62">
        <v>1443</v>
      </c>
      <c r="Q480" s="62">
        <v>1485</v>
      </c>
      <c r="R480" s="62">
        <v>1492</v>
      </c>
      <c r="S480" s="62">
        <v>1516</v>
      </c>
      <c r="T480" s="62">
        <v>1555</v>
      </c>
      <c r="U480" s="62">
        <v>1565</v>
      </c>
      <c r="V480" s="62">
        <v>1604</v>
      </c>
      <c r="W480" s="62">
        <v>1598</v>
      </c>
      <c r="X480" s="62">
        <v>1599</v>
      </c>
      <c r="Y480" s="62">
        <v>1601</v>
      </c>
      <c r="Z480" s="62">
        <v>1612</v>
      </c>
      <c r="AA480" s="62">
        <v>1625</v>
      </c>
      <c r="AB480" s="62">
        <v>1635</v>
      </c>
      <c r="AC480" s="62">
        <v>1649</v>
      </c>
      <c r="AD480" s="62">
        <v>1660</v>
      </c>
      <c r="AE480" s="62">
        <v>1674</v>
      </c>
      <c r="AF480" s="62">
        <v>1651</v>
      </c>
      <c r="AG480" s="62">
        <v>1639</v>
      </c>
      <c r="AH480" s="62">
        <v>1643</v>
      </c>
      <c r="AI480" s="62">
        <v>1630</v>
      </c>
      <c r="AJ480" s="62">
        <v>1566</v>
      </c>
      <c r="AK480" s="62">
        <v>1559</v>
      </c>
      <c r="AL480" s="62">
        <v>1587</v>
      </c>
      <c r="AM480" s="62">
        <v>1589</v>
      </c>
      <c r="AN480" s="7">
        <v>1602</v>
      </c>
      <c r="AO480" s="7">
        <v>1606</v>
      </c>
      <c r="AP480">
        <v>1631</v>
      </c>
      <c r="AQ480">
        <v>1616</v>
      </c>
      <c r="AR480">
        <v>1607</v>
      </c>
      <c r="AS480">
        <v>1631</v>
      </c>
      <c r="AT480">
        <v>1632</v>
      </c>
      <c r="AU480">
        <v>1628</v>
      </c>
      <c r="AV480">
        <v>1624</v>
      </c>
    </row>
    <row r="481" spans="1:48" x14ac:dyDescent="0.2">
      <c r="A481" s="7">
        <v>355001</v>
      </c>
      <c r="B481" s="72">
        <v>355</v>
      </c>
      <c r="C481" s="72" t="s">
        <v>980</v>
      </c>
      <c r="D481" s="7" t="s">
        <v>149</v>
      </c>
      <c r="E481" s="7" t="s">
        <v>152</v>
      </c>
      <c r="F481" s="7">
        <v>7460</v>
      </c>
      <c r="G481" s="7">
        <v>7469</v>
      </c>
      <c r="H481" s="7">
        <v>7524</v>
      </c>
      <c r="I481" s="7">
        <v>7652</v>
      </c>
      <c r="J481" s="7">
        <v>7747</v>
      </c>
      <c r="K481" s="7">
        <v>7817</v>
      </c>
      <c r="L481" s="7">
        <v>7904</v>
      </c>
      <c r="M481" s="7">
        <v>7873</v>
      </c>
      <c r="N481" s="7">
        <v>7991</v>
      </c>
      <c r="O481" s="7">
        <v>8222</v>
      </c>
      <c r="P481" s="62">
        <v>8525</v>
      </c>
      <c r="Q481" s="62">
        <v>8745</v>
      </c>
      <c r="R481" s="62">
        <v>8933</v>
      </c>
      <c r="S481" s="62">
        <v>9100</v>
      </c>
      <c r="T481" s="62">
        <v>9006</v>
      </c>
      <c r="U481" s="62">
        <v>9203</v>
      </c>
      <c r="V481" s="62">
        <v>9424</v>
      </c>
      <c r="W481" s="62">
        <v>9563</v>
      </c>
      <c r="X481" s="62">
        <v>9542</v>
      </c>
      <c r="Y481" s="62">
        <v>9615</v>
      </c>
      <c r="Z481" s="62">
        <v>9616</v>
      </c>
      <c r="AA481" s="62">
        <v>9715</v>
      </c>
      <c r="AB481" s="62">
        <v>9735</v>
      </c>
      <c r="AC481" s="62">
        <v>9788</v>
      </c>
      <c r="AD481" s="62">
        <v>9827</v>
      </c>
      <c r="AE481" s="62">
        <v>9800</v>
      </c>
      <c r="AF481" s="62">
        <v>9838</v>
      </c>
      <c r="AG481" s="62">
        <v>10062</v>
      </c>
      <c r="AH481" s="62">
        <v>10128</v>
      </c>
      <c r="AI481" s="62">
        <v>10129</v>
      </c>
      <c r="AJ481" s="62">
        <v>10206</v>
      </c>
      <c r="AK481" s="62">
        <v>10231</v>
      </c>
      <c r="AL481" s="62">
        <v>10361</v>
      </c>
      <c r="AM481" s="62">
        <v>10558</v>
      </c>
      <c r="AN481" s="7">
        <v>10612</v>
      </c>
      <c r="AO481" s="7">
        <v>10648</v>
      </c>
      <c r="AP481">
        <v>10777</v>
      </c>
      <c r="AQ481">
        <v>10788</v>
      </c>
      <c r="AR481">
        <v>10787</v>
      </c>
      <c r="AS481">
        <v>10757</v>
      </c>
      <c r="AT481">
        <v>10887</v>
      </c>
      <c r="AU481">
        <v>10894</v>
      </c>
      <c r="AV481">
        <v>10957</v>
      </c>
    </row>
    <row r="482" spans="1:48" x14ac:dyDescent="0.2">
      <c r="A482" s="7">
        <v>355002</v>
      </c>
      <c r="B482" s="72">
        <v>355</v>
      </c>
      <c r="C482" s="72" t="s">
        <v>980</v>
      </c>
      <c r="D482" s="7" t="s">
        <v>149</v>
      </c>
      <c r="E482" s="7" t="s">
        <v>166</v>
      </c>
      <c r="F482" s="7">
        <v>2526</v>
      </c>
      <c r="G482" s="7">
        <v>2510</v>
      </c>
      <c r="H482" s="7">
        <v>2504</v>
      </c>
      <c r="I482" s="7">
        <v>2499</v>
      </c>
      <c r="J482" s="7">
        <v>2504</v>
      </c>
      <c r="K482" s="7">
        <v>2502</v>
      </c>
      <c r="L482" s="7">
        <v>2513</v>
      </c>
      <c r="M482" s="7">
        <v>2560</v>
      </c>
      <c r="N482" s="7">
        <v>2627</v>
      </c>
      <c r="O482" s="7">
        <v>2651</v>
      </c>
      <c r="P482" s="62">
        <v>2697</v>
      </c>
      <c r="Q482" s="62">
        <v>2782</v>
      </c>
      <c r="R482" s="62">
        <v>2919</v>
      </c>
      <c r="S482" s="62">
        <v>2989</v>
      </c>
      <c r="T482" s="62">
        <v>3166</v>
      </c>
      <c r="U482" s="62">
        <v>3208</v>
      </c>
      <c r="V482" s="62">
        <v>3306</v>
      </c>
      <c r="W482" s="62">
        <v>3388</v>
      </c>
      <c r="X482" s="62">
        <v>3475</v>
      </c>
      <c r="Y482" s="62">
        <v>3586</v>
      </c>
      <c r="Z482" s="62">
        <v>3628</v>
      </c>
      <c r="AA482" s="62">
        <v>3697</v>
      </c>
      <c r="AB482" s="62">
        <v>3789</v>
      </c>
      <c r="AC482" s="62">
        <v>3855</v>
      </c>
      <c r="AD482" s="62">
        <v>3907</v>
      </c>
      <c r="AE482" s="62">
        <v>3858</v>
      </c>
      <c r="AF482" s="62">
        <v>3821</v>
      </c>
      <c r="AG482" s="62">
        <v>3779</v>
      </c>
      <c r="AH482" s="62">
        <v>3823</v>
      </c>
      <c r="AI482" s="62">
        <v>3743</v>
      </c>
      <c r="AJ482" s="62">
        <v>3796</v>
      </c>
      <c r="AK482" s="62">
        <v>3953</v>
      </c>
      <c r="AL482" s="62">
        <v>3936</v>
      </c>
      <c r="AM482" s="7">
        <v>3959</v>
      </c>
      <c r="AN482" s="7">
        <v>4015</v>
      </c>
      <c r="AO482" s="7">
        <v>4034</v>
      </c>
      <c r="AP482">
        <v>4044</v>
      </c>
      <c r="AQ482">
        <v>4012</v>
      </c>
      <c r="AR482">
        <v>4010</v>
      </c>
      <c r="AS482">
        <v>4055</v>
      </c>
      <c r="AT482">
        <v>4052</v>
      </c>
      <c r="AU482">
        <v>4031</v>
      </c>
      <c r="AV482">
        <v>4071</v>
      </c>
    </row>
    <row r="483" spans="1:48" x14ac:dyDescent="0.2">
      <c r="A483" s="7">
        <v>355003</v>
      </c>
      <c r="B483" s="72">
        <v>355</v>
      </c>
      <c r="C483" s="72" t="s">
        <v>980</v>
      </c>
      <c r="D483" s="7" t="s">
        <v>149</v>
      </c>
      <c r="E483" s="7" t="s">
        <v>176</v>
      </c>
      <c r="F483" s="7">
        <v>1196</v>
      </c>
      <c r="G483" s="7">
        <v>1196</v>
      </c>
      <c r="H483" s="7">
        <v>1196</v>
      </c>
      <c r="I483" s="7">
        <v>1192</v>
      </c>
      <c r="J483" s="7">
        <v>1237</v>
      </c>
      <c r="K483" s="7">
        <v>1204</v>
      </c>
      <c r="L483" s="7">
        <v>1203</v>
      </c>
      <c r="M483" s="7">
        <v>1166</v>
      </c>
      <c r="N483" s="7">
        <v>1177</v>
      </c>
      <c r="O483" s="7">
        <v>1176</v>
      </c>
      <c r="P483" s="62">
        <v>1218</v>
      </c>
      <c r="Q483" s="62">
        <v>1250</v>
      </c>
      <c r="R483" s="62">
        <v>1270</v>
      </c>
      <c r="S483" s="62">
        <v>1298</v>
      </c>
      <c r="T483" s="62">
        <v>1296</v>
      </c>
      <c r="U483" s="62">
        <v>1354</v>
      </c>
      <c r="V483" s="62">
        <v>1339</v>
      </c>
      <c r="W483" s="62">
        <v>1372</v>
      </c>
      <c r="X483" s="62">
        <v>1434</v>
      </c>
      <c r="Y483" s="62">
        <v>1482</v>
      </c>
      <c r="Z483" s="62">
        <v>1541</v>
      </c>
      <c r="AA483" s="62">
        <v>1559</v>
      </c>
      <c r="AB483" s="62">
        <v>1602</v>
      </c>
      <c r="AC483" s="62">
        <v>1629</v>
      </c>
      <c r="AD483" s="62">
        <v>1645</v>
      </c>
      <c r="AE483" s="62">
        <v>1664</v>
      </c>
      <c r="AF483" s="62">
        <v>1617</v>
      </c>
      <c r="AG483" s="62">
        <v>1637</v>
      </c>
      <c r="AH483" s="62">
        <v>1635</v>
      </c>
      <c r="AI483" s="62">
        <v>1627</v>
      </c>
      <c r="AJ483" s="62">
        <v>1611</v>
      </c>
      <c r="AK483" s="62">
        <v>1599</v>
      </c>
      <c r="AL483" s="62">
        <v>1611</v>
      </c>
      <c r="AM483" s="62">
        <v>1596</v>
      </c>
      <c r="AN483" s="7">
        <v>1609</v>
      </c>
      <c r="AO483" s="7">
        <v>1637</v>
      </c>
      <c r="AP483">
        <v>1641</v>
      </c>
      <c r="AQ483">
        <v>1656</v>
      </c>
      <c r="AR483">
        <v>1661</v>
      </c>
      <c r="AS483">
        <v>1679</v>
      </c>
      <c r="AT483">
        <v>1712</v>
      </c>
      <c r="AU483">
        <v>1774</v>
      </c>
      <c r="AV483">
        <v>1777</v>
      </c>
    </row>
    <row r="484" spans="1:48" x14ac:dyDescent="0.2">
      <c r="A484" s="7">
        <v>355004</v>
      </c>
      <c r="B484" s="72">
        <v>355</v>
      </c>
      <c r="C484" s="72" t="s">
        <v>980</v>
      </c>
      <c r="D484" s="7" t="s">
        <v>149</v>
      </c>
      <c r="E484" s="7" t="s">
        <v>205</v>
      </c>
      <c r="F484" s="7">
        <v>4251</v>
      </c>
      <c r="G484" s="7">
        <v>4298</v>
      </c>
      <c r="H484" s="7">
        <v>4300</v>
      </c>
      <c r="I484" s="7">
        <v>4281</v>
      </c>
      <c r="J484" s="7">
        <v>4305</v>
      </c>
      <c r="K484" s="7">
        <v>4363</v>
      </c>
      <c r="L484" s="7">
        <v>4363</v>
      </c>
      <c r="M484" s="7">
        <v>4473</v>
      </c>
      <c r="N484" s="7">
        <v>4477</v>
      </c>
      <c r="O484" s="7">
        <v>4516</v>
      </c>
      <c r="P484" s="62">
        <v>4574</v>
      </c>
      <c r="Q484" s="62">
        <v>4637</v>
      </c>
      <c r="R484" s="62">
        <v>4733</v>
      </c>
      <c r="S484" s="62">
        <v>4736</v>
      </c>
      <c r="T484" s="62">
        <v>4682</v>
      </c>
      <c r="U484" s="62">
        <v>4770</v>
      </c>
      <c r="V484" s="62">
        <v>4948</v>
      </c>
      <c r="W484" s="62">
        <v>5193</v>
      </c>
      <c r="X484" s="62">
        <v>5295</v>
      </c>
      <c r="Y484" s="62">
        <v>5338</v>
      </c>
      <c r="Z484" s="62">
        <v>5382</v>
      </c>
      <c r="AA484" s="62">
        <v>5525</v>
      </c>
      <c r="AB484" s="62">
        <v>5737</v>
      </c>
      <c r="AC484" s="62">
        <v>5873</v>
      </c>
      <c r="AD484" s="62">
        <v>5966</v>
      </c>
      <c r="AE484" s="62">
        <v>6042</v>
      </c>
      <c r="AF484" s="62">
        <v>6089</v>
      </c>
      <c r="AG484" s="62">
        <v>6126</v>
      </c>
      <c r="AH484" s="62">
        <v>6189</v>
      </c>
      <c r="AI484" s="62">
        <v>6266</v>
      </c>
      <c r="AJ484" s="62">
        <v>6337</v>
      </c>
      <c r="AK484" s="62">
        <v>6445</v>
      </c>
      <c r="AL484" s="62">
        <v>6503</v>
      </c>
      <c r="AM484" s="62">
        <v>6620</v>
      </c>
      <c r="AN484" s="7">
        <v>6798</v>
      </c>
      <c r="AO484" s="7">
        <v>6833</v>
      </c>
      <c r="AP484">
        <v>6955</v>
      </c>
      <c r="AQ484">
        <v>7029</v>
      </c>
      <c r="AR484">
        <v>6976</v>
      </c>
      <c r="AS484">
        <v>7024</v>
      </c>
      <c r="AT484">
        <v>7045</v>
      </c>
      <c r="AU484">
        <v>7094</v>
      </c>
      <c r="AV484">
        <v>7130</v>
      </c>
    </row>
    <row r="485" spans="1:48" x14ac:dyDescent="0.2">
      <c r="A485" s="7">
        <v>355005</v>
      </c>
      <c r="B485" s="72">
        <v>355</v>
      </c>
      <c r="C485" s="72" t="s">
        <v>980</v>
      </c>
      <c r="D485" s="7" t="s">
        <v>149</v>
      </c>
      <c r="E485" s="7" t="s">
        <v>207</v>
      </c>
      <c r="F485" s="7">
        <v>994</v>
      </c>
      <c r="G485" s="7">
        <v>1028</v>
      </c>
      <c r="H485" s="7">
        <v>1142</v>
      </c>
      <c r="I485" s="7">
        <v>1079</v>
      </c>
      <c r="J485" s="7">
        <v>1111</v>
      </c>
      <c r="K485" s="7">
        <v>1125</v>
      </c>
      <c r="L485" s="7">
        <v>1133</v>
      </c>
      <c r="M485" s="7">
        <v>1100</v>
      </c>
      <c r="N485" s="7">
        <v>1144</v>
      </c>
      <c r="O485" s="7">
        <v>1148</v>
      </c>
      <c r="P485" s="62">
        <v>1157</v>
      </c>
      <c r="Q485" s="62">
        <v>1215</v>
      </c>
      <c r="R485" s="62">
        <v>1261</v>
      </c>
      <c r="S485" s="62">
        <v>1263</v>
      </c>
      <c r="T485" s="62">
        <v>1320</v>
      </c>
      <c r="U485" s="62">
        <v>1433</v>
      </c>
      <c r="V485" s="62">
        <v>1580</v>
      </c>
      <c r="W485" s="62">
        <v>1653</v>
      </c>
      <c r="X485" s="62">
        <v>1682</v>
      </c>
      <c r="Y485" s="62">
        <v>1935</v>
      </c>
      <c r="Z485" s="62">
        <v>2040</v>
      </c>
      <c r="AA485" s="62">
        <v>2066</v>
      </c>
      <c r="AB485" s="62">
        <v>2035</v>
      </c>
      <c r="AC485" s="62">
        <v>2105</v>
      </c>
      <c r="AD485" s="62">
        <v>2154</v>
      </c>
      <c r="AE485" s="62">
        <v>2173</v>
      </c>
      <c r="AF485" s="62">
        <v>2253</v>
      </c>
      <c r="AG485" s="62">
        <v>2324</v>
      </c>
      <c r="AH485" s="62">
        <v>2342</v>
      </c>
      <c r="AI485" s="62">
        <v>2363</v>
      </c>
      <c r="AJ485" s="62">
        <v>2370</v>
      </c>
      <c r="AK485" s="62">
        <v>2392</v>
      </c>
      <c r="AL485" s="62">
        <v>2478</v>
      </c>
      <c r="AM485" s="62">
        <v>2521</v>
      </c>
      <c r="AN485" s="7">
        <v>2550</v>
      </c>
      <c r="AO485" s="7">
        <v>2574</v>
      </c>
      <c r="AP485">
        <v>2512</v>
      </c>
      <c r="AQ485">
        <v>2484</v>
      </c>
      <c r="AR485">
        <v>2466</v>
      </c>
      <c r="AS485">
        <v>2466</v>
      </c>
      <c r="AT485">
        <v>2461</v>
      </c>
      <c r="AU485">
        <v>2496</v>
      </c>
      <c r="AV485">
        <v>2531</v>
      </c>
    </row>
    <row r="486" spans="1:48" x14ac:dyDescent="0.2">
      <c r="A486" s="7">
        <v>355006</v>
      </c>
      <c r="B486" s="72">
        <v>355</v>
      </c>
      <c r="C486" s="72" t="s">
        <v>980</v>
      </c>
      <c r="D486" s="7" t="s">
        <v>149</v>
      </c>
      <c r="E486" s="7" t="s">
        <v>209</v>
      </c>
      <c r="F486" s="7">
        <v>681</v>
      </c>
      <c r="G486" s="7">
        <v>692</v>
      </c>
      <c r="H486" s="7">
        <v>698</v>
      </c>
      <c r="I486" s="7">
        <v>689</v>
      </c>
      <c r="J486" s="7">
        <v>661</v>
      </c>
      <c r="K486" s="7">
        <v>667</v>
      </c>
      <c r="L486" s="7">
        <v>668</v>
      </c>
      <c r="M486" s="7">
        <v>598</v>
      </c>
      <c r="N486" s="7">
        <v>609</v>
      </c>
      <c r="O486" s="7">
        <v>623</v>
      </c>
      <c r="P486" s="62">
        <v>628</v>
      </c>
      <c r="Q486" s="62">
        <v>662</v>
      </c>
      <c r="R486" s="62">
        <v>681</v>
      </c>
      <c r="S486" s="62">
        <v>691</v>
      </c>
      <c r="T486" s="62">
        <v>697</v>
      </c>
      <c r="U486" s="62">
        <v>666</v>
      </c>
      <c r="V486" s="62">
        <v>667</v>
      </c>
      <c r="W486" s="62">
        <v>682</v>
      </c>
      <c r="X486" s="62">
        <v>708</v>
      </c>
      <c r="Y486" s="62">
        <v>725</v>
      </c>
      <c r="Z486" s="62">
        <v>780</v>
      </c>
      <c r="AA486" s="62">
        <v>784</v>
      </c>
      <c r="AB486" s="62">
        <v>791</v>
      </c>
      <c r="AC486" s="62">
        <v>789</v>
      </c>
      <c r="AD486" s="62">
        <v>802</v>
      </c>
      <c r="AE486" s="62">
        <v>805</v>
      </c>
      <c r="AF486" s="62">
        <v>804</v>
      </c>
      <c r="AG486" s="62">
        <v>803</v>
      </c>
      <c r="AH486" s="62">
        <v>792</v>
      </c>
      <c r="AI486" s="62">
        <v>751</v>
      </c>
      <c r="AJ486" s="62">
        <v>762</v>
      </c>
      <c r="AK486" s="62">
        <v>741</v>
      </c>
      <c r="AL486" s="62">
        <v>747</v>
      </c>
      <c r="AM486" s="62">
        <v>740</v>
      </c>
      <c r="AN486" s="7">
        <v>735</v>
      </c>
      <c r="AO486" s="7">
        <v>732</v>
      </c>
      <c r="AP486">
        <v>744</v>
      </c>
      <c r="AQ486">
        <v>743</v>
      </c>
      <c r="AR486">
        <v>734</v>
      </c>
      <c r="AS486">
        <v>735</v>
      </c>
      <c r="AT486">
        <v>744</v>
      </c>
      <c r="AU486">
        <v>745</v>
      </c>
      <c r="AV486">
        <v>760</v>
      </c>
    </row>
    <row r="487" spans="1:48" x14ac:dyDescent="0.2">
      <c r="A487" s="7">
        <v>355007</v>
      </c>
      <c r="B487" s="72">
        <v>355</v>
      </c>
      <c r="C487" s="72" t="s">
        <v>980</v>
      </c>
      <c r="D487" s="7" t="s">
        <v>149</v>
      </c>
      <c r="E487" s="7" t="s">
        <v>213</v>
      </c>
      <c r="F487" s="7">
        <v>1100</v>
      </c>
      <c r="G487" s="7">
        <v>1126</v>
      </c>
      <c r="H487" s="7">
        <v>1143</v>
      </c>
      <c r="I487" s="7">
        <v>1177</v>
      </c>
      <c r="J487" s="7">
        <v>1172</v>
      </c>
      <c r="K487" s="7">
        <v>1173</v>
      </c>
      <c r="L487" s="7">
        <v>1180</v>
      </c>
      <c r="M487" s="7">
        <v>1102</v>
      </c>
      <c r="N487" s="7">
        <v>1116</v>
      </c>
      <c r="O487" s="7">
        <v>1144</v>
      </c>
      <c r="P487" s="62">
        <v>1216</v>
      </c>
      <c r="Q487" s="62">
        <v>1244</v>
      </c>
      <c r="R487" s="62">
        <v>1295</v>
      </c>
      <c r="S487" s="62">
        <v>1330</v>
      </c>
      <c r="T487" s="62">
        <v>1426</v>
      </c>
      <c r="U487" s="62">
        <v>1445</v>
      </c>
      <c r="V487" s="62">
        <v>1470</v>
      </c>
      <c r="W487" s="62">
        <v>1520</v>
      </c>
      <c r="X487" s="62">
        <v>1536</v>
      </c>
      <c r="Y487" s="62">
        <v>1563</v>
      </c>
      <c r="Z487" s="62">
        <v>1622</v>
      </c>
      <c r="AA487" s="62">
        <v>1652</v>
      </c>
      <c r="AB487" s="62">
        <v>1672</v>
      </c>
      <c r="AC487" s="62">
        <v>1744</v>
      </c>
      <c r="AD487" s="62">
        <v>1758</v>
      </c>
      <c r="AE487" s="62">
        <v>1796</v>
      </c>
      <c r="AF487" s="62">
        <v>1843</v>
      </c>
      <c r="AG487" s="62">
        <v>1829</v>
      </c>
      <c r="AH487" s="62">
        <v>1852</v>
      </c>
      <c r="AI487" s="62">
        <v>1863</v>
      </c>
      <c r="AJ487" s="62">
        <v>1884</v>
      </c>
      <c r="AK487" s="62">
        <v>1843</v>
      </c>
      <c r="AL487" s="62">
        <v>1856</v>
      </c>
      <c r="AM487" s="62">
        <v>1856</v>
      </c>
      <c r="AN487" s="7">
        <v>1879</v>
      </c>
      <c r="AO487" s="7">
        <v>1907</v>
      </c>
      <c r="AP487">
        <v>1946</v>
      </c>
      <c r="AQ487">
        <v>1996</v>
      </c>
      <c r="AR487">
        <v>2017</v>
      </c>
      <c r="AS487">
        <v>2039</v>
      </c>
      <c r="AT487">
        <v>2066</v>
      </c>
      <c r="AU487">
        <v>2108</v>
      </c>
      <c r="AV487">
        <v>2161</v>
      </c>
    </row>
    <row r="488" spans="1:48" x14ac:dyDescent="0.2">
      <c r="A488" s="7">
        <v>355008</v>
      </c>
      <c r="B488" s="72">
        <v>355</v>
      </c>
      <c r="C488" s="72" t="s">
        <v>980</v>
      </c>
      <c r="D488" s="7" t="s">
        <v>149</v>
      </c>
      <c r="E488" s="7" t="s">
        <v>230</v>
      </c>
      <c r="F488" s="7">
        <v>837</v>
      </c>
      <c r="G488" s="7">
        <v>893</v>
      </c>
      <c r="H488" s="7">
        <v>896</v>
      </c>
      <c r="I488" s="7">
        <v>914</v>
      </c>
      <c r="J488" s="7">
        <v>890</v>
      </c>
      <c r="K488" s="7">
        <v>890</v>
      </c>
      <c r="L488" s="7">
        <v>903</v>
      </c>
      <c r="M488" s="7">
        <v>834</v>
      </c>
      <c r="N488" s="7">
        <v>831</v>
      </c>
      <c r="O488" s="7">
        <v>826</v>
      </c>
      <c r="P488" s="62">
        <v>852</v>
      </c>
      <c r="Q488" s="62">
        <v>863</v>
      </c>
      <c r="R488" s="62">
        <v>885</v>
      </c>
      <c r="S488" s="62">
        <v>903</v>
      </c>
      <c r="T488" s="62">
        <v>933</v>
      </c>
      <c r="U488" s="62">
        <v>948</v>
      </c>
      <c r="V488" s="62">
        <v>1008</v>
      </c>
      <c r="W488" s="62">
        <v>1063</v>
      </c>
      <c r="X488" s="62">
        <v>1052</v>
      </c>
      <c r="Y488" s="62">
        <v>1036</v>
      </c>
      <c r="Z488" s="62">
        <v>1064</v>
      </c>
      <c r="AA488" s="62">
        <v>1062</v>
      </c>
      <c r="AB488" s="62">
        <v>1061</v>
      </c>
      <c r="AC488" s="62">
        <v>1094</v>
      </c>
      <c r="AD488" s="62">
        <v>1123</v>
      </c>
      <c r="AE488" s="62">
        <v>1129</v>
      </c>
      <c r="AF488" s="62">
        <v>1129</v>
      </c>
      <c r="AG488" s="62">
        <v>1121</v>
      </c>
      <c r="AH488" s="62">
        <v>1130</v>
      </c>
      <c r="AI488" s="62">
        <v>1150</v>
      </c>
      <c r="AJ488" s="62">
        <v>1147</v>
      </c>
      <c r="AK488" s="62">
        <v>1159</v>
      </c>
      <c r="AL488" s="62">
        <v>1150</v>
      </c>
      <c r="AM488" s="62">
        <v>1140</v>
      </c>
      <c r="AN488" s="7">
        <v>1131</v>
      </c>
      <c r="AO488" s="7">
        <v>1135</v>
      </c>
      <c r="AP488">
        <v>1136</v>
      </c>
      <c r="AQ488">
        <v>1151</v>
      </c>
      <c r="AR488">
        <v>1153</v>
      </c>
      <c r="AS488">
        <v>1135</v>
      </c>
      <c r="AT488">
        <v>1130</v>
      </c>
      <c r="AU488">
        <v>1136</v>
      </c>
      <c r="AV488">
        <v>1135</v>
      </c>
    </row>
    <row r="489" spans="1:48" x14ac:dyDescent="0.2">
      <c r="A489" s="7">
        <v>355009</v>
      </c>
      <c r="B489" s="72">
        <v>355</v>
      </c>
      <c r="C489" s="72" t="s">
        <v>980</v>
      </c>
      <c r="D489" s="7" t="s">
        <v>149</v>
      </c>
      <c r="E489" s="7" t="s">
        <v>237</v>
      </c>
      <c r="F489" s="7">
        <v>7673</v>
      </c>
      <c r="G489" s="7">
        <v>7757</v>
      </c>
      <c r="H489" s="7">
        <v>7822</v>
      </c>
      <c r="I489" s="7">
        <v>7933</v>
      </c>
      <c r="J489" s="7">
        <v>7976</v>
      </c>
      <c r="K489" s="7">
        <v>7983</v>
      </c>
      <c r="L489" s="7">
        <v>7890</v>
      </c>
      <c r="M489" s="7">
        <v>7691</v>
      </c>
      <c r="N489" s="7">
        <v>7673</v>
      </c>
      <c r="O489" s="7">
        <v>7705</v>
      </c>
      <c r="P489" s="62">
        <v>8252</v>
      </c>
      <c r="Q489" s="62">
        <v>8278</v>
      </c>
      <c r="R489" s="62">
        <v>8431</v>
      </c>
      <c r="S489" s="62">
        <v>8706</v>
      </c>
      <c r="T489" s="62">
        <v>8872</v>
      </c>
      <c r="U489" s="62">
        <v>8903</v>
      </c>
      <c r="V489" s="62">
        <v>9106</v>
      </c>
      <c r="W489" s="62">
        <v>9169</v>
      </c>
      <c r="X489" s="62">
        <v>9318</v>
      </c>
      <c r="Y489" s="62">
        <v>9402</v>
      </c>
      <c r="Z489" s="62">
        <v>9494</v>
      </c>
      <c r="AA489" s="62">
        <v>9652</v>
      </c>
      <c r="AB489" s="62">
        <v>9703</v>
      </c>
      <c r="AC489" s="62">
        <v>9723</v>
      </c>
      <c r="AD489" s="62">
        <v>9759</v>
      </c>
      <c r="AE489" s="62">
        <v>9772</v>
      </c>
      <c r="AF489" s="62">
        <v>9728</v>
      </c>
      <c r="AG489" s="62">
        <v>9785</v>
      </c>
      <c r="AH489" s="62">
        <v>9672</v>
      </c>
      <c r="AI489" s="62">
        <v>9627</v>
      </c>
      <c r="AJ489" s="62">
        <v>9646</v>
      </c>
      <c r="AK489" s="62">
        <v>9517</v>
      </c>
      <c r="AL489" s="62">
        <v>9528</v>
      </c>
      <c r="AM489" s="62">
        <v>9535</v>
      </c>
      <c r="AN489" s="7">
        <v>9507</v>
      </c>
      <c r="AO489" s="7">
        <v>9433</v>
      </c>
      <c r="AP489">
        <v>9521</v>
      </c>
      <c r="AQ489">
        <v>9401</v>
      </c>
      <c r="AR489">
        <v>9468</v>
      </c>
      <c r="AS489">
        <v>9442</v>
      </c>
      <c r="AT489">
        <v>9547</v>
      </c>
      <c r="AU489">
        <v>9601</v>
      </c>
      <c r="AV489">
        <v>9711</v>
      </c>
    </row>
    <row r="490" spans="1:48" x14ac:dyDescent="0.2">
      <c r="A490" s="7">
        <v>355010</v>
      </c>
      <c r="B490" s="72">
        <v>355</v>
      </c>
      <c r="C490" s="72" t="s">
        <v>980</v>
      </c>
      <c r="D490" s="7" t="s">
        <v>149</v>
      </c>
      <c r="E490" s="7" t="s">
        <v>248</v>
      </c>
      <c r="F490" s="7">
        <v>462</v>
      </c>
      <c r="G490" s="7">
        <v>463</v>
      </c>
      <c r="H490" s="7">
        <v>465</v>
      </c>
      <c r="I490" s="7">
        <v>450</v>
      </c>
      <c r="J490" s="7">
        <v>448</v>
      </c>
      <c r="K490" s="7">
        <v>441</v>
      </c>
      <c r="L490" s="7">
        <v>445</v>
      </c>
      <c r="M490" s="7">
        <v>365</v>
      </c>
      <c r="N490" s="7">
        <v>369</v>
      </c>
      <c r="O490" s="7">
        <v>368</v>
      </c>
      <c r="P490" s="62">
        <v>386</v>
      </c>
      <c r="Q490" s="62">
        <v>393</v>
      </c>
      <c r="R490" s="62">
        <v>387</v>
      </c>
      <c r="S490" s="62">
        <v>389</v>
      </c>
      <c r="T490" s="62">
        <v>402</v>
      </c>
      <c r="U490" s="62">
        <v>397</v>
      </c>
      <c r="V490" s="62">
        <v>398</v>
      </c>
      <c r="W490" s="62">
        <v>382</v>
      </c>
      <c r="X490" s="62">
        <v>392</v>
      </c>
      <c r="Y490" s="62">
        <v>400</v>
      </c>
      <c r="Z490" s="62">
        <v>439</v>
      </c>
      <c r="AA490" s="62">
        <v>450</v>
      </c>
      <c r="AB490" s="62">
        <v>442</v>
      </c>
      <c r="AC490" s="62">
        <v>410</v>
      </c>
      <c r="AD490" s="62">
        <v>423</v>
      </c>
      <c r="AE490" s="62">
        <v>417</v>
      </c>
      <c r="AF490" s="62">
        <v>419</v>
      </c>
      <c r="AG490" s="62">
        <v>429</v>
      </c>
      <c r="AH490" s="62">
        <v>414</v>
      </c>
      <c r="AI490" s="62">
        <v>402</v>
      </c>
      <c r="AJ490" s="62">
        <v>396</v>
      </c>
      <c r="AK490" s="62">
        <v>397</v>
      </c>
      <c r="AL490" s="62">
        <v>395</v>
      </c>
      <c r="AM490" s="62">
        <v>394</v>
      </c>
      <c r="AN490" s="7">
        <v>387</v>
      </c>
      <c r="AO490" s="7">
        <v>381</v>
      </c>
      <c r="AP490">
        <v>392</v>
      </c>
      <c r="AQ490">
        <v>377</v>
      </c>
      <c r="AR490">
        <v>380</v>
      </c>
      <c r="AS490">
        <v>392</v>
      </c>
      <c r="AT490">
        <v>361</v>
      </c>
      <c r="AU490">
        <v>369</v>
      </c>
      <c r="AV490">
        <v>340</v>
      </c>
    </row>
    <row r="491" spans="1:48" x14ac:dyDescent="0.2">
      <c r="A491" s="7">
        <v>355011</v>
      </c>
      <c r="B491" s="72">
        <v>355</v>
      </c>
      <c r="C491" s="72" t="s">
        <v>980</v>
      </c>
      <c r="D491" s="7" t="s">
        <v>149</v>
      </c>
      <c r="E491" s="7" t="s">
        <v>264</v>
      </c>
      <c r="F491" s="7">
        <v>1809</v>
      </c>
      <c r="G491" s="7">
        <v>1878</v>
      </c>
      <c r="H491" s="7">
        <v>1869</v>
      </c>
      <c r="I491" s="7">
        <v>1887</v>
      </c>
      <c r="J491" s="7">
        <v>1875</v>
      </c>
      <c r="K491" s="7">
        <v>1884</v>
      </c>
      <c r="L491" s="7">
        <v>1922</v>
      </c>
      <c r="M491" s="7">
        <v>1861</v>
      </c>
      <c r="N491" s="7">
        <v>1843</v>
      </c>
      <c r="O491" s="7">
        <v>1878</v>
      </c>
      <c r="P491" s="62">
        <v>1915</v>
      </c>
      <c r="Q491" s="62">
        <v>1952</v>
      </c>
      <c r="R491" s="62">
        <v>1980</v>
      </c>
      <c r="S491" s="62">
        <v>2038</v>
      </c>
      <c r="T491" s="62">
        <v>2103</v>
      </c>
      <c r="U491" s="62">
        <v>2154</v>
      </c>
      <c r="V491" s="62">
        <v>2180</v>
      </c>
      <c r="W491" s="62">
        <v>2198</v>
      </c>
      <c r="X491" s="62">
        <v>2249</v>
      </c>
      <c r="Y491" s="62">
        <v>2390</v>
      </c>
      <c r="Z491" s="62">
        <v>2580</v>
      </c>
      <c r="AA491" s="62">
        <v>2848</v>
      </c>
      <c r="AB491" s="62">
        <v>2992</v>
      </c>
      <c r="AC491" s="62">
        <v>3060</v>
      </c>
      <c r="AD491" s="62">
        <v>3112</v>
      </c>
      <c r="AE491" s="62">
        <v>3165</v>
      </c>
      <c r="AF491" s="62">
        <v>3214</v>
      </c>
      <c r="AG491" s="62">
        <v>3232</v>
      </c>
      <c r="AH491" s="62">
        <v>3231</v>
      </c>
      <c r="AI491" s="62">
        <v>3267</v>
      </c>
      <c r="AJ491" s="62">
        <v>3282</v>
      </c>
      <c r="AK491" s="62">
        <v>3336</v>
      </c>
      <c r="AL491" s="62">
        <v>3349</v>
      </c>
      <c r="AM491" s="62">
        <v>3332</v>
      </c>
      <c r="AN491" s="7">
        <v>3372</v>
      </c>
      <c r="AO491" s="7">
        <v>3469</v>
      </c>
      <c r="AP491">
        <v>3463</v>
      </c>
      <c r="AQ491">
        <v>3499</v>
      </c>
      <c r="AR491">
        <v>3520</v>
      </c>
      <c r="AS491">
        <v>3514</v>
      </c>
      <c r="AT491">
        <v>3514</v>
      </c>
      <c r="AU491">
        <v>3538</v>
      </c>
      <c r="AV491">
        <v>3584</v>
      </c>
    </row>
    <row r="492" spans="1:48" x14ac:dyDescent="0.2">
      <c r="A492" s="7">
        <v>355012</v>
      </c>
      <c r="B492" s="72">
        <v>355</v>
      </c>
      <c r="C492" s="72" t="s">
        <v>980</v>
      </c>
      <c r="D492" s="7" t="s">
        <v>149</v>
      </c>
      <c r="E492" s="7" t="s">
        <v>296</v>
      </c>
      <c r="F492" s="7">
        <v>854</v>
      </c>
      <c r="G492" s="7">
        <v>809</v>
      </c>
      <c r="H492" s="7">
        <v>806</v>
      </c>
      <c r="I492" s="7">
        <v>798</v>
      </c>
      <c r="J492" s="7">
        <v>798</v>
      </c>
      <c r="K492" s="7">
        <v>760</v>
      </c>
      <c r="L492" s="7">
        <v>694</v>
      </c>
      <c r="M492" s="7">
        <v>464</v>
      </c>
      <c r="N492" s="7">
        <v>448</v>
      </c>
      <c r="O492" s="7">
        <v>467</v>
      </c>
      <c r="P492" s="62">
        <v>472</v>
      </c>
      <c r="Q492" s="62">
        <v>503</v>
      </c>
      <c r="R492" s="62">
        <v>492</v>
      </c>
      <c r="S492" s="62">
        <v>514</v>
      </c>
      <c r="T492" s="62">
        <v>507</v>
      </c>
      <c r="U492" s="62">
        <v>520</v>
      </c>
      <c r="V492" s="62">
        <v>499</v>
      </c>
      <c r="W492" s="62">
        <v>554</v>
      </c>
      <c r="X492" s="62">
        <v>526</v>
      </c>
      <c r="Y492" s="62">
        <v>503</v>
      </c>
      <c r="Z492" s="62">
        <v>526</v>
      </c>
      <c r="AA492" s="62">
        <v>533</v>
      </c>
      <c r="AB492" s="62">
        <v>529</v>
      </c>
      <c r="AC492" s="62">
        <v>526</v>
      </c>
      <c r="AD492" s="62">
        <v>530</v>
      </c>
      <c r="AE492" s="62">
        <v>520</v>
      </c>
      <c r="AF492" s="62">
        <v>529</v>
      </c>
      <c r="AG492" s="62">
        <v>542</v>
      </c>
      <c r="AH492" s="62">
        <v>521</v>
      </c>
      <c r="AI492" s="62">
        <v>510</v>
      </c>
      <c r="AJ492" s="62">
        <v>498</v>
      </c>
      <c r="AK492" s="62">
        <v>605</v>
      </c>
      <c r="AL492" s="62">
        <v>604</v>
      </c>
      <c r="AM492" s="62">
        <v>579</v>
      </c>
      <c r="AN492" s="7">
        <v>577</v>
      </c>
      <c r="AO492" s="7">
        <v>598</v>
      </c>
      <c r="AP492">
        <v>585</v>
      </c>
      <c r="AQ492">
        <v>600</v>
      </c>
      <c r="AR492">
        <v>625</v>
      </c>
      <c r="AS492">
        <v>638</v>
      </c>
      <c r="AT492">
        <v>630</v>
      </c>
      <c r="AU492">
        <v>644</v>
      </c>
      <c r="AV492">
        <v>651</v>
      </c>
    </row>
    <row r="493" spans="1:48" x14ac:dyDescent="0.2">
      <c r="A493" s="7">
        <v>355013</v>
      </c>
      <c r="B493" s="72">
        <v>355</v>
      </c>
      <c r="C493" s="72" t="s">
        <v>980</v>
      </c>
      <c r="D493" s="7" t="s">
        <v>149</v>
      </c>
      <c r="E493" s="7" t="s">
        <v>297</v>
      </c>
      <c r="F493" s="7">
        <v>3171</v>
      </c>
      <c r="G493" s="7">
        <v>3156</v>
      </c>
      <c r="H493" s="7">
        <v>3152</v>
      </c>
      <c r="I493" s="7">
        <v>3162</v>
      </c>
      <c r="J493" s="7">
        <v>3143</v>
      </c>
      <c r="K493" s="7">
        <v>3109</v>
      </c>
      <c r="L493" s="7">
        <v>3141</v>
      </c>
      <c r="M493" s="7">
        <v>3069</v>
      </c>
      <c r="N493" s="7">
        <v>3000</v>
      </c>
      <c r="O493" s="7">
        <v>3010</v>
      </c>
      <c r="P493" s="62">
        <v>3068</v>
      </c>
      <c r="Q493" s="62">
        <v>3180</v>
      </c>
      <c r="R493" s="62">
        <v>3257</v>
      </c>
      <c r="S493" s="62">
        <v>3280</v>
      </c>
      <c r="T493" s="62">
        <v>3325</v>
      </c>
      <c r="U493" s="62">
        <v>3365</v>
      </c>
      <c r="V493" s="62">
        <v>3339</v>
      </c>
      <c r="W493" s="62">
        <v>3402</v>
      </c>
      <c r="X493" s="62">
        <v>3454</v>
      </c>
      <c r="Y493" s="62">
        <v>3440</v>
      </c>
      <c r="Z493" s="62">
        <v>3429</v>
      </c>
      <c r="AA493" s="62">
        <v>3428</v>
      </c>
      <c r="AB493" s="62">
        <v>3423</v>
      </c>
      <c r="AC493" s="62">
        <v>3445</v>
      </c>
      <c r="AD493" s="62">
        <v>3485</v>
      </c>
      <c r="AE493" s="62">
        <v>3518</v>
      </c>
      <c r="AF493" s="62">
        <v>3468</v>
      </c>
      <c r="AG493" s="62">
        <v>3439</v>
      </c>
      <c r="AH493" s="62">
        <v>3409</v>
      </c>
      <c r="AI493" s="62">
        <v>3359</v>
      </c>
      <c r="AJ493" s="62">
        <v>3366</v>
      </c>
      <c r="AK493" s="62">
        <v>3361</v>
      </c>
      <c r="AL493" s="62">
        <v>3288</v>
      </c>
      <c r="AM493" s="62">
        <v>3288</v>
      </c>
      <c r="AN493" s="7">
        <v>3299</v>
      </c>
      <c r="AO493" s="7">
        <v>3301</v>
      </c>
      <c r="AP493">
        <v>3324</v>
      </c>
      <c r="AQ493">
        <v>3317</v>
      </c>
      <c r="AR493">
        <v>3294</v>
      </c>
      <c r="AS493">
        <v>3315</v>
      </c>
      <c r="AT493">
        <v>3312</v>
      </c>
      <c r="AU493">
        <v>3346</v>
      </c>
      <c r="AV493">
        <v>3398</v>
      </c>
    </row>
    <row r="494" spans="1:48" x14ac:dyDescent="0.2">
      <c r="A494" s="7">
        <v>355014</v>
      </c>
      <c r="B494" s="72">
        <v>355</v>
      </c>
      <c r="C494" s="72" t="s">
        <v>980</v>
      </c>
      <c r="D494" s="7" t="s">
        <v>149</v>
      </c>
      <c r="E494" s="7" t="s">
        <v>313</v>
      </c>
      <c r="F494" s="7">
        <v>2677</v>
      </c>
      <c r="G494" s="7">
        <v>2674</v>
      </c>
      <c r="H494" s="7">
        <v>2718</v>
      </c>
      <c r="I494" s="7">
        <v>2738</v>
      </c>
      <c r="J494" s="7">
        <v>2720</v>
      </c>
      <c r="K494" s="7">
        <v>2714</v>
      </c>
      <c r="L494" s="7">
        <v>2712</v>
      </c>
      <c r="M494" s="7">
        <v>2720</v>
      </c>
      <c r="N494" s="7">
        <v>2700</v>
      </c>
      <c r="O494" s="7">
        <v>2683</v>
      </c>
      <c r="P494" s="62">
        <v>2727</v>
      </c>
      <c r="Q494" s="62">
        <v>2819</v>
      </c>
      <c r="R494" s="62">
        <v>2901</v>
      </c>
      <c r="S494" s="62">
        <v>3045</v>
      </c>
      <c r="T494" s="62">
        <v>3182</v>
      </c>
      <c r="U494" s="62">
        <v>3233</v>
      </c>
      <c r="V494" s="62">
        <v>3244</v>
      </c>
      <c r="W494" s="62">
        <v>3233</v>
      </c>
      <c r="X494" s="62">
        <v>3251</v>
      </c>
      <c r="Y494" s="62">
        <v>3275</v>
      </c>
      <c r="Z494" s="62">
        <v>3369</v>
      </c>
      <c r="AA494" s="62">
        <v>3386</v>
      </c>
      <c r="AB494" s="62">
        <v>3451</v>
      </c>
      <c r="AC494" s="62">
        <v>3561</v>
      </c>
      <c r="AD494" s="62">
        <v>3620</v>
      </c>
      <c r="AE494" s="62">
        <v>3621</v>
      </c>
      <c r="AF494" s="62">
        <v>3609</v>
      </c>
      <c r="AG494" s="62">
        <v>3652</v>
      </c>
      <c r="AH494" s="62">
        <v>3717</v>
      </c>
      <c r="AI494" s="62">
        <v>3717</v>
      </c>
      <c r="AJ494" s="62">
        <v>3692</v>
      </c>
      <c r="AK494" s="62">
        <v>3740</v>
      </c>
      <c r="AL494" s="62">
        <v>3751</v>
      </c>
      <c r="AM494" s="62">
        <v>3745</v>
      </c>
      <c r="AN494" s="7">
        <v>3780</v>
      </c>
      <c r="AO494" s="7">
        <v>3743</v>
      </c>
      <c r="AP494">
        <v>3802</v>
      </c>
      <c r="AQ494">
        <v>3765</v>
      </c>
      <c r="AR494">
        <v>3769</v>
      </c>
      <c r="AS494">
        <v>3718</v>
      </c>
      <c r="AT494">
        <v>3742</v>
      </c>
      <c r="AU494">
        <v>3771</v>
      </c>
      <c r="AV494">
        <v>3773</v>
      </c>
    </row>
    <row r="495" spans="1:48" x14ac:dyDescent="0.2">
      <c r="A495" s="7">
        <v>355015</v>
      </c>
      <c r="B495" s="72">
        <v>355</v>
      </c>
      <c r="C495" s="72" t="s">
        <v>980</v>
      </c>
      <c r="D495" s="7" t="s">
        <v>149</v>
      </c>
      <c r="E495" s="7" t="s">
        <v>342</v>
      </c>
      <c r="F495" s="7">
        <v>745</v>
      </c>
      <c r="G495" s="76">
        <v>739</v>
      </c>
      <c r="H495" s="76">
        <v>759</v>
      </c>
      <c r="I495" s="76">
        <v>777</v>
      </c>
      <c r="J495" s="76">
        <v>769</v>
      </c>
      <c r="K495" s="76">
        <v>756</v>
      </c>
      <c r="L495" s="76">
        <v>755</v>
      </c>
      <c r="M495" s="76">
        <v>697</v>
      </c>
      <c r="N495" s="76">
        <v>696</v>
      </c>
      <c r="O495" s="76">
        <v>705</v>
      </c>
      <c r="P495" s="76">
        <v>703</v>
      </c>
      <c r="Q495" s="76">
        <v>727</v>
      </c>
      <c r="R495" s="76">
        <v>747</v>
      </c>
      <c r="S495" s="62">
        <v>771</v>
      </c>
      <c r="T495" s="62">
        <v>807</v>
      </c>
      <c r="U495" s="62">
        <v>836</v>
      </c>
      <c r="V495" s="62">
        <v>816</v>
      </c>
      <c r="W495" s="62">
        <v>832</v>
      </c>
      <c r="X495" s="62">
        <v>841</v>
      </c>
      <c r="Y495" s="62">
        <v>868</v>
      </c>
      <c r="Z495" s="62">
        <v>925</v>
      </c>
      <c r="AA495" s="62">
        <v>965</v>
      </c>
      <c r="AB495" s="62">
        <v>1007</v>
      </c>
      <c r="AC495" s="62">
        <v>1027</v>
      </c>
      <c r="AD495" s="62">
        <v>1033</v>
      </c>
      <c r="AE495" s="62">
        <v>1012</v>
      </c>
      <c r="AF495" s="62">
        <v>1002</v>
      </c>
      <c r="AG495" s="62">
        <v>1017</v>
      </c>
      <c r="AH495" s="62">
        <v>1022</v>
      </c>
      <c r="AI495" s="62">
        <v>1031</v>
      </c>
      <c r="AJ495" s="62">
        <v>1018</v>
      </c>
      <c r="AK495" s="62">
        <v>1019</v>
      </c>
      <c r="AL495" s="62">
        <v>1016</v>
      </c>
      <c r="AM495" s="62">
        <v>1007</v>
      </c>
      <c r="AN495" s="7">
        <v>991</v>
      </c>
      <c r="AO495" s="7">
        <v>979</v>
      </c>
      <c r="AP495">
        <v>974</v>
      </c>
      <c r="AQ495">
        <v>990</v>
      </c>
      <c r="AR495">
        <v>1028</v>
      </c>
      <c r="AS495">
        <v>1034</v>
      </c>
      <c r="AT495">
        <v>1043</v>
      </c>
      <c r="AU495">
        <v>1061</v>
      </c>
      <c r="AV495">
        <v>1064</v>
      </c>
    </row>
    <row r="496" spans="1:48" x14ac:dyDescent="0.2">
      <c r="A496" s="7">
        <v>355016</v>
      </c>
      <c r="B496" s="72">
        <v>355</v>
      </c>
      <c r="C496" s="72" t="s">
        <v>980</v>
      </c>
      <c r="D496" s="7" t="s">
        <v>149</v>
      </c>
      <c r="E496" s="7" t="s">
        <v>360</v>
      </c>
      <c r="F496" s="7">
        <v>1847</v>
      </c>
      <c r="G496" s="7">
        <v>1863</v>
      </c>
      <c r="H496" s="7">
        <v>1863</v>
      </c>
      <c r="I496" s="7">
        <v>1914</v>
      </c>
      <c r="J496" s="7">
        <v>1914</v>
      </c>
      <c r="K496" s="7">
        <v>1940</v>
      </c>
      <c r="L496" s="7">
        <v>1942</v>
      </c>
      <c r="M496" s="7">
        <v>1992</v>
      </c>
      <c r="N496" s="7">
        <v>1989</v>
      </c>
      <c r="O496" s="7">
        <v>1972</v>
      </c>
      <c r="P496" s="62">
        <v>2006</v>
      </c>
      <c r="Q496" s="62">
        <v>2044</v>
      </c>
      <c r="R496" s="62">
        <v>2114</v>
      </c>
      <c r="S496" s="62">
        <v>2095</v>
      </c>
      <c r="T496" s="62">
        <v>2181</v>
      </c>
      <c r="U496" s="62">
        <v>2264</v>
      </c>
      <c r="V496" s="62">
        <v>2297</v>
      </c>
      <c r="W496" s="62">
        <v>2284</v>
      </c>
      <c r="X496" s="62">
        <v>2305</v>
      </c>
      <c r="Y496" s="62">
        <v>2383</v>
      </c>
      <c r="Z496" s="62">
        <v>2420</v>
      </c>
      <c r="AA496" s="62">
        <v>2458</v>
      </c>
      <c r="AB496" s="62">
        <v>2476</v>
      </c>
      <c r="AC496" s="62">
        <v>2530</v>
      </c>
      <c r="AD496" s="62">
        <v>2549</v>
      </c>
      <c r="AE496" s="62">
        <v>2632</v>
      </c>
      <c r="AF496" s="62">
        <v>2665</v>
      </c>
      <c r="AG496" s="62">
        <v>2690</v>
      </c>
      <c r="AH496" s="62">
        <v>2705</v>
      </c>
      <c r="AI496" s="62">
        <v>2720</v>
      </c>
      <c r="AJ496" s="62">
        <v>2691</v>
      </c>
      <c r="AK496" s="62">
        <v>2663</v>
      </c>
      <c r="AL496" s="62">
        <v>2631</v>
      </c>
      <c r="AM496" s="62">
        <v>2622</v>
      </c>
      <c r="AN496" s="7">
        <v>2595</v>
      </c>
      <c r="AO496" s="64">
        <v>2534</v>
      </c>
      <c r="AP496">
        <v>2564</v>
      </c>
      <c r="AQ496">
        <v>2573</v>
      </c>
      <c r="AR496">
        <v>2690</v>
      </c>
      <c r="AS496">
        <v>2773</v>
      </c>
      <c r="AT496">
        <v>2755</v>
      </c>
      <c r="AU496">
        <v>2816</v>
      </c>
      <c r="AV496">
        <v>2804</v>
      </c>
    </row>
    <row r="497" spans="1:48" x14ac:dyDescent="0.2">
      <c r="A497" s="7">
        <v>355017</v>
      </c>
      <c r="B497" s="72">
        <v>355</v>
      </c>
      <c r="C497" s="72" t="s">
        <v>980</v>
      </c>
      <c r="D497" s="7" t="s">
        <v>149</v>
      </c>
      <c r="E497" s="7" t="s">
        <v>449</v>
      </c>
      <c r="F497" s="7">
        <v>952</v>
      </c>
      <c r="G497" s="7">
        <v>961</v>
      </c>
      <c r="H497" s="7">
        <v>960</v>
      </c>
      <c r="I497" s="7">
        <v>979</v>
      </c>
      <c r="J497" s="7">
        <v>1024</v>
      </c>
      <c r="K497" s="7">
        <v>1051</v>
      </c>
      <c r="L497" s="7">
        <v>1047</v>
      </c>
      <c r="M497" s="7">
        <v>1075</v>
      </c>
      <c r="N497" s="7">
        <v>1110</v>
      </c>
      <c r="O497" s="7">
        <v>1124</v>
      </c>
      <c r="P497" s="62">
        <v>1143</v>
      </c>
      <c r="Q497" s="62">
        <v>1180</v>
      </c>
      <c r="R497" s="62">
        <v>1203</v>
      </c>
      <c r="S497" s="62">
        <v>1273</v>
      </c>
      <c r="T497" s="62">
        <v>1324</v>
      </c>
      <c r="U497" s="62">
        <v>1440</v>
      </c>
      <c r="V497" s="62">
        <v>1612</v>
      </c>
      <c r="W497" s="62">
        <v>1674</v>
      </c>
      <c r="X497" s="62">
        <v>1718</v>
      </c>
      <c r="Y497" s="62">
        <v>1755</v>
      </c>
      <c r="Z497" s="62">
        <v>1816</v>
      </c>
      <c r="AA497" s="62">
        <v>1897</v>
      </c>
      <c r="AB497" s="62">
        <v>1971</v>
      </c>
      <c r="AC497" s="62">
        <v>2015</v>
      </c>
      <c r="AD497" s="62">
        <v>2046</v>
      </c>
      <c r="AE497" s="62">
        <v>2057</v>
      </c>
      <c r="AF497" s="62">
        <v>2100</v>
      </c>
      <c r="AG497" s="62">
        <v>2067</v>
      </c>
      <c r="AH497" s="62">
        <v>2039</v>
      </c>
      <c r="AI497" s="62">
        <v>2042</v>
      </c>
      <c r="AJ497" s="62">
        <v>2018</v>
      </c>
      <c r="AK497" s="62">
        <v>1957</v>
      </c>
      <c r="AL497" s="62">
        <v>1964</v>
      </c>
      <c r="AM497" s="62">
        <v>1984</v>
      </c>
      <c r="AN497" s="7">
        <v>1968</v>
      </c>
      <c r="AO497" s="64">
        <v>1951</v>
      </c>
      <c r="AP497">
        <v>2014</v>
      </c>
      <c r="AQ497">
        <v>2035</v>
      </c>
      <c r="AR497">
        <v>2112</v>
      </c>
      <c r="AS497">
        <v>2100</v>
      </c>
      <c r="AT497">
        <v>2106</v>
      </c>
      <c r="AU497">
        <v>2111</v>
      </c>
      <c r="AV497">
        <v>2182</v>
      </c>
    </row>
    <row r="498" spans="1:48" x14ac:dyDescent="0.2">
      <c r="A498" s="7">
        <v>355018</v>
      </c>
      <c r="B498" s="72">
        <v>355</v>
      </c>
      <c r="C498" s="72" t="s">
        <v>980</v>
      </c>
      <c r="D498" s="7" t="s">
        <v>149</v>
      </c>
      <c r="E498" s="7" t="s">
        <v>503</v>
      </c>
      <c r="F498" s="7">
        <v>639</v>
      </c>
      <c r="G498" s="7">
        <v>654</v>
      </c>
      <c r="H498" s="7">
        <v>670</v>
      </c>
      <c r="I498" s="7">
        <v>671</v>
      </c>
      <c r="J498" s="7">
        <v>663</v>
      </c>
      <c r="K498" s="7">
        <v>665</v>
      </c>
      <c r="L498" s="7">
        <v>673</v>
      </c>
      <c r="M498" s="7">
        <v>643</v>
      </c>
      <c r="N498" s="7">
        <v>646</v>
      </c>
      <c r="O498" s="7">
        <v>654</v>
      </c>
      <c r="P498" s="62">
        <v>665</v>
      </c>
      <c r="Q498" s="62">
        <v>696</v>
      </c>
      <c r="R498" s="62">
        <v>698</v>
      </c>
      <c r="S498" s="62">
        <v>667</v>
      </c>
      <c r="T498" s="62">
        <v>730</v>
      </c>
      <c r="U498" s="62">
        <v>773</v>
      </c>
      <c r="V498" s="62">
        <v>770</v>
      </c>
      <c r="W498" s="62">
        <v>792</v>
      </c>
      <c r="X498" s="62">
        <v>788</v>
      </c>
      <c r="Y498" s="62">
        <v>767</v>
      </c>
      <c r="Z498" s="62">
        <v>771</v>
      </c>
      <c r="AA498" s="62">
        <v>781</v>
      </c>
      <c r="AB498" s="62">
        <v>845</v>
      </c>
      <c r="AC498" s="62">
        <v>869</v>
      </c>
      <c r="AD498" s="62">
        <v>861</v>
      </c>
      <c r="AE498" s="62">
        <v>854</v>
      </c>
      <c r="AF498" s="62">
        <v>877</v>
      </c>
      <c r="AG498" s="62">
        <v>861</v>
      </c>
      <c r="AH498" s="62">
        <v>867</v>
      </c>
      <c r="AI498" s="62">
        <v>872</v>
      </c>
      <c r="AJ498" s="62">
        <v>880</v>
      </c>
      <c r="AK498" s="62">
        <v>918</v>
      </c>
      <c r="AL498" s="62">
        <v>903</v>
      </c>
      <c r="AM498" s="62">
        <v>937</v>
      </c>
      <c r="AN498" s="7">
        <v>910</v>
      </c>
      <c r="AO498" s="64">
        <v>903</v>
      </c>
      <c r="AP498">
        <v>915</v>
      </c>
      <c r="AQ498">
        <v>892</v>
      </c>
      <c r="AR498">
        <v>886</v>
      </c>
      <c r="AS498">
        <v>900</v>
      </c>
      <c r="AT498">
        <v>907</v>
      </c>
      <c r="AU498">
        <v>901</v>
      </c>
      <c r="AV498">
        <v>944</v>
      </c>
    </row>
    <row r="499" spans="1:48" x14ac:dyDescent="0.2">
      <c r="A499" s="7">
        <v>355019</v>
      </c>
      <c r="B499" s="72">
        <v>355</v>
      </c>
      <c r="C499" s="72" t="s">
        <v>980</v>
      </c>
      <c r="D499" s="7" t="s">
        <v>149</v>
      </c>
      <c r="E499" s="7" t="s">
        <v>510</v>
      </c>
      <c r="F499" s="7">
        <v>1913</v>
      </c>
      <c r="G499" s="7">
        <v>1965</v>
      </c>
      <c r="H499" s="7">
        <v>2036</v>
      </c>
      <c r="I499" s="7">
        <v>2042</v>
      </c>
      <c r="J499" s="7">
        <v>2028</v>
      </c>
      <c r="K499" s="7">
        <v>2017</v>
      </c>
      <c r="L499" s="7">
        <v>1981</v>
      </c>
      <c r="M499" s="7">
        <v>1920</v>
      </c>
      <c r="N499" s="7">
        <v>1874</v>
      </c>
      <c r="O499" s="7">
        <v>1864</v>
      </c>
      <c r="P499" s="62">
        <v>1887</v>
      </c>
      <c r="Q499" s="62">
        <v>1924</v>
      </c>
      <c r="R499" s="62">
        <v>1938</v>
      </c>
      <c r="S499" s="62">
        <v>1929</v>
      </c>
      <c r="T499" s="62">
        <v>1978</v>
      </c>
      <c r="U499" s="62">
        <v>2098</v>
      </c>
      <c r="V499" s="62">
        <v>2159</v>
      </c>
      <c r="W499" s="62">
        <v>2219</v>
      </c>
      <c r="X499" s="62">
        <v>2307</v>
      </c>
      <c r="Y499" s="62">
        <v>2363</v>
      </c>
      <c r="Z499" s="62">
        <v>2416</v>
      </c>
      <c r="AA499" s="62">
        <v>2461</v>
      </c>
      <c r="AB499" s="62">
        <v>2474</v>
      </c>
      <c r="AC499" s="62">
        <v>2459</v>
      </c>
      <c r="AD499" s="62">
        <v>2487</v>
      </c>
      <c r="AE499" s="62">
        <v>2485</v>
      </c>
      <c r="AF499" s="62">
        <v>2477</v>
      </c>
      <c r="AG499" s="62">
        <v>2494</v>
      </c>
      <c r="AH499" s="62">
        <v>2535</v>
      </c>
      <c r="AI499" s="62">
        <v>2512</v>
      </c>
      <c r="AJ499" s="62">
        <v>2469</v>
      </c>
      <c r="AK499" s="62">
        <v>2419</v>
      </c>
      <c r="AL499" s="62">
        <v>2421</v>
      </c>
      <c r="AM499" s="62">
        <v>2373</v>
      </c>
      <c r="AN499" s="7">
        <v>2409</v>
      </c>
      <c r="AO499" s="64">
        <v>2413</v>
      </c>
      <c r="AP499">
        <v>2470</v>
      </c>
      <c r="AQ499">
        <v>2439</v>
      </c>
      <c r="AR499">
        <v>2410</v>
      </c>
      <c r="AS499">
        <v>2399</v>
      </c>
      <c r="AT499">
        <v>2393</v>
      </c>
      <c r="AU499">
        <v>2350</v>
      </c>
      <c r="AV499">
        <v>2372</v>
      </c>
    </row>
    <row r="500" spans="1:48" x14ac:dyDescent="0.2">
      <c r="A500" s="7">
        <v>355020</v>
      </c>
      <c r="B500" s="72">
        <v>355</v>
      </c>
      <c r="C500" s="72" t="s">
        <v>980</v>
      </c>
      <c r="D500" s="7" t="s">
        <v>149</v>
      </c>
      <c r="E500" s="7" t="s">
        <v>554</v>
      </c>
      <c r="F500" s="7">
        <v>1303</v>
      </c>
      <c r="G500" s="7">
        <v>1330</v>
      </c>
      <c r="H500" s="7">
        <v>1333</v>
      </c>
      <c r="I500" s="7">
        <v>1372</v>
      </c>
      <c r="J500" s="7">
        <v>1431</v>
      </c>
      <c r="K500" s="7">
        <v>1463</v>
      </c>
      <c r="L500" s="7">
        <v>1530</v>
      </c>
      <c r="M500" s="7">
        <v>1507</v>
      </c>
      <c r="N500" s="7">
        <v>1496</v>
      </c>
      <c r="O500" s="7">
        <v>1521</v>
      </c>
      <c r="P500" s="62">
        <v>1543</v>
      </c>
      <c r="Q500" s="62">
        <v>1556</v>
      </c>
      <c r="R500" s="62">
        <v>1600</v>
      </c>
      <c r="S500" s="62">
        <v>1634</v>
      </c>
      <c r="T500" s="62">
        <v>1717</v>
      </c>
      <c r="U500" s="62">
        <v>1756</v>
      </c>
      <c r="V500" s="62">
        <v>1858</v>
      </c>
      <c r="W500" s="62">
        <v>1891</v>
      </c>
      <c r="X500" s="62">
        <v>1940</v>
      </c>
      <c r="Y500" s="62">
        <v>2002</v>
      </c>
      <c r="Z500" s="62">
        <v>2013</v>
      </c>
      <c r="AA500" s="62">
        <v>2014</v>
      </c>
      <c r="AB500" s="62">
        <v>2050</v>
      </c>
      <c r="AC500" s="62">
        <v>2057</v>
      </c>
      <c r="AD500" s="62">
        <v>2080</v>
      </c>
      <c r="AE500" s="62">
        <v>2077</v>
      </c>
      <c r="AF500" s="62">
        <v>2067</v>
      </c>
      <c r="AG500" s="62">
        <v>2089</v>
      </c>
      <c r="AH500" s="62">
        <v>2103</v>
      </c>
      <c r="AI500" s="62">
        <v>2102</v>
      </c>
      <c r="AJ500" s="62">
        <v>2159</v>
      </c>
      <c r="AK500" s="62">
        <v>2245</v>
      </c>
      <c r="AL500" s="62">
        <v>2270</v>
      </c>
      <c r="AM500" s="62">
        <v>2312</v>
      </c>
      <c r="AN500" s="7">
        <v>2337</v>
      </c>
      <c r="AO500" s="64">
        <v>2376</v>
      </c>
      <c r="AP500">
        <v>2396</v>
      </c>
      <c r="AQ500">
        <v>2421</v>
      </c>
      <c r="AR500">
        <v>2498</v>
      </c>
      <c r="AS500">
        <v>2552</v>
      </c>
      <c r="AT500">
        <v>2542</v>
      </c>
      <c r="AU500">
        <v>2584</v>
      </c>
      <c r="AV500">
        <v>2624</v>
      </c>
    </row>
    <row r="501" spans="1:48" x14ac:dyDescent="0.2">
      <c r="A501" s="7">
        <v>355021</v>
      </c>
      <c r="B501" s="72">
        <v>355</v>
      </c>
      <c r="C501" s="72" t="s">
        <v>980</v>
      </c>
      <c r="D501" s="7" t="s">
        <v>149</v>
      </c>
      <c r="E501" s="7" t="s">
        <v>616</v>
      </c>
      <c r="F501" s="7">
        <v>495</v>
      </c>
      <c r="G501" s="7">
        <v>502</v>
      </c>
      <c r="H501" s="7">
        <v>524</v>
      </c>
      <c r="I501" s="7">
        <v>519</v>
      </c>
      <c r="J501" s="7">
        <v>534</v>
      </c>
      <c r="K501" s="7">
        <v>519</v>
      </c>
      <c r="L501" s="7">
        <v>525</v>
      </c>
      <c r="M501" s="7">
        <v>476</v>
      </c>
      <c r="N501" s="7">
        <v>458</v>
      </c>
      <c r="O501" s="7">
        <v>464</v>
      </c>
      <c r="P501" s="62">
        <v>487</v>
      </c>
      <c r="Q501" s="62">
        <v>484</v>
      </c>
      <c r="R501" s="62">
        <v>505</v>
      </c>
      <c r="S501" s="62">
        <v>482</v>
      </c>
      <c r="T501" s="62">
        <v>480</v>
      </c>
      <c r="U501" s="62">
        <v>482</v>
      </c>
      <c r="V501" s="62">
        <v>516</v>
      </c>
      <c r="W501" s="62">
        <v>525</v>
      </c>
      <c r="X501" s="62">
        <v>543</v>
      </c>
      <c r="Y501" s="62">
        <v>570</v>
      </c>
      <c r="Z501" s="62">
        <v>633</v>
      </c>
      <c r="AA501" s="62">
        <v>632</v>
      </c>
      <c r="AB501" s="62">
        <v>634</v>
      </c>
      <c r="AC501" s="62">
        <v>655</v>
      </c>
      <c r="AD501" s="62">
        <v>673</v>
      </c>
      <c r="AE501" s="62">
        <v>672</v>
      </c>
      <c r="AF501" s="62">
        <v>667</v>
      </c>
      <c r="AG501" s="62">
        <v>637</v>
      </c>
      <c r="AH501" s="62">
        <v>647</v>
      </c>
      <c r="AI501" s="62">
        <v>639</v>
      </c>
      <c r="AJ501" s="62">
        <v>647</v>
      </c>
      <c r="AK501" s="62">
        <v>630</v>
      </c>
      <c r="AL501" s="62">
        <v>633</v>
      </c>
      <c r="AM501" s="62">
        <v>635</v>
      </c>
      <c r="AN501" s="7">
        <v>650</v>
      </c>
      <c r="AO501" s="64">
        <v>662</v>
      </c>
      <c r="AP501">
        <v>653</v>
      </c>
      <c r="AQ501">
        <v>644</v>
      </c>
      <c r="AR501">
        <v>628</v>
      </c>
      <c r="AS501">
        <v>652</v>
      </c>
      <c r="AT501">
        <v>654</v>
      </c>
      <c r="AU501">
        <v>645</v>
      </c>
      <c r="AV501">
        <v>654</v>
      </c>
    </row>
    <row r="502" spans="1:48" x14ac:dyDescent="0.2">
      <c r="A502" s="7">
        <v>355022</v>
      </c>
      <c r="B502" s="72">
        <v>355</v>
      </c>
      <c r="C502" s="72" t="s">
        <v>980</v>
      </c>
      <c r="D502" s="7" t="s">
        <v>149</v>
      </c>
      <c r="E502" s="7" t="s">
        <v>620</v>
      </c>
      <c r="F502" s="7">
        <v>62128</v>
      </c>
      <c r="G502" s="7">
        <v>62247</v>
      </c>
      <c r="H502" s="7">
        <v>61861</v>
      </c>
      <c r="I502" s="7">
        <v>61127</v>
      </c>
      <c r="J502" s="7">
        <v>60609</v>
      </c>
      <c r="K502" s="7">
        <v>59905</v>
      </c>
      <c r="L502" s="7">
        <v>59622</v>
      </c>
      <c r="M502" s="7">
        <v>59549</v>
      </c>
      <c r="N502" s="7">
        <v>59809</v>
      </c>
      <c r="O502" s="7">
        <v>60378</v>
      </c>
      <c r="P502" s="62">
        <v>61485</v>
      </c>
      <c r="Q502" s="62">
        <v>62331</v>
      </c>
      <c r="R502" s="62">
        <v>63027</v>
      </c>
      <c r="S502" s="62">
        <v>63446</v>
      </c>
      <c r="T502" s="62">
        <v>63820</v>
      </c>
      <c r="U502" s="62">
        <v>64289</v>
      </c>
      <c r="V502" s="62">
        <v>64495</v>
      </c>
      <c r="W502" s="62">
        <v>65444</v>
      </c>
      <c r="X502" s="62">
        <v>66002</v>
      </c>
      <c r="Y502" s="62">
        <v>66485</v>
      </c>
      <c r="Z502" s="62">
        <v>66931</v>
      </c>
      <c r="AA502" s="62">
        <v>67628</v>
      </c>
      <c r="AB502" s="62">
        <v>68799</v>
      </c>
      <c r="AC502" s="62">
        <v>70281</v>
      </c>
      <c r="AD502" s="62">
        <v>70899</v>
      </c>
      <c r="AE502" s="62">
        <v>71532</v>
      </c>
      <c r="AF502" s="62">
        <v>71909</v>
      </c>
      <c r="AG502" s="62">
        <v>71995</v>
      </c>
      <c r="AH502" s="62">
        <v>72359</v>
      </c>
      <c r="AI502" s="62">
        <v>72376</v>
      </c>
      <c r="AJ502" s="62">
        <v>72777</v>
      </c>
      <c r="AK502" s="62">
        <v>69894</v>
      </c>
      <c r="AL502" s="62">
        <v>70523</v>
      </c>
      <c r="AM502" s="62">
        <v>71159</v>
      </c>
      <c r="AN502" s="7">
        <v>71852</v>
      </c>
      <c r="AO502" s="64">
        <v>72600</v>
      </c>
      <c r="AP502">
        <v>74053</v>
      </c>
      <c r="AQ502">
        <v>74650</v>
      </c>
      <c r="AR502">
        <v>75097</v>
      </c>
      <c r="AS502">
        <v>75333</v>
      </c>
      <c r="AT502">
        <v>75430</v>
      </c>
      <c r="AU502">
        <v>75456</v>
      </c>
      <c r="AV502">
        <v>75891</v>
      </c>
    </row>
    <row r="503" spans="1:48" x14ac:dyDescent="0.2">
      <c r="A503" s="7">
        <v>355023</v>
      </c>
      <c r="B503" s="72">
        <v>355</v>
      </c>
      <c r="C503" s="72" t="s">
        <v>980</v>
      </c>
      <c r="D503" s="7" t="s">
        <v>149</v>
      </c>
      <c r="E503" s="7" t="s">
        <v>631</v>
      </c>
      <c r="F503" s="7">
        <v>572</v>
      </c>
      <c r="G503" s="7">
        <v>579</v>
      </c>
      <c r="H503" s="7">
        <v>580</v>
      </c>
      <c r="I503" s="7">
        <v>586</v>
      </c>
      <c r="J503" s="7">
        <v>583</v>
      </c>
      <c r="K503" s="7">
        <v>582</v>
      </c>
      <c r="L503" s="7">
        <v>601</v>
      </c>
      <c r="M503" s="7">
        <v>557</v>
      </c>
      <c r="N503" s="7">
        <v>568</v>
      </c>
      <c r="O503" s="7">
        <v>572</v>
      </c>
      <c r="P503" s="62">
        <v>577</v>
      </c>
      <c r="Q503" s="62">
        <v>608</v>
      </c>
      <c r="R503" s="62">
        <v>635</v>
      </c>
      <c r="S503" s="62">
        <v>634</v>
      </c>
      <c r="T503" s="62">
        <v>640</v>
      </c>
      <c r="U503" s="62">
        <v>652</v>
      </c>
      <c r="V503" s="62">
        <v>661</v>
      </c>
      <c r="W503" s="62">
        <v>661</v>
      </c>
      <c r="X503" s="62">
        <v>666</v>
      </c>
      <c r="Y503" s="62">
        <v>642</v>
      </c>
      <c r="Z503" s="62">
        <v>647</v>
      </c>
      <c r="AA503" s="62">
        <v>655</v>
      </c>
      <c r="AB503" s="62">
        <v>662</v>
      </c>
      <c r="AC503" s="62">
        <v>648</v>
      </c>
      <c r="AD503" s="62">
        <v>644</v>
      </c>
      <c r="AE503" s="62">
        <v>671</v>
      </c>
      <c r="AF503" s="62">
        <v>666</v>
      </c>
      <c r="AG503" s="62">
        <v>649</v>
      </c>
      <c r="AH503" s="62">
        <v>647</v>
      </c>
      <c r="AI503" s="62">
        <v>664</v>
      </c>
      <c r="AJ503" s="62">
        <v>657</v>
      </c>
      <c r="AK503" s="62">
        <v>652</v>
      </c>
      <c r="AL503" s="62">
        <v>674</v>
      </c>
      <c r="AM503" s="62">
        <v>674</v>
      </c>
      <c r="AN503" s="7">
        <v>697</v>
      </c>
      <c r="AO503" s="64">
        <v>699</v>
      </c>
      <c r="AP503">
        <v>707</v>
      </c>
      <c r="AQ503">
        <v>706</v>
      </c>
      <c r="AR503">
        <v>701</v>
      </c>
      <c r="AS503">
        <v>692</v>
      </c>
      <c r="AT503">
        <v>697</v>
      </c>
      <c r="AU503">
        <v>696</v>
      </c>
      <c r="AV503">
        <v>689</v>
      </c>
    </row>
    <row r="504" spans="1:48" x14ac:dyDescent="0.2">
      <c r="A504" s="7">
        <v>355024</v>
      </c>
      <c r="B504" s="72">
        <v>355</v>
      </c>
      <c r="C504" s="72" t="s">
        <v>980</v>
      </c>
      <c r="D504" s="7" t="s">
        <v>149</v>
      </c>
      <c r="E504" s="7" t="s">
        <v>635</v>
      </c>
      <c r="F504" s="7">
        <v>1993</v>
      </c>
      <c r="G504" s="7">
        <v>2020</v>
      </c>
      <c r="H504" s="7">
        <v>2009</v>
      </c>
      <c r="I504" s="7">
        <v>1980</v>
      </c>
      <c r="J504" s="7">
        <v>2012</v>
      </c>
      <c r="K504" s="7">
        <v>2017</v>
      </c>
      <c r="L504" s="7">
        <v>2040</v>
      </c>
      <c r="M504" s="7">
        <v>2145</v>
      </c>
      <c r="N504" s="7">
        <v>2152</v>
      </c>
      <c r="O504" s="7">
        <v>2213</v>
      </c>
      <c r="P504" s="62">
        <v>2276</v>
      </c>
      <c r="Q504" s="62">
        <v>2310</v>
      </c>
      <c r="R504" s="62">
        <v>2390</v>
      </c>
      <c r="S504" s="62">
        <v>2488</v>
      </c>
      <c r="T504" s="62">
        <v>2547</v>
      </c>
      <c r="U504" s="62">
        <v>2649</v>
      </c>
      <c r="V504" s="62">
        <v>2659</v>
      </c>
      <c r="W504" s="62">
        <v>2657</v>
      </c>
      <c r="X504" s="62">
        <v>2773</v>
      </c>
      <c r="Y504" s="62">
        <v>2903</v>
      </c>
      <c r="Z504" s="62">
        <v>3056</v>
      </c>
      <c r="AA504" s="62">
        <v>3187</v>
      </c>
      <c r="AB504" s="62">
        <v>3289</v>
      </c>
      <c r="AC504" s="62">
        <v>3295</v>
      </c>
      <c r="AD504" s="62">
        <v>3336</v>
      </c>
      <c r="AE504" s="62">
        <v>3312</v>
      </c>
      <c r="AF504" s="62">
        <v>3322</v>
      </c>
      <c r="AG504" s="62">
        <v>3302</v>
      </c>
      <c r="AH504" s="62">
        <v>3339</v>
      </c>
      <c r="AI504" s="62">
        <v>3366</v>
      </c>
      <c r="AJ504" s="62">
        <v>3409</v>
      </c>
      <c r="AK504" s="62">
        <v>3389</v>
      </c>
      <c r="AL504" s="62">
        <v>3403</v>
      </c>
      <c r="AM504" s="62">
        <v>3360</v>
      </c>
      <c r="AN504" s="7">
        <v>3356</v>
      </c>
      <c r="AO504" s="64">
        <v>3368</v>
      </c>
      <c r="AP504">
        <v>3330</v>
      </c>
      <c r="AQ504">
        <v>3358</v>
      </c>
      <c r="AR504">
        <v>3363</v>
      </c>
      <c r="AS504">
        <v>3335</v>
      </c>
      <c r="AT504">
        <v>3316</v>
      </c>
      <c r="AU504">
        <v>3417</v>
      </c>
      <c r="AV504">
        <v>3547</v>
      </c>
    </row>
    <row r="505" spans="1:48" x14ac:dyDescent="0.2">
      <c r="A505" s="7">
        <v>355025</v>
      </c>
      <c r="B505" s="72">
        <v>355</v>
      </c>
      <c r="C505" s="72" t="s">
        <v>980</v>
      </c>
      <c r="D505" s="7" t="s">
        <v>149</v>
      </c>
      <c r="E505" s="7" t="s">
        <v>647</v>
      </c>
      <c r="F505" s="7">
        <v>1416</v>
      </c>
      <c r="G505" s="7">
        <v>1406</v>
      </c>
      <c r="H505" s="7">
        <v>1435</v>
      </c>
      <c r="I505" s="7">
        <v>1430</v>
      </c>
      <c r="J505" s="7">
        <v>1413</v>
      </c>
      <c r="K505" s="7">
        <v>1404</v>
      </c>
      <c r="L505" s="7">
        <v>1439</v>
      </c>
      <c r="M505" s="7">
        <v>1170</v>
      </c>
      <c r="N505" s="7">
        <v>1157</v>
      </c>
      <c r="O505" s="7">
        <v>1160</v>
      </c>
      <c r="P505" s="62">
        <v>1215</v>
      </c>
      <c r="Q505" s="62">
        <v>1234</v>
      </c>
      <c r="R505" s="62">
        <v>1253</v>
      </c>
      <c r="S505" s="62">
        <v>1292</v>
      </c>
      <c r="T505" s="62">
        <v>1339</v>
      </c>
      <c r="U505" s="62">
        <v>1364</v>
      </c>
      <c r="V505" s="62">
        <v>1358</v>
      </c>
      <c r="W505" s="62">
        <v>1360</v>
      </c>
      <c r="X505" s="62">
        <v>1370</v>
      </c>
      <c r="Y505" s="62">
        <v>1392</v>
      </c>
      <c r="Z505" s="62">
        <v>1416</v>
      </c>
      <c r="AA505" s="62">
        <v>1411</v>
      </c>
      <c r="AB505" s="62">
        <v>1402</v>
      </c>
      <c r="AC505" s="62">
        <v>1394</v>
      </c>
      <c r="AD505" s="62">
        <v>1412</v>
      </c>
      <c r="AE505" s="62">
        <v>1408</v>
      </c>
      <c r="AF505" s="62">
        <v>1403</v>
      </c>
      <c r="AG505" s="62">
        <v>1363</v>
      </c>
      <c r="AH505" s="62">
        <v>1349</v>
      </c>
      <c r="AI505" s="62">
        <v>1368</v>
      </c>
      <c r="AJ505" s="62">
        <v>1358</v>
      </c>
      <c r="AK505" s="62">
        <v>1230</v>
      </c>
      <c r="AL505" s="62">
        <v>1264</v>
      </c>
      <c r="AM505" s="62">
        <v>1249</v>
      </c>
      <c r="AN505" s="7">
        <v>1228</v>
      </c>
      <c r="AO505" s="64">
        <v>1247</v>
      </c>
      <c r="AP505">
        <v>1229</v>
      </c>
      <c r="AQ505">
        <v>1227</v>
      </c>
      <c r="AR505">
        <v>1245</v>
      </c>
      <c r="AS505">
        <v>1223</v>
      </c>
      <c r="AT505">
        <v>1231</v>
      </c>
      <c r="AU505">
        <v>1224</v>
      </c>
      <c r="AV505">
        <v>1212</v>
      </c>
    </row>
    <row r="506" spans="1:48" x14ac:dyDescent="0.2">
      <c r="A506" s="7">
        <v>355026</v>
      </c>
      <c r="B506" s="72">
        <v>355</v>
      </c>
      <c r="C506" s="72" t="s">
        <v>980</v>
      </c>
      <c r="D506" s="7" t="s">
        <v>149</v>
      </c>
      <c r="E506" s="7" t="s">
        <v>649</v>
      </c>
      <c r="F506" s="7">
        <v>1828</v>
      </c>
      <c r="G506" s="7">
        <v>1902</v>
      </c>
      <c r="H506" s="7">
        <v>1920</v>
      </c>
      <c r="I506" s="7">
        <v>1945</v>
      </c>
      <c r="J506" s="7">
        <v>1936</v>
      </c>
      <c r="K506" s="7">
        <v>1954</v>
      </c>
      <c r="L506" s="7">
        <v>1985</v>
      </c>
      <c r="M506" s="7">
        <v>1845</v>
      </c>
      <c r="N506" s="7">
        <v>1818</v>
      </c>
      <c r="O506" s="7">
        <v>1869</v>
      </c>
      <c r="P506" s="62">
        <v>1927</v>
      </c>
      <c r="Q506" s="62">
        <v>1945</v>
      </c>
      <c r="R506" s="62">
        <v>1997</v>
      </c>
      <c r="S506" s="62">
        <v>2070</v>
      </c>
      <c r="T506" s="62">
        <v>2143</v>
      </c>
      <c r="U506" s="62">
        <v>2196</v>
      </c>
      <c r="V506" s="62">
        <v>2244</v>
      </c>
      <c r="W506" s="62">
        <v>2264</v>
      </c>
      <c r="X506" s="62">
        <v>2313</v>
      </c>
      <c r="Y506" s="62">
        <v>2391</v>
      </c>
      <c r="Z506" s="62">
        <v>2477</v>
      </c>
      <c r="AA506" s="62">
        <v>2492</v>
      </c>
      <c r="AB506" s="62">
        <v>2565</v>
      </c>
      <c r="AC506" s="62">
        <v>2567</v>
      </c>
      <c r="AD506" s="62">
        <v>2615</v>
      </c>
      <c r="AE506" s="62">
        <v>2650</v>
      </c>
      <c r="AF506" s="62">
        <v>2652</v>
      </c>
      <c r="AG506" s="62">
        <v>2632</v>
      </c>
      <c r="AH506" s="62">
        <v>2631</v>
      </c>
      <c r="AI506" s="62">
        <v>2604</v>
      </c>
      <c r="AJ506" s="62">
        <v>2620</v>
      </c>
      <c r="AK506" s="62">
        <v>2617</v>
      </c>
      <c r="AL506" s="62">
        <v>2592</v>
      </c>
      <c r="AM506" s="62">
        <v>2599</v>
      </c>
      <c r="AN506" s="7">
        <v>2649</v>
      </c>
      <c r="AO506" s="64">
        <v>2678</v>
      </c>
      <c r="AP506">
        <v>2715</v>
      </c>
      <c r="AQ506">
        <v>2669</v>
      </c>
      <c r="AR506">
        <v>2646</v>
      </c>
      <c r="AS506">
        <v>2656</v>
      </c>
      <c r="AT506">
        <v>2647</v>
      </c>
      <c r="AU506">
        <v>2697</v>
      </c>
      <c r="AV506">
        <v>2747</v>
      </c>
    </row>
    <row r="507" spans="1:48" x14ac:dyDescent="0.2">
      <c r="A507" s="7">
        <v>355027</v>
      </c>
      <c r="B507" s="72">
        <v>355</v>
      </c>
      <c r="C507" s="72" t="s">
        <v>980</v>
      </c>
      <c r="D507" s="7" t="s">
        <v>149</v>
      </c>
      <c r="E507" s="7" t="s">
        <v>686</v>
      </c>
      <c r="F507" s="7">
        <v>856</v>
      </c>
      <c r="G507" s="7">
        <v>888</v>
      </c>
      <c r="H507" s="7">
        <v>885</v>
      </c>
      <c r="I507" s="7">
        <v>899</v>
      </c>
      <c r="J507" s="7">
        <v>919</v>
      </c>
      <c r="K507" s="7">
        <v>928</v>
      </c>
      <c r="L507" s="7">
        <v>922</v>
      </c>
      <c r="M507" s="7">
        <v>795</v>
      </c>
      <c r="N507" s="7">
        <v>802</v>
      </c>
      <c r="O507" s="7">
        <v>831</v>
      </c>
      <c r="P507" s="62">
        <v>859</v>
      </c>
      <c r="Q507" s="62">
        <v>879</v>
      </c>
      <c r="R507" s="62">
        <v>890</v>
      </c>
      <c r="S507" s="62">
        <v>891</v>
      </c>
      <c r="T507" s="62">
        <v>903</v>
      </c>
      <c r="U507" s="62">
        <v>934</v>
      </c>
      <c r="V507" s="62">
        <v>953</v>
      </c>
      <c r="W507" s="62">
        <v>937</v>
      </c>
      <c r="X507" s="62">
        <v>947</v>
      </c>
      <c r="Y507" s="62">
        <v>965</v>
      </c>
      <c r="Z507" s="62">
        <v>1015</v>
      </c>
      <c r="AA507" s="62">
        <v>1011</v>
      </c>
      <c r="AB507" s="62">
        <v>995</v>
      </c>
      <c r="AC507" s="62">
        <v>1006</v>
      </c>
      <c r="AD507" s="62">
        <v>1025</v>
      </c>
      <c r="AE507" s="62">
        <v>1011</v>
      </c>
      <c r="AF507" s="62">
        <v>1042</v>
      </c>
      <c r="AG507" s="62">
        <v>1016</v>
      </c>
      <c r="AH507" s="62">
        <v>1012</v>
      </c>
      <c r="AI507" s="62">
        <v>1001</v>
      </c>
      <c r="AJ507" s="62">
        <v>1001</v>
      </c>
      <c r="AK507" s="62">
        <v>992</v>
      </c>
      <c r="AL507" s="62">
        <v>986</v>
      </c>
      <c r="AM507" s="62">
        <v>990</v>
      </c>
      <c r="AN507" s="7">
        <v>1001</v>
      </c>
      <c r="AO507" s="64">
        <v>996</v>
      </c>
      <c r="AP507">
        <v>1022</v>
      </c>
      <c r="AQ507">
        <v>1017</v>
      </c>
      <c r="AR507">
        <v>1012</v>
      </c>
      <c r="AS507">
        <v>997</v>
      </c>
      <c r="AT507">
        <v>1033</v>
      </c>
      <c r="AU507">
        <v>1035</v>
      </c>
      <c r="AV507">
        <v>1043</v>
      </c>
    </row>
    <row r="508" spans="1:48" x14ac:dyDescent="0.2">
      <c r="A508" s="7">
        <v>355028</v>
      </c>
      <c r="B508" s="72">
        <v>355</v>
      </c>
      <c r="C508" s="72" t="s">
        <v>980</v>
      </c>
      <c r="D508" s="7" t="s">
        <v>149</v>
      </c>
      <c r="E508" s="7" t="s">
        <v>715</v>
      </c>
      <c r="F508" s="7">
        <v>1317</v>
      </c>
      <c r="G508" s="7">
        <v>1331</v>
      </c>
      <c r="H508" s="7">
        <v>1372</v>
      </c>
      <c r="I508" s="7">
        <v>1364</v>
      </c>
      <c r="J508" s="7">
        <v>1372</v>
      </c>
      <c r="K508" s="7">
        <v>1393</v>
      </c>
      <c r="L508" s="7">
        <v>1403</v>
      </c>
      <c r="M508" s="7">
        <v>1467</v>
      </c>
      <c r="N508" s="7">
        <v>1476</v>
      </c>
      <c r="O508" s="7">
        <v>1488</v>
      </c>
      <c r="P508" s="62">
        <v>1514</v>
      </c>
      <c r="Q508" s="62">
        <v>1527</v>
      </c>
      <c r="R508" s="62">
        <v>1547</v>
      </c>
      <c r="S508" s="62">
        <v>1555</v>
      </c>
      <c r="T508" s="62">
        <v>1574</v>
      </c>
      <c r="U508" s="62">
        <v>1593</v>
      </c>
      <c r="V508" s="62">
        <v>1607</v>
      </c>
      <c r="W508" s="62">
        <v>1642</v>
      </c>
      <c r="X508" s="62">
        <v>1681</v>
      </c>
      <c r="Y508" s="62">
        <v>1693</v>
      </c>
      <c r="Z508" s="62">
        <v>1697</v>
      </c>
      <c r="AA508" s="62">
        <v>1682</v>
      </c>
      <c r="AB508" s="62">
        <v>1722</v>
      </c>
      <c r="AC508" s="62">
        <v>1820</v>
      </c>
      <c r="AD508" s="62">
        <v>1842</v>
      </c>
      <c r="AE508" s="62">
        <v>1836</v>
      </c>
      <c r="AF508" s="62">
        <v>1840</v>
      </c>
      <c r="AG508" s="62">
        <v>1836</v>
      </c>
      <c r="AH508" s="62">
        <v>1865</v>
      </c>
      <c r="AI508" s="62">
        <v>1893</v>
      </c>
      <c r="AJ508" s="62">
        <v>1896</v>
      </c>
      <c r="AK508" s="62">
        <v>1954</v>
      </c>
      <c r="AL508" s="62">
        <v>1986</v>
      </c>
      <c r="AM508" s="62">
        <v>1995</v>
      </c>
      <c r="AN508" s="7">
        <v>2020</v>
      </c>
      <c r="AO508" s="66">
        <v>2025</v>
      </c>
      <c r="AP508">
        <v>2065</v>
      </c>
      <c r="AQ508">
        <v>2124</v>
      </c>
      <c r="AR508">
        <v>2202</v>
      </c>
      <c r="AS508">
        <v>2236</v>
      </c>
      <c r="AT508">
        <v>2240</v>
      </c>
      <c r="AU508">
        <v>2264</v>
      </c>
      <c r="AV508">
        <v>2241</v>
      </c>
    </row>
    <row r="509" spans="1:48" x14ac:dyDescent="0.2">
      <c r="A509" s="7">
        <v>355029</v>
      </c>
      <c r="B509" s="72">
        <v>355</v>
      </c>
      <c r="C509" s="72" t="s">
        <v>980</v>
      </c>
      <c r="D509" s="7" t="s">
        <v>149</v>
      </c>
      <c r="E509" s="7" t="s">
        <v>724</v>
      </c>
      <c r="F509" s="7">
        <v>539</v>
      </c>
      <c r="G509" s="7">
        <v>522</v>
      </c>
      <c r="H509" s="7">
        <v>546</v>
      </c>
      <c r="I509" s="7">
        <v>551</v>
      </c>
      <c r="J509" s="7">
        <v>563</v>
      </c>
      <c r="K509" s="7">
        <v>565</v>
      </c>
      <c r="L509" s="7">
        <v>581</v>
      </c>
      <c r="M509" s="7">
        <v>514</v>
      </c>
      <c r="N509" s="7">
        <v>536</v>
      </c>
      <c r="O509" s="7">
        <v>579</v>
      </c>
      <c r="P509" s="62">
        <v>627</v>
      </c>
      <c r="Q509" s="62">
        <v>644</v>
      </c>
      <c r="R509" s="62">
        <v>631</v>
      </c>
      <c r="S509" s="62">
        <v>633</v>
      </c>
      <c r="T509" s="62">
        <v>634</v>
      </c>
      <c r="U509" s="62">
        <v>666</v>
      </c>
      <c r="V509" s="62">
        <v>668</v>
      </c>
      <c r="W509" s="62">
        <v>678</v>
      </c>
      <c r="X509" s="62">
        <v>684</v>
      </c>
      <c r="Y509" s="62">
        <v>698</v>
      </c>
      <c r="Z509" s="62">
        <v>745</v>
      </c>
      <c r="AA509" s="62">
        <v>751</v>
      </c>
      <c r="AB509" s="62">
        <v>733</v>
      </c>
      <c r="AC509" s="62">
        <v>731</v>
      </c>
      <c r="AD509" s="62">
        <v>729</v>
      </c>
      <c r="AE509" s="62">
        <v>749</v>
      </c>
      <c r="AF509" s="62">
        <v>742</v>
      </c>
      <c r="AG509" s="62">
        <v>735</v>
      </c>
      <c r="AH509" s="62">
        <v>747</v>
      </c>
      <c r="AI509" s="62">
        <v>747</v>
      </c>
      <c r="AJ509" s="62">
        <v>714</v>
      </c>
      <c r="AK509" s="62">
        <v>713</v>
      </c>
      <c r="AL509" s="62">
        <v>718</v>
      </c>
      <c r="AM509" s="62">
        <v>711</v>
      </c>
      <c r="AN509" s="7">
        <v>720</v>
      </c>
      <c r="AO509" s="66">
        <v>748</v>
      </c>
      <c r="AP509">
        <v>750</v>
      </c>
      <c r="AQ509">
        <v>766</v>
      </c>
      <c r="AR509">
        <v>765</v>
      </c>
      <c r="AS509">
        <v>740</v>
      </c>
      <c r="AT509">
        <v>747</v>
      </c>
      <c r="AU509">
        <v>735</v>
      </c>
      <c r="AV509">
        <v>744</v>
      </c>
    </row>
    <row r="510" spans="1:48" x14ac:dyDescent="0.2">
      <c r="A510" s="7">
        <v>355030</v>
      </c>
      <c r="B510" s="72">
        <v>355</v>
      </c>
      <c r="C510" s="72" t="s">
        <v>980</v>
      </c>
      <c r="D510" s="7" t="s">
        <v>149</v>
      </c>
      <c r="E510" s="7" t="s">
        <v>725</v>
      </c>
      <c r="F510" s="7">
        <v>1050</v>
      </c>
      <c r="G510" s="7">
        <v>1066</v>
      </c>
      <c r="H510" s="7">
        <v>1090</v>
      </c>
      <c r="I510" s="7">
        <v>1102</v>
      </c>
      <c r="J510" s="7">
        <v>1100</v>
      </c>
      <c r="K510" s="7">
        <v>1132</v>
      </c>
      <c r="L510" s="7">
        <v>1128</v>
      </c>
      <c r="M510" s="7">
        <v>1105</v>
      </c>
      <c r="N510" s="7">
        <v>1091</v>
      </c>
      <c r="O510" s="7">
        <v>1096</v>
      </c>
      <c r="P510" s="62">
        <v>1125</v>
      </c>
      <c r="Q510" s="62">
        <v>1150</v>
      </c>
      <c r="R510" s="62">
        <v>1147</v>
      </c>
      <c r="S510" s="62">
        <v>1184</v>
      </c>
      <c r="T510" s="62">
        <v>1207</v>
      </c>
      <c r="U510" s="62">
        <v>1227</v>
      </c>
      <c r="V510" s="62">
        <v>1274</v>
      </c>
      <c r="W510" s="62">
        <v>1280</v>
      </c>
      <c r="X510" s="62">
        <v>1284</v>
      </c>
      <c r="Y510" s="62">
        <v>1282</v>
      </c>
      <c r="Z510" s="62">
        <v>1290</v>
      </c>
      <c r="AA510" s="62">
        <v>1331</v>
      </c>
      <c r="AB510" s="62">
        <v>1307</v>
      </c>
      <c r="AC510" s="62">
        <v>1310</v>
      </c>
      <c r="AD510" s="62">
        <v>1340</v>
      </c>
      <c r="AE510" s="62">
        <v>1368</v>
      </c>
      <c r="AF510" s="62">
        <v>1345</v>
      </c>
      <c r="AG510" s="62">
        <v>1338</v>
      </c>
      <c r="AH510" s="62">
        <v>1328</v>
      </c>
      <c r="AI510" s="62">
        <v>1350</v>
      </c>
      <c r="AJ510" s="62">
        <v>1317</v>
      </c>
      <c r="AK510" s="62">
        <v>1298</v>
      </c>
      <c r="AL510" s="62">
        <v>1304</v>
      </c>
      <c r="AM510" s="62">
        <v>1283</v>
      </c>
      <c r="AN510" s="7">
        <v>1302</v>
      </c>
      <c r="AO510" s="66">
        <v>1300</v>
      </c>
      <c r="AP510">
        <v>1311</v>
      </c>
      <c r="AQ510">
        <v>1325</v>
      </c>
      <c r="AR510">
        <v>1290</v>
      </c>
      <c r="AS510">
        <v>1276</v>
      </c>
      <c r="AT510">
        <v>1261</v>
      </c>
      <c r="AU510">
        <v>1245</v>
      </c>
      <c r="AV510">
        <v>1274</v>
      </c>
    </row>
    <row r="511" spans="1:48" x14ac:dyDescent="0.2">
      <c r="A511" s="7">
        <v>355031</v>
      </c>
      <c r="B511" s="72">
        <v>355</v>
      </c>
      <c r="C511" s="72" t="s">
        <v>980</v>
      </c>
      <c r="D511" s="7" t="s">
        <v>149</v>
      </c>
      <c r="E511" s="7" t="s">
        <v>727</v>
      </c>
      <c r="F511" s="7">
        <v>3932</v>
      </c>
      <c r="G511" s="7">
        <v>4187</v>
      </c>
      <c r="H511" s="7">
        <v>4307</v>
      </c>
      <c r="I511" s="7">
        <v>4501</v>
      </c>
      <c r="J511" s="7">
        <v>4576</v>
      </c>
      <c r="K511" s="7">
        <v>4702</v>
      </c>
      <c r="L511" s="7">
        <v>4868</v>
      </c>
      <c r="M511" s="7">
        <v>4855</v>
      </c>
      <c r="N511" s="7">
        <v>5005</v>
      </c>
      <c r="O511" s="7">
        <v>5094</v>
      </c>
      <c r="P511" s="62">
        <v>5229</v>
      </c>
      <c r="Q511" s="62">
        <v>5315</v>
      </c>
      <c r="R511" s="62">
        <v>5465</v>
      </c>
      <c r="S511" s="62">
        <v>5639</v>
      </c>
      <c r="T511" s="62">
        <v>6205</v>
      </c>
      <c r="U511" s="62">
        <v>6508</v>
      </c>
      <c r="V511" s="62">
        <v>6670</v>
      </c>
      <c r="W511" s="62">
        <v>6660</v>
      </c>
      <c r="X511" s="62">
        <v>6787</v>
      </c>
      <c r="Y511" s="62">
        <v>6844</v>
      </c>
      <c r="Z511" s="62">
        <v>6778</v>
      </c>
      <c r="AA511" s="62">
        <v>6780</v>
      </c>
      <c r="AB511" s="62">
        <v>6719</v>
      </c>
      <c r="AC511" s="62">
        <v>6732</v>
      </c>
      <c r="AD511" s="62">
        <v>6699</v>
      </c>
      <c r="AE511" s="62">
        <v>6650</v>
      </c>
      <c r="AF511" s="62">
        <v>6800</v>
      </c>
      <c r="AG511" s="62">
        <v>6934</v>
      </c>
      <c r="AH511" s="62">
        <v>7000</v>
      </c>
      <c r="AI511" s="62">
        <v>7048</v>
      </c>
      <c r="AJ511" s="62">
        <v>7086</v>
      </c>
      <c r="AK511" s="62">
        <v>7215</v>
      </c>
      <c r="AL511" s="62">
        <v>7201</v>
      </c>
      <c r="AM511" s="62">
        <v>7133</v>
      </c>
      <c r="AN511" s="7">
        <v>7190</v>
      </c>
      <c r="AO511" s="64">
        <v>7203</v>
      </c>
      <c r="AP511">
        <v>7242</v>
      </c>
      <c r="AQ511">
        <v>7183</v>
      </c>
      <c r="AR511">
        <v>7478</v>
      </c>
      <c r="AS511">
        <v>7633</v>
      </c>
      <c r="AT511">
        <v>7676</v>
      </c>
      <c r="AU511">
        <v>7582</v>
      </c>
      <c r="AV511">
        <v>7612</v>
      </c>
    </row>
    <row r="512" spans="1:48" x14ac:dyDescent="0.2">
      <c r="A512" s="7">
        <v>355032</v>
      </c>
      <c r="B512" s="72">
        <v>355</v>
      </c>
      <c r="C512" s="72" t="s">
        <v>980</v>
      </c>
      <c r="D512" s="7" t="s">
        <v>149</v>
      </c>
      <c r="E512" s="7" t="s">
        <v>750</v>
      </c>
      <c r="F512" s="7">
        <v>1127</v>
      </c>
      <c r="G512" s="7">
        <v>1192</v>
      </c>
      <c r="H512" s="7">
        <v>1227</v>
      </c>
      <c r="I512" s="7">
        <v>1234</v>
      </c>
      <c r="J512" s="7">
        <v>1241</v>
      </c>
      <c r="K512" s="7">
        <v>1240</v>
      </c>
      <c r="L512" s="7">
        <v>1235</v>
      </c>
      <c r="M512" s="7">
        <v>1193</v>
      </c>
      <c r="N512" s="7">
        <v>1192</v>
      </c>
      <c r="O512" s="7">
        <v>1189</v>
      </c>
      <c r="P512" s="62">
        <v>1221</v>
      </c>
      <c r="Q512" s="62">
        <v>1287</v>
      </c>
      <c r="R512" s="62">
        <v>1301</v>
      </c>
      <c r="S512" s="62">
        <v>1324</v>
      </c>
      <c r="T512" s="62">
        <v>1318</v>
      </c>
      <c r="U512" s="62">
        <v>1386</v>
      </c>
      <c r="V512" s="62">
        <v>1401</v>
      </c>
      <c r="W512" s="62">
        <v>1480</v>
      </c>
      <c r="X512" s="62">
        <v>1515</v>
      </c>
      <c r="Y512" s="62">
        <v>1560</v>
      </c>
      <c r="Z512" s="62">
        <v>1706</v>
      </c>
      <c r="AA512" s="62">
        <v>1731</v>
      </c>
      <c r="AB512" s="62">
        <v>1772</v>
      </c>
      <c r="AC512" s="62">
        <v>1772</v>
      </c>
      <c r="AD512" s="62">
        <v>1784</v>
      </c>
      <c r="AE512" s="62">
        <v>1799</v>
      </c>
      <c r="AF512" s="62">
        <v>1809</v>
      </c>
      <c r="AG512" s="62">
        <v>1775</v>
      </c>
      <c r="AH512" s="62">
        <v>1809</v>
      </c>
      <c r="AI512" s="62">
        <v>1832</v>
      </c>
      <c r="AJ512" s="62">
        <v>1824</v>
      </c>
      <c r="AK512" s="62">
        <v>1853</v>
      </c>
      <c r="AL512" s="62">
        <v>1863</v>
      </c>
      <c r="AM512" s="62">
        <v>1901</v>
      </c>
      <c r="AN512" s="7">
        <v>1879</v>
      </c>
      <c r="AO512" s="66">
        <v>1897</v>
      </c>
      <c r="AP512">
        <v>1910</v>
      </c>
      <c r="AQ512">
        <v>1929</v>
      </c>
      <c r="AR512">
        <v>1905</v>
      </c>
      <c r="AS512">
        <v>1891</v>
      </c>
      <c r="AT512">
        <v>1890</v>
      </c>
      <c r="AU512">
        <v>1857</v>
      </c>
      <c r="AV512">
        <v>1892</v>
      </c>
    </row>
    <row r="513" spans="1:48" x14ac:dyDescent="0.2">
      <c r="A513" s="7">
        <v>355033</v>
      </c>
      <c r="B513" s="72">
        <v>355</v>
      </c>
      <c r="C513" s="72" t="s">
        <v>980</v>
      </c>
      <c r="D513" s="7" t="s">
        <v>149</v>
      </c>
      <c r="E513" s="7" t="s">
        <v>760</v>
      </c>
      <c r="F513" s="7">
        <v>2099</v>
      </c>
      <c r="G513" s="7">
        <v>2199</v>
      </c>
      <c r="H513" s="7">
        <v>2297</v>
      </c>
      <c r="I513" s="7">
        <v>2391</v>
      </c>
      <c r="J513" s="7">
        <v>2385</v>
      </c>
      <c r="K513" s="7">
        <v>2353</v>
      </c>
      <c r="L513" s="7">
        <v>2344</v>
      </c>
      <c r="M513" s="7">
        <v>2446</v>
      </c>
      <c r="N513" s="7">
        <v>2476</v>
      </c>
      <c r="O513" s="7">
        <v>2488</v>
      </c>
      <c r="P513" s="62">
        <v>2561</v>
      </c>
      <c r="Q513" s="62">
        <v>2579</v>
      </c>
      <c r="R513" s="62">
        <v>2693</v>
      </c>
      <c r="S513" s="62">
        <v>2817</v>
      </c>
      <c r="T513" s="62">
        <v>2930</v>
      </c>
      <c r="U513" s="62">
        <v>3033</v>
      </c>
      <c r="V513" s="62">
        <v>3237</v>
      </c>
      <c r="W513" s="62">
        <v>3229</v>
      </c>
      <c r="X513" s="62">
        <v>3299</v>
      </c>
      <c r="Y513" s="62">
        <v>3276</v>
      </c>
      <c r="Z513" s="62">
        <v>3315</v>
      </c>
      <c r="AA513" s="62">
        <v>3285</v>
      </c>
      <c r="AB513" s="62">
        <v>3320</v>
      </c>
      <c r="AC513" s="62">
        <v>3276</v>
      </c>
      <c r="AD513" s="62">
        <v>3259</v>
      </c>
      <c r="AE513" s="62">
        <v>3238</v>
      </c>
      <c r="AF513" s="62">
        <v>3214</v>
      </c>
      <c r="AG513" s="62">
        <v>3219</v>
      </c>
      <c r="AH513" s="62">
        <v>3205</v>
      </c>
      <c r="AI513" s="62">
        <v>3192</v>
      </c>
      <c r="AJ513" s="62">
        <v>3212</v>
      </c>
      <c r="AK513" s="62">
        <v>3305</v>
      </c>
      <c r="AL513" s="62">
        <v>3311</v>
      </c>
      <c r="AM513" s="62">
        <v>3305</v>
      </c>
      <c r="AN513" s="7">
        <v>3419</v>
      </c>
      <c r="AO513" s="66">
        <v>3487</v>
      </c>
      <c r="AP513">
        <v>3628</v>
      </c>
      <c r="AQ513">
        <v>3591</v>
      </c>
      <c r="AR513">
        <v>3516</v>
      </c>
      <c r="AS513">
        <v>3506</v>
      </c>
      <c r="AT513">
        <v>3454</v>
      </c>
      <c r="AU513">
        <v>3449</v>
      </c>
      <c r="AV513">
        <v>3444</v>
      </c>
    </row>
    <row r="514" spans="1:48" x14ac:dyDescent="0.2">
      <c r="A514" s="7">
        <v>355034</v>
      </c>
      <c r="B514" s="72">
        <v>355</v>
      </c>
      <c r="C514" s="72" t="s">
        <v>980</v>
      </c>
      <c r="D514" s="7" t="s">
        <v>149</v>
      </c>
      <c r="E514" s="7" t="s">
        <v>796</v>
      </c>
      <c r="F514" s="7">
        <v>1164</v>
      </c>
      <c r="G514" s="7">
        <v>1195</v>
      </c>
      <c r="H514" s="7">
        <v>1183</v>
      </c>
      <c r="I514" s="7">
        <v>1176</v>
      </c>
      <c r="J514" s="7">
        <v>1159</v>
      </c>
      <c r="K514" s="7">
        <v>1147</v>
      </c>
      <c r="L514" s="7">
        <v>1172</v>
      </c>
      <c r="M514" s="7">
        <v>1013</v>
      </c>
      <c r="N514" s="7">
        <v>1013</v>
      </c>
      <c r="O514" s="7">
        <v>1024</v>
      </c>
      <c r="P514" s="62">
        <v>1037</v>
      </c>
      <c r="Q514" s="62">
        <v>1081</v>
      </c>
      <c r="R514" s="62">
        <v>1132</v>
      </c>
      <c r="S514" s="62">
        <v>1144</v>
      </c>
      <c r="T514" s="62">
        <v>1212</v>
      </c>
      <c r="U514" s="62">
        <v>1274</v>
      </c>
      <c r="V514" s="62">
        <v>1291</v>
      </c>
      <c r="W514" s="62">
        <v>1346</v>
      </c>
      <c r="X514" s="62">
        <v>1337</v>
      </c>
      <c r="Y514" s="62">
        <v>1326</v>
      </c>
      <c r="Z514" s="62">
        <v>1353</v>
      </c>
      <c r="AA514" s="62">
        <v>1427</v>
      </c>
      <c r="AB514" s="62">
        <v>1489</v>
      </c>
      <c r="AC514" s="62">
        <v>1526</v>
      </c>
      <c r="AD514" s="62">
        <v>1525</v>
      </c>
      <c r="AE514" s="62">
        <v>1538</v>
      </c>
      <c r="AF514" s="62">
        <v>1526</v>
      </c>
      <c r="AG514" s="62">
        <v>1504</v>
      </c>
      <c r="AH514" s="62">
        <v>1494</v>
      </c>
      <c r="AI514" s="62">
        <v>1524</v>
      </c>
      <c r="AJ514" s="62">
        <v>1508</v>
      </c>
      <c r="AK514" s="62">
        <v>1461</v>
      </c>
      <c r="AL514" s="62">
        <v>1459</v>
      </c>
      <c r="AM514" s="62">
        <v>1441</v>
      </c>
      <c r="AN514" s="7">
        <v>1433</v>
      </c>
      <c r="AO514" s="65">
        <v>1402</v>
      </c>
      <c r="AP514">
        <v>1439</v>
      </c>
      <c r="AQ514">
        <v>1421</v>
      </c>
      <c r="AR514">
        <v>1460</v>
      </c>
      <c r="AS514">
        <v>1454</v>
      </c>
      <c r="AT514">
        <v>1478</v>
      </c>
      <c r="AU514">
        <v>1464</v>
      </c>
      <c r="AV514">
        <v>1483</v>
      </c>
    </row>
    <row r="515" spans="1:48" x14ac:dyDescent="0.2">
      <c r="A515" s="7">
        <v>355035</v>
      </c>
      <c r="B515" s="72">
        <v>355</v>
      </c>
      <c r="C515" s="72" t="s">
        <v>980</v>
      </c>
      <c r="D515" s="7" t="s">
        <v>149</v>
      </c>
      <c r="E515" s="7" t="s">
        <v>835</v>
      </c>
      <c r="F515" s="7">
        <v>1006</v>
      </c>
      <c r="G515" s="7">
        <v>1039</v>
      </c>
      <c r="H515" s="7">
        <v>1078</v>
      </c>
      <c r="I515" s="7">
        <v>1080</v>
      </c>
      <c r="J515" s="7">
        <v>1080</v>
      </c>
      <c r="K515" s="7">
        <v>1071</v>
      </c>
      <c r="L515" s="7">
        <v>1095</v>
      </c>
      <c r="M515" s="7">
        <v>1037</v>
      </c>
      <c r="N515" s="7">
        <v>1059</v>
      </c>
      <c r="O515" s="7">
        <v>1072</v>
      </c>
      <c r="P515" s="62">
        <v>1118</v>
      </c>
      <c r="Q515" s="62">
        <v>1138</v>
      </c>
      <c r="R515" s="62">
        <v>1209</v>
      </c>
      <c r="S515" s="62">
        <v>1260</v>
      </c>
      <c r="T515" s="62">
        <v>1253</v>
      </c>
      <c r="U515" s="62">
        <v>1291</v>
      </c>
      <c r="V515" s="62">
        <v>1333</v>
      </c>
      <c r="W515" s="62">
        <v>1333</v>
      </c>
      <c r="X515" s="62">
        <v>1408</v>
      </c>
      <c r="Y515" s="62">
        <v>1430</v>
      </c>
      <c r="Z515" s="62">
        <v>1464</v>
      </c>
      <c r="AA515" s="62">
        <v>1477</v>
      </c>
      <c r="AB515" s="62">
        <v>1502</v>
      </c>
      <c r="AC515" s="62">
        <v>1524</v>
      </c>
      <c r="AD515" s="62">
        <v>1533</v>
      </c>
      <c r="AE515" s="62">
        <v>1548</v>
      </c>
      <c r="AF515" s="62">
        <v>1599</v>
      </c>
      <c r="AG515" s="62">
        <v>1612</v>
      </c>
      <c r="AH515" s="62">
        <v>1607</v>
      </c>
      <c r="AI515" s="62">
        <v>1638</v>
      </c>
      <c r="AJ515" s="62">
        <v>1620</v>
      </c>
      <c r="AK515" s="62">
        <v>1586</v>
      </c>
      <c r="AL515" s="62">
        <v>1617</v>
      </c>
      <c r="AM515" s="62">
        <v>1631</v>
      </c>
      <c r="AN515" s="7">
        <v>1590</v>
      </c>
      <c r="AO515" s="66">
        <v>1627</v>
      </c>
      <c r="AP515">
        <v>1629</v>
      </c>
      <c r="AQ515">
        <v>1615</v>
      </c>
      <c r="AR515">
        <v>1732</v>
      </c>
      <c r="AS515">
        <v>1806</v>
      </c>
      <c r="AT515">
        <v>1817</v>
      </c>
      <c r="AU515">
        <v>1832</v>
      </c>
      <c r="AV515">
        <v>1812</v>
      </c>
    </row>
    <row r="516" spans="1:48" x14ac:dyDescent="0.2">
      <c r="A516" s="7">
        <v>355036</v>
      </c>
      <c r="B516" s="72">
        <v>355</v>
      </c>
      <c r="C516" s="72" t="s">
        <v>980</v>
      </c>
      <c r="D516" s="7" t="s">
        <v>149</v>
      </c>
      <c r="E516" s="7" t="s">
        <v>847</v>
      </c>
      <c r="F516" s="7">
        <v>967</v>
      </c>
      <c r="G516" s="7">
        <v>1021</v>
      </c>
      <c r="H516" s="7">
        <v>1013</v>
      </c>
      <c r="I516" s="7">
        <v>1029</v>
      </c>
      <c r="J516" s="7">
        <v>1033</v>
      </c>
      <c r="K516" s="7">
        <v>1059</v>
      </c>
      <c r="L516" s="7">
        <v>1059</v>
      </c>
      <c r="M516" s="7">
        <v>985</v>
      </c>
      <c r="N516" s="7">
        <v>988</v>
      </c>
      <c r="O516" s="7">
        <v>1025</v>
      </c>
      <c r="P516" s="62">
        <v>1028</v>
      </c>
      <c r="Q516" s="62">
        <v>1045</v>
      </c>
      <c r="R516" s="62">
        <v>1064</v>
      </c>
      <c r="S516" s="62">
        <v>1080</v>
      </c>
      <c r="T516" s="62">
        <v>1083</v>
      </c>
      <c r="U516" s="62">
        <v>1113</v>
      </c>
      <c r="V516" s="62">
        <v>1143</v>
      </c>
      <c r="W516" s="62">
        <v>1158</v>
      </c>
      <c r="X516" s="62">
        <v>1198</v>
      </c>
      <c r="Y516" s="62">
        <v>1218</v>
      </c>
      <c r="Z516" s="62">
        <v>1267</v>
      </c>
      <c r="AA516" s="62">
        <v>1267</v>
      </c>
      <c r="AB516" s="62">
        <v>1275</v>
      </c>
      <c r="AC516" s="62">
        <v>1303</v>
      </c>
      <c r="AD516" s="62">
        <v>1306</v>
      </c>
      <c r="AE516" s="62">
        <v>1318</v>
      </c>
      <c r="AF516" s="62">
        <v>1337</v>
      </c>
      <c r="AG516" s="62">
        <v>1293</v>
      </c>
      <c r="AH516" s="62">
        <v>1314</v>
      </c>
      <c r="AI516" s="62">
        <v>1290</v>
      </c>
      <c r="AJ516" s="62">
        <v>1296</v>
      </c>
      <c r="AK516" s="62">
        <v>1300</v>
      </c>
      <c r="AL516" s="62">
        <v>1294</v>
      </c>
      <c r="AM516" s="62">
        <v>1310</v>
      </c>
      <c r="AN516" s="7">
        <v>1300</v>
      </c>
      <c r="AO516" s="66">
        <v>1317</v>
      </c>
      <c r="AP516">
        <v>1328</v>
      </c>
      <c r="AQ516">
        <v>1324</v>
      </c>
      <c r="AR516">
        <v>1360</v>
      </c>
      <c r="AS516">
        <v>1344</v>
      </c>
      <c r="AT516">
        <v>1330</v>
      </c>
      <c r="AU516">
        <v>1370</v>
      </c>
      <c r="AV516">
        <v>1382</v>
      </c>
    </row>
    <row r="517" spans="1:48" x14ac:dyDescent="0.2">
      <c r="A517" s="7">
        <v>355037</v>
      </c>
      <c r="B517" s="72">
        <v>355</v>
      </c>
      <c r="C517" s="72" t="s">
        <v>980</v>
      </c>
      <c r="D517" s="7" t="s">
        <v>149</v>
      </c>
      <c r="E517" s="7" t="s">
        <v>852</v>
      </c>
      <c r="F517" s="7">
        <v>687</v>
      </c>
      <c r="G517" s="7">
        <v>683</v>
      </c>
      <c r="H517" s="7">
        <v>677</v>
      </c>
      <c r="I517" s="7">
        <v>689</v>
      </c>
      <c r="J517" s="7">
        <v>695</v>
      </c>
      <c r="K517" s="7">
        <v>709</v>
      </c>
      <c r="L517" s="7">
        <v>707</v>
      </c>
      <c r="M517" s="7">
        <v>505</v>
      </c>
      <c r="N517" s="7">
        <v>512</v>
      </c>
      <c r="O517" s="7">
        <v>523</v>
      </c>
      <c r="P517" s="62">
        <v>552</v>
      </c>
      <c r="Q517" s="62">
        <v>569</v>
      </c>
      <c r="R517" s="62">
        <v>611</v>
      </c>
      <c r="S517" s="62">
        <v>621</v>
      </c>
      <c r="T517" s="62">
        <v>611</v>
      </c>
      <c r="U517" s="62">
        <v>606</v>
      </c>
      <c r="V517" s="62">
        <v>616</v>
      </c>
      <c r="W517" s="62">
        <v>621</v>
      </c>
      <c r="X517" s="62">
        <v>625</v>
      </c>
      <c r="Y517" s="62">
        <v>624</v>
      </c>
      <c r="Z517" s="62">
        <v>625</v>
      </c>
      <c r="AA517" s="62">
        <v>638</v>
      </c>
      <c r="AB517" s="62">
        <v>657</v>
      </c>
      <c r="AC517" s="62">
        <v>647</v>
      </c>
      <c r="AD517" s="62">
        <v>659</v>
      </c>
      <c r="AE517" s="62">
        <v>641</v>
      </c>
      <c r="AF517" s="62">
        <v>644</v>
      </c>
      <c r="AG517" s="62">
        <v>649</v>
      </c>
      <c r="AH517" s="62">
        <v>653</v>
      </c>
      <c r="AI517" s="62">
        <v>639</v>
      </c>
      <c r="AJ517" s="62">
        <v>635</v>
      </c>
      <c r="AK517" s="62">
        <v>565</v>
      </c>
      <c r="AL517" s="62">
        <v>566</v>
      </c>
      <c r="AM517" s="62">
        <v>548</v>
      </c>
      <c r="AN517" s="7">
        <v>545</v>
      </c>
      <c r="AO517" s="66">
        <v>561</v>
      </c>
      <c r="AP517">
        <v>575</v>
      </c>
      <c r="AQ517">
        <v>568</v>
      </c>
      <c r="AR517">
        <v>587</v>
      </c>
      <c r="AS517">
        <v>597</v>
      </c>
      <c r="AT517">
        <v>613</v>
      </c>
      <c r="AU517">
        <v>613</v>
      </c>
      <c r="AV517">
        <v>621</v>
      </c>
    </row>
    <row r="518" spans="1:48" x14ac:dyDescent="0.2">
      <c r="A518" s="7">
        <v>355038</v>
      </c>
      <c r="B518" s="72">
        <v>355</v>
      </c>
      <c r="C518" s="72" t="s">
        <v>980</v>
      </c>
      <c r="D518" s="7" t="s">
        <v>149</v>
      </c>
      <c r="E518" s="7" t="s">
        <v>871</v>
      </c>
      <c r="F518" s="7">
        <v>705</v>
      </c>
      <c r="G518" s="7">
        <v>703</v>
      </c>
      <c r="H518" s="7">
        <v>712</v>
      </c>
      <c r="I518" s="7">
        <v>756</v>
      </c>
      <c r="J518" s="7">
        <v>734</v>
      </c>
      <c r="K518" s="7">
        <v>750</v>
      </c>
      <c r="L518" s="7">
        <v>746</v>
      </c>
      <c r="M518" s="7">
        <v>755</v>
      </c>
      <c r="N518" s="7">
        <v>748</v>
      </c>
      <c r="O518" s="7">
        <v>760</v>
      </c>
      <c r="P518" s="62">
        <v>792</v>
      </c>
      <c r="Q518" s="62">
        <v>784</v>
      </c>
      <c r="R518" s="62">
        <v>817</v>
      </c>
      <c r="S518" s="62">
        <v>843</v>
      </c>
      <c r="T518" s="62">
        <v>848</v>
      </c>
      <c r="U518" s="62">
        <v>857</v>
      </c>
      <c r="V518" s="62">
        <v>851</v>
      </c>
      <c r="W518" s="62">
        <v>838</v>
      </c>
      <c r="X518" s="62">
        <v>845</v>
      </c>
      <c r="Y518" s="62">
        <v>857</v>
      </c>
      <c r="Z518" s="62">
        <v>889</v>
      </c>
      <c r="AA518" s="62">
        <v>935</v>
      </c>
      <c r="AB518" s="62">
        <v>961</v>
      </c>
      <c r="AC518" s="62">
        <v>955</v>
      </c>
      <c r="AD518" s="62">
        <v>972</v>
      </c>
      <c r="AE518" s="62">
        <v>940</v>
      </c>
      <c r="AF518" s="62">
        <v>958</v>
      </c>
      <c r="AG518" s="62">
        <v>946</v>
      </c>
      <c r="AH518" s="62">
        <v>940</v>
      </c>
      <c r="AI518" s="62">
        <v>904</v>
      </c>
      <c r="AJ518" s="62">
        <v>899</v>
      </c>
      <c r="AK518" s="62">
        <v>817</v>
      </c>
      <c r="AL518" s="62">
        <v>813</v>
      </c>
      <c r="AM518" s="62">
        <v>823</v>
      </c>
      <c r="AN518" s="7">
        <v>825</v>
      </c>
      <c r="AO518" s="66">
        <v>805</v>
      </c>
      <c r="AP518">
        <v>838</v>
      </c>
      <c r="AQ518">
        <v>825</v>
      </c>
      <c r="AR518">
        <v>809</v>
      </c>
      <c r="AS518">
        <v>823</v>
      </c>
      <c r="AT518">
        <v>831</v>
      </c>
      <c r="AU518">
        <v>826</v>
      </c>
      <c r="AV518">
        <v>842</v>
      </c>
    </row>
    <row r="519" spans="1:48" x14ac:dyDescent="0.2">
      <c r="A519" s="7">
        <v>355039</v>
      </c>
      <c r="B519" s="72">
        <v>355</v>
      </c>
      <c r="C519" s="72" t="s">
        <v>980</v>
      </c>
      <c r="D519" s="7" t="s">
        <v>149</v>
      </c>
      <c r="E519" s="7" t="s">
        <v>881</v>
      </c>
      <c r="F519" s="7">
        <v>1881</v>
      </c>
      <c r="G519" s="7">
        <v>1905</v>
      </c>
      <c r="H519" s="7">
        <v>1852</v>
      </c>
      <c r="I519" s="7">
        <v>1829</v>
      </c>
      <c r="J519" s="7">
        <v>1843</v>
      </c>
      <c r="K519" s="7">
        <v>1872</v>
      </c>
      <c r="L519" s="7">
        <v>1882</v>
      </c>
      <c r="M519" s="7">
        <v>1776</v>
      </c>
      <c r="N519" s="7">
        <v>1768</v>
      </c>
      <c r="O519" s="7">
        <v>1834</v>
      </c>
      <c r="P519" s="62">
        <v>1882</v>
      </c>
      <c r="Q519" s="62">
        <v>1929</v>
      </c>
      <c r="R519" s="62">
        <v>1952</v>
      </c>
      <c r="S519" s="62">
        <v>2013</v>
      </c>
      <c r="T519" s="62">
        <v>2008</v>
      </c>
      <c r="U519" s="62">
        <v>2032</v>
      </c>
      <c r="V519" s="62">
        <v>2057</v>
      </c>
      <c r="W519" s="62">
        <v>2054</v>
      </c>
      <c r="X519" s="62">
        <v>2193</v>
      </c>
      <c r="Y519" s="62">
        <v>2236</v>
      </c>
      <c r="Z519" s="62">
        <v>2225</v>
      </c>
      <c r="AA519" s="62">
        <v>2178</v>
      </c>
      <c r="AB519" s="62">
        <v>2182</v>
      </c>
      <c r="AC519" s="62">
        <v>2200</v>
      </c>
      <c r="AD519" s="62">
        <v>2290</v>
      </c>
      <c r="AE519" s="62">
        <v>2345</v>
      </c>
      <c r="AF519" s="62">
        <v>2353</v>
      </c>
      <c r="AG519" s="62">
        <v>2350</v>
      </c>
      <c r="AH519" s="62">
        <v>2314</v>
      </c>
      <c r="AI519" s="62">
        <v>2319</v>
      </c>
      <c r="AJ519" s="62">
        <v>2279</v>
      </c>
      <c r="AK519" s="62">
        <v>2255</v>
      </c>
      <c r="AL519" s="62">
        <v>2247</v>
      </c>
      <c r="AM519" s="62">
        <v>2220</v>
      </c>
      <c r="AN519" s="7">
        <v>2271</v>
      </c>
      <c r="AO519" s="66">
        <v>2309</v>
      </c>
      <c r="AP519">
        <v>2358</v>
      </c>
      <c r="AQ519">
        <v>2350</v>
      </c>
      <c r="AR519">
        <v>2330</v>
      </c>
      <c r="AS519">
        <v>2321</v>
      </c>
      <c r="AT519">
        <v>2400</v>
      </c>
      <c r="AU519">
        <v>2455</v>
      </c>
      <c r="AV519">
        <v>2473</v>
      </c>
    </row>
    <row r="520" spans="1:48" x14ac:dyDescent="0.2">
      <c r="A520" s="7">
        <v>355040</v>
      </c>
      <c r="B520" s="72">
        <v>355</v>
      </c>
      <c r="C520" s="72" t="s">
        <v>980</v>
      </c>
      <c r="D520" s="7" t="s">
        <v>149</v>
      </c>
      <c r="E520" s="7" t="s">
        <v>908</v>
      </c>
      <c r="F520" s="7">
        <v>1120</v>
      </c>
      <c r="G520" s="7">
        <v>1125</v>
      </c>
      <c r="H520" s="7">
        <v>1123</v>
      </c>
      <c r="I520" s="7">
        <v>1114</v>
      </c>
      <c r="J520" s="7">
        <v>1098</v>
      </c>
      <c r="K520" s="7">
        <v>1088</v>
      </c>
      <c r="L520" s="7">
        <v>1074</v>
      </c>
      <c r="M520" s="7">
        <v>1050</v>
      </c>
      <c r="N520" s="7">
        <v>1049</v>
      </c>
      <c r="O520" s="7">
        <v>1056</v>
      </c>
      <c r="P520" s="62">
        <v>1096</v>
      </c>
      <c r="Q520" s="62">
        <v>1117</v>
      </c>
      <c r="R520" s="62">
        <v>1178</v>
      </c>
      <c r="S520" s="62">
        <v>1229</v>
      </c>
      <c r="T520" s="62">
        <v>1308</v>
      </c>
      <c r="U520" s="62">
        <v>1348</v>
      </c>
      <c r="V520" s="62">
        <v>1413</v>
      </c>
      <c r="W520" s="62">
        <v>1411</v>
      </c>
      <c r="X520" s="62">
        <v>1434</v>
      </c>
      <c r="Y520" s="62">
        <v>1452</v>
      </c>
      <c r="Z520" s="62">
        <v>1499</v>
      </c>
      <c r="AA520" s="62">
        <v>1508</v>
      </c>
      <c r="AB520" s="62">
        <v>1546</v>
      </c>
      <c r="AC520" s="62">
        <v>1562</v>
      </c>
      <c r="AD520" s="62">
        <v>1588</v>
      </c>
      <c r="AE520" s="62">
        <v>1629</v>
      </c>
      <c r="AF520" s="62">
        <v>1687</v>
      </c>
      <c r="AG520" s="62">
        <v>1721</v>
      </c>
      <c r="AH520" s="62">
        <v>1739</v>
      </c>
      <c r="AI520" s="62">
        <v>1766</v>
      </c>
      <c r="AJ520" s="62">
        <v>1762</v>
      </c>
      <c r="AK520" s="62">
        <v>1765</v>
      </c>
      <c r="AL520" s="62">
        <v>1760</v>
      </c>
      <c r="AM520" s="62">
        <v>1753</v>
      </c>
      <c r="AN520" s="7">
        <v>1741</v>
      </c>
      <c r="AO520" s="66">
        <v>1720</v>
      </c>
      <c r="AP520">
        <v>1761</v>
      </c>
      <c r="AQ520">
        <v>1787</v>
      </c>
      <c r="AR520">
        <v>1761</v>
      </c>
      <c r="AS520">
        <v>1774</v>
      </c>
      <c r="AT520">
        <v>1781</v>
      </c>
      <c r="AU520">
        <v>1773</v>
      </c>
      <c r="AV520">
        <v>1820</v>
      </c>
    </row>
    <row r="521" spans="1:48" x14ac:dyDescent="0.2">
      <c r="A521" s="7">
        <v>355041</v>
      </c>
      <c r="B521" s="72">
        <v>355</v>
      </c>
      <c r="C521" s="72" t="s">
        <v>980</v>
      </c>
      <c r="D521" s="7" t="s">
        <v>149</v>
      </c>
      <c r="E521" s="7" t="s">
        <v>914</v>
      </c>
      <c r="F521" s="7">
        <v>872</v>
      </c>
      <c r="G521" s="7">
        <v>857</v>
      </c>
      <c r="H521" s="7">
        <v>877</v>
      </c>
      <c r="I521" s="7">
        <v>896</v>
      </c>
      <c r="J521" s="7">
        <v>919</v>
      </c>
      <c r="K521" s="7">
        <v>930</v>
      </c>
      <c r="L521" s="7">
        <v>937</v>
      </c>
      <c r="M521" s="7">
        <v>900</v>
      </c>
      <c r="N521" s="7">
        <v>915</v>
      </c>
      <c r="O521" s="7">
        <v>920</v>
      </c>
      <c r="P521" s="62">
        <v>931</v>
      </c>
      <c r="Q521" s="62">
        <v>950</v>
      </c>
      <c r="R521" s="62">
        <v>1013</v>
      </c>
      <c r="S521" s="62">
        <v>1035</v>
      </c>
      <c r="T521" s="62">
        <v>1068</v>
      </c>
      <c r="U521" s="62">
        <v>1125</v>
      </c>
      <c r="V521" s="62">
        <v>1256</v>
      </c>
      <c r="W521" s="62">
        <v>1304</v>
      </c>
      <c r="X521" s="62">
        <v>1340</v>
      </c>
      <c r="Y521" s="62">
        <v>1376</v>
      </c>
      <c r="Z521" s="62">
        <v>1525</v>
      </c>
      <c r="AA521" s="62">
        <v>1607</v>
      </c>
      <c r="AB521" s="62">
        <v>1671</v>
      </c>
      <c r="AC521" s="62">
        <v>1680</v>
      </c>
      <c r="AD521" s="62">
        <v>1690</v>
      </c>
      <c r="AE521" s="62">
        <v>1711</v>
      </c>
      <c r="AF521" s="62">
        <v>1724</v>
      </c>
      <c r="AG521" s="62">
        <v>1723</v>
      </c>
      <c r="AH521" s="62">
        <v>1699</v>
      </c>
      <c r="AI521" s="62">
        <v>1677</v>
      </c>
      <c r="AJ521" s="62">
        <v>1751</v>
      </c>
      <c r="AK521" s="62">
        <v>1770</v>
      </c>
      <c r="AL521" s="62">
        <v>1764</v>
      </c>
      <c r="AM521" s="62">
        <v>1776</v>
      </c>
      <c r="AN521" s="7">
        <v>1795</v>
      </c>
      <c r="AO521" s="66">
        <v>1840</v>
      </c>
      <c r="AP521">
        <v>1932</v>
      </c>
      <c r="AQ521">
        <v>1971</v>
      </c>
      <c r="AR521">
        <v>2122</v>
      </c>
      <c r="AS521">
        <v>2202</v>
      </c>
      <c r="AT521">
        <v>2280</v>
      </c>
      <c r="AU521">
        <v>2291</v>
      </c>
      <c r="AV521">
        <v>2304</v>
      </c>
    </row>
    <row r="522" spans="1:48" x14ac:dyDescent="0.2">
      <c r="A522" s="7">
        <v>355042</v>
      </c>
      <c r="B522" s="72">
        <v>355</v>
      </c>
      <c r="C522" s="72" t="s">
        <v>980</v>
      </c>
      <c r="D522" s="7" t="s">
        <v>149</v>
      </c>
      <c r="E522" s="7" t="s">
        <v>943</v>
      </c>
      <c r="F522" s="7">
        <v>876</v>
      </c>
      <c r="G522" s="7">
        <v>875</v>
      </c>
      <c r="H522" s="7">
        <v>885</v>
      </c>
      <c r="I522" s="7">
        <v>884</v>
      </c>
      <c r="J522" s="7">
        <v>884</v>
      </c>
      <c r="K522" s="7">
        <v>870</v>
      </c>
      <c r="L522" s="7">
        <v>850</v>
      </c>
      <c r="M522" s="7">
        <v>912</v>
      </c>
      <c r="N522" s="7">
        <v>909</v>
      </c>
      <c r="O522" s="7">
        <v>919</v>
      </c>
      <c r="P522" s="62">
        <v>943</v>
      </c>
      <c r="Q522" s="62">
        <v>959</v>
      </c>
      <c r="R522" s="62">
        <v>960</v>
      </c>
      <c r="S522" s="62">
        <v>974</v>
      </c>
      <c r="T522" s="62">
        <v>972</v>
      </c>
      <c r="U522" s="62">
        <v>996</v>
      </c>
      <c r="V522" s="62">
        <v>1023</v>
      </c>
      <c r="W522" s="62">
        <v>1072</v>
      </c>
      <c r="X522" s="62">
        <v>1112</v>
      </c>
      <c r="Y522" s="62">
        <v>1165</v>
      </c>
      <c r="Z522" s="62">
        <v>1199</v>
      </c>
      <c r="AA522" s="62">
        <v>1206</v>
      </c>
      <c r="AB522" s="62">
        <v>1201</v>
      </c>
      <c r="AC522" s="62">
        <v>1204</v>
      </c>
      <c r="AD522" s="62">
        <v>1355</v>
      </c>
      <c r="AE522" s="62">
        <v>1421</v>
      </c>
      <c r="AF522" s="62">
        <v>1428</v>
      </c>
      <c r="AG522" s="62">
        <v>1434</v>
      </c>
      <c r="AH522" s="62">
        <v>1444</v>
      </c>
      <c r="AI522" s="62">
        <v>1427</v>
      </c>
      <c r="AJ522" s="62">
        <v>1471</v>
      </c>
      <c r="AK522" s="62">
        <v>1464</v>
      </c>
      <c r="AL522" s="62">
        <v>1459</v>
      </c>
      <c r="AM522" s="62">
        <v>1482</v>
      </c>
      <c r="AN522" s="7">
        <v>1465</v>
      </c>
      <c r="AO522" s="65">
        <v>1455</v>
      </c>
      <c r="AP522">
        <v>1488</v>
      </c>
      <c r="AQ522">
        <v>1498</v>
      </c>
      <c r="AR522">
        <v>1468</v>
      </c>
      <c r="AS522">
        <v>1465</v>
      </c>
      <c r="AT522">
        <v>1445</v>
      </c>
      <c r="AU522">
        <v>1453</v>
      </c>
      <c r="AV522">
        <v>1473</v>
      </c>
    </row>
    <row r="523" spans="1:48" x14ac:dyDescent="0.2">
      <c r="A523" s="7">
        <v>355049</v>
      </c>
      <c r="B523" s="72">
        <v>355</v>
      </c>
      <c r="C523" s="72" t="s">
        <v>980</v>
      </c>
      <c r="D523" s="7" t="s">
        <v>149</v>
      </c>
      <c r="E523" s="7" t="s">
        <v>167</v>
      </c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62"/>
      <c r="Q523" s="62"/>
      <c r="R523" s="62">
        <v>5975</v>
      </c>
      <c r="S523" s="62">
        <v>5975</v>
      </c>
      <c r="T523" s="62">
        <v>5965</v>
      </c>
      <c r="U523" s="62">
        <v>5888</v>
      </c>
      <c r="V523" s="62">
        <v>5823</v>
      </c>
      <c r="W523" s="62">
        <v>5783</v>
      </c>
      <c r="X523" s="62">
        <v>5797</v>
      </c>
      <c r="Y523" s="62">
        <v>5699</v>
      </c>
      <c r="Z523" s="62">
        <v>5659</v>
      </c>
      <c r="AA523" s="62">
        <v>5652</v>
      </c>
      <c r="AB523" s="62">
        <v>5611</v>
      </c>
      <c r="AC523" s="62">
        <v>5560</v>
      </c>
      <c r="AD523" s="62">
        <v>5495</v>
      </c>
      <c r="AE523" s="62">
        <v>5474</v>
      </c>
      <c r="AF523" s="62">
        <v>5399</v>
      </c>
      <c r="AG523" s="62">
        <v>5329</v>
      </c>
      <c r="AH523" s="62">
        <v>5239</v>
      </c>
      <c r="AI523" s="62">
        <v>5124</v>
      </c>
      <c r="AJ523" s="62">
        <v>5027</v>
      </c>
      <c r="AK523" s="62">
        <v>4845</v>
      </c>
      <c r="AL523" s="62">
        <v>4843</v>
      </c>
      <c r="AM523" s="62">
        <v>4827</v>
      </c>
      <c r="AN523" s="7">
        <v>4775</v>
      </c>
      <c r="AO523" s="66">
        <v>4755</v>
      </c>
      <c r="AP523">
        <v>5295</v>
      </c>
      <c r="AQ523">
        <v>5200</v>
      </c>
      <c r="AR523">
        <v>4949</v>
      </c>
      <c r="AS523">
        <v>5026</v>
      </c>
      <c r="AT523">
        <v>4988</v>
      </c>
      <c r="AU523">
        <v>5028</v>
      </c>
      <c r="AV523">
        <v>5366</v>
      </c>
    </row>
    <row r="524" spans="1:48" x14ac:dyDescent="0.2">
      <c r="A524" s="7">
        <v>356001</v>
      </c>
      <c r="B524" s="72">
        <v>356</v>
      </c>
      <c r="C524" s="72" t="s">
        <v>984</v>
      </c>
      <c r="D524" s="7" t="s">
        <v>146</v>
      </c>
      <c r="E524" s="7" t="s">
        <v>183</v>
      </c>
      <c r="F524" s="7">
        <v>1412</v>
      </c>
      <c r="G524" s="7">
        <v>1440</v>
      </c>
      <c r="H524" s="7">
        <v>1481</v>
      </c>
      <c r="I524" s="7">
        <v>1489</v>
      </c>
      <c r="J524" s="7">
        <v>1504</v>
      </c>
      <c r="K524" s="7">
        <v>1473</v>
      </c>
      <c r="L524" s="7">
        <v>1428</v>
      </c>
      <c r="M524" s="7">
        <v>1060</v>
      </c>
      <c r="N524" s="7">
        <v>1034</v>
      </c>
      <c r="O524" s="7">
        <v>1038</v>
      </c>
      <c r="P524" s="62">
        <v>1083</v>
      </c>
      <c r="Q524" s="62">
        <v>1103</v>
      </c>
      <c r="R524" s="62">
        <v>1144</v>
      </c>
      <c r="S524" s="62">
        <v>1135</v>
      </c>
      <c r="T524" s="62">
        <v>1181</v>
      </c>
      <c r="U524" s="62">
        <v>1212</v>
      </c>
      <c r="V524" s="62">
        <v>1230</v>
      </c>
      <c r="W524" s="62">
        <v>1200</v>
      </c>
      <c r="X524" s="62">
        <v>1177</v>
      </c>
      <c r="Y524" s="62">
        <v>1155</v>
      </c>
      <c r="Z524" s="62">
        <v>1131</v>
      </c>
      <c r="AA524" s="62">
        <v>1139</v>
      </c>
      <c r="AB524" s="62">
        <v>1176</v>
      </c>
      <c r="AC524" s="62">
        <v>1177</v>
      </c>
      <c r="AD524" s="62">
        <v>1177</v>
      </c>
      <c r="AE524" s="62">
        <v>1159</v>
      </c>
      <c r="AF524" s="62">
        <v>1172</v>
      </c>
      <c r="AG524" s="62">
        <v>1135</v>
      </c>
      <c r="AH524" s="62">
        <v>1135</v>
      </c>
      <c r="AI524" s="62">
        <v>1134</v>
      </c>
      <c r="AJ524" s="62">
        <v>1116</v>
      </c>
      <c r="AK524" s="62">
        <v>1118</v>
      </c>
      <c r="AL524" s="62">
        <v>1122</v>
      </c>
      <c r="AM524" s="62">
        <v>1142</v>
      </c>
      <c r="AN524" s="7">
        <v>1149</v>
      </c>
      <c r="AO524" s="66">
        <v>1132</v>
      </c>
      <c r="AP524">
        <v>1169</v>
      </c>
      <c r="AQ524">
        <v>1174</v>
      </c>
      <c r="AR524">
        <v>1175</v>
      </c>
      <c r="AS524">
        <v>1163</v>
      </c>
      <c r="AT524">
        <v>1203</v>
      </c>
      <c r="AU524">
        <v>1208</v>
      </c>
      <c r="AV524">
        <v>1253</v>
      </c>
    </row>
    <row r="525" spans="1:48" x14ac:dyDescent="0.2">
      <c r="A525" s="7">
        <v>356002</v>
      </c>
      <c r="B525" s="72">
        <v>356</v>
      </c>
      <c r="C525" s="72" t="s">
        <v>984</v>
      </c>
      <c r="D525" s="7" t="s">
        <v>146</v>
      </c>
      <c r="E525" s="7" t="s">
        <v>417</v>
      </c>
      <c r="F525" s="7">
        <v>5925</v>
      </c>
      <c r="G525" s="7">
        <v>5989</v>
      </c>
      <c r="H525" s="7">
        <v>6102</v>
      </c>
      <c r="I525" s="7">
        <v>6170</v>
      </c>
      <c r="J525" s="7">
        <v>6201</v>
      </c>
      <c r="K525" s="7">
        <v>6249</v>
      </c>
      <c r="L525" s="7">
        <v>6296</v>
      </c>
      <c r="M525" s="7">
        <v>6265</v>
      </c>
      <c r="N525" s="7">
        <v>6277</v>
      </c>
      <c r="O525" s="7">
        <v>6299</v>
      </c>
      <c r="P525" s="62">
        <v>6352</v>
      </c>
      <c r="Q525" s="62">
        <v>6423</v>
      </c>
      <c r="R525" s="62">
        <v>6503</v>
      </c>
      <c r="S525" s="62">
        <v>6638</v>
      </c>
      <c r="T525" s="62">
        <v>6693</v>
      </c>
      <c r="U525" s="62">
        <v>6722</v>
      </c>
      <c r="V525" s="62">
        <v>6951</v>
      </c>
      <c r="W525" s="62">
        <v>7059</v>
      </c>
      <c r="X525" s="62">
        <v>7234</v>
      </c>
      <c r="Y525" s="62">
        <v>7386</v>
      </c>
      <c r="Z525" s="62">
        <v>7491</v>
      </c>
      <c r="AA525" s="62">
        <v>7622</v>
      </c>
      <c r="AB525" s="62">
        <v>7685</v>
      </c>
      <c r="AC525" s="62">
        <v>7664</v>
      </c>
      <c r="AD525" s="62">
        <v>7752</v>
      </c>
      <c r="AE525" s="62">
        <v>7684</v>
      </c>
      <c r="AF525" s="62">
        <v>7733</v>
      </c>
      <c r="AG525" s="62">
        <v>7698</v>
      </c>
      <c r="AH525" s="62">
        <v>7669</v>
      </c>
      <c r="AI525" s="62">
        <v>7664</v>
      </c>
      <c r="AJ525" s="62">
        <v>7645</v>
      </c>
      <c r="AK525" s="62">
        <v>7635</v>
      </c>
      <c r="AL525" s="62">
        <v>7610</v>
      </c>
      <c r="AM525" s="62">
        <v>7608</v>
      </c>
      <c r="AN525" s="7">
        <v>7623</v>
      </c>
      <c r="AO525" s="66">
        <v>7613</v>
      </c>
      <c r="AP525">
        <v>7742</v>
      </c>
      <c r="AQ525">
        <v>7748</v>
      </c>
      <c r="AR525">
        <v>7766</v>
      </c>
      <c r="AS525">
        <v>7755</v>
      </c>
      <c r="AT525">
        <v>7855</v>
      </c>
      <c r="AU525">
        <v>7925</v>
      </c>
      <c r="AV525">
        <v>7991</v>
      </c>
    </row>
    <row r="526" spans="1:48" x14ac:dyDescent="0.2">
      <c r="A526" s="7">
        <v>356003</v>
      </c>
      <c r="B526" s="72">
        <v>356</v>
      </c>
      <c r="C526" s="72" t="s">
        <v>984</v>
      </c>
      <c r="D526" s="7" t="s">
        <v>146</v>
      </c>
      <c r="E526" s="7" t="s">
        <v>442</v>
      </c>
      <c r="F526" s="7">
        <v>4408</v>
      </c>
      <c r="G526" s="7">
        <v>4468</v>
      </c>
      <c r="H526" s="7">
        <v>4535</v>
      </c>
      <c r="I526" s="7">
        <v>4535</v>
      </c>
      <c r="J526" s="7">
        <v>4494</v>
      </c>
      <c r="K526" s="7">
        <v>4474</v>
      </c>
      <c r="L526" s="7">
        <v>4457</v>
      </c>
      <c r="M526" s="7">
        <v>4687</v>
      </c>
      <c r="N526" s="7">
        <v>4651</v>
      </c>
      <c r="O526" s="7">
        <v>4694</v>
      </c>
      <c r="P526" s="62">
        <v>4718</v>
      </c>
      <c r="Q526" s="62">
        <v>4715</v>
      </c>
      <c r="R526" s="62">
        <v>4828</v>
      </c>
      <c r="S526" s="62">
        <v>4826</v>
      </c>
      <c r="T526" s="62">
        <v>4927</v>
      </c>
      <c r="U526" s="62">
        <v>5036</v>
      </c>
      <c r="V526" s="62">
        <v>5054</v>
      </c>
      <c r="W526" s="62">
        <v>5106</v>
      </c>
      <c r="X526" s="62">
        <v>5216</v>
      </c>
      <c r="Y526" s="62">
        <v>5311</v>
      </c>
      <c r="Z526" s="62">
        <v>5373</v>
      </c>
      <c r="AA526" s="62">
        <v>5373</v>
      </c>
      <c r="AB526" s="62">
        <v>5439</v>
      </c>
      <c r="AC526" s="62">
        <v>5427</v>
      </c>
      <c r="AD526" s="62">
        <v>5523</v>
      </c>
      <c r="AE526" s="62">
        <v>5593</v>
      </c>
      <c r="AF526" s="62">
        <v>5544</v>
      </c>
      <c r="AG526" s="62">
        <v>5515</v>
      </c>
      <c r="AH526" s="62">
        <v>5506</v>
      </c>
      <c r="AI526" s="62">
        <v>5461</v>
      </c>
      <c r="AJ526" s="62">
        <v>5447</v>
      </c>
      <c r="AK526" s="62">
        <v>5750</v>
      </c>
      <c r="AL526" s="62">
        <v>5740</v>
      </c>
      <c r="AM526" s="62">
        <v>5746</v>
      </c>
      <c r="AN526" s="7">
        <v>5733</v>
      </c>
      <c r="AO526" s="66">
        <v>5718</v>
      </c>
      <c r="AP526">
        <v>5743</v>
      </c>
      <c r="AQ526">
        <v>5723</v>
      </c>
      <c r="AR526">
        <v>5675</v>
      </c>
      <c r="AS526">
        <v>5669</v>
      </c>
      <c r="AT526">
        <v>5644</v>
      </c>
      <c r="AU526">
        <v>5616</v>
      </c>
      <c r="AV526">
        <v>5628</v>
      </c>
    </row>
    <row r="527" spans="1:48" x14ac:dyDescent="0.2">
      <c r="A527" s="7">
        <v>356004</v>
      </c>
      <c r="B527" s="72">
        <v>356</v>
      </c>
      <c r="C527" s="72" t="s">
        <v>984</v>
      </c>
      <c r="D527" s="7" t="s">
        <v>146</v>
      </c>
      <c r="E527" s="7" t="s">
        <v>517</v>
      </c>
      <c r="F527" s="7">
        <v>753</v>
      </c>
      <c r="G527" s="7">
        <v>777</v>
      </c>
      <c r="H527" s="7">
        <v>792</v>
      </c>
      <c r="I527" s="7">
        <v>808</v>
      </c>
      <c r="J527" s="7">
        <v>813</v>
      </c>
      <c r="K527" s="7">
        <v>819</v>
      </c>
      <c r="L527" s="7">
        <v>842</v>
      </c>
      <c r="M527" s="7">
        <v>774</v>
      </c>
      <c r="N527" s="7">
        <v>779</v>
      </c>
      <c r="O527" s="7">
        <v>810</v>
      </c>
      <c r="P527" s="62">
        <v>833</v>
      </c>
      <c r="Q527" s="62">
        <v>847</v>
      </c>
      <c r="R527" s="62">
        <v>887</v>
      </c>
      <c r="S527" s="62">
        <v>896</v>
      </c>
      <c r="T527" s="62">
        <v>953</v>
      </c>
      <c r="U527" s="62">
        <v>1010</v>
      </c>
      <c r="V527" s="62">
        <v>1049</v>
      </c>
      <c r="W527" s="62">
        <v>1141</v>
      </c>
      <c r="X527" s="62">
        <v>1177</v>
      </c>
      <c r="Y527" s="62">
        <v>1181</v>
      </c>
      <c r="Z527" s="62">
        <v>1222</v>
      </c>
      <c r="AA527" s="62">
        <v>1238</v>
      </c>
      <c r="AB527" s="62">
        <v>1276</v>
      </c>
      <c r="AC527" s="62">
        <v>1333</v>
      </c>
      <c r="AD527" s="62">
        <v>1354</v>
      </c>
      <c r="AE527" s="62">
        <v>1378</v>
      </c>
      <c r="AF527" s="62">
        <v>1373</v>
      </c>
      <c r="AG527" s="62">
        <v>1352</v>
      </c>
      <c r="AH527" s="62">
        <v>1359</v>
      </c>
      <c r="AI527" s="62">
        <v>1345</v>
      </c>
      <c r="AJ527" s="62">
        <v>1356</v>
      </c>
      <c r="AK527" s="62">
        <v>1315</v>
      </c>
      <c r="AL527" s="62">
        <v>1288</v>
      </c>
      <c r="AM527" s="62">
        <v>1306</v>
      </c>
      <c r="AN527" s="7">
        <v>1305</v>
      </c>
      <c r="AO527" s="66">
        <v>1336</v>
      </c>
      <c r="AP527">
        <v>1348</v>
      </c>
      <c r="AQ527">
        <v>1353</v>
      </c>
      <c r="AR527">
        <v>1362</v>
      </c>
      <c r="AS527">
        <v>1373</v>
      </c>
      <c r="AT527">
        <v>1383</v>
      </c>
      <c r="AU527">
        <v>1414</v>
      </c>
      <c r="AV527">
        <v>1409</v>
      </c>
    </row>
    <row r="528" spans="1:48" x14ac:dyDescent="0.2">
      <c r="A528" s="7">
        <v>356005</v>
      </c>
      <c r="B528" s="72">
        <v>356</v>
      </c>
      <c r="C528" s="72" t="s">
        <v>984</v>
      </c>
      <c r="D528" s="7" t="s">
        <v>146</v>
      </c>
      <c r="E528" s="7" t="s">
        <v>602</v>
      </c>
      <c r="F528" s="7">
        <v>15821</v>
      </c>
      <c r="G528" s="7">
        <v>15762</v>
      </c>
      <c r="H528" s="7">
        <v>15626</v>
      </c>
      <c r="I528" s="7">
        <v>15542</v>
      </c>
      <c r="J528" s="7">
        <v>15486</v>
      </c>
      <c r="K528" s="7">
        <v>15448</v>
      </c>
      <c r="L528" s="7">
        <v>15408</v>
      </c>
      <c r="M528" s="7">
        <v>15639</v>
      </c>
      <c r="N528" s="7">
        <v>15762</v>
      </c>
      <c r="O528" s="7">
        <v>15917</v>
      </c>
      <c r="P528" s="62">
        <v>16182</v>
      </c>
      <c r="Q528" s="62">
        <v>16347</v>
      </c>
      <c r="R528" s="62">
        <v>16623</v>
      </c>
      <c r="S528" s="62">
        <v>16592</v>
      </c>
      <c r="T528" s="62">
        <v>16669</v>
      </c>
      <c r="U528" s="62">
        <v>16660</v>
      </c>
      <c r="V528" s="62">
        <v>16586</v>
      </c>
      <c r="W528" s="62">
        <v>16698</v>
      </c>
      <c r="X528" s="62">
        <v>17027</v>
      </c>
      <c r="Y528" s="62">
        <v>17378</v>
      </c>
      <c r="Z528" s="62">
        <v>17564</v>
      </c>
      <c r="AA528" s="62">
        <v>17849</v>
      </c>
      <c r="AB528" s="62">
        <v>18020</v>
      </c>
      <c r="AC528" s="62">
        <v>18001</v>
      </c>
      <c r="AD528" s="62">
        <v>18156</v>
      </c>
      <c r="AE528" s="62">
        <v>18220</v>
      </c>
      <c r="AF528" s="62">
        <v>18212</v>
      </c>
      <c r="AG528" s="62">
        <v>18228</v>
      </c>
      <c r="AH528" s="62">
        <v>18185</v>
      </c>
      <c r="AI528" s="62">
        <v>18267</v>
      </c>
      <c r="AJ528" s="62">
        <v>18279</v>
      </c>
      <c r="AK528" s="62">
        <v>18036</v>
      </c>
      <c r="AL528" s="62">
        <v>18163</v>
      </c>
      <c r="AM528" s="62">
        <v>18324</v>
      </c>
      <c r="AN528" s="7">
        <v>18399</v>
      </c>
      <c r="AO528" s="66">
        <v>18724</v>
      </c>
      <c r="AP528">
        <v>18740</v>
      </c>
      <c r="AQ528">
        <v>18928</v>
      </c>
      <c r="AR528">
        <v>19161</v>
      </c>
      <c r="AS528">
        <v>19437</v>
      </c>
      <c r="AT528">
        <v>19752</v>
      </c>
      <c r="AU528">
        <v>19947</v>
      </c>
      <c r="AV528">
        <v>20164</v>
      </c>
    </row>
    <row r="529" spans="1:48" x14ac:dyDescent="0.2">
      <c r="A529" s="7">
        <v>356006</v>
      </c>
      <c r="B529" s="72">
        <v>356</v>
      </c>
      <c r="C529" s="72" t="s">
        <v>984</v>
      </c>
      <c r="D529" s="7" t="s">
        <v>146</v>
      </c>
      <c r="E529" s="7" t="s">
        <v>611</v>
      </c>
      <c r="F529" s="7">
        <v>607</v>
      </c>
      <c r="G529" s="7">
        <v>612</v>
      </c>
      <c r="H529" s="7">
        <v>610</v>
      </c>
      <c r="I529" s="7">
        <v>614</v>
      </c>
      <c r="J529" s="7">
        <v>598</v>
      </c>
      <c r="K529" s="7">
        <v>603</v>
      </c>
      <c r="L529" s="7">
        <v>597</v>
      </c>
      <c r="M529" s="7">
        <v>609</v>
      </c>
      <c r="N529" s="7">
        <v>613</v>
      </c>
      <c r="O529" s="7">
        <v>615</v>
      </c>
      <c r="P529" s="62">
        <v>605</v>
      </c>
      <c r="Q529" s="62">
        <v>599</v>
      </c>
      <c r="R529" s="62">
        <v>633</v>
      </c>
      <c r="S529" s="62">
        <v>652</v>
      </c>
      <c r="T529" s="62">
        <v>659</v>
      </c>
      <c r="U529" s="62">
        <v>674</v>
      </c>
      <c r="V529" s="62">
        <v>684</v>
      </c>
      <c r="W529" s="62">
        <v>683</v>
      </c>
      <c r="X529" s="62">
        <v>700</v>
      </c>
      <c r="Y529" s="62">
        <v>707</v>
      </c>
      <c r="Z529" s="62">
        <v>735</v>
      </c>
      <c r="AA529" s="62">
        <v>768</v>
      </c>
      <c r="AB529" s="62">
        <v>768</v>
      </c>
      <c r="AC529" s="62">
        <v>754</v>
      </c>
      <c r="AD529" s="62">
        <v>751</v>
      </c>
      <c r="AE529" s="62">
        <v>740</v>
      </c>
      <c r="AF529" s="62">
        <v>728</v>
      </c>
      <c r="AG529" s="62">
        <v>740</v>
      </c>
      <c r="AH529" s="62">
        <v>749</v>
      </c>
      <c r="AI529" s="62">
        <v>744</v>
      </c>
      <c r="AJ529" s="62">
        <v>745</v>
      </c>
      <c r="AK529" s="62">
        <v>736</v>
      </c>
      <c r="AL529" s="62">
        <v>739</v>
      </c>
      <c r="AM529" s="62">
        <v>742</v>
      </c>
      <c r="AN529" s="7">
        <v>742</v>
      </c>
      <c r="AO529" s="66">
        <v>749</v>
      </c>
      <c r="AP529">
        <v>734</v>
      </c>
      <c r="AQ529">
        <v>748</v>
      </c>
      <c r="AR529">
        <v>747</v>
      </c>
      <c r="AS529">
        <v>747</v>
      </c>
      <c r="AT529">
        <v>750</v>
      </c>
      <c r="AU529">
        <v>733</v>
      </c>
      <c r="AV529">
        <v>729</v>
      </c>
    </row>
    <row r="530" spans="1:48" x14ac:dyDescent="0.2">
      <c r="A530" s="7">
        <v>356007</v>
      </c>
      <c r="B530" s="72">
        <v>356</v>
      </c>
      <c r="C530" s="72" t="s">
        <v>984</v>
      </c>
      <c r="D530" s="7" t="s">
        <v>146</v>
      </c>
      <c r="E530" s="7" t="s">
        <v>693</v>
      </c>
      <c r="F530" s="7">
        <v>23515</v>
      </c>
      <c r="G530" s="7">
        <v>23676</v>
      </c>
      <c r="H530" s="7">
        <v>23804</v>
      </c>
      <c r="I530" s="7">
        <v>23813</v>
      </c>
      <c r="J530" s="7">
        <v>23841</v>
      </c>
      <c r="K530" s="7">
        <v>23776</v>
      </c>
      <c r="L530" s="7">
        <v>23875</v>
      </c>
      <c r="M530" s="7">
        <v>24138</v>
      </c>
      <c r="N530" s="7">
        <v>24149</v>
      </c>
      <c r="O530" s="7">
        <v>24289</v>
      </c>
      <c r="P530" s="62">
        <v>24512</v>
      </c>
      <c r="Q530" s="62">
        <v>24949</v>
      </c>
      <c r="R530" s="62">
        <v>25663</v>
      </c>
      <c r="S530" s="62">
        <v>28705</v>
      </c>
      <c r="T530" s="62">
        <v>29771</v>
      </c>
      <c r="U530" s="62">
        <v>30251</v>
      </c>
      <c r="V530" s="62">
        <v>30524</v>
      </c>
      <c r="W530" s="62">
        <v>30478</v>
      </c>
      <c r="X530" s="62">
        <v>30635</v>
      </c>
      <c r="Y530" s="62">
        <v>30857</v>
      </c>
      <c r="Z530" s="62">
        <v>31115</v>
      </c>
      <c r="AA530" s="62">
        <v>31227</v>
      </c>
      <c r="AB530" s="62">
        <v>31349</v>
      </c>
      <c r="AC530" s="62">
        <v>31243</v>
      </c>
      <c r="AD530" s="62">
        <v>31183</v>
      </c>
      <c r="AE530" s="62">
        <v>31055</v>
      </c>
      <c r="AF530" s="62">
        <v>30874</v>
      </c>
      <c r="AG530" s="62">
        <v>30762</v>
      </c>
      <c r="AH530" s="62">
        <v>30728</v>
      </c>
      <c r="AI530" s="62">
        <v>30415</v>
      </c>
      <c r="AJ530" s="62">
        <v>30218</v>
      </c>
      <c r="AK530" s="62">
        <v>30285</v>
      </c>
      <c r="AL530" s="62">
        <v>30092</v>
      </c>
      <c r="AM530" s="62">
        <v>30028</v>
      </c>
      <c r="AN530" s="7">
        <v>29954</v>
      </c>
      <c r="AO530" s="66">
        <v>30256</v>
      </c>
      <c r="AP530">
        <v>30447</v>
      </c>
      <c r="AQ530">
        <v>30367</v>
      </c>
      <c r="AR530">
        <v>30312</v>
      </c>
      <c r="AS530">
        <v>30284</v>
      </c>
      <c r="AT530">
        <v>30350</v>
      </c>
      <c r="AU530">
        <v>30391</v>
      </c>
      <c r="AV530">
        <v>30607</v>
      </c>
    </row>
    <row r="531" spans="1:48" x14ac:dyDescent="0.2">
      <c r="A531" s="7">
        <v>356008</v>
      </c>
      <c r="B531" s="72">
        <v>356</v>
      </c>
      <c r="C531" s="72" t="s">
        <v>984</v>
      </c>
      <c r="D531" s="7" t="s">
        <v>146</v>
      </c>
      <c r="E531" s="7" t="s">
        <v>735</v>
      </c>
      <c r="F531" s="7">
        <v>12827</v>
      </c>
      <c r="G531" s="7">
        <v>12792</v>
      </c>
      <c r="H531" s="7">
        <v>12767</v>
      </c>
      <c r="I531" s="7">
        <v>12800</v>
      </c>
      <c r="J531" s="7">
        <v>12830</v>
      </c>
      <c r="K531" s="7">
        <v>12815</v>
      </c>
      <c r="L531" s="7">
        <v>12876</v>
      </c>
      <c r="M531" s="7">
        <v>12731</v>
      </c>
      <c r="N531" s="7">
        <v>12643</v>
      </c>
      <c r="O531" s="7">
        <v>12638</v>
      </c>
      <c r="P531" s="62">
        <v>12721</v>
      </c>
      <c r="Q531" s="62">
        <v>12901</v>
      </c>
      <c r="R531" s="62">
        <v>13036</v>
      </c>
      <c r="S531" s="62">
        <v>13092</v>
      </c>
      <c r="T531" s="62">
        <v>13169</v>
      </c>
      <c r="U531" s="62">
        <v>13348</v>
      </c>
      <c r="V531" s="62">
        <v>13460</v>
      </c>
      <c r="W531" s="62">
        <v>13400</v>
      </c>
      <c r="X531" s="62">
        <v>13556</v>
      </c>
      <c r="Y531" s="62">
        <v>13609</v>
      </c>
      <c r="Z531" s="62">
        <v>13621</v>
      </c>
      <c r="AA531" s="62">
        <v>13769</v>
      </c>
      <c r="AB531" s="62">
        <v>13881</v>
      </c>
      <c r="AC531" s="62">
        <v>13987</v>
      </c>
      <c r="AD531" s="62">
        <v>14100</v>
      </c>
      <c r="AE531" s="62">
        <v>14307</v>
      </c>
      <c r="AF531" s="62">
        <v>14403</v>
      </c>
      <c r="AG531" s="62">
        <v>14486</v>
      </c>
      <c r="AH531" s="62">
        <v>14613</v>
      </c>
      <c r="AI531" s="62">
        <v>14617</v>
      </c>
      <c r="AJ531" s="62">
        <v>14700</v>
      </c>
      <c r="AK531" s="62">
        <v>14479</v>
      </c>
      <c r="AL531" s="62">
        <v>14483</v>
      </c>
      <c r="AM531" s="62">
        <v>14434</v>
      </c>
      <c r="AN531" s="7">
        <v>14484</v>
      </c>
      <c r="AO531" s="64">
        <v>14641</v>
      </c>
      <c r="AP531">
        <v>14623</v>
      </c>
      <c r="AQ531">
        <v>14682</v>
      </c>
      <c r="AR531">
        <v>14711</v>
      </c>
      <c r="AS531">
        <v>14769</v>
      </c>
      <c r="AT531">
        <v>14680</v>
      </c>
      <c r="AU531">
        <v>14777</v>
      </c>
      <c r="AV531">
        <v>14977</v>
      </c>
    </row>
    <row r="532" spans="1:48" x14ac:dyDescent="0.2">
      <c r="A532" s="7">
        <v>356009</v>
      </c>
      <c r="B532" s="72">
        <v>356</v>
      </c>
      <c r="C532" s="72" t="s">
        <v>984</v>
      </c>
      <c r="D532" s="7" t="s">
        <v>146</v>
      </c>
      <c r="E532" s="7" t="s">
        <v>774</v>
      </c>
      <c r="F532" s="7">
        <v>17554</v>
      </c>
      <c r="G532" s="7">
        <v>17667</v>
      </c>
      <c r="H532" s="7">
        <v>17564</v>
      </c>
      <c r="I532" s="7">
        <v>17470</v>
      </c>
      <c r="J532" s="7">
        <v>17402</v>
      </c>
      <c r="K532" s="7">
        <v>17361</v>
      </c>
      <c r="L532" s="7">
        <v>17295</v>
      </c>
      <c r="M532" s="7">
        <v>16759</v>
      </c>
      <c r="N532" s="7">
        <v>16724</v>
      </c>
      <c r="O532" s="7">
        <v>16742</v>
      </c>
      <c r="P532" s="62">
        <v>16901</v>
      </c>
      <c r="Q532" s="62">
        <v>17025</v>
      </c>
      <c r="R532" s="62">
        <v>17189</v>
      </c>
      <c r="S532" s="62">
        <v>17376</v>
      </c>
      <c r="T532" s="62">
        <v>17652</v>
      </c>
      <c r="U532" s="62">
        <v>17934</v>
      </c>
      <c r="V532" s="62">
        <v>17952</v>
      </c>
      <c r="W532" s="62">
        <v>18167</v>
      </c>
      <c r="X532" s="62">
        <v>18305</v>
      </c>
      <c r="Y532" s="62">
        <v>18634</v>
      </c>
      <c r="Z532" s="62">
        <v>19072</v>
      </c>
      <c r="AA532" s="62">
        <v>19325</v>
      </c>
      <c r="AB532" s="62">
        <v>19531</v>
      </c>
      <c r="AC532" s="62">
        <v>19733</v>
      </c>
      <c r="AD532" s="62">
        <v>19830</v>
      </c>
      <c r="AE532" s="62">
        <v>19950</v>
      </c>
      <c r="AF532" s="62">
        <v>19904</v>
      </c>
      <c r="AG532" s="62">
        <v>20053</v>
      </c>
      <c r="AH532" s="62">
        <v>20088</v>
      </c>
      <c r="AI532" s="62">
        <v>20015</v>
      </c>
      <c r="AJ532" s="62">
        <v>19875</v>
      </c>
      <c r="AK532" s="62">
        <v>19460</v>
      </c>
      <c r="AL532" s="62">
        <v>19583</v>
      </c>
      <c r="AM532" s="62">
        <v>19535</v>
      </c>
      <c r="AN532" s="7">
        <v>19570</v>
      </c>
      <c r="AO532" s="66">
        <v>19812</v>
      </c>
      <c r="AP532">
        <v>20287</v>
      </c>
      <c r="AQ532">
        <v>20047</v>
      </c>
      <c r="AR532">
        <v>20207</v>
      </c>
      <c r="AS532">
        <v>20347</v>
      </c>
      <c r="AT532">
        <v>20407</v>
      </c>
      <c r="AU532">
        <v>20368</v>
      </c>
      <c r="AV532">
        <v>20523</v>
      </c>
    </row>
    <row r="533" spans="1:48" x14ac:dyDescent="0.2">
      <c r="A533" s="7">
        <v>356010</v>
      </c>
      <c r="B533" s="72">
        <v>356</v>
      </c>
      <c r="C533" s="72" t="s">
        <v>984</v>
      </c>
      <c r="D533" s="7" t="s">
        <v>146</v>
      </c>
      <c r="E533" s="7" t="s">
        <v>882</v>
      </c>
      <c r="F533" s="7">
        <v>2796</v>
      </c>
      <c r="G533" s="7">
        <v>2837</v>
      </c>
      <c r="H533" s="7">
        <v>2895</v>
      </c>
      <c r="I533" s="7">
        <v>2959</v>
      </c>
      <c r="J533" s="7">
        <v>2998</v>
      </c>
      <c r="K533" s="7">
        <v>2963</v>
      </c>
      <c r="L533" s="7">
        <v>2966</v>
      </c>
      <c r="M533" s="7">
        <v>2824</v>
      </c>
      <c r="N533" s="7">
        <v>2800</v>
      </c>
      <c r="O533" s="7">
        <v>2795</v>
      </c>
      <c r="P533" s="62">
        <v>2846</v>
      </c>
      <c r="Q533" s="62">
        <v>2876</v>
      </c>
      <c r="R533" s="62">
        <v>2906</v>
      </c>
      <c r="S533" s="62">
        <v>2931</v>
      </c>
      <c r="T533" s="62">
        <v>2975</v>
      </c>
      <c r="U533" s="62">
        <v>2985</v>
      </c>
      <c r="V533" s="62">
        <v>2965</v>
      </c>
      <c r="W533" s="62">
        <v>2977</v>
      </c>
      <c r="X533" s="62">
        <v>3003</v>
      </c>
      <c r="Y533" s="62">
        <v>3034</v>
      </c>
      <c r="Z533" s="62">
        <v>3055</v>
      </c>
      <c r="AA533" s="62">
        <v>3120</v>
      </c>
      <c r="AB533" s="62">
        <v>3124</v>
      </c>
      <c r="AC533" s="62">
        <v>3168</v>
      </c>
      <c r="AD533" s="62">
        <v>3140</v>
      </c>
      <c r="AE533" s="62">
        <v>3167</v>
      </c>
      <c r="AF533" s="62">
        <v>3166</v>
      </c>
      <c r="AG533" s="62">
        <v>3101</v>
      </c>
      <c r="AH533" s="62">
        <v>3109</v>
      </c>
      <c r="AI533" s="62">
        <v>3089</v>
      </c>
      <c r="AJ533" s="62">
        <v>3069</v>
      </c>
      <c r="AK533" s="62">
        <v>2940</v>
      </c>
      <c r="AL533" s="62">
        <v>2935</v>
      </c>
      <c r="AM533" s="62">
        <v>2898</v>
      </c>
      <c r="AN533" s="7">
        <v>2854</v>
      </c>
      <c r="AO533" s="66">
        <v>2833</v>
      </c>
      <c r="AP533">
        <v>2856</v>
      </c>
      <c r="AQ533">
        <v>2824</v>
      </c>
      <c r="AR533">
        <v>2817</v>
      </c>
      <c r="AS533">
        <v>2825</v>
      </c>
      <c r="AT533">
        <v>2841</v>
      </c>
      <c r="AU533">
        <v>2905</v>
      </c>
      <c r="AV533">
        <v>2980</v>
      </c>
    </row>
    <row r="534" spans="1:48" x14ac:dyDescent="0.2">
      <c r="A534" s="7">
        <v>356011</v>
      </c>
      <c r="B534" s="72">
        <v>356</v>
      </c>
      <c r="C534" s="72" t="s">
        <v>984</v>
      </c>
      <c r="D534" s="7" t="s">
        <v>146</v>
      </c>
      <c r="E534" s="7" t="s">
        <v>951</v>
      </c>
      <c r="F534" s="7">
        <v>8036</v>
      </c>
      <c r="G534" s="7">
        <v>8092</v>
      </c>
      <c r="H534" s="7">
        <v>8114</v>
      </c>
      <c r="I534" s="7">
        <v>8229</v>
      </c>
      <c r="J534" s="7">
        <v>8230</v>
      </c>
      <c r="K534" s="7">
        <v>8335</v>
      </c>
      <c r="L534" s="7">
        <v>8382</v>
      </c>
      <c r="M534" s="7">
        <v>8700</v>
      </c>
      <c r="N534" s="7">
        <v>8660</v>
      </c>
      <c r="O534" s="7">
        <v>8717</v>
      </c>
      <c r="P534" s="62">
        <v>8859</v>
      </c>
      <c r="Q534" s="62">
        <v>8934</v>
      </c>
      <c r="R534" s="62">
        <v>9080</v>
      </c>
      <c r="S534" s="62">
        <v>9101</v>
      </c>
      <c r="T534" s="62">
        <v>9248</v>
      </c>
      <c r="U534" s="62">
        <v>9244</v>
      </c>
      <c r="V534" s="62">
        <v>9228</v>
      </c>
      <c r="W534" s="62">
        <v>9271</v>
      </c>
      <c r="X534" s="62">
        <v>9335</v>
      </c>
      <c r="Y534" s="62">
        <v>9369</v>
      </c>
      <c r="Z534" s="62">
        <v>9463</v>
      </c>
      <c r="AA534" s="62">
        <v>9500</v>
      </c>
      <c r="AB534" s="62">
        <v>9501</v>
      </c>
      <c r="AC534" s="62">
        <v>9527</v>
      </c>
      <c r="AD534" s="62">
        <v>9477</v>
      </c>
      <c r="AE534" s="62">
        <v>9481</v>
      </c>
      <c r="AF534" s="62">
        <v>9478</v>
      </c>
      <c r="AG534" s="62">
        <v>9450</v>
      </c>
      <c r="AH534" s="62">
        <v>9506</v>
      </c>
      <c r="AI534" s="62">
        <v>9449</v>
      </c>
      <c r="AJ534" s="62">
        <v>9435</v>
      </c>
      <c r="AK534" s="62">
        <v>9229</v>
      </c>
      <c r="AL534" s="62">
        <v>9210</v>
      </c>
      <c r="AM534" s="62">
        <v>9208</v>
      </c>
      <c r="AN534" s="7">
        <v>9163</v>
      </c>
      <c r="AO534" s="66">
        <v>9251</v>
      </c>
      <c r="AP534">
        <v>9259</v>
      </c>
      <c r="AQ534">
        <v>9272</v>
      </c>
      <c r="AR534">
        <v>9385</v>
      </c>
      <c r="AS534">
        <v>9457</v>
      </c>
      <c r="AT534">
        <v>9544</v>
      </c>
      <c r="AU534">
        <v>9621</v>
      </c>
      <c r="AV534">
        <v>9772</v>
      </c>
    </row>
    <row r="535" spans="1:48" x14ac:dyDescent="0.2">
      <c r="A535" s="7">
        <v>357001</v>
      </c>
      <c r="B535" s="72">
        <v>357</v>
      </c>
      <c r="C535" s="72" t="s">
        <v>986</v>
      </c>
      <c r="D535" s="7" t="s">
        <v>146</v>
      </c>
      <c r="E535" s="7" t="s">
        <v>156</v>
      </c>
      <c r="F535" s="7">
        <v>1364</v>
      </c>
      <c r="G535" s="7">
        <v>1383</v>
      </c>
      <c r="H535" s="7">
        <v>1395</v>
      </c>
      <c r="I535" s="7">
        <v>1459</v>
      </c>
      <c r="J535" s="7">
        <v>1481</v>
      </c>
      <c r="K535" s="7">
        <v>1499</v>
      </c>
      <c r="L535" s="7">
        <v>1510</v>
      </c>
      <c r="M535" s="7">
        <v>1423</v>
      </c>
      <c r="N535" s="7">
        <v>1393</v>
      </c>
      <c r="O535" s="7">
        <v>1396</v>
      </c>
      <c r="P535" s="62">
        <v>1406</v>
      </c>
      <c r="Q535" s="62">
        <v>1425</v>
      </c>
      <c r="R535" s="62">
        <v>1434</v>
      </c>
      <c r="S535" s="62">
        <v>1468</v>
      </c>
      <c r="T535" s="62">
        <v>1479</v>
      </c>
      <c r="U535" s="62">
        <v>1511</v>
      </c>
      <c r="V535" s="62">
        <v>1538</v>
      </c>
      <c r="W535" s="62">
        <v>1543</v>
      </c>
      <c r="X535" s="62">
        <v>1584</v>
      </c>
      <c r="Y535" s="62">
        <v>1639</v>
      </c>
      <c r="Z535" s="62">
        <v>1703</v>
      </c>
      <c r="AA535" s="62">
        <v>1729</v>
      </c>
      <c r="AB535" s="62">
        <v>1757</v>
      </c>
      <c r="AC535" s="62">
        <v>1776</v>
      </c>
      <c r="AD535" s="62">
        <v>1781</v>
      </c>
      <c r="AE535" s="62">
        <v>1824</v>
      </c>
      <c r="AF535" s="62">
        <v>1832</v>
      </c>
      <c r="AG535" s="62">
        <v>1857</v>
      </c>
      <c r="AH535" s="62">
        <v>1871</v>
      </c>
      <c r="AI535" s="62">
        <v>1846</v>
      </c>
      <c r="AJ535" s="62">
        <v>1851</v>
      </c>
      <c r="AK535" s="62">
        <v>1826</v>
      </c>
      <c r="AL535" s="62">
        <v>1826</v>
      </c>
      <c r="AM535" s="62">
        <v>1840</v>
      </c>
      <c r="AN535" s="7">
        <v>1844</v>
      </c>
      <c r="AO535" s="66">
        <v>1888</v>
      </c>
      <c r="AP535">
        <v>1924</v>
      </c>
      <c r="AQ535">
        <v>1881</v>
      </c>
      <c r="AR535">
        <v>1862</v>
      </c>
      <c r="AS535">
        <v>1897</v>
      </c>
      <c r="AT535">
        <v>1919</v>
      </c>
      <c r="AU535">
        <v>1917</v>
      </c>
      <c r="AV535">
        <v>1927</v>
      </c>
    </row>
    <row r="536" spans="1:48" x14ac:dyDescent="0.2">
      <c r="A536" s="7">
        <v>357002</v>
      </c>
      <c r="B536" s="72">
        <v>357</v>
      </c>
      <c r="C536" s="72" t="s">
        <v>986</v>
      </c>
      <c r="D536" s="7" t="s">
        <v>146</v>
      </c>
      <c r="E536" s="7" t="s">
        <v>163</v>
      </c>
      <c r="F536" s="7">
        <v>828</v>
      </c>
      <c r="G536" s="7">
        <v>828</v>
      </c>
      <c r="H536" s="7">
        <v>833</v>
      </c>
      <c r="I536" s="7">
        <v>819</v>
      </c>
      <c r="J536" s="7">
        <v>813</v>
      </c>
      <c r="K536" s="7">
        <v>811</v>
      </c>
      <c r="L536" s="7">
        <v>805</v>
      </c>
      <c r="M536" s="7">
        <v>804</v>
      </c>
      <c r="N536" s="7">
        <v>802</v>
      </c>
      <c r="O536" s="7">
        <v>784</v>
      </c>
      <c r="P536" s="62">
        <v>814</v>
      </c>
      <c r="Q536" s="62">
        <v>791</v>
      </c>
      <c r="R536" s="62">
        <v>802</v>
      </c>
      <c r="S536" s="62">
        <v>795</v>
      </c>
      <c r="T536" s="62">
        <v>800</v>
      </c>
      <c r="U536" s="62">
        <v>802</v>
      </c>
      <c r="V536" s="62">
        <v>812</v>
      </c>
      <c r="W536" s="62">
        <v>815</v>
      </c>
      <c r="X536" s="62">
        <v>833</v>
      </c>
      <c r="Y536" s="62">
        <v>834</v>
      </c>
      <c r="Z536" s="62">
        <v>828</v>
      </c>
      <c r="AA536" s="62">
        <v>853</v>
      </c>
      <c r="AB536" s="62">
        <v>855</v>
      </c>
      <c r="AC536" s="62">
        <v>855</v>
      </c>
      <c r="AD536" s="62">
        <v>844</v>
      </c>
      <c r="AE536" s="62">
        <v>839</v>
      </c>
      <c r="AF536" s="62">
        <v>856</v>
      </c>
      <c r="AG536" s="62">
        <v>863</v>
      </c>
      <c r="AH536" s="62">
        <v>853</v>
      </c>
      <c r="AI536" s="62">
        <v>831</v>
      </c>
      <c r="AJ536" s="62">
        <v>841</v>
      </c>
      <c r="AK536" s="62">
        <v>866</v>
      </c>
      <c r="AL536" s="62">
        <v>846</v>
      </c>
      <c r="AM536" s="62">
        <v>860</v>
      </c>
      <c r="AN536" s="7">
        <v>858</v>
      </c>
      <c r="AO536" s="66">
        <v>869</v>
      </c>
      <c r="AP536">
        <v>851</v>
      </c>
      <c r="AQ536">
        <v>866</v>
      </c>
      <c r="AR536">
        <v>862</v>
      </c>
      <c r="AS536">
        <v>864</v>
      </c>
      <c r="AT536">
        <v>846</v>
      </c>
      <c r="AU536">
        <v>830</v>
      </c>
      <c r="AV536">
        <v>845</v>
      </c>
    </row>
    <row r="537" spans="1:48" x14ac:dyDescent="0.2">
      <c r="A537" s="7">
        <v>357003</v>
      </c>
      <c r="B537" s="72">
        <v>357</v>
      </c>
      <c r="C537" s="72" t="s">
        <v>986</v>
      </c>
      <c r="D537" s="7" t="s">
        <v>146</v>
      </c>
      <c r="E537" s="7" t="s">
        <v>168</v>
      </c>
      <c r="F537" s="7">
        <v>919</v>
      </c>
      <c r="G537" s="7">
        <v>919</v>
      </c>
      <c r="H537" s="7">
        <v>912</v>
      </c>
      <c r="I537" s="7">
        <v>912</v>
      </c>
      <c r="J537" s="7">
        <v>925</v>
      </c>
      <c r="K537" s="7">
        <v>918</v>
      </c>
      <c r="L537" s="7">
        <v>897</v>
      </c>
      <c r="M537" s="7">
        <v>881</v>
      </c>
      <c r="N537" s="7">
        <v>883</v>
      </c>
      <c r="O537" s="7">
        <v>871</v>
      </c>
      <c r="P537" s="62">
        <v>865</v>
      </c>
      <c r="Q537" s="62">
        <v>877</v>
      </c>
      <c r="R537" s="62">
        <v>897</v>
      </c>
      <c r="S537" s="62">
        <v>895</v>
      </c>
      <c r="T537" s="62">
        <v>879</v>
      </c>
      <c r="U537" s="62">
        <v>891</v>
      </c>
      <c r="V537" s="62">
        <v>888</v>
      </c>
      <c r="W537" s="62">
        <v>910</v>
      </c>
      <c r="X537" s="62">
        <v>906</v>
      </c>
      <c r="Y537" s="62">
        <v>921</v>
      </c>
      <c r="Z537" s="62">
        <v>929</v>
      </c>
      <c r="AA537" s="62">
        <v>942</v>
      </c>
      <c r="AB537" s="62">
        <v>937</v>
      </c>
      <c r="AC537" s="62">
        <v>926</v>
      </c>
      <c r="AD537" s="62">
        <v>941</v>
      </c>
      <c r="AE537" s="62">
        <v>941</v>
      </c>
      <c r="AF537" s="62">
        <v>928</v>
      </c>
      <c r="AG537" s="62">
        <v>925</v>
      </c>
      <c r="AH537" s="62">
        <v>910</v>
      </c>
      <c r="AI537" s="62">
        <v>911</v>
      </c>
      <c r="AJ537" s="62">
        <v>906</v>
      </c>
      <c r="AK537" s="62">
        <v>890</v>
      </c>
      <c r="AL537" s="62">
        <v>892</v>
      </c>
      <c r="AM537" s="62">
        <v>890</v>
      </c>
      <c r="AN537" s="7">
        <v>878</v>
      </c>
      <c r="AO537" s="66">
        <v>884</v>
      </c>
      <c r="AP537">
        <v>883</v>
      </c>
      <c r="AQ537">
        <v>868</v>
      </c>
      <c r="AR537">
        <v>859</v>
      </c>
      <c r="AS537">
        <v>855</v>
      </c>
      <c r="AT537">
        <v>827</v>
      </c>
      <c r="AU537">
        <v>839</v>
      </c>
      <c r="AV537">
        <v>854</v>
      </c>
    </row>
    <row r="538" spans="1:48" x14ac:dyDescent="0.2">
      <c r="A538" s="7">
        <v>357004</v>
      </c>
      <c r="B538" s="72">
        <v>357</v>
      </c>
      <c r="C538" s="72" t="s">
        <v>986</v>
      </c>
      <c r="D538" s="7" t="s">
        <v>146</v>
      </c>
      <c r="E538" s="7" t="s">
        <v>216</v>
      </c>
      <c r="F538" s="7">
        <v>1297</v>
      </c>
      <c r="G538" s="7">
        <v>1295</v>
      </c>
      <c r="H538" s="7">
        <v>1305</v>
      </c>
      <c r="I538" s="7">
        <v>1328</v>
      </c>
      <c r="J538" s="7">
        <v>1348</v>
      </c>
      <c r="K538" s="7">
        <v>1339</v>
      </c>
      <c r="L538" s="7">
        <v>1314</v>
      </c>
      <c r="M538" s="7">
        <v>1335</v>
      </c>
      <c r="N538" s="7">
        <v>1346</v>
      </c>
      <c r="O538" s="7">
        <v>1332</v>
      </c>
      <c r="P538" s="62">
        <v>1342</v>
      </c>
      <c r="Q538" s="62">
        <v>1357</v>
      </c>
      <c r="R538" s="62">
        <v>1366</v>
      </c>
      <c r="S538" s="62">
        <v>1374</v>
      </c>
      <c r="T538" s="62">
        <v>1377</v>
      </c>
      <c r="U538" s="62">
        <v>1380</v>
      </c>
      <c r="V538" s="62">
        <v>1426</v>
      </c>
      <c r="W538" s="62">
        <v>1458</v>
      </c>
      <c r="X538" s="62">
        <v>1484</v>
      </c>
      <c r="Y538" s="62">
        <v>1513</v>
      </c>
      <c r="Z538" s="62">
        <v>1493</v>
      </c>
      <c r="AA538" s="62">
        <v>1496</v>
      </c>
      <c r="AB538" s="62">
        <v>1460</v>
      </c>
      <c r="AC538" s="62">
        <v>1493</v>
      </c>
      <c r="AD538" s="62">
        <v>1486</v>
      </c>
      <c r="AE538" s="62">
        <v>1493</v>
      </c>
      <c r="AF538" s="62">
        <v>1487</v>
      </c>
      <c r="AG538" s="62">
        <v>1500</v>
      </c>
      <c r="AH538" s="62">
        <v>1499</v>
      </c>
      <c r="AI538" s="62">
        <v>1489</v>
      </c>
      <c r="AJ538" s="62">
        <v>1476</v>
      </c>
      <c r="AK538" s="62">
        <v>1453</v>
      </c>
      <c r="AL538" s="62">
        <v>1468</v>
      </c>
      <c r="AM538" s="62">
        <v>1439</v>
      </c>
      <c r="AN538" s="7">
        <v>1418</v>
      </c>
      <c r="AO538" s="66">
        <v>1427</v>
      </c>
      <c r="AP538">
        <v>1425</v>
      </c>
      <c r="AQ538">
        <v>1395</v>
      </c>
      <c r="AR538">
        <v>1381</v>
      </c>
      <c r="AS538">
        <v>1383</v>
      </c>
      <c r="AT538">
        <v>1389</v>
      </c>
      <c r="AU538">
        <v>1384</v>
      </c>
      <c r="AV538">
        <v>1423</v>
      </c>
    </row>
    <row r="539" spans="1:48" x14ac:dyDescent="0.2">
      <c r="A539" s="7">
        <v>357005</v>
      </c>
      <c r="B539" s="72">
        <v>357</v>
      </c>
      <c r="C539" s="72" t="s">
        <v>986</v>
      </c>
      <c r="D539" s="7" t="s">
        <v>146</v>
      </c>
      <c r="E539" s="7" t="s">
        <v>254</v>
      </c>
      <c r="F539" s="7">
        <v>836</v>
      </c>
      <c r="G539" s="7">
        <v>851</v>
      </c>
      <c r="H539" s="7">
        <v>856</v>
      </c>
      <c r="I539" s="7">
        <v>851</v>
      </c>
      <c r="J539" s="7">
        <v>867</v>
      </c>
      <c r="K539" s="7">
        <v>844</v>
      </c>
      <c r="L539" s="7">
        <v>838</v>
      </c>
      <c r="M539" s="7">
        <v>825</v>
      </c>
      <c r="N539" s="7">
        <v>821</v>
      </c>
      <c r="O539" s="7">
        <v>827</v>
      </c>
      <c r="P539" s="62">
        <v>843</v>
      </c>
      <c r="Q539" s="62">
        <v>852</v>
      </c>
      <c r="R539" s="62">
        <v>854</v>
      </c>
      <c r="S539" s="62">
        <v>862</v>
      </c>
      <c r="T539" s="62">
        <v>854</v>
      </c>
      <c r="U539" s="62">
        <v>888</v>
      </c>
      <c r="V539" s="62">
        <v>954</v>
      </c>
      <c r="W539" s="62">
        <v>963</v>
      </c>
      <c r="X539" s="62">
        <v>988</v>
      </c>
      <c r="Y539" s="62">
        <v>1003</v>
      </c>
      <c r="Z539" s="62">
        <v>1007</v>
      </c>
      <c r="AA539" s="62">
        <v>1016</v>
      </c>
      <c r="AB539" s="62">
        <v>1014</v>
      </c>
      <c r="AC539" s="62">
        <v>1023</v>
      </c>
      <c r="AD539" s="62">
        <v>1043</v>
      </c>
      <c r="AE539" s="62">
        <v>1083</v>
      </c>
      <c r="AF539" s="62">
        <v>1072</v>
      </c>
      <c r="AG539" s="62">
        <v>1067</v>
      </c>
      <c r="AH539" s="62">
        <v>1083</v>
      </c>
      <c r="AI539" s="62">
        <v>1087</v>
      </c>
      <c r="AJ539" s="62">
        <v>1080</v>
      </c>
      <c r="AK539" s="62">
        <v>1057</v>
      </c>
      <c r="AL539" s="62">
        <v>1050</v>
      </c>
      <c r="AM539" s="62">
        <v>1052</v>
      </c>
      <c r="AN539" s="7">
        <v>1055</v>
      </c>
      <c r="AO539" s="66">
        <v>1066</v>
      </c>
      <c r="AP539">
        <v>1081</v>
      </c>
      <c r="AQ539">
        <v>1081</v>
      </c>
      <c r="AR539">
        <v>1054</v>
      </c>
      <c r="AS539">
        <v>1088</v>
      </c>
      <c r="AT539">
        <v>1085</v>
      </c>
      <c r="AU539">
        <v>1090</v>
      </c>
      <c r="AV539">
        <v>1111</v>
      </c>
    </row>
    <row r="540" spans="1:48" x14ac:dyDescent="0.2">
      <c r="A540" s="7">
        <v>357006</v>
      </c>
      <c r="B540" s="72">
        <v>357</v>
      </c>
      <c r="C540" s="72" t="s">
        <v>986</v>
      </c>
      <c r="D540" s="7" t="s">
        <v>146</v>
      </c>
      <c r="E540" s="7" t="s">
        <v>255</v>
      </c>
      <c r="F540" s="7">
        <v>1758</v>
      </c>
      <c r="G540" s="7">
        <v>1831</v>
      </c>
      <c r="H540" s="7">
        <v>1814</v>
      </c>
      <c r="I540" s="7">
        <v>1760</v>
      </c>
      <c r="J540" s="7">
        <v>1768</v>
      </c>
      <c r="K540" s="7">
        <v>1736</v>
      </c>
      <c r="L540" s="7">
        <v>1755</v>
      </c>
      <c r="M540" s="7">
        <v>1721</v>
      </c>
      <c r="N540" s="7">
        <v>1676</v>
      </c>
      <c r="O540" s="7">
        <v>1664</v>
      </c>
      <c r="P540" s="62">
        <v>1734</v>
      </c>
      <c r="Q540" s="62">
        <v>1761</v>
      </c>
      <c r="R540" s="62">
        <v>1779</v>
      </c>
      <c r="S540" s="62">
        <v>1800</v>
      </c>
      <c r="T540" s="62">
        <v>1785</v>
      </c>
      <c r="U540" s="62">
        <v>1806</v>
      </c>
      <c r="V540" s="62">
        <v>1880</v>
      </c>
      <c r="W540" s="62">
        <v>1950</v>
      </c>
      <c r="X540" s="62">
        <v>2042</v>
      </c>
      <c r="Y540" s="62">
        <v>2116</v>
      </c>
      <c r="Z540" s="62">
        <v>2294</v>
      </c>
      <c r="AA540" s="62">
        <v>2393</v>
      </c>
      <c r="AB540" s="62">
        <v>2452</v>
      </c>
      <c r="AC540" s="62">
        <v>2455</v>
      </c>
      <c r="AD540" s="62">
        <v>2454</v>
      </c>
      <c r="AE540" s="62">
        <v>2460</v>
      </c>
      <c r="AF540" s="62">
        <v>2493</v>
      </c>
      <c r="AG540" s="62">
        <v>2498</v>
      </c>
      <c r="AH540" s="62">
        <v>2462</v>
      </c>
      <c r="AI540" s="62">
        <v>2459</v>
      </c>
      <c r="AJ540" s="62">
        <v>2441</v>
      </c>
      <c r="AK540" s="62">
        <v>2502</v>
      </c>
      <c r="AL540" s="62">
        <v>2471</v>
      </c>
      <c r="AM540" s="62">
        <v>2414</v>
      </c>
      <c r="AN540" s="7">
        <v>2417</v>
      </c>
      <c r="AO540" s="66">
        <v>2406</v>
      </c>
      <c r="AP540">
        <v>2406</v>
      </c>
      <c r="AQ540">
        <v>2389</v>
      </c>
      <c r="AR540">
        <v>2396</v>
      </c>
      <c r="AS540">
        <v>2380</v>
      </c>
      <c r="AT540">
        <v>2371</v>
      </c>
      <c r="AU540">
        <v>2392</v>
      </c>
      <c r="AV540">
        <v>2403</v>
      </c>
    </row>
    <row r="541" spans="1:48" x14ac:dyDescent="0.2">
      <c r="A541" s="7">
        <v>357007</v>
      </c>
      <c r="B541" s="72">
        <v>357</v>
      </c>
      <c r="C541" s="72" t="s">
        <v>986</v>
      </c>
      <c r="D541" s="7" t="s">
        <v>146</v>
      </c>
      <c r="E541" s="7" t="s">
        <v>260</v>
      </c>
      <c r="F541" s="7">
        <v>1155</v>
      </c>
      <c r="G541" s="7">
        <v>1169</v>
      </c>
      <c r="H541" s="7">
        <v>1159</v>
      </c>
      <c r="I541" s="7">
        <v>1165</v>
      </c>
      <c r="J541" s="7">
        <v>1154</v>
      </c>
      <c r="K541" s="7">
        <v>1172</v>
      </c>
      <c r="L541" s="7">
        <v>1154</v>
      </c>
      <c r="M541" s="7">
        <v>1123</v>
      </c>
      <c r="N541" s="7">
        <v>1116</v>
      </c>
      <c r="O541" s="7">
        <v>1123</v>
      </c>
      <c r="P541" s="62">
        <v>1116</v>
      </c>
      <c r="Q541" s="62">
        <v>1115</v>
      </c>
      <c r="R541" s="62">
        <v>1113</v>
      </c>
      <c r="S541" s="62">
        <v>1131</v>
      </c>
      <c r="T541" s="62">
        <v>1129</v>
      </c>
      <c r="U541" s="62">
        <v>1134</v>
      </c>
      <c r="V541" s="62">
        <v>1136</v>
      </c>
      <c r="W541" s="62">
        <v>1149</v>
      </c>
      <c r="X541" s="62">
        <v>1136</v>
      </c>
      <c r="Y541" s="62">
        <v>1132</v>
      </c>
      <c r="Z541" s="62">
        <v>1157</v>
      </c>
      <c r="AA541" s="62">
        <v>1180</v>
      </c>
      <c r="AB541" s="62">
        <v>1192</v>
      </c>
      <c r="AC541" s="62">
        <v>1192</v>
      </c>
      <c r="AD541" s="62">
        <v>1212</v>
      </c>
      <c r="AE541" s="62">
        <v>1192</v>
      </c>
      <c r="AF541" s="62">
        <v>1173</v>
      </c>
      <c r="AG541" s="62">
        <v>1185</v>
      </c>
      <c r="AH541" s="62">
        <v>1147</v>
      </c>
      <c r="AI541" s="62">
        <v>1160</v>
      </c>
      <c r="AJ541" s="62">
        <v>1137</v>
      </c>
      <c r="AK541" s="62">
        <v>1097</v>
      </c>
      <c r="AL541" s="62">
        <v>1085</v>
      </c>
      <c r="AM541" s="62">
        <v>1088</v>
      </c>
      <c r="AN541" s="7">
        <v>1086</v>
      </c>
      <c r="AO541" s="66">
        <v>1064</v>
      </c>
      <c r="AP541">
        <v>1080</v>
      </c>
      <c r="AQ541">
        <v>1047</v>
      </c>
      <c r="AR541">
        <v>1036</v>
      </c>
      <c r="AS541">
        <v>1022</v>
      </c>
      <c r="AT541">
        <v>1034</v>
      </c>
      <c r="AU541">
        <v>1037</v>
      </c>
      <c r="AV541">
        <v>1031</v>
      </c>
    </row>
    <row r="542" spans="1:48" x14ac:dyDescent="0.2">
      <c r="A542" s="7">
        <v>357008</v>
      </c>
      <c r="B542" s="72">
        <v>357</v>
      </c>
      <c r="C542" s="72" t="s">
        <v>986</v>
      </c>
      <c r="D542" s="7" t="s">
        <v>146</v>
      </c>
      <c r="E542" s="7" t="s">
        <v>261</v>
      </c>
      <c r="F542" s="7">
        <v>17815</v>
      </c>
      <c r="G542" s="7">
        <v>17878</v>
      </c>
      <c r="H542" s="7">
        <v>17984</v>
      </c>
      <c r="I542" s="7">
        <v>17905</v>
      </c>
      <c r="J542" s="7">
        <v>17846</v>
      </c>
      <c r="K542" s="7">
        <v>17917</v>
      </c>
      <c r="L542" s="7">
        <v>17867</v>
      </c>
      <c r="M542" s="7">
        <v>17685</v>
      </c>
      <c r="N542" s="7">
        <v>17624</v>
      </c>
      <c r="O542" s="7">
        <v>17640</v>
      </c>
      <c r="P542" s="62">
        <v>17978</v>
      </c>
      <c r="Q542" s="62">
        <v>18129</v>
      </c>
      <c r="R542" s="62">
        <v>18266</v>
      </c>
      <c r="S542" s="62">
        <v>18553</v>
      </c>
      <c r="T542" s="62">
        <v>18599</v>
      </c>
      <c r="U542" s="62">
        <v>18915</v>
      </c>
      <c r="V542" s="62">
        <v>19077</v>
      </c>
      <c r="W542" s="62">
        <v>19085</v>
      </c>
      <c r="X542" s="62">
        <v>19080</v>
      </c>
      <c r="Y542" s="62">
        <v>19039</v>
      </c>
      <c r="Z542" s="62">
        <v>19184</v>
      </c>
      <c r="AA542" s="62">
        <v>19297</v>
      </c>
      <c r="AB542" s="62">
        <v>19323</v>
      </c>
      <c r="AC542" s="62">
        <v>19244</v>
      </c>
      <c r="AD542" s="62">
        <v>19220</v>
      </c>
      <c r="AE542" s="62">
        <v>19169</v>
      </c>
      <c r="AF542" s="62">
        <v>19052</v>
      </c>
      <c r="AG542" s="62">
        <v>19070</v>
      </c>
      <c r="AH542" s="62">
        <v>19023</v>
      </c>
      <c r="AI542" s="62">
        <v>18874</v>
      </c>
      <c r="AJ542" s="62">
        <v>18793</v>
      </c>
      <c r="AK542" s="62">
        <v>18767</v>
      </c>
      <c r="AL542" s="62">
        <v>18580</v>
      </c>
      <c r="AM542" s="62">
        <v>18657</v>
      </c>
      <c r="AN542" s="7">
        <v>18667</v>
      </c>
      <c r="AO542" s="66">
        <v>18627</v>
      </c>
      <c r="AP542">
        <v>18700</v>
      </c>
      <c r="AQ542">
        <v>18587</v>
      </c>
      <c r="AR542">
        <v>18566</v>
      </c>
      <c r="AS542">
        <v>18551</v>
      </c>
      <c r="AT542">
        <v>18534</v>
      </c>
      <c r="AU542">
        <v>18628</v>
      </c>
      <c r="AV542">
        <v>18718</v>
      </c>
    </row>
    <row r="543" spans="1:48" x14ac:dyDescent="0.2">
      <c r="A543" s="7">
        <v>357009</v>
      </c>
      <c r="B543" s="72">
        <v>357</v>
      </c>
      <c r="C543" s="72" t="s">
        <v>986</v>
      </c>
      <c r="D543" s="7" t="s">
        <v>146</v>
      </c>
      <c r="E543" s="7" t="s">
        <v>266</v>
      </c>
      <c r="F543" s="7">
        <v>1038</v>
      </c>
      <c r="G543" s="7">
        <v>1119</v>
      </c>
      <c r="H543" s="7">
        <v>1116</v>
      </c>
      <c r="I543" s="7">
        <v>1139</v>
      </c>
      <c r="J543" s="7">
        <v>1102</v>
      </c>
      <c r="K543" s="7">
        <v>1090</v>
      </c>
      <c r="L543" s="7">
        <v>1071</v>
      </c>
      <c r="M543" s="7">
        <v>1039</v>
      </c>
      <c r="N543" s="7">
        <v>1024</v>
      </c>
      <c r="O543" s="7">
        <v>1020</v>
      </c>
      <c r="P543" s="62">
        <v>1007</v>
      </c>
      <c r="Q543" s="62">
        <v>997</v>
      </c>
      <c r="R543" s="62">
        <v>1036</v>
      </c>
      <c r="S543" s="62">
        <v>1075</v>
      </c>
      <c r="T543" s="62">
        <v>1087</v>
      </c>
      <c r="U543" s="62">
        <v>1111</v>
      </c>
      <c r="V543" s="62">
        <v>1155</v>
      </c>
      <c r="W543" s="62">
        <v>1194</v>
      </c>
      <c r="X543" s="62">
        <v>1205</v>
      </c>
      <c r="Y543" s="62">
        <v>1219</v>
      </c>
      <c r="Z543" s="62">
        <v>1257</v>
      </c>
      <c r="AA543" s="62">
        <v>1299</v>
      </c>
      <c r="AB543" s="62">
        <v>1287</v>
      </c>
      <c r="AC543" s="62">
        <v>1324</v>
      </c>
      <c r="AD543" s="62">
        <v>1370</v>
      </c>
      <c r="AE543" s="62">
        <v>1377</v>
      </c>
      <c r="AF543" s="62">
        <v>1367</v>
      </c>
      <c r="AG543" s="62">
        <v>1365</v>
      </c>
      <c r="AH543" s="62">
        <v>1371</v>
      </c>
      <c r="AI543" s="62">
        <v>1368</v>
      </c>
      <c r="AJ543" s="62">
        <v>1353</v>
      </c>
      <c r="AK543" s="62">
        <v>1334</v>
      </c>
      <c r="AL543" s="62">
        <v>1320</v>
      </c>
      <c r="AM543" s="62">
        <v>1319</v>
      </c>
      <c r="AN543" s="7">
        <v>1321</v>
      </c>
      <c r="AO543" s="66">
        <v>1313</v>
      </c>
      <c r="AP543">
        <v>1323</v>
      </c>
      <c r="AQ543">
        <v>1328</v>
      </c>
      <c r="AR543">
        <v>1358</v>
      </c>
      <c r="AS543">
        <v>1356</v>
      </c>
      <c r="AT543">
        <v>1357</v>
      </c>
      <c r="AU543">
        <v>1387</v>
      </c>
      <c r="AV543">
        <v>1420</v>
      </c>
    </row>
    <row r="544" spans="1:48" x14ac:dyDescent="0.2">
      <c r="A544" s="7">
        <v>357010</v>
      </c>
      <c r="B544" s="72">
        <v>357</v>
      </c>
      <c r="C544" s="72" t="s">
        <v>986</v>
      </c>
      <c r="D544" s="7" t="s">
        <v>146</v>
      </c>
      <c r="E544" s="7" t="s">
        <v>277</v>
      </c>
      <c r="F544" s="7">
        <v>698</v>
      </c>
      <c r="G544" s="7">
        <v>707</v>
      </c>
      <c r="H544" s="7">
        <v>709</v>
      </c>
      <c r="I544" s="7">
        <v>705</v>
      </c>
      <c r="J544" s="7">
        <v>709</v>
      </c>
      <c r="K544" s="7">
        <v>701</v>
      </c>
      <c r="L544" s="7">
        <v>684</v>
      </c>
      <c r="M544" s="7">
        <v>628</v>
      </c>
      <c r="N544" s="7">
        <v>634</v>
      </c>
      <c r="O544" s="7">
        <v>632</v>
      </c>
      <c r="P544" s="62">
        <v>627</v>
      </c>
      <c r="Q544" s="62">
        <v>631</v>
      </c>
      <c r="R544" s="62">
        <v>642</v>
      </c>
      <c r="S544" s="62">
        <v>662</v>
      </c>
      <c r="T544" s="62">
        <v>652</v>
      </c>
      <c r="U544" s="62">
        <v>663</v>
      </c>
      <c r="V544" s="62">
        <v>638</v>
      </c>
      <c r="W544" s="62">
        <v>640</v>
      </c>
      <c r="X544" s="62">
        <v>657</v>
      </c>
      <c r="Y544" s="62">
        <v>661</v>
      </c>
      <c r="Z544" s="62">
        <v>655</v>
      </c>
      <c r="AA544" s="62">
        <v>695</v>
      </c>
      <c r="AB544" s="62">
        <v>696</v>
      </c>
      <c r="AC544" s="62">
        <v>709</v>
      </c>
      <c r="AD544" s="62">
        <v>710</v>
      </c>
      <c r="AE544" s="62">
        <v>713</v>
      </c>
      <c r="AF544" s="62">
        <v>731</v>
      </c>
      <c r="AG544" s="62">
        <v>731</v>
      </c>
      <c r="AH544" s="62">
        <v>719</v>
      </c>
      <c r="AI544" s="62">
        <v>730</v>
      </c>
      <c r="AJ544" s="62">
        <v>738</v>
      </c>
      <c r="AK544" s="62">
        <v>735</v>
      </c>
      <c r="AL544" s="62">
        <v>726</v>
      </c>
      <c r="AM544" s="62">
        <v>719</v>
      </c>
      <c r="AN544" s="7">
        <v>728</v>
      </c>
      <c r="AO544" s="66">
        <v>738</v>
      </c>
      <c r="AP544">
        <v>753</v>
      </c>
      <c r="AQ544">
        <v>746</v>
      </c>
      <c r="AR544">
        <v>734</v>
      </c>
      <c r="AS544">
        <v>757</v>
      </c>
      <c r="AT544">
        <v>784</v>
      </c>
      <c r="AU544">
        <v>746</v>
      </c>
      <c r="AV544">
        <v>763</v>
      </c>
    </row>
    <row r="545" spans="1:48" x14ac:dyDescent="0.2">
      <c r="A545" s="7">
        <v>357011</v>
      </c>
      <c r="B545" s="72">
        <v>357</v>
      </c>
      <c r="C545" s="72" t="s">
        <v>986</v>
      </c>
      <c r="D545" s="7" t="s">
        <v>146</v>
      </c>
      <c r="E545" s="7" t="s">
        <v>307</v>
      </c>
      <c r="F545" s="7">
        <v>635</v>
      </c>
      <c r="G545" s="7">
        <v>622</v>
      </c>
      <c r="H545" s="7">
        <v>620</v>
      </c>
      <c r="I545" s="7">
        <v>625</v>
      </c>
      <c r="J545" s="7">
        <v>624</v>
      </c>
      <c r="K545" s="7">
        <v>625</v>
      </c>
      <c r="L545" s="7">
        <v>626</v>
      </c>
      <c r="M545" s="7">
        <v>652</v>
      </c>
      <c r="N545" s="7">
        <v>642</v>
      </c>
      <c r="O545" s="7">
        <v>636</v>
      </c>
      <c r="P545" s="62">
        <v>659</v>
      </c>
      <c r="Q545" s="62">
        <v>666</v>
      </c>
      <c r="R545" s="62">
        <v>646</v>
      </c>
      <c r="S545" s="62">
        <v>643</v>
      </c>
      <c r="T545" s="62">
        <v>649</v>
      </c>
      <c r="U545" s="62">
        <v>643</v>
      </c>
      <c r="V545" s="62">
        <v>652</v>
      </c>
      <c r="W545" s="62">
        <v>667</v>
      </c>
      <c r="X545" s="62">
        <v>665</v>
      </c>
      <c r="Y545" s="62">
        <v>696</v>
      </c>
      <c r="Z545" s="62">
        <v>692</v>
      </c>
      <c r="AA545" s="62">
        <v>680</v>
      </c>
      <c r="AB545" s="62">
        <v>666</v>
      </c>
      <c r="AC545" s="62">
        <v>668</v>
      </c>
      <c r="AD545" s="62">
        <v>683</v>
      </c>
      <c r="AE545" s="62">
        <v>699</v>
      </c>
      <c r="AF545" s="62">
        <v>698</v>
      </c>
      <c r="AG545" s="62">
        <v>696</v>
      </c>
      <c r="AH545" s="62">
        <v>693</v>
      </c>
      <c r="AI545" s="62">
        <v>688</v>
      </c>
      <c r="AJ545" s="62">
        <v>690</v>
      </c>
      <c r="AK545" s="62">
        <v>669</v>
      </c>
      <c r="AL545" s="62">
        <v>658</v>
      </c>
      <c r="AM545" s="62">
        <v>653</v>
      </c>
      <c r="AN545" s="7">
        <v>650</v>
      </c>
      <c r="AO545" s="65">
        <v>646</v>
      </c>
      <c r="AP545">
        <v>663</v>
      </c>
      <c r="AQ545">
        <v>655</v>
      </c>
      <c r="AR545">
        <v>676</v>
      </c>
      <c r="AS545">
        <v>671</v>
      </c>
      <c r="AT545">
        <v>665</v>
      </c>
      <c r="AU545">
        <v>667</v>
      </c>
      <c r="AV545">
        <v>648</v>
      </c>
    </row>
    <row r="546" spans="1:48" x14ac:dyDescent="0.2">
      <c r="A546" s="7">
        <v>357012</v>
      </c>
      <c r="B546" s="72">
        <v>357</v>
      </c>
      <c r="C546" s="72" t="s">
        <v>986</v>
      </c>
      <c r="D546" s="7" t="s">
        <v>146</v>
      </c>
      <c r="E546" s="7" t="s">
        <v>340</v>
      </c>
      <c r="F546" s="7">
        <v>953</v>
      </c>
      <c r="G546" s="7">
        <v>967</v>
      </c>
      <c r="H546" s="7">
        <v>973</v>
      </c>
      <c r="I546" s="7">
        <v>975</v>
      </c>
      <c r="J546" s="7">
        <v>977</v>
      </c>
      <c r="K546" s="7">
        <v>988</v>
      </c>
      <c r="L546" s="7">
        <v>985</v>
      </c>
      <c r="M546" s="7">
        <v>1016</v>
      </c>
      <c r="N546" s="7">
        <v>1024</v>
      </c>
      <c r="O546" s="7">
        <v>1028</v>
      </c>
      <c r="P546" s="62">
        <v>1042</v>
      </c>
      <c r="Q546" s="62">
        <v>1035</v>
      </c>
      <c r="R546" s="62">
        <v>1049</v>
      </c>
      <c r="S546" s="62">
        <v>1030</v>
      </c>
      <c r="T546" s="62">
        <v>1041</v>
      </c>
      <c r="U546" s="62">
        <v>1105</v>
      </c>
      <c r="V546" s="62">
        <v>1104</v>
      </c>
      <c r="W546" s="62">
        <v>1122</v>
      </c>
      <c r="X546" s="62">
        <v>1147</v>
      </c>
      <c r="Y546" s="62">
        <v>1165</v>
      </c>
      <c r="Z546" s="62">
        <v>1157</v>
      </c>
      <c r="AA546" s="62">
        <v>1132</v>
      </c>
      <c r="AB546" s="62">
        <v>1142</v>
      </c>
      <c r="AC546" s="62">
        <v>1156</v>
      </c>
      <c r="AD546" s="62">
        <v>1130</v>
      </c>
      <c r="AE546" s="62">
        <v>1131</v>
      </c>
      <c r="AF546" s="62">
        <v>1124</v>
      </c>
      <c r="AG546" s="62">
        <v>1117</v>
      </c>
      <c r="AH546" s="62">
        <v>1125</v>
      </c>
      <c r="AI546" s="62">
        <v>1104</v>
      </c>
      <c r="AJ546" s="62">
        <v>1077</v>
      </c>
      <c r="AK546" s="62">
        <v>1073</v>
      </c>
      <c r="AL546" s="62">
        <v>1048</v>
      </c>
      <c r="AM546" s="62">
        <v>1062</v>
      </c>
      <c r="AN546" s="7">
        <v>1075</v>
      </c>
      <c r="AO546" s="66">
        <v>1071</v>
      </c>
      <c r="AP546">
        <v>1054</v>
      </c>
      <c r="AQ546">
        <v>1062</v>
      </c>
      <c r="AR546">
        <v>1057</v>
      </c>
      <c r="AS546">
        <v>1056</v>
      </c>
      <c r="AT546">
        <v>1052</v>
      </c>
      <c r="AU546">
        <v>1040</v>
      </c>
      <c r="AV546">
        <v>1053</v>
      </c>
    </row>
    <row r="547" spans="1:48" x14ac:dyDescent="0.2">
      <c r="A547" s="7">
        <v>357013</v>
      </c>
      <c r="B547" s="72">
        <v>357</v>
      </c>
      <c r="C547" s="72" t="s">
        <v>986</v>
      </c>
      <c r="D547" s="7" t="s">
        <v>146</v>
      </c>
      <c r="E547" s="7" t="s">
        <v>357</v>
      </c>
      <c r="F547" s="7">
        <v>1667</v>
      </c>
      <c r="G547" s="7">
        <v>1658</v>
      </c>
      <c r="H547" s="7">
        <v>1664</v>
      </c>
      <c r="I547" s="7">
        <v>1659</v>
      </c>
      <c r="J547" s="7">
        <v>1659</v>
      </c>
      <c r="K547" s="7">
        <v>1652</v>
      </c>
      <c r="L547" s="7">
        <v>1647</v>
      </c>
      <c r="M547" s="7">
        <v>1677</v>
      </c>
      <c r="N547" s="7">
        <v>1669</v>
      </c>
      <c r="O547" s="7">
        <v>1672</v>
      </c>
      <c r="P547" s="62">
        <v>1708</v>
      </c>
      <c r="Q547" s="62">
        <v>1772</v>
      </c>
      <c r="R547" s="62">
        <v>1787</v>
      </c>
      <c r="S547" s="62">
        <v>1831</v>
      </c>
      <c r="T547" s="62">
        <v>1866</v>
      </c>
      <c r="U547" s="62">
        <v>1859</v>
      </c>
      <c r="V547" s="62">
        <v>1918</v>
      </c>
      <c r="W547" s="62">
        <v>1923</v>
      </c>
      <c r="X547" s="62">
        <v>1919</v>
      </c>
      <c r="Y547" s="62">
        <v>1935</v>
      </c>
      <c r="Z547" s="62">
        <v>1967</v>
      </c>
      <c r="AA547" s="62">
        <v>2014</v>
      </c>
      <c r="AB547" s="62">
        <v>2042</v>
      </c>
      <c r="AC547" s="62">
        <v>2047</v>
      </c>
      <c r="AD547" s="62">
        <v>2079</v>
      </c>
      <c r="AE547" s="62">
        <v>2099</v>
      </c>
      <c r="AF547" s="62">
        <v>2121</v>
      </c>
      <c r="AG547" s="62">
        <v>2087</v>
      </c>
      <c r="AH547" s="62">
        <v>2104</v>
      </c>
      <c r="AI547" s="62">
        <v>2094</v>
      </c>
      <c r="AJ547" s="62">
        <v>2063</v>
      </c>
      <c r="AK547" s="62">
        <v>2051</v>
      </c>
      <c r="AL547" s="62">
        <v>2028</v>
      </c>
      <c r="AM547" s="62">
        <v>2043</v>
      </c>
      <c r="AN547" s="7">
        <v>2039</v>
      </c>
      <c r="AO547" s="65">
        <v>2043</v>
      </c>
      <c r="AP547">
        <v>2070</v>
      </c>
      <c r="AQ547">
        <v>2022</v>
      </c>
      <c r="AR547">
        <v>2011</v>
      </c>
      <c r="AS547">
        <v>1984</v>
      </c>
      <c r="AT547">
        <v>1985</v>
      </c>
      <c r="AU547">
        <v>2031</v>
      </c>
      <c r="AV547">
        <v>2003</v>
      </c>
    </row>
    <row r="548" spans="1:48" x14ac:dyDescent="0.2">
      <c r="A548" s="7">
        <v>357014</v>
      </c>
      <c r="B548" s="72">
        <v>357</v>
      </c>
      <c r="C548" s="72" t="s">
        <v>986</v>
      </c>
      <c r="D548" s="7" t="s">
        <v>146</v>
      </c>
      <c r="E548" s="7" t="s">
        <v>377</v>
      </c>
      <c r="F548" s="7">
        <v>696</v>
      </c>
      <c r="G548" s="7">
        <v>698</v>
      </c>
      <c r="H548" s="7">
        <v>694</v>
      </c>
      <c r="I548" s="7">
        <v>693</v>
      </c>
      <c r="J548" s="7">
        <v>703</v>
      </c>
      <c r="K548" s="7">
        <v>677</v>
      </c>
      <c r="L548" s="7">
        <v>689</v>
      </c>
      <c r="M548" s="7">
        <v>680</v>
      </c>
      <c r="N548" s="7">
        <v>666</v>
      </c>
      <c r="O548" s="7">
        <v>683</v>
      </c>
      <c r="P548" s="62">
        <v>685</v>
      </c>
      <c r="Q548" s="62">
        <v>675</v>
      </c>
      <c r="R548" s="62">
        <v>687</v>
      </c>
      <c r="S548" s="62">
        <v>676</v>
      </c>
      <c r="T548" s="62">
        <v>693</v>
      </c>
      <c r="U548" s="62">
        <v>691</v>
      </c>
      <c r="V548" s="62">
        <v>690</v>
      </c>
      <c r="W548" s="62">
        <v>683</v>
      </c>
      <c r="X548" s="62">
        <v>711</v>
      </c>
      <c r="Y548" s="62">
        <v>714</v>
      </c>
      <c r="Z548" s="62">
        <v>711</v>
      </c>
      <c r="AA548" s="62">
        <v>723</v>
      </c>
      <c r="AB548" s="62">
        <v>735</v>
      </c>
      <c r="AC548" s="62">
        <v>733</v>
      </c>
      <c r="AD548" s="62">
        <v>731</v>
      </c>
      <c r="AE548" s="62">
        <v>733</v>
      </c>
      <c r="AF548" s="62">
        <v>703</v>
      </c>
      <c r="AG548" s="62">
        <v>699</v>
      </c>
      <c r="AH548" s="62">
        <v>715</v>
      </c>
      <c r="AI548" s="62">
        <v>705</v>
      </c>
      <c r="AJ548" s="62">
        <v>698</v>
      </c>
      <c r="AK548" s="62">
        <v>672</v>
      </c>
      <c r="AL548" s="62">
        <v>648</v>
      </c>
      <c r="AM548" s="62">
        <v>637</v>
      </c>
      <c r="AN548" s="7">
        <v>642</v>
      </c>
      <c r="AO548" s="66">
        <v>646</v>
      </c>
      <c r="AP548">
        <v>626</v>
      </c>
      <c r="AQ548">
        <v>613</v>
      </c>
      <c r="AR548">
        <v>614</v>
      </c>
      <c r="AS548">
        <v>615</v>
      </c>
      <c r="AT548">
        <v>597</v>
      </c>
      <c r="AU548">
        <v>610</v>
      </c>
      <c r="AV548">
        <v>616</v>
      </c>
    </row>
    <row r="549" spans="1:48" x14ac:dyDescent="0.2">
      <c r="A549" s="7">
        <v>357015</v>
      </c>
      <c r="B549" s="72">
        <v>357</v>
      </c>
      <c r="C549" s="72" t="s">
        <v>986</v>
      </c>
      <c r="D549" s="7" t="s">
        <v>146</v>
      </c>
      <c r="E549" s="7" t="s">
        <v>380</v>
      </c>
      <c r="F549" s="7">
        <v>1962</v>
      </c>
      <c r="G549" s="7">
        <v>2000</v>
      </c>
      <c r="H549" s="7">
        <v>2006</v>
      </c>
      <c r="I549" s="7">
        <v>1993</v>
      </c>
      <c r="J549" s="7">
        <v>1967</v>
      </c>
      <c r="K549" s="7">
        <v>1976</v>
      </c>
      <c r="L549" s="7">
        <v>1982</v>
      </c>
      <c r="M549" s="7">
        <v>2151</v>
      </c>
      <c r="N549" s="7">
        <v>2166</v>
      </c>
      <c r="O549" s="7">
        <v>2181</v>
      </c>
      <c r="P549" s="62">
        <v>2266</v>
      </c>
      <c r="Q549" s="62">
        <v>2295</v>
      </c>
      <c r="R549" s="62">
        <v>2395</v>
      </c>
      <c r="S549" s="62">
        <v>2503</v>
      </c>
      <c r="T549" s="62">
        <v>2523</v>
      </c>
      <c r="U549" s="62">
        <v>2612</v>
      </c>
      <c r="V549" s="62">
        <v>2690</v>
      </c>
      <c r="W549" s="62">
        <v>2723</v>
      </c>
      <c r="X549" s="62">
        <v>2776</v>
      </c>
      <c r="Y549" s="62">
        <v>2812</v>
      </c>
      <c r="Z549" s="62">
        <v>2879</v>
      </c>
      <c r="AA549" s="62">
        <v>2954</v>
      </c>
      <c r="AB549" s="62">
        <v>3007</v>
      </c>
      <c r="AC549" s="62">
        <v>2997</v>
      </c>
      <c r="AD549" s="62">
        <v>2974</v>
      </c>
      <c r="AE549" s="62">
        <v>2961</v>
      </c>
      <c r="AF549" s="62">
        <v>2921</v>
      </c>
      <c r="AG549" s="62">
        <v>2920</v>
      </c>
      <c r="AH549" s="62">
        <v>2891</v>
      </c>
      <c r="AI549" s="62">
        <v>2898</v>
      </c>
      <c r="AJ549" s="62">
        <v>2931</v>
      </c>
      <c r="AK549" s="62">
        <v>2886</v>
      </c>
      <c r="AL549" s="62">
        <v>2876</v>
      </c>
      <c r="AM549" s="62">
        <v>2861</v>
      </c>
      <c r="AN549" s="7">
        <v>2849</v>
      </c>
      <c r="AO549" s="66">
        <v>2848</v>
      </c>
      <c r="AP549">
        <v>2899</v>
      </c>
      <c r="AQ549">
        <v>2858</v>
      </c>
      <c r="AR549">
        <v>2864</v>
      </c>
      <c r="AS549">
        <v>2859</v>
      </c>
      <c r="AT549">
        <v>2867</v>
      </c>
      <c r="AU549">
        <v>2878</v>
      </c>
      <c r="AV549">
        <v>2857</v>
      </c>
    </row>
    <row r="550" spans="1:48" x14ac:dyDescent="0.2">
      <c r="A550" s="7">
        <v>357016</v>
      </c>
      <c r="B550" s="72">
        <v>357</v>
      </c>
      <c r="C550" s="72" t="s">
        <v>986</v>
      </c>
      <c r="D550" s="7" t="s">
        <v>146</v>
      </c>
      <c r="E550" s="7" t="s">
        <v>408</v>
      </c>
      <c r="F550" s="7">
        <v>8771</v>
      </c>
      <c r="G550" s="7">
        <v>8731</v>
      </c>
      <c r="H550" s="7">
        <v>8704</v>
      </c>
      <c r="I550" s="7">
        <v>8692</v>
      </c>
      <c r="J550" s="7">
        <v>8645</v>
      </c>
      <c r="K550" s="7">
        <v>8610</v>
      </c>
      <c r="L550" s="7">
        <v>8586</v>
      </c>
      <c r="M550" s="7">
        <v>8454</v>
      </c>
      <c r="N550" s="7">
        <v>8446</v>
      </c>
      <c r="O550" s="7">
        <v>8403</v>
      </c>
      <c r="P550" s="62">
        <v>8482</v>
      </c>
      <c r="Q550" s="62">
        <v>8609</v>
      </c>
      <c r="R550" s="62">
        <v>8705</v>
      </c>
      <c r="S550" s="62">
        <v>8781</v>
      </c>
      <c r="T550" s="62">
        <v>8928</v>
      </c>
      <c r="U550" s="62">
        <v>9028</v>
      </c>
      <c r="V550" s="62">
        <v>9118</v>
      </c>
      <c r="W550" s="62">
        <v>9168</v>
      </c>
      <c r="X550" s="62">
        <v>9226</v>
      </c>
      <c r="Y550" s="62">
        <v>9301</v>
      </c>
      <c r="Z550" s="62">
        <v>9331</v>
      </c>
      <c r="AA550" s="62">
        <v>9387</v>
      </c>
      <c r="AB550" s="62">
        <v>9458</v>
      </c>
      <c r="AC550" s="62">
        <v>9469</v>
      </c>
      <c r="AD550" s="62">
        <v>9479</v>
      </c>
      <c r="AE550" s="62">
        <v>9567</v>
      </c>
      <c r="AF550" s="62">
        <v>9591</v>
      </c>
      <c r="AG550" s="62">
        <v>9543</v>
      </c>
      <c r="AH550" s="62">
        <v>9457</v>
      </c>
      <c r="AI550" s="62">
        <v>9345</v>
      </c>
      <c r="AJ550" s="62">
        <v>9327</v>
      </c>
      <c r="AK550" s="62">
        <v>9309</v>
      </c>
      <c r="AL550" s="62">
        <v>9219</v>
      </c>
      <c r="AM550" s="62">
        <v>9145</v>
      </c>
      <c r="AN550" s="7">
        <v>9128</v>
      </c>
      <c r="AO550" s="66">
        <v>9164</v>
      </c>
      <c r="AP550">
        <v>9293</v>
      </c>
      <c r="AQ550">
        <v>9245</v>
      </c>
      <c r="AR550">
        <v>9165</v>
      </c>
      <c r="AS550">
        <v>9166</v>
      </c>
      <c r="AT550">
        <v>9176</v>
      </c>
      <c r="AU550">
        <v>9207</v>
      </c>
      <c r="AV550">
        <v>9197</v>
      </c>
    </row>
    <row r="551" spans="1:48" x14ac:dyDescent="0.2">
      <c r="A551" s="7">
        <v>357017</v>
      </c>
      <c r="B551" s="72">
        <v>357</v>
      </c>
      <c r="C551" s="72" t="s">
        <v>986</v>
      </c>
      <c r="D551" s="7" t="s">
        <v>146</v>
      </c>
      <c r="E551" s="7" t="s">
        <v>422</v>
      </c>
      <c r="F551" s="7">
        <v>495</v>
      </c>
      <c r="G551" s="7">
        <v>494</v>
      </c>
      <c r="H551" s="7">
        <v>505</v>
      </c>
      <c r="I551" s="7">
        <v>496</v>
      </c>
      <c r="J551" s="7">
        <v>491</v>
      </c>
      <c r="K551" s="7">
        <v>480</v>
      </c>
      <c r="L551" s="7">
        <v>477</v>
      </c>
      <c r="M551" s="7">
        <v>449</v>
      </c>
      <c r="N551" s="7">
        <v>452</v>
      </c>
      <c r="O551" s="7">
        <v>457</v>
      </c>
      <c r="P551" s="62">
        <v>454</v>
      </c>
      <c r="Q551" s="62">
        <v>457</v>
      </c>
      <c r="R551" s="62">
        <v>467</v>
      </c>
      <c r="S551" s="62">
        <v>481</v>
      </c>
      <c r="T551" s="62">
        <v>466</v>
      </c>
      <c r="U551" s="62">
        <v>487</v>
      </c>
      <c r="V551" s="62">
        <v>481</v>
      </c>
      <c r="W551" s="62">
        <v>469</v>
      </c>
      <c r="X551" s="62">
        <v>474</v>
      </c>
      <c r="Y551" s="62">
        <v>497</v>
      </c>
      <c r="Z551" s="62">
        <v>513</v>
      </c>
      <c r="AA551" s="62">
        <v>512</v>
      </c>
      <c r="AB551" s="62">
        <v>519</v>
      </c>
      <c r="AC551" s="62">
        <v>506</v>
      </c>
      <c r="AD551" s="62">
        <v>512</v>
      </c>
      <c r="AE551" s="62">
        <v>490</v>
      </c>
      <c r="AF551" s="62">
        <v>500</v>
      </c>
      <c r="AG551" s="62">
        <v>504</v>
      </c>
      <c r="AH551" s="62">
        <v>504</v>
      </c>
      <c r="AI551" s="62">
        <v>502</v>
      </c>
      <c r="AJ551" s="62">
        <v>500</v>
      </c>
      <c r="AK551" s="62">
        <v>487</v>
      </c>
      <c r="AL551" s="62">
        <v>472</v>
      </c>
      <c r="AM551" s="62">
        <v>464</v>
      </c>
      <c r="AN551" s="7">
        <v>473</v>
      </c>
      <c r="AO551" s="64">
        <v>462</v>
      </c>
      <c r="AP551">
        <v>471</v>
      </c>
      <c r="AQ551">
        <v>478</v>
      </c>
      <c r="AR551">
        <v>491</v>
      </c>
      <c r="AS551">
        <v>507</v>
      </c>
      <c r="AT551">
        <v>508</v>
      </c>
      <c r="AU551">
        <v>507</v>
      </c>
      <c r="AV551">
        <v>523</v>
      </c>
    </row>
    <row r="552" spans="1:48" x14ac:dyDescent="0.2">
      <c r="A552" s="7">
        <v>357018</v>
      </c>
      <c r="B552" s="72">
        <v>357</v>
      </c>
      <c r="C552" s="72" t="s">
        <v>986</v>
      </c>
      <c r="D552" s="7" t="s">
        <v>146</v>
      </c>
      <c r="E552" s="7" t="s">
        <v>432</v>
      </c>
      <c r="F552" s="7">
        <v>2010</v>
      </c>
      <c r="G552" s="7">
        <v>2039</v>
      </c>
      <c r="H552" s="7">
        <v>2024</v>
      </c>
      <c r="I552" s="7">
        <v>2036</v>
      </c>
      <c r="J552" s="7">
        <v>2058</v>
      </c>
      <c r="K552" s="7">
        <v>2063</v>
      </c>
      <c r="L552" s="7">
        <v>2077</v>
      </c>
      <c r="M552" s="7">
        <v>2007</v>
      </c>
      <c r="N552" s="7">
        <v>2029</v>
      </c>
      <c r="O552" s="7">
        <v>2046</v>
      </c>
      <c r="P552" s="62">
        <v>2049</v>
      </c>
      <c r="Q552" s="62">
        <v>2099</v>
      </c>
      <c r="R552" s="62">
        <v>2112</v>
      </c>
      <c r="S552" s="62">
        <v>2086</v>
      </c>
      <c r="T552" s="62">
        <v>2078</v>
      </c>
      <c r="U552" s="62">
        <v>2146</v>
      </c>
      <c r="V552" s="62">
        <v>2168</v>
      </c>
      <c r="W552" s="62">
        <v>2219</v>
      </c>
      <c r="X552" s="62">
        <v>2279</v>
      </c>
      <c r="Y552" s="62">
        <v>2284</v>
      </c>
      <c r="Z552" s="62">
        <v>2327</v>
      </c>
      <c r="AA552" s="62">
        <v>2362</v>
      </c>
      <c r="AB552" s="62">
        <v>2374</v>
      </c>
      <c r="AC552" s="62">
        <v>2398</v>
      </c>
      <c r="AD552" s="62">
        <v>2457</v>
      </c>
      <c r="AE552" s="62">
        <v>2411</v>
      </c>
      <c r="AF552" s="62">
        <v>2401</v>
      </c>
      <c r="AG552" s="62">
        <v>2390</v>
      </c>
      <c r="AH552" s="62">
        <v>2369</v>
      </c>
      <c r="AI552" s="62">
        <v>2387</v>
      </c>
      <c r="AJ552" s="62">
        <v>2378</v>
      </c>
      <c r="AK552" s="62">
        <v>2292</v>
      </c>
      <c r="AL552" s="62">
        <v>2247</v>
      </c>
      <c r="AM552" s="62">
        <v>2239</v>
      </c>
      <c r="AN552" s="7">
        <v>2261</v>
      </c>
      <c r="AO552" s="64">
        <v>2271</v>
      </c>
      <c r="AP552">
        <v>2269</v>
      </c>
      <c r="AQ552">
        <v>2296</v>
      </c>
      <c r="AR552">
        <v>2353</v>
      </c>
      <c r="AS552">
        <v>2395</v>
      </c>
      <c r="AT552">
        <v>2396</v>
      </c>
      <c r="AU552">
        <v>2391</v>
      </c>
      <c r="AV552">
        <v>2426</v>
      </c>
    </row>
    <row r="553" spans="1:48" x14ac:dyDescent="0.2">
      <c r="A553" s="7">
        <v>357019</v>
      </c>
      <c r="B553" s="72">
        <v>357</v>
      </c>
      <c r="C553" s="72" t="s">
        <v>986</v>
      </c>
      <c r="D553" s="7" t="s">
        <v>146</v>
      </c>
      <c r="E553" s="7" t="s">
        <v>446</v>
      </c>
      <c r="F553" s="7">
        <v>474</v>
      </c>
      <c r="G553" s="7">
        <v>481</v>
      </c>
      <c r="H553" s="7">
        <v>472</v>
      </c>
      <c r="I553" s="7">
        <v>474</v>
      </c>
      <c r="J553" s="7">
        <v>471</v>
      </c>
      <c r="K553" s="7">
        <v>467</v>
      </c>
      <c r="L553" s="7">
        <v>466</v>
      </c>
      <c r="M553" s="7">
        <v>451</v>
      </c>
      <c r="N553" s="7">
        <v>438</v>
      </c>
      <c r="O553" s="7">
        <v>437</v>
      </c>
      <c r="P553" s="62">
        <v>438</v>
      </c>
      <c r="Q553" s="62">
        <v>440</v>
      </c>
      <c r="R553" s="62">
        <v>430</v>
      </c>
      <c r="S553" s="62">
        <v>428</v>
      </c>
      <c r="T553" s="62">
        <v>425</v>
      </c>
      <c r="U553" s="62">
        <v>438</v>
      </c>
      <c r="V553" s="62">
        <v>428</v>
      </c>
      <c r="W553" s="62">
        <v>435</v>
      </c>
      <c r="X553" s="62">
        <v>430</v>
      </c>
      <c r="Y553" s="62">
        <v>438</v>
      </c>
      <c r="Z553" s="62">
        <v>457</v>
      </c>
      <c r="AA553" s="62">
        <v>473</v>
      </c>
      <c r="AB553" s="62">
        <v>466</v>
      </c>
      <c r="AC553" s="62">
        <v>472</v>
      </c>
      <c r="AD553" s="62">
        <v>484</v>
      </c>
      <c r="AE553" s="62">
        <v>482</v>
      </c>
      <c r="AF553" s="62">
        <v>475</v>
      </c>
      <c r="AG553" s="62">
        <v>461</v>
      </c>
      <c r="AH553" s="62">
        <v>479</v>
      </c>
      <c r="AI553" s="62">
        <v>458</v>
      </c>
      <c r="AJ553" s="62">
        <v>459</v>
      </c>
      <c r="AK553" s="62">
        <v>461</v>
      </c>
      <c r="AL553" s="62">
        <v>465</v>
      </c>
      <c r="AM553" s="62">
        <v>460</v>
      </c>
      <c r="AN553" s="7">
        <v>462</v>
      </c>
      <c r="AO553" s="64">
        <v>463</v>
      </c>
      <c r="AP553">
        <v>447</v>
      </c>
      <c r="AQ553">
        <v>427</v>
      </c>
      <c r="AR553">
        <v>427</v>
      </c>
      <c r="AS553">
        <v>449</v>
      </c>
      <c r="AT553">
        <v>469</v>
      </c>
      <c r="AU553">
        <v>491</v>
      </c>
      <c r="AV553">
        <v>528</v>
      </c>
    </row>
    <row r="554" spans="1:48" x14ac:dyDescent="0.2">
      <c r="A554" s="7">
        <v>357020</v>
      </c>
      <c r="B554" s="72">
        <v>357</v>
      </c>
      <c r="C554" s="72" t="s">
        <v>986</v>
      </c>
      <c r="D554" s="7" t="s">
        <v>146</v>
      </c>
      <c r="E554" s="7" t="s">
        <v>461</v>
      </c>
      <c r="F554" s="7">
        <v>918</v>
      </c>
      <c r="G554" s="7">
        <v>925</v>
      </c>
      <c r="H554" s="7">
        <v>929</v>
      </c>
      <c r="I554" s="7">
        <v>915</v>
      </c>
      <c r="J554" s="7">
        <v>921</v>
      </c>
      <c r="K554" s="7">
        <v>934</v>
      </c>
      <c r="L554" s="7">
        <v>920</v>
      </c>
      <c r="M554" s="7">
        <v>866</v>
      </c>
      <c r="N554" s="7">
        <v>856</v>
      </c>
      <c r="O554" s="7">
        <v>860</v>
      </c>
      <c r="P554" s="62">
        <v>896</v>
      </c>
      <c r="Q554" s="62">
        <v>885</v>
      </c>
      <c r="R554" s="62">
        <v>925</v>
      </c>
      <c r="S554" s="62">
        <v>947</v>
      </c>
      <c r="T554" s="62">
        <v>944</v>
      </c>
      <c r="U554" s="62">
        <v>942</v>
      </c>
      <c r="V554" s="62">
        <v>980</v>
      </c>
      <c r="W554" s="62">
        <v>1008</v>
      </c>
      <c r="X554" s="62">
        <v>1034</v>
      </c>
      <c r="Y554" s="62">
        <v>1067</v>
      </c>
      <c r="Z554" s="62">
        <v>1087</v>
      </c>
      <c r="AA554" s="62">
        <v>1131</v>
      </c>
      <c r="AB554" s="62">
        <v>1137</v>
      </c>
      <c r="AC554" s="62">
        <v>1165</v>
      </c>
      <c r="AD554" s="62">
        <v>1164</v>
      </c>
      <c r="AE554" s="62">
        <v>1141</v>
      </c>
      <c r="AF554" s="62">
        <v>1145</v>
      </c>
      <c r="AG554" s="62">
        <v>1140</v>
      </c>
      <c r="AH554" s="62">
        <v>1143</v>
      </c>
      <c r="AI554" s="62">
        <v>1159</v>
      </c>
      <c r="AJ554" s="62">
        <v>1148</v>
      </c>
      <c r="AK554" s="62">
        <v>1131</v>
      </c>
      <c r="AL554" s="62">
        <v>1143</v>
      </c>
      <c r="AM554" s="62">
        <v>1115</v>
      </c>
      <c r="AN554" s="7">
        <v>1126</v>
      </c>
      <c r="AO554" s="64">
        <v>1124</v>
      </c>
      <c r="AP554">
        <v>1147</v>
      </c>
      <c r="AQ554">
        <v>1128</v>
      </c>
      <c r="AR554">
        <v>1132</v>
      </c>
      <c r="AS554">
        <v>1154</v>
      </c>
      <c r="AT554">
        <v>1169</v>
      </c>
      <c r="AU554">
        <v>1185</v>
      </c>
      <c r="AV554">
        <v>1185</v>
      </c>
    </row>
    <row r="555" spans="1:48" x14ac:dyDescent="0.2">
      <c r="A555" s="7">
        <v>357021</v>
      </c>
      <c r="B555" s="72">
        <v>357</v>
      </c>
      <c r="C555" s="72" t="s">
        <v>986</v>
      </c>
      <c r="D555" s="7" t="s">
        <v>146</v>
      </c>
      <c r="E555" s="7" t="s">
        <v>471</v>
      </c>
      <c r="F555" s="7">
        <v>4073</v>
      </c>
      <c r="G555" s="7">
        <v>4123</v>
      </c>
      <c r="H555" s="7">
        <v>4173</v>
      </c>
      <c r="I555" s="7">
        <v>4152</v>
      </c>
      <c r="J555" s="7">
        <v>4141</v>
      </c>
      <c r="K555" s="7">
        <v>4168</v>
      </c>
      <c r="L555" s="7">
        <v>4154</v>
      </c>
      <c r="M555" s="7">
        <v>4036</v>
      </c>
      <c r="N555" s="7">
        <v>4054</v>
      </c>
      <c r="O555" s="7">
        <v>4070</v>
      </c>
      <c r="P555" s="62">
        <v>4124</v>
      </c>
      <c r="Q555" s="62">
        <v>4130</v>
      </c>
      <c r="R555" s="62">
        <v>4145</v>
      </c>
      <c r="S555" s="62">
        <v>4141</v>
      </c>
      <c r="T555" s="62">
        <v>4197</v>
      </c>
      <c r="U555" s="62">
        <v>4279</v>
      </c>
      <c r="V555" s="62">
        <v>4346</v>
      </c>
      <c r="W555" s="62">
        <v>4399</v>
      </c>
      <c r="X555" s="62">
        <v>4431</v>
      </c>
      <c r="Y555" s="62">
        <v>4625</v>
      </c>
      <c r="Z555" s="62">
        <v>4721</v>
      </c>
      <c r="AA555" s="62">
        <v>4724</v>
      </c>
      <c r="AB555" s="62">
        <v>4796</v>
      </c>
      <c r="AC555" s="62">
        <v>4783</v>
      </c>
      <c r="AD555" s="62">
        <v>4837</v>
      </c>
      <c r="AE555" s="62">
        <v>4876</v>
      </c>
      <c r="AF555" s="62">
        <v>4790</v>
      </c>
      <c r="AG555" s="62">
        <v>4817</v>
      </c>
      <c r="AH555" s="62">
        <v>4816</v>
      </c>
      <c r="AI555" s="62">
        <v>4778</v>
      </c>
      <c r="AJ555" s="62">
        <v>4784</v>
      </c>
      <c r="AK555" s="62">
        <v>4629</v>
      </c>
      <c r="AL555" s="62">
        <v>4659</v>
      </c>
      <c r="AM555" s="62">
        <v>4680</v>
      </c>
      <c r="AN555" s="7">
        <v>4676</v>
      </c>
      <c r="AO555" s="64">
        <v>4681</v>
      </c>
      <c r="AP555">
        <v>4815</v>
      </c>
      <c r="AQ555">
        <v>4777</v>
      </c>
      <c r="AR555">
        <v>4806</v>
      </c>
      <c r="AS555">
        <v>4852</v>
      </c>
      <c r="AT555">
        <v>4837</v>
      </c>
      <c r="AU555">
        <v>4889</v>
      </c>
      <c r="AV555">
        <v>4890</v>
      </c>
    </row>
    <row r="556" spans="1:48" x14ac:dyDescent="0.2">
      <c r="A556" s="7">
        <v>357022</v>
      </c>
      <c r="B556" s="72">
        <v>357</v>
      </c>
      <c r="C556" s="72" t="s">
        <v>986</v>
      </c>
      <c r="D556" s="7" t="s">
        <v>146</v>
      </c>
      <c r="E556" s="7" t="s">
        <v>479</v>
      </c>
      <c r="F556" s="7">
        <v>907</v>
      </c>
      <c r="G556" s="7">
        <v>938</v>
      </c>
      <c r="H556" s="7">
        <v>938</v>
      </c>
      <c r="I556" s="7">
        <v>928</v>
      </c>
      <c r="J556" s="7">
        <v>930</v>
      </c>
      <c r="K556" s="7">
        <v>944</v>
      </c>
      <c r="L556" s="7">
        <v>963</v>
      </c>
      <c r="M556" s="7">
        <v>897</v>
      </c>
      <c r="N556" s="7">
        <v>877</v>
      </c>
      <c r="O556" s="7">
        <v>861</v>
      </c>
      <c r="P556" s="62">
        <v>857</v>
      </c>
      <c r="Q556" s="62">
        <v>870</v>
      </c>
      <c r="R556" s="62">
        <v>885</v>
      </c>
      <c r="S556" s="62">
        <v>880</v>
      </c>
      <c r="T556" s="62">
        <v>904</v>
      </c>
      <c r="U556" s="62">
        <v>917</v>
      </c>
      <c r="V556" s="62">
        <v>978</v>
      </c>
      <c r="W556" s="62">
        <v>996</v>
      </c>
      <c r="X556" s="62">
        <v>989</v>
      </c>
      <c r="Y556" s="62">
        <v>1000</v>
      </c>
      <c r="Z556" s="62">
        <v>1006</v>
      </c>
      <c r="AA556" s="62">
        <v>1036</v>
      </c>
      <c r="AB556" s="62">
        <v>1040</v>
      </c>
      <c r="AC556" s="62">
        <v>1061</v>
      </c>
      <c r="AD556" s="62">
        <v>1083</v>
      </c>
      <c r="AE556" s="62">
        <v>1097</v>
      </c>
      <c r="AF556" s="62">
        <v>1099</v>
      </c>
      <c r="AG556" s="62">
        <v>1102</v>
      </c>
      <c r="AH556" s="62">
        <v>1111</v>
      </c>
      <c r="AI556" s="62">
        <v>1117</v>
      </c>
      <c r="AJ556" s="62">
        <v>1113</v>
      </c>
      <c r="AK556" s="62">
        <v>1048</v>
      </c>
      <c r="AL556" s="62">
        <v>1049</v>
      </c>
      <c r="AM556" s="62">
        <v>1062</v>
      </c>
      <c r="AN556" s="7">
        <v>1059</v>
      </c>
      <c r="AO556" s="64">
        <v>1055</v>
      </c>
      <c r="AP556">
        <v>1042</v>
      </c>
      <c r="AQ556">
        <v>1059</v>
      </c>
      <c r="AR556">
        <v>1079</v>
      </c>
      <c r="AS556">
        <v>1085</v>
      </c>
      <c r="AT556">
        <v>1126</v>
      </c>
      <c r="AU556">
        <v>1116</v>
      </c>
      <c r="AV556">
        <v>1127</v>
      </c>
    </row>
    <row r="557" spans="1:48" x14ac:dyDescent="0.2">
      <c r="A557" s="7">
        <v>357023</v>
      </c>
      <c r="B557" s="72">
        <v>357</v>
      </c>
      <c r="C557" s="72" t="s">
        <v>986</v>
      </c>
      <c r="D557" s="7" t="s">
        <v>146</v>
      </c>
      <c r="E557" s="7" t="s">
        <v>482</v>
      </c>
      <c r="F557" s="7">
        <v>616</v>
      </c>
      <c r="G557" s="7">
        <v>620</v>
      </c>
      <c r="H557" s="7">
        <v>631</v>
      </c>
      <c r="I557" s="7">
        <v>631</v>
      </c>
      <c r="J557" s="7">
        <v>655</v>
      </c>
      <c r="K557" s="7">
        <v>650</v>
      </c>
      <c r="L557" s="7">
        <v>649</v>
      </c>
      <c r="M557" s="7">
        <v>587</v>
      </c>
      <c r="N557" s="7">
        <v>593</v>
      </c>
      <c r="O557" s="7">
        <v>607</v>
      </c>
      <c r="P557" s="62">
        <v>639</v>
      </c>
      <c r="Q557" s="62">
        <v>647</v>
      </c>
      <c r="R557" s="62">
        <v>672</v>
      </c>
      <c r="S557" s="62">
        <v>669</v>
      </c>
      <c r="T557" s="62">
        <v>665</v>
      </c>
      <c r="U557" s="62">
        <v>662</v>
      </c>
      <c r="V557" s="62">
        <v>695</v>
      </c>
      <c r="W557" s="62">
        <v>741</v>
      </c>
      <c r="X557" s="62">
        <v>752</v>
      </c>
      <c r="Y557" s="62">
        <v>778</v>
      </c>
      <c r="Z557" s="62">
        <v>808</v>
      </c>
      <c r="AA557" s="62">
        <v>807</v>
      </c>
      <c r="AB557" s="62">
        <v>829</v>
      </c>
      <c r="AC557" s="62">
        <v>863</v>
      </c>
      <c r="AD557" s="62">
        <v>846</v>
      </c>
      <c r="AE557" s="62">
        <v>850</v>
      </c>
      <c r="AF557" s="62">
        <v>850</v>
      </c>
      <c r="AG557" s="62">
        <v>816</v>
      </c>
      <c r="AH557" s="62">
        <v>810</v>
      </c>
      <c r="AI557" s="62">
        <v>808</v>
      </c>
      <c r="AJ557" s="62">
        <v>796</v>
      </c>
      <c r="AK557" s="62">
        <v>740</v>
      </c>
      <c r="AL557" s="62">
        <v>759</v>
      </c>
      <c r="AM557" s="62">
        <v>758</v>
      </c>
      <c r="AN557" s="7">
        <v>769</v>
      </c>
      <c r="AO557" s="65">
        <v>774</v>
      </c>
      <c r="AP557">
        <v>779</v>
      </c>
      <c r="AQ557">
        <v>768</v>
      </c>
      <c r="AR557">
        <v>794</v>
      </c>
      <c r="AS557">
        <v>805</v>
      </c>
      <c r="AT557">
        <v>829</v>
      </c>
      <c r="AU557">
        <v>827</v>
      </c>
      <c r="AV557">
        <v>860</v>
      </c>
    </row>
    <row r="558" spans="1:48" x14ac:dyDescent="0.2">
      <c r="A558" s="7">
        <v>357024</v>
      </c>
      <c r="B558" s="72">
        <v>357</v>
      </c>
      <c r="C558" s="72" t="s">
        <v>986</v>
      </c>
      <c r="D558" s="7" t="s">
        <v>146</v>
      </c>
      <c r="E558" s="7" t="s">
        <v>485</v>
      </c>
      <c r="F558" s="7">
        <v>1123</v>
      </c>
      <c r="G558" s="7">
        <v>1152</v>
      </c>
      <c r="H558" s="7">
        <v>1172</v>
      </c>
      <c r="I558" s="7">
        <v>1166</v>
      </c>
      <c r="J558" s="7">
        <v>1182</v>
      </c>
      <c r="K558" s="7">
        <v>1186</v>
      </c>
      <c r="L558" s="7">
        <v>1191</v>
      </c>
      <c r="M558" s="7">
        <v>1058</v>
      </c>
      <c r="N558" s="7">
        <v>1037</v>
      </c>
      <c r="O558" s="7">
        <v>1053</v>
      </c>
      <c r="P558" s="62">
        <v>1080</v>
      </c>
      <c r="Q558" s="62">
        <v>1077</v>
      </c>
      <c r="R558" s="62">
        <v>1079</v>
      </c>
      <c r="S558" s="62">
        <v>1097</v>
      </c>
      <c r="T558" s="62">
        <v>1065</v>
      </c>
      <c r="U558" s="62">
        <v>1050</v>
      </c>
      <c r="V558" s="62">
        <v>1074</v>
      </c>
      <c r="W558" s="62">
        <v>1093</v>
      </c>
      <c r="X558" s="62">
        <v>1105</v>
      </c>
      <c r="Y558" s="62">
        <v>1097</v>
      </c>
      <c r="Z558" s="62">
        <v>1136</v>
      </c>
      <c r="AA558" s="62">
        <v>1183</v>
      </c>
      <c r="AB558" s="62">
        <v>1232</v>
      </c>
      <c r="AC558" s="62">
        <v>1251</v>
      </c>
      <c r="AD558" s="62">
        <v>1246</v>
      </c>
      <c r="AE558" s="62">
        <v>1238</v>
      </c>
      <c r="AF558" s="62">
        <v>1250</v>
      </c>
      <c r="AG558" s="62">
        <v>1267</v>
      </c>
      <c r="AH558" s="62">
        <v>1259</v>
      </c>
      <c r="AI558" s="62">
        <v>1251</v>
      </c>
      <c r="AJ558" s="62">
        <v>1226</v>
      </c>
      <c r="AK558" s="62">
        <v>1152</v>
      </c>
      <c r="AL558" s="62">
        <v>1132</v>
      </c>
      <c r="AM558" s="62">
        <v>1147</v>
      </c>
      <c r="AN558" s="7">
        <v>1161</v>
      </c>
      <c r="AO558" s="66">
        <v>1178</v>
      </c>
      <c r="AP558">
        <v>1151</v>
      </c>
      <c r="AQ558">
        <v>1152</v>
      </c>
      <c r="AR558">
        <v>1149</v>
      </c>
      <c r="AS558">
        <v>1143</v>
      </c>
      <c r="AT558">
        <v>1178</v>
      </c>
      <c r="AU558">
        <v>1196</v>
      </c>
      <c r="AV558">
        <v>1216</v>
      </c>
    </row>
    <row r="559" spans="1:48" x14ac:dyDescent="0.2">
      <c r="A559" s="7">
        <v>357025</v>
      </c>
      <c r="B559" s="72">
        <v>357</v>
      </c>
      <c r="C559" s="72" t="s">
        <v>986</v>
      </c>
      <c r="D559" s="7" t="s">
        <v>146</v>
      </c>
      <c r="E559" s="7" t="s">
        <v>486</v>
      </c>
      <c r="F559" s="7">
        <v>1284</v>
      </c>
      <c r="G559" s="7">
        <v>1310</v>
      </c>
      <c r="H559" s="7">
        <v>1361</v>
      </c>
      <c r="I559" s="7">
        <v>1360</v>
      </c>
      <c r="J559" s="7">
        <v>1384</v>
      </c>
      <c r="K559" s="7">
        <v>1394</v>
      </c>
      <c r="L559" s="7">
        <v>1359</v>
      </c>
      <c r="M559" s="7">
        <v>1244</v>
      </c>
      <c r="N559" s="7">
        <v>1236</v>
      </c>
      <c r="O559" s="7">
        <v>1216</v>
      </c>
      <c r="P559" s="62">
        <v>1263</v>
      </c>
      <c r="Q559" s="62">
        <v>1272</v>
      </c>
      <c r="R559" s="62">
        <v>1308</v>
      </c>
      <c r="S559" s="62">
        <v>1325</v>
      </c>
      <c r="T559" s="62">
        <v>1354</v>
      </c>
      <c r="U559" s="62">
        <v>1392</v>
      </c>
      <c r="V559" s="62">
        <v>1370</v>
      </c>
      <c r="W559" s="62">
        <v>1417</v>
      </c>
      <c r="X559" s="62">
        <v>1451</v>
      </c>
      <c r="Y559" s="62">
        <v>1504</v>
      </c>
      <c r="Z559" s="62">
        <v>1557</v>
      </c>
      <c r="AA559" s="62">
        <v>1574</v>
      </c>
      <c r="AB559" s="62">
        <v>1575</v>
      </c>
      <c r="AC559" s="62">
        <v>1562</v>
      </c>
      <c r="AD559" s="62">
        <v>1588</v>
      </c>
      <c r="AE559" s="62">
        <v>1589</v>
      </c>
      <c r="AF559" s="62">
        <v>1559</v>
      </c>
      <c r="AG559" s="62">
        <v>1535</v>
      </c>
      <c r="AH559" s="62">
        <v>1535</v>
      </c>
      <c r="AI559" s="62">
        <v>1542</v>
      </c>
      <c r="AJ559" s="62">
        <v>1543</v>
      </c>
      <c r="AK559" s="62">
        <v>1429</v>
      </c>
      <c r="AL559" s="62">
        <v>1425</v>
      </c>
      <c r="AM559" s="62">
        <v>1419</v>
      </c>
      <c r="AN559" s="7">
        <v>1398</v>
      </c>
      <c r="AO559" s="66">
        <v>1382</v>
      </c>
      <c r="AP559">
        <v>1417</v>
      </c>
      <c r="AQ559">
        <v>1406</v>
      </c>
      <c r="AR559">
        <v>1422</v>
      </c>
      <c r="AS559">
        <v>1442</v>
      </c>
      <c r="AT559">
        <v>1442</v>
      </c>
      <c r="AU559">
        <v>1459</v>
      </c>
      <c r="AV559">
        <v>1493</v>
      </c>
    </row>
    <row r="560" spans="1:48" x14ac:dyDescent="0.2">
      <c r="A560" s="7">
        <v>357026</v>
      </c>
      <c r="B560" s="72">
        <v>357</v>
      </c>
      <c r="C560" s="72" t="s">
        <v>986</v>
      </c>
      <c r="D560" s="7" t="s">
        <v>146</v>
      </c>
      <c r="E560" s="7" t="s">
        <v>488</v>
      </c>
      <c r="F560" s="7">
        <v>777</v>
      </c>
      <c r="G560" s="7">
        <v>791</v>
      </c>
      <c r="H560" s="7">
        <v>779</v>
      </c>
      <c r="I560" s="7">
        <v>808</v>
      </c>
      <c r="J560" s="7">
        <v>824</v>
      </c>
      <c r="K560" s="7">
        <v>814</v>
      </c>
      <c r="L560" s="7">
        <v>815</v>
      </c>
      <c r="M560" s="7">
        <v>820</v>
      </c>
      <c r="N560" s="7">
        <v>838</v>
      </c>
      <c r="O560" s="7">
        <v>850</v>
      </c>
      <c r="P560" s="62">
        <v>841</v>
      </c>
      <c r="Q560" s="62">
        <v>849</v>
      </c>
      <c r="R560" s="62">
        <v>855</v>
      </c>
      <c r="S560" s="62">
        <v>845</v>
      </c>
      <c r="T560" s="62">
        <v>861</v>
      </c>
      <c r="U560" s="62">
        <v>833</v>
      </c>
      <c r="V560" s="62">
        <v>850</v>
      </c>
      <c r="W560" s="62">
        <v>876</v>
      </c>
      <c r="X560" s="62">
        <v>920</v>
      </c>
      <c r="Y560" s="62">
        <v>959</v>
      </c>
      <c r="Z560" s="62">
        <v>1017</v>
      </c>
      <c r="AA560" s="62">
        <v>1053</v>
      </c>
      <c r="AB560" s="62">
        <v>1060</v>
      </c>
      <c r="AC560" s="62">
        <v>1074</v>
      </c>
      <c r="AD560" s="62">
        <v>1047</v>
      </c>
      <c r="AE560" s="62">
        <v>1033</v>
      </c>
      <c r="AF560" s="62">
        <v>1052</v>
      </c>
      <c r="AG560" s="62">
        <v>1045</v>
      </c>
      <c r="AH560" s="62">
        <v>1028</v>
      </c>
      <c r="AI560" s="62">
        <v>1045</v>
      </c>
      <c r="AJ560" s="62">
        <v>1052</v>
      </c>
      <c r="AK560" s="62">
        <v>1017</v>
      </c>
      <c r="AL560" s="62">
        <v>1011</v>
      </c>
      <c r="AM560" s="62">
        <v>978</v>
      </c>
      <c r="AN560" s="7">
        <v>980</v>
      </c>
      <c r="AO560" s="66">
        <v>974</v>
      </c>
      <c r="AP560">
        <v>993</v>
      </c>
      <c r="AQ560">
        <v>1003</v>
      </c>
      <c r="AR560">
        <v>1005</v>
      </c>
      <c r="AS560">
        <v>992</v>
      </c>
      <c r="AT560">
        <v>996</v>
      </c>
      <c r="AU560">
        <v>1009</v>
      </c>
      <c r="AV560">
        <v>1055</v>
      </c>
    </row>
    <row r="561" spans="1:48" x14ac:dyDescent="0.2">
      <c r="A561" s="7">
        <v>357027</v>
      </c>
      <c r="B561" s="72">
        <v>357</v>
      </c>
      <c r="C561" s="72" t="s">
        <v>986</v>
      </c>
      <c r="D561" s="7" t="s">
        <v>146</v>
      </c>
      <c r="E561" s="7" t="s">
        <v>502</v>
      </c>
      <c r="F561" s="7">
        <v>1212</v>
      </c>
      <c r="G561" s="7">
        <v>1213</v>
      </c>
      <c r="H561" s="7">
        <v>1210</v>
      </c>
      <c r="I561" s="7">
        <v>1206</v>
      </c>
      <c r="J561" s="7">
        <v>1206</v>
      </c>
      <c r="K561" s="7">
        <v>1213</v>
      </c>
      <c r="L561" s="7">
        <v>1189</v>
      </c>
      <c r="M561" s="7">
        <v>1131</v>
      </c>
      <c r="N561" s="7">
        <v>1142</v>
      </c>
      <c r="O561" s="7">
        <v>1163</v>
      </c>
      <c r="P561" s="62">
        <v>1202</v>
      </c>
      <c r="Q561" s="62">
        <v>1182</v>
      </c>
      <c r="R561" s="62">
        <v>1204</v>
      </c>
      <c r="S561" s="62">
        <v>1169</v>
      </c>
      <c r="T561" s="62">
        <v>1190</v>
      </c>
      <c r="U561" s="62">
        <v>1203</v>
      </c>
      <c r="V561" s="62">
        <v>1204</v>
      </c>
      <c r="W561" s="62">
        <v>1223</v>
      </c>
      <c r="X561" s="62">
        <v>1261</v>
      </c>
      <c r="Y561" s="62">
        <v>1294</v>
      </c>
      <c r="Z561" s="62">
        <v>1311</v>
      </c>
      <c r="AA561" s="62">
        <v>1307</v>
      </c>
      <c r="AB561" s="62">
        <v>1312</v>
      </c>
      <c r="AC561" s="62">
        <v>1313</v>
      </c>
      <c r="AD561" s="62">
        <v>1303</v>
      </c>
      <c r="AE561" s="62">
        <v>1323</v>
      </c>
      <c r="AF561" s="62">
        <v>1325</v>
      </c>
      <c r="AG561" s="62">
        <v>1331</v>
      </c>
      <c r="AH561" s="62">
        <v>1324</v>
      </c>
      <c r="AI561" s="62">
        <v>1310</v>
      </c>
      <c r="AJ561" s="62">
        <v>1287</v>
      </c>
      <c r="AK561" s="62">
        <v>1256</v>
      </c>
      <c r="AL561" s="62">
        <v>1243</v>
      </c>
      <c r="AM561" s="62">
        <v>1245</v>
      </c>
      <c r="AN561" s="7">
        <v>1242</v>
      </c>
      <c r="AO561" s="66">
        <v>1234</v>
      </c>
      <c r="AP561">
        <v>1252</v>
      </c>
      <c r="AQ561">
        <v>1252</v>
      </c>
      <c r="AR561">
        <v>1234</v>
      </c>
      <c r="AS561">
        <v>1222</v>
      </c>
      <c r="AT561">
        <v>1240</v>
      </c>
      <c r="AU561">
        <v>1229</v>
      </c>
      <c r="AV561">
        <v>1207</v>
      </c>
    </row>
    <row r="562" spans="1:48" x14ac:dyDescent="0.2">
      <c r="A562" s="7">
        <v>357028</v>
      </c>
      <c r="B562" s="72">
        <v>357</v>
      </c>
      <c r="C562" s="72" t="s">
        <v>986</v>
      </c>
      <c r="D562" s="7" t="s">
        <v>146</v>
      </c>
      <c r="E562" s="7" t="s">
        <v>524</v>
      </c>
      <c r="F562" s="7">
        <v>989</v>
      </c>
      <c r="G562" s="7">
        <v>1013</v>
      </c>
      <c r="H562" s="7">
        <v>1028</v>
      </c>
      <c r="I562" s="7">
        <v>1037</v>
      </c>
      <c r="J562" s="7">
        <v>1061</v>
      </c>
      <c r="K562" s="7">
        <v>1054</v>
      </c>
      <c r="L562" s="7">
        <v>1025</v>
      </c>
      <c r="M562" s="7">
        <v>1015</v>
      </c>
      <c r="N562" s="7">
        <v>1018</v>
      </c>
      <c r="O562" s="7">
        <v>1009</v>
      </c>
      <c r="P562" s="62">
        <v>996</v>
      </c>
      <c r="Q562" s="62">
        <v>1031</v>
      </c>
      <c r="R562" s="62">
        <v>1062</v>
      </c>
      <c r="S562" s="62">
        <v>1068</v>
      </c>
      <c r="T562" s="62">
        <v>1082</v>
      </c>
      <c r="U562" s="62">
        <v>1078</v>
      </c>
      <c r="V562" s="62">
        <v>1125</v>
      </c>
      <c r="W562" s="62">
        <v>1148</v>
      </c>
      <c r="X562" s="62">
        <v>1159</v>
      </c>
      <c r="Y562" s="62">
        <v>1187</v>
      </c>
      <c r="Z562" s="62">
        <v>1254</v>
      </c>
      <c r="AA562" s="62">
        <v>1290</v>
      </c>
      <c r="AB562" s="62">
        <v>1315</v>
      </c>
      <c r="AC562" s="62">
        <v>1351</v>
      </c>
      <c r="AD562" s="62">
        <v>1367</v>
      </c>
      <c r="AE562" s="62">
        <v>1384</v>
      </c>
      <c r="AF562" s="62">
        <v>1357</v>
      </c>
      <c r="AG562" s="62">
        <v>1347</v>
      </c>
      <c r="AH562" s="62">
        <v>1333</v>
      </c>
      <c r="AI562" s="62">
        <v>1332</v>
      </c>
      <c r="AJ562" s="62">
        <v>1346</v>
      </c>
      <c r="AK562" s="62">
        <v>1291</v>
      </c>
      <c r="AL562" s="62">
        <v>1287</v>
      </c>
      <c r="AM562" s="62">
        <v>1305</v>
      </c>
      <c r="AN562" s="7">
        <v>1284</v>
      </c>
      <c r="AO562" s="66">
        <v>1285</v>
      </c>
      <c r="AP562">
        <v>1274</v>
      </c>
      <c r="AQ562">
        <v>1299</v>
      </c>
      <c r="AR562">
        <v>1295</v>
      </c>
      <c r="AS562">
        <v>1280</v>
      </c>
      <c r="AT562">
        <v>1270</v>
      </c>
      <c r="AU562">
        <v>1283</v>
      </c>
      <c r="AV562">
        <v>1286</v>
      </c>
    </row>
    <row r="563" spans="1:48" x14ac:dyDescent="0.2">
      <c r="A563" s="7">
        <v>357029</v>
      </c>
      <c r="B563" s="72">
        <v>357</v>
      </c>
      <c r="C563" s="72" t="s">
        <v>986</v>
      </c>
      <c r="D563" s="7" t="s">
        <v>146</v>
      </c>
      <c r="E563" s="7" t="s">
        <v>548</v>
      </c>
      <c r="F563" s="7">
        <v>415</v>
      </c>
      <c r="G563" s="7">
        <v>411</v>
      </c>
      <c r="H563" s="7">
        <v>408</v>
      </c>
      <c r="I563" s="7">
        <v>396</v>
      </c>
      <c r="J563" s="7">
        <v>412</v>
      </c>
      <c r="K563" s="7">
        <v>408</v>
      </c>
      <c r="L563" s="7">
        <v>425</v>
      </c>
      <c r="M563" s="7">
        <v>463</v>
      </c>
      <c r="N563" s="7">
        <v>442</v>
      </c>
      <c r="O563" s="7">
        <v>463</v>
      </c>
      <c r="P563" s="62">
        <v>467</v>
      </c>
      <c r="Q563" s="62">
        <v>470</v>
      </c>
      <c r="R563" s="62">
        <v>459</v>
      </c>
      <c r="S563" s="62">
        <v>459</v>
      </c>
      <c r="T563" s="62">
        <v>458</v>
      </c>
      <c r="U563" s="62">
        <v>475</v>
      </c>
      <c r="V563" s="62">
        <v>480</v>
      </c>
      <c r="W563" s="62">
        <v>496</v>
      </c>
      <c r="X563" s="62">
        <v>511</v>
      </c>
      <c r="Y563" s="62">
        <v>538</v>
      </c>
      <c r="Z563" s="62">
        <v>539</v>
      </c>
      <c r="AA563" s="62">
        <v>563</v>
      </c>
      <c r="AB563" s="62">
        <v>576</v>
      </c>
      <c r="AC563" s="62">
        <v>570</v>
      </c>
      <c r="AD563" s="62">
        <v>570</v>
      </c>
      <c r="AE563" s="62">
        <v>565</v>
      </c>
      <c r="AF563" s="62">
        <v>568</v>
      </c>
      <c r="AG563" s="62">
        <v>587</v>
      </c>
      <c r="AH563" s="62">
        <v>571</v>
      </c>
      <c r="AI563" s="62">
        <v>562</v>
      </c>
      <c r="AJ563" s="62">
        <v>556</v>
      </c>
      <c r="AK563" s="62">
        <v>566</v>
      </c>
      <c r="AL563" s="62">
        <v>572</v>
      </c>
      <c r="AM563" s="62">
        <v>567</v>
      </c>
      <c r="AN563" s="7">
        <v>548</v>
      </c>
      <c r="AO563" s="66">
        <v>560</v>
      </c>
      <c r="AP563">
        <v>552</v>
      </c>
      <c r="AQ563">
        <v>581</v>
      </c>
      <c r="AR563">
        <v>587</v>
      </c>
      <c r="AS563">
        <v>585</v>
      </c>
      <c r="AT563">
        <v>597</v>
      </c>
      <c r="AU563">
        <v>601</v>
      </c>
      <c r="AV563">
        <v>610</v>
      </c>
    </row>
    <row r="564" spans="1:48" x14ac:dyDescent="0.2">
      <c r="A564" s="7">
        <v>357030</v>
      </c>
      <c r="B564" s="72">
        <v>357</v>
      </c>
      <c r="C564" s="72" t="s">
        <v>986</v>
      </c>
      <c r="D564" s="7" t="s">
        <v>146</v>
      </c>
      <c r="E564" s="7" t="s">
        <v>557</v>
      </c>
      <c r="F564" s="7">
        <v>868</v>
      </c>
      <c r="G564" s="7">
        <v>868</v>
      </c>
      <c r="H564" s="7">
        <v>869</v>
      </c>
      <c r="I564" s="7">
        <v>873</v>
      </c>
      <c r="J564" s="7">
        <v>882</v>
      </c>
      <c r="K564" s="7">
        <v>886</v>
      </c>
      <c r="L564" s="7">
        <v>888</v>
      </c>
      <c r="M564" s="7">
        <v>863</v>
      </c>
      <c r="N564" s="7">
        <v>849</v>
      </c>
      <c r="O564" s="7">
        <v>853</v>
      </c>
      <c r="P564" s="62">
        <v>851</v>
      </c>
      <c r="Q564" s="62">
        <v>858</v>
      </c>
      <c r="R564" s="62">
        <v>863</v>
      </c>
      <c r="S564" s="62">
        <v>868</v>
      </c>
      <c r="T564" s="62">
        <v>888</v>
      </c>
      <c r="U564" s="62">
        <v>920</v>
      </c>
      <c r="V564" s="62">
        <v>921</v>
      </c>
      <c r="W564" s="62">
        <v>973</v>
      </c>
      <c r="X564" s="62">
        <v>990</v>
      </c>
      <c r="Y564" s="62">
        <v>1004</v>
      </c>
      <c r="Z564" s="62">
        <v>993</v>
      </c>
      <c r="AA564" s="62">
        <v>1011</v>
      </c>
      <c r="AB564" s="62">
        <v>1008</v>
      </c>
      <c r="AC564" s="62">
        <v>999</v>
      </c>
      <c r="AD564" s="62">
        <v>986</v>
      </c>
      <c r="AE564" s="62">
        <v>985</v>
      </c>
      <c r="AF564" s="62">
        <v>966</v>
      </c>
      <c r="AG564" s="62">
        <v>968</v>
      </c>
      <c r="AH564" s="62">
        <v>960</v>
      </c>
      <c r="AI564" s="62">
        <v>991</v>
      </c>
      <c r="AJ564" s="62">
        <v>997</v>
      </c>
      <c r="AK564" s="62">
        <v>983</v>
      </c>
      <c r="AL564" s="62">
        <v>972</v>
      </c>
      <c r="AM564" s="62">
        <v>966</v>
      </c>
      <c r="AN564" s="7">
        <v>967</v>
      </c>
      <c r="AO564" s="7">
        <v>974</v>
      </c>
      <c r="AP564">
        <v>981</v>
      </c>
      <c r="AQ564">
        <v>949</v>
      </c>
      <c r="AR564">
        <v>959</v>
      </c>
      <c r="AS564">
        <v>941</v>
      </c>
      <c r="AT564">
        <v>924</v>
      </c>
      <c r="AU564">
        <v>938</v>
      </c>
      <c r="AV564">
        <v>951</v>
      </c>
    </row>
    <row r="565" spans="1:48" x14ac:dyDescent="0.2">
      <c r="A565" s="7">
        <v>357031</v>
      </c>
      <c r="B565" s="72">
        <v>357</v>
      </c>
      <c r="C565" s="72" t="s">
        <v>986</v>
      </c>
      <c r="D565" s="7" t="s">
        <v>146</v>
      </c>
      <c r="E565" s="7" t="s">
        <v>558</v>
      </c>
      <c r="F565" s="7">
        <v>1127</v>
      </c>
      <c r="G565" s="7">
        <v>1119</v>
      </c>
      <c r="H565" s="7">
        <v>1115</v>
      </c>
      <c r="I565" s="7">
        <v>1115</v>
      </c>
      <c r="J565" s="7">
        <v>1120</v>
      </c>
      <c r="K565" s="7">
        <v>1119</v>
      </c>
      <c r="L565" s="7">
        <v>1110</v>
      </c>
      <c r="M565" s="7">
        <v>1087</v>
      </c>
      <c r="N565" s="7">
        <v>1088</v>
      </c>
      <c r="O565" s="7">
        <v>1079</v>
      </c>
      <c r="P565" s="62">
        <v>1102</v>
      </c>
      <c r="Q565" s="62">
        <v>1112</v>
      </c>
      <c r="R565" s="62">
        <v>1134</v>
      </c>
      <c r="S565" s="62">
        <v>1137</v>
      </c>
      <c r="T565" s="62">
        <v>1164</v>
      </c>
      <c r="U565" s="62">
        <v>1199</v>
      </c>
      <c r="V565" s="62">
        <v>1219</v>
      </c>
      <c r="W565" s="62">
        <v>1216</v>
      </c>
      <c r="X565" s="62">
        <v>1214</v>
      </c>
      <c r="Y565" s="62">
        <v>1229</v>
      </c>
      <c r="Z565" s="62">
        <v>1243</v>
      </c>
      <c r="AA565" s="62">
        <v>1273</v>
      </c>
      <c r="AB565" s="62">
        <v>1254</v>
      </c>
      <c r="AC565" s="62">
        <v>1278</v>
      </c>
      <c r="AD565" s="62">
        <v>1297</v>
      </c>
      <c r="AE565" s="62">
        <v>1295</v>
      </c>
      <c r="AF565" s="62">
        <v>1277</v>
      </c>
      <c r="AG565" s="62">
        <v>1266</v>
      </c>
      <c r="AH565" s="62">
        <v>1279</v>
      </c>
      <c r="AI565" s="62">
        <v>1255</v>
      </c>
      <c r="AJ565" s="62">
        <v>1239</v>
      </c>
      <c r="AK565" s="62">
        <v>1165</v>
      </c>
      <c r="AL565" s="62">
        <v>1174</v>
      </c>
      <c r="AM565" s="62">
        <v>1166</v>
      </c>
      <c r="AN565" s="7">
        <v>1150</v>
      </c>
      <c r="AO565" s="7">
        <v>1165</v>
      </c>
      <c r="AP565">
        <v>1160</v>
      </c>
      <c r="AQ565">
        <v>1154</v>
      </c>
      <c r="AR565">
        <v>1162</v>
      </c>
      <c r="AS565">
        <v>1182</v>
      </c>
      <c r="AT565">
        <v>1184</v>
      </c>
      <c r="AU565">
        <v>1187</v>
      </c>
      <c r="AV565">
        <v>1195</v>
      </c>
    </row>
    <row r="566" spans="1:48" x14ac:dyDescent="0.2">
      <c r="A566" s="7">
        <v>357032</v>
      </c>
      <c r="B566" s="72">
        <v>357</v>
      </c>
      <c r="C566" s="72" t="s">
        <v>986</v>
      </c>
      <c r="D566" s="7" t="s">
        <v>146</v>
      </c>
      <c r="E566" s="7" t="s">
        <v>560</v>
      </c>
      <c r="F566" s="7">
        <v>732</v>
      </c>
      <c r="G566" s="7">
        <v>741</v>
      </c>
      <c r="H566" s="7">
        <v>737</v>
      </c>
      <c r="I566" s="7">
        <v>739</v>
      </c>
      <c r="J566" s="7">
        <v>747</v>
      </c>
      <c r="K566" s="7">
        <v>741</v>
      </c>
      <c r="L566" s="7">
        <v>749</v>
      </c>
      <c r="M566" s="7">
        <v>764</v>
      </c>
      <c r="N566" s="7">
        <v>780</v>
      </c>
      <c r="O566" s="7">
        <v>767</v>
      </c>
      <c r="P566" s="62">
        <v>781</v>
      </c>
      <c r="Q566" s="62">
        <v>779</v>
      </c>
      <c r="R566" s="62">
        <v>777</v>
      </c>
      <c r="S566" s="62">
        <v>787</v>
      </c>
      <c r="T566" s="62">
        <v>778</v>
      </c>
      <c r="U566" s="62">
        <v>795</v>
      </c>
      <c r="V566" s="62">
        <v>834</v>
      </c>
      <c r="W566" s="62">
        <v>837</v>
      </c>
      <c r="X566" s="62">
        <v>855</v>
      </c>
      <c r="Y566" s="62">
        <v>863</v>
      </c>
      <c r="Z566" s="62">
        <v>864</v>
      </c>
      <c r="AA566" s="62">
        <v>850</v>
      </c>
      <c r="AB566" s="62">
        <v>854</v>
      </c>
      <c r="AC566" s="62">
        <v>854</v>
      </c>
      <c r="AD566" s="62">
        <v>882</v>
      </c>
      <c r="AE566" s="62">
        <v>908</v>
      </c>
      <c r="AF566" s="62">
        <v>930</v>
      </c>
      <c r="AG566" s="62">
        <v>938</v>
      </c>
      <c r="AH566" s="62">
        <v>942</v>
      </c>
      <c r="AI566" s="62">
        <v>963</v>
      </c>
      <c r="AJ566" s="62">
        <v>950</v>
      </c>
      <c r="AK566" s="62">
        <v>903</v>
      </c>
      <c r="AL566" s="62">
        <v>901</v>
      </c>
      <c r="AM566" s="62">
        <v>911</v>
      </c>
      <c r="AN566" s="7">
        <v>901</v>
      </c>
      <c r="AO566" s="7">
        <v>890</v>
      </c>
      <c r="AP566">
        <v>915</v>
      </c>
      <c r="AQ566">
        <v>893</v>
      </c>
      <c r="AR566">
        <v>896</v>
      </c>
      <c r="AS566">
        <v>910</v>
      </c>
      <c r="AT566">
        <v>912</v>
      </c>
      <c r="AU566">
        <v>895</v>
      </c>
      <c r="AV566">
        <v>907</v>
      </c>
    </row>
    <row r="567" spans="1:48" x14ac:dyDescent="0.2">
      <c r="A567" s="7">
        <v>357033</v>
      </c>
      <c r="B567" s="72">
        <v>357</v>
      </c>
      <c r="C567" s="72" t="s">
        <v>986</v>
      </c>
      <c r="D567" s="7" t="s">
        <v>146</v>
      </c>
      <c r="E567" s="7" t="s">
        <v>584</v>
      </c>
      <c r="F567" s="7">
        <v>1602</v>
      </c>
      <c r="G567" s="7">
        <v>1600</v>
      </c>
      <c r="H567" s="7">
        <v>1597</v>
      </c>
      <c r="I567" s="7">
        <v>1605</v>
      </c>
      <c r="J567" s="7">
        <v>1620</v>
      </c>
      <c r="K567" s="7">
        <v>1619</v>
      </c>
      <c r="L567" s="7">
        <v>1638</v>
      </c>
      <c r="M567" s="7">
        <v>1650</v>
      </c>
      <c r="N567" s="7">
        <v>1647</v>
      </c>
      <c r="O567" s="7">
        <v>1640</v>
      </c>
      <c r="P567" s="62">
        <v>1665</v>
      </c>
      <c r="Q567" s="62">
        <v>1672</v>
      </c>
      <c r="R567" s="62">
        <v>1712</v>
      </c>
      <c r="S567" s="62">
        <v>1754</v>
      </c>
      <c r="T567" s="62">
        <v>1797</v>
      </c>
      <c r="U567" s="62">
        <v>1856</v>
      </c>
      <c r="V567" s="62">
        <v>1880</v>
      </c>
      <c r="W567" s="62">
        <v>1908</v>
      </c>
      <c r="X567" s="62">
        <v>1950</v>
      </c>
      <c r="Y567" s="62">
        <v>1968</v>
      </c>
      <c r="Z567" s="62">
        <v>1950</v>
      </c>
      <c r="AA567" s="62">
        <v>2024</v>
      </c>
      <c r="AB567" s="62">
        <v>2052</v>
      </c>
      <c r="AC567" s="62">
        <v>2106</v>
      </c>
      <c r="AD567" s="62">
        <v>2138</v>
      </c>
      <c r="AE567" s="62">
        <v>2143</v>
      </c>
      <c r="AF567" s="62">
        <v>2186</v>
      </c>
      <c r="AG567" s="62">
        <v>2168</v>
      </c>
      <c r="AH567" s="62">
        <v>2183</v>
      </c>
      <c r="AI567" s="62">
        <v>2160</v>
      </c>
      <c r="AJ567" s="62">
        <v>2166</v>
      </c>
      <c r="AK567" s="62">
        <v>2184</v>
      </c>
      <c r="AL567" s="62">
        <v>2143</v>
      </c>
      <c r="AM567" s="62">
        <v>2174</v>
      </c>
      <c r="AN567" s="7">
        <v>1380</v>
      </c>
      <c r="AO567" s="7">
        <v>2232</v>
      </c>
      <c r="AP567">
        <v>2246</v>
      </c>
      <c r="AQ567">
        <v>2270</v>
      </c>
      <c r="AR567">
        <v>2307</v>
      </c>
      <c r="AS567">
        <v>2362</v>
      </c>
      <c r="AT567">
        <v>2459</v>
      </c>
      <c r="AU567">
        <v>2547</v>
      </c>
      <c r="AV567">
        <v>2603</v>
      </c>
    </row>
    <row r="568" spans="1:48" x14ac:dyDescent="0.2">
      <c r="A568" s="7">
        <v>357034</v>
      </c>
      <c r="B568" s="72">
        <v>357</v>
      </c>
      <c r="C568" s="72" t="s">
        <v>986</v>
      </c>
      <c r="D568" s="7" t="s">
        <v>146</v>
      </c>
      <c r="E568" s="7" t="s">
        <v>598</v>
      </c>
      <c r="F568" s="7">
        <v>448</v>
      </c>
      <c r="G568" s="7">
        <v>450</v>
      </c>
      <c r="H568" s="7">
        <v>437</v>
      </c>
      <c r="I568" s="7">
        <v>432</v>
      </c>
      <c r="J568" s="7">
        <v>429</v>
      </c>
      <c r="K568" s="7">
        <v>430</v>
      </c>
      <c r="L568" s="7">
        <v>426</v>
      </c>
      <c r="M568" s="7">
        <v>430</v>
      </c>
      <c r="N568" s="7">
        <v>420</v>
      </c>
      <c r="O568" s="7">
        <v>438</v>
      </c>
      <c r="P568" s="62">
        <v>429</v>
      </c>
      <c r="Q568" s="62">
        <v>426</v>
      </c>
      <c r="R568" s="62">
        <v>422</v>
      </c>
      <c r="S568" s="62">
        <v>419</v>
      </c>
      <c r="T568" s="62">
        <v>422</v>
      </c>
      <c r="U568" s="62">
        <v>417</v>
      </c>
      <c r="V568" s="62">
        <v>416</v>
      </c>
      <c r="W568" s="62">
        <v>404</v>
      </c>
      <c r="X568" s="62">
        <v>418</v>
      </c>
      <c r="Y568" s="62">
        <v>423</v>
      </c>
      <c r="Z568" s="62">
        <v>448</v>
      </c>
      <c r="AA568" s="62">
        <v>447</v>
      </c>
      <c r="AB568" s="62">
        <v>460</v>
      </c>
      <c r="AC568" s="62">
        <v>452</v>
      </c>
      <c r="AD568" s="62">
        <v>451</v>
      </c>
      <c r="AE568" s="62">
        <v>464</v>
      </c>
      <c r="AF568" s="62">
        <v>468</v>
      </c>
      <c r="AG568" s="62">
        <v>482</v>
      </c>
      <c r="AH568" s="62">
        <v>469</v>
      </c>
      <c r="AI568" s="62">
        <v>466</v>
      </c>
      <c r="AJ568" s="62">
        <v>475</v>
      </c>
      <c r="AK568" s="62">
        <v>463</v>
      </c>
      <c r="AL568" s="62">
        <v>453</v>
      </c>
      <c r="AM568" s="62">
        <v>460</v>
      </c>
      <c r="AN568" s="7">
        <v>440</v>
      </c>
      <c r="AO568" s="7">
        <v>451</v>
      </c>
      <c r="AP568">
        <v>446</v>
      </c>
      <c r="AQ568">
        <v>464</v>
      </c>
      <c r="AR568">
        <v>455</v>
      </c>
      <c r="AS568">
        <v>451</v>
      </c>
      <c r="AT568">
        <v>448</v>
      </c>
      <c r="AU568">
        <v>466</v>
      </c>
      <c r="AV568">
        <v>493</v>
      </c>
    </row>
    <row r="569" spans="1:48" x14ac:dyDescent="0.2">
      <c r="A569" s="7">
        <v>357035</v>
      </c>
      <c r="B569" s="72">
        <v>357</v>
      </c>
      <c r="C569" s="72" t="s">
        <v>986</v>
      </c>
      <c r="D569" s="7" t="s">
        <v>146</v>
      </c>
      <c r="E569" s="7" t="s">
        <v>682</v>
      </c>
      <c r="F569" s="7">
        <v>1665</v>
      </c>
      <c r="G569" s="7">
        <v>1684</v>
      </c>
      <c r="H569" s="7">
        <v>1676</v>
      </c>
      <c r="I569" s="7">
        <v>1675</v>
      </c>
      <c r="J569" s="7">
        <v>1675</v>
      </c>
      <c r="K569" s="7">
        <v>1643</v>
      </c>
      <c r="L569" s="7">
        <v>1665</v>
      </c>
      <c r="M569" s="7">
        <v>1696</v>
      </c>
      <c r="N569" s="7">
        <v>1698</v>
      </c>
      <c r="O569" s="7">
        <v>1691</v>
      </c>
      <c r="P569" s="62">
        <v>1677</v>
      </c>
      <c r="Q569" s="62">
        <v>1728</v>
      </c>
      <c r="R569" s="62">
        <v>1740</v>
      </c>
      <c r="S569" s="62">
        <v>1780</v>
      </c>
      <c r="T569" s="62">
        <v>1793</v>
      </c>
      <c r="U569" s="62">
        <v>1797</v>
      </c>
      <c r="V569" s="62">
        <v>1812</v>
      </c>
      <c r="W569" s="62">
        <v>1819</v>
      </c>
      <c r="X569" s="62">
        <v>1834</v>
      </c>
      <c r="Y569" s="62">
        <v>1870</v>
      </c>
      <c r="Z569" s="62">
        <v>1920</v>
      </c>
      <c r="AA569" s="62">
        <v>1917</v>
      </c>
      <c r="AB569" s="62">
        <v>1908</v>
      </c>
      <c r="AC569" s="62">
        <v>1907</v>
      </c>
      <c r="AD569" s="62">
        <v>1896</v>
      </c>
      <c r="AE569" s="62">
        <v>1877</v>
      </c>
      <c r="AF569" s="62">
        <v>1868</v>
      </c>
      <c r="AG569" s="62">
        <v>1880</v>
      </c>
      <c r="AH569" s="62">
        <v>1862</v>
      </c>
      <c r="AI569" s="62">
        <v>1850</v>
      </c>
      <c r="AJ569" s="62">
        <v>1864</v>
      </c>
      <c r="AK569" s="62">
        <v>1820</v>
      </c>
      <c r="AL569" s="62">
        <v>1824</v>
      </c>
      <c r="AM569" s="62">
        <v>1825</v>
      </c>
      <c r="AN569" s="7">
        <v>1817</v>
      </c>
      <c r="AO569" s="7">
        <v>1836</v>
      </c>
      <c r="AP569">
        <v>1858</v>
      </c>
      <c r="AQ569">
        <v>1887</v>
      </c>
      <c r="AR569">
        <v>1849</v>
      </c>
      <c r="AS569">
        <v>1821</v>
      </c>
      <c r="AT569">
        <v>1831</v>
      </c>
      <c r="AU569">
        <v>1859</v>
      </c>
      <c r="AV569">
        <v>1908</v>
      </c>
    </row>
    <row r="570" spans="1:48" x14ac:dyDescent="0.2">
      <c r="A570" s="7">
        <v>357036</v>
      </c>
      <c r="B570" s="72">
        <v>357</v>
      </c>
      <c r="C570" s="72" t="s">
        <v>986</v>
      </c>
      <c r="D570" s="7" t="s">
        <v>146</v>
      </c>
      <c r="E570" s="7" t="s">
        <v>691</v>
      </c>
      <c r="F570" s="7">
        <v>903</v>
      </c>
      <c r="G570" s="7">
        <v>907</v>
      </c>
      <c r="H570" s="7">
        <v>903</v>
      </c>
      <c r="I570" s="7">
        <v>885</v>
      </c>
      <c r="J570" s="7">
        <v>913</v>
      </c>
      <c r="K570" s="7">
        <v>901</v>
      </c>
      <c r="L570" s="7">
        <v>901</v>
      </c>
      <c r="M570" s="7">
        <v>903</v>
      </c>
      <c r="N570" s="7">
        <v>908</v>
      </c>
      <c r="O570" s="7">
        <v>910</v>
      </c>
      <c r="P570" s="62">
        <v>926</v>
      </c>
      <c r="Q570" s="62">
        <v>940</v>
      </c>
      <c r="R570" s="62">
        <v>922</v>
      </c>
      <c r="S570" s="62">
        <v>920</v>
      </c>
      <c r="T570" s="62">
        <v>923</v>
      </c>
      <c r="U570" s="62">
        <v>957</v>
      </c>
      <c r="V570" s="62">
        <v>964</v>
      </c>
      <c r="W570" s="62">
        <v>972</v>
      </c>
      <c r="X570" s="62">
        <v>967</v>
      </c>
      <c r="Y570" s="62">
        <v>964</v>
      </c>
      <c r="Z570" s="62">
        <v>963</v>
      </c>
      <c r="AA570" s="62">
        <v>957</v>
      </c>
      <c r="AB570" s="62">
        <v>969</v>
      </c>
      <c r="AC570" s="62">
        <v>985</v>
      </c>
      <c r="AD570" s="62">
        <v>981</v>
      </c>
      <c r="AE570" s="62">
        <v>985</v>
      </c>
      <c r="AF570" s="62">
        <v>964</v>
      </c>
      <c r="AG570" s="62">
        <v>963</v>
      </c>
      <c r="AH570" s="62">
        <v>944</v>
      </c>
      <c r="AI570" s="62">
        <v>939</v>
      </c>
      <c r="AJ570" s="62">
        <v>955</v>
      </c>
      <c r="AK570" s="62">
        <v>935</v>
      </c>
      <c r="AL570" s="62">
        <v>913</v>
      </c>
      <c r="AM570" s="62">
        <v>910</v>
      </c>
      <c r="AN570" s="7">
        <v>921</v>
      </c>
      <c r="AO570" s="7">
        <v>899</v>
      </c>
      <c r="AP570">
        <v>927</v>
      </c>
      <c r="AQ570">
        <v>924</v>
      </c>
      <c r="AR570">
        <v>924</v>
      </c>
      <c r="AS570">
        <v>941</v>
      </c>
      <c r="AT570">
        <v>948</v>
      </c>
      <c r="AU570">
        <v>956</v>
      </c>
      <c r="AV570">
        <v>965</v>
      </c>
    </row>
    <row r="571" spans="1:48" x14ac:dyDescent="0.2">
      <c r="A571" s="7">
        <v>357037</v>
      </c>
      <c r="B571" s="72">
        <v>357</v>
      </c>
      <c r="C571" s="72" t="s">
        <v>986</v>
      </c>
      <c r="D571" s="7" t="s">
        <v>146</v>
      </c>
      <c r="E571" s="7" t="s">
        <v>720</v>
      </c>
      <c r="F571" s="7">
        <v>1342</v>
      </c>
      <c r="G571" s="7">
        <v>1358</v>
      </c>
      <c r="H571" s="7">
        <v>1382</v>
      </c>
      <c r="I571" s="7">
        <v>1425</v>
      </c>
      <c r="J571" s="7">
        <v>1436</v>
      </c>
      <c r="K571" s="7">
        <v>1455</v>
      </c>
      <c r="L571" s="7">
        <v>1475</v>
      </c>
      <c r="M571" s="7">
        <v>1460</v>
      </c>
      <c r="N571" s="7">
        <v>1462</v>
      </c>
      <c r="O571" s="7">
        <v>1459</v>
      </c>
      <c r="P571" s="62">
        <v>1439</v>
      </c>
      <c r="Q571" s="62">
        <v>1432</v>
      </c>
      <c r="R571" s="62">
        <v>1475</v>
      </c>
      <c r="S571" s="62">
        <v>1499</v>
      </c>
      <c r="T571" s="62">
        <v>1558</v>
      </c>
      <c r="U571" s="62">
        <v>1602</v>
      </c>
      <c r="V571" s="62">
        <v>1657</v>
      </c>
      <c r="W571" s="62">
        <v>1652</v>
      </c>
      <c r="X571" s="62">
        <v>1651</v>
      </c>
      <c r="Y571" s="62">
        <v>1685</v>
      </c>
      <c r="Z571" s="62">
        <v>1672</v>
      </c>
      <c r="AA571" s="62">
        <v>1723</v>
      </c>
      <c r="AB571" s="62">
        <v>1719</v>
      </c>
      <c r="AC571" s="62">
        <v>1725</v>
      </c>
      <c r="AD571" s="62">
        <v>1777</v>
      </c>
      <c r="AE571" s="62">
        <v>1769</v>
      </c>
      <c r="AF571" s="62">
        <v>1743</v>
      </c>
      <c r="AG571" s="62">
        <v>1737</v>
      </c>
      <c r="AH571" s="62">
        <v>1718</v>
      </c>
      <c r="AI571" s="62">
        <v>1719</v>
      </c>
      <c r="AJ571" s="62">
        <v>1748</v>
      </c>
      <c r="AK571" s="62">
        <v>1664</v>
      </c>
      <c r="AL571" s="62">
        <v>1674</v>
      </c>
      <c r="AM571" s="62">
        <v>1691</v>
      </c>
      <c r="AN571" s="7">
        <v>1698</v>
      </c>
      <c r="AO571" s="7">
        <v>1678</v>
      </c>
      <c r="AP571">
        <v>1675</v>
      </c>
      <c r="AQ571">
        <v>1686</v>
      </c>
      <c r="AR571">
        <v>1710</v>
      </c>
      <c r="AS571">
        <v>1754</v>
      </c>
      <c r="AT571">
        <v>1775</v>
      </c>
      <c r="AU571">
        <v>1802</v>
      </c>
      <c r="AV571">
        <v>1826</v>
      </c>
    </row>
    <row r="572" spans="1:48" x14ac:dyDescent="0.2">
      <c r="A572" s="7">
        <v>357038</v>
      </c>
      <c r="B572" s="72">
        <v>357</v>
      </c>
      <c r="C572" s="72" t="s">
        <v>986</v>
      </c>
      <c r="D572" s="7" t="s">
        <v>146</v>
      </c>
      <c r="E572" s="7" t="s">
        <v>729</v>
      </c>
      <c r="F572" s="7">
        <v>960</v>
      </c>
      <c r="G572" s="7">
        <v>951</v>
      </c>
      <c r="H572" s="7">
        <v>950</v>
      </c>
      <c r="I572" s="7">
        <v>950</v>
      </c>
      <c r="J572" s="7">
        <v>966</v>
      </c>
      <c r="K572" s="7">
        <v>975</v>
      </c>
      <c r="L572" s="7">
        <v>983</v>
      </c>
      <c r="M572" s="7">
        <v>1010</v>
      </c>
      <c r="N572" s="7">
        <v>1001</v>
      </c>
      <c r="O572" s="7">
        <v>1003</v>
      </c>
      <c r="P572" s="62">
        <v>1012</v>
      </c>
      <c r="Q572" s="62">
        <v>1008</v>
      </c>
      <c r="R572" s="62">
        <v>1011</v>
      </c>
      <c r="S572" s="62">
        <v>1020</v>
      </c>
      <c r="T572" s="62">
        <v>1033</v>
      </c>
      <c r="U572" s="62">
        <v>1037</v>
      </c>
      <c r="V572" s="62">
        <v>1060</v>
      </c>
      <c r="W572" s="62">
        <v>1104</v>
      </c>
      <c r="X572" s="62">
        <v>1141</v>
      </c>
      <c r="Y572" s="62">
        <v>1153</v>
      </c>
      <c r="Z572" s="62">
        <v>1137</v>
      </c>
      <c r="AA572" s="62">
        <v>1151</v>
      </c>
      <c r="AB572" s="62">
        <v>1118</v>
      </c>
      <c r="AC572" s="62">
        <v>1103</v>
      </c>
      <c r="AD572" s="62">
        <v>1103</v>
      </c>
      <c r="AE572" s="62">
        <v>1125</v>
      </c>
      <c r="AF572" s="62">
        <v>1141</v>
      </c>
      <c r="AG572" s="62">
        <v>1148</v>
      </c>
      <c r="AH572" s="62">
        <v>1162</v>
      </c>
      <c r="AI572" s="62">
        <v>1186</v>
      </c>
      <c r="AJ572" s="62">
        <v>1187</v>
      </c>
      <c r="AK572" s="62">
        <v>1138</v>
      </c>
      <c r="AL572" s="62">
        <v>1116</v>
      </c>
      <c r="AM572" s="62">
        <v>1110</v>
      </c>
      <c r="AN572" s="7">
        <v>1098</v>
      </c>
      <c r="AO572" s="7">
        <v>1109</v>
      </c>
      <c r="AP572">
        <v>1127</v>
      </c>
      <c r="AQ572">
        <v>1084</v>
      </c>
      <c r="AR572">
        <v>1083</v>
      </c>
      <c r="AS572">
        <v>1083</v>
      </c>
      <c r="AT572">
        <v>1086</v>
      </c>
      <c r="AU572">
        <v>1067</v>
      </c>
      <c r="AV572">
        <v>1110</v>
      </c>
    </row>
    <row r="573" spans="1:48" x14ac:dyDescent="0.2">
      <c r="A573" s="7">
        <v>357039</v>
      </c>
      <c r="B573" s="72">
        <v>357</v>
      </c>
      <c r="C573" s="72" t="s">
        <v>986</v>
      </c>
      <c r="D573" s="7" t="s">
        <v>146</v>
      </c>
      <c r="E573" s="7" t="s">
        <v>746</v>
      </c>
      <c r="F573" s="7">
        <v>19729</v>
      </c>
      <c r="G573" s="7">
        <v>19729</v>
      </c>
      <c r="H573" s="7">
        <v>19884</v>
      </c>
      <c r="I573" s="7">
        <v>19597</v>
      </c>
      <c r="J573" s="7">
        <v>19655</v>
      </c>
      <c r="K573" s="7">
        <v>19702</v>
      </c>
      <c r="L573" s="7">
        <v>19685</v>
      </c>
      <c r="M573" s="7">
        <v>18400</v>
      </c>
      <c r="N573" s="7">
        <v>18355</v>
      </c>
      <c r="O573" s="7">
        <v>18602</v>
      </c>
      <c r="P573" s="62">
        <v>18985</v>
      </c>
      <c r="Q573" s="62">
        <v>19409</v>
      </c>
      <c r="R573" s="62">
        <v>19989</v>
      </c>
      <c r="S573" s="62">
        <v>20393</v>
      </c>
      <c r="T573" s="62">
        <v>20790</v>
      </c>
      <c r="U573" s="62">
        <v>21052</v>
      </c>
      <c r="V573" s="62">
        <v>21288</v>
      </c>
      <c r="W573" s="62">
        <v>21471</v>
      </c>
      <c r="X573" s="62">
        <v>21488</v>
      </c>
      <c r="Y573" s="62">
        <v>21531</v>
      </c>
      <c r="Z573" s="62">
        <v>21596</v>
      </c>
      <c r="AA573" s="62">
        <v>21725</v>
      </c>
      <c r="AB573" s="62">
        <v>21865</v>
      </c>
      <c r="AC573" s="62">
        <v>22015</v>
      </c>
      <c r="AD573" s="62">
        <v>22032</v>
      </c>
      <c r="AE573" s="62">
        <v>22111</v>
      </c>
      <c r="AF573" s="62">
        <v>22065</v>
      </c>
      <c r="AG573" s="62">
        <v>22118</v>
      </c>
      <c r="AH573" s="62">
        <v>22036</v>
      </c>
      <c r="AI573" s="62">
        <v>21924</v>
      </c>
      <c r="AJ573" s="62">
        <v>21790</v>
      </c>
      <c r="AK573" s="62">
        <v>21071</v>
      </c>
      <c r="AL573" s="62">
        <v>21052</v>
      </c>
      <c r="AM573" s="62">
        <v>21020</v>
      </c>
      <c r="AN573" s="7">
        <v>20979</v>
      </c>
      <c r="AO573" s="7">
        <v>21196</v>
      </c>
      <c r="AP573">
        <v>21484</v>
      </c>
      <c r="AQ573">
        <v>21616</v>
      </c>
      <c r="AR573">
        <v>21710</v>
      </c>
      <c r="AS573">
        <v>21892</v>
      </c>
      <c r="AT573">
        <v>21961</v>
      </c>
      <c r="AU573">
        <v>22144</v>
      </c>
      <c r="AV573">
        <v>22439</v>
      </c>
    </row>
    <row r="574" spans="1:48" x14ac:dyDescent="0.2">
      <c r="A574" s="7">
        <v>357040</v>
      </c>
      <c r="B574" s="72">
        <v>357</v>
      </c>
      <c r="C574" s="72" t="s">
        <v>986</v>
      </c>
      <c r="D574" s="7" t="s">
        <v>146</v>
      </c>
      <c r="E574" s="7" t="s">
        <v>754</v>
      </c>
      <c r="F574" s="7">
        <v>820</v>
      </c>
      <c r="G574" s="7">
        <v>820</v>
      </c>
      <c r="H574" s="7">
        <v>821</v>
      </c>
      <c r="I574" s="7">
        <v>822</v>
      </c>
      <c r="J574" s="7">
        <v>806</v>
      </c>
      <c r="K574" s="7">
        <v>810</v>
      </c>
      <c r="L574" s="7">
        <v>807</v>
      </c>
      <c r="M574" s="7">
        <v>750</v>
      </c>
      <c r="N574" s="7">
        <v>725</v>
      </c>
      <c r="O574" s="7">
        <v>715</v>
      </c>
      <c r="P574" s="62">
        <v>717</v>
      </c>
      <c r="Q574" s="62">
        <v>704</v>
      </c>
      <c r="R574" s="62">
        <v>697</v>
      </c>
      <c r="S574" s="62">
        <v>710</v>
      </c>
      <c r="T574" s="62">
        <v>705</v>
      </c>
      <c r="U574" s="62">
        <v>721</v>
      </c>
      <c r="V574" s="62">
        <v>750</v>
      </c>
      <c r="W574" s="62">
        <v>769</v>
      </c>
      <c r="X574" s="62">
        <v>754</v>
      </c>
      <c r="Y574" s="62">
        <v>757</v>
      </c>
      <c r="Z574" s="62">
        <v>769</v>
      </c>
      <c r="AA574" s="62">
        <v>762</v>
      </c>
      <c r="AB574" s="62">
        <v>773</v>
      </c>
      <c r="AC574" s="62">
        <v>791</v>
      </c>
      <c r="AD574" s="62">
        <v>804</v>
      </c>
      <c r="AE574" s="62">
        <v>816</v>
      </c>
      <c r="AF574" s="62">
        <v>825</v>
      </c>
      <c r="AG574" s="62">
        <v>832</v>
      </c>
      <c r="AH574" s="62">
        <v>831</v>
      </c>
      <c r="AI574" s="62">
        <v>840</v>
      </c>
      <c r="AJ574" s="62">
        <v>841</v>
      </c>
      <c r="AK574" s="62">
        <v>810</v>
      </c>
      <c r="AL574" s="62">
        <v>806</v>
      </c>
      <c r="AM574" s="62">
        <v>815</v>
      </c>
      <c r="AN574" s="7">
        <v>831</v>
      </c>
      <c r="AO574" s="7">
        <v>814</v>
      </c>
      <c r="AP574">
        <v>825</v>
      </c>
      <c r="AQ574">
        <v>789</v>
      </c>
      <c r="AR574">
        <v>767</v>
      </c>
      <c r="AS574">
        <v>770</v>
      </c>
      <c r="AT574">
        <v>799</v>
      </c>
      <c r="AU574">
        <v>802</v>
      </c>
      <c r="AV574">
        <v>794</v>
      </c>
    </row>
    <row r="575" spans="1:48" x14ac:dyDescent="0.2">
      <c r="A575" s="7">
        <v>357041</v>
      </c>
      <c r="B575" s="72">
        <v>357</v>
      </c>
      <c r="C575" s="72" t="s">
        <v>986</v>
      </c>
      <c r="D575" s="7" t="s">
        <v>146</v>
      </c>
      <c r="E575" s="7" t="s">
        <v>762</v>
      </c>
      <c r="F575" s="7">
        <v>10339</v>
      </c>
      <c r="G575" s="7">
        <v>10280</v>
      </c>
      <c r="H575" s="7">
        <v>10252</v>
      </c>
      <c r="I575" s="7">
        <v>10257</v>
      </c>
      <c r="J575" s="7">
        <v>10283</v>
      </c>
      <c r="K575" s="7">
        <v>10301</v>
      </c>
      <c r="L575" s="7">
        <v>10415</v>
      </c>
      <c r="M575" s="7">
        <v>10230</v>
      </c>
      <c r="N575" s="7">
        <v>10260</v>
      </c>
      <c r="O575" s="7">
        <v>10340</v>
      </c>
      <c r="P575" s="62">
        <v>10406</v>
      </c>
      <c r="Q575" s="62">
        <v>10501</v>
      </c>
      <c r="R575" s="62">
        <v>10716</v>
      </c>
      <c r="S575" s="62">
        <v>10784</v>
      </c>
      <c r="T575" s="62">
        <v>10938</v>
      </c>
      <c r="U575" s="62">
        <v>11245</v>
      </c>
      <c r="V575" s="62">
        <v>11590</v>
      </c>
      <c r="W575" s="62">
        <v>11689</v>
      </c>
      <c r="X575" s="62">
        <v>11838</v>
      </c>
      <c r="Y575" s="62">
        <v>12168</v>
      </c>
      <c r="Z575" s="62">
        <v>12456</v>
      </c>
      <c r="AA575" s="62">
        <v>12565</v>
      </c>
      <c r="AB575" s="62">
        <v>12703</v>
      </c>
      <c r="AC575" s="62">
        <v>12755</v>
      </c>
      <c r="AD575" s="62">
        <v>12839</v>
      </c>
      <c r="AE575" s="62">
        <v>12935</v>
      </c>
      <c r="AF575" s="62">
        <v>12868</v>
      </c>
      <c r="AG575" s="62">
        <v>12949</v>
      </c>
      <c r="AH575" s="62">
        <v>12939</v>
      </c>
      <c r="AI575" s="62">
        <v>12914</v>
      </c>
      <c r="AJ575" s="62">
        <v>12803</v>
      </c>
      <c r="AK575" s="62">
        <v>13053</v>
      </c>
      <c r="AL575" s="62">
        <v>12989</v>
      </c>
      <c r="AM575" s="62">
        <v>13019</v>
      </c>
      <c r="AN575" s="7">
        <v>12934</v>
      </c>
      <c r="AO575" s="7">
        <v>12876</v>
      </c>
      <c r="AP575">
        <v>13101</v>
      </c>
      <c r="AQ575">
        <v>13005</v>
      </c>
      <c r="AR575">
        <v>12935</v>
      </c>
      <c r="AS575">
        <v>13005</v>
      </c>
      <c r="AT575">
        <v>12992</v>
      </c>
      <c r="AU575">
        <v>13008</v>
      </c>
      <c r="AV575">
        <v>13019</v>
      </c>
    </row>
    <row r="576" spans="1:48" x14ac:dyDescent="0.2">
      <c r="A576" s="7">
        <v>357042</v>
      </c>
      <c r="B576" s="72">
        <v>357</v>
      </c>
      <c r="C576" s="72" t="s">
        <v>986</v>
      </c>
      <c r="D576" s="7" t="s">
        <v>146</v>
      </c>
      <c r="E576" s="7" t="s">
        <v>783</v>
      </c>
      <c r="F576" s="7">
        <v>512</v>
      </c>
      <c r="G576" s="7">
        <v>478</v>
      </c>
      <c r="H576" s="7">
        <v>476</v>
      </c>
      <c r="I576" s="7">
        <v>488</v>
      </c>
      <c r="J576" s="7">
        <v>485</v>
      </c>
      <c r="K576" s="7">
        <v>489</v>
      </c>
      <c r="L576" s="7">
        <v>486</v>
      </c>
      <c r="M576" s="7">
        <v>539</v>
      </c>
      <c r="N576" s="7">
        <v>547</v>
      </c>
      <c r="O576" s="7">
        <v>551</v>
      </c>
      <c r="P576" s="62">
        <v>572</v>
      </c>
      <c r="Q576" s="62">
        <v>566</v>
      </c>
      <c r="R576" s="62">
        <v>576</v>
      </c>
      <c r="S576" s="62">
        <v>561</v>
      </c>
      <c r="T576" s="62">
        <v>566</v>
      </c>
      <c r="U576" s="62">
        <v>599</v>
      </c>
      <c r="V576" s="62">
        <v>608</v>
      </c>
      <c r="W576" s="62">
        <v>600</v>
      </c>
      <c r="X576" s="62">
        <v>603</v>
      </c>
      <c r="Y576" s="62">
        <v>599</v>
      </c>
      <c r="Z576" s="62">
        <v>643</v>
      </c>
      <c r="AA576" s="62">
        <v>632</v>
      </c>
      <c r="AB576" s="62">
        <v>628</v>
      </c>
      <c r="AC576" s="62">
        <v>613</v>
      </c>
      <c r="AD576" s="62">
        <v>622</v>
      </c>
      <c r="AE576" s="62">
        <v>603</v>
      </c>
      <c r="AF576" s="62">
        <v>609</v>
      </c>
      <c r="AG576" s="62">
        <v>744</v>
      </c>
      <c r="AH576" s="62">
        <v>723</v>
      </c>
      <c r="AI576" s="62">
        <v>782</v>
      </c>
      <c r="AJ576" s="62">
        <v>825</v>
      </c>
      <c r="AK576" s="62">
        <v>1061</v>
      </c>
      <c r="AL576" s="62">
        <v>1018</v>
      </c>
      <c r="AM576" s="62">
        <v>978</v>
      </c>
      <c r="AN576" s="7">
        <v>983</v>
      </c>
      <c r="AO576" s="7">
        <v>962</v>
      </c>
      <c r="AP576">
        <v>1151</v>
      </c>
      <c r="AQ576">
        <v>1173</v>
      </c>
      <c r="AR576">
        <v>1075</v>
      </c>
      <c r="AS576">
        <v>1049</v>
      </c>
      <c r="AT576">
        <v>1023</v>
      </c>
      <c r="AU576">
        <v>965</v>
      </c>
      <c r="AV576">
        <v>960</v>
      </c>
    </row>
    <row r="577" spans="1:48" x14ac:dyDescent="0.2">
      <c r="A577" s="7">
        <v>357043</v>
      </c>
      <c r="B577" s="72">
        <v>357</v>
      </c>
      <c r="C577" s="72" t="s">
        <v>986</v>
      </c>
      <c r="D577" s="7" t="s">
        <v>146</v>
      </c>
      <c r="E577" s="7" t="s">
        <v>790</v>
      </c>
      <c r="F577" s="7">
        <v>2541</v>
      </c>
      <c r="G577" s="7">
        <v>2585</v>
      </c>
      <c r="H577" s="7">
        <v>2584</v>
      </c>
      <c r="I577" s="7">
        <v>2564</v>
      </c>
      <c r="J577" s="7">
        <v>2591</v>
      </c>
      <c r="K577" s="7">
        <v>2598</v>
      </c>
      <c r="L577" s="7">
        <v>2614</v>
      </c>
      <c r="M577" s="7">
        <v>2741</v>
      </c>
      <c r="N577" s="7">
        <v>2759</v>
      </c>
      <c r="O577" s="7">
        <v>2766</v>
      </c>
      <c r="P577" s="62">
        <v>2780</v>
      </c>
      <c r="Q577" s="62">
        <v>2814</v>
      </c>
      <c r="R577" s="62">
        <v>2870</v>
      </c>
      <c r="S577" s="62">
        <v>2900</v>
      </c>
      <c r="T577" s="62">
        <v>2993</v>
      </c>
      <c r="U577" s="62">
        <v>3060</v>
      </c>
      <c r="V577" s="62">
        <v>3112</v>
      </c>
      <c r="W577" s="62">
        <v>3145</v>
      </c>
      <c r="X577" s="62">
        <v>3175</v>
      </c>
      <c r="Y577" s="62">
        <v>3247</v>
      </c>
      <c r="Z577" s="62">
        <v>3260</v>
      </c>
      <c r="AA577" s="62">
        <v>3289</v>
      </c>
      <c r="AB577" s="62">
        <v>3276</v>
      </c>
      <c r="AC577" s="62">
        <v>3283</v>
      </c>
      <c r="AD577" s="62">
        <v>3311</v>
      </c>
      <c r="AE577" s="62">
        <v>3361</v>
      </c>
      <c r="AF577" s="62">
        <v>3381</v>
      </c>
      <c r="AG577" s="62">
        <v>3445</v>
      </c>
      <c r="AH577" s="62">
        <v>3424</v>
      </c>
      <c r="AI577" s="62">
        <v>3437</v>
      </c>
      <c r="AJ577" s="62">
        <v>3427</v>
      </c>
      <c r="AK577" s="62">
        <v>3530</v>
      </c>
      <c r="AL577" s="62">
        <v>3507</v>
      </c>
      <c r="AM577" s="62">
        <v>3520</v>
      </c>
      <c r="AN577" s="7">
        <v>3537</v>
      </c>
      <c r="AO577" s="7">
        <v>3606</v>
      </c>
      <c r="AP577">
        <v>3680</v>
      </c>
      <c r="AQ577">
        <v>3697</v>
      </c>
      <c r="AR577">
        <v>3610</v>
      </c>
      <c r="AS577">
        <v>3625</v>
      </c>
      <c r="AT577">
        <v>3621</v>
      </c>
      <c r="AU577">
        <v>3640</v>
      </c>
      <c r="AV577">
        <v>3643</v>
      </c>
    </row>
    <row r="578" spans="1:48" x14ac:dyDescent="0.2">
      <c r="A578" s="7">
        <v>357044</v>
      </c>
      <c r="B578" s="72">
        <v>357</v>
      </c>
      <c r="C578" s="72" t="s">
        <v>986</v>
      </c>
      <c r="D578" s="7" t="s">
        <v>146</v>
      </c>
      <c r="E578" s="7" t="s">
        <v>795</v>
      </c>
      <c r="F578" s="7">
        <v>3800</v>
      </c>
      <c r="G578" s="7">
        <v>3861</v>
      </c>
      <c r="H578" s="7">
        <v>3855</v>
      </c>
      <c r="I578" s="7">
        <v>3835</v>
      </c>
      <c r="J578" s="7">
        <v>3899</v>
      </c>
      <c r="K578" s="7">
        <v>3988</v>
      </c>
      <c r="L578" s="7">
        <v>4038</v>
      </c>
      <c r="M578" s="7">
        <v>4092</v>
      </c>
      <c r="N578" s="7">
        <v>4158</v>
      </c>
      <c r="O578" s="7">
        <v>4229</v>
      </c>
      <c r="P578" s="62">
        <v>4337</v>
      </c>
      <c r="Q578" s="62">
        <v>4401</v>
      </c>
      <c r="R578" s="62">
        <v>4529</v>
      </c>
      <c r="S578" s="62">
        <v>4638</v>
      </c>
      <c r="T578" s="62">
        <v>4931</v>
      </c>
      <c r="U578" s="62">
        <v>5197</v>
      </c>
      <c r="V578" s="62">
        <v>5257</v>
      </c>
      <c r="W578" s="62">
        <v>5295</v>
      </c>
      <c r="X578" s="62">
        <v>5322</v>
      </c>
      <c r="Y578" s="62">
        <v>5379</v>
      </c>
      <c r="Z578" s="62">
        <v>5404</v>
      </c>
      <c r="AA578" s="62">
        <v>5482</v>
      </c>
      <c r="AB578" s="62">
        <v>5447</v>
      </c>
      <c r="AC578" s="62">
        <v>5498</v>
      </c>
      <c r="AD578" s="62">
        <v>5481</v>
      </c>
      <c r="AE578" s="62">
        <v>5586</v>
      </c>
      <c r="AF578" s="62">
        <v>5554</v>
      </c>
      <c r="AG578" s="62">
        <v>5485</v>
      </c>
      <c r="AH578" s="62">
        <v>5517</v>
      </c>
      <c r="AI578" s="62">
        <v>5511</v>
      </c>
      <c r="AJ578" s="62">
        <v>5516</v>
      </c>
      <c r="AK578" s="62">
        <v>5600</v>
      </c>
      <c r="AL578" s="62">
        <v>5600</v>
      </c>
      <c r="AM578" s="62">
        <v>5578</v>
      </c>
      <c r="AN578" s="7">
        <v>5642</v>
      </c>
      <c r="AO578" s="7">
        <v>5673</v>
      </c>
      <c r="AP578">
        <v>5761</v>
      </c>
      <c r="AQ578">
        <v>5838</v>
      </c>
      <c r="AR578">
        <v>5924</v>
      </c>
      <c r="AS578">
        <v>5950</v>
      </c>
      <c r="AT578">
        <v>5961</v>
      </c>
      <c r="AU578">
        <v>5948</v>
      </c>
      <c r="AV578">
        <v>6013</v>
      </c>
    </row>
    <row r="579" spans="1:48" x14ac:dyDescent="0.2">
      <c r="A579" s="7">
        <v>357045</v>
      </c>
      <c r="B579" s="72">
        <v>357</v>
      </c>
      <c r="C579" s="72" t="s">
        <v>986</v>
      </c>
      <c r="D579" s="7" t="s">
        <v>146</v>
      </c>
      <c r="E579" s="7" t="s">
        <v>801</v>
      </c>
      <c r="F579" s="7">
        <v>3722</v>
      </c>
      <c r="G579" s="7">
        <v>3776</v>
      </c>
      <c r="H579" s="7">
        <v>3823</v>
      </c>
      <c r="I579" s="7">
        <v>3899</v>
      </c>
      <c r="J579" s="7">
        <v>3966</v>
      </c>
      <c r="K579" s="7">
        <v>3985</v>
      </c>
      <c r="L579" s="7">
        <v>4047</v>
      </c>
      <c r="M579" s="7">
        <v>4044</v>
      </c>
      <c r="N579" s="7">
        <v>4089</v>
      </c>
      <c r="O579" s="7">
        <v>4116</v>
      </c>
      <c r="P579" s="62">
        <v>4236</v>
      </c>
      <c r="Q579" s="62">
        <v>4337</v>
      </c>
      <c r="R579" s="62">
        <v>4481</v>
      </c>
      <c r="S579" s="62">
        <v>4654</v>
      </c>
      <c r="T579" s="62">
        <v>4823</v>
      </c>
      <c r="U579" s="62">
        <v>5022</v>
      </c>
      <c r="V579" s="62">
        <v>5255</v>
      </c>
      <c r="W579" s="62">
        <v>5507</v>
      </c>
      <c r="X579" s="62">
        <v>5689</v>
      </c>
      <c r="Y579" s="62">
        <v>5792</v>
      </c>
      <c r="Z579" s="62">
        <v>5826</v>
      </c>
      <c r="AA579" s="62">
        <v>5881</v>
      </c>
      <c r="AB579" s="62">
        <v>6007</v>
      </c>
      <c r="AC579" s="62">
        <v>6011</v>
      </c>
      <c r="AD579" s="62">
        <v>6049</v>
      </c>
      <c r="AE579" s="62">
        <v>5999</v>
      </c>
      <c r="AF579" s="62">
        <v>6032</v>
      </c>
      <c r="AG579" s="62">
        <v>6071</v>
      </c>
      <c r="AH579" s="62">
        <v>6136</v>
      </c>
      <c r="AI579" s="62">
        <v>6096</v>
      </c>
      <c r="AJ579" s="62">
        <v>6055</v>
      </c>
      <c r="AK579" s="62">
        <v>6283</v>
      </c>
      <c r="AL579" s="62">
        <v>6221</v>
      </c>
      <c r="AM579" s="62">
        <v>6193</v>
      </c>
      <c r="AN579" s="7">
        <v>6246</v>
      </c>
      <c r="AO579" s="7">
        <v>6291</v>
      </c>
      <c r="AP579">
        <v>6387</v>
      </c>
      <c r="AQ579">
        <v>6372</v>
      </c>
      <c r="AR579">
        <v>6448</v>
      </c>
      <c r="AS579">
        <v>6502</v>
      </c>
      <c r="AT579">
        <v>6555</v>
      </c>
      <c r="AU579">
        <v>6526</v>
      </c>
      <c r="AV579">
        <v>6680</v>
      </c>
    </row>
    <row r="580" spans="1:48" x14ac:dyDescent="0.2">
      <c r="A580" s="7">
        <v>357046</v>
      </c>
      <c r="B580" s="72">
        <v>357</v>
      </c>
      <c r="C580" s="72" t="s">
        <v>986</v>
      </c>
      <c r="D580" s="7" t="s">
        <v>146</v>
      </c>
      <c r="E580" s="7" t="s">
        <v>825</v>
      </c>
      <c r="F580" s="7">
        <v>768</v>
      </c>
      <c r="G580" s="7">
        <v>768</v>
      </c>
      <c r="H580" s="7">
        <v>766</v>
      </c>
      <c r="I580" s="7">
        <v>774</v>
      </c>
      <c r="J580" s="7">
        <v>777</v>
      </c>
      <c r="K580" s="7">
        <v>768</v>
      </c>
      <c r="L580" s="7">
        <v>755</v>
      </c>
      <c r="M580" s="7">
        <v>739</v>
      </c>
      <c r="N580" s="7">
        <v>733</v>
      </c>
      <c r="O580" s="7">
        <v>731</v>
      </c>
      <c r="P580" s="62">
        <v>745</v>
      </c>
      <c r="Q580" s="62">
        <v>742</v>
      </c>
      <c r="R580" s="62">
        <v>727</v>
      </c>
      <c r="S580" s="62">
        <v>755</v>
      </c>
      <c r="T580" s="62">
        <v>769</v>
      </c>
      <c r="U580" s="62">
        <v>786</v>
      </c>
      <c r="V580" s="62">
        <v>806</v>
      </c>
      <c r="W580" s="62">
        <v>804</v>
      </c>
      <c r="X580" s="62">
        <v>841</v>
      </c>
      <c r="Y580" s="62">
        <v>876</v>
      </c>
      <c r="Z580" s="62">
        <v>881</v>
      </c>
      <c r="AA580" s="62">
        <v>891</v>
      </c>
      <c r="AB580" s="62">
        <v>891</v>
      </c>
      <c r="AC580" s="62">
        <v>905</v>
      </c>
      <c r="AD580" s="62">
        <v>930</v>
      </c>
      <c r="AE580" s="62">
        <v>928</v>
      </c>
      <c r="AF580" s="62">
        <v>917</v>
      </c>
      <c r="AG580" s="62">
        <v>931</v>
      </c>
      <c r="AH580" s="62">
        <v>943</v>
      </c>
      <c r="AI580" s="62">
        <v>906</v>
      </c>
      <c r="AJ580" s="62">
        <v>901</v>
      </c>
      <c r="AK580" s="62">
        <v>889</v>
      </c>
      <c r="AL580" s="62">
        <v>871</v>
      </c>
      <c r="AM580" s="62">
        <v>858</v>
      </c>
      <c r="AN580" s="7">
        <v>852</v>
      </c>
      <c r="AO580" s="7">
        <v>859</v>
      </c>
      <c r="AP580">
        <v>840</v>
      </c>
      <c r="AQ580">
        <v>825</v>
      </c>
      <c r="AR580">
        <v>815</v>
      </c>
      <c r="AS580">
        <v>822</v>
      </c>
      <c r="AT580">
        <v>828</v>
      </c>
      <c r="AU580">
        <v>816</v>
      </c>
      <c r="AV580">
        <v>813</v>
      </c>
    </row>
    <row r="581" spans="1:48" x14ac:dyDescent="0.2">
      <c r="A581" s="7">
        <v>357047</v>
      </c>
      <c r="B581" s="72">
        <v>357</v>
      </c>
      <c r="C581" s="72" t="s">
        <v>986</v>
      </c>
      <c r="D581" s="7" t="s">
        <v>146</v>
      </c>
      <c r="E581" s="7" t="s">
        <v>844</v>
      </c>
      <c r="F581" s="7">
        <v>2484</v>
      </c>
      <c r="G581" s="7">
        <v>2503</v>
      </c>
      <c r="H581" s="7">
        <v>2483</v>
      </c>
      <c r="I581" s="7">
        <v>2447</v>
      </c>
      <c r="J581" s="7">
        <v>2492</v>
      </c>
      <c r="K581" s="7">
        <v>2496</v>
      </c>
      <c r="L581" s="7">
        <v>2443</v>
      </c>
      <c r="M581" s="7">
        <v>2640</v>
      </c>
      <c r="N581" s="7">
        <v>2621</v>
      </c>
      <c r="O581" s="7">
        <v>2624</v>
      </c>
      <c r="P581" s="62">
        <v>2630</v>
      </c>
      <c r="Q581" s="62">
        <v>2667</v>
      </c>
      <c r="R581" s="62">
        <v>2747</v>
      </c>
      <c r="S581" s="62">
        <v>2740</v>
      </c>
      <c r="T581" s="62">
        <v>2827</v>
      </c>
      <c r="U581" s="62">
        <v>3000</v>
      </c>
      <c r="V581" s="62">
        <v>3165</v>
      </c>
      <c r="W581" s="62">
        <v>3255</v>
      </c>
      <c r="X581" s="62">
        <v>3303</v>
      </c>
      <c r="Y581" s="62">
        <v>3401</v>
      </c>
      <c r="Z581" s="62">
        <v>3511</v>
      </c>
      <c r="AA581" s="62">
        <v>3525</v>
      </c>
      <c r="AB581" s="62">
        <v>3556</v>
      </c>
      <c r="AC581" s="62">
        <v>3525</v>
      </c>
      <c r="AD581" s="62">
        <v>3621</v>
      </c>
      <c r="AE581" s="62">
        <v>3611</v>
      </c>
      <c r="AF581" s="62">
        <v>3583</v>
      </c>
      <c r="AG581" s="62">
        <v>3571</v>
      </c>
      <c r="AH581" s="62">
        <v>3557</v>
      </c>
      <c r="AI581" s="62">
        <v>3556</v>
      </c>
      <c r="AJ581" s="62">
        <v>3508</v>
      </c>
      <c r="AK581" s="62">
        <v>3714</v>
      </c>
      <c r="AL581" s="62">
        <v>3685</v>
      </c>
      <c r="AM581" s="62">
        <v>3704</v>
      </c>
      <c r="AN581" s="7">
        <v>3714</v>
      </c>
      <c r="AO581" s="7">
        <v>3786</v>
      </c>
      <c r="AP581">
        <v>3847</v>
      </c>
      <c r="AQ581">
        <v>3869</v>
      </c>
      <c r="AR581">
        <v>3826</v>
      </c>
      <c r="AS581">
        <v>3837</v>
      </c>
      <c r="AT581">
        <v>3899</v>
      </c>
      <c r="AU581">
        <v>3982</v>
      </c>
      <c r="AV581">
        <v>4124</v>
      </c>
    </row>
    <row r="582" spans="1:48" x14ac:dyDescent="0.2">
      <c r="A582" s="7">
        <v>357048</v>
      </c>
      <c r="B582" s="72">
        <v>357</v>
      </c>
      <c r="C582" s="72" t="s">
        <v>986</v>
      </c>
      <c r="D582" s="7" t="s">
        <v>146</v>
      </c>
      <c r="E582" s="7" t="s">
        <v>849</v>
      </c>
      <c r="F582" s="7">
        <v>700</v>
      </c>
      <c r="G582" s="7">
        <v>712</v>
      </c>
      <c r="H582" s="7">
        <v>734</v>
      </c>
      <c r="I582" s="7">
        <v>708</v>
      </c>
      <c r="J582" s="7">
        <v>709</v>
      </c>
      <c r="K582" s="7">
        <v>704</v>
      </c>
      <c r="L582" s="7">
        <v>719</v>
      </c>
      <c r="M582" s="7">
        <v>720</v>
      </c>
      <c r="N582" s="7">
        <v>707</v>
      </c>
      <c r="O582" s="7">
        <v>723</v>
      </c>
      <c r="P582" s="62">
        <v>725</v>
      </c>
      <c r="Q582" s="62">
        <v>734</v>
      </c>
      <c r="R582" s="62">
        <v>736</v>
      </c>
      <c r="S582" s="62">
        <v>751</v>
      </c>
      <c r="T582" s="62">
        <v>767</v>
      </c>
      <c r="U582" s="62">
        <v>767</v>
      </c>
      <c r="V582" s="62">
        <v>772</v>
      </c>
      <c r="W582" s="62">
        <v>776</v>
      </c>
      <c r="X582" s="62">
        <v>808</v>
      </c>
      <c r="Y582" s="62">
        <v>833</v>
      </c>
      <c r="Z582" s="62">
        <v>849</v>
      </c>
      <c r="AA582" s="62">
        <v>845</v>
      </c>
      <c r="AB582" s="62">
        <v>864</v>
      </c>
      <c r="AC582" s="62">
        <v>877</v>
      </c>
      <c r="AD582" s="62">
        <v>875</v>
      </c>
      <c r="AE582" s="62">
        <v>876</v>
      </c>
      <c r="AF582" s="62">
        <v>870</v>
      </c>
      <c r="AG582" s="62">
        <v>867</v>
      </c>
      <c r="AH582" s="62">
        <v>847</v>
      </c>
      <c r="AI582" s="62">
        <v>870</v>
      </c>
      <c r="AJ582" s="62">
        <v>873</v>
      </c>
      <c r="AK582" s="62">
        <v>867</v>
      </c>
      <c r="AL582" s="62">
        <v>875</v>
      </c>
      <c r="AM582" s="62">
        <v>865</v>
      </c>
      <c r="AN582" s="7">
        <v>878</v>
      </c>
      <c r="AO582" s="7">
        <v>869</v>
      </c>
      <c r="AP582">
        <v>889</v>
      </c>
      <c r="AQ582">
        <v>894</v>
      </c>
      <c r="AR582">
        <v>895</v>
      </c>
      <c r="AS582">
        <v>902</v>
      </c>
      <c r="AT582">
        <v>881</v>
      </c>
      <c r="AU582">
        <v>868</v>
      </c>
      <c r="AV582">
        <v>870</v>
      </c>
    </row>
    <row r="583" spans="1:48" x14ac:dyDescent="0.2">
      <c r="A583" s="7">
        <v>357049</v>
      </c>
      <c r="B583" s="72">
        <v>357</v>
      </c>
      <c r="C583" s="72" t="s">
        <v>986</v>
      </c>
      <c r="D583" s="7" t="s">
        <v>146</v>
      </c>
      <c r="E583" s="7" t="s">
        <v>868</v>
      </c>
      <c r="F583" s="7">
        <v>514</v>
      </c>
      <c r="G583" s="7">
        <v>504</v>
      </c>
      <c r="H583" s="7">
        <v>525</v>
      </c>
      <c r="I583" s="7">
        <v>528</v>
      </c>
      <c r="J583" s="7">
        <v>560</v>
      </c>
      <c r="K583" s="7">
        <v>571</v>
      </c>
      <c r="L583" s="7">
        <v>593</v>
      </c>
      <c r="M583" s="7">
        <v>554</v>
      </c>
      <c r="N583" s="7">
        <v>571</v>
      </c>
      <c r="O583" s="7">
        <v>589</v>
      </c>
      <c r="P583" s="62">
        <v>593</v>
      </c>
      <c r="Q583" s="62">
        <v>616</v>
      </c>
      <c r="R583" s="62">
        <v>624</v>
      </c>
      <c r="S583" s="62">
        <v>653</v>
      </c>
      <c r="T583" s="62">
        <v>639</v>
      </c>
      <c r="U583" s="62">
        <v>650</v>
      </c>
      <c r="V583" s="62">
        <v>660</v>
      </c>
      <c r="W583" s="62">
        <v>654</v>
      </c>
      <c r="X583" s="62">
        <v>690</v>
      </c>
      <c r="Y583" s="62">
        <v>694</v>
      </c>
      <c r="Z583" s="62">
        <v>701</v>
      </c>
      <c r="AA583" s="62">
        <v>721</v>
      </c>
      <c r="AB583" s="62">
        <v>720</v>
      </c>
      <c r="AC583" s="62">
        <v>729</v>
      </c>
      <c r="AD583" s="62">
        <v>748</v>
      </c>
      <c r="AE583" s="62">
        <v>732</v>
      </c>
      <c r="AF583" s="62">
        <v>728</v>
      </c>
      <c r="AG583" s="62">
        <v>709</v>
      </c>
      <c r="AH583" s="62">
        <v>697</v>
      </c>
      <c r="AI583" s="62">
        <v>695</v>
      </c>
      <c r="AJ583" s="62">
        <v>690</v>
      </c>
      <c r="AK583" s="62">
        <v>657</v>
      </c>
      <c r="AL583" s="62">
        <v>645</v>
      </c>
      <c r="AM583" s="62">
        <v>668</v>
      </c>
      <c r="AN583" s="7">
        <v>658</v>
      </c>
      <c r="AO583" s="7">
        <v>658</v>
      </c>
      <c r="AP583">
        <v>668</v>
      </c>
      <c r="AQ583">
        <v>678</v>
      </c>
      <c r="AR583">
        <v>670</v>
      </c>
      <c r="AS583">
        <v>678</v>
      </c>
      <c r="AT583">
        <v>678</v>
      </c>
      <c r="AU583">
        <v>683</v>
      </c>
      <c r="AV583">
        <v>698</v>
      </c>
    </row>
    <row r="584" spans="1:48" x14ac:dyDescent="0.2">
      <c r="A584" s="7">
        <v>357050</v>
      </c>
      <c r="B584" s="72">
        <v>357</v>
      </c>
      <c r="C584" s="72" t="s">
        <v>986</v>
      </c>
      <c r="D584" s="7" t="s">
        <v>146</v>
      </c>
      <c r="E584" s="7" t="s">
        <v>877</v>
      </c>
      <c r="F584" s="7">
        <v>626</v>
      </c>
      <c r="G584" s="7">
        <v>616</v>
      </c>
      <c r="H584" s="7">
        <v>623</v>
      </c>
      <c r="I584" s="7">
        <v>627</v>
      </c>
      <c r="J584" s="7">
        <v>616</v>
      </c>
      <c r="K584" s="7">
        <v>609</v>
      </c>
      <c r="L584" s="7">
        <v>627</v>
      </c>
      <c r="M584" s="7">
        <v>625</v>
      </c>
      <c r="N584" s="7">
        <v>614</v>
      </c>
      <c r="O584" s="7">
        <v>625</v>
      </c>
      <c r="P584" s="62">
        <v>623</v>
      </c>
      <c r="Q584" s="62">
        <v>631</v>
      </c>
      <c r="R584" s="62">
        <v>655</v>
      </c>
      <c r="S584" s="62">
        <v>667</v>
      </c>
      <c r="T584" s="62">
        <v>687</v>
      </c>
      <c r="U584" s="62">
        <v>714</v>
      </c>
      <c r="V584" s="62">
        <v>720</v>
      </c>
      <c r="W584" s="62">
        <v>739</v>
      </c>
      <c r="X584" s="62">
        <v>728</v>
      </c>
      <c r="Y584" s="62">
        <v>739</v>
      </c>
      <c r="Z584" s="62">
        <v>757</v>
      </c>
      <c r="AA584" s="62">
        <v>790</v>
      </c>
      <c r="AB584" s="62">
        <v>790</v>
      </c>
      <c r="AC584" s="62">
        <v>797</v>
      </c>
      <c r="AD584" s="62">
        <v>802</v>
      </c>
      <c r="AE584" s="62">
        <v>820</v>
      </c>
      <c r="AF584" s="62">
        <v>825</v>
      </c>
      <c r="AG584" s="62">
        <v>815</v>
      </c>
      <c r="AH584" s="62">
        <v>833</v>
      </c>
      <c r="AI584" s="62">
        <v>831</v>
      </c>
      <c r="AJ584" s="62">
        <v>843</v>
      </c>
      <c r="AK584" s="62">
        <v>793</v>
      </c>
      <c r="AL584" s="62">
        <v>774</v>
      </c>
      <c r="AM584" s="62">
        <v>758</v>
      </c>
      <c r="AN584" s="7">
        <v>742</v>
      </c>
      <c r="AO584" s="7">
        <v>756</v>
      </c>
      <c r="AP584">
        <v>755</v>
      </c>
      <c r="AQ584">
        <v>752</v>
      </c>
      <c r="AR584">
        <v>746</v>
      </c>
      <c r="AS584">
        <v>756</v>
      </c>
      <c r="AT584">
        <v>757</v>
      </c>
      <c r="AU584">
        <v>752</v>
      </c>
      <c r="AV584">
        <v>765</v>
      </c>
    </row>
    <row r="585" spans="1:48" x14ac:dyDescent="0.2">
      <c r="A585" s="7">
        <v>357051</v>
      </c>
      <c r="B585" s="72">
        <v>357</v>
      </c>
      <c r="C585" s="72" t="s">
        <v>986</v>
      </c>
      <c r="D585" s="7" t="s">
        <v>146</v>
      </c>
      <c r="E585" s="7" t="s">
        <v>880</v>
      </c>
      <c r="F585" s="7">
        <v>9953</v>
      </c>
      <c r="G585" s="7">
        <v>9982</v>
      </c>
      <c r="H585" s="7">
        <v>10093</v>
      </c>
      <c r="I585" s="7">
        <v>10086</v>
      </c>
      <c r="J585" s="7">
        <v>10112</v>
      </c>
      <c r="K585" s="7">
        <v>10093</v>
      </c>
      <c r="L585" s="7">
        <v>10063</v>
      </c>
      <c r="M585" s="7">
        <v>10109</v>
      </c>
      <c r="N585" s="7">
        <v>10136</v>
      </c>
      <c r="O585" s="7">
        <v>10070</v>
      </c>
      <c r="P585" s="62">
        <v>10255</v>
      </c>
      <c r="Q585" s="62">
        <v>10322</v>
      </c>
      <c r="R585" s="62">
        <v>10406</v>
      </c>
      <c r="S585" s="62">
        <v>10410</v>
      </c>
      <c r="T585" s="62">
        <v>10462</v>
      </c>
      <c r="U585" s="62">
        <v>10444</v>
      </c>
      <c r="V585" s="62">
        <v>10528</v>
      </c>
      <c r="W585" s="62">
        <v>10647</v>
      </c>
      <c r="X585" s="62">
        <v>10678</v>
      </c>
      <c r="Y585" s="62">
        <v>10705</v>
      </c>
      <c r="Z585" s="62">
        <v>10836</v>
      </c>
      <c r="AA585" s="62">
        <v>10814</v>
      </c>
      <c r="AB585" s="62">
        <v>10748</v>
      </c>
      <c r="AC585" s="62">
        <v>10735</v>
      </c>
      <c r="AD585" s="62">
        <v>10709</v>
      </c>
      <c r="AE585" s="62">
        <v>10659</v>
      </c>
      <c r="AF585" s="62">
        <v>10547</v>
      </c>
      <c r="AG585" s="62">
        <v>10555</v>
      </c>
      <c r="AH585" s="62">
        <v>10464</v>
      </c>
      <c r="AI585" s="62">
        <v>10386</v>
      </c>
      <c r="AJ585" s="62">
        <v>10271</v>
      </c>
      <c r="AK585" s="62">
        <v>10159</v>
      </c>
      <c r="AL585" s="62">
        <v>10047</v>
      </c>
      <c r="AM585" s="62">
        <v>9979</v>
      </c>
      <c r="AN585" s="7">
        <v>9915</v>
      </c>
      <c r="AO585" s="7">
        <v>9906</v>
      </c>
      <c r="AP585">
        <v>9802</v>
      </c>
      <c r="AQ585">
        <v>9685</v>
      </c>
      <c r="AR585">
        <v>9673</v>
      </c>
      <c r="AS585">
        <v>9639</v>
      </c>
      <c r="AT585">
        <v>9628</v>
      </c>
      <c r="AU585">
        <v>9618</v>
      </c>
      <c r="AV585">
        <v>9751</v>
      </c>
    </row>
    <row r="586" spans="1:48" x14ac:dyDescent="0.2">
      <c r="A586" s="7">
        <v>357052</v>
      </c>
      <c r="B586" s="72">
        <v>357</v>
      </c>
      <c r="C586" s="72" t="s">
        <v>986</v>
      </c>
      <c r="D586" s="7" t="s">
        <v>146</v>
      </c>
      <c r="E586" s="7" t="s">
        <v>884</v>
      </c>
      <c r="F586" s="7">
        <v>820</v>
      </c>
      <c r="G586" s="7">
        <v>792</v>
      </c>
      <c r="H586" s="7">
        <v>837</v>
      </c>
      <c r="I586" s="7">
        <v>836</v>
      </c>
      <c r="J586" s="7">
        <v>843</v>
      </c>
      <c r="K586" s="7">
        <v>843</v>
      </c>
      <c r="L586" s="7">
        <v>867</v>
      </c>
      <c r="M586" s="7">
        <v>783</v>
      </c>
      <c r="N586" s="7">
        <v>780</v>
      </c>
      <c r="O586" s="7">
        <v>796</v>
      </c>
      <c r="P586" s="62">
        <v>809</v>
      </c>
      <c r="Q586" s="62">
        <v>824</v>
      </c>
      <c r="R586" s="62">
        <v>837</v>
      </c>
      <c r="S586" s="62">
        <v>837</v>
      </c>
      <c r="T586" s="62">
        <v>845</v>
      </c>
      <c r="U586" s="62">
        <v>840</v>
      </c>
      <c r="V586" s="62">
        <v>857</v>
      </c>
      <c r="W586" s="62">
        <v>893</v>
      </c>
      <c r="X586" s="62">
        <v>913</v>
      </c>
      <c r="Y586" s="62">
        <v>938</v>
      </c>
      <c r="Z586" s="62">
        <v>978</v>
      </c>
      <c r="AA586" s="62">
        <v>1017</v>
      </c>
      <c r="AB586" s="62">
        <v>1024</v>
      </c>
      <c r="AC586" s="62">
        <v>1074</v>
      </c>
      <c r="AD586" s="62">
        <v>1075</v>
      </c>
      <c r="AE586" s="62">
        <v>1096</v>
      </c>
      <c r="AF586" s="62">
        <v>1086</v>
      </c>
      <c r="AG586" s="62">
        <v>1096</v>
      </c>
      <c r="AH586" s="62">
        <v>1096</v>
      </c>
      <c r="AI586" s="62">
        <v>1041</v>
      </c>
      <c r="AJ586" s="62">
        <v>1029</v>
      </c>
      <c r="AK586" s="62">
        <v>1044</v>
      </c>
      <c r="AL586" s="62">
        <v>1032</v>
      </c>
      <c r="AM586" s="62">
        <v>1049</v>
      </c>
      <c r="AN586" s="7">
        <v>1041</v>
      </c>
      <c r="AO586" s="7">
        <v>1036</v>
      </c>
      <c r="AP586">
        <v>1023</v>
      </c>
      <c r="AQ586">
        <v>1042</v>
      </c>
      <c r="AR586">
        <v>1036</v>
      </c>
      <c r="AS586">
        <v>1045</v>
      </c>
      <c r="AT586">
        <v>1051</v>
      </c>
      <c r="AU586">
        <v>1052</v>
      </c>
      <c r="AV586">
        <v>1042</v>
      </c>
    </row>
    <row r="587" spans="1:48" x14ac:dyDescent="0.2">
      <c r="A587" s="7">
        <v>357053</v>
      </c>
      <c r="B587" s="72">
        <v>357</v>
      </c>
      <c r="C587" s="72" t="s">
        <v>986</v>
      </c>
      <c r="D587" s="7" t="s">
        <v>146</v>
      </c>
      <c r="E587" s="7" t="s">
        <v>917</v>
      </c>
      <c r="F587" s="7">
        <v>956</v>
      </c>
      <c r="G587" s="7">
        <v>1019</v>
      </c>
      <c r="H587" s="7">
        <v>1075</v>
      </c>
      <c r="I587" s="7">
        <v>1127</v>
      </c>
      <c r="J587" s="7">
        <v>1142</v>
      </c>
      <c r="K587" s="7">
        <v>1088</v>
      </c>
      <c r="L587" s="7">
        <v>1084</v>
      </c>
      <c r="M587" s="7">
        <v>651</v>
      </c>
      <c r="N587" s="7">
        <v>663</v>
      </c>
      <c r="O587" s="7">
        <v>670</v>
      </c>
      <c r="P587" s="62">
        <v>665</v>
      </c>
      <c r="Q587" s="62">
        <v>677</v>
      </c>
      <c r="R587" s="62">
        <v>682</v>
      </c>
      <c r="S587" s="62">
        <v>675</v>
      </c>
      <c r="T587" s="62">
        <v>665</v>
      </c>
      <c r="U587" s="62">
        <v>670</v>
      </c>
      <c r="V587" s="62">
        <v>666</v>
      </c>
      <c r="W587" s="62">
        <v>643</v>
      </c>
      <c r="X587" s="62">
        <v>649</v>
      </c>
      <c r="Y587" s="62">
        <v>646</v>
      </c>
      <c r="Z587" s="62">
        <v>641</v>
      </c>
      <c r="AA587" s="62">
        <v>635</v>
      </c>
      <c r="AB587" s="62">
        <v>634</v>
      </c>
      <c r="AC587" s="62">
        <v>614</v>
      </c>
      <c r="AD587" s="62">
        <v>640</v>
      </c>
      <c r="AE587" s="62">
        <v>637</v>
      </c>
      <c r="AF587" s="62">
        <v>612</v>
      </c>
      <c r="AG587" s="62">
        <v>624</v>
      </c>
      <c r="AH587" s="62">
        <v>622</v>
      </c>
      <c r="AI587" s="62">
        <v>635</v>
      </c>
      <c r="AJ587" s="62">
        <v>635</v>
      </c>
      <c r="AK587" s="62">
        <v>478</v>
      </c>
      <c r="AL587" s="62">
        <v>471</v>
      </c>
      <c r="AM587" s="62">
        <v>453</v>
      </c>
      <c r="AN587" s="7">
        <v>458</v>
      </c>
      <c r="AO587" s="7">
        <v>430</v>
      </c>
      <c r="AP587">
        <v>438</v>
      </c>
      <c r="AQ587">
        <v>449</v>
      </c>
      <c r="AR587">
        <v>447</v>
      </c>
      <c r="AS587">
        <v>449</v>
      </c>
      <c r="AT587">
        <v>430</v>
      </c>
      <c r="AU587">
        <v>438</v>
      </c>
      <c r="AV587">
        <v>457</v>
      </c>
    </row>
    <row r="588" spans="1:48" x14ac:dyDescent="0.2">
      <c r="A588" s="7">
        <v>357054</v>
      </c>
      <c r="B588" s="72">
        <v>357</v>
      </c>
      <c r="C588" s="72" t="s">
        <v>986</v>
      </c>
      <c r="D588" s="7" t="s">
        <v>146</v>
      </c>
      <c r="E588" s="7" t="s">
        <v>918</v>
      </c>
      <c r="F588" s="7">
        <v>706</v>
      </c>
      <c r="G588" s="7">
        <v>706</v>
      </c>
      <c r="H588" s="7">
        <v>706</v>
      </c>
      <c r="I588" s="7">
        <v>726</v>
      </c>
      <c r="J588" s="7">
        <v>736</v>
      </c>
      <c r="K588" s="7">
        <v>736</v>
      </c>
      <c r="L588" s="7">
        <v>722</v>
      </c>
      <c r="M588" s="7">
        <v>659</v>
      </c>
      <c r="N588" s="7">
        <v>674</v>
      </c>
      <c r="O588" s="7">
        <v>686</v>
      </c>
      <c r="P588" s="62">
        <v>698</v>
      </c>
      <c r="Q588" s="62">
        <v>696</v>
      </c>
      <c r="R588" s="62">
        <v>712</v>
      </c>
      <c r="S588" s="62">
        <v>714</v>
      </c>
      <c r="T588" s="62">
        <v>762</v>
      </c>
      <c r="U588" s="62">
        <v>762</v>
      </c>
      <c r="V588" s="62">
        <v>770</v>
      </c>
      <c r="W588" s="62">
        <v>759</v>
      </c>
      <c r="X588" s="62">
        <v>781</v>
      </c>
      <c r="Y588" s="62">
        <v>768</v>
      </c>
      <c r="Z588" s="62">
        <v>785</v>
      </c>
      <c r="AA588" s="62">
        <v>796</v>
      </c>
      <c r="AB588" s="62">
        <v>802</v>
      </c>
      <c r="AC588" s="62">
        <v>775</v>
      </c>
      <c r="AD588" s="62">
        <v>776</v>
      </c>
      <c r="AE588" s="62">
        <v>775</v>
      </c>
      <c r="AF588" s="62">
        <v>792</v>
      </c>
      <c r="AG588" s="62">
        <v>791</v>
      </c>
      <c r="AH588" s="62">
        <v>801</v>
      </c>
      <c r="AI588" s="62">
        <v>786</v>
      </c>
      <c r="AJ588" s="62">
        <v>790</v>
      </c>
      <c r="AK588" s="62">
        <v>712</v>
      </c>
      <c r="AL588" s="62">
        <v>704</v>
      </c>
      <c r="AM588" s="62">
        <v>705</v>
      </c>
      <c r="AN588" s="7">
        <v>718</v>
      </c>
      <c r="AO588" s="66">
        <v>732</v>
      </c>
      <c r="AP588">
        <v>740</v>
      </c>
      <c r="AQ588">
        <v>730</v>
      </c>
      <c r="AR588">
        <v>720</v>
      </c>
      <c r="AS588">
        <v>716</v>
      </c>
      <c r="AT588">
        <v>729</v>
      </c>
      <c r="AU588">
        <v>752</v>
      </c>
      <c r="AV588">
        <v>754</v>
      </c>
    </row>
    <row r="589" spans="1:48" x14ac:dyDescent="0.2">
      <c r="A589" s="7">
        <v>357055</v>
      </c>
      <c r="B589" s="72">
        <v>357</v>
      </c>
      <c r="C589" s="72" t="s">
        <v>986</v>
      </c>
      <c r="D589" s="7" t="s">
        <v>146</v>
      </c>
      <c r="E589" s="7" t="s">
        <v>931</v>
      </c>
      <c r="F589" s="7">
        <v>1409</v>
      </c>
      <c r="G589" s="7">
        <v>1476</v>
      </c>
      <c r="H589" s="7">
        <v>1513</v>
      </c>
      <c r="I589" s="7">
        <v>1516</v>
      </c>
      <c r="J589" s="7">
        <v>1513</v>
      </c>
      <c r="K589" s="7">
        <v>1500</v>
      </c>
      <c r="L589" s="7">
        <v>1512</v>
      </c>
      <c r="M589" s="7">
        <v>1466</v>
      </c>
      <c r="N589" s="7">
        <v>1489</v>
      </c>
      <c r="O589" s="7">
        <v>1487</v>
      </c>
      <c r="P589" s="62">
        <v>1498</v>
      </c>
      <c r="Q589" s="62">
        <v>1502</v>
      </c>
      <c r="R589" s="62">
        <v>1514</v>
      </c>
      <c r="S589" s="62">
        <v>1525</v>
      </c>
      <c r="T589" s="62">
        <v>1542</v>
      </c>
      <c r="U589" s="62">
        <v>1553</v>
      </c>
      <c r="V589" s="62">
        <v>1576</v>
      </c>
      <c r="W589" s="62">
        <v>1641</v>
      </c>
      <c r="X589" s="62">
        <v>1627</v>
      </c>
      <c r="Y589" s="62">
        <v>1660</v>
      </c>
      <c r="Z589" s="62">
        <v>1734</v>
      </c>
      <c r="AA589" s="62">
        <v>1781</v>
      </c>
      <c r="AB589" s="62">
        <v>1758</v>
      </c>
      <c r="AC589" s="62">
        <v>1760</v>
      </c>
      <c r="AD589" s="62">
        <v>1743</v>
      </c>
      <c r="AE589" s="62">
        <v>1721</v>
      </c>
      <c r="AF589" s="62">
        <v>1736</v>
      </c>
      <c r="AG589" s="62">
        <v>1706</v>
      </c>
      <c r="AH589" s="62">
        <v>1685</v>
      </c>
      <c r="AI589" s="62">
        <v>1694</v>
      </c>
      <c r="AJ589" s="62">
        <v>1730</v>
      </c>
      <c r="AK589" s="62">
        <v>1761</v>
      </c>
      <c r="AL589" s="62">
        <v>1747</v>
      </c>
      <c r="AM589" s="62">
        <v>1713</v>
      </c>
      <c r="AN589" s="7">
        <v>1713</v>
      </c>
      <c r="AO589" s="66">
        <v>1730</v>
      </c>
      <c r="AP589">
        <v>1743</v>
      </c>
      <c r="AQ589">
        <v>1737</v>
      </c>
      <c r="AR589">
        <v>1727</v>
      </c>
      <c r="AS589">
        <v>1751</v>
      </c>
      <c r="AT589">
        <v>1767</v>
      </c>
      <c r="AU589">
        <v>1746</v>
      </c>
      <c r="AV589">
        <v>1757</v>
      </c>
    </row>
    <row r="590" spans="1:48" x14ac:dyDescent="0.2">
      <c r="A590" s="7">
        <v>357056</v>
      </c>
      <c r="B590" s="72">
        <v>357</v>
      </c>
      <c r="C590" s="72" t="s">
        <v>986</v>
      </c>
      <c r="D590" s="7" t="s">
        <v>146</v>
      </c>
      <c r="E590" s="7" t="s">
        <v>944</v>
      </c>
      <c r="F590" s="7">
        <v>613</v>
      </c>
      <c r="G590" s="7">
        <v>626</v>
      </c>
      <c r="H590" s="7">
        <v>626</v>
      </c>
      <c r="I590" s="7">
        <v>631</v>
      </c>
      <c r="J590" s="7">
        <v>644</v>
      </c>
      <c r="K590" s="7">
        <v>656</v>
      </c>
      <c r="L590" s="7">
        <v>647</v>
      </c>
      <c r="M590" s="7">
        <v>684</v>
      </c>
      <c r="N590" s="7">
        <v>676</v>
      </c>
      <c r="O590" s="7">
        <v>678</v>
      </c>
      <c r="P590" s="62">
        <v>673</v>
      </c>
      <c r="Q590" s="62">
        <v>674</v>
      </c>
      <c r="R590" s="62">
        <v>677</v>
      </c>
      <c r="S590" s="62">
        <v>680</v>
      </c>
      <c r="T590" s="62">
        <v>685</v>
      </c>
      <c r="U590" s="62">
        <v>701</v>
      </c>
      <c r="V590" s="62">
        <v>730</v>
      </c>
      <c r="W590" s="62">
        <v>729</v>
      </c>
      <c r="X590" s="62">
        <v>724</v>
      </c>
      <c r="Y590" s="62">
        <v>771</v>
      </c>
      <c r="Z590" s="62">
        <v>797</v>
      </c>
      <c r="AA590" s="62">
        <v>787</v>
      </c>
      <c r="AB590" s="62">
        <v>796</v>
      </c>
      <c r="AC590" s="62">
        <v>815</v>
      </c>
      <c r="AD590" s="62">
        <v>809</v>
      </c>
      <c r="AE590" s="62">
        <v>794</v>
      </c>
      <c r="AF590" s="62">
        <v>800</v>
      </c>
      <c r="AG590" s="62">
        <v>800</v>
      </c>
      <c r="AH590" s="62">
        <v>806</v>
      </c>
      <c r="AI590" s="62">
        <v>788</v>
      </c>
      <c r="AJ590" s="62">
        <v>794</v>
      </c>
      <c r="AK590" s="62">
        <v>782</v>
      </c>
      <c r="AL590" s="62">
        <v>772</v>
      </c>
      <c r="AM590" s="62">
        <v>773</v>
      </c>
      <c r="AN590" s="7">
        <v>777</v>
      </c>
      <c r="AO590" s="66">
        <v>782</v>
      </c>
      <c r="AP590">
        <v>787</v>
      </c>
      <c r="AQ590">
        <v>751</v>
      </c>
      <c r="AR590">
        <v>757</v>
      </c>
      <c r="AS590">
        <v>749</v>
      </c>
      <c r="AT590">
        <v>749</v>
      </c>
      <c r="AU590">
        <v>768</v>
      </c>
      <c r="AV590">
        <v>787</v>
      </c>
    </row>
    <row r="591" spans="1:48" x14ac:dyDescent="0.2">
      <c r="A591" s="7">
        <v>357057</v>
      </c>
      <c r="B591" s="72">
        <v>357</v>
      </c>
      <c r="C591" s="72" t="s">
        <v>986</v>
      </c>
      <c r="D591" s="7" t="s">
        <v>146</v>
      </c>
      <c r="E591" s="7" t="s">
        <v>960</v>
      </c>
      <c r="F591" s="7">
        <v>10079</v>
      </c>
      <c r="G591" s="7">
        <v>10044</v>
      </c>
      <c r="H591" s="7">
        <v>10023</v>
      </c>
      <c r="I591" s="7">
        <v>10063</v>
      </c>
      <c r="J591" s="7">
        <v>10100</v>
      </c>
      <c r="K591" s="7">
        <v>10108</v>
      </c>
      <c r="L591" s="7">
        <v>10093</v>
      </c>
      <c r="M591" s="7">
        <v>10524</v>
      </c>
      <c r="N591" s="7">
        <v>10513</v>
      </c>
      <c r="O591" s="7">
        <v>10506</v>
      </c>
      <c r="P591" s="62">
        <v>10778</v>
      </c>
      <c r="Q591" s="62">
        <v>10931</v>
      </c>
      <c r="R591" s="62">
        <v>11341</v>
      </c>
      <c r="S591" s="62">
        <v>11565</v>
      </c>
      <c r="T591" s="62">
        <v>11601</v>
      </c>
      <c r="U591" s="62">
        <v>11635</v>
      </c>
      <c r="V591" s="62">
        <v>11759</v>
      </c>
      <c r="W591" s="62">
        <v>11939</v>
      </c>
      <c r="X591" s="62">
        <v>11865</v>
      </c>
      <c r="Y591" s="62">
        <v>11888</v>
      </c>
      <c r="Z591" s="62">
        <v>12023</v>
      </c>
      <c r="AA591" s="62">
        <v>12137</v>
      </c>
      <c r="AB591" s="62">
        <v>12315</v>
      </c>
      <c r="AC591" s="62">
        <v>12446</v>
      </c>
      <c r="AD591" s="62">
        <v>12531</v>
      </c>
      <c r="AE591" s="62">
        <v>12631</v>
      </c>
      <c r="AF591" s="62">
        <v>12832</v>
      </c>
      <c r="AG591" s="62">
        <v>13105</v>
      </c>
      <c r="AH591" s="62">
        <v>13223</v>
      </c>
      <c r="AI591" s="62">
        <v>13339</v>
      </c>
      <c r="AJ591" s="62">
        <v>13475</v>
      </c>
      <c r="AK591" s="62">
        <v>13531</v>
      </c>
      <c r="AL591" s="62">
        <v>13633</v>
      </c>
      <c r="AM591" s="62">
        <v>13593</v>
      </c>
      <c r="AN591" s="7">
        <v>13655</v>
      </c>
      <c r="AO591" s="66">
        <v>13692</v>
      </c>
      <c r="AP591">
        <v>13735</v>
      </c>
      <c r="AQ591">
        <v>13756</v>
      </c>
      <c r="AR591">
        <v>13867</v>
      </c>
      <c r="AS591">
        <v>13763</v>
      </c>
      <c r="AT591">
        <v>13855</v>
      </c>
      <c r="AU591">
        <v>13839</v>
      </c>
      <c r="AV591">
        <v>13964</v>
      </c>
    </row>
    <row r="592" spans="1:48" x14ac:dyDescent="0.2">
      <c r="A592" s="7">
        <v>358001</v>
      </c>
      <c r="B592" s="72">
        <v>358</v>
      </c>
      <c r="C592" s="72" t="s">
        <v>1024</v>
      </c>
      <c r="D592" s="7" t="s">
        <v>149</v>
      </c>
      <c r="E592" s="7" t="s">
        <v>157</v>
      </c>
      <c r="F592" s="7">
        <v>1243</v>
      </c>
      <c r="G592" s="7">
        <v>1237</v>
      </c>
      <c r="H592" s="7">
        <v>1249</v>
      </c>
      <c r="I592" s="7">
        <v>1247</v>
      </c>
      <c r="J592" s="7">
        <v>1246</v>
      </c>
      <c r="K592" s="7">
        <v>1238</v>
      </c>
      <c r="L592" s="7">
        <v>1261</v>
      </c>
      <c r="M592" s="7">
        <v>1236</v>
      </c>
      <c r="N592" s="7">
        <v>1233</v>
      </c>
      <c r="O592" s="7">
        <v>1236</v>
      </c>
      <c r="P592" s="62">
        <v>1271</v>
      </c>
      <c r="Q592" s="62">
        <v>1309</v>
      </c>
      <c r="R592" s="62">
        <v>1318</v>
      </c>
      <c r="S592" s="62">
        <v>1321</v>
      </c>
      <c r="T592" s="62">
        <v>1361</v>
      </c>
      <c r="U592" s="62">
        <v>1372</v>
      </c>
      <c r="V592" s="62">
        <v>1391</v>
      </c>
      <c r="W592" s="62">
        <v>1429</v>
      </c>
      <c r="X592" s="62">
        <v>1500</v>
      </c>
      <c r="Y592" s="62">
        <v>1480</v>
      </c>
      <c r="Z592" s="62">
        <v>1470</v>
      </c>
      <c r="AA592" s="62">
        <v>1514</v>
      </c>
      <c r="AB592" s="62">
        <v>1532</v>
      </c>
      <c r="AC592" s="62">
        <v>1563</v>
      </c>
      <c r="AD592" s="62">
        <v>1559</v>
      </c>
      <c r="AE592" s="62">
        <v>1572</v>
      </c>
      <c r="AF592" s="62">
        <v>1541</v>
      </c>
      <c r="AG592" s="62">
        <v>1546</v>
      </c>
      <c r="AH592" s="62">
        <v>1528</v>
      </c>
      <c r="AI592" s="62">
        <v>1523</v>
      </c>
      <c r="AJ592" s="62">
        <v>1539</v>
      </c>
      <c r="AK592" s="62">
        <v>1549</v>
      </c>
      <c r="AL592" s="62">
        <v>1539</v>
      </c>
      <c r="AM592" s="62">
        <v>1557</v>
      </c>
      <c r="AN592" s="7">
        <v>1545</v>
      </c>
      <c r="AO592" s="66">
        <v>1528</v>
      </c>
      <c r="AP592">
        <v>1478</v>
      </c>
      <c r="AQ592">
        <v>1364</v>
      </c>
      <c r="AR592">
        <v>1511</v>
      </c>
      <c r="AS592">
        <v>1510</v>
      </c>
      <c r="AT592">
        <v>1537</v>
      </c>
      <c r="AU592">
        <v>1549</v>
      </c>
      <c r="AV592">
        <v>1587</v>
      </c>
    </row>
    <row r="593" spans="1:48" x14ac:dyDescent="0.2">
      <c r="A593" s="7">
        <v>358002</v>
      </c>
      <c r="B593" s="72">
        <v>358</v>
      </c>
      <c r="C593" s="72" t="s">
        <v>1024</v>
      </c>
      <c r="D593" s="7" t="s">
        <v>149</v>
      </c>
      <c r="E593" s="7" t="s">
        <v>236</v>
      </c>
      <c r="F593" s="7">
        <v>5602</v>
      </c>
      <c r="G593" s="7">
        <v>5492</v>
      </c>
      <c r="H593" s="7">
        <v>5472</v>
      </c>
      <c r="I593" s="7">
        <v>5429</v>
      </c>
      <c r="J593" s="7">
        <v>5450</v>
      </c>
      <c r="K593" s="7">
        <v>5453</v>
      </c>
      <c r="L593" s="7">
        <v>5414</v>
      </c>
      <c r="M593" s="7">
        <v>5106</v>
      </c>
      <c r="N593" s="7">
        <v>5063</v>
      </c>
      <c r="O593" s="7">
        <v>5069</v>
      </c>
      <c r="P593" s="62">
        <v>5161</v>
      </c>
      <c r="Q593" s="62">
        <v>5201</v>
      </c>
      <c r="R593" s="62">
        <v>5308</v>
      </c>
      <c r="S593" s="62">
        <v>5401</v>
      </c>
      <c r="T593" s="62">
        <v>5529</v>
      </c>
      <c r="U593" s="62">
        <v>5609</v>
      </c>
      <c r="V593" s="62">
        <v>5733</v>
      </c>
      <c r="W593" s="62">
        <v>5778</v>
      </c>
      <c r="X593" s="62">
        <v>5784</v>
      </c>
      <c r="Y593" s="62">
        <v>5873</v>
      </c>
      <c r="Z593" s="62">
        <v>5942</v>
      </c>
      <c r="AA593" s="62">
        <v>6013</v>
      </c>
      <c r="AB593" s="62">
        <v>6078</v>
      </c>
      <c r="AC593" s="62">
        <v>6170</v>
      </c>
      <c r="AD593" s="62">
        <v>6278</v>
      </c>
      <c r="AE593" s="62">
        <v>6321</v>
      </c>
      <c r="AF593" s="62">
        <v>6252</v>
      </c>
      <c r="AG593" s="62">
        <v>6259</v>
      </c>
      <c r="AH593" s="62">
        <v>6267</v>
      </c>
      <c r="AI593" s="62">
        <v>6209</v>
      </c>
      <c r="AJ593" s="62">
        <v>6181</v>
      </c>
      <c r="AK593" s="62">
        <v>6299</v>
      </c>
      <c r="AL593" s="62">
        <v>6238</v>
      </c>
      <c r="AM593" s="62">
        <v>6234</v>
      </c>
      <c r="AN593" s="7">
        <v>6251</v>
      </c>
      <c r="AO593" s="66">
        <v>6360</v>
      </c>
      <c r="AP593">
        <v>6420</v>
      </c>
      <c r="AQ593">
        <v>6465</v>
      </c>
      <c r="AR593">
        <v>6526</v>
      </c>
      <c r="AS593">
        <v>6421</v>
      </c>
      <c r="AT593">
        <v>6398</v>
      </c>
      <c r="AU593">
        <v>6398</v>
      </c>
      <c r="AV593">
        <v>6508</v>
      </c>
    </row>
    <row r="594" spans="1:48" x14ac:dyDescent="0.2">
      <c r="A594" s="7">
        <v>358003</v>
      </c>
      <c r="B594" s="72">
        <v>358</v>
      </c>
      <c r="C594" s="72" t="s">
        <v>1024</v>
      </c>
      <c r="D594" s="7" t="s">
        <v>149</v>
      </c>
      <c r="E594" s="7" t="s">
        <v>247</v>
      </c>
      <c r="F594" s="7">
        <v>977</v>
      </c>
      <c r="G594" s="7">
        <v>981</v>
      </c>
      <c r="H594" s="7">
        <v>977</v>
      </c>
      <c r="I594" s="7">
        <v>957</v>
      </c>
      <c r="J594" s="7">
        <v>947</v>
      </c>
      <c r="K594" s="7">
        <v>918</v>
      </c>
      <c r="L594" s="7">
        <v>929</v>
      </c>
      <c r="M594" s="7">
        <v>846</v>
      </c>
      <c r="N594" s="7">
        <v>846</v>
      </c>
      <c r="O594" s="7">
        <v>839</v>
      </c>
      <c r="P594" s="62">
        <v>859</v>
      </c>
      <c r="Q594" s="62">
        <v>865</v>
      </c>
      <c r="R594" s="62">
        <v>874</v>
      </c>
      <c r="S594" s="62">
        <v>904</v>
      </c>
      <c r="T594" s="62">
        <v>944</v>
      </c>
      <c r="U594" s="62">
        <v>921</v>
      </c>
      <c r="V594" s="62">
        <v>919</v>
      </c>
      <c r="W594" s="62">
        <v>978</v>
      </c>
      <c r="X594" s="62">
        <v>973</v>
      </c>
      <c r="Y594" s="62">
        <v>976</v>
      </c>
      <c r="Z594" s="62">
        <v>983</v>
      </c>
      <c r="AA594" s="62">
        <v>979</v>
      </c>
      <c r="AB594" s="62">
        <v>990</v>
      </c>
      <c r="AC594" s="62">
        <v>985</v>
      </c>
      <c r="AD594" s="62">
        <v>979</v>
      </c>
      <c r="AE594" s="62">
        <v>975</v>
      </c>
      <c r="AF594" s="62">
        <v>953</v>
      </c>
      <c r="AG594" s="62">
        <v>953</v>
      </c>
      <c r="AH594" s="62">
        <v>940</v>
      </c>
      <c r="AI594" s="62">
        <v>956</v>
      </c>
      <c r="AJ594" s="62">
        <v>933</v>
      </c>
      <c r="AK594" s="62">
        <v>913</v>
      </c>
      <c r="AL594" s="62">
        <v>892</v>
      </c>
      <c r="AM594" s="62">
        <v>903</v>
      </c>
      <c r="AN594" s="7">
        <v>912</v>
      </c>
      <c r="AO594" s="66">
        <v>916</v>
      </c>
      <c r="AP594">
        <v>915</v>
      </c>
      <c r="AQ594">
        <v>926</v>
      </c>
      <c r="AR594">
        <v>915</v>
      </c>
      <c r="AS594">
        <v>932</v>
      </c>
      <c r="AT594">
        <v>924</v>
      </c>
      <c r="AU594">
        <v>922</v>
      </c>
      <c r="AV594">
        <v>931</v>
      </c>
    </row>
    <row r="595" spans="1:48" x14ac:dyDescent="0.2">
      <c r="A595" s="7">
        <v>358005</v>
      </c>
      <c r="B595" s="72">
        <v>358</v>
      </c>
      <c r="C595" s="72" t="s">
        <v>1024</v>
      </c>
      <c r="D595" s="7" t="s">
        <v>149</v>
      </c>
      <c r="E595" s="7" t="s">
        <v>272</v>
      </c>
      <c r="F595" s="7">
        <v>1368</v>
      </c>
      <c r="G595" s="7">
        <v>1367</v>
      </c>
      <c r="H595" s="7">
        <v>1370</v>
      </c>
      <c r="I595" s="7">
        <v>1399</v>
      </c>
      <c r="J595" s="7">
        <v>1398</v>
      </c>
      <c r="K595" s="7">
        <v>1404</v>
      </c>
      <c r="L595" s="7">
        <v>1420</v>
      </c>
      <c r="M595" s="7">
        <v>1397</v>
      </c>
      <c r="N595" s="7">
        <v>1385</v>
      </c>
      <c r="O595" s="7">
        <v>1379</v>
      </c>
      <c r="P595" s="62">
        <v>1379</v>
      </c>
      <c r="Q595" s="62">
        <v>1390</v>
      </c>
      <c r="R595" s="62">
        <v>1418</v>
      </c>
      <c r="S595" s="62">
        <v>1440</v>
      </c>
      <c r="T595" s="62">
        <v>1461</v>
      </c>
      <c r="U595" s="62">
        <v>1489</v>
      </c>
      <c r="V595" s="62">
        <v>1506</v>
      </c>
      <c r="W595" s="62">
        <v>1541</v>
      </c>
      <c r="X595" s="62">
        <v>1592</v>
      </c>
      <c r="Y595" s="62">
        <v>1632</v>
      </c>
      <c r="Z595" s="62">
        <v>1676</v>
      </c>
      <c r="AA595" s="62">
        <v>1813</v>
      </c>
      <c r="AB595" s="62">
        <v>1903</v>
      </c>
      <c r="AC595" s="62">
        <v>1950</v>
      </c>
      <c r="AD595" s="62">
        <v>2004</v>
      </c>
      <c r="AE595" s="62">
        <v>2060</v>
      </c>
      <c r="AF595" s="62">
        <v>2058</v>
      </c>
      <c r="AG595" s="62">
        <v>2081</v>
      </c>
      <c r="AH595" s="62">
        <v>2094</v>
      </c>
      <c r="AI595" s="62">
        <v>2085</v>
      </c>
      <c r="AJ595" s="62">
        <v>2079</v>
      </c>
      <c r="AK595" s="62">
        <v>2061</v>
      </c>
      <c r="AL595" s="62">
        <v>2076</v>
      </c>
      <c r="AM595" s="62">
        <v>2055</v>
      </c>
      <c r="AN595" s="7">
        <v>2051</v>
      </c>
      <c r="AO595" s="66">
        <v>2089</v>
      </c>
      <c r="AP595">
        <v>2128</v>
      </c>
      <c r="AQ595">
        <v>2156</v>
      </c>
      <c r="AR595">
        <v>2145</v>
      </c>
      <c r="AS595">
        <v>2165</v>
      </c>
      <c r="AT595">
        <v>2157</v>
      </c>
      <c r="AU595">
        <v>2142</v>
      </c>
      <c r="AV595">
        <v>2188</v>
      </c>
    </row>
    <row r="596" spans="1:48" x14ac:dyDescent="0.2">
      <c r="A596" s="7">
        <v>358006</v>
      </c>
      <c r="B596" s="72">
        <v>358</v>
      </c>
      <c r="C596" s="72" t="s">
        <v>1024</v>
      </c>
      <c r="D596" s="7" t="s">
        <v>149</v>
      </c>
      <c r="E596" s="7" t="s">
        <v>348</v>
      </c>
      <c r="F596" s="7">
        <v>737</v>
      </c>
      <c r="G596" s="7">
        <v>730</v>
      </c>
      <c r="H596" s="7">
        <v>726</v>
      </c>
      <c r="I596" s="7">
        <v>715</v>
      </c>
      <c r="J596" s="7">
        <v>704</v>
      </c>
      <c r="K596" s="7">
        <v>688</v>
      </c>
      <c r="L596" s="7">
        <v>701</v>
      </c>
      <c r="M596" s="7">
        <v>715</v>
      </c>
      <c r="N596" s="7">
        <v>699</v>
      </c>
      <c r="O596" s="7">
        <v>716</v>
      </c>
      <c r="P596" s="62">
        <v>730</v>
      </c>
      <c r="Q596" s="62">
        <v>758</v>
      </c>
      <c r="R596" s="62">
        <v>749</v>
      </c>
      <c r="S596" s="62">
        <v>725</v>
      </c>
      <c r="T596" s="62">
        <v>693</v>
      </c>
      <c r="U596" s="62">
        <v>701</v>
      </c>
      <c r="V596" s="62">
        <v>713</v>
      </c>
      <c r="W596" s="62">
        <v>738</v>
      </c>
      <c r="X596" s="62">
        <v>760</v>
      </c>
      <c r="Y596" s="62">
        <v>775</v>
      </c>
      <c r="Z596" s="62">
        <v>781</v>
      </c>
      <c r="AA596" s="62">
        <v>781</v>
      </c>
      <c r="AB596" s="62">
        <v>786</v>
      </c>
      <c r="AC596" s="62">
        <v>803</v>
      </c>
      <c r="AD596" s="62">
        <v>783</v>
      </c>
      <c r="AE596" s="62">
        <v>786</v>
      </c>
      <c r="AF596" s="62">
        <v>793</v>
      </c>
      <c r="AG596" s="62">
        <v>800</v>
      </c>
      <c r="AH596" s="62">
        <v>795</v>
      </c>
      <c r="AI596" s="62">
        <v>788</v>
      </c>
      <c r="AJ596" s="62">
        <v>792</v>
      </c>
      <c r="AK596" s="62">
        <v>765</v>
      </c>
      <c r="AL596" s="62">
        <v>789</v>
      </c>
      <c r="AM596" s="62">
        <v>791</v>
      </c>
      <c r="AN596" s="7">
        <v>779</v>
      </c>
      <c r="AO596" s="66">
        <v>781</v>
      </c>
      <c r="AP596">
        <v>763</v>
      </c>
      <c r="AQ596">
        <v>728</v>
      </c>
      <c r="AR596">
        <v>771</v>
      </c>
      <c r="AS596">
        <v>768</v>
      </c>
      <c r="AT596">
        <v>792</v>
      </c>
      <c r="AU596">
        <v>790</v>
      </c>
      <c r="AV596">
        <v>814</v>
      </c>
    </row>
    <row r="597" spans="1:48" x14ac:dyDescent="0.2">
      <c r="A597" s="7">
        <v>358007</v>
      </c>
      <c r="B597" s="72">
        <v>358</v>
      </c>
      <c r="C597" s="72" t="s">
        <v>1024</v>
      </c>
      <c r="D597" s="7" t="s">
        <v>149</v>
      </c>
      <c r="E597" s="7" t="s">
        <v>369</v>
      </c>
      <c r="F597" s="7">
        <v>718</v>
      </c>
      <c r="G597" s="7">
        <v>732</v>
      </c>
      <c r="H597" s="7">
        <v>774</v>
      </c>
      <c r="I597" s="7">
        <v>767</v>
      </c>
      <c r="J597" s="7">
        <v>756</v>
      </c>
      <c r="K597" s="7">
        <v>775</v>
      </c>
      <c r="L597" s="7">
        <v>774</v>
      </c>
      <c r="M597" s="7">
        <v>693</v>
      </c>
      <c r="N597" s="7">
        <v>688</v>
      </c>
      <c r="O597" s="7">
        <v>676</v>
      </c>
      <c r="P597" s="62">
        <v>702</v>
      </c>
      <c r="Q597" s="62">
        <v>760</v>
      </c>
      <c r="R597" s="62">
        <v>808</v>
      </c>
      <c r="S597" s="62">
        <v>789</v>
      </c>
      <c r="T597" s="62">
        <v>825</v>
      </c>
      <c r="U597" s="62">
        <v>860</v>
      </c>
      <c r="V597" s="62">
        <v>895</v>
      </c>
      <c r="W597" s="62">
        <v>884</v>
      </c>
      <c r="X597" s="62">
        <v>916</v>
      </c>
      <c r="Y597" s="62">
        <v>943</v>
      </c>
      <c r="Z597" s="62">
        <v>1020</v>
      </c>
      <c r="AA597" s="62">
        <v>1080</v>
      </c>
      <c r="AB597" s="62">
        <v>1070</v>
      </c>
      <c r="AC597" s="62">
        <v>1067</v>
      </c>
      <c r="AD597" s="62">
        <v>1079</v>
      </c>
      <c r="AE597" s="62">
        <v>1107</v>
      </c>
      <c r="AF597" s="62">
        <v>1103</v>
      </c>
      <c r="AG597" s="62">
        <v>1102</v>
      </c>
      <c r="AH597" s="62">
        <v>1099</v>
      </c>
      <c r="AI597" s="62">
        <v>1083</v>
      </c>
      <c r="AJ597" s="62">
        <v>1080</v>
      </c>
      <c r="AK597" s="62">
        <v>1057</v>
      </c>
      <c r="AL597" s="62">
        <v>1076</v>
      </c>
      <c r="AM597" s="62">
        <v>1071</v>
      </c>
      <c r="AN597" s="7">
        <v>1072</v>
      </c>
      <c r="AO597" s="66">
        <v>1088</v>
      </c>
      <c r="AP597">
        <v>1114</v>
      </c>
      <c r="AQ597">
        <v>1125</v>
      </c>
      <c r="AR597">
        <v>1146</v>
      </c>
      <c r="AS597">
        <v>1167</v>
      </c>
      <c r="AT597">
        <v>1184</v>
      </c>
      <c r="AU597">
        <v>1198</v>
      </c>
      <c r="AV597">
        <v>1206</v>
      </c>
    </row>
    <row r="598" spans="1:48" x14ac:dyDescent="0.2">
      <c r="A598" s="7">
        <v>358008</v>
      </c>
      <c r="B598" s="72">
        <v>358</v>
      </c>
      <c r="C598" s="72" t="s">
        <v>1024</v>
      </c>
      <c r="D598" s="7" t="s">
        <v>149</v>
      </c>
      <c r="E598" s="7" t="s">
        <v>187</v>
      </c>
      <c r="F598" s="7">
        <v>10432</v>
      </c>
      <c r="G598" s="7">
        <v>10512</v>
      </c>
      <c r="H598" s="7">
        <v>10561</v>
      </c>
      <c r="I598" s="7">
        <v>10588</v>
      </c>
      <c r="J598" s="7">
        <v>10565</v>
      </c>
      <c r="K598" s="7">
        <v>10581</v>
      </c>
      <c r="L598" s="7">
        <v>10489</v>
      </c>
      <c r="M598" s="7">
        <v>10415</v>
      </c>
      <c r="N598" s="7">
        <v>10520</v>
      </c>
      <c r="O598" s="7">
        <v>10616</v>
      </c>
      <c r="P598" s="62">
        <v>10827</v>
      </c>
      <c r="Q598" s="62">
        <v>10915</v>
      </c>
      <c r="R598" s="62">
        <v>11035</v>
      </c>
      <c r="S598" s="62">
        <v>11161</v>
      </c>
      <c r="T598" s="62">
        <v>11293</v>
      </c>
      <c r="U598" s="62">
        <v>11670</v>
      </c>
      <c r="V598" s="62">
        <v>11711</v>
      </c>
      <c r="W598" s="62">
        <v>11591</v>
      </c>
      <c r="X598" s="62">
        <v>11710</v>
      </c>
      <c r="Y598" s="62">
        <v>11669</v>
      </c>
      <c r="Z598" s="62">
        <v>11720</v>
      </c>
      <c r="AA598" s="62">
        <v>11759</v>
      </c>
      <c r="AB598" s="62">
        <v>11804</v>
      </c>
      <c r="AC598" s="62">
        <v>11804</v>
      </c>
      <c r="AD598" s="62">
        <v>11809</v>
      </c>
      <c r="AE598" s="62">
        <v>11753</v>
      </c>
      <c r="AF598" s="62">
        <v>11756</v>
      </c>
      <c r="AG598" s="62">
        <v>11685</v>
      </c>
      <c r="AH598" s="62">
        <v>11587</v>
      </c>
      <c r="AI598" s="62">
        <v>11555</v>
      </c>
      <c r="AJ598" s="62">
        <v>11514</v>
      </c>
      <c r="AK598" s="62">
        <v>10878</v>
      </c>
      <c r="AL598" s="62">
        <v>10772</v>
      </c>
      <c r="AM598" s="62">
        <v>10678</v>
      </c>
      <c r="AN598" s="7">
        <v>10747</v>
      </c>
      <c r="AO598" s="66">
        <v>10848</v>
      </c>
      <c r="AP598">
        <v>11323</v>
      </c>
      <c r="AQ598">
        <v>11571</v>
      </c>
      <c r="AR598">
        <v>11751</v>
      </c>
      <c r="AS598">
        <v>11911</v>
      </c>
      <c r="AT598">
        <v>12137</v>
      </c>
      <c r="AU598">
        <v>12200</v>
      </c>
      <c r="AV598">
        <v>12306</v>
      </c>
    </row>
    <row r="599" spans="1:48" x14ac:dyDescent="0.2">
      <c r="A599" s="7">
        <v>358009</v>
      </c>
      <c r="B599" s="72">
        <v>358</v>
      </c>
      <c r="C599" s="72" t="s">
        <v>1024</v>
      </c>
      <c r="D599" s="7" t="s">
        <v>149</v>
      </c>
      <c r="E599" s="7" t="s">
        <v>383</v>
      </c>
      <c r="F599" s="7">
        <v>457</v>
      </c>
      <c r="G599" s="7">
        <v>469</v>
      </c>
      <c r="H599" s="7">
        <v>466</v>
      </c>
      <c r="I599" s="7">
        <v>488</v>
      </c>
      <c r="J599" s="7">
        <v>501</v>
      </c>
      <c r="K599" s="7">
        <v>510</v>
      </c>
      <c r="L599" s="7">
        <v>509</v>
      </c>
      <c r="M599" s="7">
        <v>537</v>
      </c>
      <c r="N599" s="7">
        <v>534</v>
      </c>
      <c r="O599" s="7">
        <v>518</v>
      </c>
      <c r="P599" s="62">
        <v>539</v>
      </c>
      <c r="Q599" s="62">
        <v>536</v>
      </c>
      <c r="R599" s="62">
        <v>547</v>
      </c>
      <c r="S599" s="62">
        <v>545</v>
      </c>
      <c r="T599" s="62">
        <v>567</v>
      </c>
      <c r="U599" s="62">
        <v>571</v>
      </c>
      <c r="V599" s="62">
        <v>547</v>
      </c>
      <c r="W599" s="62">
        <v>558</v>
      </c>
      <c r="X599" s="62">
        <v>552</v>
      </c>
      <c r="Y599" s="62">
        <v>542</v>
      </c>
      <c r="Z599" s="62">
        <v>547</v>
      </c>
      <c r="AA599" s="62">
        <v>563</v>
      </c>
      <c r="AB599" s="62">
        <v>575</v>
      </c>
      <c r="AC599" s="62">
        <v>574</v>
      </c>
      <c r="AD599" s="62">
        <v>579</v>
      </c>
      <c r="AE599" s="62">
        <v>594</v>
      </c>
      <c r="AF599" s="62">
        <v>567</v>
      </c>
      <c r="AG599" s="62">
        <v>563</v>
      </c>
      <c r="AH599" s="62">
        <v>554</v>
      </c>
      <c r="AI599" s="62">
        <v>557</v>
      </c>
      <c r="AJ599" s="62">
        <v>550</v>
      </c>
      <c r="AK599" s="62">
        <v>524</v>
      </c>
      <c r="AL599" s="62">
        <v>500</v>
      </c>
      <c r="AM599" s="62">
        <v>508</v>
      </c>
      <c r="AN599" s="7">
        <v>506</v>
      </c>
      <c r="AO599" s="66">
        <v>508</v>
      </c>
      <c r="AP599">
        <v>525</v>
      </c>
      <c r="AQ599">
        <v>506</v>
      </c>
      <c r="AR599">
        <v>503</v>
      </c>
      <c r="AS599">
        <v>507</v>
      </c>
      <c r="AT599">
        <v>526</v>
      </c>
      <c r="AU599">
        <v>528</v>
      </c>
      <c r="AV599">
        <v>534</v>
      </c>
    </row>
    <row r="600" spans="1:48" x14ac:dyDescent="0.2">
      <c r="A600" s="7">
        <v>358010</v>
      </c>
      <c r="B600" s="72">
        <v>358</v>
      </c>
      <c r="C600" s="72" t="s">
        <v>1024</v>
      </c>
      <c r="D600" s="7" t="s">
        <v>149</v>
      </c>
      <c r="E600" s="7" t="s">
        <v>406</v>
      </c>
      <c r="F600" s="7">
        <v>1113</v>
      </c>
      <c r="G600" s="7">
        <v>1098</v>
      </c>
      <c r="H600" s="7">
        <v>1087</v>
      </c>
      <c r="I600" s="7">
        <v>1079</v>
      </c>
      <c r="J600" s="7">
        <v>1082</v>
      </c>
      <c r="K600" s="7">
        <v>1089</v>
      </c>
      <c r="L600" s="7">
        <v>1083</v>
      </c>
      <c r="M600" s="7">
        <v>1056</v>
      </c>
      <c r="N600" s="7">
        <v>1079</v>
      </c>
      <c r="O600" s="7">
        <v>1088</v>
      </c>
      <c r="P600" s="62">
        <v>1097</v>
      </c>
      <c r="Q600" s="62">
        <v>1100</v>
      </c>
      <c r="R600" s="62">
        <v>1102</v>
      </c>
      <c r="S600" s="62">
        <v>1076</v>
      </c>
      <c r="T600" s="62">
        <v>1081</v>
      </c>
      <c r="U600" s="62">
        <v>1091</v>
      </c>
      <c r="V600" s="62">
        <v>1106</v>
      </c>
      <c r="W600" s="62">
        <v>1130</v>
      </c>
      <c r="X600" s="62">
        <v>1154</v>
      </c>
      <c r="Y600" s="62">
        <v>1141</v>
      </c>
      <c r="Z600" s="62">
        <v>1161</v>
      </c>
      <c r="AA600" s="62">
        <v>1147</v>
      </c>
      <c r="AB600" s="62">
        <v>1143</v>
      </c>
      <c r="AC600" s="62">
        <v>1132</v>
      </c>
      <c r="AD600" s="62">
        <v>1165</v>
      </c>
      <c r="AE600" s="62">
        <v>1165</v>
      </c>
      <c r="AF600" s="62">
        <v>1158</v>
      </c>
      <c r="AG600" s="62">
        <v>1185</v>
      </c>
      <c r="AH600" s="62">
        <v>1216</v>
      </c>
      <c r="AI600" s="62">
        <v>1215</v>
      </c>
      <c r="AJ600" s="62">
        <v>1207</v>
      </c>
      <c r="AK600" s="62">
        <v>1196</v>
      </c>
      <c r="AL600" s="62">
        <v>1184</v>
      </c>
      <c r="AM600" s="62">
        <v>1186</v>
      </c>
      <c r="AN600" s="7">
        <v>1218</v>
      </c>
      <c r="AO600" s="66">
        <v>1206</v>
      </c>
      <c r="AP600">
        <v>1212</v>
      </c>
      <c r="AQ600">
        <v>1217</v>
      </c>
      <c r="AR600" s="7">
        <v>1212</v>
      </c>
      <c r="AS600">
        <v>1244</v>
      </c>
      <c r="AT600">
        <v>1234</v>
      </c>
      <c r="AU600">
        <v>1228</v>
      </c>
      <c r="AV600">
        <v>1235</v>
      </c>
    </row>
    <row r="601" spans="1:48" x14ac:dyDescent="0.2">
      <c r="A601" s="7">
        <v>358011</v>
      </c>
      <c r="B601" s="72">
        <v>358</v>
      </c>
      <c r="C601" s="72" t="s">
        <v>1024</v>
      </c>
      <c r="D601" s="7" t="s">
        <v>149</v>
      </c>
      <c r="E601" s="7" t="s">
        <v>419</v>
      </c>
      <c r="F601" s="7">
        <v>624</v>
      </c>
      <c r="G601" s="7">
        <v>641</v>
      </c>
      <c r="H601" s="7">
        <v>642</v>
      </c>
      <c r="I601" s="7">
        <v>641</v>
      </c>
      <c r="J601" s="7">
        <v>623</v>
      </c>
      <c r="K601" s="7">
        <v>621</v>
      </c>
      <c r="L601" s="7">
        <v>619</v>
      </c>
      <c r="M601" s="7">
        <v>607</v>
      </c>
      <c r="N601" s="7">
        <v>610</v>
      </c>
      <c r="O601" s="7">
        <v>603</v>
      </c>
      <c r="P601" s="62">
        <v>605</v>
      </c>
      <c r="Q601" s="62">
        <v>622</v>
      </c>
      <c r="R601" s="62">
        <v>625</v>
      </c>
      <c r="S601" s="62">
        <v>643</v>
      </c>
      <c r="T601" s="62">
        <v>637</v>
      </c>
      <c r="U601" s="62">
        <v>643</v>
      </c>
      <c r="V601" s="62">
        <v>631</v>
      </c>
      <c r="W601" s="62">
        <v>640</v>
      </c>
      <c r="X601" s="62">
        <v>657</v>
      </c>
      <c r="Y601" s="62">
        <v>638</v>
      </c>
      <c r="Z601" s="62">
        <v>660</v>
      </c>
      <c r="AA601" s="62">
        <v>672</v>
      </c>
      <c r="AB601" s="62">
        <v>657</v>
      </c>
      <c r="AC601" s="62">
        <v>675</v>
      </c>
      <c r="AD601" s="62">
        <v>685</v>
      </c>
      <c r="AE601" s="62">
        <v>670</v>
      </c>
      <c r="AF601" s="62">
        <v>673</v>
      </c>
      <c r="AG601" s="62">
        <v>656</v>
      </c>
      <c r="AH601" s="62">
        <v>658</v>
      </c>
      <c r="AI601" s="62">
        <v>663</v>
      </c>
      <c r="AJ601" s="62">
        <v>679</v>
      </c>
      <c r="AK601" s="62">
        <v>668</v>
      </c>
      <c r="AL601" s="62">
        <v>650</v>
      </c>
      <c r="AM601" s="62">
        <v>650</v>
      </c>
      <c r="AN601" s="7">
        <v>654</v>
      </c>
      <c r="AO601" s="66">
        <v>640</v>
      </c>
      <c r="AP601">
        <v>637</v>
      </c>
      <c r="AQ601">
        <v>606</v>
      </c>
      <c r="AR601">
        <v>627</v>
      </c>
      <c r="AS601">
        <v>627</v>
      </c>
      <c r="AT601">
        <v>647</v>
      </c>
      <c r="AU601">
        <v>635</v>
      </c>
      <c r="AV601">
        <v>666</v>
      </c>
    </row>
    <row r="602" spans="1:48" x14ac:dyDescent="0.2">
      <c r="A602" s="7">
        <v>358012</v>
      </c>
      <c r="B602" s="72">
        <v>358</v>
      </c>
      <c r="C602" s="72" t="s">
        <v>1024</v>
      </c>
      <c r="D602" s="7" t="s">
        <v>149</v>
      </c>
      <c r="E602" s="7" t="s">
        <v>433</v>
      </c>
      <c r="F602" s="7">
        <v>730</v>
      </c>
      <c r="G602" s="7">
        <v>751</v>
      </c>
      <c r="H602" s="7">
        <v>775</v>
      </c>
      <c r="I602" s="7">
        <v>778</v>
      </c>
      <c r="J602" s="7">
        <v>788</v>
      </c>
      <c r="K602" s="7">
        <v>795</v>
      </c>
      <c r="L602" s="7">
        <v>792</v>
      </c>
      <c r="M602" s="7">
        <v>778</v>
      </c>
      <c r="N602" s="7">
        <v>774</v>
      </c>
      <c r="O602" s="7">
        <v>790</v>
      </c>
      <c r="P602" s="62">
        <v>810</v>
      </c>
      <c r="Q602" s="62">
        <v>796</v>
      </c>
      <c r="R602" s="62">
        <v>811</v>
      </c>
      <c r="S602" s="62">
        <v>802</v>
      </c>
      <c r="T602" s="62">
        <v>805</v>
      </c>
      <c r="U602" s="62">
        <v>808</v>
      </c>
      <c r="V602" s="62">
        <v>787</v>
      </c>
      <c r="W602" s="62">
        <v>812</v>
      </c>
      <c r="X602" s="62">
        <v>801</v>
      </c>
      <c r="Y602" s="62">
        <v>825</v>
      </c>
      <c r="Z602" s="62">
        <v>840</v>
      </c>
      <c r="AA602" s="62">
        <v>847</v>
      </c>
      <c r="AB602" s="62">
        <v>880</v>
      </c>
      <c r="AC602" s="62">
        <v>875</v>
      </c>
      <c r="AD602" s="62">
        <v>886</v>
      </c>
      <c r="AE602" s="62">
        <v>889</v>
      </c>
      <c r="AF602" s="62">
        <v>886</v>
      </c>
      <c r="AG602" s="62">
        <v>867</v>
      </c>
      <c r="AH602" s="62">
        <v>846</v>
      </c>
      <c r="AI602" s="62">
        <v>850</v>
      </c>
      <c r="AJ602" s="62">
        <v>860</v>
      </c>
      <c r="AK602" s="62">
        <v>847</v>
      </c>
      <c r="AL602" s="62">
        <v>822</v>
      </c>
      <c r="AM602" s="62">
        <v>818</v>
      </c>
      <c r="AN602" s="7">
        <v>825</v>
      </c>
      <c r="AO602" s="66">
        <v>832</v>
      </c>
      <c r="AP602">
        <v>810</v>
      </c>
      <c r="AQ602">
        <v>763</v>
      </c>
      <c r="AR602">
        <v>847</v>
      </c>
      <c r="AS602">
        <v>865</v>
      </c>
      <c r="AT602">
        <v>870</v>
      </c>
      <c r="AU602">
        <v>874</v>
      </c>
      <c r="AV602">
        <v>896</v>
      </c>
    </row>
    <row r="603" spans="1:48" x14ac:dyDescent="0.2">
      <c r="A603" s="7">
        <v>358013</v>
      </c>
      <c r="B603" s="72">
        <v>358</v>
      </c>
      <c r="C603" s="72" t="s">
        <v>1024</v>
      </c>
      <c r="D603" s="7" t="s">
        <v>149</v>
      </c>
      <c r="E603" s="7" t="s">
        <v>465</v>
      </c>
      <c r="F603" s="7">
        <v>830</v>
      </c>
      <c r="G603" s="7">
        <v>842</v>
      </c>
      <c r="H603" s="7">
        <v>849</v>
      </c>
      <c r="I603" s="7">
        <v>838</v>
      </c>
      <c r="J603" s="7">
        <v>838</v>
      </c>
      <c r="K603" s="7">
        <v>853</v>
      </c>
      <c r="L603" s="7">
        <v>821</v>
      </c>
      <c r="M603" s="7">
        <v>808</v>
      </c>
      <c r="N603" s="7">
        <v>812</v>
      </c>
      <c r="O603" s="7">
        <v>812</v>
      </c>
      <c r="P603" s="62">
        <v>838</v>
      </c>
      <c r="Q603" s="62">
        <v>841</v>
      </c>
      <c r="R603" s="62">
        <v>849</v>
      </c>
      <c r="S603" s="62">
        <v>877</v>
      </c>
      <c r="T603" s="62">
        <v>904</v>
      </c>
      <c r="U603" s="62">
        <v>882</v>
      </c>
      <c r="V603" s="62">
        <v>886</v>
      </c>
      <c r="W603" s="62">
        <v>905</v>
      </c>
      <c r="X603" s="62">
        <v>870</v>
      </c>
      <c r="Y603" s="62">
        <v>868</v>
      </c>
      <c r="Z603" s="62">
        <v>847</v>
      </c>
      <c r="AA603" s="62">
        <v>848</v>
      </c>
      <c r="AB603" s="62">
        <v>877</v>
      </c>
      <c r="AC603" s="62">
        <v>863</v>
      </c>
      <c r="AD603" s="62">
        <v>866</v>
      </c>
      <c r="AE603" s="62">
        <v>879</v>
      </c>
      <c r="AF603" s="62">
        <v>885</v>
      </c>
      <c r="AG603" s="62">
        <v>894</v>
      </c>
      <c r="AH603" s="62">
        <v>876</v>
      </c>
      <c r="AI603" s="62">
        <v>941</v>
      </c>
      <c r="AJ603" s="62">
        <v>893</v>
      </c>
      <c r="AK603" s="62">
        <v>845</v>
      </c>
      <c r="AL603" s="62">
        <v>832</v>
      </c>
      <c r="AM603" s="62">
        <v>823</v>
      </c>
      <c r="AN603" s="7">
        <v>819</v>
      </c>
      <c r="AO603" s="66">
        <v>810</v>
      </c>
      <c r="AP603">
        <v>794</v>
      </c>
      <c r="AQ603">
        <v>814</v>
      </c>
      <c r="AR603">
        <v>802</v>
      </c>
      <c r="AS603">
        <v>778</v>
      </c>
      <c r="AT603">
        <v>770</v>
      </c>
      <c r="AU603">
        <v>777</v>
      </c>
      <c r="AV603">
        <v>793</v>
      </c>
    </row>
    <row r="604" spans="1:48" x14ac:dyDescent="0.2">
      <c r="A604" s="7">
        <v>358014</v>
      </c>
      <c r="B604" s="72">
        <v>358</v>
      </c>
      <c r="C604" s="72" t="s">
        <v>1024</v>
      </c>
      <c r="D604" s="7" t="s">
        <v>149</v>
      </c>
      <c r="E604" s="7" t="s">
        <v>505</v>
      </c>
      <c r="F604" s="7">
        <v>1955</v>
      </c>
      <c r="G604" s="7">
        <v>1991</v>
      </c>
      <c r="H604" s="7">
        <v>1996</v>
      </c>
      <c r="I604" s="7">
        <v>2005</v>
      </c>
      <c r="J604" s="7">
        <v>2011</v>
      </c>
      <c r="K604" s="7">
        <v>2018</v>
      </c>
      <c r="L604" s="7">
        <v>2005</v>
      </c>
      <c r="M604" s="7">
        <v>2032</v>
      </c>
      <c r="N604" s="7">
        <v>2035</v>
      </c>
      <c r="O604" s="7">
        <v>2057</v>
      </c>
      <c r="P604" s="62">
        <v>2078</v>
      </c>
      <c r="Q604" s="62">
        <v>2098</v>
      </c>
      <c r="R604" s="62">
        <v>2125</v>
      </c>
      <c r="S604" s="62">
        <v>2224</v>
      </c>
      <c r="T604" s="62">
        <v>2305</v>
      </c>
      <c r="U604" s="62">
        <v>2451</v>
      </c>
      <c r="V604" s="62">
        <v>2572</v>
      </c>
      <c r="W604" s="62">
        <v>2662</v>
      </c>
      <c r="X604" s="62">
        <v>2680</v>
      </c>
      <c r="Y604" s="62">
        <v>2776</v>
      </c>
      <c r="Z604" s="62">
        <v>2814</v>
      </c>
      <c r="AA604" s="62">
        <v>2853</v>
      </c>
      <c r="AB604" s="62">
        <v>2902</v>
      </c>
      <c r="AC604" s="62">
        <v>3018</v>
      </c>
      <c r="AD604" s="62">
        <v>3112</v>
      </c>
      <c r="AE604" s="62">
        <v>3128</v>
      </c>
      <c r="AF604" s="62">
        <v>3152</v>
      </c>
      <c r="AG604" s="62">
        <v>3193</v>
      </c>
      <c r="AH604" s="62">
        <v>3170</v>
      </c>
      <c r="AI604" s="62">
        <v>3131</v>
      </c>
      <c r="AJ604" s="62">
        <v>3126</v>
      </c>
      <c r="AK604" s="62">
        <v>3172</v>
      </c>
      <c r="AL604" s="62">
        <v>3164</v>
      </c>
      <c r="AM604" s="62">
        <v>3179</v>
      </c>
      <c r="AN604" s="7">
        <v>3198</v>
      </c>
      <c r="AO604" s="66">
        <v>3221</v>
      </c>
      <c r="AP604">
        <v>3185</v>
      </c>
      <c r="AQ604">
        <v>2991</v>
      </c>
      <c r="AR604">
        <v>3177</v>
      </c>
      <c r="AS604">
        <v>3216</v>
      </c>
      <c r="AT604">
        <v>3185</v>
      </c>
      <c r="AU604">
        <v>3147</v>
      </c>
      <c r="AV604">
        <v>3125</v>
      </c>
    </row>
    <row r="605" spans="1:48" x14ac:dyDescent="0.2">
      <c r="A605" s="7">
        <v>358015</v>
      </c>
      <c r="B605" s="72">
        <v>358</v>
      </c>
      <c r="C605" s="72" t="s">
        <v>1024</v>
      </c>
      <c r="D605" s="7" t="s">
        <v>149</v>
      </c>
      <c r="E605" s="7" t="s">
        <v>605</v>
      </c>
      <c r="F605" s="7">
        <v>1348</v>
      </c>
      <c r="G605" s="7">
        <v>1384</v>
      </c>
      <c r="H605" s="7">
        <v>1431</v>
      </c>
      <c r="I605" s="7">
        <v>1475</v>
      </c>
      <c r="J605" s="7">
        <v>1489</v>
      </c>
      <c r="K605" s="7">
        <v>1474</v>
      </c>
      <c r="L605" s="7">
        <v>1501</v>
      </c>
      <c r="M605" s="7">
        <v>1360</v>
      </c>
      <c r="N605" s="7">
        <v>1374</v>
      </c>
      <c r="O605" s="7">
        <v>1395</v>
      </c>
      <c r="P605" s="62">
        <v>1422</v>
      </c>
      <c r="Q605" s="62">
        <v>1445</v>
      </c>
      <c r="R605" s="62">
        <v>1520</v>
      </c>
      <c r="S605" s="62">
        <v>1586</v>
      </c>
      <c r="T605" s="62">
        <v>1652</v>
      </c>
      <c r="U605" s="62">
        <v>1745</v>
      </c>
      <c r="V605" s="62">
        <v>1795</v>
      </c>
      <c r="W605" s="62">
        <v>1992</v>
      </c>
      <c r="X605" s="62">
        <v>2053</v>
      </c>
      <c r="Y605" s="62">
        <v>2115</v>
      </c>
      <c r="Z605" s="62">
        <v>2182</v>
      </c>
      <c r="AA605" s="62">
        <v>2229</v>
      </c>
      <c r="AB605" s="62">
        <v>2293</v>
      </c>
      <c r="AC605" s="62">
        <v>2337</v>
      </c>
      <c r="AD605" s="62">
        <v>2367</v>
      </c>
      <c r="AE605" s="62">
        <v>2446</v>
      </c>
      <c r="AF605" s="62">
        <v>2495</v>
      </c>
      <c r="AG605" s="62">
        <v>2578</v>
      </c>
      <c r="AH605" s="62">
        <v>2598</v>
      </c>
      <c r="AI605" s="62">
        <v>2596</v>
      </c>
      <c r="AJ605" s="62">
        <v>2629</v>
      </c>
      <c r="AK605" s="62">
        <v>2584</v>
      </c>
      <c r="AL605" s="62">
        <v>2526</v>
      </c>
      <c r="AM605" s="62">
        <v>2568</v>
      </c>
      <c r="AN605" s="7">
        <v>2618</v>
      </c>
      <c r="AO605" s="66">
        <v>2619</v>
      </c>
      <c r="AP605">
        <v>2641</v>
      </c>
      <c r="AQ605">
        <v>2638</v>
      </c>
      <c r="AR605">
        <v>2650</v>
      </c>
      <c r="AS605">
        <v>2669</v>
      </c>
      <c r="AT605">
        <v>2687</v>
      </c>
      <c r="AU605">
        <v>2708</v>
      </c>
      <c r="AV605">
        <v>2803</v>
      </c>
    </row>
    <row r="606" spans="1:48" x14ac:dyDescent="0.2">
      <c r="A606" s="7">
        <v>358016</v>
      </c>
      <c r="B606" s="72">
        <v>358</v>
      </c>
      <c r="C606" s="72" t="s">
        <v>1024</v>
      </c>
      <c r="D606" s="7" t="s">
        <v>149</v>
      </c>
      <c r="E606" s="7" t="s">
        <v>646</v>
      </c>
      <c r="F606" s="7">
        <v>18119</v>
      </c>
      <c r="G606" s="7">
        <v>18173</v>
      </c>
      <c r="H606" s="7">
        <v>18319</v>
      </c>
      <c r="I606" s="7">
        <v>18562</v>
      </c>
      <c r="J606" s="7">
        <v>18156</v>
      </c>
      <c r="K606" s="7">
        <v>17692</v>
      </c>
      <c r="L606" s="7">
        <v>17749</v>
      </c>
      <c r="M606" s="7">
        <v>15886</v>
      </c>
      <c r="N606" s="7">
        <v>16046</v>
      </c>
      <c r="O606" s="7">
        <v>16259</v>
      </c>
      <c r="P606" s="62">
        <v>16465</v>
      </c>
      <c r="Q606" s="62">
        <v>16525</v>
      </c>
      <c r="R606" s="62">
        <v>16672</v>
      </c>
      <c r="S606" s="62">
        <v>16686</v>
      </c>
      <c r="T606" s="62">
        <v>17199</v>
      </c>
      <c r="U606" s="62">
        <v>17786</v>
      </c>
      <c r="V606" s="62">
        <v>18165</v>
      </c>
      <c r="W606" s="62">
        <v>18217</v>
      </c>
      <c r="X606" s="62">
        <v>18101</v>
      </c>
      <c r="Y606" s="62">
        <v>18104</v>
      </c>
      <c r="Z606" s="62">
        <v>17949</v>
      </c>
      <c r="AA606" s="62">
        <v>17692</v>
      </c>
      <c r="AB606" s="62">
        <v>17670</v>
      </c>
      <c r="AC606" s="62">
        <v>17756</v>
      </c>
      <c r="AD606" s="62">
        <v>17529</v>
      </c>
      <c r="AE606" s="62">
        <v>17203</v>
      </c>
      <c r="AF606" s="62">
        <v>17113</v>
      </c>
      <c r="AG606" s="62">
        <v>16900</v>
      </c>
      <c r="AH606" s="62">
        <v>16696</v>
      </c>
      <c r="AI606" s="62">
        <v>16477</v>
      </c>
      <c r="AJ606" s="62">
        <v>16291</v>
      </c>
      <c r="AK606" s="62">
        <v>14800</v>
      </c>
      <c r="AL606" s="62">
        <v>14802</v>
      </c>
      <c r="AM606" s="62">
        <v>14933</v>
      </c>
      <c r="AN606" s="7">
        <v>14974</v>
      </c>
      <c r="AO606" s="66">
        <v>15224</v>
      </c>
      <c r="AP606">
        <v>15031</v>
      </c>
      <c r="AQ606">
        <v>15005</v>
      </c>
      <c r="AR606">
        <v>15068</v>
      </c>
      <c r="AS606">
        <v>15106</v>
      </c>
      <c r="AT606">
        <v>15106</v>
      </c>
      <c r="AU606">
        <v>15080</v>
      </c>
      <c r="AV606">
        <v>15297</v>
      </c>
    </row>
    <row r="607" spans="1:48" x14ac:dyDescent="0.2">
      <c r="A607" s="7">
        <v>358017</v>
      </c>
      <c r="B607" s="72">
        <v>358</v>
      </c>
      <c r="C607" s="72" t="s">
        <v>1024</v>
      </c>
      <c r="D607" s="7" t="s">
        <v>149</v>
      </c>
      <c r="E607" s="7" t="s">
        <v>116</v>
      </c>
      <c r="F607" s="7">
        <v>4981</v>
      </c>
      <c r="G607" s="7">
        <v>4986</v>
      </c>
      <c r="H607" s="7">
        <v>5006</v>
      </c>
      <c r="I607" s="7">
        <v>5007</v>
      </c>
      <c r="J607" s="7">
        <v>5063</v>
      </c>
      <c r="K607" s="7">
        <v>5106</v>
      </c>
      <c r="L607" s="7">
        <v>5057</v>
      </c>
      <c r="M607" s="7">
        <v>5039</v>
      </c>
      <c r="N607" s="7">
        <v>5066</v>
      </c>
      <c r="O607" s="7">
        <v>5005</v>
      </c>
      <c r="P607" s="62">
        <v>5157</v>
      </c>
      <c r="Q607" s="62">
        <v>5248</v>
      </c>
      <c r="R607" s="62">
        <v>5305</v>
      </c>
      <c r="S607" s="62">
        <v>5396</v>
      </c>
      <c r="T607" s="62">
        <v>5372</v>
      </c>
      <c r="U607" s="62">
        <v>5459</v>
      </c>
      <c r="V607" s="62">
        <v>5431</v>
      </c>
      <c r="W607" s="62">
        <v>5580</v>
      </c>
      <c r="X607" s="62">
        <v>5663</v>
      </c>
      <c r="Y607" s="62">
        <v>5668</v>
      </c>
      <c r="Z607" s="62">
        <v>5735</v>
      </c>
      <c r="AA607" s="62">
        <v>5782</v>
      </c>
      <c r="AB607" s="62">
        <v>5818</v>
      </c>
      <c r="AC607" s="62">
        <v>5763</v>
      </c>
      <c r="AD607" s="62">
        <v>5742</v>
      </c>
      <c r="AE607" s="62">
        <v>5711</v>
      </c>
      <c r="AF607" s="62">
        <v>5747</v>
      </c>
      <c r="AG607" s="62">
        <v>5721</v>
      </c>
      <c r="AH607" s="62">
        <v>5702</v>
      </c>
      <c r="AI607" s="62">
        <v>5672</v>
      </c>
      <c r="AJ607" s="62">
        <v>5691</v>
      </c>
      <c r="AK607" s="62">
        <v>5636</v>
      </c>
      <c r="AL607" s="62">
        <v>5536</v>
      </c>
      <c r="AM607" s="62">
        <v>5532</v>
      </c>
      <c r="AN607" s="7">
        <v>5516</v>
      </c>
      <c r="AO607" s="66">
        <v>5520</v>
      </c>
      <c r="AP607">
        <v>5578</v>
      </c>
      <c r="AQ607">
        <v>5623</v>
      </c>
      <c r="AR607">
        <v>5612</v>
      </c>
      <c r="AS607">
        <v>5614</v>
      </c>
      <c r="AT607">
        <v>5637</v>
      </c>
      <c r="AU607">
        <v>5671</v>
      </c>
      <c r="AV607">
        <v>5772</v>
      </c>
    </row>
    <row r="608" spans="1:48" x14ac:dyDescent="0.2">
      <c r="A608" s="7">
        <v>358018</v>
      </c>
      <c r="B608" s="72">
        <v>358</v>
      </c>
      <c r="C608" s="72" t="s">
        <v>1024</v>
      </c>
      <c r="D608" s="7" t="s">
        <v>149</v>
      </c>
      <c r="E608" s="7" t="s">
        <v>728</v>
      </c>
      <c r="F608" s="7">
        <v>2509</v>
      </c>
      <c r="G608" s="7">
        <v>2503</v>
      </c>
      <c r="H608" s="7">
        <v>2441</v>
      </c>
      <c r="I608" s="7">
        <v>2415</v>
      </c>
      <c r="J608" s="7">
        <v>2350</v>
      </c>
      <c r="K608" s="7">
        <v>2335</v>
      </c>
      <c r="L608" s="7">
        <v>2322</v>
      </c>
      <c r="M608" s="7">
        <v>2447</v>
      </c>
      <c r="N608" s="7">
        <v>2415</v>
      </c>
      <c r="O608" s="7">
        <v>2417</v>
      </c>
      <c r="P608" s="62">
        <v>2430</v>
      </c>
      <c r="Q608" s="62">
        <v>2453</v>
      </c>
      <c r="R608" s="62">
        <v>2460</v>
      </c>
      <c r="S608" s="62">
        <v>2448</v>
      </c>
      <c r="T608" s="62">
        <v>2501</v>
      </c>
      <c r="U608" s="62">
        <v>2542</v>
      </c>
      <c r="V608" s="62">
        <v>2554</v>
      </c>
      <c r="W608" s="62">
        <v>2527</v>
      </c>
      <c r="X608" s="62">
        <v>2494</v>
      </c>
      <c r="Y608" s="62">
        <v>2512</v>
      </c>
      <c r="Z608" s="62">
        <v>2507</v>
      </c>
      <c r="AA608" s="62">
        <v>2493</v>
      </c>
      <c r="AB608" s="62">
        <v>2475</v>
      </c>
      <c r="AC608" s="62">
        <v>2483</v>
      </c>
      <c r="AD608" s="62">
        <v>2469</v>
      </c>
      <c r="AE608" s="62">
        <v>2476</v>
      </c>
      <c r="AF608" s="62">
        <v>2421</v>
      </c>
      <c r="AG608" s="62">
        <v>2382</v>
      </c>
      <c r="AH608" s="62">
        <v>2345</v>
      </c>
      <c r="AI608" s="62">
        <v>2297</v>
      </c>
      <c r="AJ608" s="62">
        <v>2287</v>
      </c>
      <c r="AK608" s="62">
        <v>2362</v>
      </c>
      <c r="AL608" s="62">
        <v>2375</v>
      </c>
      <c r="AM608" s="62">
        <v>2362</v>
      </c>
      <c r="AN608" s="7">
        <v>2341</v>
      </c>
      <c r="AO608" s="64">
        <v>2369</v>
      </c>
      <c r="AP608">
        <v>2338</v>
      </c>
      <c r="AQ608">
        <v>2323</v>
      </c>
      <c r="AR608">
        <v>2314</v>
      </c>
      <c r="AS608">
        <v>2328</v>
      </c>
      <c r="AT608">
        <v>2311</v>
      </c>
      <c r="AU608">
        <v>2311</v>
      </c>
      <c r="AV608">
        <v>2361</v>
      </c>
    </row>
    <row r="609" spans="1:48" x14ac:dyDescent="0.2">
      <c r="A609" s="7">
        <v>358019</v>
      </c>
      <c r="B609" s="72">
        <v>358</v>
      </c>
      <c r="C609" s="72" t="s">
        <v>1024</v>
      </c>
      <c r="D609" s="7" t="s">
        <v>149</v>
      </c>
      <c r="E609" s="7" t="s">
        <v>767</v>
      </c>
      <c r="F609" s="7">
        <v>15380</v>
      </c>
      <c r="G609" s="7">
        <v>15508</v>
      </c>
      <c r="H609" s="7">
        <v>15494</v>
      </c>
      <c r="I609" s="7">
        <v>15519</v>
      </c>
      <c r="J609" s="7">
        <v>15596</v>
      </c>
      <c r="K609" s="7">
        <v>15692</v>
      </c>
      <c r="L609" s="7">
        <v>15589</v>
      </c>
      <c r="M609" s="7">
        <v>15577</v>
      </c>
      <c r="N609" s="7">
        <v>15524</v>
      </c>
      <c r="O609" s="7">
        <v>15548</v>
      </c>
      <c r="P609" s="62">
        <v>15774</v>
      </c>
      <c r="Q609" s="62">
        <v>16005</v>
      </c>
      <c r="R609" s="62">
        <v>16470</v>
      </c>
      <c r="S609" s="62">
        <v>16762</v>
      </c>
      <c r="T609" s="62">
        <v>16931</v>
      </c>
      <c r="U609" s="62">
        <v>16956</v>
      </c>
      <c r="V609" s="62">
        <v>17211</v>
      </c>
      <c r="W609" s="62">
        <v>17380</v>
      </c>
      <c r="X609" s="62">
        <v>17736</v>
      </c>
      <c r="Y609" s="62">
        <v>18034</v>
      </c>
      <c r="Z609" s="62">
        <v>18237</v>
      </c>
      <c r="AA609" s="62">
        <v>18490</v>
      </c>
      <c r="AB609" s="62">
        <v>18775</v>
      </c>
      <c r="AC609" s="62">
        <v>18987</v>
      </c>
      <c r="AD609" s="62">
        <v>19063</v>
      </c>
      <c r="AE609" s="62">
        <v>19076</v>
      </c>
      <c r="AF609" s="62">
        <v>19105</v>
      </c>
      <c r="AG609" s="62">
        <v>19115</v>
      </c>
      <c r="AH609" s="62">
        <v>19055</v>
      </c>
      <c r="AI609" s="62">
        <v>18975</v>
      </c>
      <c r="AJ609" s="62">
        <v>18842</v>
      </c>
      <c r="AK609" s="62">
        <v>18757</v>
      </c>
      <c r="AL609" s="62">
        <v>18729</v>
      </c>
      <c r="AM609" s="62">
        <v>18683</v>
      </c>
      <c r="AN609" s="7">
        <v>18694</v>
      </c>
      <c r="AO609" s="66">
        <v>18722</v>
      </c>
      <c r="AP609">
        <v>18677</v>
      </c>
      <c r="AQ609">
        <v>18645</v>
      </c>
      <c r="AR609">
        <v>18634</v>
      </c>
      <c r="AS609">
        <v>18687</v>
      </c>
      <c r="AT609">
        <v>18826</v>
      </c>
      <c r="AU609">
        <v>18906</v>
      </c>
      <c r="AV609">
        <v>19151</v>
      </c>
    </row>
    <row r="610" spans="1:48" x14ac:dyDescent="0.2">
      <c r="A610" s="7">
        <v>358020</v>
      </c>
      <c r="B610" s="72">
        <v>358</v>
      </c>
      <c r="C610" s="72" t="s">
        <v>1024</v>
      </c>
      <c r="D610" s="7" t="s">
        <v>149</v>
      </c>
      <c r="E610" s="7" t="s">
        <v>776</v>
      </c>
      <c r="F610" s="7">
        <v>4307</v>
      </c>
      <c r="G610" s="7">
        <v>4228</v>
      </c>
      <c r="H610" s="7">
        <v>4218</v>
      </c>
      <c r="I610" s="7">
        <v>4215</v>
      </c>
      <c r="J610" s="7">
        <v>4221</v>
      </c>
      <c r="K610" s="7">
        <v>4176</v>
      </c>
      <c r="L610" s="7">
        <v>4140</v>
      </c>
      <c r="M610" s="7">
        <v>4343</v>
      </c>
      <c r="N610" s="7">
        <v>4323</v>
      </c>
      <c r="O610" s="7">
        <v>4312</v>
      </c>
      <c r="P610" s="62">
        <v>4387</v>
      </c>
      <c r="Q610" s="62">
        <v>4475</v>
      </c>
      <c r="R610" s="62">
        <v>4636</v>
      </c>
      <c r="S610" s="62">
        <v>4826</v>
      </c>
      <c r="T610" s="62">
        <v>4849</v>
      </c>
      <c r="U610" s="62">
        <v>4912</v>
      </c>
      <c r="V610" s="62">
        <v>4919</v>
      </c>
      <c r="W610" s="62">
        <v>4989</v>
      </c>
      <c r="X610" s="62">
        <v>5005</v>
      </c>
      <c r="Y610" s="62">
        <v>5074</v>
      </c>
      <c r="Z610" s="62">
        <v>5068</v>
      </c>
      <c r="AA610" s="62">
        <v>5106</v>
      </c>
      <c r="AB610" s="62">
        <v>5095</v>
      </c>
      <c r="AC610" s="62">
        <v>5104</v>
      </c>
      <c r="AD610" s="62">
        <v>5199</v>
      </c>
      <c r="AE610" s="62">
        <v>5264</v>
      </c>
      <c r="AF610" s="62">
        <v>5292</v>
      </c>
      <c r="AG610" s="62">
        <v>5320</v>
      </c>
      <c r="AH610" s="62">
        <v>5295</v>
      </c>
      <c r="AI610" s="62">
        <v>5247</v>
      </c>
      <c r="AJ610" s="62">
        <v>5210</v>
      </c>
      <c r="AK610" s="62">
        <v>5316</v>
      </c>
      <c r="AL610" s="62">
        <v>5290</v>
      </c>
      <c r="AM610" s="62">
        <v>5303</v>
      </c>
      <c r="AN610" s="7">
        <v>5378</v>
      </c>
      <c r="AO610" s="66">
        <v>5445</v>
      </c>
      <c r="AP610">
        <v>5561</v>
      </c>
      <c r="AQ610">
        <v>5696</v>
      </c>
      <c r="AR610">
        <v>5695</v>
      </c>
      <c r="AS610">
        <v>5731</v>
      </c>
      <c r="AT610">
        <v>5776</v>
      </c>
      <c r="AU610">
        <v>5794</v>
      </c>
      <c r="AV610">
        <v>5965</v>
      </c>
    </row>
    <row r="611" spans="1:48" x14ac:dyDescent="0.2">
      <c r="A611" s="7">
        <v>358021</v>
      </c>
      <c r="B611" s="72">
        <v>358</v>
      </c>
      <c r="C611" s="72" t="s">
        <v>1024</v>
      </c>
      <c r="D611" s="7" t="s">
        <v>149</v>
      </c>
      <c r="E611" s="7" t="s">
        <v>799</v>
      </c>
      <c r="F611" s="7">
        <v>18986</v>
      </c>
      <c r="G611" s="7">
        <v>18891</v>
      </c>
      <c r="H611" s="7">
        <v>18936</v>
      </c>
      <c r="I611" s="7">
        <v>18876</v>
      </c>
      <c r="J611" s="7">
        <v>18903</v>
      </c>
      <c r="K611" s="7">
        <v>18923</v>
      </c>
      <c r="L611" s="7">
        <v>18936</v>
      </c>
      <c r="M611" s="7">
        <v>19197</v>
      </c>
      <c r="N611" s="7">
        <v>19179</v>
      </c>
      <c r="O611" s="7">
        <v>19116</v>
      </c>
      <c r="P611" s="62">
        <v>19507</v>
      </c>
      <c r="Q611" s="62">
        <v>19938</v>
      </c>
      <c r="R611" s="62">
        <v>20199</v>
      </c>
      <c r="S611" s="62">
        <v>20310</v>
      </c>
      <c r="T611" s="62">
        <v>20672</v>
      </c>
      <c r="U611" s="62">
        <v>20796</v>
      </c>
      <c r="V611" s="62">
        <v>21228</v>
      </c>
      <c r="W611" s="62">
        <v>21350</v>
      </c>
      <c r="X611" s="62">
        <v>21430</v>
      </c>
      <c r="Y611" s="62">
        <v>21753</v>
      </c>
      <c r="Z611" s="62">
        <v>21907</v>
      </c>
      <c r="AA611" s="62">
        <v>21927</v>
      </c>
      <c r="AB611" s="62">
        <v>21946</v>
      </c>
      <c r="AC611" s="62">
        <v>21959</v>
      </c>
      <c r="AD611" s="62">
        <v>21951</v>
      </c>
      <c r="AE611" s="62">
        <v>22044</v>
      </c>
      <c r="AF611" s="62">
        <v>22010</v>
      </c>
      <c r="AG611" s="62">
        <v>21966</v>
      </c>
      <c r="AH611" s="62">
        <v>21856</v>
      </c>
      <c r="AI611" s="62">
        <v>21798</v>
      </c>
      <c r="AJ611" s="62">
        <v>21806</v>
      </c>
      <c r="AK611" s="62">
        <v>21244</v>
      </c>
      <c r="AL611" s="62">
        <v>21223</v>
      </c>
      <c r="AM611" s="62">
        <v>21163</v>
      </c>
      <c r="AN611" s="7">
        <v>21209</v>
      </c>
      <c r="AO611" s="66">
        <v>21333</v>
      </c>
      <c r="AP611">
        <v>21423</v>
      </c>
      <c r="AQ611">
        <v>21422</v>
      </c>
      <c r="AR611">
        <v>21460</v>
      </c>
      <c r="AS611">
        <v>21414</v>
      </c>
      <c r="AT611">
        <v>21273</v>
      </c>
      <c r="AU611">
        <v>21276</v>
      </c>
      <c r="AV611">
        <v>21824</v>
      </c>
    </row>
    <row r="612" spans="1:48" x14ac:dyDescent="0.2">
      <c r="A612" s="7">
        <v>358022</v>
      </c>
      <c r="B612" s="72">
        <v>358</v>
      </c>
      <c r="C612" s="72" t="s">
        <v>1024</v>
      </c>
      <c r="D612" s="7" t="s">
        <v>149</v>
      </c>
      <c r="E612" s="7" t="s">
        <v>892</v>
      </c>
      <c r="F612" s="7">
        <v>30662</v>
      </c>
      <c r="G612" s="7">
        <v>30530</v>
      </c>
      <c r="H612" s="7">
        <v>30423</v>
      </c>
      <c r="I612" s="7">
        <v>30260</v>
      </c>
      <c r="J612" s="7">
        <v>30235</v>
      </c>
      <c r="K612" s="7">
        <v>30172</v>
      </c>
      <c r="L612" s="7">
        <v>30116</v>
      </c>
      <c r="M612" s="7">
        <v>29486</v>
      </c>
      <c r="N612" s="7">
        <v>29325</v>
      </c>
      <c r="O612" s="7">
        <v>29217</v>
      </c>
      <c r="P612" s="62">
        <v>29537</v>
      </c>
      <c r="Q612" s="62">
        <v>29808</v>
      </c>
      <c r="R612" s="62">
        <v>30094</v>
      </c>
      <c r="S612" s="62">
        <v>30392</v>
      </c>
      <c r="T612" s="62">
        <v>30409</v>
      </c>
      <c r="U612" s="62">
        <v>30582</v>
      </c>
      <c r="V612" s="62">
        <v>30671</v>
      </c>
      <c r="W612" s="62">
        <v>30871</v>
      </c>
      <c r="X612" s="62">
        <v>30964</v>
      </c>
      <c r="Y612" s="62">
        <v>30935</v>
      </c>
      <c r="Z612" s="62">
        <v>31137</v>
      </c>
      <c r="AA612" s="62">
        <v>31244</v>
      </c>
      <c r="AB612" s="62">
        <v>31413</v>
      </c>
      <c r="AC612" s="62">
        <v>31474</v>
      </c>
      <c r="AD612" s="62">
        <v>31594</v>
      </c>
      <c r="AE612" s="62">
        <v>31579</v>
      </c>
      <c r="AF612" s="62">
        <v>31537</v>
      </c>
      <c r="AG612" s="62">
        <v>31447</v>
      </c>
      <c r="AH612" s="62">
        <v>31237</v>
      </c>
      <c r="AI612" s="62">
        <v>31051</v>
      </c>
      <c r="AJ612" s="62">
        <v>30959</v>
      </c>
      <c r="AK612" s="62">
        <v>30434</v>
      </c>
      <c r="AL612" s="62">
        <v>30358</v>
      </c>
      <c r="AM612" s="62">
        <v>30309</v>
      </c>
      <c r="AN612" s="7">
        <v>30249</v>
      </c>
      <c r="AO612" s="66">
        <v>30304</v>
      </c>
      <c r="AP612">
        <v>30178</v>
      </c>
      <c r="AQ612">
        <v>30168</v>
      </c>
      <c r="AR612">
        <v>30099</v>
      </c>
      <c r="AS612">
        <v>30100</v>
      </c>
      <c r="AT612">
        <v>30207</v>
      </c>
      <c r="AU612">
        <v>30391</v>
      </c>
      <c r="AV612">
        <v>30767</v>
      </c>
    </row>
    <row r="613" spans="1:48" x14ac:dyDescent="0.2">
      <c r="A613" s="7">
        <v>358023</v>
      </c>
      <c r="B613" s="72">
        <v>358</v>
      </c>
      <c r="C613" s="72" t="s">
        <v>1024</v>
      </c>
      <c r="D613" s="7" t="s">
        <v>149</v>
      </c>
      <c r="E613" s="7" t="s">
        <v>929</v>
      </c>
      <c r="F613" s="7">
        <v>2600</v>
      </c>
      <c r="G613" s="7">
        <v>2629</v>
      </c>
      <c r="H613" s="7">
        <v>2607</v>
      </c>
      <c r="I613" s="7">
        <v>2572</v>
      </c>
      <c r="J613" s="7">
        <v>2556</v>
      </c>
      <c r="K613" s="7">
        <v>2542</v>
      </c>
      <c r="L613" s="7">
        <v>2498</v>
      </c>
      <c r="M613" s="7">
        <v>2695</v>
      </c>
      <c r="N613" s="7">
        <v>2698</v>
      </c>
      <c r="O613" s="7">
        <v>2659</v>
      </c>
      <c r="P613" s="62">
        <v>2736</v>
      </c>
      <c r="Q613" s="62">
        <v>2755</v>
      </c>
      <c r="R613" s="62">
        <v>2789</v>
      </c>
      <c r="S613" s="62">
        <v>2844</v>
      </c>
      <c r="T613" s="62">
        <v>2926</v>
      </c>
      <c r="U613" s="62">
        <v>3088</v>
      </c>
      <c r="V613" s="62">
        <v>3180</v>
      </c>
      <c r="W613" s="62">
        <v>3300</v>
      </c>
      <c r="X613" s="62">
        <v>3414</v>
      </c>
      <c r="Y613" s="62">
        <v>3557</v>
      </c>
      <c r="Z613" s="62">
        <v>3631</v>
      </c>
      <c r="AA613" s="62">
        <v>3828</v>
      </c>
      <c r="AB613" s="62">
        <v>3899</v>
      </c>
      <c r="AC613" s="62">
        <v>3983</v>
      </c>
      <c r="AD613" s="62">
        <v>4048</v>
      </c>
      <c r="AE613" s="62">
        <v>4088</v>
      </c>
      <c r="AF613" s="62">
        <v>4078</v>
      </c>
      <c r="AG613" s="62">
        <v>4067</v>
      </c>
      <c r="AH613" s="62">
        <v>4122</v>
      </c>
      <c r="AI613" s="62">
        <v>4075</v>
      </c>
      <c r="AJ613" s="62">
        <v>4051</v>
      </c>
      <c r="AK613" s="62">
        <v>4105</v>
      </c>
      <c r="AL613" s="62">
        <v>4108</v>
      </c>
      <c r="AM613" s="62">
        <v>4088</v>
      </c>
      <c r="AN613" s="7">
        <v>4083</v>
      </c>
      <c r="AO613" s="66">
        <v>4097</v>
      </c>
      <c r="AP613">
        <v>4137</v>
      </c>
      <c r="AQ613">
        <v>4149</v>
      </c>
      <c r="AR613">
        <v>4181</v>
      </c>
      <c r="AS613">
        <v>4214</v>
      </c>
      <c r="AT613">
        <v>4136</v>
      </c>
      <c r="AU613">
        <v>4178</v>
      </c>
      <c r="AV613">
        <v>4205</v>
      </c>
    </row>
    <row r="614" spans="1:48" x14ac:dyDescent="0.2">
      <c r="A614" s="7">
        <v>358501</v>
      </c>
      <c r="B614" s="72">
        <v>358</v>
      </c>
      <c r="C614" s="72" t="s">
        <v>1024</v>
      </c>
      <c r="D614" s="7" t="s">
        <v>149</v>
      </c>
      <c r="E614" s="7" t="s">
        <v>692</v>
      </c>
      <c r="F614" s="7">
        <v>1100</v>
      </c>
      <c r="G614" s="7">
        <v>1076</v>
      </c>
      <c r="H614" s="7">
        <v>1053</v>
      </c>
      <c r="I614" s="7">
        <v>1055</v>
      </c>
      <c r="J614" s="7">
        <v>1035</v>
      </c>
      <c r="K614" s="7">
        <v>1015</v>
      </c>
      <c r="L614" s="7">
        <v>994</v>
      </c>
      <c r="M614" s="7">
        <v>890</v>
      </c>
      <c r="N614" s="7">
        <v>878</v>
      </c>
      <c r="O614" s="7">
        <v>875</v>
      </c>
      <c r="P614" s="62">
        <v>1061</v>
      </c>
      <c r="Q614" s="62">
        <v>1058</v>
      </c>
      <c r="R614" s="62">
        <v>1039</v>
      </c>
      <c r="S614" s="62">
        <v>1044</v>
      </c>
      <c r="T614" s="62">
        <v>995</v>
      </c>
      <c r="U614" s="62">
        <v>981</v>
      </c>
      <c r="V614" s="62">
        <v>974</v>
      </c>
      <c r="W614" s="62">
        <v>970</v>
      </c>
      <c r="X614" s="62">
        <v>951</v>
      </c>
      <c r="Y614" s="62">
        <v>926</v>
      </c>
      <c r="Z614" s="62">
        <v>896</v>
      </c>
      <c r="AA614" s="62">
        <v>876</v>
      </c>
      <c r="AB614" s="62">
        <v>897</v>
      </c>
      <c r="AC614" s="62">
        <v>911</v>
      </c>
      <c r="AD614" s="62">
        <v>853</v>
      </c>
      <c r="AE614" s="62">
        <v>838</v>
      </c>
      <c r="AF614" s="62">
        <v>829</v>
      </c>
      <c r="AG614" s="62">
        <v>808</v>
      </c>
      <c r="AH614" s="62">
        <v>809</v>
      </c>
      <c r="AI614" s="62">
        <v>779</v>
      </c>
      <c r="AJ614" s="62">
        <v>751</v>
      </c>
      <c r="AK614" s="62">
        <v>668</v>
      </c>
      <c r="AL614" s="62">
        <v>640</v>
      </c>
      <c r="AM614" s="62">
        <v>626</v>
      </c>
      <c r="AN614" s="7">
        <v>635</v>
      </c>
      <c r="AO614" s="66">
        <v>608</v>
      </c>
      <c r="AP614">
        <v>3429</v>
      </c>
      <c r="AQ614">
        <v>2884</v>
      </c>
      <c r="AR614">
        <v>1947</v>
      </c>
      <c r="AS614">
        <v>2180</v>
      </c>
      <c r="AT614">
        <v>2545</v>
      </c>
      <c r="AU614">
        <v>2843</v>
      </c>
      <c r="AV614">
        <v>6734</v>
      </c>
    </row>
    <row r="615" spans="1:48" x14ac:dyDescent="0.2">
      <c r="A615" s="7">
        <v>359001</v>
      </c>
      <c r="B615" s="72">
        <v>359</v>
      </c>
      <c r="C615" s="72" t="s">
        <v>988</v>
      </c>
      <c r="D615" s="7" t="s">
        <v>146</v>
      </c>
      <c r="E615" s="7" t="s">
        <v>155</v>
      </c>
      <c r="F615" s="7">
        <v>945</v>
      </c>
      <c r="G615" s="7">
        <v>946</v>
      </c>
      <c r="H615" s="7">
        <v>958</v>
      </c>
      <c r="I615" s="7">
        <v>954</v>
      </c>
      <c r="J615" s="7">
        <v>977</v>
      </c>
      <c r="K615" s="7">
        <v>971</v>
      </c>
      <c r="L615" s="7">
        <v>948</v>
      </c>
      <c r="M615" s="7">
        <v>898</v>
      </c>
      <c r="N615" s="7">
        <v>907</v>
      </c>
      <c r="O615" s="7">
        <v>920</v>
      </c>
      <c r="P615" s="62">
        <v>927</v>
      </c>
      <c r="Q615" s="62">
        <v>920</v>
      </c>
      <c r="R615" s="62">
        <v>945</v>
      </c>
      <c r="S615" s="62">
        <v>966</v>
      </c>
      <c r="T615" s="62">
        <v>972</v>
      </c>
      <c r="U615" s="62">
        <v>976</v>
      </c>
      <c r="V615" s="62">
        <v>1016</v>
      </c>
      <c r="W615" s="62">
        <v>1020</v>
      </c>
      <c r="X615" s="62">
        <v>1008</v>
      </c>
      <c r="Y615" s="62">
        <v>1029</v>
      </c>
      <c r="Z615" s="62">
        <v>1034</v>
      </c>
      <c r="AA615" s="62">
        <v>1025</v>
      </c>
      <c r="AB615" s="62">
        <v>1013</v>
      </c>
      <c r="AC615" s="62">
        <v>1021</v>
      </c>
      <c r="AD615" s="62">
        <v>1063</v>
      </c>
      <c r="AE615" s="62">
        <v>1107</v>
      </c>
      <c r="AF615" s="62">
        <v>1117</v>
      </c>
      <c r="AG615" s="62">
        <v>1109</v>
      </c>
      <c r="AH615" s="62">
        <v>1130</v>
      </c>
      <c r="AI615" s="62">
        <v>1137</v>
      </c>
      <c r="AJ615" s="62">
        <v>1152</v>
      </c>
      <c r="AK615" s="62">
        <v>1165</v>
      </c>
      <c r="AL615" s="62">
        <v>1169</v>
      </c>
      <c r="AM615" s="62">
        <v>1178</v>
      </c>
      <c r="AN615" s="7">
        <v>1202</v>
      </c>
      <c r="AO615" s="66">
        <v>1187</v>
      </c>
      <c r="AP615">
        <v>1196</v>
      </c>
      <c r="AQ615">
        <v>1201</v>
      </c>
      <c r="AR615">
        <v>1221</v>
      </c>
      <c r="AS615">
        <v>1249</v>
      </c>
      <c r="AT615">
        <v>1320</v>
      </c>
      <c r="AU615">
        <v>1357</v>
      </c>
      <c r="AV615">
        <v>1356</v>
      </c>
    </row>
    <row r="616" spans="1:48" x14ac:dyDescent="0.2">
      <c r="A616" s="7">
        <v>359002</v>
      </c>
      <c r="B616" s="72">
        <v>359</v>
      </c>
      <c r="C616" s="72" t="s">
        <v>988</v>
      </c>
      <c r="D616" s="7" t="s">
        <v>146</v>
      </c>
      <c r="E616" s="7" t="s">
        <v>158</v>
      </c>
      <c r="F616" s="7">
        <v>4245</v>
      </c>
      <c r="G616" s="7">
        <v>4268</v>
      </c>
      <c r="H616" s="7">
        <v>4271</v>
      </c>
      <c r="I616" s="7">
        <v>4307</v>
      </c>
      <c r="J616" s="7">
        <v>4289</v>
      </c>
      <c r="K616" s="7">
        <v>4304</v>
      </c>
      <c r="L616" s="7">
        <v>4320</v>
      </c>
      <c r="M616" s="7">
        <v>4273</v>
      </c>
      <c r="N616" s="7">
        <v>4276</v>
      </c>
      <c r="O616" s="7">
        <v>4292</v>
      </c>
      <c r="P616" s="62">
        <v>4374</v>
      </c>
      <c r="Q616" s="62">
        <v>4425</v>
      </c>
      <c r="R616" s="62">
        <v>4459</v>
      </c>
      <c r="S616" s="62">
        <v>4479</v>
      </c>
      <c r="T616" s="62">
        <v>4503</v>
      </c>
      <c r="U616" s="62">
        <v>4542</v>
      </c>
      <c r="V616" s="62">
        <v>4654</v>
      </c>
      <c r="W616" s="62">
        <v>4710</v>
      </c>
      <c r="X616" s="62">
        <v>4744</v>
      </c>
      <c r="Y616" s="62">
        <v>4797</v>
      </c>
      <c r="Z616" s="62">
        <v>4888</v>
      </c>
      <c r="AA616" s="62">
        <v>4937</v>
      </c>
      <c r="AB616" s="62">
        <v>4992</v>
      </c>
      <c r="AC616" s="62">
        <v>5000</v>
      </c>
      <c r="AD616" s="62">
        <v>4994</v>
      </c>
      <c r="AE616" s="62">
        <v>5024</v>
      </c>
      <c r="AF616" s="62">
        <v>5121</v>
      </c>
      <c r="AG616" s="62">
        <v>5108</v>
      </c>
      <c r="AH616" s="62">
        <v>5103</v>
      </c>
      <c r="AI616" s="62">
        <v>5089</v>
      </c>
      <c r="AJ616" s="62">
        <v>5073</v>
      </c>
      <c r="AK616" s="62">
        <v>5054</v>
      </c>
      <c r="AL616" s="62">
        <v>5083</v>
      </c>
      <c r="AM616" s="62">
        <v>5091</v>
      </c>
      <c r="AN616" s="7">
        <v>5122</v>
      </c>
      <c r="AO616" s="64">
        <v>5189</v>
      </c>
      <c r="AP616">
        <v>5325</v>
      </c>
      <c r="AQ616">
        <v>5356</v>
      </c>
      <c r="AR616">
        <v>5374</v>
      </c>
      <c r="AS616">
        <v>5423</v>
      </c>
      <c r="AT616">
        <v>5479</v>
      </c>
      <c r="AU616">
        <v>5517</v>
      </c>
      <c r="AV616">
        <v>5580</v>
      </c>
    </row>
    <row r="617" spans="1:48" x14ac:dyDescent="0.2">
      <c r="A617" s="7">
        <v>359003</v>
      </c>
      <c r="B617" s="72">
        <v>359</v>
      </c>
      <c r="C617" s="72" t="s">
        <v>988</v>
      </c>
      <c r="D617" s="7" t="s">
        <v>146</v>
      </c>
      <c r="E617" s="7" t="s">
        <v>172</v>
      </c>
      <c r="F617" s="7">
        <v>2027</v>
      </c>
      <c r="G617" s="7">
        <v>2066</v>
      </c>
      <c r="H617" s="7">
        <v>2165</v>
      </c>
      <c r="I617" s="7">
        <v>2206</v>
      </c>
      <c r="J617" s="7">
        <v>2192</v>
      </c>
      <c r="K617" s="7">
        <v>2228</v>
      </c>
      <c r="L617" s="7">
        <v>2206</v>
      </c>
      <c r="M617" s="7">
        <v>2310</v>
      </c>
      <c r="N617" s="7">
        <v>2289</v>
      </c>
      <c r="O617" s="7">
        <v>2302</v>
      </c>
      <c r="P617" s="62">
        <v>2329</v>
      </c>
      <c r="Q617" s="62">
        <v>2419</v>
      </c>
      <c r="R617" s="62">
        <v>2499</v>
      </c>
      <c r="S617" s="62">
        <v>2601</v>
      </c>
      <c r="T617" s="62">
        <v>2702</v>
      </c>
      <c r="U617" s="62">
        <v>2789</v>
      </c>
      <c r="V617" s="62">
        <v>2867</v>
      </c>
      <c r="W617" s="62">
        <v>2864</v>
      </c>
      <c r="X617" s="62">
        <v>2896</v>
      </c>
      <c r="Y617" s="62">
        <v>2922</v>
      </c>
      <c r="Z617" s="62">
        <v>2918</v>
      </c>
      <c r="AA617" s="62">
        <v>2928</v>
      </c>
      <c r="AB617" s="62">
        <v>2924</v>
      </c>
      <c r="AC617" s="62">
        <v>2983</v>
      </c>
      <c r="AD617" s="62">
        <v>3005</v>
      </c>
      <c r="AE617" s="62">
        <v>3007</v>
      </c>
      <c r="AF617" s="62">
        <v>3025</v>
      </c>
      <c r="AG617" s="62">
        <v>3133</v>
      </c>
      <c r="AH617" s="62">
        <v>3193</v>
      </c>
      <c r="AI617" s="62">
        <v>3267</v>
      </c>
      <c r="AJ617" s="62">
        <v>3299</v>
      </c>
      <c r="AK617" s="62">
        <v>3545</v>
      </c>
      <c r="AL617" s="62">
        <v>3612</v>
      </c>
      <c r="AM617" s="62">
        <v>3653</v>
      </c>
      <c r="AN617" s="7">
        <v>3760</v>
      </c>
      <c r="AO617" s="66">
        <v>3872</v>
      </c>
      <c r="AP617">
        <v>4077</v>
      </c>
      <c r="AQ617">
        <v>4173</v>
      </c>
      <c r="AR617">
        <v>4238</v>
      </c>
      <c r="AS617">
        <v>4313</v>
      </c>
      <c r="AT617">
        <v>4392</v>
      </c>
      <c r="AU617">
        <v>4453</v>
      </c>
      <c r="AV617">
        <v>4531</v>
      </c>
    </row>
    <row r="618" spans="1:48" x14ac:dyDescent="0.2">
      <c r="A618" s="7">
        <v>359004</v>
      </c>
      <c r="B618" s="72">
        <v>359</v>
      </c>
      <c r="C618" s="72" t="s">
        <v>988</v>
      </c>
      <c r="D618" s="7" t="s">
        <v>146</v>
      </c>
      <c r="E618" s="7" t="s">
        <v>203</v>
      </c>
      <c r="F618" s="7">
        <v>1216</v>
      </c>
      <c r="G618" s="7">
        <v>1217</v>
      </c>
      <c r="H618" s="7">
        <v>1183</v>
      </c>
      <c r="I618" s="7">
        <v>1182</v>
      </c>
      <c r="J618" s="7">
        <v>1161</v>
      </c>
      <c r="K618" s="7">
        <v>1157</v>
      </c>
      <c r="L618" s="7">
        <v>1159</v>
      </c>
      <c r="M618" s="7">
        <v>1203</v>
      </c>
      <c r="N618" s="7">
        <v>1182</v>
      </c>
      <c r="O618" s="7">
        <v>1173</v>
      </c>
      <c r="P618" s="62">
        <v>1212</v>
      </c>
      <c r="Q618" s="62">
        <v>1198</v>
      </c>
      <c r="R618" s="62">
        <v>1235</v>
      </c>
      <c r="S618" s="62">
        <v>1206</v>
      </c>
      <c r="T618" s="62">
        <v>1216</v>
      </c>
      <c r="U618" s="62">
        <v>1181</v>
      </c>
      <c r="V618" s="62">
        <v>1147</v>
      </c>
      <c r="W618" s="62">
        <v>1127</v>
      </c>
      <c r="X618" s="62">
        <v>1118</v>
      </c>
      <c r="Y618" s="62">
        <v>1104</v>
      </c>
      <c r="Z618" s="62">
        <v>1111</v>
      </c>
      <c r="AA618" s="62">
        <v>1100</v>
      </c>
      <c r="AB618" s="62">
        <v>1104</v>
      </c>
      <c r="AC618" s="62">
        <v>1111</v>
      </c>
      <c r="AD618" s="62">
        <v>1105</v>
      </c>
      <c r="AE618" s="62">
        <v>1116</v>
      </c>
      <c r="AF618" s="62">
        <v>1109</v>
      </c>
      <c r="AG618" s="62">
        <v>1097</v>
      </c>
      <c r="AH618" s="62">
        <v>1077</v>
      </c>
      <c r="AI618" s="62">
        <v>1064</v>
      </c>
      <c r="AJ618" s="62">
        <v>1056</v>
      </c>
      <c r="AK618" s="62">
        <v>1029</v>
      </c>
      <c r="AL618" s="62">
        <v>1016</v>
      </c>
      <c r="AM618" s="62">
        <v>1022</v>
      </c>
      <c r="AN618" s="7">
        <v>1025</v>
      </c>
      <c r="AO618" s="66">
        <v>1007</v>
      </c>
      <c r="AP618">
        <v>1011</v>
      </c>
      <c r="AQ618">
        <v>1022</v>
      </c>
      <c r="AR618">
        <v>1019</v>
      </c>
      <c r="AS618">
        <v>964</v>
      </c>
      <c r="AT618">
        <v>961</v>
      </c>
      <c r="AU618">
        <v>975</v>
      </c>
      <c r="AV618">
        <v>1020</v>
      </c>
    </row>
    <row r="619" spans="1:48" x14ac:dyDescent="0.2">
      <c r="A619" s="7">
        <v>359005</v>
      </c>
      <c r="B619" s="72">
        <v>359</v>
      </c>
      <c r="C619" s="72" t="s">
        <v>988</v>
      </c>
      <c r="D619" s="7" t="s">
        <v>146</v>
      </c>
      <c r="E619" s="7" t="s">
        <v>208</v>
      </c>
      <c r="F619" s="7">
        <v>1316</v>
      </c>
      <c r="G619" s="7">
        <v>1343</v>
      </c>
      <c r="H619" s="7">
        <v>1350</v>
      </c>
      <c r="I619" s="7">
        <v>1356</v>
      </c>
      <c r="J619" s="7">
        <v>1377</v>
      </c>
      <c r="K619" s="7">
        <v>1380</v>
      </c>
      <c r="L619" s="7">
        <v>1380</v>
      </c>
      <c r="M619" s="7">
        <v>1416</v>
      </c>
      <c r="N619" s="7">
        <v>1438</v>
      </c>
      <c r="O619" s="7">
        <v>1416</v>
      </c>
      <c r="P619" s="62">
        <v>1490</v>
      </c>
      <c r="Q619" s="62">
        <v>1519</v>
      </c>
      <c r="R619" s="62">
        <v>1603</v>
      </c>
      <c r="S619" s="62">
        <v>1631</v>
      </c>
      <c r="T619" s="62">
        <v>1642</v>
      </c>
      <c r="U619" s="62">
        <v>1649</v>
      </c>
      <c r="V619" s="62">
        <v>1682</v>
      </c>
      <c r="W619" s="62">
        <v>1732</v>
      </c>
      <c r="X619" s="62">
        <v>1894</v>
      </c>
      <c r="Y619" s="62">
        <v>1947</v>
      </c>
      <c r="Z619" s="62">
        <v>2016</v>
      </c>
      <c r="AA619" s="62">
        <v>2050</v>
      </c>
      <c r="AB619" s="62">
        <v>2070</v>
      </c>
      <c r="AC619" s="62">
        <v>2107</v>
      </c>
      <c r="AD619" s="62">
        <v>2087</v>
      </c>
      <c r="AE619" s="62">
        <v>2102</v>
      </c>
      <c r="AF619" s="62">
        <v>2105</v>
      </c>
      <c r="AG619" s="62">
        <v>2096</v>
      </c>
      <c r="AH619" s="62">
        <v>2092</v>
      </c>
      <c r="AI619" s="62">
        <v>2077</v>
      </c>
      <c r="AJ619" s="62">
        <v>2074</v>
      </c>
      <c r="AK619" s="62">
        <v>2043</v>
      </c>
      <c r="AL619" s="62">
        <v>2014</v>
      </c>
      <c r="AM619" s="62">
        <v>2044</v>
      </c>
      <c r="AN619" s="7">
        <v>2011</v>
      </c>
      <c r="AO619" s="66">
        <v>2018</v>
      </c>
      <c r="AP619">
        <v>2006</v>
      </c>
      <c r="AQ619">
        <v>2007</v>
      </c>
      <c r="AR619">
        <v>2027</v>
      </c>
      <c r="AS619">
        <v>2037</v>
      </c>
      <c r="AT619">
        <v>2068</v>
      </c>
      <c r="AU619">
        <v>2065</v>
      </c>
      <c r="AV619">
        <v>2118</v>
      </c>
    </row>
    <row r="620" spans="1:48" x14ac:dyDescent="0.2">
      <c r="A620" s="7">
        <v>359006</v>
      </c>
      <c r="B620" s="72">
        <v>359</v>
      </c>
      <c r="C620" s="72" t="s">
        <v>988</v>
      </c>
      <c r="D620" s="7" t="s">
        <v>146</v>
      </c>
      <c r="E620" s="7" t="s">
        <v>218</v>
      </c>
      <c r="F620" s="7">
        <v>1673</v>
      </c>
      <c r="G620" s="7">
        <v>1774</v>
      </c>
      <c r="H620" s="7">
        <v>1828</v>
      </c>
      <c r="I620" s="7">
        <v>1820</v>
      </c>
      <c r="J620" s="7">
        <v>1870</v>
      </c>
      <c r="K620" s="7">
        <v>1846</v>
      </c>
      <c r="L620" s="7">
        <v>1856</v>
      </c>
      <c r="M620" s="7">
        <v>1832</v>
      </c>
      <c r="N620" s="7">
        <v>1864</v>
      </c>
      <c r="O620" s="7">
        <v>1875</v>
      </c>
      <c r="P620" s="62">
        <v>1932</v>
      </c>
      <c r="Q620" s="62">
        <v>1951</v>
      </c>
      <c r="R620" s="62">
        <v>1986</v>
      </c>
      <c r="S620" s="62">
        <v>2032</v>
      </c>
      <c r="T620" s="62">
        <v>2100</v>
      </c>
      <c r="U620" s="62">
        <v>2172</v>
      </c>
      <c r="V620" s="62">
        <v>2217</v>
      </c>
      <c r="W620" s="62">
        <v>2225</v>
      </c>
      <c r="X620" s="62">
        <v>2244</v>
      </c>
      <c r="Y620" s="62">
        <v>2309</v>
      </c>
      <c r="Z620" s="62">
        <v>2351</v>
      </c>
      <c r="AA620" s="62">
        <v>2358</v>
      </c>
      <c r="AB620" s="62">
        <v>2347</v>
      </c>
      <c r="AC620" s="62">
        <v>2406</v>
      </c>
      <c r="AD620" s="62">
        <v>2458</v>
      </c>
      <c r="AE620" s="62">
        <v>2495</v>
      </c>
      <c r="AF620" s="62">
        <v>2501</v>
      </c>
      <c r="AG620" s="62">
        <v>2560</v>
      </c>
      <c r="AH620" s="62">
        <v>2554</v>
      </c>
      <c r="AI620" s="62">
        <v>2558</v>
      </c>
      <c r="AJ620" s="62">
        <v>2579</v>
      </c>
      <c r="AK620" s="62">
        <v>2621</v>
      </c>
      <c r="AL620" s="62">
        <v>2610</v>
      </c>
      <c r="AM620" s="62">
        <v>2593</v>
      </c>
      <c r="AN620" s="7">
        <v>2594</v>
      </c>
      <c r="AO620" s="66">
        <v>2634</v>
      </c>
      <c r="AP620">
        <v>2643</v>
      </c>
      <c r="AQ620">
        <v>2670</v>
      </c>
      <c r="AR620">
        <v>2702</v>
      </c>
      <c r="AS620">
        <v>2658</v>
      </c>
      <c r="AT620">
        <v>2645</v>
      </c>
      <c r="AU620">
        <v>2694</v>
      </c>
      <c r="AV620">
        <v>2891</v>
      </c>
    </row>
    <row r="621" spans="1:48" x14ac:dyDescent="0.2">
      <c r="A621" s="7">
        <v>359007</v>
      </c>
      <c r="B621" s="72">
        <v>359</v>
      </c>
      <c r="C621" s="72" t="s">
        <v>988</v>
      </c>
      <c r="D621" s="7" t="s">
        <v>146</v>
      </c>
      <c r="E621" s="7" t="s">
        <v>239</v>
      </c>
      <c r="F621" s="7">
        <v>1154</v>
      </c>
      <c r="G621" s="7">
        <v>1218</v>
      </c>
      <c r="H621" s="7">
        <v>1250</v>
      </c>
      <c r="I621" s="7">
        <v>1244</v>
      </c>
      <c r="J621" s="7">
        <v>1265</v>
      </c>
      <c r="K621" s="7">
        <v>1287</v>
      </c>
      <c r="L621" s="7">
        <v>1315</v>
      </c>
      <c r="M621" s="7">
        <v>1267</v>
      </c>
      <c r="N621" s="7">
        <v>1275</v>
      </c>
      <c r="O621" s="7">
        <v>1282</v>
      </c>
      <c r="P621" s="62">
        <v>1323</v>
      </c>
      <c r="Q621" s="62">
        <v>1328</v>
      </c>
      <c r="R621" s="62">
        <v>1314</v>
      </c>
      <c r="S621" s="62">
        <v>1354</v>
      </c>
      <c r="T621" s="62">
        <v>1423</v>
      </c>
      <c r="U621" s="62">
        <v>1501</v>
      </c>
      <c r="V621" s="62">
        <v>1516</v>
      </c>
      <c r="W621" s="62">
        <v>1564</v>
      </c>
      <c r="X621" s="62">
        <v>1623</v>
      </c>
      <c r="Y621" s="62">
        <v>1653</v>
      </c>
      <c r="Z621" s="62">
        <v>1622</v>
      </c>
      <c r="AA621" s="62">
        <v>1635</v>
      </c>
      <c r="AB621" s="62">
        <v>1639</v>
      </c>
      <c r="AC621" s="62">
        <v>1662</v>
      </c>
      <c r="AD621" s="62">
        <v>1674</v>
      </c>
      <c r="AE621" s="62">
        <v>1660</v>
      </c>
      <c r="AF621" s="62">
        <v>1638</v>
      </c>
      <c r="AG621" s="62">
        <v>1647</v>
      </c>
      <c r="AH621" s="62">
        <v>1681</v>
      </c>
      <c r="AI621" s="62">
        <v>1701</v>
      </c>
      <c r="AJ621" s="62">
        <v>1695</v>
      </c>
      <c r="AK621" s="62">
        <v>1689</v>
      </c>
      <c r="AL621" s="62">
        <v>1720</v>
      </c>
      <c r="AM621" s="62">
        <v>1706</v>
      </c>
      <c r="AN621" s="7">
        <v>1732</v>
      </c>
      <c r="AO621" s="66">
        <v>1721</v>
      </c>
      <c r="AP621">
        <v>1717</v>
      </c>
      <c r="AQ621">
        <v>1713</v>
      </c>
      <c r="AR621">
        <v>1723</v>
      </c>
      <c r="AS621">
        <v>1746</v>
      </c>
      <c r="AT621">
        <v>1776</v>
      </c>
      <c r="AU621">
        <v>1831</v>
      </c>
      <c r="AV621">
        <v>1827</v>
      </c>
    </row>
    <row r="622" spans="1:48" x14ac:dyDescent="0.2">
      <c r="A622" s="7">
        <v>359008</v>
      </c>
      <c r="B622" s="72">
        <v>359</v>
      </c>
      <c r="C622" s="72" t="s">
        <v>988</v>
      </c>
      <c r="D622" s="7" t="s">
        <v>146</v>
      </c>
      <c r="E622" s="7" t="s">
        <v>262</v>
      </c>
      <c r="F622" s="7">
        <v>755</v>
      </c>
      <c r="G622" s="7">
        <v>743</v>
      </c>
      <c r="H622" s="7">
        <v>757</v>
      </c>
      <c r="I622" s="7">
        <v>751</v>
      </c>
      <c r="J622" s="7">
        <v>738</v>
      </c>
      <c r="K622" s="7">
        <v>757</v>
      </c>
      <c r="L622" s="7">
        <v>764</v>
      </c>
      <c r="M622" s="7">
        <v>745</v>
      </c>
      <c r="N622" s="7">
        <v>733</v>
      </c>
      <c r="O622" s="7">
        <v>741</v>
      </c>
      <c r="P622" s="62">
        <v>758</v>
      </c>
      <c r="Q622" s="62">
        <v>759</v>
      </c>
      <c r="R622" s="62">
        <v>764</v>
      </c>
      <c r="S622" s="62">
        <v>769</v>
      </c>
      <c r="T622" s="62">
        <v>786</v>
      </c>
      <c r="U622" s="62">
        <v>776</v>
      </c>
      <c r="V622" s="62">
        <v>793</v>
      </c>
      <c r="W622" s="62">
        <v>801</v>
      </c>
      <c r="X622" s="62">
        <v>814</v>
      </c>
      <c r="Y622" s="62">
        <v>820</v>
      </c>
      <c r="Z622" s="62">
        <v>830</v>
      </c>
      <c r="AA622" s="62">
        <v>851</v>
      </c>
      <c r="AB622" s="62">
        <v>839</v>
      </c>
      <c r="AC622" s="62">
        <v>831</v>
      </c>
      <c r="AD622" s="62">
        <v>835</v>
      </c>
      <c r="AE622" s="62">
        <v>842</v>
      </c>
      <c r="AF622" s="62">
        <v>829</v>
      </c>
      <c r="AG622" s="62">
        <v>826</v>
      </c>
      <c r="AH622" s="62">
        <v>835</v>
      </c>
      <c r="AI622" s="62">
        <v>817</v>
      </c>
      <c r="AJ622" s="62">
        <v>797</v>
      </c>
      <c r="AK622" s="62">
        <v>794</v>
      </c>
      <c r="AL622" s="62">
        <v>793</v>
      </c>
      <c r="AM622" s="62">
        <v>785</v>
      </c>
      <c r="AN622" s="7">
        <v>788</v>
      </c>
      <c r="AO622" s="66">
        <v>789</v>
      </c>
      <c r="AP622">
        <v>789</v>
      </c>
      <c r="AQ622">
        <v>787</v>
      </c>
      <c r="AR622">
        <v>778</v>
      </c>
      <c r="AS622">
        <v>776</v>
      </c>
      <c r="AT622">
        <v>779</v>
      </c>
      <c r="AU622">
        <v>779</v>
      </c>
      <c r="AV622">
        <v>799</v>
      </c>
    </row>
    <row r="623" spans="1:48" x14ac:dyDescent="0.2">
      <c r="A623" s="7">
        <v>359009</v>
      </c>
      <c r="B623" s="72">
        <v>359</v>
      </c>
      <c r="C623" s="72" t="s">
        <v>988</v>
      </c>
      <c r="D623" s="7" t="s">
        <v>146</v>
      </c>
      <c r="E623" s="7" t="s">
        <v>281</v>
      </c>
      <c r="F623" s="7">
        <v>998</v>
      </c>
      <c r="G623" s="7">
        <v>990</v>
      </c>
      <c r="H623" s="7">
        <v>976</v>
      </c>
      <c r="I623" s="7">
        <v>979</v>
      </c>
      <c r="J623" s="7">
        <v>980</v>
      </c>
      <c r="K623" s="7">
        <v>979</v>
      </c>
      <c r="L623" s="7">
        <v>968</v>
      </c>
      <c r="M623" s="7">
        <v>910</v>
      </c>
      <c r="N623" s="7">
        <v>911</v>
      </c>
      <c r="O623" s="7">
        <v>914</v>
      </c>
      <c r="P623" s="62">
        <v>921</v>
      </c>
      <c r="Q623" s="62">
        <v>922</v>
      </c>
      <c r="R623" s="62">
        <v>930</v>
      </c>
      <c r="S623" s="62">
        <v>932</v>
      </c>
      <c r="T623" s="62">
        <v>906</v>
      </c>
      <c r="U623" s="62">
        <v>895</v>
      </c>
      <c r="V623" s="62">
        <v>918</v>
      </c>
      <c r="W623" s="62">
        <v>925</v>
      </c>
      <c r="X623" s="62">
        <v>933</v>
      </c>
      <c r="Y623" s="62">
        <v>934</v>
      </c>
      <c r="Z623" s="62">
        <v>936</v>
      </c>
      <c r="AA623" s="62">
        <v>924</v>
      </c>
      <c r="AB623" s="62">
        <v>938</v>
      </c>
      <c r="AC623" s="62">
        <v>977</v>
      </c>
      <c r="AD623" s="62">
        <v>969</v>
      </c>
      <c r="AE623" s="62">
        <v>997</v>
      </c>
      <c r="AF623" s="62">
        <v>1004</v>
      </c>
      <c r="AG623" s="62">
        <v>1025</v>
      </c>
      <c r="AH623" s="62">
        <v>1010</v>
      </c>
      <c r="AI623" s="62">
        <v>1012</v>
      </c>
      <c r="AJ623" s="62">
        <v>998</v>
      </c>
      <c r="AK623" s="62">
        <v>973</v>
      </c>
      <c r="AL623" s="62">
        <v>990</v>
      </c>
      <c r="AM623" s="62">
        <v>978</v>
      </c>
      <c r="AN623" s="7">
        <v>981</v>
      </c>
      <c r="AO623" s="66">
        <v>983</v>
      </c>
      <c r="AP623">
        <v>1020</v>
      </c>
      <c r="AQ623">
        <v>1009</v>
      </c>
      <c r="AR623">
        <v>1018</v>
      </c>
      <c r="AS623">
        <v>994</v>
      </c>
      <c r="AT623">
        <v>1008</v>
      </c>
      <c r="AU623">
        <v>985</v>
      </c>
      <c r="AV623">
        <v>1028</v>
      </c>
    </row>
    <row r="624" spans="1:48" x14ac:dyDescent="0.2">
      <c r="A624" s="7">
        <v>359010</v>
      </c>
      <c r="B624" s="72">
        <v>359</v>
      </c>
      <c r="C624" s="72" t="s">
        <v>988</v>
      </c>
      <c r="D624" s="7" t="s">
        <v>146</v>
      </c>
      <c r="E624" s="7" t="s">
        <v>283</v>
      </c>
      <c r="F624" s="7">
        <v>31456</v>
      </c>
      <c r="G624" s="7">
        <v>31921</v>
      </c>
      <c r="H624" s="7">
        <v>32407</v>
      </c>
      <c r="I624" s="7">
        <v>32520</v>
      </c>
      <c r="J624" s="7">
        <v>32507</v>
      </c>
      <c r="K624" s="7">
        <v>32495</v>
      </c>
      <c r="L624" s="7">
        <v>32530</v>
      </c>
      <c r="M624" s="7">
        <v>31027</v>
      </c>
      <c r="N624" s="7">
        <v>31109</v>
      </c>
      <c r="O624" s="7">
        <v>31183</v>
      </c>
      <c r="P624" s="62">
        <v>32009</v>
      </c>
      <c r="Q624" s="62">
        <v>32431</v>
      </c>
      <c r="R624" s="62">
        <v>32779</v>
      </c>
      <c r="S624" s="62">
        <v>33197</v>
      </c>
      <c r="T624" s="62">
        <v>33897</v>
      </c>
      <c r="U624" s="62">
        <v>34803</v>
      </c>
      <c r="V624" s="62">
        <v>35440</v>
      </c>
      <c r="W624" s="62">
        <v>36018</v>
      </c>
      <c r="X624" s="62">
        <v>36429</v>
      </c>
      <c r="Y624" s="62">
        <v>36525</v>
      </c>
      <c r="Z624" s="62">
        <v>36772</v>
      </c>
      <c r="AA624" s="62">
        <v>36842</v>
      </c>
      <c r="AB624" s="62">
        <v>37206</v>
      </c>
      <c r="AC624" s="62">
        <v>37701</v>
      </c>
      <c r="AD624" s="62">
        <v>37950</v>
      </c>
      <c r="AE624" s="62">
        <v>38081</v>
      </c>
      <c r="AF624" s="62">
        <v>38687</v>
      </c>
      <c r="AG624" s="62">
        <v>39243</v>
      </c>
      <c r="AH624" s="62">
        <v>39472</v>
      </c>
      <c r="AI624" s="62">
        <v>39527</v>
      </c>
      <c r="AJ624" s="62">
        <v>39604</v>
      </c>
      <c r="AK624" s="62">
        <v>39553</v>
      </c>
      <c r="AL624" s="62">
        <v>39681</v>
      </c>
      <c r="AM624" s="62">
        <v>39819</v>
      </c>
      <c r="AN624" s="7">
        <v>39797</v>
      </c>
      <c r="AO624" s="66">
        <v>39968</v>
      </c>
      <c r="AP624">
        <v>40310</v>
      </c>
      <c r="AQ624">
        <v>40012</v>
      </c>
      <c r="AR624">
        <v>39970</v>
      </c>
      <c r="AS624">
        <v>40215</v>
      </c>
      <c r="AT624">
        <v>40122</v>
      </c>
      <c r="AU624">
        <v>40119</v>
      </c>
      <c r="AV624">
        <v>40585</v>
      </c>
    </row>
    <row r="625" spans="1:48" x14ac:dyDescent="0.2">
      <c r="A625" s="7">
        <v>359011</v>
      </c>
      <c r="B625" s="72">
        <v>359</v>
      </c>
      <c r="C625" s="72" t="s">
        <v>988</v>
      </c>
      <c r="D625" s="7" t="s">
        <v>146</v>
      </c>
      <c r="E625" s="7" t="s">
        <v>306</v>
      </c>
      <c r="F625" s="7">
        <v>1597</v>
      </c>
      <c r="G625" s="7">
        <v>1630</v>
      </c>
      <c r="H625" s="7">
        <v>1625</v>
      </c>
      <c r="I625" s="7">
        <v>1644</v>
      </c>
      <c r="J625" s="7">
        <v>1656</v>
      </c>
      <c r="K625" s="7">
        <v>1679</v>
      </c>
      <c r="L625" s="7">
        <v>1674</v>
      </c>
      <c r="M625" s="7">
        <v>1594</v>
      </c>
      <c r="N625" s="7">
        <v>1589</v>
      </c>
      <c r="O625" s="7">
        <v>1571</v>
      </c>
      <c r="P625" s="62">
        <v>1606</v>
      </c>
      <c r="Q625" s="62">
        <v>1612</v>
      </c>
      <c r="R625" s="62">
        <v>1692</v>
      </c>
      <c r="S625" s="62">
        <v>1704</v>
      </c>
      <c r="T625" s="62">
        <v>1672</v>
      </c>
      <c r="U625" s="62">
        <v>1719</v>
      </c>
      <c r="V625" s="62">
        <v>1756</v>
      </c>
      <c r="W625" s="62">
        <v>1807</v>
      </c>
      <c r="X625" s="62">
        <v>1865</v>
      </c>
      <c r="Y625" s="62">
        <v>1931</v>
      </c>
      <c r="Z625" s="62">
        <v>1965</v>
      </c>
      <c r="AA625" s="62">
        <v>2101</v>
      </c>
      <c r="AB625" s="62">
        <v>2112</v>
      </c>
      <c r="AC625" s="62">
        <v>2162</v>
      </c>
      <c r="AD625" s="62">
        <v>2182</v>
      </c>
      <c r="AE625" s="62">
        <v>2204</v>
      </c>
      <c r="AF625" s="62">
        <v>2200</v>
      </c>
      <c r="AG625" s="62">
        <v>2184</v>
      </c>
      <c r="AH625" s="62">
        <v>2180</v>
      </c>
      <c r="AI625" s="62">
        <v>2156</v>
      </c>
      <c r="AJ625" s="62">
        <v>2141</v>
      </c>
      <c r="AK625" s="62">
        <v>2047</v>
      </c>
      <c r="AL625" s="62">
        <v>2020</v>
      </c>
      <c r="AM625" s="62">
        <v>2016</v>
      </c>
      <c r="AN625" s="7">
        <v>1983</v>
      </c>
      <c r="AO625" s="66">
        <v>1978</v>
      </c>
      <c r="AP625">
        <v>2021</v>
      </c>
      <c r="AQ625">
        <v>2004</v>
      </c>
      <c r="AR625">
        <v>2024</v>
      </c>
      <c r="AS625">
        <v>2033</v>
      </c>
      <c r="AT625">
        <v>2062</v>
      </c>
      <c r="AU625">
        <v>2123</v>
      </c>
      <c r="AV625">
        <v>2135</v>
      </c>
    </row>
    <row r="626" spans="1:48" x14ac:dyDescent="0.2">
      <c r="A626" s="7">
        <v>359012</v>
      </c>
      <c r="B626" s="72">
        <v>359</v>
      </c>
      <c r="C626" s="72" t="s">
        <v>988</v>
      </c>
      <c r="D626" s="7" t="s">
        <v>146</v>
      </c>
      <c r="E626" s="7" t="s">
        <v>322</v>
      </c>
      <c r="F626" s="7">
        <v>1508</v>
      </c>
      <c r="G626" s="7">
        <v>1634</v>
      </c>
      <c r="H626" s="7">
        <v>1685</v>
      </c>
      <c r="I626" s="7">
        <v>1702</v>
      </c>
      <c r="J626" s="7">
        <v>1704</v>
      </c>
      <c r="K626" s="7">
        <v>1757</v>
      </c>
      <c r="L626" s="7">
        <v>1756</v>
      </c>
      <c r="M626" s="7">
        <v>1653</v>
      </c>
      <c r="N626" s="7">
        <v>1675</v>
      </c>
      <c r="O626" s="7">
        <v>1701</v>
      </c>
      <c r="P626" s="62">
        <v>1737</v>
      </c>
      <c r="Q626" s="62">
        <v>1734</v>
      </c>
      <c r="R626" s="62">
        <v>1731</v>
      </c>
      <c r="S626" s="62">
        <v>1731</v>
      </c>
      <c r="T626" s="62">
        <v>1760</v>
      </c>
      <c r="U626" s="62">
        <v>1790</v>
      </c>
      <c r="V626" s="62">
        <v>1813</v>
      </c>
      <c r="W626" s="62">
        <v>1805</v>
      </c>
      <c r="X626" s="62">
        <v>1818</v>
      </c>
      <c r="Y626" s="62">
        <v>1765</v>
      </c>
      <c r="Z626" s="62">
        <v>1769</v>
      </c>
      <c r="AA626" s="62">
        <v>1746</v>
      </c>
      <c r="AB626" s="62">
        <v>1750</v>
      </c>
      <c r="AC626" s="62">
        <v>1756</v>
      </c>
      <c r="AD626" s="62">
        <v>1747</v>
      </c>
      <c r="AE626" s="62">
        <v>1706</v>
      </c>
      <c r="AF626" s="62">
        <v>1731</v>
      </c>
      <c r="AG626" s="62">
        <v>1754</v>
      </c>
      <c r="AH626" s="62">
        <v>1779</v>
      </c>
      <c r="AI626" s="62">
        <v>1780</v>
      </c>
      <c r="AJ626" s="62">
        <v>1813</v>
      </c>
      <c r="AK626" s="62">
        <v>1820</v>
      </c>
      <c r="AL626" s="62">
        <v>1861</v>
      </c>
      <c r="AM626" s="62">
        <v>1943</v>
      </c>
      <c r="AN626" s="7">
        <v>2010</v>
      </c>
      <c r="AO626" s="66">
        <v>2025</v>
      </c>
      <c r="AP626">
        <v>2056</v>
      </c>
      <c r="AQ626">
        <v>2049</v>
      </c>
      <c r="AR626">
        <v>2065</v>
      </c>
      <c r="AS626">
        <v>2181</v>
      </c>
      <c r="AT626">
        <v>2206</v>
      </c>
      <c r="AU626">
        <v>2249</v>
      </c>
      <c r="AV626">
        <v>2270</v>
      </c>
    </row>
    <row r="627" spans="1:48" x14ac:dyDescent="0.2">
      <c r="A627" s="7">
        <v>359013</v>
      </c>
      <c r="B627" s="72">
        <v>359</v>
      </c>
      <c r="C627" s="72" t="s">
        <v>988</v>
      </c>
      <c r="D627" s="7" t="s">
        <v>146</v>
      </c>
      <c r="E627" s="7" t="s">
        <v>333</v>
      </c>
      <c r="F627" s="7">
        <v>10416</v>
      </c>
      <c r="G627" s="7">
        <v>10560</v>
      </c>
      <c r="H627" s="7">
        <v>10639</v>
      </c>
      <c r="I627" s="7">
        <v>10585</v>
      </c>
      <c r="J627" s="7">
        <v>10575</v>
      </c>
      <c r="K627" s="7">
        <v>10577</v>
      </c>
      <c r="L627" s="7">
        <v>10585</v>
      </c>
      <c r="M627" s="7">
        <v>10448</v>
      </c>
      <c r="N627" s="7">
        <v>10434</v>
      </c>
      <c r="O627" s="7">
        <v>10549</v>
      </c>
      <c r="P627" s="62">
        <v>10662</v>
      </c>
      <c r="Q627" s="62">
        <v>10752</v>
      </c>
      <c r="R627" s="62">
        <v>11014</v>
      </c>
      <c r="S627" s="62">
        <v>11064</v>
      </c>
      <c r="T627" s="62">
        <v>11217</v>
      </c>
      <c r="U627" s="62">
        <v>11293</v>
      </c>
      <c r="V627" s="62">
        <v>11456</v>
      </c>
      <c r="W627" s="62">
        <v>11651</v>
      </c>
      <c r="X627" s="62">
        <v>11854</v>
      </c>
      <c r="Y627" s="62">
        <v>11988</v>
      </c>
      <c r="Z627" s="62">
        <v>12148</v>
      </c>
      <c r="AA627" s="62">
        <v>12182</v>
      </c>
      <c r="AB627" s="62">
        <v>12184</v>
      </c>
      <c r="AC627" s="62">
        <v>12243</v>
      </c>
      <c r="AD627" s="62">
        <v>12291</v>
      </c>
      <c r="AE627" s="62">
        <v>12257</v>
      </c>
      <c r="AF627" s="62">
        <v>12260</v>
      </c>
      <c r="AG627" s="62">
        <v>12165</v>
      </c>
      <c r="AH627" s="62">
        <v>12077</v>
      </c>
      <c r="AI627" s="62">
        <v>11955</v>
      </c>
      <c r="AJ627" s="62">
        <v>11885</v>
      </c>
      <c r="AK627" s="62">
        <v>11362</v>
      </c>
      <c r="AL627" s="62">
        <v>11317</v>
      </c>
      <c r="AM627" s="62">
        <v>11264</v>
      </c>
      <c r="AN627" s="7">
        <v>11201</v>
      </c>
      <c r="AO627" s="7">
        <v>11217</v>
      </c>
      <c r="AP627">
        <v>11282</v>
      </c>
      <c r="AQ627">
        <v>11203</v>
      </c>
      <c r="AR627">
        <v>11215</v>
      </c>
      <c r="AS627">
        <v>11185</v>
      </c>
      <c r="AT627">
        <v>11121</v>
      </c>
      <c r="AU627">
        <v>11092</v>
      </c>
      <c r="AV627">
        <v>11207</v>
      </c>
    </row>
    <row r="628" spans="1:48" x14ac:dyDescent="0.2">
      <c r="A628" s="7">
        <v>359014</v>
      </c>
      <c r="B628" s="72">
        <v>359</v>
      </c>
      <c r="C628" s="72" t="s">
        <v>988</v>
      </c>
      <c r="D628" s="7" t="s">
        <v>146</v>
      </c>
      <c r="E628" s="7" t="s">
        <v>334</v>
      </c>
      <c r="F628" s="7">
        <v>749</v>
      </c>
      <c r="G628" s="7">
        <v>740</v>
      </c>
      <c r="H628" s="7">
        <v>750</v>
      </c>
      <c r="I628" s="7">
        <v>739</v>
      </c>
      <c r="J628" s="7">
        <v>751</v>
      </c>
      <c r="K628" s="7">
        <v>756</v>
      </c>
      <c r="L628" s="7">
        <v>746</v>
      </c>
      <c r="M628" s="7">
        <v>729</v>
      </c>
      <c r="N628" s="7">
        <v>719</v>
      </c>
      <c r="O628" s="7">
        <v>728</v>
      </c>
      <c r="P628" s="62">
        <v>720</v>
      </c>
      <c r="Q628" s="62">
        <v>711</v>
      </c>
      <c r="R628" s="62">
        <v>735</v>
      </c>
      <c r="S628" s="62">
        <v>776</v>
      </c>
      <c r="T628" s="62">
        <v>808</v>
      </c>
      <c r="U628" s="62">
        <v>809</v>
      </c>
      <c r="V628" s="62">
        <v>831</v>
      </c>
      <c r="W628" s="62">
        <v>841</v>
      </c>
      <c r="X628" s="62">
        <v>846</v>
      </c>
      <c r="Y628" s="62">
        <v>849</v>
      </c>
      <c r="Z628" s="62">
        <v>866</v>
      </c>
      <c r="AA628" s="62">
        <v>861</v>
      </c>
      <c r="AB628" s="62">
        <v>870</v>
      </c>
      <c r="AC628" s="62">
        <v>881</v>
      </c>
      <c r="AD628" s="62">
        <v>886</v>
      </c>
      <c r="AE628" s="62">
        <v>912</v>
      </c>
      <c r="AF628" s="62">
        <v>917</v>
      </c>
      <c r="AG628" s="62">
        <v>934</v>
      </c>
      <c r="AH628" s="62">
        <v>923</v>
      </c>
      <c r="AI628" s="62">
        <v>931</v>
      </c>
      <c r="AJ628" s="62">
        <v>943</v>
      </c>
      <c r="AK628" s="62">
        <v>981</v>
      </c>
      <c r="AL628" s="62">
        <v>974</v>
      </c>
      <c r="AM628" s="62">
        <v>970</v>
      </c>
      <c r="AN628" s="7">
        <v>959</v>
      </c>
      <c r="AO628" s="7">
        <v>953</v>
      </c>
      <c r="AP628">
        <v>996</v>
      </c>
      <c r="AQ628">
        <v>985</v>
      </c>
      <c r="AR628">
        <v>1008</v>
      </c>
      <c r="AS628">
        <v>1058</v>
      </c>
      <c r="AT628">
        <v>1067</v>
      </c>
      <c r="AU628">
        <v>1038</v>
      </c>
      <c r="AV628">
        <v>1032</v>
      </c>
    </row>
    <row r="629" spans="1:48" x14ac:dyDescent="0.2">
      <c r="A629" s="7">
        <v>359015</v>
      </c>
      <c r="B629" s="72">
        <v>359</v>
      </c>
      <c r="C629" s="72" t="s">
        <v>988</v>
      </c>
      <c r="D629" s="7" t="s">
        <v>146</v>
      </c>
      <c r="E629" s="7" t="s">
        <v>364</v>
      </c>
      <c r="F629" s="7">
        <v>732</v>
      </c>
      <c r="G629" s="7">
        <v>721</v>
      </c>
      <c r="H629" s="7">
        <v>710</v>
      </c>
      <c r="I629" s="7">
        <v>712</v>
      </c>
      <c r="J629" s="7">
        <v>721</v>
      </c>
      <c r="K629" s="7">
        <v>729</v>
      </c>
      <c r="L629" s="7">
        <v>709</v>
      </c>
      <c r="M629" s="7">
        <v>670</v>
      </c>
      <c r="N629" s="7">
        <v>665</v>
      </c>
      <c r="O629" s="7">
        <v>658</v>
      </c>
      <c r="P629" s="62">
        <v>677</v>
      </c>
      <c r="Q629" s="62">
        <v>677</v>
      </c>
      <c r="R629" s="62">
        <v>675</v>
      </c>
      <c r="S629" s="62">
        <v>696</v>
      </c>
      <c r="T629" s="62">
        <v>700</v>
      </c>
      <c r="U629" s="62">
        <v>704</v>
      </c>
      <c r="V629" s="62">
        <v>703</v>
      </c>
      <c r="W629" s="62">
        <v>685</v>
      </c>
      <c r="X629" s="62">
        <v>702</v>
      </c>
      <c r="Y629" s="62">
        <v>702</v>
      </c>
      <c r="Z629" s="62">
        <v>714</v>
      </c>
      <c r="AA629" s="62">
        <v>744</v>
      </c>
      <c r="AB629" s="62">
        <v>750</v>
      </c>
      <c r="AC629" s="62">
        <v>726</v>
      </c>
      <c r="AD629" s="62">
        <v>742</v>
      </c>
      <c r="AE629" s="62">
        <v>760</v>
      </c>
      <c r="AF629" s="62">
        <v>756</v>
      </c>
      <c r="AG629" s="62">
        <v>752</v>
      </c>
      <c r="AH629" s="62">
        <v>758</v>
      </c>
      <c r="AI629" s="62">
        <v>748</v>
      </c>
      <c r="AJ629" s="62">
        <v>761</v>
      </c>
      <c r="AK629" s="62">
        <v>765</v>
      </c>
      <c r="AL629" s="62">
        <v>765</v>
      </c>
      <c r="AM629" s="62">
        <v>765</v>
      </c>
      <c r="AN629" s="7">
        <v>752</v>
      </c>
      <c r="AO629" s="7">
        <v>738</v>
      </c>
      <c r="AP629">
        <v>768</v>
      </c>
      <c r="AQ629">
        <v>771</v>
      </c>
      <c r="AR629">
        <v>750</v>
      </c>
      <c r="AS629">
        <v>740</v>
      </c>
      <c r="AT629">
        <v>727</v>
      </c>
      <c r="AU629">
        <v>752</v>
      </c>
      <c r="AV629">
        <v>756</v>
      </c>
    </row>
    <row r="630" spans="1:48" x14ac:dyDescent="0.2">
      <c r="A630" s="7">
        <v>359016</v>
      </c>
      <c r="B630" s="72">
        <v>359</v>
      </c>
      <c r="C630" s="72" t="s">
        <v>988</v>
      </c>
      <c r="D630" s="7" t="s">
        <v>146</v>
      </c>
      <c r="E630" s="7" t="s">
        <v>371</v>
      </c>
      <c r="F630" s="7">
        <v>1304</v>
      </c>
      <c r="G630" s="7">
        <v>1294</v>
      </c>
      <c r="H630" s="7">
        <v>1284</v>
      </c>
      <c r="I630" s="7">
        <v>1290</v>
      </c>
      <c r="J630" s="7">
        <v>1326</v>
      </c>
      <c r="K630" s="7">
        <v>1287</v>
      </c>
      <c r="L630" s="7">
        <v>1308</v>
      </c>
      <c r="M630" s="7">
        <v>1289</v>
      </c>
      <c r="N630" s="7">
        <v>1278</v>
      </c>
      <c r="O630" s="7">
        <v>1288</v>
      </c>
      <c r="P630" s="62">
        <v>1299</v>
      </c>
      <c r="Q630" s="62">
        <v>1312</v>
      </c>
      <c r="R630" s="62">
        <v>1361</v>
      </c>
      <c r="S630" s="62">
        <v>1344</v>
      </c>
      <c r="T630" s="62">
        <v>1396</v>
      </c>
      <c r="U630" s="62">
        <v>1446</v>
      </c>
      <c r="V630" s="62">
        <v>1463</v>
      </c>
      <c r="W630" s="62">
        <v>1437</v>
      </c>
      <c r="X630" s="62">
        <v>1473</v>
      </c>
      <c r="Y630" s="62">
        <v>1461</v>
      </c>
      <c r="Z630" s="62">
        <v>1479</v>
      </c>
      <c r="AA630" s="62">
        <v>1474</v>
      </c>
      <c r="AB630" s="62">
        <v>1513</v>
      </c>
      <c r="AC630" s="62">
        <v>1496</v>
      </c>
      <c r="AD630" s="62">
        <v>1484</v>
      </c>
      <c r="AE630" s="62">
        <v>1520</v>
      </c>
      <c r="AF630" s="62">
        <v>1531</v>
      </c>
      <c r="AG630" s="62">
        <v>1507</v>
      </c>
      <c r="AH630" s="62">
        <v>1463</v>
      </c>
      <c r="AI630" s="62">
        <v>1443</v>
      </c>
      <c r="AJ630" s="62">
        <v>1447</v>
      </c>
      <c r="AK630" s="62">
        <v>1415</v>
      </c>
      <c r="AL630" s="62">
        <v>1396</v>
      </c>
      <c r="AM630" s="62">
        <v>1390</v>
      </c>
      <c r="AN630" s="7">
        <v>1421</v>
      </c>
      <c r="AO630" s="7">
        <v>1419</v>
      </c>
      <c r="AP630">
        <v>1441</v>
      </c>
      <c r="AQ630">
        <v>1430</v>
      </c>
      <c r="AR630">
        <v>1412</v>
      </c>
      <c r="AS630">
        <v>1419</v>
      </c>
      <c r="AT630">
        <v>1407</v>
      </c>
      <c r="AU630">
        <v>1424</v>
      </c>
      <c r="AV630">
        <v>1483</v>
      </c>
    </row>
    <row r="631" spans="1:48" x14ac:dyDescent="0.2">
      <c r="A631" s="7">
        <v>359017</v>
      </c>
      <c r="B631" s="72">
        <v>359</v>
      </c>
      <c r="C631" s="72" t="s">
        <v>988</v>
      </c>
      <c r="D631" s="7" t="s">
        <v>146</v>
      </c>
      <c r="E631" s="7" t="s">
        <v>385</v>
      </c>
      <c r="F631" s="7">
        <v>3724</v>
      </c>
      <c r="G631" s="7">
        <v>3821</v>
      </c>
      <c r="H631" s="7">
        <v>3887</v>
      </c>
      <c r="I631" s="7">
        <v>3943</v>
      </c>
      <c r="J631" s="7">
        <v>4069</v>
      </c>
      <c r="K631" s="7">
        <v>4107</v>
      </c>
      <c r="L631" s="7">
        <v>4116</v>
      </c>
      <c r="M631" s="7">
        <v>4032</v>
      </c>
      <c r="N631" s="7">
        <v>4101</v>
      </c>
      <c r="O631" s="7">
        <v>4147</v>
      </c>
      <c r="P631" s="62">
        <v>4228</v>
      </c>
      <c r="Q631" s="62">
        <v>4260</v>
      </c>
      <c r="R631" s="62">
        <v>4405</v>
      </c>
      <c r="S631" s="62">
        <v>4534</v>
      </c>
      <c r="T631" s="62">
        <v>4704</v>
      </c>
      <c r="U631" s="62">
        <v>4906</v>
      </c>
      <c r="V631" s="62">
        <v>5145</v>
      </c>
      <c r="W631" s="62">
        <v>5367</v>
      </c>
      <c r="X631" s="62">
        <v>5536</v>
      </c>
      <c r="Y631" s="62">
        <v>5604</v>
      </c>
      <c r="Z631" s="62">
        <v>5735</v>
      </c>
      <c r="AA631" s="62">
        <v>5737</v>
      </c>
      <c r="AB631" s="62">
        <v>5748</v>
      </c>
      <c r="AC631" s="62">
        <v>5812</v>
      </c>
      <c r="AD631" s="62">
        <v>5841</v>
      </c>
      <c r="AE631" s="62">
        <v>5829</v>
      </c>
      <c r="AF631" s="62">
        <v>5814</v>
      </c>
      <c r="AG631" s="62">
        <v>5839</v>
      </c>
      <c r="AH631" s="62">
        <v>5821</v>
      </c>
      <c r="AI631" s="62">
        <v>5795</v>
      </c>
      <c r="AJ631" s="62">
        <v>5766</v>
      </c>
      <c r="AK631" s="62">
        <v>5863</v>
      </c>
      <c r="AL631" s="62">
        <v>5901</v>
      </c>
      <c r="AM631" s="62">
        <v>5958</v>
      </c>
      <c r="AN631" s="7">
        <v>5959</v>
      </c>
      <c r="AO631" s="7">
        <v>6019</v>
      </c>
      <c r="AP631">
        <v>6059</v>
      </c>
      <c r="AQ631">
        <v>6060</v>
      </c>
      <c r="AR631">
        <v>5979</v>
      </c>
      <c r="AS631">
        <v>5989</v>
      </c>
      <c r="AT631">
        <v>6084</v>
      </c>
      <c r="AU631">
        <v>6284</v>
      </c>
      <c r="AV631">
        <v>6471</v>
      </c>
    </row>
    <row r="632" spans="1:48" x14ac:dyDescent="0.2">
      <c r="A632" s="7">
        <v>359018</v>
      </c>
      <c r="B632" s="72">
        <v>359</v>
      </c>
      <c r="C632" s="72" t="s">
        <v>988</v>
      </c>
      <c r="D632" s="7" t="s">
        <v>146</v>
      </c>
      <c r="E632" s="7" t="s">
        <v>386</v>
      </c>
      <c r="F632" s="7">
        <v>2087</v>
      </c>
      <c r="G632" s="7">
        <v>2109</v>
      </c>
      <c r="H632" s="7">
        <v>2119</v>
      </c>
      <c r="I632" s="7">
        <v>2120</v>
      </c>
      <c r="J632" s="7">
        <v>2116</v>
      </c>
      <c r="K632" s="7">
        <v>2120</v>
      </c>
      <c r="L632" s="7">
        <v>2103</v>
      </c>
      <c r="M632" s="7">
        <v>2191</v>
      </c>
      <c r="N632" s="7">
        <v>2132</v>
      </c>
      <c r="O632" s="7">
        <v>2173</v>
      </c>
      <c r="P632" s="62">
        <v>2166</v>
      </c>
      <c r="Q632" s="62">
        <v>2210</v>
      </c>
      <c r="R632" s="62">
        <v>2209</v>
      </c>
      <c r="S632" s="62">
        <v>2198</v>
      </c>
      <c r="T632" s="62">
        <v>2188</v>
      </c>
      <c r="U632" s="62">
        <v>2193</v>
      </c>
      <c r="V632" s="62">
        <v>2166</v>
      </c>
      <c r="W632" s="62">
        <v>2157</v>
      </c>
      <c r="X632" s="62">
        <v>2151</v>
      </c>
      <c r="Y632" s="62">
        <v>2128</v>
      </c>
      <c r="Z632" s="62">
        <v>2097</v>
      </c>
      <c r="AA632" s="62">
        <v>2049</v>
      </c>
      <c r="AB632" s="62">
        <v>1989</v>
      </c>
      <c r="AC632" s="62">
        <v>1954</v>
      </c>
      <c r="AD632" s="62">
        <v>1891</v>
      </c>
      <c r="AE632" s="62">
        <v>1881</v>
      </c>
      <c r="AF632" s="62">
        <v>1880</v>
      </c>
      <c r="AG632" s="62">
        <v>1844</v>
      </c>
      <c r="AH632" s="62">
        <v>1833</v>
      </c>
      <c r="AI632" s="62">
        <v>1811</v>
      </c>
      <c r="AJ632" s="62">
        <v>1784</v>
      </c>
      <c r="AK632" s="62">
        <v>1935</v>
      </c>
      <c r="AL632" s="62">
        <v>1904</v>
      </c>
      <c r="AM632" s="62">
        <v>1890</v>
      </c>
      <c r="AN632" s="7">
        <v>1848</v>
      </c>
      <c r="AO632" s="7">
        <v>1826</v>
      </c>
      <c r="AP632">
        <v>1880</v>
      </c>
      <c r="AQ632">
        <v>1852</v>
      </c>
      <c r="AR632">
        <v>1858</v>
      </c>
      <c r="AS632">
        <v>1861</v>
      </c>
      <c r="AT632">
        <v>1862</v>
      </c>
      <c r="AU632">
        <v>1858</v>
      </c>
      <c r="AV632">
        <v>1843</v>
      </c>
    </row>
    <row r="633" spans="1:48" x14ac:dyDescent="0.2">
      <c r="A633" s="7">
        <v>359019</v>
      </c>
      <c r="B633" s="72">
        <v>359</v>
      </c>
      <c r="C633" s="72" t="s">
        <v>988</v>
      </c>
      <c r="D633" s="7" t="s">
        <v>146</v>
      </c>
      <c r="E633" s="7" t="s">
        <v>427</v>
      </c>
      <c r="F633" s="7">
        <v>481</v>
      </c>
      <c r="G633" s="7">
        <v>496</v>
      </c>
      <c r="H633" s="7">
        <v>486</v>
      </c>
      <c r="I633" s="7">
        <v>495</v>
      </c>
      <c r="J633" s="7">
        <v>489</v>
      </c>
      <c r="K633" s="7">
        <v>481</v>
      </c>
      <c r="L633" s="7">
        <v>502</v>
      </c>
      <c r="M633" s="7">
        <v>475</v>
      </c>
      <c r="N633" s="7">
        <v>470</v>
      </c>
      <c r="O633" s="7">
        <v>447</v>
      </c>
      <c r="P633" s="62">
        <v>447</v>
      </c>
      <c r="Q633" s="62">
        <v>457</v>
      </c>
      <c r="R633" s="62">
        <v>445</v>
      </c>
      <c r="S633" s="62">
        <v>461</v>
      </c>
      <c r="T633" s="62">
        <v>468</v>
      </c>
      <c r="U633" s="62">
        <v>466</v>
      </c>
      <c r="V633" s="62">
        <v>484</v>
      </c>
      <c r="W633" s="62">
        <v>475</v>
      </c>
      <c r="X633" s="62">
        <v>469</v>
      </c>
      <c r="Y633" s="62">
        <v>496</v>
      </c>
      <c r="Z633" s="62">
        <v>487</v>
      </c>
      <c r="AA633" s="62">
        <v>481</v>
      </c>
      <c r="AB633" s="62">
        <v>461</v>
      </c>
      <c r="AC633" s="62">
        <v>469</v>
      </c>
      <c r="AD633" s="62">
        <v>480</v>
      </c>
      <c r="AE633" s="62">
        <v>494</v>
      </c>
      <c r="AF633" s="62">
        <v>478</v>
      </c>
      <c r="AG633" s="62">
        <v>480</v>
      </c>
      <c r="AH633" s="62">
        <v>469</v>
      </c>
      <c r="AI633" s="62">
        <v>460</v>
      </c>
      <c r="AJ633" s="62">
        <v>447</v>
      </c>
      <c r="AK633" s="62">
        <v>468</v>
      </c>
      <c r="AL633" s="62">
        <v>491</v>
      </c>
      <c r="AM633" s="62">
        <v>478</v>
      </c>
      <c r="AN633" s="7">
        <v>458</v>
      </c>
      <c r="AO633" s="7">
        <v>453</v>
      </c>
      <c r="AP633">
        <v>457</v>
      </c>
      <c r="AQ633">
        <v>462</v>
      </c>
      <c r="AR633">
        <v>460</v>
      </c>
      <c r="AS633">
        <v>463</v>
      </c>
      <c r="AT633">
        <v>461</v>
      </c>
      <c r="AU633">
        <v>466</v>
      </c>
      <c r="AV633">
        <v>476</v>
      </c>
    </row>
    <row r="634" spans="1:48" x14ac:dyDescent="0.2">
      <c r="A634" s="7">
        <v>359020</v>
      </c>
      <c r="B634" s="72">
        <v>359</v>
      </c>
      <c r="C634" s="72" t="s">
        <v>988</v>
      </c>
      <c r="D634" s="7" t="s">
        <v>146</v>
      </c>
      <c r="E634" s="7" t="s">
        <v>429</v>
      </c>
      <c r="F634" s="7">
        <v>1836</v>
      </c>
      <c r="G634" s="7">
        <v>1907</v>
      </c>
      <c r="H634" s="7">
        <v>1915</v>
      </c>
      <c r="I634" s="7">
        <v>1913</v>
      </c>
      <c r="J634" s="7">
        <v>1940</v>
      </c>
      <c r="K634" s="7">
        <v>1955</v>
      </c>
      <c r="L634" s="7">
        <v>1980</v>
      </c>
      <c r="M634" s="7">
        <v>1881</v>
      </c>
      <c r="N634" s="7">
        <v>1903</v>
      </c>
      <c r="O634" s="7">
        <v>1893</v>
      </c>
      <c r="P634" s="62">
        <v>1898</v>
      </c>
      <c r="Q634" s="62">
        <v>1948</v>
      </c>
      <c r="R634" s="62">
        <v>1995</v>
      </c>
      <c r="S634" s="62">
        <v>2023</v>
      </c>
      <c r="T634" s="62">
        <v>2041</v>
      </c>
      <c r="U634" s="62">
        <v>2033</v>
      </c>
      <c r="V634" s="62">
        <v>2054</v>
      </c>
      <c r="W634" s="62">
        <v>2078</v>
      </c>
      <c r="X634" s="62">
        <v>2091</v>
      </c>
      <c r="Y634" s="62">
        <v>2052</v>
      </c>
      <c r="Z634" s="62">
        <v>2046</v>
      </c>
      <c r="AA634" s="62">
        <v>2039</v>
      </c>
      <c r="AB634" s="62">
        <v>2106</v>
      </c>
      <c r="AC634" s="62">
        <v>2058</v>
      </c>
      <c r="AD634" s="62">
        <v>2063</v>
      </c>
      <c r="AE634" s="62">
        <v>2038</v>
      </c>
      <c r="AF634" s="62">
        <v>2008</v>
      </c>
      <c r="AG634" s="62">
        <v>1968</v>
      </c>
      <c r="AH634" s="62">
        <v>1917</v>
      </c>
      <c r="AI634" s="62">
        <v>1907</v>
      </c>
      <c r="AJ634" s="62">
        <v>1906</v>
      </c>
      <c r="AK634" s="62">
        <v>1885</v>
      </c>
      <c r="AL634" s="62">
        <v>1871</v>
      </c>
      <c r="AM634" s="62">
        <v>1870</v>
      </c>
      <c r="AN634" s="7">
        <v>1850</v>
      </c>
      <c r="AO634" s="7">
        <v>1857</v>
      </c>
      <c r="AP634">
        <v>1878</v>
      </c>
      <c r="AQ634">
        <v>1913</v>
      </c>
      <c r="AR634">
        <v>1866</v>
      </c>
      <c r="AS634">
        <v>1895</v>
      </c>
      <c r="AT634">
        <v>1880</v>
      </c>
      <c r="AU634">
        <v>1866</v>
      </c>
      <c r="AV634">
        <v>1901</v>
      </c>
    </row>
    <row r="635" spans="1:48" x14ac:dyDescent="0.2">
      <c r="A635" s="7">
        <v>359021</v>
      </c>
      <c r="B635" s="72">
        <v>359</v>
      </c>
      <c r="C635" s="72" t="s">
        <v>988</v>
      </c>
      <c r="D635" s="7" t="s">
        <v>146</v>
      </c>
      <c r="E635" s="7" t="s">
        <v>430</v>
      </c>
      <c r="F635" s="7">
        <v>1115</v>
      </c>
      <c r="G635" s="7">
        <v>1153</v>
      </c>
      <c r="H635" s="7">
        <v>1141</v>
      </c>
      <c r="I635" s="7">
        <v>1135</v>
      </c>
      <c r="J635" s="7">
        <v>1129</v>
      </c>
      <c r="K635" s="7">
        <v>1104</v>
      </c>
      <c r="L635" s="7">
        <v>1126</v>
      </c>
      <c r="M635" s="7">
        <v>1026</v>
      </c>
      <c r="N635" s="7">
        <v>1028</v>
      </c>
      <c r="O635" s="7">
        <v>1002</v>
      </c>
      <c r="P635" s="62">
        <v>1004</v>
      </c>
      <c r="Q635" s="62">
        <v>1041</v>
      </c>
      <c r="R635" s="62">
        <v>1081</v>
      </c>
      <c r="S635" s="62">
        <v>1124</v>
      </c>
      <c r="T635" s="62">
        <v>1163</v>
      </c>
      <c r="U635" s="62">
        <v>1231</v>
      </c>
      <c r="V635" s="62">
        <v>1272</v>
      </c>
      <c r="W635" s="62">
        <v>1269</v>
      </c>
      <c r="X635" s="62">
        <v>1262</v>
      </c>
      <c r="Y635" s="62">
        <v>1242</v>
      </c>
      <c r="Z635" s="62">
        <v>1258</v>
      </c>
      <c r="AA635" s="62">
        <v>1265</v>
      </c>
      <c r="AB635" s="62">
        <v>1282</v>
      </c>
      <c r="AC635" s="62">
        <v>1271</v>
      </c>
      <c r="AD635" s="62">
        <v>1246</v>
      </c>
      <c r="AE635" s="62">
        <v>1255</v>
      </c>
      <c r="AF635" s="62">
        <v>1230</v>
      </c>
      <c r="AG635" s="62">
        <v>1225</v>
      </c>
      <c r="AH635" s="62">
        <v>1215</v>
      </c>
      <c r="AI635" s="62">
        <v>1220</v>
      </c>
      <c r="AJ635" s="62">
        <v>1218</v>
      </c>
      <c r="AK635" s="62">
        <v>1135</v>
      </c>
      <c r="AL635" s="62">
        <v>1103</v>
      </c>
      <c r="AM635" s="62">
        <v>1093</v>
      </c>
      <c r="AN635" s="7">
        <v>1116</v>
      </c>
      <c r="AO635" s="7">
        <v>1121</v>
      </c>
      <c r="AP635">
        <v>1119</v>
      </c>
      <c r="AQ635">
        <v>1112</v>
      </c>
      <c r="AR635">
        <v>1100</v>
      </c>
      <c r="AS635">
        <v>1107</v>
      </c>
      <c r="AT635">
        <v>1077</v>
      </c>
      <c r="AU635">
        <v>1068</v>
      </c>
      <c r="AV635">
        <v>1075</v>
      </c>
    </row>
    <row r="636" spans="1:48" x14ac:dyDescent="0.2">
      <c r="A636" s="7">
        <v>359022</v>
      </c>
      <c r="B636" s="72">
        <v>359</v>
      </c>
      <c r="C636" s="72" t="s">
        <v>988</v>
      </c>
      <c r="D636" s="7" t="s">
        <v>146</v>
      </c>
      <c r="E636" s="7" t="s">
        <v>447</v>
      </c>
      <c r="F636" s="7">
        <v>2049</v>
      </c>
      <c r="G636" s="7">
        <v>2068</v>
      </c>
      <c r="H636" s="7">
        <v>2083</v>
      </c>
      <c r="I636" s="7">
        <v>2090</v>
      </c>
      <c r="J636" s="7">
        <v>2087</v>
      </c>
      <c r="K636" s="7">
        <v>2096</v>
      </c>
      <c r="L636" s="7">
        <v>2118</v>
      </c>
      <c r="M636" s="7">
        <v>2106</v>
      </c>
      <c r="N636" s="7">
        <v>2085</v>
      </c>
      <c r="O636" s="7">
        <v>2115</v>
      </c>
      <c r="P636" s="62">
        <v>2133</v>
      </c>
      <c r="Q636" s="62">
        <v>2164</v>
      </c>
      <c r="R636" s="62">
        <v>2209</v>
      </c>
      <c r="S636" s="62">
        <v>2253</v>
      </c>
      <c r="T636" s="62">
        <v>2305</v>
      </c>
      <c r="U636" s="62">
        <v>2476</v>
      </c>
      <c r="V636" s="62">
        <v>2593</v>
      </c>
      <c r="W636" s="62">
        <v>2642</v>
      </c>
      <c r="X636" s="62">
        <v>2697</v>
      </c>
      <c r="Y636" s="62">
        <v>2734</v>
      </c>
      <c r="Z636" s="62">
        <v>2725</v>
      </c>
      <c r="AA636" s="62">
        <v>2766</v>
      </c>
      <c r="AB636" s="62">
        <v>2783</v>
      </c>
      <c r="AC636" s="62">
        <v>2809</v>
      </c>
      <c r="AD636" s="62">
        <v>2843</v>
      </c>
      <c r="AE636" s="62">
        <v>2874</v>
      </c>
      <c r="AF636" s="62">
        <v>2850</v>
      </c>
      <c r="AG636" s="62">
        <v>2831</v>
      </c>
      <c r="AH636" s="62">
        <v>2813</v>
      </c>
      <c r="AI636" s="62">
        <v>2851</v>
      </c>
      <c r="AJ636" s="62">
        <v>2886</v>
      </c>
      <c r="AK636" s="62">
        <v>2834</v>
      </c>
      <c r="AL636" s="62">
        <v>2833</v>
      </c>
      <c r="AM636" s="62">
        <v>2922</v>
      </c>
      <c r="AN636" s="7">
        <v>2970</v>
      </c>
      <c r="AO636" s="7">
        <v>3050</v>
      </c>
      <c r="AP636">
        <v>3056</v>
      </c>
      <c r="AQ636">
        <v>3114</v>
      </c>
      <c r="AR636">
        <v>3091</v>
      </c>
      <c r="AS636">
        <v>3093</v>
      </c>
      <c r="AT636">
        <v>3141</v>
      </c>
      <c r="AU636">
        <v>3172</v>
      </c>
      <c r="AV636">
        <v>3207</v>
      </c>
    </row>
    <row r="637" spans="1:48" x14ac:dyDescent="0.2">
      <c r="A637" s="7">
        <v>359023</v>
      </c>
      <c r="B637" s="72">
        <v>359</v>
      </c>
      <c r="C637" s="72" t="s">
        <v>988</v>
      </c>
      <c r="D637" s="7" t="s">
        <v>146</v>
      </c>
      <c r="E637" s="7" t="s">
        <v>457</v>
      </c>
      <c r="F637" s="7">
        <v>8183</v>
      </c>
      <c r="G637" s="7">
        <v>8241</v>
      </c>
      <c r="H637" s="7">
        <v>8306</v>
      </c>
      <c r="I637" s="7">
        <v>8410</v>
      </c>
      <c r="J637" s="7">
        <v>8447</v>
      </c>
      <c r="K637" s="7">
        <v>8586</v>
      </c>
      <c r="L637" s="7">
        <v>8653</v>
      </c>
      <c r="M637" s="7">
        <v>8617</v>
      </c>
      <c r="N637" s="7">
        <v>8775</v>
      </c>
      <c r="O637" s="7">
        <v>8867</v>
      </c>
      <c r="P637" s="62">
        <v>9028</v>
      </c>
      <c r="Q637" s="62">
        <v>9240</v>
      </c>
      <c r="R637" s="62">
        <v>9450</v>
      </c>
      <c r="S637" s="62">
        <v>9660</v>
      </c>
      <c r="T637" s="62">
        <v>9937</v>
      </c>
      <c r="U637" s="62">
        <v>10148</v>
      </c>
      <c r="V637" s="62">
        <v>10432</v>
      </c>
      <c r="W637" s="62">
        <v>10495</v>
      </c>
      <c r="X637" s="62">
        <v>10735</v>
      </c>
      <c r="Y637" s="62">
        <v>11404</v>
      </c>
      <c r="Z637" s="62">
        <v>11722</v>
      </c>
      <c r="AA637" s="62">
        <v>11990</v>
      </c>
      <c r="AB637" s="62">
        <v>12220</v>
      </c>
      <c r="AC637" s="62">
        <v>12242</v>
      </c>
      <c r="AD637" s="62">
        <v>12323</v>
      </c>
      <c r="AE637" s="62">
        <v>12304</v>
      </c>
      <c r="AF637" s="62">
        <v>12361</v>
      </c>
      <c r="AG637" s="62">
        <v>12365</v>
      </c>
      <c r="AH637" s="62">
        <v>12262</v>
      </c>
      <c r="AI637" s="62">
        <v>12334</v>
      </c>
      <c r="AJ637" s="62">
        <v>12361</v>
      </c>
      <c r="AK637" s="62">
        <v>12145</v>
      </c>
      <c r="AL637" s="62">
        <v>12145</v>
      </c>
      <c r="AM637" s="62">
        <v>12280</v>
      </c>
      <c r="AN637" s="7">
        <v>12462</v>
      </c>
      <c r="AO637" s="7">
        <v>12708</v>
      </c>
      <c r="AP637">
        <v>13084</v>
      </c>
      <c r="AQ637">
        <v>13193</v>
      </c>
      <c r="AR637">
        <v>13293</v>
      </c>
      <c r="AS637">
        <v>13691</v>
      </c>
      <c r="AT637">
        <v>14056</v>
      </c>
      <c r="AU637">
        <v>14333</v>
      </c>
      <c r="AV637">
        <v>14526</v>
      </c>
    </row>
    <row r="638" spans="1:48" x14ac:dyDescent="0.2">
      <c r="A638" s="7">
        <v>359024</v>
      </c>
      <c r="B638" s="72">
        <v>359</v>
      </c>
      <c r="C638" s="72" t="s">
        <v>988</v>
      </c>
      <c r="D638" s="7" t="s">
        <v>146</v>
      </c>
      <c r="E638" s="7" t="s">
        <v>476</v>
      </c>
      <c r="F638" s="7">
        <v>887</v>
      </c>
      <c r="G638" s="7">
        <v>868</v>
      </c>
      <c r="H638" s="7">
        <v>872</v>
      </c>
      <c r="I638" s="7">
        <v>876</v>
      </c>
      <c r="J638" s="7">
        <v>864</v>
      </c>
      <c r="K638" s="7">
        <v>873</v>
      </c>
      <c r="L638" s="7">
        <v>864</v>
      </c>
      <c r="M638" s="7">
        <v>866</v>
      </c>
      <c r="N638" s="7">
        <v>854</v>
      </c>
      <c r="O638" s="7">
        <v>850</v>
      </c>
      <c r="P638" s="62">
        <v>857</v>
      </c>
      <c r="Q638" s="62">
        <v>876</v>
      </c>
      <c r="R638" s="62">
        <v>889</v>
      </c>
      <c r="S638" s="62">
        <v>925</v>
      </c>
      <c r="T638" s="62">
        <v>999</v>
      </c>
      <c r="U638" s="62">
        <v>1052</v>
      </c>
      <c r="V638" s="62">
        <v>1115</v>
      </c>
      <c r="W638" s="62">
        <v>1170</v>
      </c>
      <c r="X638" s="62">
        <v>1279</v>
      </c>
      <c r="Y638" s="62">
        <v>1373</v>
      </c>
      <c r="Z638" s="62">
        <v>1499</v>
      </c>
      <c r="AA638" s="62">
        <v>1540</v>
      </c>
      <c r="AB638" s="62">
        <v>1566</v>
      </c>
      <c r="AC638" s="62">
        <v>1587</v>
      </c>
      <c r="AD638" s="62">
        <v>1563</v>
      </c>
      <c r="AE638" s="62">
        <v>1571</v>
      </c>
      <c r="AF638" s="62">
        <v>1551</v>
      </c>
      <c r="AG638" s="62">
        <v>1531</v>
      </c>
      <c r="AH638" s="62">
        <v>1528</v>
      </c>
      <c r="AI638" s="62">
        <v>1514</v>
      </c>
      <c r="AJ638" s="62">
        <v>1527</v>
      </c>
      <c r="AK638" s="62">
        <v>1486</v>
      </c>
      <c r="AL638" s="62">
        <v>1487</v>
      </c>
      <c r="AM638" s="62">
        <v>1461</v>
      </c>
      <c r="AN638" s="7">
        <v>1449</v>
      </c>
      <c r="AO638" s="7">
        <v>1416</v>
      </c>
      <c r="AP638">
        <v>1437</v>
      </c>
      <c r="AQ638">
        <v>1420</v>
      </c>
      <c r="AR638">
        <v>1418</v>
      </c>
      <c r="AS638">
        <v>1393</v>
      </c>
      <c r="AT638">
        <v>1395</v>
      </c>
      <c r="AU638">
        <v>1434</v>
      </c>
      <c r="AV638">
        <v>1490</v>
      </c>
    </row>
    <row r="639" spans="1:48" x14ac:dyDescent="0.2">
      <c r="A639" s="7">
        <v>359025</v>
      </c>
      <c r="B639" s="72">
        <v>359</v>
      </c>
      <c r="C639" s="72" t="s">
        <v>988</v>
      </c>
      <c r="D639" s="7" t="s">
        <v>146</v>
      </c>
      <c r="E639" s="7" t="s">
        <v>500</v>
      </c>
      <c r="F639" s="7">
        <v>3453</v>
      </c>
      <c r="G639" s="7">
        <v>3575</v>
      </c>
      <c r="H639" s="7">
        <v>3620</v>
      </c>
      <c r="I639" s="7">
        <v>3615</v>
      </c>
      <c r="J639" s="7">
        <v>3641</v>
      </c>
      <c r="K639" s="7">
        <v>3732</v>
      </c>
      <c r="L639" s="7">
        <v>3715</v>
      </c>
      <c r="M639" s="7">
        <v>3803</v>
      </c>
      <c r="N639" s="7">
        <v>3785</v>
      </c>
      <c r="O639" s="7">
        <v>3811</v>
      </c>
      <c r="P639" s="62">
        <v>3837</v>
      </c>
      <c r="Q639" s="62">
        <v>3861</v>
      </c>
      <c r="R639" s="62">
        <v>4025</v>
      </c>
      <c r="S639" s="62">
        <v>4090</v>
      </c>
      <c r="T639" s="62">
        <v>4220</v>
      </c>
      <c r="U639" s="62">
        <v>4335</v>
      </c>
      <c r="V639" s="62">
        <v>4336</v>
      </c>
      <c r="W639" s="62">
        <v>4396</v>
      </c>
      <c r="X639" s="62">
        <v>4468</v>
      </c>
      <c r="Y639" s="62">
        <v>4564</v>
      </c>
      <c r="Z639" s="62">
        <v>4611</v>
      </c>
      <c r="AA639" s="62">
        <v>4739</v>
      </c>
      <c r="AB639" s="62">
        <v>4786</v>
      </c>
      <c r="AC639" s="62">
        <v>4790</v>
      </c>
      <c r="AD639" s="62">
        <v>4786</v>
      </c>
      <c r="AE639" s="62">
        <v>4856</v>
      </c>
      <c r="AF639" s="62">
        <v>4871</v>
      </c>
      <c r="AG639" s="62">
        <v>4891</v>
      </c>
      <c r="AH639" s="62">
        <v>4869</v>
      </c>
      <c r="AI639" s="62">
        <v>4905</v>
      </c>
      <c r="AJ639" s="62">
        <v>4873</v>
      </c>
      <c r="AK639" s="62">
        <v>4949</v>
      </c>
      <c r="AL639" s="62">
        <v>4929</v>
      </c>
      <c r="AM639" s="62">
        <v>4977</v>
      </c>
      <c r="AN639" s="7">
        <v>4986</v>
      </c>
      <c r="AO639" s="7">
        <v>5053</v>
      </c>
      <c r="AP639">
        <v>5135</v>
      </c>
      <c r="AQ639">
        <v>5203</v>
      </c>
      <c r="AR639">
        <v>5298</v>
      </c>
      <c r="AS639">
        <v>5427</v>
      </c>
      <c r="AT639">
        <v>5550</v>
      </c>
      <c r="AU639">
        <v>5605</v>
      </c>
      <c r="AV639">
        <v>5717</v>
      </c>
    </row>
    <row r="640" spans="1:48" x14ac:dyDescent="0.2">
      <c r="A640" s="7">
        <v>359026</v>
      </c>
      <c r="B640" s="72">
        <v>359</v>
      </c>
      <c r="C640" s="72" t="s">
        <v>988</v>
      </c>
      <c r="D640" s="7" t="s">
        <v>146</v>
      </c>
      <c r="E640" s="7" t="s">
        <v>515</v>
      </c>
      <c r="F640" s="7">
        <v>3220</v>
      </c>
      <c r="G640" s="7">
        <v>3268</v>
      </c>
      <c r="H640" s="7">
        <v>3328</v>
      </c>
      <c r="I640" s="7">
        <v>3326</v>
      </c>
      <c r="J640" s="7">
        <v>3293</v>
      </c>
      <c r="K640" s="7">
        <v>3256</v>
      </c>
      <c r="L640" s="7">
        <v>3268</v>
      </c>
      <c r="M640" s="7">
        <v>2869</v>
      </c>
      <c r="N640" s="7">
        <v>2880</v>
      </c>
      <c r="O640" s="7">
        <v>2925</v>
      </c>
      <c r="P640" s="62">
        <v>3100</v>
      </c>
      <c r="Q640" s="62">
        <v>3075</v>
      </c>
      <c r="R640" s="62">
        <v>3175</v>
      </c>
      <c r="S640" s="62">
        <v>3159</v>
      </c>
      <c r="T640" s="62">
        <v>3130</v>
      </c>
      <c r="U640" s="62">
        <v>3107</v>
      </c>
      <c r="V640" s="62">
        <v>3113</v>
      </c>
      <c r="W640" s="62">
        <v>3182</v>
      </c>
      <c r="X640" s="62">
        <v>3212</v>
      </c>
      <c r="Y640" s="62">
        <v>3271</v>
      </c>
      <c r="Z640" s="62">
        <v>3339</v>
      </c>
      <c r="AA640" s="62">
        <v>3343</v>
      </c>
      <c r="AB640" s="62">
        <v>3348</v>
      </c>
      <c r="AC640" s="62">
        <v>3337</v>
      </c>
      <c r="AD640" s="62">
        <v>3337</v>
      </c>
      <c r="AE640" s="62">
        <v>3357</v>
      </c>
      <c r="AF640" s="62">
        <v>3382</v>
      </c>
      <c r="AG640" s="62">
        <v>3337</v>
      </c>
      <c r="AH640" s="62">
        <v>3336</v>
      </c>
      <c r="AI640" s="62">
        <v>3307</v>
      </c>
      <c r="AJ640" s="62">
        <v>3346</v>
      </c>
      <c r="AK640" s="62">
        <v>3339</v>
      </c>
      <c r="AL640" s="62">
        <v>3330</v>
      </c>
      <c r="AM640" s="62">
        <v>3334</v>
      </c>
      <c r="AN640" s="7">
        <v>3312</v>
      </c>
      <c r="AO640" s="7">
        <v>3332</v>
      </c>
      <c r="AP640">
        <v>3388</v>
      </c>
      <c r="AQ640">
        <v>3444</v>
      </c>
      <c r="AR640">
        <v>3429</v>
      </c>
      <c r="AS640">
        <v>3373</v>
      </c>
      <c r="AT640">
        <v>3386</v>
      </c>
      <c r="AU640">
        <v>3407</v>
      </c>
      <c r="AV640">
        <v>3441</v>
      </c>
    </row>
    <row r="641" spans="1:48" x14ac:dyDescent="0.2">
      <c r="A641" s="7">
        <v>359027</v>
      </c>
      <c r="B641" s="72">
        <v>359</v>
      </c>
      <c r="C641" s="72" t="s">
        <v>988</v>
      </c>
      <c r="D641" s="7" t="s">
        <v>146</v>
      </c>
      <c r="E641" s="7" t="s">
        <v>523</v>
      </c>
      <c r="F641" s="7">
        <v>4440</v>
      </c>
      <c r="G641" s="7">
        <v>4607</v>
      </c>
      <c r="H641" s="7">
        <v>4556</v>
      </c>
      <c r="I641" s="7">
        <v>4587</v>
      </c>
      <c r="J641" s="7">
        <v>4631</v>
      </c>
      <c r="K641" s="7">
        <v>4616</v>
      </c>
      <c r="L641" s="7">
        <v>4645</v>
      </c>
      <c r="M641" s="7">
        <v>4898</v>
      </c>
      <c r="N641" s="7">
        <v>4916</v>
      </c>
      <c r="O641" s="7">
        <v>4946</v>
      </c>
      <c r="P641" s="62">
        <v>5065</v>
      </c>
      <c r="Q641" s="62">
        <v>5188</v>
      </c>
      <c r="R641" s="62">
        <v>5425</v>
      </c>
      <c r="S641" s="62">
        <v>5541</v>
      </c>
      <c r="T641" s="62">
        <v>5559</v>
      </c>
      <c r="U641" s="62">
        <v>5627</v>
      </c>
      <c r="V641" s="62">
        <v>5666</v>
      </c>
      <c r="W641" s="62">
        <v>5597</v>
      </c>
      <c r="X641" s="62">
        <v>5557</v>
      </c>
      <c r="Y641" s="62">
        <v>5533</v>
      </c>
      <c r="Z641" s="62">
        <v>5624</v>
      </c>
      <c r="AA641" s="62">
        <v>5606</v>
      </c>
      <c r="AB641" s="62">
        <v>5592</v>
      </c>
      <c r="AC641" s="62">
        <v>5579</v>
      </c>
      <c r="AD641" s="62">
        <v>5581</v>
      </c>
      <c r="AE641" s="62">
        <v>5575</v>
      </c>
      <c r="AF641" s="62">
        <v>5551</v>
      </c>
      <c r="AG641" s="62">
        <v>5521</v>
      </c>
      <c r="AH641" s="62">
        <v>5495</v>
      </c>
      <c r="AI641" s="62">
        <v>5513</v>
      </c>
      <c r="AJ641" s="62">
        <v>5545</v>
      </c>
      <c r="AK641" s="62">
        <v>5688</v>
      </c>
      <c r="AL641" s="62">
        <v>5688</v>
      </c>
      <c r="AM641" s="62">
        <v>5700</v>
      </c>
      <c r="AN641" s="7">
        <v>5757</v>
      </c>
      <c r="AO641" s="7">
        <v>5876</v>
      </c>
      <c r="AP641">
        <v>6131</v>
      </c>
      <c r="AQ641">
        <v>6164</v>
      </c>
      <c r="AR641">
        <v>6128</v>
      </c>
      <c r="AS641">
        <v>6190</v>
      </c>
      <c r="AT641">
        <v>6323</v>
      </c>
      <c r="AU641">
        <v>6588</v>
      </c>
      <c r="AV641">
        <v>6825</v>
      </c>
    </row>
    <row r="642" spans="1:48" x14ac:dyDescent="0.2">
      <c r="A642" s="7">
        <v>359028</v>
      </c>
      <c r="B642" s="72">
        <v>359</v>
      </c>
      <c r="C642" s="72" t="s">
        <v>988</v>
      </c>
      <c r="D642" s="7" t="s">
        <v>146</v>
      </c>
      <c r="E642" s="7" t="s">
        <v>544</v>
      </c>
      <c r="F642" s="7">
        <v>9956</v>
      </c>
      <c r="G642" s="7">
        <v>10186</v>
      </c>
      <c r="H642" s="7">
        <v>10225</v>
      </c>
      <c r="I642" s="7">
        <v>10111</v>
      </c>
      <c r="J642" s="7">
        <v>10083</v>
      </c>
      <c r="K642" s="7">
        <v>10181</v>
      </c>
      <c r="L642" s="7">
        <v>10297</v>
      </c>
      <c r="M642" s="7">
        <v>10217</v>
      </c>
      <c r="N642" s="7">
        <v>10204</v>
      </c>
      <c r="O642" s="7">
        <v>10169</v>
      </c>
      <c r="P642" s="62">
        <v>10407</v>
      </c>
      <c r="Q642" s="62">
        <v>10522</v>
      </c>
      <c r="R642" s="62">
        <v>10650</v>
      </c>
      <c r="S642" s="62">
        <v>10745</v>
      </c>
      <c r="T642" s="62">
        <v>10992</v>
      </c>
      <c r="U642" s="62">
        <v>11140</v>
      </c>
      <c r="V642" s="62">
        <v>11328</v>
      </c>
      <c r="W642" s="62">
        <v>11489</v>
      </c>
      <c r="X642" s="62">
        <v>11542</v>
      </c>
      <c r="Y642" s="62">
        <v>11584</v>
      </c>
      <c r="Z642" s="62">
        <v>11584</v>
      </c>
      <c r="AA642" s="62">
        <v>11597</v>
      </c>
      <c r="AB642" s="62">
        <v>11606</v>
      </c>
      <c r="AC642" s="62">
        <v>11777</v>
      </c>
      <c r="AD642" s="62">
        <v>11776</v>
      </c>
      <c r="AE642" s="62">
        <v>11879</v>
      </c>
      <c r="AF642" s="62">
        <v>11947</v>
      </c>
      <c r="AG642" s="62">
        <v>11886</v>
      </c>
      <c r="AH642" s="62">
        <v>11844</v>
      </c>
      <c r="AI642" s="62">
        <v>11734</v>
      </c>
      <c r="AJ642" s="62">
        <v>11752</v>
      </c>
      <c r="AK642" s="62">
        <v>11571</v>
      </c>
      <c r="AL642" s="62">
        <v>11620</v>
      </c>
      <c r="AM642" s="62">
        <v>11798</v>
      </c>
      <c r="AN642" s="7">
        <v>11699</v>
      </c>
      <c r="AO642" s="7">
        <v>11922</v>
      </c>
      <c r="AP642">
        <v>12144</v>
      </c>
      <c r="AQ642">
        <v>12108</v>
      </c>
      <c r="AR642">
        <v>12084</v>
      </c>
      <c r="AS642">
        <v>12272</v>
      </c>
      <c r="AT642">
        <v>12241</v>
      </c>
      <c r="AU642">
        <v>12176</v>
      </c>
      <c r="AV642">
        <v>12295</v>
      </c>
    </row>
    <row r="643" spans="1:48" x14ac:dyDescent="0.2">
      <c r="A643" s="7">
        <v>359029</v>
      </c>
      <c r="B643" s="72">
        <v>359</v>
      </c>
      <c r="C643" s="72" t="s">
        <v>988</v>
      </c>
      <c r="D643" s="7" t="s">
        <v>146</v>
      </c>
      <c r="E643" s="7" t="s">
        <v>564</v>
      </c>
      <c r="F643" s="7">
        <v>676</v>
      </c>
      <c r="G643" s="7">
        <v>669</v>
      </c>
      <c r="H643" s="7">
        <v>670</v>
      </c>
      <c r="I643" s="7">
        <v>666</v>
      </c>
      <c r="J643" s="7">
        <v>653</v>
      </c>
      <c r="K643" s="7">
        <v>654</v>
      </c>
      <c r="L643" s="7">
        <v>663</v>
      </c>
      <c r="M643" s="7">
        <v>671</v>
      </c>
      <c r="N643" s="7">
        <v>658</v>
      </c>
      <c r="O643" s="7">
        <v>660</v>
      </c>
      <c r="P643" s="62">
        <v>657</v>
      </c>
      <c r="Q643" s="62">
        <v>664</v>
      </c>
      <c r="R643" s="62">
        <v>668</v>
      </c>
      <c r="S643" s="62">
        <v>715</v>
      </c>
      <c r="T643" s="62">
        <v>707</v>
      </c>
      <c r="U643" s="62">
        <v>697</v>
      </c>
      <c r="V643" s="62">
        <v>732</v>
      </c>
      <c r="W643" s="62">
        <v>748</v>
      </c>
      <c r="X643" s="62">
        <v>761</v>
      </c>
      <c r="Y643" s="62">
        <v>773</v>
      </c>
      <c r="Z643" s="62">
        <v>750</v>
      </c>
      <c r="AA643" s="62">
        <v>766</v>
      </c>
      <c r="AB643" s="62">
        <v>765</v>
      </c>
      <c r="AC643" s="62">
        <v>772</v>
      </c>
      <c r="AD643" s="62">
        <v>784</v>
      </c>
      <c r="AE643" s="62">
        <v>766</v>
      </c>
      <c r="AF643" s="62">
        <v>778</v>
      </c>
      <c r="AG643" s="62">
        <v>758</v>
      </c>
      <c r="AH643" s="62">
        <v>762</v>
      </c>
      <c r="AI643" s="62">
        <v>751</v>
      </c>
      <c r="AJ643" s="62">
        <v>750</v>
      </c>
      <c r="AK643" s="62">
        <v>731</v>
      </c>
      <c r="AL643" s="62">
        <v>727</v>
      </c>
      <c r="AM643" s="62">
        <v>720</v>
      </c>
      <c r="AN643" s="7">
        <v>712</v>
      </c>
      <c r="AO643" s="7">
        <v>718</v>
      </c>
      <c r="AP643">
        <v>729</v>
      </c>
      <c r="AQ643">
        <v>714</v>
      </c>
      <c r="AR643">
        <v>727</v>
      </c>
      <c r="AS643">
        <v>728</v>
      </c>
      <c r="AT643">
        <v>730</v>
      </c>
      <c r="AU643">
        <v>758</v>
      </c>
      <c r="AV643">
        <v>769</v>
      </c>
    </row>
    <row r="644" spans="1:48" x14ac:dyDescent="0.2">
      <c r="A644" s="7">
        <v>359030</v>
      </c>
      <c r="B644" s="72">
        <v>359</v>
      </c>
      <c r="C644" s="72" t="s">
        <v>988</v>
      </c>
      <c r="D644" s="7" t="s">
        <v>146</v>
      </c>
      <c r="E644" s="7" t="s">
        <v>566</v>
      </c>
      <c r="F644" s="7">
        <v>609</v>
      </c>
      <c r="G644" s="7">
        <v>599</v>
      </c>
      <c r="H644" s="7">
        <v>561</v>
      </c>
      <c r="I644" s="7">
        <v>568</v>
      </c>
      <c r="J644" s="7">
        <v>569</v>
      </c>
      <c r="K644" s="7">
        <v>547</v>
      </c>
      <c r="L644" s="7">
        <v>555</v>
      </c>
      <c r="M644" s="7">
        <v>594</v>
      </c>
      <c r="N644" s="7">
        <v>562</v>
      </c>
      <c r="O644" s="7">
        <v>554</v>
      </c>
      <c r="P644" s="62">
        <v>557</v>
      </c>
      <c r="Q644" s="62">
        <v>551</v>
      </c>
      <c r="R644" s="62">
        <v>564</v>
      </c>
      <c r="S644" s="62">
        <v>564</v>
      </c>
      <c r="T644" s="62">
        <v>544</v>
      </c>
      <c r="U644" s="62">
        <v>552</v>
      </c>
      <c r="V644" s="62">
        <v>543</v>
      </c>
      <c r="W644" s="62">
        <v>521</v>
      </c>
      <c r="X644" s="62">
        <v>551</v>
      </c>
      <c r="Y644" s="62">
        <v>537</v>
      </c>
      <c r="Z644" s="62">
        <v>515</v>
      </c>
      <c r="AA644" s="62">
        <v>505</v>
      </c>
      <c r="AB644" s="62">
        <v>489</v>
      </c>
      <c r="AC644" s="62">
        <v>495</v>
      </c>
      <c r="AD644" s="62">
        <v>497</v>
      </c>
      <c r="AE644" s="62">
        <v>478</v>
      </c>
      <c r="AF644" s="62">
        <v>485</v>
      </c>
      <c r="AG644" s="62">
        <v>492</v>
      </c>
      <c r="AH644" s="62">
        <v>470</v>
      </c>
      <c r="AI644" s="62">
        <v>469</v>
      </c>
      <c r="AJ644" s="62">
        <v>454</v>
      </c>
      <c r="AK644" s="62">
        <v>504</v>
      </c>
      <c r="AL644" s="62">
        <v>499</v>
      </c>
      <c r="AM644" s="62">
        <v>503</v>
      </c>
      <c r="AN644" s="7">
        <v>497</v>
      </c>
      <c r="AO644" s="7">
        <v>494</v>
      </c>
      <c r="AP644">
        <v>494</v>
      </c>
      <c r="AQ644">
        <v>492</v>
      </c>
      <c r="AR644">
        <v>485</v>
      </c>
      <c r="AS644">
        <v>475</v>
      </c>
      <c r="AT644">
        <v>464</v>
      </c>
      <c r="AU644">
        <v>467</v>
      </c>
      <c r="AV644">
        <v>490</v>
      </c>
    </row>
    <row r="645" spans="1:48" x14ac:dyDescent="0.2">
      <c r="A645" s="7">
        <v>359031</v>
      </c>
      <c r="B645" s="72">
        <v>359</v>
      </c>
      <c r="C645" s="72" t="s">
        <v>988</v>
      </c>
      <c r="D645" s="7" t="s">
        <v>146</v>
      </c>
      <c r="E645" s="7" t="s">
        <v>569</v>
      </c>
      <c r="F645" s="7">
        <v>3980</v>
      </c>
      <c r="G645" s="7">
        <v>4065</v>
      </c>
      <c r="H645" s="7">
        <v>4119</v>
      </c>
      <c r="I645" s="7">
        <v>4091</v>
      </c>
      <c r="J645" s="7">
        <v>4103</v>
      </c>
      <c r="K645" s="7">
        <v>4096</v>
      </c>
      <c r="L645" s="7">
        <v>4112</v>
      </c>
      <c r="M645" s="7">
        <v>4002</v>
      </c>
      <c r="N645" s="7">
        <v>3992</v>
      </c>
      <c r="O645" s="7">
        <v>4044</v>
      </c>
      <c r="P645" s="62">
        <v>4125</v>
      </c>
      <c r="Q645" s="62">
        <v>4231</v>
      </c>
      <c r="R645" s="62">
        <v>4265</v>
      </c>
      <c r="S645" s="62">
        <v>4349</v>
      </c>
      <c r="T645" s="62">
        <v>4391</v>
      </c>
      <c r="U645" s="62">
        <v>4485</v>
      </c>
      <c r="V645" s="62">
        <v>4486</v>
      </c>
      <c r="W645" s="62">
        <v>4581</v>
      </c>
      <c r="X645" s="62">
        <v>4633</v>
      </c>
      <c r="Y645" s="62">
        <v>4804</v>
      </c>
      <c r="Z645" s="62">
        <v>4947</v>
      </c>
      <c r="AA645" s="62">
        <v>4972</v>
      </c>
      <c r="AB645" s="62">
        <v>4983</v>
      </c>
      <c r="AC645" s="62">
        <v>4986</v>
      </c>
      <c r="AD645" s="62">
        <v>4955</v>
      </c>
      <c r="AE645" s="62">
        <v>4944</v>
      </c>
      <c r="AF645" s="62">
        <v>4927</v>
      </c>
      <c r="AG645" s="62">
        <v>4893</v>
      </c>
      <c r="AH645" s="62">
        <v>4866</v>
      </c>
      <c r="AI645" s="62">
        <v>4784</v>
      </c>
      <c r="AJ645" s="62">
        <v>4810</v>
      </c>
      <c r="AK645" s="62">
        <v>4768</v>
      </c>
      <c r="AL645" s="62">
        <v>4728</v>
      </c>
      <c r="AM645" s="62">
        <v>4726</v>
      </c>
      <c r="AN645" s="7">
        <v>4706</v>
      </c>
      <c r="AO645" s="7">
        <v>4661</v>
      </c>
      <c r="AP645">
        <v>4687</v>
      </c>
      <c r="AQ645">
        <v>4698</v>
      </c>
      <c r="AR645">
        <v>4664</v>
      </c>
      <c r="AS645">
        <v>4639</v>
      </c>
      <c r="AT645">
        <v>4615</v>
      </c>
      <c r="AU645">
        <v>4630</v>
      </c>
      <c r="AV645">
        <v>4714</v>
      </c>
    </row>
    <row r="646" spans="1:48" x14ac:dyDescent="0.2">
      <c r="A646" s="7">
        <v>359032</v>
      </c>
      <c r="B646" s="72">
        <v>359</v>
      </c>
      <c r="C646" s="72" t="s">
        <v>988</v>
      </c>
      <c r="D646" s="7" t="s">
        <v>146</v>
      </c>
      <c r="E646" s="7" t="s">
        <v>638</v>
      </c>
      <c r="F646" s="7">
        <v>927</v>
      </c>
      <c r="G646" s="7">
        <v>942</v>
      </c>
      <c r="H646" s="7">
        <v>939</v>
      </c>
      <c r="I646" s="7">
        <v>962</v>
      </c>
      <c r="J646" s="7">
        <v>952</v>
      </c>
      <c r="K646" s="7">
        <v>951</v>
      </c>
      <c r="L646" s="7">
        <v>947</v>
      </c>
      <c r="M646" s="7">
        <v>866</v>
      </c>
      <c r="N646" s="7">
        <v>853</v>
      </c>
      <c r="O646" s="7">
        <v>874</v>
      </c>
      <c r="P646" s="62">
        <v>873</v>
      </c>
      <c r="Q646" s="62">
        <v>887</v>
      </c>
      <c r="R646" s="62">
        <v>906</v>
      </c>
      <c r="S646" s="62">
        <v>928</v>
      </c>
      <c r="T646" s="62">
        <v>927</v>
      </c>
      <c r="U646" s="62">
        <v>920</v>
      </c>
      <c r="V646" s="62">
        <v>931</v>
      </c>
      <c r="W646" s="62">
        <v>916</v>
      </c>
      <c r="X646" s="62">
        <v>909</v>
      </c>
      <c r="Y646" s="62">
        <v>937</v>
      </c>
      <c r="Z646" s="62">
        <v>953</v>
      </c>
      <c r="AA646" s="62">
        <v>933</v>
      </c>
      <c r="AB646" s="62">
        <v>941</v>
      </c>
      <c r="AC646" s="62">
        <v>942</v>
      </c>
      <c r="AD646" s="62">
        <v>946</v>
      </c>
      <c r="AE646" s="62">
        <v>981</v>
      </c>
      <c r="AF646" s="62">
        <v>982</v>
      </c>
      <c r="AG646" s="62">
        <v>992</v>
      </c>
      <c r="AH646" s="62">
        <v>976</v>
      </c>
      <c r="AI646" s="62">
        <v>1013</v>
      </c>
      <c r="AJ646" s="62">
        <v>1023</v>
      </c>
      <c r="AK646" s="62">
        <v>999</v>
      </c>
      <c r="AL646" s="62">
        <v>996</v>
      </c>
      <c r="AM646" s="62">
        <v>1020</v>
      </c>
      <c r="AN646" s="7">
        <v>1070</v>
      </c>
      <c r="AO646" s="7">
        <v>1068</v>
      </c>
      <c r="AP646">
        <v>1079</v>
      </c>
      <c r="AQ646">
        <v>1085</v>
      </c>
      <c r="AR646">
        <v>1089</v>
      </c>
      <c r="AS646">
        <v>1127</v>
      </c>
      <c r="AT646">
        <v>1140</v>
      </c>
      <c r="AU646">
        <v>1107</v>
      </c>
      <c r="AV646">
        <v>1118</v>
      </c>
    </row>
    <row r="647" spans="1:48" x14ac:dyDescent="0.2">
      <c r="A647" s="7">
        <v>359033</v>
      </c>
      <c r="B647" s="72">
        <v>359</v>
      </c>
      <c r="C647" s="72" t="s">
        <v>988</v>
      </c>
      <c r="D647" s="7" t="s">
        <v>146</v>
      </c>
      <c r="E647" s="7" t="s">
        <v>116</v>
      </c>
      <c r="F647" s="7">
        <v>582</v>
      </c>
      <c r="G647" s="7">
        <v>586</v>
      </c>
      <c r="H647" s="7">
        <v>581</v>
      </c>
      <c r="I647" s="7">
        <v>608</v>
      </c>
      <c r="J647" s="7">
        <v>663</v>
      </c>
      <c r="K647" s="7">
        <v>695</v>
      </c>
      <c r="L647" s="7">
        <v>658</v>
      </c>
      <c r="M647" s="7">
        <v>654</v>
      </c>
      <c r="N647" s="7">
        <v>708</v>
      </c>
      <c r="O647" s="7">
        <v>707</v>
      </c>
      <c r="P647" s="62">
        <v>716</v>
      </c>
      <c r="Q647" s="62">
        <v>721</v>
      </c>
      <c r="R647" s="62">
        <v>738</v>
      </c>
      <c r="S647" s="62">
        <v>699</v>
      </c>
      <c r="T647" s="62">
        <v>684</v>
      </c>
      <c r="U647" s="62">
        <v>695</v>
      </c>
      <c r="V647" s="62">
        <v>728</v>
      </c>
      <c r="W647" s="62">
        <v>744</v>
      </c>
      <c r="X647" s="62">
        <v>724</v>
      </c>
      <c r="Y647" s="62">
        <v>723</v>
      </c>
      <c r="Z647" s="62">
        <v>740</v>
      </c>
      <c r="AA647" s="62">
        <v>761</v>
      </c>
      <c r="AB647" s="62">
        <v>773</v>
      </c>
      <c r="AC647" s="62">
        <v>786</v>
      </c>
      <c r="AD647" s="62">
        <v>790</v>
      </c>
      <c r="AE647" s="62">
        <v>795</v>
      </c>
      <c r="AF647" s="62">
        <v>819</v>
      </c>
      <c r="AG647" s="62">
        <v>816</v>
      </c>
      <c r="AH647" s="62">
        <v>852</v>
      </c>
      <c r="AI647" s="62">
        <v>841</v>
      </c>
      <c r="AJ647" s="62">
        <v>845</v>
      </c>
      <c r="AK647" s="62">
        <v>826</v>
      </c>
      <c r="AL647" s="62">
        <v>843</v>
      </c>
      <c r="AM647" s="62">
        <v>855</v>
      </c>
      <c r="AN647" s="7">
        <v>830</v>
      </c>
      <c r="AO647" s="7">
        <v>845</v>
      </c>
      <c r="AP647">
        <v>831</v>
      </c>
      <c r="AQ647">
        <v>811</v>
      </c>
      <c r="AR647">
        <v>800</v>
      </c>
      <c r="AS647">
        <v>806</v>
      </c>
      <c r="AT647">
        <v>813</v>
      </c>
      <c r="AU647">
        <v>838</v>
      </c>
      <c r="AV647">
        <v>870</v>
      </c>
    </row>
    <row r="648" spans="1:48" x14ac:dyDescent="0.2">
      <c r="A648" s="7">
        <v>359034</v>
      </c>
      <c r="B648" s="72">
        <v>359</v>
      </c>
      <c r="C648" s="72" t="s">
        <v>988</v>
      </c>
      <c r="D648" s="7" t="s">
        <v>146</v>
      </c>
      <c r="E648" s="7" t="s">
        <v>674</v>
      </c>
      <c r="F648" s="7">
        <v>923</v>
      </c>
      <c r="G648" s="7">
        <v>960</v>
      </c>
      <c r="H648" s="7">
        <v>1011</v>
      </c>
      <c r="I648" s="7">
        <v>1022</v>
      </c>
      <c r="J648" s="7">
        <v>1013</v>
      </c>
      <c r="K648" s="7">
        <v>1036</v>
      </c>
      <c r="L648" s="7">
        <v>1038</v>
      </c>
      <c r="M648" s="7">
        <v>943</v>
      </c>
      <c r="N648" s="7">
        <v>932</v>
      </c>
      <c r="O648" s="7">
        <v>953</v>
      </c>
      <c r="P648" s="62">
        <v>958</v>
      </c>
      <c r="Q648" s="62">
        <v>973</v>
      </c>
      <c r="R648" s="62">
        <v>1002</v>
      </c>
      <c r="S648" s="62">
        <v>1022</v>
      </c>
      <c r="T648" s="62">
        <v>1045</v>
      </c>
      <c r="U648" s="62">
        <v>1083</v>
      </c>
      <c r="V648" s="62">
        <v>1188</v>
      </c>
      <c r="W648" s="62">
        <v>1203</v>
      </c>
      <c r="X648" s="62">
        <v>1237</v>
      </c>
      <c r="Y648" s="62">
        <v>1246</v>
      </c>
      <c r="Z648" s="62">
        <v>1252</v>
      </c>
      <c r="AA648" s="62">
        <v>1290</v>
      </c>
      <c r="AB648" s="62">
        <v>1369</v>
      </c>
      <c r="AC648" s="62">
        <v>1417</v>
      </c>
      <c r="AD648" s="62">
        <v>1430</v>
      </c>
      <c r="AE648" s="62">
        <v>1434</v>
      </c>
      <c r="AF648" s="62">
        <v>1463</v>
      </c>
      <c r="AG648" s="62">
        <v>1435</v>
      </c>
      <c r="AH648" s="62">
        <v>1417</v>
      </c>
      <c r="AI648" s="62">
        <v>1423</v>
      </c>
      <c r="AJ648" s="62">
        <v>1424</v>
      </c>
      <c r="AK648" s="62">
        <v>1357</v>
      </c>
      <c r="AL648" s="62">
        <v>1389</v>
      </c>
      <c r="AM648" s="62">
        <v>1357</v>
      </c>
      <c r="AN648" s="7">
        <v>1394</v>
      </c>
      <c r="AO648" s="7">
        <v>1418</v>
      </c>
      <c r="AP648">
        <v>1453</v>
      </c>
      <c r="AQ648">
        <v>1439</v>
      </c>
      <c r="AR648">
        <v>1486</v>
      </c>
      <c r="AS648">
        <v>1552</v>
      </c>
      <c r="AT648">
        <v>1590</v>
      </c>
      <c r="AU648">
        <v>1610</v>
      </c>
      <c r="AV648">
        <v>1635</v>
      </c>
    </row>
    <row r="649" spans="1:48" x14ac:dyDescent="0.2">
      <c r="A649" s="7">
        <v>359035</v>
      </c>
      <c r="B649" s="72">
        <v>359</v>
      </c>
      <c r="C649" s="72" t="s">
        <v>988</v>
      </c>
      <c r="D649" s="7" t="s">
        <v>146</v>
      </c>
      <c r="E649" s="7" t="s">
        <v>681</v>
      </c>
      <c r="F649" s="7">
        <v>1366</v>
      </c>
      <c r="G649" s="7">
        <v>1364</v>
      </c>
      <c r="H649" s="7">
        <v>1381</v>
      </c>
      <c r="I649" s="7">
        <v>1372</v>
      </c>
      <c r="J649" s="7">
        <v>1362</v>
      </c>
      <c r="K649" s="7">
        <v>1359</v>
      </c>
      <c r="L649" s="7">
        <v>1350</v>
      </c>
      <c r="M649" s="7">
        <v>1315</v>
      </c>
      <c r="N649" s="7">
        <v>1314</v>
      </c>
      <c r="O649" s="7">
        <v>1308</v>
      </c>
      <c r="P649" s="62">
        <v>1321</v>
      </c>
      <c r="Q649" s="62">
        <v>1318</v>
      </c>
      <c r="R649" s="62">
        <v>1336</v>
      </c>
      <c r="S649" s="62">
        <v>1340</v>
      </c>
      <c r="T649" s="62">
        <v>1326</v>
      </c>
      <c r="U649" s="62">
        <v>1291</v>
      </c>
      <c r="V649" s="62">
        <v>1328</v>
      </c>
      <c r="W649" s="62">
        <v>1329</v>
      </c>
      <c r="X649" s="62">
        <v>1300</v>
      </c>
      <c r="Y649" s="62">
        <v>1304</v>
      </c>
      <c r="Z649" s="62">
        <v>1295</v>
      </c>
      <c r="AA649" s="62">
        <v>1280</v>
      </c>
      <c r="AB649" s="62">
        <v>1266</v>
      </c>
      <c r="AC649" s="62">
        <v>1253</v>
      </c>
      <c r="AD649" s="62">
        <v>1247</v>
      </c>
      <c r="AE649" s="62">
        <v>1216</v>
      </c>
      <c r="AF649" s="62">
        <v>1207</v>
      </c>
      <c r="AG649" s="62">
        <v>1182</v>
      </c>
      <c r="AH649" s="62">
        <v>1173</v>
      </c>
      <c r="AI649" s="62">
        <v>1154</v>
      </c>
      <c r="AJ649" s="62">
        <v>1146</v>
      </c>
      <c r="AK649" s="62">
        <v>1120</v>
      </c>
      <c r="AL649" s="62">
        <v>1102</v>
      </c>
      <c r="AM649" s="62">
        <v>1076</v>
      </c>
      <c r="AN649" s="7">
        <v>1064</v>
      </c>
      <c r="AO649" s="7">
        <v>1055</v>
      </c>
      <c r="AP649">
        <v>1039</v>
      </c>
      <c r="AQ649">
        <v>1041</v>
      </c>
      <c r="AR649">
        <v>1028</v>
      </c>
      <c r="AS649">
        <v>1032</v>
      </c>
      <c r="AT649">
        <v>1038</v>
      </c>
      <c r="AU649">
        <v>1044</v>
      </c>
      <c r="AV649">
        <v>1045</v>
      </c>
    </row>
    <row r="650" spans="1:48" x14ac:dyDescent="0.2">
      <c r="A650" s="7">
        <v>359036</v>
      </c>
      <c r="B650" s="72">
        <v>359</v>
      </c>
      <c r="C650" s="72" t="s">
        <v>988</v>
      </c>
      <c r="D650" s="7" t="s">
        <v>146</v>
      </c>
      <c r="E650" s="7" t="s">
        <v>685</v>
      </c>
      <c r="F650" s="7">
        <v>2131</v>
      </c>
      <c r="G650" s="7">
        <v>2178</v>
      </c>
      <c r="H650" s="7">
        <v>2234</v>
      </c>
      <c r="I650" s="7">
        <v>2216</v>
      </c>
      <c r="J650" s="7">
        <v>2253</v>
      </c>
      <c r="K650" s="7">
        <v>2254</v>
      </c>
      <c r="L650" s="7">
        <v>2318</v>
      </c>
      <c r="M650" s="7">
        <v>2379</v>
      </c>
      <c r="N650" s="7">
        <v>2378</v>
      </c>
      <c r="O650" s="7">
        <v>2391</v>
      </c>
      <c r="P650" s="62">
        <v>2428</v>
      </c>
      <c r="Q650" s="62">
        <v>2470</v>
      </c>
      <c r="R650" s="62">
        <v>2638</v>
      </c>
      <c r="S650" s="62">
        <v>2644</v>
      </c>
      <c r="T650" s="62">
        <v>2637</v>
      </c>
      <c r="U650" s="62">
        <v>2681</v>
      </c>
      <c r="V650" s="62">
        <v>2685</v>
      </c>
      <c r="W650" s="62">
        <v>2722</v>
      </c>
      <c r="X650" s="62">
        <v>2780</v>
      </c>
      <c r="Y650" s="62">
        <v>2836</v>
      </c>
      <c r="Z650" s="62">
        <v>2867</v>
      </c>
      <c r="AA650" s="62">
        <v>2811</v>
      </c>
      <c r="AB650" s="62">
        <v>2859</v>
      </c>
      <c r="AC650" s="62">
        <v>2875</v>
      </c>
      <c r="AD650" s="62">
        <v>2877</v>
      </c>
      <c r="AE650" s="62">
        <v>2892</v>
      </c>
      <c r="AF650" s="62">
        <v>2910</v>
      </c>
      <c r="AG650" s="62">
        <v>2893</v>
      </c>
      <c r="AH650" s="62">
        <v>2864</v>
      </c>
      <c r="AI650" s="62">
        <v>2862</v>
      </c>
      <c r="AJ650" s="62">
        <v>2850</v>
      </c>
      <c r="AK650" s="62">
        <v>2881</v>
      </c>
      <c r="AL650" s="62">
        <v>2853</v>
      </c>
      <c r="AM650" s="62">
        <v>2851</v>
      </c>
      <c r="AN650" s="7">
        <v>2885</v>
      </c>
      <c r="AO650" s="7">
        <v>2937</v>
      </c>
      <c r="AP650">
        <v>2965</v>
      </c>
      <c r="AQ650">
        <v>2988</v>
      </c>
      <c r="AR650">
        <v>3017</v>
      </c>
      <c r="AS650">
        <v>3002</v>
      </c>
      <c r="AT650">
        <v>3033</v>
      </c>
      <c r="AU650">
        <v>3036</v>
      </c>
      <c r="AV650">
        <v>3124</v>
      </c>
    </row>
    <row r="651" spans="1:48" x14ac:dyDescent="0.2">
      <c r="A651" s="7">
        <v>359037</v>
      </c>
      <c r="B651" s="72">
        <v>359</v>
      </c>
      <c r="C651" s="72" t="s">
        <v>988</v>
      </c>
      <c r="D651" s="7" t="s">
        <v>146</v>
      </c>
      <c r="E651" s="7" t="s">
        <v>759</v>
      </c>
      <c r="F651" s="7">
        <v>1656</v>
      </c>
      <c r="G651" s="7">
        <v>1695</v>
      </c>
      <c r="H651" s="7">
        <v>1731</v>
      </c>
      <c r="I651" s="7">
        <v>1775</v>
      </c>
      <c r="J651" s="7">
        <v>1779</v>
      </c>
      <c r="K651" s="7">
        <v>1770</v>
      </c>
      <c r="L651" s="7">
        <v>1785</v>
      </c>
      <c r="M651" s="7">
        <v>1696</v>
      </c>
      <c r="N651" s="7">
        <v>1684</v>
      </c>
      <c r="O651" s="7">
        <v>1682</v>
      </c>
      <c r="P651" s="62">
        <v>1732</v>
      </c>
      <c r="Q651" s="62">
        <v>1739</v>
      </c>
      <c r="R651" s="62">
        <v>1756</v>
      </c>
      <c r="S651" s="62">
        <v>1808</v>
      </c>
      <c r="T651" s="62">
        <v>1880</v>
      </c>
      <c r="U651" s="62">
        <v>1938</v>
      </c>
      <c r="V651" s="62">
        <v>1969</v>
      </c>
      <c r="W651" s="62">
        <v>1990</v>
      </c>
      <c r="X651" s="62">
        <v>2010</v>
      </c>
      <c r="Y651" s="62">
        <v>2047</v>
      </c>
      <c r="Z651" s="62">
        <v>2080</v>
      </c>
      <c r="AA651" s="62">
        <v>2087</v>
      </c>
      <c r="AB651" s="62">
        <v>2099</v>
      </c>
      <c r="AC651" s="62">
        <v>2148</v>
      </c>
      <c r="AD651" s="62">
        <v>2205</v>
      </c>
      <c r="AE651" s="62">
        <v>2252</v>
      </c>
      <c r="AF651" s="62">
        <v>2261</v>
      </c>
      <c r="AG651" s="62">
        <v>2310</v>
      </c>
      <c r="AH651" s="62">
        <v>2309</v>
      </c>
      <c r="AI651" s="62">
        <v>2317</v>
      </c>
      <c r="AJ651" s="62">
        <v>2312</v>
      </c>
      <c r="AK651" s="62">
        <v>2290</v>
      </c>
      <c r="AL651" s="62">
        <v>2296</v>
      </c>
      <c r="AM651" s="62">
        <v>2308</v>
      </c>
      <c r="AN651" s="7">
        <v>2335</v>
      </c>
      <c r="AO651" s="7">
        <v>2368</v>
      </c>
      <c r="AP651">
        <v>2393</v>
      </c>
      <c r="AQ651">
        <v>2418</v>
      </c>
      <c r="AR651">
        <v>2458</v>
      </c>
      <c r="AS651">
        <v>2455</v>
      </c>
      <c r="AT651">
        <v>2521</v>
      </c>
      <c r="AU651">
        <v>2512</v>
      </c>
      <c r="AV651">
        <v>2596</v>
      </c>
    </row>
    <row r="652" spans="1:48" x14ac:dyDescent="0.2">
      <c r="A652" s="7">
        <v>359038</v>
      </c>
      <c r="B652" s="72">
        <v>359</v>
      </c>
      <c r="C652" s="72" t="s">
        <v>988</v>
      </c>
      <c r="D652" s="7" t="s">
        <v>146</v>
      </c>
      <c r="E652" s="7" t="s">
        <v>805</v>
      </c>
      <c r="F652" s="7">
        <v>42511</v>
      </c>
      <c r="G652" s="7">
        <v>43062</v>
      </c>
      <c r="H652" s="7">
        <v>42907</v>
      </c>
      <c r="I652" s="7">
        <v>42998</v>
      </c>
      <c r="J652" s="7">
        <v>43037</v>
      </c>
      <c r="K652" s="7">
        <v>43026</v>
      </c>
      <c r="L652" s="7">
        <v>42955</v>
      </c>
      <c r="M652" s="7">
        <v>40901</v>
      </c>
      <c r="N652" s="7">
        <v>40962</v>
      </c>
      <c r="O652" s="7">
        <v>41341</v>
      </c>
      <c r="P652" s="62">
        <v>42115</v>
      </c>
      <c r="Q652" s="62">
        <v>42796</v>
      </c>
      <c r="R652" s="62">
        <v>43480</v>
      </c>
      <c r="S652" s="62">
        <v>43981</v>
      </c>
      <c r="T652" s="62">
        <v>44473</v>
      </c>
      <c r="U652" s="62">
        <v>44890</v>
      </c>
      <c r="V652" s="62">
        <v>44947</v>
      </c>
      <c r="W652" s="62">
        <v>45302</v>
      </c>
      <c r="X652" s="62">
        <v>45016</v>
      </c>
      <c r="Y652" s="62">
        <v>45011</v>
      </c>
      <c r="Z652" s="62">
        <v>44956</v>
      </c>
      <c r="AA652" s="62">
        <v>45062</v>
      </c>
      <c r="AB652" s="62">
        <v>45219</v>
      </c>
      <c r="AC652" s="62">
        <v>45271</v>
      </c>
      <c r="AD652" s="62">
        <v>45492</v>
      </c>
      <c r="AE652" s="62">
        <v>45790</v>
      </c>
      <c r="AF652" s="62">
        <v>45949</v>
      </c>
      <c r="AG652" s="62">
        <v>45876</v>
      </c>
      <c r="AH652" s="62">
        <v>45962</v>
      </c>
      <c r="AI652" s="62">
        <v>46046</v>
      </c>
      <c r="AJ652" s="62">
        <v>46083</v>
      </c>
      <c r="AK652" s="62">
        <v>45142</v>
      </c>
      <c r="AL652" s="62">
        <v>45161</v>
      </c>
      <c r="AM652" s="62">
        <v>45303</v>
      </c>
      <c r="AN652" s="7">
        <v>45552</v>
      </c>
      <c r="AO652" s="7">
        <v>45971</v>
      </c>
      <c r="AP652">
        <v>47183</v>
      </c>
      <c r="AQ652">
        <v>47360</v>
      </c>
      <c r="AR652">
        <v>47403</v>
      </c>
      <c r="AS652">
        <v>47672</v>
      </c>
      <c r="AT652">
        <v>47669</v>
      </c>
      <c r="AU652">
        <v>47373</v>
      </c>
      <c r="AV652">
        <v>47787</v>
      </c>
    </row>
    <row r="653" spans="1:48" x14ac:dyDescent="0.2">
      <c r="A653" s="7">
        <v>359039</v>
      </c>
      <c r="B653" s="72">
        <v>359</v>
      </c>
      <c r="C653" s="72" t="s">
        <v>988</v>
      </c>
      <c r="D653" s="7" t="s">
        <v>146</v>
      </c>
      <c r="E653" s="7" t="s">
        <v>823</v>
      </c>
      <c r="F653" s="7">
        <v>1523</v>
      </c>
      <c r="G653" s="7">
        <v>1481</v>
      </c>
      <c r="H653" s="7">
        <v>1512</v>
      </c>
      <c r="I653" s="7">
        <v>1553</v>
      </c>
      <c r="J653" s="7">
        <v>1584</v>
      </c>
      <c r="K653" s="7">
        <v>1587</v>
      </c>
      <c r="L653" s="7">
        <v>1577</v>
      </c>
      <c r="M653" s="7">
        <v>1592</v>
      </c>
      <c r="N653" s="7">
        <v>1604</v>
      </c>
      <c r="O653" s="7">
        <v>1591</v>
      </c>
      <c r="P653" s="62">
        <v>1655</v>
      </c>
      <c r="Q653" s="62">
        <v>1672</v>
      </c>
      <c r="R653" s="62">
        <v>1729</v>
      </c>
      <c r="S653" s="62">
        <v>1688</v>
      </c>
      <c r="T653" s="62">
        <v>1721</v>
      </c>
      <c r="U653" s="62">
        <v>1724</v>
      </c>
      <c r="V653" s="62">
        <v>1706</v>
      </c>
      <c r="W653" s="62">
        <v>1717</v>
      </c>
      <c r="X653" s="62">
        <v>1704</v>
      </c>
      <c r="Y653" s="62">
        <v>1734</v>
      </c>
      <c r="Z653" s="62">
        <v>1736</v>
      </c>
      <c r="AA653" s="62">
        <v>1719</v>
      </c>
      <c r="AB653" s="62">
        <v>1722</v>
      </c>
      <c r="AC653" s="62">
        <v>1708</v>
      </c>
      <c r="AD653" s="62">
        <v>1676</v>
      </c>
      <c r="AE653" s="62">
        <v>1697</v>
      </c>
      <c r="AF653" s="62">
        <v>1646</v>
      </c>
      <c r="AG653" s="62">
        <v>1600</v>
      </c>
      <c r="AH653" s="62">
        <v>1600</v>
      </c>
      <c r="AI653" s="62">
        <v>1607</v>
      </c>
      <c r="AJ653" s="62">
        <v>1581</v>
      </c>
      <c r="AK653" s="62">
        <v>1629</v>
      </c>
      <c r="AL653" s="62">
        <v>1577</v>
      </c>
      <c r="AM653" s="62">
        <v>1568</v>
      </c>
      <c r="AN653" s="7">
        <v>1488</v>
      </c>
      <c r="AO653" s="7">
        <v>1524</v>
      </c>
      <c r="AP653">
        <v>1611</v>
      </c>
      <c r="AQ653">
        <v>1616</v>
      </c>
      <c r="AR653">
        <v>1695</v>
      </c>
      <c r="AS653">
        <v>1736</v>
      </c>
      <c r="AT653">
        <v>1767</v>
      </c>
      <c r="AU653">
        <v>1785</v>
      </c>
      <c r="AV653">
        <v>1802</v>
      </c>
    </row>
    <row r="654" spans="1:48" x14ac:dyDescent="0.2">
      <c r="A654" s="7">
        <v>359040</v>
      </c>
      <c r="B654" s="72">
        <v>359</v>
      </c>
      <c r="C654" s="72" t="s">
        <v>988</v>
      </c>
      <c r="D654" s="7" t="s">
        <v>146</v>
      </c>
      <c r="E654" s="7" t="s">
        <v>938</v>
      </c>
      <c r="F654" s="7">
        <v>2970</v>
      </c>
      <c r="G654" s="7">
        <v>2939</v>
      </c>
      <c r="H654" s="7">
        <v>2884</v>
      </c>
      <c r="I654" s="7">
        <v>2877</v>
      </c>
      <c r="J654" s="7">
        <v>2896</v>
      </c>
      <c r="K654" s="7">
        <v>2937</v>
      </c>
      <c r="L654" s="7">
        <v>2933</v>
      </c>
      <c r="M654" s="7">
        <v>2940</v>
      </c>
      <c r="N654" s="7">
        <v>2896</v>
      </c>
      <c r="O654" s="7">
        <v>2892</v>
      </c>
      <c r="P654" s="62">
        <v>2932</v>
      </c>
      <c r="Q654" s="62">
        <v>2957</v>
      </c>
      <c r="R654" s="62">
        <v>2958</v>
      </c>
      <c r="S654" s="62">
        <v>3042</v>
      </c>
      <c r="T654" s="62">
        <v>3075</v>
      </c>
      <c r="U654" s="62">
        <v>3123</v>
      </c>
      <c r="V654" s="62">
        <v>3112</v>
      </c>
      <c r="W654" s="62">
        <v>3088</v>
      </c>
      <c r="X654" s="62">
        <v>3107</v>
      </c>
      <c r="Y654" s="62">
        <v>3078</v>
      </c>
      <c r="Z654" s="62">
        <v>3097</v>
      </c>
      <c r="AA654" s="62">
        <v>3086</v>
      </c>
      <c r="AB654" s="62">
        <v>3105</v>
      </c>
      <c r="AC654" s="62">
        <v>3105</v>
      </c>
      <c r="AD654" s="62">
        <v>3100</v>
      </c>
      <c r="AE654" s="62">
        <v>3069</v>
      </c>
      <c r="AF654" s="62">
        <v>3064</v>
      </c>
      <c r="AG654" s="62">
        <v>3077</v>
      </c>
      <c r="AH654" s="62">
        <v>3037</v>
      </c>
      <c r="AI654" s="62">
        <v>3043</v>
      </c>
      <c r="AJ654" s="62">
        <v>3051</v>
      </c>
      <c r="AK654" s="62">
        <v>3060</v>
      </c>
      <c r="AL654" s="62">
        <v>3050</v>
      </c>
      <c r="AM654" s="62">
        <v>3008</v>
      </c>
      <c r="AN654" s="7">
        <v>2989</v>
      </c>
      <c r="AO654" s="64">
        <v>2969</v>
      </c>
      <c r="AP654">
        <v>2968</v>
      </c>
      <c r="AQ654">
        <v>2947</v>
      </c>
      <c r="AR654">
        <v>2972</v>
      </c>
      <c r="AS654">
        <v>2987</v>
      </c>
      <c r="AT654">
        <v>3011</v>
      </c>
      <c r="AU654">
        <v>3008</v>
      </c>
      <c r="AV654">
        <v>3064</v>
      </c>
    </row>
    <row r="655" spans="1:48" x14ac:dyDescent="0.2">
      <c r="A655" s="7">
        <v>360001</v>
      </c>
      <c r="B655" s="72">
        <v>360</v>
      </c>
      <c r="C655" s="72" t="s">
        <v>989</v>
      </c>
      <c r="D655" s="7" t="s">
        <v>149</v>
      </c>
      <c r="E655" s="7" t="s">
        <v>165</v>
      </c>
      <c r="F655" s="7">
        <v>1508</v>
      </c>
      <c r="G655" s="7">
        <v>1514</v>
      </c>
      <c r="H655" s="7">
        <v>1517</v>
      </c>
      <c r="I655" s="7">
        <v>1519</v>
      </c>
      <c r="J655" s="7">
        <v>1490</v>
      </c>
      <c r="K655" s="7">
        <v>1493</v>
      </c>
      <c r="L655" s="7">
        <v>1503</v>
      </c>
      <c r="M655" s="7">
        <v>1445</v>
      </c>
      <c r="N655" s="7">
        <v>1421</v>
      </c>
      <c r="O655" s="7">
        <v>1436</v>
      </c>
      <c r="P655" s="62">
        <v>1482</v>
      </c>
      <c r="Q655" s="62">
        <v>1529</v>
      </c>
      <c r="R655" s="62">
        <v>1572</v>
      </c>
      <c r="S655" s="62">
        <v>1573</v>
      </c>
      <c r="T655" s="62">
        <v>1626</v>
      </c>
      <c r="U655" s="62">
        <v>1591</v>
      </c>
      <c r="V655" s="62">
        <v>1595</v>
      </c>
      <c r="W655" s="62">
        <v>1626</v>
      </c>
      <c r="X655" s="62">
        <v>1567</v>
      </c>
      <c r="Y655" s="62">
        <v>1607</v>
      </c>
      <c r="Z655" s="62">
        <v>1636</v>
      </c>
      <c r="AA655" s="62">
        <v>1619</v>
      </c>
      <c r="AB655" s="62">
        <v>1623</v>
      </c>
      <c r="AC655" s="62">
        <v>1626</v>
      </c>
      <c r="AD655" s="62">
        <v>1591</v>
      </c>
      <c r="AE655" s="62">
        <v>1573</v>
      </c>
      <c r="AF655" s="62">
        <v>1619</v>
      </c>
      <c r="AG655" s="62">
        <v>1606</v>
      </c>
      <c r="AH655" s="62">
        <v>1599</v>
      </c>
      <c r="AI655" s="62">
        <v>1599</v>
      </c>
      <c r="AJ655" s="62">
        <v>1572</v>
      </c>
      <c r="AK655" s="62">
        <v>1542</v>
      </c>
      <c r="AL655" s="62">
        <v>1521</v>
      </c>
      <c r="AM655" s="62">
        <v>1538</v>
      </c>
      <c r="AN655" s="7">
        <v>1554</v>
      </c>
      <c r="AO655" s="64">
        <v>1538</v>
      </c>
      <c r="AP655">
        <v>1526</v>
      </c>
      <c r="AQ655">
        <v>1488</v>
      </c>
      <c r="AR655">
        <v>1469</v>
      </c>
      <c r="AS655">
        <v>1468</v>
      </c>
      <c r="AT655">
        <v>1470</v>
      </c>
      <c r="AU655">
        <v>1451</v>
      </c>
      <c r="AV655">
        <v>1461</v>
      </c>
    </row>
    <row r="656" spans="1:48" x14ac:dyDescent="0.2">
      <c r="A656" s="7">
        <v>360002</v>
      </c>
      <c r="B656" s="72">
        <v>360</v>
      </c>
      <c r="C656" s="72" t="s">
        <v>989</v>
      </c>
      <c r="D656" s="7" t="s">
        <v>149</v>
      </c>
      <c r="E656" s="7" t="s">
        <v>184</v>
      </c>
      <c r="F656" s="7">
        <v>8946</v>
      </c>
      <c r="G656" s="7">
        <v>8935</v>
      </c>
      <c r="H656" s="7">
        <v>8915</v>
      </c>
      <c r="I656" s="7">
        <v>8875</v>
      </c>
      <c r="J656" s="7">
        <v>8875</v>
      </c>
      <c r="K656" s="7">
        <v>8830</v>
      </c>
      <c r="L656" s="7">
        <v>8785</v>
      </c>
      <c r="M656" s="7">
        <v>8660</v>
      </c>
      <c r="N656" s="7">
        <v>8610</v>
      </c>
      <c r="O656" s="7">
        <v>8524</v>
      </c>
      <c r="P656" s="62">
        <v>8643</v>
      </c>
      <c r="Q656" s="62">
        <v>8714</v>
      </c>
      <c r="R656" s="62">
        <v>8718</v>
      </c>
      <c r="S656" s="62">
        <v>8775</v>
      </c>
      <c r="T656" s="62">
        <v>8821</v>
      </c>
      <c r="U656" s="62">
        <v>8770</v>
      </c>
      <c r="V656" s="62">
        <v>8722</v>
      </c>
      <c r="W656" s="62">
        <v>8752</v>
      </c>
      <c r="X656" s="62">
        <v>8727</v>
      </c>
      <c r="Y656" s="62">
        <v>8791</v>
      </c>
      <c r="Z656" s="62">
        <v>8894</v>
      </c>
      <c r="AA656" s="62">
        <v>8835</v>
      </c>
      <c r="AB656" s="62">
        <v>8769</v>
      </c>
      <c r="AC656" s="62">
        <v>8762</v>
      </c>
      <c r="AD656" s="62">
        <v>8727</v>
      </c>
      <c r="AE656" s="62">
        <v>8708</v>
      </c>
      <c r="AF656" s="62">
        <v>8765</v>
      </c>
      <c r="AG656" s="62">
        <v>8714</v>
      </c>
      <c r="AH656" s="62">
        <v>8651</v>
      </c>
      <c r="AI656" s="62">
        <v>8600</v>
      </c>
      <c r="AJ656" s="62">
        <v>8665</v>
      </c>
      <c r="AK656" s="62">
        <v>8747</v>
      </c>
      <c r="AL656" s="62">
        <v>8809</v>
      </c>
      <c r="AM656" s="62">
        <v>8823</v>
      </c>
      <c r="AN656" s="7">
        <v>8847</v>
      </c>
      <c r="AO656" s="64">
        <v>9023</v>
      </c>
      <c r="AP656">
        <v>9115</v>
      </c>
      <c r="AQ656">
        <v>9143</v>
      </c>
      <c r="AR656">
        <v>9081</v>
      </c>
      <c r="AS656">
        <v>9168</v>
      </c>
      <c r="AT656">
        <v>9261</v>
      </c>
      <c r="AU656">
        <v>9319</v>
      </c>
      <c r="AV656">
        <v>9630</v>
      </c>
    </row>
    <row r="657" spans="1:48" x14ac:dyDescent="0.2">
      <c r="A657" s="7">
        <v>360003</v>
      </c>
      <c r="B657" s="72">
        <v>360</v>
      </c>
      <c r="C657" s="72" t="s">
        <v>989</v>
      </c>
      <c r="D657" s="7" t="s">
        <v>149</v>
      </c>
      <c r="E657" s="7" t="s">
        <v>213</v>
      </c>
      <c r="F657" s="7">
        <v>812</v>
      </c>
      <c r="G657" s="7">
        <v>801</v>
      </c>
      <c r="H657" s="7">
        <v>817</v>
      </c>
      <c r="I657" s="7">
        <v>801</v>
      </c>
      <c r="J657" s="7">
        <v>793</v>
      </c>
      <c r="K657" s="7">
        <v>796</v>
      </c>
      <c r="L657" s="7">
        <v>767</v>
      </c>
      <c r="M657" s="7">
        <v>750</v>
      </c>
      <c r="N657" s="7">
        <v>754</v>
      </c>
      <c r="O657" s="7">
        <v>757</v>
      </c>
      <c r="P657" s="62">
        <v>783</v>
      </c>
      <c r="Q657" s="62">
        <v>801</v>
      </c>
      <c r="R657" s="62">
        <v>819</v>
      </c>
      <c r="S657" s="62">
        <v>842</v>
      </c>
      <c r="T657" s="62">
        <v>835</v>
      </c>
      <c r="U657" s="62">
        <v>832</v>
      </c>
      <c r="V657" s="62">
        <v>813</v>
      </c>
      <c r="W657" s="62">
        <v>803</v>
      </c>
      <c r="X657" s="62">
        <v>800</v>
      </c>
      <c r="Y657" s="62">
        <v>831</v>
      </c>
      <c r="Z657" s="62">
        <v>840</v>
      </c>
      <c r="AA657" s="62">
        <v>833</v>
      </c>
      <c r="AB657" s="62">
        <v>855</v>
      </c>
      <c r="AC657" s="62">
        <v>845</v>
      </c>
      <c r="AD657" s="62">
        <v>850</v>
      </c>
      <c r="AE657" s="62">
        <v>843</v>
      </c>
      <c r="AF657" s="62">
        <v>870</v>
      </c>
      <c r="AG657" s="62">
        <v>875</v>
      </c>
      <c r="AH657" s="62">
        <v>863</v>
      </c>
      <c r="AI657" s="62">
        <v>839</v>
      </c>
      <c r="AJ657" s="62">
        <v>809</v>
      </c>
      <c r="AK657" s="62">
        <v>821</v>
      </c>
      <c r="AL657" s="62">
        <v>814</v>
      </c>
      <c r="AM657" s="62">
        <v>812</v>
      </c>
      <c r="AN657" s="7">
        <v>803</v>
      </c>
      <c r="AO657" s="64">
        <v>788</v>
      </c>
      <c r="AP657">
        <v>795</v>
      </c>
      <c r="AQ657">
        <v>795</v>
      </c>
      <c r="AR657">
        <v>787</v>
      </c>
      <c r="AS657">
        <v>770</v>
      </c>
      <c r="AT657">
        <v>761</v>
      </c>
      <c r="AU657">
        <v>750</v>
      </c>
      <c r="AV657">
        <v>751</v>
      </c>
    </row>
    <row r="658" spans="1:48" x14ac:dyDescent="0.2">
      <c r="A658" s="7">
        <v>360004</v>
      </c>
      <c r="B658" s="72">
        <v>360</v>
      </c>
      <c r="C658" s="72" t="s">
        <v>989</v>
      </c>
      <c r="D658" s="7" t="s">
        <v>149</v>
      </c>
      <c r="E658" s="7" t="s">
        <v>233</v>
      </c>
      <c r="F658" s="7">
        <v>5218</v>
      </c>
      <c r="G658" s="7">
        <v>5240</v>
      </c>
      <c r="H658" s="7">
        <v>5233</v>
      </c>
      <c r="I658" s="7">
        <v>5264</v>
      </c>
      <c r="J658" s="7">
        <v>5288</v>
      </c>
      <c r="K658" s="7">
        <v>5284</v>
      </c>
      <c r="L658" s="7">
        <v>5283</v>
      </c>
      <c r="M658" s="7">
        <v>5139</v>
      </c>
      <c r="N658" s="7">
        <v>5151</v>
      </c>
      <c r="O658" s="7">
        <v>5123</v>
      </c>
      <c r="P658" s="62">
        <v>5243</v>
      </c>
      <c r="Q658" s="62">
        <v>5262</v>
      </c>
      <c r="R658" s="62">
        <v>5306</v>
      </c>
      <c r="S658" s="62">
        <v>5377</v>
      </c>
      <c r="T658" s="62">
        <v>5509</v>
      </c>
      <c r="U658" s="62">
        <v>5639</v>
      </c>
      <c r="V658" s="62">
        <v>5818</v>
      </c>
      <c r="W658" s="62">
        <v>6083</v>
      </c>
      <c r="X658" s="62">
        <v>6367</v>
      </c>
      <c r="Y658" s="62">
        <v>6459</v>
      </c>
      <c r="Z658" s="62">
        <v>6527</v>
      </c>
      <c r="AA658" s="62">
        <v>6626</v>
      </c>
      <c r="AB658" s="62">
        <v>6710</v>
      </c>
      <c r="AC658" s="62">
        <v>6747</v>
      </c>
      <c r="AD658" s="62">
        <v>6802</v>
      </c>
      <c r="AE658" s="62">
        <v>6756</v>
      </c>
      <c r="AF658" s="62">
        <v>6714</v>
      </c>
      <c r="AG658" s="62">
        <v>6668</v>
      </c>
      <c r="AH658" s="62">
        <v>6660</v>
      </c>
      <c r="AI658" s="62">
        <v>6646</v>
      </c>
      <c r="AJ658" s="62">
        <v>6679</v>
      </c>
      <c r="AK658" s="62">
        <v>6664</v>
      </c>
      <c r="AL658" s="62">
        <v>6575</v>
      </c>
      <c r="AM658" s="62">
        <v>6504</v>
      </c>
      <c r="AN658" s="7">
        <v>6580</v>
      </c>
      <c r="AO658" s="64">
        <v>6600</v>
      </c>
      <c r="AP658">
        <v>6602</v>
      </c>
      <c r="AQ658">
        <v>6694</v>
      </c>
      <c r="AR658">
        <v>6728</v>
      </c>
      <c r="AS658">
        <v>6746</v>
      </c>
      <c r="AT658">
        <v>6704</v>
      </c>
      <c r="AU658">
        <v>6719</v>
      </c>
      <c r="AV658">
        <v>6943</v>
      </c>
    </row>
    <row r="659" spans="1:48" x14ac:dyDescent="0.2">
      <c r="A659" s="7">
        <v>360005</v>
      </c>
      <c r="B659" s="72">
        <v>360</v>
      </c>
      <c r="C659" s="72" t="s">
        <v>989</v>
      </c>
      <c r="D659" s="7" t="s">
        <v>149</v>
      </c>
      <c r="E659" s="7" t="s">
        <v>185</v>
      </c>
      <c r="F659" s="7">
        <v>4268</v>
      </c>
      <c r="G659" s="7">
        <v>4539</v>
      </c>
      <c r="H659" s="7">
        <v>4677</v>
      </c>
      <c r="I659" s="7">
        <v>4715</v>
      </c>
      <c r="J659" s="7">
        <v>4632</v>
      </c>
      <c r="K659" s="7">
        <v>4782</v>
      </c>
      <c r="L659" s="7">
        <v>4850</v>
      </c>
      <c r="M659" s="7">
        <v>3511</v>
      </c>
      <c r="N659" s="7">
        <v>3598</v>
      </c>
      <c r="O659" s="7">
        <v>3573</v>
      </c>
      <c r="P659" s="62">
        <v>3738</v>
      </c>
      <c r="Q659" s="62">
        <v>3829</v>
      </c>
      <c r="R659" s="62">
        <v>3855</v>
      </c>
      <c r="S659" s="62">
        <v>3938</v>
      </c>
      <c r="T659" s="62">
        <v>3891</v>
      </c>
      <c r="U659" s="62">
        <v>3735</v>
      </c>
      <c r="V659" s="62">
        <v>4178</v>
      </c>
      <c r="W659" s="62">
        <v>3886</v>
      </c>
      <c r="X659" s="62">
        <v>3945</v>
      </c>
      <c r="Y659" s="62">
        <v>3977</v>
      </c>
      <c r="Z659" s="62">
        <v>4048</v>
      </c>
      <c r="AA659" s="62">
        <v>4024</v>
      </c>
      <c r="AB659" s="62">
        <v>4006</v>
      </c>
      <c r="AC659" s="62">
        <v>3993</v>
      </c>
      <c r="AD659" s="62">
        <v>3995</v>
      </c>
      <c r="AE659" s="62">
        <v>4027</v>
      </c>
      <c r="AF659" s="62">
        <v>4008</v>
      </c>
      <c r="AG659" s="62">
        <v>3954</v>
      </c>
      <c r="AH659" s="62">
        <v>3945</v>
      </c>
      <c r="AI659" s="62">
        <v>3931</v>
      </c>
      <c r="AJ659" s="62">
        <v>3878</v>
      </c>
      <c r="AK659" s="62">
        <v>3783</v>
      </c>
      <c r="AL659" s="62">
        <v>3794</v>
      </c>
      <c r="AM659" s="62">
        <v>3783</v>
      </c>
      <c r="AN659" s="7">
        <v>3794</v>
      </c>
      <c r="AO659" s="64">
        <v>3765</v>
      </c>
      <c r="AP659">
        <v>3805</v>
      </c>
      <c r="AQ659">
        <v>3738</v>
      </c>
      <c r="AR659">
        <v>3742</v>
      </c>
      <c r="AS659">
        <v>3784</v>
      </c>
      <c r="AT659">
        <v>3756</v>
      </c>
      <c r="AU659">
        <v>3787</v>
      </c>
      <c r="AV659">
        <v>3836</v>
      </c>
    </row>
    <row r="660" spans="1:48" x14ac:dyDescent="0.2">
      <c r="A660" s="7">
        <v>360006</v>
      </c>
      <c r="B660" s="72">
        <v>360</v>
      </c>
      <c r="C660" s="72" t="s">
        <v>989</v>
      </c>
      <c r="D660" s="7" t="s">
        <v>149</v>
      </c>
      <c r="E660" s="7" t="s">
        <v>341</v>
      </c>
      <c r="F660" s="7">
        <v>4571</v>
      </c>
      <c r="G660" s="7">
        <v>4574</v>
      </c>
      <c r="H660" s="7">
        <v>4502</v>
      </c>
      <c r="I660" s="7">
        <v>4471</v>
      </c>
      <c r="J660" s="7">
        <v>4447</v>
      </c>
      <c r="K660" s="7">
        <v>4437</v>
      </c>
      <c r="L660" s="7">
        <v>4452</v>
      </c>
      <c r="M660" s="7">
        <v>4352</v>
      </c>
      <c r="N660" s="7">
        <v>4368</v>
      </c>
      <c r="O660" s="7">
        <v>4348</v>
      </c>
      <c r="P660" s="62">
        <v>4495</v>
      </c>
      <c r="Q660" s="62">
        <v>4583</v>
      </c>
      <c r="R660" s="62">
        <v>4712</v>
      </c>
      <c r="S660" s="62">
        <v>4764</v>
      </c>
      <c r="T660" s="62">
        <v>4794</v>
      </c>
      <c r="U660" s="62">
        <v>4825</v>
      </c>
      <c r="V660" s="62">
        <v>4961</v>
      </c>
      <c r="W660" s="62">
        <v>5011</v>
      </c>
      <c r="X660" s="62">
        <v>5147</v>
      </c>
      <c r="Y660" s="62">
        <v>5198</v>
      </c>
      <c r="Z660" s="62">
        <v>5283</v>
      </c>
      <c r="AA660" s="62">
        <v>5411</v>
      </c>
      <c r="AB660" s="62">
        <v>5429</v>
      </c>
      <c r="AC660" s="62">
        <v>5452</v>
      </c>
      <c r="AD660" s="62">
        <v>5447</v>
      </c>
      <c r="AE660" s="62">
        <v>5437</v>
      </c>
      <c r="AF660" s="62">
        <v>5449</v>
      </c>
      <c r="AG660" s="62">
        <v>5412</v>
      </c>
      <c r="AH660" s="62">
        <v>5407</v>
      </c>
      <c r="AI660" s="62">
        <v>5353</v>
      </c>
      <c r="AJ660" s="62">
        <v>5328</v>
      </c>
      <c r="AK660" s="62">
        <v>5443</v>
      </c>
      <c r="AL660" s="62">
        <v>5419</v>
      </c>
      <c r="AM660" s="62">
        <v>5331</v>
      </c>
      <c r="AN660" s="7">
        <v>5322</v>
      </c>
      <c r="AO660" s="64">
        <v>5349</v>
      </c>
      <c r="AP660">
        <v>5391</v>
      </c>
      <c r="AQ660">
        <v>5304</v>
      </c>
      <c r="AR660">
        <v>5307</v>
      </c>
      <c r="AS660">
        <v>5336</v>
      </c>
      <c r="AT660">
        <v>5389</v>
      </c>
      <c r="AU660">
        <v>5428</v>
      </c>
      <c r="AV660">
        <v>5437</v>
      </c>
    </row>
    <row r="661" spans="1:48" x14ac:dyDescent="0.2">
      <c r="A661" s="7">
        <v>360007</v>
      </c>
      <c r="B661" s="72">
        <v>360</v>
      </c>
      <c r="C661" s="72" t="s">
        <v>989</v>
      </c>
      <c r="D661" s="7" t="s">
        <v>149</v>
      </c>
      <c r="E661" s="7" t="s">
        <v>352</v>
      </c>
      <c r="F661" s="7">
        <v>1038</v>
      </c>
      <c r="G661" s="7">
        <v>1055</v>
      </c>
      <c r="H661" s="7">
        <v>1063</v>
      </c>
      <c r="I661" s="7">
        <v>1070</v>
      </c>
      <c r="J661" s="7">
        <v>1082</v>
      </c>
      <c r="K661" s="7">
        <v>1078</v>
      </c>
      <c r="L661" s="7">
        <v>1069</v>
      </c>
      <c r="M661" s="7">
        <v>978</v>
      </c>
      <c r="N661" s="7">
        <v>991</v>
      </c>
      <c r="O661" s="7">
        <v>972</v>
      </c>
      <c r="P661" s="62">
        <v>956</v>
      </c>
      <c r="Q661" s="62">
        <v>938</v>
      </c>
      <c r="R661" s="62">
        <v>973</v>
      </c>
      <c r="S661" s="62">
        <v>955</v>
      </c>
      <c r="T661" s="62">
        <v>979</v>
      </c>
      <c r="U661" s="62">
        <v>995</v>
      </c>
      <c r="V661" s="62">
        <v>1010</v>
      </c>
      <c r="W661" s="62">
        <v>1007</v>
      </c>
      <c r="X661" s="62">
        <v>1011</v>
      </c>
      <c r="Y661" s="62">
        <v>1014</v>
      </c>
      <c r="Z661" s="62">
        <v>1026</v>
      </c>
      <c r="AA661" s="62">
        <v>1043</v>
      </c>
      <c r="AB661" s="62">
        <v>1042</v>
      </c>
      <c r="AC661" s="62">
        <v>1014</v>
      </c>
      <c r="AD661" s="62">
        <v>995</v>
      </c>
      <c r="AE661" s="62">
        <v>981</v>
      </c>
      <c r="AF661" s="62">
        <v>980</v>
      </c>
      <c r="AG661" s="62">
        <v>973</v>
      </c>
      <c r="AH661" s="62">
        <v>917</v>
      </c>
      <c r="AI661" s="62">
        <v>910</v>
      </c>
      <c r="AJ661" s="62">
        <v>899</v>
      </c>
      <c r="AK661" s="62">
        <v>836</v>
      </c>
      <c r="AL661" s="62">
        <v>850</v>
      </c>
      <c r="AM661" s="62">
        <v>828</v>
      </c>
      <c r="AN661" s="7">
        <v>830</v>
      </c>
      <c r="AO661" s="64">
        <v>817</v>
      </c>
      <c r="AP661">
        <v>811</v>
      </c>
      <c r="AQ661">
        <v>830</v>
      </c>
      <c r="AR661">
        <v>815</v>
      </c>
      <c r="AS661">
        <v>840</v>
      </c>
      <c r="AT661">
        <v>825</v>
      </c>
      <c r="AU661">
        <v>833</v>
      </c>
      <c r="AV661">
        <v>840</v>
      </c>
    </row>
    <row r="662" spans="1:48" x14ac:dyDescent="0.2">
      <c r="A662" s="7">
        <v>360008</v>
      </c>
      <c r="B662" s="72">
        <v>360</v>
      </c>
      <c r="C662" s="72" t="s">
        <v>989</v>
      </c>
      <c r="D662" s="7" t="s">
        <v>149</v>
      </c>
      <c r="E662" s="7" t="s">
        <v>361</v>
      </c>
      <c r="F662" s="7">
        <v>825</v>
      </c>
      <c r="G662" s="7">
        <v>830</v>
      </c>
      <c r="H662" s="7">
        <v>801</v>
      </c>
      <c r="I662" s="7">
        <v>791</v>
      </c>
      <c r="J662" s="7">
        <v>794</v>
      </c>
      <c r="K662" s="7">
        <v>793</v>
      </c>
      <c r="L662" s="7">
        <v>809</v>
      </c>
      <c r="M662" s="7">
        <v>790</v>
      </c>
      <c r="N662" s="7">
        <v>787</v>
      </c>
      <c r="O662" s="7">
        <v>774</v>
      </c>
      <c r="P662" s="62">
        <v>798</v>
      </c>
      <c r="Q662" s="62">
        <v>812</v>
      </c>
      <c r="R662" s="62">
        <v>824</v>
      </c>
      <c r="S662" s="62">
        <v>805</v>
      </c>
      <c r="T662" s="62">
        <v>789</v>
      </c>
      <c r="U662" s="62">
        <v>786</v>
      </c>
      <c r="V662" s="62">
        <v>790</v>
      </c>
      <c r="W662" s="62">
        <v>795</v>
      </c>
      <c r="X662" s="62">
        <v>774</v>
      </c>
      <c r="Y662" s="62">
        <v>782</v>
      </c>
      <c r="Z662" s="62">
        <v>749</v>
      </c>
      <c r="AA662" s="62">
        <v>751</v>
      </c>
      <c r="AB662" s="62">
        <v>762</v>
      </c>
      <c r="AC662" s="62">
        <v>742</v>
      </c>
      <c r="AD662" s="62">
        <v>756</v>
      </c>
      <c r="AE662" s="62">
        <v>755</v>
      </c>
      <c r="AF662" s="62">
        <v>756</v>
      </c>
      <c r="AG662" s="62">
        <v>765</v>
      </c>
      <c r="AH662" s="62">
        <v>761</v>
      </c>
      <c r="AI662" s="62">
        <v>717</v>
      </c>
      <c r="AJ662" s="62">
        <v>723</v>
      </c>
      <c r="AK662" s="62">
        <v>749</v>
      </c>
      <c r="AL662" s="62">
        <v>758</v>
      </c>
      <c r="AM662" s="62">
        <v>745</v>
      </c>
      <c r="AN662" s="7">
        <v>733</v>
      </c>
      <c r="AO662" s="64">
        <v>718</v>
      </c>
      <c r="AP662">
        <v>729</v>
      </c>
      <c r="AQ662">
        <v>711</v>
      </c>
      <c r="AR662">
        <v>704</v>
      </c>
      <c r="AS662">
        <v>683</v>
      </c>
      <c r="AT662">
        <v>699</v>
      </c>
      <c r="AU662">
        <v>700</v>
      </c>
      <c r="AV662">
        <v>723</v>
      </c>
    </row>
    <row r="663" spans="1:48" x14ac:dyDescent="0.2">
      <c r="A663" s="7">
        <v>360009</v>
      </c>
      <c r="B663" s="72">
        <v>360</v>
      </c>
      <c r="C663" s="72" t="s">
        <v>989</v>
      </c>
      <c r="D663" s="7" t="s">
        <v>149</v>
      </c>
      <c r="E663" s="7" t="s">
        <v>401</v>
      </c>
      <c r="F663" s="7">
        <v>1665</v>
      </c>
      <c r="G663" s="7">
        <v>1706</v>
      </c>
      <c r="H663" s="7">
        <v>1699</v>
      </c>
      <c r="I663" s="7">
        <v>1704</v>
      </c>
      <c r="J663" s="7">
        <v>1702</v>
      </c>
      <c r="K663" s="7">
        <v>1704</v>
      </c>
      <c r="L663" s="7">
        <v>1677</v>
      </c>
      <c r="M663" s="7">
        <v>1669</v>
      </c>
      <c r="N663" s="7">
        <v>1686</v>
      </c>
      <c r="O663" s="7">
        <v>1695</v>
      </c>
      <c r="P663" s="62">
        <v>1679</v>
      </c>
      <c r="Q663" s="62">
        <v>1690</v>
      </c>
      <c r="R663" s="62">
        <v>1703</v>
      </c>
      <c r="S663" s="62">
        <v>1735</v>
      </c>
      <c r="T663" s="62">
        <v>1686</v>
      </c>
      <c r="U663" s="62">
        <v>1702</v>
      </c>
      <c r="V663" s="62">
        <v>1698</v>
      </c>
      <c r="W663" s="62">
        <v>1687</v>
      </c>
      <c r="X663" s="62">
        <v>1691</v>
      </c>
      <c r="Y663" s="62">
        <v>1685</v>
      </c>
      <c r="Z663" s="62">
        <v>1668</v>
      </c>
      <c r="AA663" s="62">
        <v>1635</v>
      </c>
      <c r="AB663" s="62">
        <v>1617</v>
      </c>
      <c r="AC663" s="62">
        <v>1631</v>
      </c>
      <c r="AD663" s="62">
        <v>1611</v>
      </c>
      <c r="AE663" s="62">
        <v>1619</v>
      </c>
      <c r="AF663" s="62">
        <v>1589</v>
      </c>
      <c r="AG663" s="62">
        <v>1575</v>
      </c>
      <c r="AH663" s="62">
        <v>1549</v>
      </c>
      <c r="AI663" s="62">
        <v>1536</v>
      </c>
      <c r="AJ663" s="62">
        <v>1546</v>
      </c>
      <c r="AK663" s="62">
        <v>1501</v>
      </c>
      <c r="AL663" s="62">
        <v>1469</v>
      </c>
      <c r="AM663" s="62">
        <v>1479</v>
      </c>
      <c r="AN663" s="7">
        <v>1468</v>
      </c>
      <c r="AO663" s="64">
        <v>1466</v>
      </c>
      <c r="AP663">
        <v>1443</v>
      </c>
      <c r="AQ663">
        <v>1446</v>
      </c>
      <c r="AR663">
        <v>1421</v>
      </c>
      <c r="AS663">
        <v>1400</v>
      </c>
      <c r="AT663">
        <v>1384</v>
      </c>
      <c r="AU663">
        <v>1399</v>
      </c>
      <c r="AV663">
        <v>1439</v>
      </c>
    </row>
    <row r="664" spans="1:48" x14ac:dyDescent="0.2">
      <c r="A664" s="7">
        <v>360010</v>
      </c>
      <c r="B664" s="72">
        <v>360</v>
      </c>
      <c r="C664" s="72" t="s">
        <v>989</v>
      </c>
      <c r="D664" s="7" t="s">
        <v>149</v>
      </c>
      <c r="E664" s="7" t="s">
        <v>453</v>
      </c>
      <c r="F664" s="7">
        <v>960</v>
      </c>
      <c r="G664" s="7">
        <v>930</v>
      </c>
      <c r="H664" s="7">
        <v>901</v>
      </c>
      <c r="I664" s="7">
        <v>902</v>
      </c>
      <c r="J664" s="7">
        <v>891</v>
      </c>
      <c r="K664" s="7">
        <v>864</v>
      </c>
      <c r="L664" s="7">
        <v>855</v>
      </c>
      <c r="M664" s="7">
        <v>932</v>
      </c>
      <c r="N664" s="7">
        <v>926</v>
      </c>
      <c r="O664" s="7">
        <v>922</v>
      </c>
      <c r="P664" s="62">
        <v>950</v>
      </c>
      <c r="Q664" s="62">
        <v>948</v>
      </c>
      <c r="R664" s="62">
        <v>969</v>
      </c>
      <c r="S664" s="62">
        <v>973</v>
      </c>
      <c r="T664" s="62">
        <v>974</v>
      </c>
      <c r="U664" s="62">
        <v>966</v>
      </c>
      <c r="V664" s="62">
        <v>965</v>
      </c>
      <c r="W664" s="62">
        <v>979</v>
      </c>
      <c r="X664" s="62">
        <v>967</v>
      </c>
      <c r="Y664" s="62">
        <v>985</v>
      </c>
      <c r="Z664" s="62">
        <v>1017</v>
      </c>
      <c r="AA664" s="62">
        <v>1029</v>
      </c>
      <c r="AB664" s="62">
        <v>1027</v>
      </c>
      <c r="AC664" s="62">
        <v>1018</v>
      </c>
      <c r="AD664" s="62">
        <v>989</v>
      </c>
      <c r="AE664" s="62">
        <v>999</v>
      </c>
      <c r="AF664" s="62">
        <v>987</v>
      </c>
      <c r="AG664" s="62">
        <v>971</v>
      </c>
      <c r="AH664" s="62">
        <v>931</v>
      </c>
      <c r="AI664" s="62">
        <v>924</v>
      </c>
      <c r="AJ664" s="62">
        <v>904</v>
      </c>
      <c r="AK664" s="62">
        <v>933</v>
      </c>
      <c r="AL664" s="62">
        <v>920</v>
      </c>
      <c r="AM664" s="62">
        <v>918</v>
      </c>
      <c r="AN664" s="7">
        <v>912</v>
      </c>
      <c r="AO664" s="64">
        <v>891</v>
      </c>
      <c r="AP664">
        <v>883</v>
      </c>
      <c r="AQ664">
        <v>870</v>
      </c>
      <c r="AR664">
        <v>905</v>
      </c>
      <c r="AS664">
        <v>909</v>
      </c>
      <c r="AT664">
        <v>914</v>
      </c>
      <c r="AU664">
        <v>914</v>
      </c>
      <c r="AV664">
        <v>941</v>
      </c>
    </row>
    <row r="665" spans="1:48" x14ac:dyDescent="0.2">
      <c r="A665" s="7">
        <v>360011</v>
      </c>
      <c r="B665" s="72">
        <v>360</v>
      </c>
      <c r="C665" s="72" t="s">
        <v>989</v>
      </c>
      <c r="D665" s="7" t="s">
        <v>149</v>
      </c>
      <c r="E665" s="7" t="s">
        <v>499</v>
      </c>
      <c r="F665" s="7">
        <v>1616</v>
      </c>
      <c r="G665" s="7">
        <v>1590</v>
      </c>
      <c r="H665" s="7">
        <v>1598</v>
      </c>
      <c r="I665" s="7">
        <v>1600</v>
      </c>
      <c r="J665" s="7">
        <v>1621</v>
      </c>
      <c r="K665" s="7">
        <v>1631</v>
      </c>
      <c r="L665" s="7">
        <v>1664</v>
      </c>
      <c r="M665" s="7">
        <v>1508</v>
      </c>
      <c r="N665" s="7">
        <v>1466</v>
      </c>
      <c r="O665" s="7">
        <v>1486</v>
      </c>
      <c r="P665" s="62">
        <v>1577</v>
      </c>
      <c r="Q665" s="62">
        <v>1582</v>
      </c>
      <c r="R665" s="62">
        <v>1641</v>
      </c>
      <c r="S665" s="62">
        <v>1685</v>
      </c>
      <c r="T665" s="62">
        <v>1697</v>
      </c>
      <c r="U665" s="62">
        <v>1715</v>
      </c>
      <c r="V665" s="62">
        <v>1732</v>
      </c>
      <c r="W665" s="62">
        <v>1766</v>
      </c>
      <c r="X665" s="62">
        <v>1825</v>
      </c>
      <c r="Y665" s="62">
        <v>1801</v>
      </c>
      <c r="Z665" s="62">
        <v>1803</v>
      </c>
      <c r="AA665" s="62">
        <v>1837</v>
      </c>
      <c r="AB665" s="62">
        <v>1837</v>
      </c>
      <c r="AC665" s="62">
        <v>1833</v>
      </c>
      <c r="AD665" s="62">
        <v>1831</v>
      </c>
      <c r="AE665" s="62">
        <v>1814</v>
      </c>
      <c r="AF665" s="62">
        <v>1778</v>
      </c>
      <c r="AG665" s="62">
        <v>1783</v>
      </c>
      <c r="AH665" s="62">
        <v>1795</v>
      </c>
      <c r="AI665" s="62">
        <v>1757</v>
      </c>
      <c r="AJ665" s="62">
        <v>1728</v>
      </c>
      <c r="AK665" s="62">
        <v>1768</v>
      </c>
      <c r="AL665" s="62">
        <v>1761</v>
      </c>
      <c r="AM665" s="62">
        <v>1740</v>
      </c>
      <c r="AN665" s="7">
        <v>1727</v>
      </c>
      <c r="AO665" s="64">
        <v>1714</v>
      </c>
      <c r="AP665">
        <v>1701</v>
      </c>
      <c r="AQ665">
        <v>1695</v>
      </c>
      <c r="AR665">
        <v>1706</v>
      </c>
      <c r="AS665">
        <v>1687</v>
      </c>
      <c r="AT665">
        <v>1686</v>
      </c>
      <c r="AU665">
        <v>1707</v>
      </c>
      <c r="AV665">
        <v>1683</v>
      </c>
    </row>
    <row r="666" spans="1:48" x14ac:dyDescent="0.2">
      <c r="A666" s="7">
        <v>360012</v>
      </c>
      <c r="B666" s="72">
        <v>360</v>
      </c>
      <c r="C666" s="72" t="s">
        <v>989</v>
      </c>
      <c r="D666" s="7" t="s">
        <v>149</v>
      </c>
      <c r="E666" s="7" t="s">
        <v>538</v>
      </c>
      <c r="F666" s="7">
        <v>897</v>
      </c>
      <c r="G666" s="7">
        <v>902</v>
      </c>
      <c r="H666" s="7">
        <v>900</v>
      </c>
      <c r="I666" s="7">
        <v>897</v>
      </c>
      <c r="J666" s="7">
        <v>897</v>
      </c>
      <c r="K666" s="7">
        <v>909</v>
      </c>
      <c r="L666" s="7">
        <v>905</v>
      </c>
      <c r="M666" s="7">
        <v>847</v>
      </c>
      <c r="N666" s="7">
        <v>869</v>
      </c>
      <c r="O666" s="7">
        <v>865</v>
      </c>
      <c r="P666" s="62">
        <v>901</v>
      </c>
      <c r="Q666" s="62">
        <v>911</v>
      </c>
      <c r="R666" s="62">
        <v>912</v>
      </c>
      <c r="S666" s="62">
        <v>932</v>
      </c>
      <c r="T666" s="62">
        <v>954</v>
      </c>
      <c r="U666" s="62">
        <v>939</v>
      </c>
      <c r="V666" s="62">
        <v>952</v>
      </c>
      <c r="W666" s="62">
        <v>934</v>
      </c>
      <c r="X666" s="62">
        <v>915</v>
      </c>
      <c r="Y666" s="62">
        <v>915</v>
      </c>
      <c r="Z666" s="62">
        <v>898</v>
      </c>
      <c r="AA666" s="62">
        <v>894</v>
      </c>
      <c r="AB666" s="62">
        <v>911</v>
      </c>
      <c r="AC666" s="62">
        <v>879</v>
      </c>
      <c r="AD666" s="62">
        <v>858</v>
      </c>
      <c r="AE666" s="62">
        <v>862</v>
      </c>
      <c r="AF666" s="62">
        <v>870</v>
      </c>
      <c r="AG666" s="62">
        <v>866</v>
      </c>
      <c r="AH666" s="62">
        <v>863</v>
      </c>
      <c r="AI666" s="62">
        <v>832</v>
      </c>
      <c r="AJ666" s="62">
        <v>821</v>
      </c>
      <c r="AK666" s="62">
        <v>782</v>
      </c>
      <c r="AL666" s="62">
        <v>785</v>
      </c>
      <c r="AM666" s="62">
        <v>791</v>
      </c>
      <c r="AN666" s="7">
        <v>757</v>
      </c>
      <c r="AO666" s="66">
        <v>754</v>
      </c>
      <c r="AP666">
        <v>770</v>
      </c>
      <c r="AQ666">
        <v>760</v>
      </c>
      <c r="AR666">
        <v>768</v>
      </c>
      <c r="AS666">
        <v>770</v>
      </c>
      <c r="AT666">
        <v>762</v>
      </c>
      <c r="AU666">
        <v>758</v>
      </c>
      <c r="AV666">
        <v>758</v>
      </c>
    </row>
    <row r="667" spans="1:48" x14ac:dyDescent="0.2">
      <c r="A667" s="7">
        <v>360013</v>
      </c>
      <c r="B667" s="72">
        <v>360</v>
      </c>
      <c r="C667" s="72" t="s">
        <v>989</v>
      </c>
      <c r="D667" s="7" t="s">
        <v>149</v>
      </c>
      <c r="E667" s="7" t="s">
        <v>615</v>
      </c>
      <c r="F667" s="7">
        <v>1335</v>
      </c>
      <c r="G667" s="7">
        <v>1371</v>
      </c>
      <c r="H667" s="7">
        <v>1349</v>
      </c>
      <c r="I667" s="7">
        <v>1332</v>
      </c>
      <c r="J667" s="7">
        <v>1323</v>
      </c>
      <c r="K667" s="7">
        <v>1316</v>
      </c>
      <c r="L667" s="7">
        <v>1314</v>
      </c>
      <c r="M667" s="7">
        <v>1228</v>
      </c>
      <c r="N667" s="7">
        <v>1236</v>
      </c>
      <c r="O667" s="7">
        <v>1218</v>
      </c>
      <c r="P667" s="62">
        <v>1234</v>
      </c>
      <c r="Q667" s="62">
        <v>1231</v>
      </c>
      <c r="R667" s="62">
        <v>1232</v>
      </c>
      <c r="S667" s="62">
        <v>1261</v>
      </c>
      <c r="T667" s="62">
        <v>1256</v>
      </c>
      <c r="U667" s="62">
        <v>1257</v>
      </c>
      <c r="V667" s="62">
        <v>1257</v>
      </c>
      <c r="W667" s="62">
        <v>1277</v>
      </c>
      <c r="X667" s="62">
        <v>1277</v>
      </c>
      <c r="Y667" s="62">
        <v>1230</v>
      </c>
      <c r="Z667" s="62">
        <v>1268</v>
      </c>
      <c r="AA667" s="62">
        <v>1307</v>
      </c>
      <c r="AB667" s="62">
        <v>1348</v>
      </c>
      <c r="AC667" s="62">
        <v>1338</v>
      </c>
      <c r="AD667" s="62">
        <v>1358</v>
      </c>
      <c r="AE667" s="62">
        <v>1359</v>
      </c>
      <c r="AF667" s="62">
        <v>1328</v>
      </c>
      <c r="AG667" s="62">
        <v>1315</v>
      </c>
      <c r="AH667" s="62">
        <v>1282</v>
      </c>
      <c r="AI667" s="62">
        <v>1291</v>
      </c>
      <c r="AJ667" s="62">
        <v>1277</v>
      </c>
      <c r="AK667" s="62">
        <v>1261</v>
      </c>
      <c r="AL667" s="62">
        <v>1250</v>
      </c>
      <c r="AM667" s="62">
        <v>1225</v>
      </c>
      <c r="AN667" s="7">
        <v>1234</v>
      </c>
      <c r="AO667" s="66">
        <v>1227</v>
      </c>
      <c r="AP667">
        <v>1261</v>
      </c>
      <c r="AQ667">
        <v>1258</v>
      </c>
      <c r="AR667">
        <v>1257</v>
      </c>
      <c r="AS667">
        <v>1284</v>
      </c>
      <c r="AT667">
        <v>1262</v>
      </c>
      <c r="AU667">
        <v>1258</v>
      </c>
      <c r="AV667">
        <v>1244</v>
      </c>
    </row>
    <row r="668" spans="1:48" x14ac:dyDescent="0.2">
      <c r="A668" s="7">
        <v>360014</v>
      </c>
      <c r="B668" s="72">
        <v>360</v>
      </c>
      <c r="C668" s="72" t="s">
        <v>989</v>
      </c>
      <c r="D668" s="7" t="s">
        <v>149</v>
      </c>
      <c r="E668" s="7" t="s">
        <v>648</v>
      </c>
      <c r="F668" s="7">
        <v>827</v>
      </c>
      <c r="G668" s="7">
        <v>808</v>
      </c>
      <c r="H668" s="7">
        <v>789</v>
      </c>
      <c r="I668" s="7">
        <v>777</v>
      </c>
      <c r="J668" s="7">
        <v>765</v>
      </c>
      <c r="K668" s="7">
        <v>760</v>
      </c>
      <c r="L668" s="7">
        <v>746</v>
      </c>
      <c r="M668" s="7">
        <v>752</v>
      </c>
      <c r="N668" s="7">
        <v>767</v>
      </c>
      <c r="O668" s="7">
        <v>766</v>
      </c>
      <c r="P668" s="62">
        <v>787</v>
      </c>
      <c r="Q668" s="62">
        <v>784</v>
      </c>
      <c r="R668" s="62">
        <v>786</v>
      </c>
      <c r="S668" s="62">
        <v>791</v>
      </c>
      <c r="T668" s="62">
        <v>802</v>
      </c>
      <c r="U668" s="62">
        <v>780</v>
      </c>
      <c r="V668" s="62">
        <v>783</v>
      </c>
      <c r="W668" s="62">
        <v>781</v>
      </c>
      <c r="X668" s="62">
        <v>817</v>
      </c>
      <c r="Y668" s="62">
        <v>833</v>
      </c>
      <c r="Z668" s="62">
        <v>839</v>
      </c>
      <c r="AA668" s="62">
        <v>807</v>
      </c>
      <c r="AB668" s="62">
        <v>819</v>
      </c>
      <c r="AC668" s="62">
        <v>815</v>
      </c>
      <c r="AD668" s="62">
        <v>841</v>
      </c>
      <c r="AE668" s="62">
        <v>847</v>
      </c>
      <c r="AF668" s="62">
        <v>858</v>
      </c>
      <c r="AG668" s="62">
        <v>861</v>
      </c>
      <c r="AH668" s="62">
        <v>867</v>
      </c>
      <c r="AI668" s="62">
        <v>831</v>
      </c>
      <c r="AJ668" s="62">
        <v>817</v>
      </c>
      <c r="AK668" s="62">
        <v>818</v>
      </c>
      <c r="AL668" s="62">
        <v>789</v>
      </c>
      <c r="AM668" s="62">
        <v>770</v>
      </c>
      <c r="AN668" s="7">
        <v>757</v>
      </c>
      <c r="AO668" s="66">
        <v>751</v>
      </c>
      <c r="AP668">
        <v>768</v>
      </c>
      <c r="AQ668">
        <v>749</v>
      </c>
      <c r="AR668">
        <v>736</v>
      </c>
      <c r="AS668">
        <v>747</v>
      </c>
      <c r="AT668">
        <v>727</v>
      </c>
      <c r="AU668">
        <v>712</v>
      </c>
      <c r="AV668">
        <v>758</v>
      </c>
    </row>
    <row r="669" spans="1:48" x14ac:dyDescent="0.2">
      <c r="A669" s="7">
        <v>360015</v>
      </c>
      <c r="B669" s="72">
        <v>360</v>
      </c>
      <c r="C669" s="72" t="s">
        <v>989</v>
      </c>
      <c r="D669" s="7" t="s">
        <v>149</v>
      </c>
      <c r="E669" s="7" t="s">
        <v>683</v>
      </c>
      <c r="F669" s="7">
        <v>1319</v>
      </c>
      <c r="G669" s="7">
        <v>1351</v>
      </c>
      <c r="H669" s="7">
        <v>1337</v>
      </c>
      <c r="I669" s="7">
        <v>1321</v>
      </c>
      <c r="J669" s="7">
        <v>1314</v>
      </c>
      <c r="K669" s="7">
        <v>1321</v>
      </c>
      <c r="L669" s="7">
        <v>1321</v>
      </c>
      <c r="M669" s="7">
        <v>1275</v>
      </c>
      <c r="N669" s="7">
        <v>1285</v>
      </c>
      <c r="O669" s="7">
        <v>1297</v>
      </c>
      <c r="P669" s="62">
        <v>1343</v>
      </c>
      <c r="Q669" s="62">
        <v>1340</v>
      </c>
      <c r="R669" s="62">
        <v>1362</v>
      </c>
      <c r="S669" s="62">
        <v>1403</v>
      </c>
      <c r="T669" s="62">
        <v>1405</v>
      </c>
      <c r="U669" s="62">
        <v>1369</v>
      </c>
      <c r="V669" s="62">
        <v>1350</v>
      </c>
      <c r="W669" s="62">
        <v>1361</v>
      </c>
      <c r="X669" s="62">
        <v>1358</v>
      </c>
      <c r="Y669" s="62">
        <v>1379</v>
      </c>
      <c r="Z669" s="62">
        <v>1372</v>
      </c>
      <c r="AA669" s="62">
        <v>1358</v>
      </c>
      <c r="AB669" s="62">
        <v>1328</v>
      </c>
      <c r="AC669" s="62">
        <v>1356</v>
      </c>
      <c r="AD669" s="62">
        <v>1357</v>
      </c>
      <c r="AE669" s="62">
        <v>1357</v>
      </c>
      <c r="AF669" s="62">
        <v>1358</v>
      </c>
      <c r="AG669" s="62">
        <v>1334</v>
      </c>
      <c r="AH669" s="62">
        <v>1314</v>
      </c>
      <c r="AI669" s="62">
        <v>1255</v>
      </c>
      <c r="AJ669" s="62">
        <v>1245</v>
      </c>
      <c r="AK669" s="62">
        <v>1184</v>
      </c>
      <c r="AL669" s="62">
        <v>1155</v>
      </c>
      <c r="AM669" s="62">
        <v>1153</v>
      </c>
      <c r="AN669" s="7">
        <v>1174</v>
      </c>
      <c r="AO669" s="66">
        <v>1185</v>
      </c>
      <c r="AP669">
        <v>1149</v>
      </c>
      <c r="AQ669">
        <v>1168</v>
      </c>
      <c r="AR669">
        <v>1164</v>
      </c>
      <c r="AS669">
        <v>1135</v>
      </c>
      <c r="AT669">
        <v>1162</v>
      </c>
      <c r="AU669">
        <v>1161</v>
      </c>
      <c r="AV669">
        <v>1135</v>
      </c>
    </row>
    <row r="670" spans="1:48" x14ac:dyDescent="0.2">
      <c r="A670" s="7">
        <v>360016</v>
      </c>
      <c r="B670" s="72">
        <v>360</v>
      </c>
      <c r="C670" s="72" t="s">
        <v>989</v>
      </c>
      <c r="D670" s="7" t="s">
        <v>149</v>
      </c>
      <c r="E670" s="7" t="s">
        <v>718</v>
      </c>
      <c r="F670" s="7">
        <v>488</v>
      </c>
      <c r="G670" s="7">
        <v>481</v>
      </c>
      <c r="H670" s="7">
        <v>483</v>
      </c>
      <c r="I670" s="7">
        <v>479</v>
      </c>
      <c r="J670" s="7">
        <v>473</v>
      </c>
      <c r="K670" s="7">
        <v>465</v>
      </c>
      <c r="L670" s="7">
        <v>460</v>
      </c>
      <c r="M670" s="7">
        <v>480</v>
      </c>
      <c r="N670" s="7">
        <v>476</v>
      </c>
      <c r="O670" s="7">
        <v>465</v>
      </c>
      <c r="P670" s="62">
        <v>482</v>
      </c>
      <c r="Q670" s="62">
        <v>471</v>
      </c>
      <c r="R670" s="62">
        <v>493</v>
      </c>
      <c r="S670" s="62">
        <v>490</v>
      </c>
      <c r="T670" s="62">
        <v>492</v>
      </c>
      <c r="U670" s="62">
        <v>489</v>
      </c>
      <c r="V670" s="62">
        <v>483</v>
      </c>
      <c r="W670" s="62">
        <v>487</v>
      </c>
      <c r="X670" s="62">
        <v>501</v>
      </c>
      <c r="Y670" s="62">
        <v>490</v>
      </c>
      <c r="Z670" s="62">
        <v>505</v>
      </c>
      <c r="AA670" s="62">
        <v>517</v>
      </c>
      <c r="AB670" s="62">
        <v>524</v>
      </c>
      <c r="AC670" s="62">
        <v>517</v>
      </c>
      <c r="AD670" s="62">
        <v>524</v>
      </c>
      <c r="AE670" s="62">
        <v>507</v>
      </c>
      <c r="AF670" s="62">
        <v>486</v>
      </c>
      <c r="AG670" s="62">
        <v>511</v>
      </c>
      <c r="AH670" s="62">
        <v>509</v>
      </c>
      <c r="AI670" s="62">
        <v>493</v>
      </c>
      <c r="AJ670" s="62">
        <v>508</v>
      </c>
      <c r="AK670" s="62">
        <v>491</v>
      </c>
      <c r="AL670" s="62">
        <v>480</v>
      </c>
      <c r="AM670" s="62">
        <v>483</v>
      </c>
      <c r="AN670" s="7">
        <v>473</v>
      </c>
      <c r="AO670" s="66">
        <v>469</v>
      </c>
      <c r="AP670">
        <v>466</v>
      </c>
      <c r="AQ670">
        <v>466</v>
      </c>
      <c r="AR670">
        <v>473</v>
      </c>
      <c r="AS670">
        <v>475</v>
      </c>
      <c r="AT670">
        <v>449</v>
      </c>
      <c r="AU670">
        <v>473</v>
      </c>
      <c r="AV670">
        <v>461</v>
      </c>
    </row>
    <row r="671" spans="1:48" x14ac:dyDescent="0.2">
      <c r="A671" s="7">
        <v>360017</v>
      </c>
      <c r="B671" s="72">
        <v>360</v>
      </c>
      <c r="C671" s="72" t="s">
        <v>989</v>
      </c>
      <c r="D671" s="7" t="s">
        <v>149</v>
      </c>
      <c r="E671" s="7" t="s">
        <v>741</v>
      </c>
      <c r="F671" s="7">
        <v>806</v>
      </c>
      <c r="G671" s="7">
        <v>783</v>
      </c>
      <c r="H671" s="7">
        <v>761</v>
      </c>
      <c r="I671" s="7">
        <v>748</v>
      </c>
      <c r="J671" s="7">
        <v>754</v>
      </c>
      <c r="K671" s="7">
        <v>746</v>
      </c>
      <c r="L671" s="7">
        <v>732</v>
      </c>
      <c r="M671" s="7">
        <v>715</v>
      </c>
      <c r="N671" s="7">
        <v>704</v>
      </c>
      <c r="O671" s="7">
        <v>710</v>
      </c>
      <c r="P671" s="62">
        <v>747</v>
      </c>
      <c r="Q671" s="62">
        <v>765</v>
      </c>
      <c r="R671" s="62">
        <v>788</v>
      </c>
      <c r="S671" s="62">
        <v>798</v>
      </c>
      <c r="T671" s="62">
        <v>799</v>
      </c>
      <c r="U671" s="62">
        <v>837</v>
      </c>
      <c r="V671" s="62">
        <v>853</v>
      </c>
      <c r="W671" s="62">
        <v>845</v>
      </c>
      <c r="X671" s="62">
        <v>841</v>
      </c>
      <c r="Y671" s="62">
        <v>838</v>
      </c>
      <c r="Z671" s="62">
        <v>839</v>
      </c>
      <c r="AA671" s="62">
        <v>825</v>
      </c>
      <c r="AB671" s="62">
        <v>833</v>
      </c>
      <c r="AC671" s="62">
        <v>831</v>
      </c>
      <c r="AD671" s="62">
        <v>862</v>
      </c>
      <c r="AE671" s="62">
        <v>868</v>
      </c>
      <c r="AF671" s="62">
        <v>862</v>
      </c>
      <c r="AG671" s="62">
        <v>813</v>
      </c>
      <c r="AH671" s="62">
        <v>811</v>
      </c>
      <c r="AI671" s="62">
        <v>814</v>
      </c>
      <c r="AJ671" s="62">
        <v>808</v>
      </c>
      <c r="AK671" s="62">
        <v>799</v>
      </c>
      <c r="AL671" s="62">
        <v>807</v>
      </c>
      <c r="AM671" s="62">
        <v>789</v>
      </c>
      <c r="AN671" s="7">
        <v>774</v>
      </c>
      <c r="AO671" s="64">
        <v>783</v>
      </c>
      <c r="AP671">
        <v>789</v>
      </c>
      <c r="AQ671">
        <v>790</v>
      </c>
      <c r="AR671">
        <v>801</v>
      </c>
      <c r="AS671">
        <v>789</v>
      </c>
      <c r="AT671">
        <v>798</v>
      </c>
      <c r="AU671">
        <v>802</v>
      </c>
      <c r="AV671">
        <v>810</v>
      </c>
    </row>
    <row r="672" spans="1:48" x14ac:dyDescent="0.2">
      <c r="A672" s="7">
        <v>360018</v>
      </c>
      <c r="B672" s="72">
        <v>360</v>
      </c>
      <c r="C672" s="72" t="s">
        <v>989</v>
      </c>
      <c r="D672" s="7" t="s">
        <v>149</v>
      </c>
      <c r="E672" s="7" t="s">
        <v>743</v>
      </c>
      <c r="F672" s="7">
        <v>2112</v>
      </c>
      <c r="G672" s="7">
        <v>2110</v>
      </c>
      <c r="H672" s="7">
        <v>2091</v>
      </c>
      <c r="I672" s="7">
        <v>2069</v>
      </c>
      <c r="J672" s="7">
        <v>2049</v>
      </c>
      <c r="K672" s="7">
        <v>1994</v>
      </c>
      <c r="L672" s="7">
        <v>1973</v>
      </c>
      <c r="M672" s="7">
        <v>2142</v>
      </c>
      <c r="N672" s="7">
        <v>2116</v>
      </c>
      <c r="O672" s="7">
        <v>2080</v>
      </c>
      <c r="P672" s="62">
        <v>2114</v>
      </c>
      <c r="Q672" s="62">
        <v>2140</v>
      </c>
      <c r="R672" s="62">
        <v>2166</v>
      </c>
      <c r="S672" s="62">
        <v>2177</v>
      </c>
      <c r="T672" s="62">
        <v>2158</v>
      </c>
      <c r="U672" s="62">
        <v>2164</v>
      </c>
      <c r="V672" s="62">
        <v>2108</v>
      </c>
      <c r="W672" s="62">
        <v>2099</v>
      </c>
      <c r="X672" s="62">
        <v>2145</v>
      </c>
      <c r="Y672" s="62">
        <v>2184</v>
      </c>
      <c r="Z672" s="62">
        <v>2182</v>
      </c>
      <c r="AA672" s="62">
        <v>2209</v>
      </c>
      <c r="AB672" s="62">
        <v>2219</v>
      </c>
      <c r="AC672" s="62">
        <v>2164</v>
      </c>
      <c r="AD672" s="62">
        <v>2158</v>
      </c>
      <c r="AE672" s="62">
        <v>2128</v>
      </c>
      <c r="AF672" s="62">
        <v>2103</v>
      </c>
      <c r="AG672" s="62">
        <v>2105</v>
      </c>
      <c r="AH672" s="62">
        <v>2050</v>
      </c>
      <c r="AI672" s="62">
        <v>2064</v>
      </c>
      <c r="AJ672" s="62">
        <v>2036</v>
      </c>
      <c r="AK672" s="62">
        <v>2101</v>
      </c>
      <c r="AL672" s="62">
        <v>2083</v>
      </c>
      <c r="AM672" s="62">
        <v>2091</v>
      </c>
      <c r="AN672" s="7">
        <v>2070</v>
      </c>
      <c r="AO672" s="64">
        <v>2029</v>
      </c>
      <c r="AP672">
        <v>2035</v>
      </c>
      <c r="AQ672">
        <v>2024</v>
      </c>
      <c r="AR672">
        <v>2008</v>
      </c>
      <c r="AS672">
        <v>1993</v>
      </c>
      <c r="AT672">
        <v>2036</v>
      </c>
      <c r="AU672">
        <v>2023</v>
      </c>
      <c r="AV672">
        <v>2066</v>
      </c>
    </row>
    <row r="673" spans="1:48" x14ac:dyDescent="0.2">
      <c r="A673" s="7">
        <v>360019</v>
      </c>
      <c r="B673" s="72">
        <v>360</v>
      </c>
      <c r="C673" s="72" t="s">
        <v>989</v>
      </c>
      <c r="D673" s="7" t="s">
        <v>149</v>
      </c>
      <c r="E673" s="7" t="s">
        <v>780</v>
      </c>
      <c r="F673" s="7">
        <v>841</v>
      </c>
      <c r="G673" s="7">
        <v>820</v>
      </c>
      <c r="H673" s="7">
        <v>819</v>
      </c>
      <c r="I673" s="7">
        <v>835</v>
      </c>
      <c r="J673" s="7">
        <v>825</v>
      </c>
      <c r="K673" s="7">
        <v>814</v>
      </c>
      <c r="L673" s="7">
        <v>808</v>
      </c>
      <c r="M673" s="7">
        <v>810</v>
      </c>
      <c r="N673" s="7">
        <v>781</v>
      </c>
      <c r="O673" s="7">
        <v>786</v>
      </c>
      <c r="P673" s="62">
        <v>823</v>
      </c>
      <c r="Q673" s="62">
        <v>824</v>
      </c>
      <c r="R673" s="62">
        <v>861</v>
      </c>
      <c r="S673" s="62">
        <v>851</v>
      </c>
      <c r="T673" s="62">
        <v>815</v>
      </c>
      <c r="U673" s="62">
        <v>818</v>
      </c>
      <c r="V673" s="62">
        <v>798</v>
      </c>
      <c r="W673" s="62">
        <v>815</v>
      </c>
      <c r="X673" s="62">
        <v>813</v>
      </c>
      <c r="Y673" s="62">
        <v>814</v>
      </c>
      <c r="Z673" s="62">
        <v>802</v>
      </c>
      <c r="AA673" s="62">
        <v>814</v>
      </c>
      <c r="AB673" s="62">
        <v>810</v>
      </c>
      <c r="AC673" s="62">
        <v>792</v>
      </c>
      <c r="AD673" s="62">
        <v>776</v>
      </c>
      <c r="AE673" s="62">
        <v>766</v>
      </c>
      <c r="AF673" s="62">
        <v>763</v>
      </c>
      <c r="AG673" s="62">
        <v>764</v>
      </c>
      <c r="AH673" s="62">
        <v>754</v>
      </c>
      <c r="AI673" s="62">
        <v>731</v>
      </c>
      <c r="AJ673" s="62">
        <v>747</v>
      </c>
      <c r="AK673" s="62">
        <v>719</v>
      </c>
      <c r="AL673" s="62">
        <v>723</v>
      </c>
      <c r="AM673" s="62">
        <v>724</v>
      </c>
      <c r="AN673" s="7">
        <v>718</v>
      </c>
      <c r="AO673" s="64">
        <v>709</v>
      </c>
      <c r="AP673">
        <v>703</v>
      </c>
      <c r="AQ673">
        <v>703</v>
      </c>
      <c r="AR673">
        <v>711</v>
      </c>
      <c r="AS673">
        <v>681</v>
      </c>
      <c r="AT673">
        <v>674</v>
      </c>
      <c r="AU673">
        <v>685</v>
      </c>
      <c r="AV673">
        <v>689</v>
      </c>
    </row>
    <row r="674" spans="1:48" x14ac:dyDescent="0.2">
      <c r="A674" s="7">
        <v>360020</v>
      </c>
      <c r="B674" s="72">
        <v>360</v>
      </c>
      <c r="C674" s="72" t="s">
        <v>989</v>
      </c>
      <c r="D674" s="7" t="s">
        <v>149</v>
      </c>
      <c r="E674" s="7" t="s">
        <v>800</v>
      </c>
      <c r="F674" s="7">
        <v>1167</v>
      </c>
      <c r="G674" s="7">
        <v>1181</v>
      </c>
      <c r="H674" s="7">
        <v>1203</v>
      </c>
      <c r="I674" s="7">
        <v>1219</v>
      </c>
      <c r="J674" s="7">
        <v>1208</v>
      </c>
      <c r="K674" s="7">
        <v>1194</v>
      </c>
      <c r="L674" s="7">
        <v>1191</v>
      </c>
      <c r="M674" s="7">
        <v>1085</v>
      </c>
      <c r="N674" s="7">
        <v>1076</v>
      </c>
      <c r="O674" s="7">
        <v>1043</v>
      </c>
      <c r="P674" s="62">
        <v>1113</v>
      </c>
      <c r="Q674" s="62">
        <v>1104</v>
      </c>
      <c r="R674" s="62">
        <v>1108</v>
      </c>
      <c r="S674" s="62">
        <v>1132</v>
      </c>
      <c r="T674" s="62">
        <v>1133</v>
      </c>
      <c r="U674" s="62">
        <v>1122</v>
      </c>
      <c r="V674" s="62">
        <v>1125</v>
      </c>
      <c r="W674" s="62">
        <v>1137</v>
      </c>
      <c r="X674" s="62">
        <v>1093</v>
      </c>
      <c r="Y674" s="62">
        <v>1051</v>
      </c>
      <c r="Z674" s="62">
        <v>1037</v>
      </c>
      <c r="AA674" s="62">
        <v>1020</v>
      </c>
      <c r="AB674" s="62">
        <v>1026</v>
      </c>
      <c r="AC674" s="62">
        <v>1022</v>
      </c>
      <c r="AD674" s="62">
        <v>1064</v>
      </c>
      <c r="AE674" s="62">
        <v>1034</v>
      </c>
      <c r="AF674" s="62">
        <v>1066</v>
      </c>
      <c r="AG674" s="62">
        <v>1074</v>
      </c>
      <c r="AH674" s="62">
        <v>1053</v>
      </c>
      <c r="AI674" s="62">
        <v>1045</v>
      </c>
      <c r="AJ674" s="62">
        <v>1038</v>
      </c>
      <c r="AK674" s="62">
        <v>1024</v>
      </c>
      <c r="AL674" s="62">
        <v>1030</v>
      </c>
      <c r="AM674" s="62">
        <v>1025</v>
      </c>
      <c r="AN674" s="7">
        <v>1000</v>
      </c>
      <c r="AO674" s="64">
        <v>1020</v>
      </c>
      <c r="AP674">
        <v>1012</v>
      </c>
      <c r="AQ674">
        <v>1003</v>
      </c>
      <c r="AR674">
        <v>1010</v>
      </c>
      <c r="AS674">
        <v>988</v>
      </c>
      <c r="AT674">
        <v>989</v>
      </c>
      <c r="AU674">
        <v>1013</v>
      </c>
      <c r="AV674">
        <v>1062</v>
      </c>
    </row>
    <row r="675" spans="1:48" x14ac:dyDescent="0.2">
      <c r="A675" s="7">
        <v>360022</v>
      </c>
      <c r="B675" s="72">
        <v>360</v>
      </c>
      <c r="C675" s="72" t="s">
        <v>989</v>
      </c>
      <c r="D675" s="7" t="s">
        <v>149</v>
      </c>
      <c r="E675" s="7" t="s">
        <v>830</v>
      </c>
      <c r="F675" s="7">
        <v>659</v>
      </c>
      <c r="G675" s="7">
        <v>666</v>
      </c>
      <c r="H675" s="7">
        <v>693</v>
      </c>
      <c r="I675" s="7">
        <v>667</v>
      </c>
      <c r="J675" s="7">
        <v>703</v>
      </c>
      <c r="K675" s="7">
        <v>698</v>
      </c>
      <c r="L675" s="7">
        <v>766</v>
      </c>
      <c r="M675" s="7">
        <v>806</v>
      </c>
      <c r="N675" s="7">
        <v>807</v>
      </c>
      <c r="O675" s="7">
        <v>772</v>
      </c>
      <c r="P675" s="62">
        <v>768</v>
      </c>
      <c r="Q675" s="62">
        <v>783</v>
      </c>
      <c r="R675" s="62">
        <v>775</v>
      </c>
      <c r="S675" s="62">
        <v>771</v>
      </c>
      <c r="T675" s="62">
        <v>753</v>
      </c>
      <c r="U675" s="62">
        <v>763</v>
      </c>
      <c r="V675" s="62">
        <v>732</v>
      </c>
      <c r="W675" s="62">
        <v>716</v>
      </c>
      <c r="X675" s="62">
        <v>681</v>
      </c>
      <c r="Y675" s="62">
        <v>665</v>
      </c>
      <c r="Z675" s="62">
        <v>686</v>
      </c>
      <c r="AA675" s="62">
        <v>692</v>
      </c>
      <c r="AB675" s="62">
        <v>687</v>
      </c>
      <c r="AC675" s="62">
        <v>674</v>
      </c>
      <c r="AD675" s="62">
        <v>675</v>
      </c>
      <c r="AE675" s="62">
        <v>681</v>
      </c>
      <c r="AF675" s="62">
        <v>666</v>
      </c>
      <c r="AG675" s="62">
        <v>681</v>
      </c>
      <c r="AH675" s="62">
        <v>678</v>
      </c>
      <c r="AI675" s="62">
        <v>676</v>
      </c>
      <c r="AJ675" s="62">
        <v>660</v>
      </c>
      <c r="AK675" s="62">
        <v>645</v>
      </c>
      <c r="AL675" s="62">
        <v>615</v>
      </c>
      <c r="AM675" s="62">
        <v>617</v>
      </c>
      <c r="AN675" s="7">
        <v>594</v>
      </c>
      <c r="AO675" s="64">
        <v>587</v>
      </c>
      <c r="AP675">
        <v>589</v>
      </c>
      <c r="AQ675">
        <v>586</v>
      </c>
      <c r="AR675">
        <v>587</v>
      </c>
      <c r="AS675">
        <v>598</v>
      </c>
      <c r="AT675">
        <v>574</v>
      </c>
      <c r="AU675">
        <v>586</v>
      </c>
      <c r="AV675">
        <v>593</v>
      </c>
    </row>
    <row r="676" spans="1:48" x14ac:dyDescent="0.2">
      <c r="A676" s="7">
        <v>360023</v>
      </c>
      <c r="B676" s="72">
        <v>360</v>
      </c>
      <c r="C676" s="72" t="s">
        <v>989</v>
      </c>
      <c r="D676" s="7" t="s">
        <v>149</v>
      </c>
      <c r="E676" s="7" t="s">
        <v>834</v>
      </c>
      <c r="F676" s="7">
        <v>4290</v>
      </c>
      <c r="G676" s="7">
        <v>4304</v>
      </c>
      <c r="H676" s="7">
        <v>4336</v>
      </c>
      <c r="I676" s="7">
        <v>4349</v>
      </c>
      <c r="J676" s="7">
        <v>4332</v>
      </c>
      <c r="K676" s="7">
        <v>4343</v>
      </c>
      <c r="L676" s="7">
        <v>4266</v>
      </c>
      <c r="M676" s="7">
        <v>4216</v>
      </c>
      <c r="N676" s="7">
        <v>4223</v>
      </c>
      <c r="O676" s="7">
        <v>4215</v>
      </c>
      <c r="P676" s="62">
        <v>4217</v>
      </c>
      <c r="Q676" s="62">
        <v>4288</v>
      </c>
      <c r="R676" s="62">
        <v>4392</v>
      </c>
      <c r="S676" s="62">
        <v>4377</v>
      </c>
      <c r="T676" s="62">
        <v>4434</v>
      </c>
      <c r="U676" s="62">
        <v>4531</v>
      </c>
      <c r="V676" s="62">
        <v>4586</v>
      </c>
      <c r="W676" s="62">
        <v>4582</v>
      </c>
      <c r="X676" s="62">
        <v>4634</v>
      </c>
      <c r="Y676" s="62">
        <v>4658</v>
      </c>
      <c r="Z676" s="62">
        <v>4678</v>
      </c>
      <c r="AA676" s="62">
        <v>4727</v>
      </c>
      <c r="AB676" s="62">
        <v>4663</v>
      </c>
      <c r="AC676" s="62">
        <v>4699</v>
      </c>
      <c r="AD676" s="62">
        <v>4752</v>
      </c>
      <c r="AE676" s="62">
        <v>4676</v>
      </c>
      <c r="AF676" s="62">
        <v>4663</v>
      </c>
      <c r="AG676" s="62">
        <v>4668</v>
      </c>
      <c r="AH676" s="62">
        <v>4589</v>
      </c>
      <c r="AI676" s="62">
        <v>4534</v>
      </c>
      <c r="AJ676" s="62">
        <v>4535</v>
      </c>
      <c r="AK676" s="62">
        <v>4594</v>
      </c>
      <c r="AL676" s="62">
        <v>4582</v>
      </c>
      <c r="AM676" s="62">
        <v>4563</v>
      </c>
      <c r="AN676" s="7">
        <v>4546</v>
      </c>
      <c r="AO676" s="64">
        <v>4541</v>
      </c>
      <c r="AP676">
        <v>4559</v>
      </c>
      <c r="AQ676">
        <v>4604</v>
      </c>
      <c r="AR676">
        <v>4560</v>
      </c>
      <c r="AS676">
        <v>4549</v>
      </c>
      <c r="AT676">
        <v>4577</v>
      </c>
      <c r="AU676">
        <v>4583</v>
      </c>
      <c r="AV676">
        <v>4671</v>
      </c>
    </row>
    <row r="677" spans="1:48" x14ac:dyDescent="0.2">
      <c r="A677" s="7">
        <v>360024</v>
      </c>
      <c r="B677" s="72">
        <v>360</v>
      </c>
      <c r="C677" s="72" t="s">
        <v>989</v>
      </c>
      <c r="D677" s="7" t="s">
        <v>149</v>
      </c>
      <c r="E677" s="7" t="s">
        <v>837</v>
      </c>
      <c r="F677" s="7">
        <v>2462</v>
      </c>
      <c r="G677" s="7">
        <v>2453</v>
      </c>
      <c r="H677" s="7">
        <v>2454</v>
      </c>
      <c r="I677" s="7">
        <v>2434</v>
      </c>
      <c r="J677" s="7">
        <v>2421</v>
      </c>
      <c r="K677" s="7">
        <v>2405</v>
      </c>
      <c r="L677" s="7">
        <v>2399</v>
      </c>
      <c r="M677" s="7">
        <v>2389</v>
      </c>
      <c r="N677" s="7">
        <v>2347</v>
      </c>
      <c r="O677" s="7">
        <v>2383</v>
      </c>
      <c r="P677" s="62">
        <v>2408</v>
      </c>
      <c r="Q677" s="62">
        <v>2396</v>
      </c>
      <c r="R677" s="62">
        <v>2441</v>
      </c>
      <c r="S677" s="62">
        <v>2514</v>
      </c>
      <c r="T677" s="62">
        <v>2564</v>
      </c>
      <c r="U677" s="62">
        <v>2648</v>
      </c>
      <c r="V677" s="62">
        <v>2658</v>
      </c>
      <c r="W677" s="62">
        <v>2670</v>
      </c>
      <c r="X677" s="62">
        <v>2710</v>
      </c>
      <c r="Y677" s="62">
        <v>2741</v>
      </c>
      <c r="Z677" s="62">
        <v>2732</v>
      </c>
      <c r="AA677" s="62">
        <v>2720</v>
      </c>
      <c r="AB677" s="62">
        <v>2704</v>
      </c>
      <c r="AC677" s="62">
        <v>2694</v>
      </c>
      <c r="AD677" s="62">
        <v>2652</v>
      </c>
      <c r="AE677" s="62">
        <v>2659</v>
      </c>
      <c r="AF677" s="62">
        <v>2659</v>
      </c>
      <c r="AG677" s="62">
        <v>2620</v>
      </c>
      <c r="AH677" s="62">
        <v>2609</v>
      </c>
      <c r="AI677" s="62">
        <v>2582</v>
      </c>
      <c r="AJ677" s="62">
        <v>2590</v>
      </c>
      <c r="AK677" s="62">
        <v>2583</v>
      </c>
      <c r="AL677" s="62">
        <v>2557</v>
      </c>
      <c r="AM677" s="62">
        <v>2507</v>
      </c>
      <c r="AN677" s="7">
        <v>2484</v>
      </c>
      <c r="AO677" s="64">
        <v>2501</v>
      </c>
      <c r="AP677">
        <v>2505</v>
      </c>
      <c r="AQ677">
        <v>2492</v>
      </c>
      <c r="AR677">
        <v>2419</v>
      </c>
      <c r="AS677">
        <v>2418</v>
      </c>
      <c r="AT677">
        <v>2381</v>
      </c>
      <c r="AU677">
        <v>2410</v>
      </c>
      <c r="AV677">
        <v>2456</v>
      </c>
    </row>
    <row r="678" spans="1:48" x14ac:dyDescent="0.2">
      <c r="A678" s="7">
        <v>360025</v>
      </c>
      <c r="B678" s="72">
        <v>360</v>
      </c>
      <c r="C678" s="72" t="s">
        <v>989</v>
      </c>
      <c r="D678" s="7" t="s">
        <v>149</v>
      </c>
      <c r="E678" s="7" t="s">
        <v>858</v>
      </c>
      <c r="F678" s="7">
        <v>36330</v>
      </c>
      <c r="G678" s="7">
        <v>36212</v>
      </c>
      <c r="H678" s="7">
        <v>36235</v>
      </c>
      <c r="I678" s="7">
        <v>36229</v>
      </c>
      <c r="J678" s="7">
        <v>36000</v>
      </c>
      <c r="K678" s="7">
        <v>35601</v>
      </c>
      <c r="L678" s="7">
        <v>35324</v>
      </c>
      <c r="M678" s="7">
        <v>34995</v>
      </c>
      <c r="N678" s="7">
        <v>34803</v>
      </c>
      <c r="O678" s="7">
        <v>34882</v>
      </c>
      <c r="P678" s="62">
        <v>35402</v>
      </c>
      <c r="Q678" s="62">
        <v>35478</v>
      </c>
      <c r="R678" s="62">
        <v>35651</v>
      </c>
      <c r="S678" s="62">
        <v>35672</v>
      </c>
      <c r="T678" s="62">
        <v>35678</v>
      </c>
      <c r="U678" s="62">
        <v>35619</v>
      </c>
      <c r="V678" s="62">
        <v>35456</v>
      </c>
      <c r="W678" s="62">
        <v>35441</v>
      </c>
      <c r="X678" s="62">
        <v>35503</v>
      </c>
      <c r="Y678" s="62">
        <v>35289</v>
      </c>
      <c r="Z678" s="62">
        <v>35142</v>
      </c>
      <c r="AA678" s="62">
        <v>35135</v>
      </c>
      <c r="AB678" s="62">
        <v>35207</v>
      </c>
      <c r="AC678" s="62">
        <v>35202</v>
      </c>
      <c r="AD678" s="62">
        <v>35127</v>
      </c>
      <c r="AE678" s="62">
        <v>35111</v>
      </c>
      <c r="AF678" s="62">
        <v>34964</v>
      </c>
      <c r="AG678" s="62">
        <v>34827</v>
      </c>
      <c r="AH678" s="62">
        <v>34586</v>
      </c>
      <c r="AI678" s="62">
        <v>34397</v>
      </c>
      <c r="AJ678" s="62">
        <v>34344</v>
      </c>
      <c r="AK678" s="62">
        <v>33553</v>
      </c>
      <c r="AL678" s="62">
        <v>33419</v>
      </c>
      <c r="AM678" s="62">
        <v>33217</v>
      </c>
      <c r="AN678" s="7">
        <v>33345</v>
      </c>
      <c r="AO678" s="64">
        <v>33375</v>
      </c>
      <c r="AP678">
        <v>33744</v>
      </c>
      <c r="AQ678">
        <v>33768</v>
      </c>
      <c r="AR678">
        <v>33701</v>
      </c>
      <c r="AS678">
        <v>33604</v>
      </c>
      <c r="AT678">
        <v>33616</v>
      </c>
      <c r="AU678">
        <v>33590</v>
      </c>
      <c r="AV678">
        <v>33751</v>
      </c>
    </row>
    <row r="679" spans="1:48" x14ac:dyDescent="0.2">
      <c r="A679" s="7">
        <v>360026</v>
      </c>
      <c r="B679" s="72">
        <v>360</v>
      </c>
      <c r="C679" s="72" t="s">
        <v>989</v>
      </c>
      <c r="D679" s="7" t="s">
        <v>149</v>
      </c>
      <c r="E679" s="7" t="s">
        <v>913</v>
      </c>
      <c r="F679" s="7">
        <v>967</v>
      </c>
      <c r="G679" s="7">
        <v>975</v>
      </c>
      <c r="H679" s="7">
        <v>989</v>
      </c>
      <c r="I679" s="7">
        <v>1001</v>
      </c>
      <c r="J679" s="7">
        <v>997</v>
      </c>
      <c r="K679" s="7">
        <v>1013</v>
      </c>
      <c r="L679" s="7">
        <v>1007</v>
      </c>
      <c r="M679" s="7">
        <v>969</v>
      </c>
      <c r="N679" s="7">
        <v>950</v>
      </c>
      <c r="O679" s="7">
        <v>924</v>
      </c>
      <c r="P679" s="62">
        <v>942</v>
      </c>
      <c r="Q679" s="62">
        <v>981</v>
      </c>
      <c r="R679" s="62">
        <v>978</v>
      </c>
      <c r="S679" s="62">
        <v>968</v>
      </c>
      <c r="T679" s="62">
        <v>987</v>
      </c>
      <c r="U679" s="62">
        <v>978</v>
      </c>
      <c r="V679" s="62">
        <v>982</v>
      </c>
      <c r="W679" s="62">
        <v>991</v>
      </c>
      <c r="X679" s="62">
        <v>991</v>
      </c>
      <c r="Y679" s="62">
        <v>1024</v>
      </c>
      <c r="Z679" s="62">
        <v>1033</v>
      </c>
      <c r="AA679" s="62">
        <v>1034</v>
      </c>
      <c r="AB679" s="62">
        <v>1025</v>
      </c>
      <c r="AC679" s="62">
        <v>1031</v>
      </c>
      <c r="AD679" s="62">
        <v>1052</v>
      </c>
      <c r="AE679" s="62">
        <v>1060</v>
      </c>
      <c r="AF679" s="62">
        <v>1025</v>
      </c>
      <c r="AG679" s="62">
        <v>1048</v>
      </c>
      <c r="AH679" s="62">
        <v>1025</v>
      </c>
      <c r="AI679" s="62">
        <v>1043</v>
      </c>
      <c r="AJ679" s="62">
        <v>1007</v>
      </c>
      <c r="AK679" s="62">
        <v>1009</v>
      </c>
      <c r="AL679" s="62">
        <v>980</v>
      </c>
      <c r="AM679" s="62">
        <v>1007</v>
      </c>
      <c r="AN679" s="7">
        <v>999</v>
      </c>
      <c r="AO679" s="64">
        <v>1001</v>
      </c>
      <c r="AP679">
        <v>1003</v>
      </c>
      <c r="AQ679">
        <v>968</v>
      </c>
      <c r="AR679">
        <v>955</v>
      </c>
      <c r="AS679">
        <v>930</v>
      </c>
      <c r="AT679">
        <v>948</v>
      </c>
      <c r="AU679">
        <v>941</v>
      </c>
      <c r="AV679">
        <v>955</v>
      </c>
    </row>
    <row r="680" spans="1:48" x14ac:dyDescent="0.2">
      <c r="A680" s="7">
        <v>360029</v>
      </c>
      <c r="B680" s="72">
        <v>360</v>
      </c>
      <c r="C680" s="72" t="s">
        <v>989</v>
      </c>
      <c r="D680" s="7" t="s">
        <v>149</v>
      </c>
      <c r="E680" s="7" t="s">
        <v>953</v>
      </c>
      <c r="F680" s="7">
        <v>2649</v>
      </c>
      <c r="G680" s="7">
        <v>2631</v>
      </c>
      <c r="H680" s="7">
        <v>2595</v>
      </c>
      <c r="I680" s="7">
        <v>2595</v>
      </c>
      <c r="J680" s="7">
        <v>2574</v>
      </c>
      <c r="K680" s="7">
        <v>2549</v>
      </c>
      <c r="L680" s="7">
        <v>2442</v>
      </c>
      <c r="M680" s="7">
        <v>2608</v>
      </c>
      <c r="N680" s="7">
        <v>2552</v>
      </c>
      <c r="O680" s="7">
        <v>2547</v>
      </c>
      <c r="P680" s="62">
        <v>2576</v>
      </c>
      <c r="Q680" s="62">
        <v>2656</v>
      </c>
      <c r="R680" s="62">
        <v>2674</v>
      </c>
      <c r="S680" s="62">
        <v>2711</v>
      </c>
      <c r="T680" s="62">
        <v>2701</v>
      </c>
      <c r="U680" s="62">
        <v>2724</v>
      </c>
      <c r="V680" s="62">
        <v>2663</v>
      </c>
      <c r="W680" s="62">
        <v>2654</v>
      </c>
      <c r="X680" s="62">
        <v>2653</v>
      </c>
      <c r="Y680" s="62">
        <v>2639</v>
      </c>
      <c r="Z680" s="62">
        <v>2672</v>
      </c>
      <c r="AA680" s="62">
        <v>2643</v>
      </c>
      <c r="AB680" s="62">
        <v>2618</v>
      </c>
      <c r="AC680" s="62">
        <v>2591</v>
      </c>
      <c r="AD680" s="62">
        <v>2586</v>
      </c>
      <c r="AE680" s="62">
        <v>2563</v>
      </c>
      <c r="AF680" s="62">
        <v>2543</v>
      </c>
      <c r="AG680" s="62">
        <v>2562</v>
      </c>
      <c r="AH680" s="62">
        <v>2554</v>
      </c>
      <c r="AI680" s="62">
        <v>2497</v>
      </c>
      <c r="AJ680" s="62">
        <v>2451</v>
      </c>
      <c r="AK680" s="62">
        <v>2417</v>
      </c>
      <c r="AL680" s="62">
        <v>2434</v>
      </c>
      <c r="AM680" s="62">
        <v>2410</v>
      </c>
      <c r="AN680" s="7">
        <v>2419</v>
      </c>
      <c r="AO680" s="64">
        <v>2437</v>
      </c>
      <c r="AP680">
        <v>2418</v>
      </c>
      <c r="AQ680">
        <v>2379</v>
      </c>
      <c r="AR680">
        <v>2399</v>
      </c>
      <c r="AS680">
        <v>2371</v>
      </c>
      <c r="AT680">
        <v>2339</v>
      </c>
      <c r="AU680">
        <v>2319</v>
      </c>
      <c r="AV680">
        <v>2349</v>
      </c>
    </row>
    <row r="681" spans="1:48" x14ac:dyDescent="0.2">
      <c r="A681" s="7">
        <v>360030</v>
      </c>
      <c r="B681" s="72">
        <v>360</v>
      </c>
      <c r="C681" s="72" t="s">
        <v>989</v>
      </c>
      <c r="D681" s="7" t="s">
        <v>149</v>
      </c>
      <c r="E681" s="7" t="s">
        <v>952</v>
      </c>
      <c r="F681" s="7">
        <v>2961</v>
      </c>
      <c r="G681" s="7">
        <v>2937</v>
      </c>
      <c r="H681" s="7">
        <v>2951</v>
      </c>
      <c r="I681" s="7">
        <v>2943</v>
      </c>
      <c r="J681" s="7">
        <v>2898</v>
      </c>
      <c r="K681" s="7">
        <v>2893</v>
      </c>
      <c r="L681" s="7">
        <v>2861</v>
      </c>
      <c r="M681" s="7">
        <v>2915</v>
      </c>
      <c r="N681" s="7">
        <v>2893</v>
      </c>
      <c r="O681" s="7">
        <v>2861</v>
      </c>
      <c r="P681" s="62">
        <v>2885</v>
      </c>
      <c r="Q681" s="62">
        <v>2923</v>
      </c>
      <c r="R681" s="62">
        <v>2916</v>
      </c>
      <c r="S681" s="62">
        <v>2940</v>
      </c>
      <c r="T681" s="62">
        <v>2913</v>
      </c>
      <c r="U681" s="62">
        <v>2954</v>
      </c>
      <c r="V681" s="62">
        <v>2956</v>
      </c>
      <c r="W681" s="62">
        <v>2957</v>
      </c>
      <c r="X681" s="62">
        <v>2955</v>
      </c>
      <c r="Y681" s="62">
        <v>3034</v>
      </c>
      <c r="Z681" s="62">
        <v>3101</v>
      </c>
      <c r="AA681" s="62">
        <v>3084</v>
      </c>
      <c r="AB681" s="62">
        <v>3101</v>
      </c>
      <c r="AC681" s="62">
        <v>3124</v>
      </c>
      <c r="AD681" s="62">
        <v>3033</v>
      </c>
      <c r="AE681" s="62">
        <v>2999</v>
      </c>
      <c r="AF681" s="62">
        <v>3000</v>
      </c>
      <c r="AG681" s="62">
        <v>2969</v>
      </c>
      <c r="AH681" s="62">
        <v>2999</v>
      </c>
      <c r="AI681" s="62">
        <v>2975</v>
      </c>
      <c r="AJ681" s="62">
        <v>2931</v>
      </c>
      <c r="AK681" s="62">
        <v>6756</v>
      </c>
      <c r="AL681" s="62">
        <v>6683</v>
      </c>
      <c r="AM681" s="62">
        <v>6609</v>
      </c>
      <c r="AN681" s="7">
        <v>6529</v>
      </c>
      <c r="AO681" s="64">
        <v>6551</v>
      </c>
      <c r="AP681">
        <v>6522</v>
      </c>
      <c r="AQ681">
        <v>6478</v>
      </c>
      <c r="AR681">
        <v>6398</v>
      </c>
      <c r="AS681">
        <v>6353</v>
      </c>
      <c r="AT681">
        <v>6353</v>
      </c>
      <c r="AU681">
        <v>6422</v>
      </c>
      <c r="AV681">
        <v>6449</v>
      </c>
    </row>
    <row r="682" spans="1:48" x14ac:dyDescent="0.2">
      <c r="A682" s="7">
        <v>361001</v>
      </c>
      <c r="B682" s="72">
        <v>361</v>
      </c>
      <c r="C682" s="72" t="s">
        <v>991</v>
      </c>
      <c r="D682" s="7" t="s">
        <v>146</v>
      </c>
      <c r="E682" s="7" t="s">
        <v>145</v>
      </c>
      <c r="F682" s="7">
        <v>27563</v>
      </c>
      <c r="G682" s="7">
        <v>27680</v>
      </c>
      <c r="H682" s="7">
        <v>27774</v>
      </c>
      <c r="I682" s="7">
        <v>27774</v>
      </c>
      <c r="J682" s="7">
        <v>27528</v>
      </c>
      <c r="K682" s="7">
        <v>27631</v>
      </c>
      <c r="L682" s="7">
        <v>27967</v>
      </c>
      <c r="M682" s="7">
        <v>28085</v>
      </c>
      <c r="N682" s="7">
        <v>28175</v>
      </c>
      <c r="O682" s="7">
        <v>28350</v>
      </c>
      <c r="P682" s="62">
        <v>28687</v>
      </c>
      <c r="Q682" s="62">
        <v>29170</v>
      </c>
      <c r="R682" s="62">
        <v>29600</v>
      </c>
      <c r="S682" s="62">
        <v>29699</v>
      </c>
      <c r="T682" s="62">
        <v>29881</v>
      </c>
      <c r="U682" s="62">
        <v>30040</v>
      </c>
      <c r="V682" s="62">
        <v>30076</v>
      </c>
      <c r="W682" s="62">
        <v>30141</v>
      </c>
      <c r="X682" s="62">
        <v>30101</v>
      </c>
      <c r="Y682" s="62">
        <v>30002</v>
      </c>
      <c r="Z682" s="62">
        <v>29842</v>
      </c>
      <c r="AA682" s="62">
        <v>29683</v>
      </c>
      <c r="AB682" s="62">
        <v>29721</v>
      </c>
      <c r="AC682" s="62">
        <v>29812</v>
      </c>
      <c r="AD682" s="62">
        <v>30052</v>
      </c>
      <c r="AE682" s="62">
        <v>30110</v>
      </c>
      <c r="AF682" s="62">
        <v>30141</v>
      </c>
      <c r="AG682" s="62">
        <v>30113</v>
      </c>
      <c r="AH682" s="62">
        <v>30211</v>
      </c>
      <c r="AI682" s="62">
        <v>30096</v>
      </c>
      <c r="AJ682" s="62">
        <v>30092</v>
      </c>
      <c r="AK682" s="62">
        <v>29573</v>
      </c>
      <c r="AL682" s="62">
        <v>29634</v>
      </c>
      <c r="AM682" s="62">
        <v>29796</v>
      </c>
      <c r="AN682" s="7">
        <v>30282</v>
      </c>
      <c r="AO682" s="64">
        <v>30827</v>
      </c>
      <c r="AP682">
        <v>31380</v>
      </c>
      <c r="AQ682">
        <v>31597</v>
      </c>
      <c r="AR682">
        <v>31890</v>
      </c>
      <c r="AS682">
        <v>31893</v>
      </c>
      <c r="AT682">
        <v>32017</v>
      </c>
      <c r="AU682">
        <v>32228</v>
      </c>
      <c r="AV682">
        <v>32623</v>
      </c>
    </row>
    <row r="683" spans="1:48" x14ac:dyDescent="0.2">
      <c r="A683" s="7">
        <v>361002</v>
      </c>
      <c r="B683" s="72">
        <v>361</v>
      </c>
      <c r="C683" s="72" t="s">
        <v>991</v>
      </c>
      <c r="D683" s="7" t="s">
        <v>146</v>
      </c>
      <c r="E683" s="7" t="s">
        <v>238</v>
      </c>
      <c r="F683" s="7">
        <v>2226</v>
      </c>
      <c r="G683" s="7">
        <v>2213</v>
      </c>
      <c r="H683" s="7">
        <v>2259</v>
      </c>
      <c r="I683" s="7">
        <v>2241</v>
      </c>
      <c r="J683" s="7">
        <v>2247</v>
      </c>
      <c r="K683" s="7">
        <v>2243</v>
      </c>
      <c r="L683" s="7">
        <v>2223</v>
      </c>
      <c r="M683" s="7">
        <v>2267</v>
      </c>
      <c r="N683" s="7">
        <v>2279</v>
      </c>
      <c r="O683" s="7">
        <v>2269</v>
      </c>
      <c r="P683" s="62">
        <v>2288</v>
      </c>
      <c r="Q683" s="62">
        <v>2325</v>
      </c>
      <c r="R683" s="62">
        <v>2368</v>
      </c>
      <c r="S683" s="62">
        <v>2386</v>
      </c>
      <c r="T683" s="62">
        <v>2441</v>
      </c>
      <c r="U683" s="62">
        <v>2462</v>
      </c>
      <c r="V683" s="62">
        <v>2434</v>
      </c>
      <c r="W683" s="62">
        <v>2555</v>
      </c>
      <c r="X683" s="62">
        <v>2657</v>
      </c>
      <c r="Y683" s="62">
        <v>2751</v>
      </c>
      <c r="Z683" s="62">
        <v>2771</v>
      </c>
      <c r="AA683" s="62">
        <v>2879</v>
      </c>
      <c r="AB683" s="62">
        <v>2958</v>
      </c>
      <c r="AC683" s="62">
        <v>2960</v>
      </c>
      <c r="AD683" s="62">
        <v>3008</v>
      </c>
      <c r="AE683" s="62">
        <v>2986</v>
      </c>
      <c r="AF683" s="62">
        <v>3017</v>
      </c>
      <c r="AG683" s="62">
        <v>3003</v>
      </c>
      <c r="AH683" s="62">
        <v>2991</v>
      </c>
      <c r="AI683" s="62">
        <v>2984</v>
      </c>
      <c r="AJ683" s="62">
        <v>2917</v>
      </c>
      <c r="AK683" s="62">
        <v>2909</v>
      </c>
      <c r="AL683" s="62">
        <v>2879</v>
      </c>
      <c r="AM683" s="62">
        <v>2876</v>
      </c>
      <c r="AN683" s="7">
        <v>2847</v>
      </c>
      <c r="AO683" s="64">
        <v>2849</v>
      </c>
      <c r="AP683">
        <v>2850</v>
      </c>
      <c r="AQ683">
        <v>2899</v>
      </c>
      <c r="AR683">
        <v>2881</v>
      </c>
      <c r="AS683">
        <v>2903</v>
      </c>
      <c r="AT683">
        <v>2867</v>
      </c>
      <c r="AU683">
        <v>2872</v>
      </c>
      <c r="AV683">
        <v>2938</v>
      </c>
    </row>
    <row r="684" spans="1:48" x14ac:dyDescent="0.2">
      <c r="A684" s="7">
        <v>361003</v>
      </c>
      <c r="B684" s="72">
        <v>361</v>
      </c>
      <c r="C684" s="72" t="s">
        <v>991</v>
      </c>
      <c r="D684" s="7" t="s">
        <v>146</v>
      </c>
      <c r="E684" s="7" t="s">
        <v>325</v>
      </c>
      <c r="F684" s="7">
        <v>8572</v>
      </c>
      <c r="G684" s="7">
        <v>8576</v>
      </c>
      <c r="H684" s="7">
        <v>8523</v>
      </c>
      <c r="I684" s="7">
        <v>8410</v>
      </c>
      <c r="J684" s="7">
        <v>8380</v>
      </c>
      <c r="K684" s="7">
        <v>8315</v>
      </c>
      <c r="L684" s="7">
        <v>8401</v>
      </c>
      <c r="M684" s="7">
        <v>8581</v>
      </c>
      <c r="N684" s="7">
        <v>8584</v>
      </c>
      <c r="O684" s="7">
        <v>8614</v>
      </c>
      <c r="P684" s="62">
        <v>8808</v>
      </c>
      <c r="Q684" s="62">
        <v>9047</v>
      </c>
      <c r="R684" s="62">
        <v>9193</v>
      </c>
      <c r="S684" s="62">
        <v>9282</v>
      </c>
      <c r="T684" s="62">
        <v>9368</v>
      </c>
      <c r="U684" s="62">
        <v>9420</v>
      </c>
      <c r="V684" s="62">
        <v>9506</v>
      </c>
      <c r="W684" s="62">
        <v>9561</v>
      </c>
      <c r="X684" s="62">
        <v>9608</v>
      </c>
      <c r="Y684" s="62">
        <v>9582</v>
      </c>
      <c r="Z684" s="62">
        <v>9674</v>
      </c>
      <c r="AA684" s="62">
        <v>9657</v>
      </c>
      <c r="AB684" s="62">
        <v>9726</v>
      </c>
      <c r="AC684" s="62">
        <v>9711</v>
      </c>
      <c r="AD684" s="62">
        <v>9684</v>
      </c>
      <c r="AE684" s="62">
        <v>9657</v>
      </c>
      <c r="AF684" s="62">
        <v>9469</v>
      </c>
      <c r="AG684" s="62">
        <v>9500</v>
      </c>
      <c r="AH684" s="62">
        <v>9389</v>
      </c>
      <c r="AI684" s="62">
        <v>9290</v>
      </c>
      <c r="AJ684" s="62">
        <v>9160</v>
      </c>
      <c r="AK684" s="62">
        <v>9077</v>
      </c>
      <c r="AL684" s="62">
        <v>9000</v>
      </c>
      <c r="AM684" s="62">
        <v>9017</v>
      </c>
      <c r="AN684" s="7">
        <v>8954</v>
      </c>
      <c r="AO684" s="64">
        <v>8967</v>
      </c>
      <c r="AP684">
        <v>9057</v>
      </c>
      <c r="AQ684">
        <v>9022</v>
      </c>
      <c r="AR684">
        <v>8964</v>
      </c>
      <c r="AS684">
        <v>8995</v>
      </c>
      <c r="AT684">
        <v>9020</v>
      </c>
      <c r="AU684">
        <v>9073</v>
      </c>
      <c r="AV684">
        <v>9156</v>
      </c>
    </row>
    <row r="685" spans="1:48" x14ac:dyDescent="0.2">
      <c r="A685" s="7">
        <v>361004</v>
      </c>
      <c r="B685" s="72">
        <v>361</v>
      </c>
      <c r="C685" s="72" t="s">
        <v>991</v>
      </c>
      <c r="D685" s="7" t="s">
        <v>146</v>
      </c>
      <c r="E685" s="7" t="s">
        <v>363</v>
      </c>
      <c r="F685" s="7">
        <v>1289</v>
      </c>
      <c r="G685" s="7">
        <v>1298</v>
      </c>
      <c r="H685" s="7">
        <v>1326</v>
      </c>
      <c r="I685" s="7">
        <v>1341</v>
      </c>
      <c r="J685" s="7">
        <v>1345</v>
      </c>
      <c r="K685" s="7">
        <v>1328</v>
      </c>
      <c r="L685" s="7">
        <v>1348</v>
      </c>
      <c r="M685" s="7">
        <v>1323</v>
      </c>
      <c r="N685" s="7">
        <v>1357</v>
      </c>
      <c r="O685" s="7">
        <v>1377</v>
      </c>
      <c r="P685" s="62">
        <v>1383</v>
      </c>
      <c r="Q685" s="62">
        <v>1412</v>
      </c>
      <c r="R685" s="62">
        <v>1447</v>
      </c>
      <c r="S685" s="62">
        <v>1469</v>
      </c>
      <c r="T685" s="62">
        <v>1470</v>
      </c>
      <c r="U685" s="62">
        <v>1559</v>
      </c>
      <c r="V685" s="62">
        <v>1608</v>
      </c>
      <c r="W685" s="62">
        <v>1638</v>
      </c>
      <c r="X685" s="62">
        <v>1632</v>
      </c>
      <c r="Y685" s="62">
        <v>1640</v>
      </c>
      <c r="Z685" s="62">
        <v>1642</v>
      </c>
      <c r="AA685" s="62">
        <v>1648</v>
      </c>
      <c r="AB685" s="62">
        <v>1656</v>
      </c>
      <c r="AC685" s="62">
        <v>1648</v>
      </c>
      <c r="AD685" s="62">
        <v>1685</v>
      </c>
      <c r="AE685" s="62">
        <v>1653</v>
      </c>
      <c r="AF685" s="62">
        <v>1661</v>
      </c>
      <c r="AG685" s="62">
        <v>1654</v>
      </c>
      <c r="AH685" s="62">
        <v>1640</v>
      </c>
      <c r="AI685" s="62">
        <v>1628</v>
      </c>
      <c r="AJ685" s="62">
        <v>1595</v>
      </c>
      <c r="AK685" s="62">
        <v>1548</v>
      </c>
      <c r="AL685" s="62">
        <v>1530</v>
      </c>
      <c r="AM685" s="62">
        <v>1513</v>
      </c>
      <c r="AN685" s="7">
        <v>1511</v>
      </c>
      <c r="AO685" s="64">
        <v>1515</v>
      </c>
      <c r="AP685">
        <v>1507</v>
      </c>
      <c r="AQ685">
        <v>1491</v>
      </c>
      <c r="AR685">
        <v>1505</v>
      </c>
      <c r="AS685">
        <v>1462</v>
      </c>
      <c r="AT685">
        <v>1467</v>
      </c>
      <c r="AU685">
        <v>1477</v>
      </c>
      <c r="AV685">
        <v>1531</v>
      </c>
    </row>
    <row r="686" spans="1:48" x14ac:dyDescent="0.2">
      <c r="A686" s="7">
        <v>361005</v>
      </c>
      <c r="B686" s="72">
        <v>361</v>
      </c>
      <c r="C686" s="72" t="s">
        <v>991</v>
      </c>
      <c r="D686" s="7" t="s">
        <v>146</v>
      </c>
      <c r="E686" s="7" t="s">
        <v>555</v>
      </c>
      <c r="F686" s="7">
        <v>8193</v>
      </c>
      <c r="G686" s="7">
        <v>8306</v>
      </c>
      <c r="H686" s="7">
        <v>8219</v>
      </c>
      <c r="I686" s="7">
        <v>8279</v>
      </c>
      <c r="J686" s="7">
        <v>8325</v>
      </c>
      <c r="K686" s="7">
        <v>8385</v>
      </c>
      <c r="L686" s="7">
        <v>8420</v>
      </c>
      <c r="M686" s="7">
        <v>8618</v>
      </c>
      <c r="N686" s="7">
        <v>8627</v>
      </c>
      <c r="O686" s="7">
        <v>8683</v>
      </c>
      <c r="P686" s="62">
        <v>8850</v>
      </c>
      <c r="Q686" s="62">
        <v>9047</v>
      </c>
      <c r="R686" s="62">
        <v>9267</v>
      </c>
      <c r="S686" s="62">
        <v>9516</v>
      </c>
      <c r="T686" s="62">
        <v>9738</v>
      </c>
      <c r="U686" s="62">
        <v>9841</v>
      </c>
      <c r="V686" s="62">
        <v>9965</v>
      </c>
      <c r="W686" s="62">
        <v>10095</v>
      </c>
      <c r="X686" s="62">
        <v>10119</v>
      </c>
      <c r="Y686" s="62">
        <v>10255</v>
      </c>
      <c r="Z686" s="62">
        <v>10276</v>
      </c>
      <c r="AA686" s="62">
        <v>10374</v>
      </c>
      <c r="AB686" s="62">
        <v>10492</v>
      </c>
      <c r="AC686" s="62">
        <v>10419</v>
      </c>
      <c r="AD686" s="62">
        <v>10429</v>
      </c>
      <c r="AE686" s="62">
        <v>10443</v>
      </c>
      <c r="AF686" s="62">
        <v>10462</v>
      </c>
      <c r="AG686" s="62">
        <v>10488</v>
      </c>
      <c r="AH686" s="62">
        <v>10436</v>
      </c>
      <c r="AI686" s="62">
        <v>10368</v>
      </c>
      <c r="AJ686" s="62">
        <v>10390</v>
      </c>
      <c r="AK686" s="62">
        <v>10146</v>
      </c>
      <c r="AL686" s="62">
        <v>10042</v>
      </c>
      <c r="AM686" s="62">
        <v>10074</v>
      </c>
      <c r="AN686" s="7">
        <v>10057</v>
      </c>
      <c r="AO686" s="64">
        <v>9980</v>
      </c>
      <c r="AP686">
        <v>10066</v>
      </c>
      <c r="AQ686">
        <v>10016</v>
      </c>
      <c r="AR686">
        <v>9978</v>
      </c>
      <c r="AS686">
        <v>9957</v>
      </c>
      <c r="AT686">
        <v>9915</v>
      </c>
      <c r="AU686">
        <v>9964</v>
      </c>
      <c r="AV686">
        <v>10257</v>
      </c>
    </row>
    <row r="687" spans="1:48" x14ac:dyDescent="0.2">
      <c r="A687" s="7">
        <v>361006</v>
      </c>
      <c r="B687" s="72">
        <v>361</v>
      </c>
      <c r="C687" s="72" t="s">
        <v>991</v>
      </c>
      <c r="D687" s="7" t="s">
        <v>146</v>
      </c>
      <c r="E687" s="7" t="s">
        <v>581</v>
      </c>
      <c r="F687" s="7">
        <v>9976</v>
      </c>
      <c r="G687" s="7">
        <v>10099</v>
      </c>
      <c r="H687" s="7">
        <v>10222</v>
      </c>
      <c r="I687" s="7">
        <v>10336</v>
      </c>
      <c r="J687" s="7">
        <v>10519</v>
      </c>
      <c r="K687" s="7">
        <v>10667</v>
      </c>
      <c r="L687" s="7">
        <v>10750</v>
      </c>
      <c r="M687" s="7">
        <v>10746</v>
      </c>
      <c r="N687" s="7">
        <v>10854</v>
      </c>
      <c r="O687" s="7">
        <v>10979</v>
      </c>
      <c r="P687" s="62">
        <v>11203</v>
      </c>
      <c r="Q687" s="62">
        <v>11523</v>
      </c>
      <c r="R687" s="62">
        <v>11965</v>
      </c>
      <c r="S687" s="62">
        <v>12268</v>
      </c>
      <c r="T687" s="62">
        <v>12482</v>
      </c>
      <c r="U687" s="62">
        <v>12858</v>
      </c>
      <c r="V687" s="62">
        <v>13046</v>
      </c>
      <c r="W687" s="62">
        <v>13318</v>
      </c>
      <c r="X687" s="62">
        <v>13779</v>
      </c>
      <c r="Y687" s="62">
        <v>14065</v>
      </c>
      <c r="Z687" s="62">
        <v>14224</v>
      </c>
      <c r="AA687" s="62">
        <v>14437</v>
      </c>
      <c r="AB687" s="62">
        <v>14603</v>
      </c>
      <c r="AC687" s="62">
        <v>14794</v>
      </c>
      <c r="AD687" s="62">
        <v>14692</v>
      </c>
      <c r="AE687" s="62">
        <v>14644</v>
      </c>
      <c r="AF687" s="62">
        <v>14635</v>
      </c>
      <c r="AG687" s="62">
        <v>14693</v>
      </c>
      <c r="AH687" s="62">
        <v>14669</v>
      </c>
      <c r="AI687" s="62">
        <v>14663</v>
      </c>
      <c r="AJ687" s="62">
        <v>14670</v>
      </c>
      <c r="AK687" s="62">
        <v>14485</v>
      </c>
      <c r="AL687" s="62">
        <v>14427</v>
      </c>
      <c r="AM687" s="62">
        <v>14411</v>
      </c>
      <c r="AN687" s="7">
        <v>14375</v>
      </c>
      <c r="AO687" s="64">
        <v>14401</v>
      </c>
      <c r="AP687">
        <v>14414</v>
      </c>
      <c r="AQ687">
        <v>14448</v>
      </c>
      <c r="AR687">
        <v>14450</v>
      </c>
      <c r="AS687">
        <v>14393</v>
      </c>
      <c r="AT687">
        <v>14496</v>
      </c>
      <c r="AU687">
        <v>14493</v>
      </c>
      <c r="AV687">
        <v>14560</v>
      </c>
    </row>
    <row r="688" spans="1:48" x14ac:dyDescent="0.2">
      <c r="A688" s="7">
        <v>361008</v>
      </c>
      <c r="B688" s="72">
        <v>361</v>
      </c>
      <c r="C688" s="72" t="s">
        <v>991</v>
      </c>
      <c r="D688" s="7" t="s">
        <v>146</v>
      </c>
      <c r="E688" s="7" t="s">
        <v>699</v>
      </c>
      <c r="F688" s="7">
        <v>9339</v>
      </c>
      <c r="G688" s="7">
        <v>9469</v>
      </c>
      <c r="H688" s="7">
        <v>9553</v>
      </c>
      <c r="I688" s="7">
        <v>9610</v>
      </c>
      <c r="J688" s="7">
        <v>9658</v>
      </c>
      <c r="K688" s="7">
        <v>9657</v>
      </c>
      <c r="L688" s="7">
        <v>9741</v>
      </c>
      <c r="M688" s="7">
        <v>9783</v>
      </c>
      <c r="N688" s="7">
        <v>9817</v>
      </c>
      <c r="O688" s="7">
        <v>9833</v>
      </c>
      <c r="P688" s="62">
        <v>9940</v>
      </c>
      <c r="Q688" s="62">
        <v>10169</v>
      </c>
      <c r="R688" s="62">
        <v>10451</v>
      </c>
      <c r="S688" s="62">
        <v>10709</v>
      </c>
      <c r="T688" s="62">
        <v>11014</v>
      </c>
      <c r="U688" s="62">
        <v>11259</v>
      </c>
      <c r="V688" s="62">
        <v>11465</v>
      </c>
      <c r="W688" s="62">
        <v>11628</v>
      </c>
      <c r="X688" s="62">
        <v>11735</v>
      </c>
      <c r="Y688" s="62">
        <v>11933</v>
      </c>
      <c r="Z688" s="62">
        <v>11988</v>
      </c>
      <c r="AA688" s="62">
        <v>12067</v>
      </c>
      <c r="AB688" s="62">
        <v>12129</v>
      </c>
      <c r="AC688" s="62">
        <v>12121</v>
      </c>
      <c r="AD688" s="62">
        <v>12133</v>
      </c>
      <c r="AE688" s="62">
        <v>12183</v>
      </c>
      <c r="AF688" s="62">
        <v>12158</v>
      </c>
      <c r="AG688" s="62">
        <v>12098</v>
      </c>
      <c r="AH688" s="62">
        <v>12102</v>
      </c>
      <c r="AI688" s="62">
        <v>12058</v>
      </c>
      <c r="AJ688" s="62">
        <v>12096</v>
      </c>
      <c r="AK688" s="62">
        <v>12167</v>
      </c>
      <c r="AL688" s="62">
        <v>12224</v>
      </c>
      <c r="AM688" s="62">
        <v>12222</v>
      </c>
      <c r="AN688" s="7">
        <v>12259</v>
      </c>
      <c r="AO688" s="64">
        <v>12406</v>
      </c>
      <c r="AP688">
        <v>12674</v>
      </c>
      <c r="AQ688">
        <v>12788</v>
      </c>
      <c r="AR688">
        <v>12890</v>
      </c>
      <c r="AS688">
        <v>12917</v>
      </c>
      <c r="AT688">
        <v>12965</v>
      </c>
      <c r="AU688">
        <v>13106</v>
      </c>
      <c r="AV688">
        <v>13461</v>
      </c>
    </row>
    <row r="689" spans="1:48" x14ac:dyDescent="0.2">
      <c r="A689" s="7">
        <v>361009</v>
      </c>
      <c r="B689" s="72">
        <v>361</v>
      </c>
      <c r="C689" s="72" t="s">
        <v>991</v>
      </c>
      <c r="D689" s="7" t="s">
        <v>146</v>
      </c>
      <c r="E689" s="7" t="s">
        <v>701</v>
      </c>
      <c r="F689" s="7">
        <v>11565</v>
      </c>
      <c r="G689" s="7">
        <v>11735</v>
      </c>
      <c r="H689" s="7">
        <v>11779</v>
      </c>
      <c r="I689" s="7">
        <v>11854</v>
      </c>
      <c r="J689" s="7">
        <v>12016</v>
      </c>
      <c r="K689" s="7">
        <v>12170</v>
      </c>
      <c r="L689" s="7">
        <v>12317</v>
      </c>
      <c r="M689" s="7">
        <v>12130</v>
      </c>
      <c r="N689" s="7">
        <v>12144</v>
      </c>
      <c r="O689" s="7">
        <v>12273</v>
      </c>
      <c r="P689" s="62">
        <v>12583</v>
      </c>
      <c r="Q689" s="62">
        <v>12798</v>
      </c>
      <c r="R689" s="62">
        <v>13183</v>
      </c>
      <c r="S689" s="62">
        <v>13612</v>
      </c>
      <c r="T689" s="62">
        <v>14074</v>
      </c>
      <c r="U689" s="62">
        <v>14381</v>
      </c>
      <c r="V689" s="62">
        <v>14636</v>
      </c>
      <c r="W689" s="62">
        <v>14862</v>
      </c>
      <c r="X689" s="62">
        <v>14925</v>
      </c>
      <c r="Y689" s="62">
        <v>15063</v>
      </c>
      <c r="Z689" s="62">
        <v>15135</v>
      </c>
      <c r="AA689" s="62">
        <v>15105</v>
      </c>
      <c r="AB689" s="62">
        <v>15231</v>
      </c>
      <c r="AC689" s="62">
        <v>15291</v>
      </c>
      <c r="AD689" s="62">
        <v>15298</v>
      </c>
      <c r="AE689" s="62">
        <v>15269</v>
      </c>
      <c r="AF689" s="62">
        <v>15244</v>
      </c>
      <c r="AG689" s="62">
        <v>15251</v>
      </c>
      <c r="AH689" s="62">
        <v>15256</v>
      </c>
      <c r="AI689" s="62">
        <v>15366</v>
      </c>
      <c r="AJ689" s="62">
        <v>15401</v>
      </c>
      <c r="AK689" s="62">
        <v>15315</v>
      </c>
      <c r="AL689" s="62">
        <v>15330</v>
      </c>
      <c r="AM689" s="62">
        <v>15379</v>
      </c>
      <c r="AN689" s="7">
        <v>15372</v>
      </c>
      <c r="AO689" s="64">
        <v>15476</v>
      </c>
      <c r="AP689">
        <v>15642</v>
      </c>
      <c r="AQ689">
        <v>15644</v>
      </c>
      <c r="AR689">
        <v>15681</v>
      </c>
      <c r="AS689">
        <v>15772</v>
      </c>
      <c r="AT689">
        <v>15864</v>
      </c>
      <c r="AU689">
        <v>16074</v>
      </c>
      <c r="AV689">
        <v>16174</v>
      </c>
    </row>
    <row r="690" spans="1:48" x14ac:dyDescent="0.2">
      <c r="A690" s="7">
        <v>361010</v>
      </c>
      <c r="B690" s="72">
        <v>361</v>
      </c>
      <c r="C690" s="72" t="s">
        <v>991</v>
      </c>
      <c r="D690" s="7" t="s">
        <v>146</v>
      </c>
      <c r="E690" s="7" t="s">
        <v>733</v>
      </c>
      <c r="F690" s="7">
        <v>2072</v>
      </c>
      <c r="G690" s="7">
        <v>2101</v>
      </c>
      <c r="H690" s="7">
        <v>2184</v>
      </c>
      <c r="I690" s="7">
        <v>2244</v>
      </c>
      <c r="J690" s="7">
        <v>2263</v>
      </c>
      <c r="K690" s="7">
        <v>2281</v>
      </c>
      <c r="L690" s="7">
        <v>2261</v>
      </c>
      <c r="M690" s="7">
        <v>2174</v>
      </c>
      <c r="N690" s="7">
        <v>2225</v>
      </c>
      <c r="O690" s="7">
        <v>2259</v>
      </c>
      <c r="P690" s="62">
        <v>2314</v>
      </c>
      <c r="Q690" s="62">
        <v>2340</v>
      </c>
      <c r="R690" s="62">
        <v>2406</v>
      </c>
      <c r="S690" s="62">
        <v>2421</v>
      </c>
      <c r="T690" s="62">
        <v>2427</v>
      </c>
      <c r="U690" s="62">
        <v>2461</v>
      </c>
      <c r="V690" s="62">
        <v>2479</v>
      </c>
      <c r="W690" s="62">
        <v>2498</v>
      </c>
      <c r="X690" s="62">
        <v>2510</v>
      </c>
      <c r="Y690" s="62">
        <v>2557</v>
      </c>
      <c r="Z690" s="62">
        <v>2664</v>
      </c>
      <c r="AA690" s="62">
        <v>2707</v>
      </c>
      <c r="AB690" s="62">
        <v>2742</v>
      </c>
      <c r="AC690" s="62">
        <v>2739</v>
      </c>
      <c r="AD690" s="62">
        <v>2731</v>
      </c>
      <c r="AE690" s="62">
        <v>2784</v>
      </c>
      <c r="AF690" s="62">
        <v>2741</v>
      </c>
      <c r="AG690" s="62">
        <v>2743</v>
      </c>
      <c r="AH690" s="62">
        <v>2752</v>
      </c>
      <c r="AI690" s="62">
        <v>2759</v>
      </c>
      <c r="AJ690" s="62">
        <v>2742</v>
      </c>
      <c r="AK690" s="62">
        <v>2699</v>
      </c>
      <c r="AL690" s="62">
        <v>2704</v>
      </c>
      <c r="AM690" s="62">
        <v>2667</v>
      </c>
      <c r="AN690" s="7">
        <v>2718</v>
      </c>
      <c r="AO690" s="64">
        <v>2677</v>
      </c>
      <c r="AP690">
        <v>2744</v>
      </c>
      <c r="AQ690">
        <v>2775</v>
      </c>
      <c r="AR690">
        <v>2799</v>
      </c>
      <c r="AS690">
        <v>2805</v>
      </c>
      <c r="AT690">
        <v>2836</v>
      </c>
      <c r="AU690">
        <v>2891</v>
      </c>
      <c r="AV690">
        <v>2966</v>
      </c>
    </row>
    <row r="691" spans="1:48" x14ac:dyDescent="0.2">
      <c r="A691" s="7">
        <v>361012</v>
      </c>
      <c r="B691" s="72">
        <v>361</v>
      </c>
      <c r="C691" s="72" t="s">
        <v>991</v>
      </c>
      <c r="D691" s="7" t="s">
        <v>146</v>
      </c>
      <c r="E691" s="7" t="s">
        <v>876</v>
      </c>
      <c r="F691" s="7">
        <v>24209</v>
      </c>
      <c r="G691" s="7">
        <v>24269</v>
      </c>
      <c r="H691" s="7">
        <v>24520</v>
      </c>
      <c r="I691" s="7">
        <v>24405</v>
      </c>
      <c r="J691" s="7">
        <v>24326</v>
      </c>
      <c r="K691" s="7">
        <v>24264</v>
      </c>
      <c r="L691" s="7">
        <v>24153</v>
      </c>
      <c r="M691" s="7">
        <v>23710</v>
      </c>
      <c r="N691" s="7">
        <v>23731</v>
      </c>
      <c r="O691" s="7">
        <v>23806</v>
      </c>
      <c r="P691" s="62">
        <v>24467</v>
      </c>
      <c r="Q691" s="62">
        <v>24743</v>
      </c>
      <c r="R691" s="62">
        <v>24939</v>
      </c>
      <c r="S691" s="62">
        <v>25366</v>
      </c>
      <c r="T691" s="62">
        <v>25836</v>
      </c>
      <c r="U691" s="62">
        <v>26524</v>
      </c>
      <c r="V691" s="62">
        <v>26861</v>
      </c>
      <c r="W691" s="62">
        <v>26955</v>
      </c>
      <c r="X691" s="62">
        <v>27000</v>
      </c>
      <c r="Y691" s="62">
        <v>26863</v>
      </c>
      <c r="Z691" s="62">
        <v>27078</v>
      </c>
      <c r="AA691" s="62">
        <v>27054</v>
      </c>
      <c r="AB691" s="62">
        <v>26782</v>
      </c>
      <c r="AC691" s="62">
        <v>26686</v>
      </c>
      <c r="AD691" s="62">
        <v>26810</v>
      </c>
      <c r="AE691" s="62">
        <v>26873</v>
      </c>
      <c r="AF691" s="62">
        <v>26933</v>
      </c>
      <c r="AG691" s="62">
        <v>26857</v>
      </c>
      <c r="AH691" s="62">
        <v>26730</v>
      </c>
      <c r="AI691" s="62">
        <v>26798</v>
      </c>
      <c r="AJ691" s="62">
        <v>26806</v>
      </c>
      <c r="AK691" s="62">
        <v>26656</v>
      </c>
      <c r="AL691" s="62">
        <v>26571</v>
      </c>
      <c r="AM691" s="62">
        <v>26568</v>
      </c>
      <c r="AN691" s="7">
        <v>26792</v>
      </c>
      <c r="AO691" s="64">
        <v>26945</v>
      </c>
      <c r="AP691">
        <v>27449</v>
      </c>
      <c r="AQ691">
        <v>27673</v>
      </c>
      <c r="AR691">
        <v>27792</v>
      </c>
      <c r="AS691">
        <v>27762</v>
      </c>
      <c r="AT691">
        <v>27719</v>
      </c>
      <c r="AU691">
        <v>27607</v>
      </c>
      <c r="AV691">
        <v>28231</v>
      </c>
    </row>
    <row r="692" spans="1:48" x14ac:dyDescent="0.2">
      <c r="A692" s="7">
        <v>361013</v>
      </c>
      <c r="B692" s="72">
        <v>361</v>
      </c>
      <c r="C692" s="72" t="s">
        <v>991</v>
      </c>
      <c r="D692" s="7" t="s">
        <v>146</v>
      </c>
      <c r="E692" s="7" t="s">
        <v>846</v>
      </c>
      <c r="F692" s="7">
        <v>5288</v>
      </c>
      <c r="G692" s="7">
        <v>5394</v>
      </c>
      <c r="H692" s="7">
        <v>5461</v>
      </c>
      <c r="I692" s="7">
        <v>5501</v>
      </c>
      <c r="J692" s="7">
        <v>5584</v>
      </c>
      <c r="K692" s="7">
        <v>5621</v>
      </c>
      <c r="L692" s="7">
        <v>5624</v>
      </c>
      <c r="M692" s="7">
        <v>5795</v>
      </c>
      <c r="N692" s="7">
        <v>5831</v>
      </c>
      <c r="O692" s="7">
        <v>5873</v>
      </c>
      <c r="P692" s="62">
        <v>5945</v>
      </c>
      <c r="Q692" s="62">
        <v>6054</v>
      </c>
      <c r="R692" s="62">
        <v>6107</v>
      </c>
      <c r="S692" s="62">
        <v>6223</v>
      </c>
      <c r="T692" s="62">
        <v>6337</v>
      </c>
      <c r="U692" s="62">
        <v>6489</v>
      </c>
      <c r="V692" s="62">
        <v>6583</v>
      </c>
      <c r="W692" s="62">
        <v>6773</v>
      </c>
      <c r="X692" s="62">
        <v>6907</v>
      </c>
      <c r="Y692" s="62">
        <v>7042</v>
      </c>
      <c r="Z692" s="62">
        <v>7264</v>
      </c>
      <c r="AA692" s="62">
        <v>7358</v>
      </c>
      <c r="AB692" s="62">
        <v>7399</v>
      </c>
      <c r="AC692" s="62">
        <v>7531</v>
      </c>
      <c r="AD692" s="62">
        <v>7582</v>
      </c>
      <c r="AE692" s="62">
        <v>7629</v>
      </c>
      <c r="AF692" s="62">
        <v>7552</v>
      </c>
      <c r="AG692" s="62">
        <v>7542</v>
      </c>
      <c r="AH692" s="62">
        <v>7569</v>
      </c>
      <c r="AI692" s="62">
        <v>7539</v>
      </c>
      <c r="AJ692" s="62">
        <v>7527</v>
      </c>
      <c r="AK692" s="62">
        <v>7742</v>
      </c>
      <c r="AL692" s="62">
        <v>7692</v>
      </c>
      <c r="AM692" s="62">
        <v>7668</v>
      </c>
      <c r="AN692" s="7">
        <v>7697</v>
      </c>
      <c r="AO692" s="64">
        <v>7733</v>
      </c>
      <c r="AP692">
        <v>7997</v>
      </c>
      <c r="AQ692">
        <v>7959</v>
      </c>
      <c r="AR692">
        <v>8062</v>
      </c>
      <c r="AS692">
        <v>8149</v>
      </c>
      <c r="AT692">
        <v>8144</v>
      </c>
      <c r="AU692">
        <v>8163</v>
      </c>
      <c r="AV692">
        <v>8229</v>
      </c>
    </row>
    <row r="693" spans="1:48" x14ac:dyDescent="0.2">
      <c r="A693" s="7">
        <v>451001</v>
      </c>
      <c r="B693" s="72">
        <v>451</v>
      </c>
      <c r="C693" s="72" t="s">
        <v>963</v>
      </c>
      <c r="D693" s="7" t="s">
        <v>170</v>
      </c>
      <c r="E693" s="7" t="s">
        <v>171</v>
      </c>
      <c r="F693" s="68">
        <v>8548</v>
      </c>
      <c r="G693" s="68">
        <v>8625</v>
      </c>
      <c r="H693" s="68">
        <v>8712</v>
      </c>
      <c r="I693" s="68">
        <v>8699</v>
      </c>
      <c r="J693" s="68">
        <v>8746</v>
      </c>
      <c r="K693" s="68">
        <v>8736</v>
      </c>
      <c r="L693" s="68">
        <v>8772</v>
      </c>
      <c r="M693" s="68">
        <v>8923</v>
      </c>
      <c r="N693" s="68">
        <v>8975</v>
      </c>
      <c r="O693" s="68">
        <v>8995</v>
      </c>
      <c r="P693" s="77">
        <v>9135</v>
      </c>
      <c r="Q693" s="77">
        <v>9235</v>
      </c>
      <c r="R693" s="77">
        <v>9440</v>
      </c>
      <c r="S693" s="77">
        <v>9631</v>
      </c>
      <c r="T693" s="77">
        <v>9754</v>
      </c>
      <c r="U693" s="77">
        <v>10021</v>
      </c>
      <c r="V693" s="77">
        <v>10151</v>
      </c>
      <c r="W693" s="77">
        <v>10300</v>
      </c>
      <c r="X693" s="77">
        <v>10424</v>
      </c>
      <c r="Y693" s="77">
        <v>10474</v>
      </c>
      <c r="Z693" s="77">
        <v>10598</v>
      </c>
      <c r="AA693" s="77">
        <v>10698</v>
      </c>
      <c r="AB693" s="77">
        <v>10747</v>
      </c>
      <c r="AC693" s="77">
        <v>10890</v>
      </c>
      <c r="AD693" s="77">
        <v>10924</v>
      </c>
      <c r="AE693" s="77">
        <v>10989</v>
      </c>
      <c r="AF693" s="77">
        <v>10996</v>
      </c>
      <c r="AG693" s="77">
        <v>10988</v>
      </c>
      <c r="AH693" s="77">
        <v>10969</v>
      </c>
      <c r="AI693" s="77">
        <v>11017</v>
      </c>
      <c r="AJ693" s="62">
        <v>11077</v>
      </c>
      <c r="AK693" s="62">
        <v>11140</v>
      </c>
      <c r="AL693" s="62">
        <v>11129</v>
      </c>
      <c r="AM693" s="62">
        <v>11163</v>
      </c>
      <c r="AN693" s="7">
        <v>11193</v>
      </c>
      <c r="AO693" s="64">
        <v>11263</v>
      </c>
      <c r="AP693">
        <v>11424</v>
      </c>
      <c r="AQ693">
        <v>11556</v>
      </c>
      <c r="AR693">
        <v>11676</v>
      </c>
      <c r="AS693">
        <v>11689</v>
      </c>
      <c r="AT693">
        <v>11754</v>
      </c>
      <c r="AU693">
        <v>11941</v>
      </c>
      <c r="AV693">
        <v>12093</v>
      </c>
    </row>
    <row r="694" spans="1:48" x14ac:dyDescent="0.2">
      <c r="A694" s="7">
        <v>451002</v>
      </c>
      <c r="B694" s="72">
        <v>451</v>
      </c>
      <c r="C694" s="72" t="s">
        <v>963</v>
      </c>
      <c r="D694" s="7" t="s">
        <v>170</v>
      </c>
      <c r="E694" s="7" t="s">
        <v>197</v>
      </c>
      <c r="F694" s="68">
        <v>23332</v>
      </c>
      <c r="G694" s="77">
        <v>23745</v>
      </c>
      <c r="H694" s="77">
        <v>23869</v>
      </c>
      <c r="I694" s="77">
        <v>24034</v>
      </c>
      <c r="J694" s="77">
        <v>24154</v>
      </c>
      <c r="K694" s="77">
        <v>24263</v>
      </c>
      <c r="L694" s="77">
        <v>24405</v>
      </c>
      <c r="M694" s="77">
        <v>23301</v>
      </c>
      <c r="N694" s="77">
        <v>23237</v>
      </c>
      <c r="O694" s="77">
        <v>23338</v>
      </c>
      <c r="P694" s="77">
        <v>23641</v>
      </c>
      <c r="Q694" s="77">
        <v>23914</v>
      </c>
      <c r="R694" s="77">
        <v>24076</v>
      </c>
      <c r="S694" s="77">
        <v>24249</v>
      </c>
      <c r="T694" s="77">
        <v>24182</v>
      </c>
      <c r="U694" s="77">
        <v>24241</v>
      </c>
      <c r="V694" s="77">
        <v>24393</v>
      </c>
      <c r="W694" s="77">
        <v>24505</v>
      </c>
      <c r="X694" s="77">
        <v>24707</v>
      </c>
      <c r="Y694" s="77">
        <v>25013</v>
      </c>
      <c r="Z694" s="77">
        <v>25348</v>
      </c>
      <c r="AA694" s="77">
        <v>25634</v>
      </c>
      <c r="AB694" s="77">
        <v>25762</v>
      </c>
      <c r="AC694" s="77">
        <v>26236</v>
      </c>
      <c r="AD694" s="77">
        <v>26797</v>
      </c>
      <c r="AE694" s="77">
        <v>26958</v>
      </c>
      <c r="AF694" s="77">
        <v>27131</v>
      </c>
      <c r="AG694" s="77">
        <v>27148</v>
      </c>
      <c r="AH694" s="77">
        <v>27281</v>
      </c>
      <c r="AI694" s="77">
        <v>27373</v>
      </c>
      <c r="AJ694" s="62">
        <v>27535</v>
      </c>
      <c r="AK694" s="62">
        <v>27467</v>
      </c>
      <c r="AL694" s="62">
        <v>27700</v>
      </c>
      <c r="AM694" s="62">
        <v>27894</v>
      </c>
      <c r="AN694" s="7">
        <v>28065</v>
      </c>
      <c r="AO694" s="64">
        <v>28103</v>
      </c>
      <c r="AP694">
        <v>28559</v>
      </c>
      <c r="AQ694">
        <v>28621</v>
      </c>
      <c r="AR694">
        <v>28649</v>
      </c>
      <c r="AS694">
        <v>28863</v>
      </c>
      <c r="AT694">
        <v>29141</v>
      </c>
      <c r="AU694">
        <v>29416</v>
      </c>
      <c r="AV694">
        <v>29803</v>
      </c>
    </row>
    <row r="695" spans="1:48" x14ac:dyDescent="0.2">
      <c r="A695" s="7">
        <v>451004</v>
      </c>
      <c r="B695" s="72">
        <v>451</v>
      </c>
      <c r="C695" s="72" t="s">
        <v>963</v>
      </c>
      <c r="D695" s="7" t="s">
        <v>170</v>
      </c>
      <c r="E695" s="7" t="s">
        <v>344</v>
      </c>
      <c r="F695" s="68">
        <v>13604</v>
      </c>
      <c r="G695" s="68">
        <v>13711</v>
      </c>
      <c r="H695" s="68">
        <v>13725</v>
      </c>
      <c r="I695" s="68">
        <v>13796</v>
      </c>
      <c r="J695" s="68">
        <v>14047</v>
      </c>
      <c r="K695" s="68">
        <v>14097</v>
      </c>
      <c r="L695" s="68">
        <v>14198</v>
      </c>
      <c r="M695" s="68">
        <v>14409</v>
      </c>
      <c r="N695" s="68">
        <v>14573</v>
      </c>
      <c r="O695" s="68">
        <v>14758</v>
      </c>
      <c r="P695" s="77">
        <v>14972</v>
      </c>
      <c r="Q695" s="77">
        <v>15441</v>
      </c>
      <c r="R695" s="77">
        <v>15791</v>
      </c>
      <c r="S695" s="77">
        <v>15984</v>
      </c>
      <c r="T695" s="77">
        <v>16452</v>
      </c>
      <c r="U695" s="77">
        <v>16865</v>
      </c>
      <c r="V695" s="77">
        <v>17085</v>
      </c>
      <c r="W695" s="77">
        <v>17515</v>
      </c>
      <c r="X695" s="77">
        <v>17970</v>
      </c>
      <c r="Y695" s="77">
        <v>18393</v>
      </c>
      <c r="Z695" s="77">
        <v>18815</v>
      </c>
      <c r="AA695" s="77">
        <v>19474</v>
      </c>
      <c r="AB695" s="77">
        <v>19945</v>
      </c>
      <c r="AC695" s="77">
        <v>20239</v>
      </c>
      <c r="AD695" s="77">
        <v>20514</v>
      </c>
      <c r="AE695" s="77">
        <v>20708</v>
      </c>
      <c r="AF695" s="77">
        <v>20930</v>
      </c>
      <c r="AG695" s="77">
        <v>21003</v>
      </c>
      <c r="AH695" s="77">
        <v>20970</v>
      </c>
      <c r="AI695" s="77">
        <v>21059</v>
      </c>
      <c r="AJ695" s="62">
        <v>21212</v>
      </c>
      <c r="AK695" s="62">
        <v>21085</v>
      </c>
      <c r="AL695" s="62">
        <v>21130</v>
      </c>
      <c r="AM695" s="62">
        <v>21245</v>
      </c>
      <c r="AN695" s="7">
        <v>21464</v>
      </c>
      <c r="AO695" s="66">
        <v>21708</v>
      </c>
      <c r="AP695">
        <v>22188</v>
      </c>
      <c r="AQ695">
        <v>22196</v>
      </c>
      <c r="AR695">
        <v>22356</v>
      </c>
      <c r="AS695">
        <v>22472</v>
      </c>
      <c r="AT695">
        <v>22665</v>
      </c>
      <c r="AU695">
        <v>22675</v>
      </c>
      <c r="AV695">
        <v>22990</v>
      </c>
    </row>
    <row r="696" spans="1:48" x14ac:dyDescent="0.2">
      <c r="A696" s="7">
        <v>451005</v>
      </c>
      <c r="B696" s="72">
        <v>451</v>
      </c>
      <c r="C696" s="72" t="s">
        <v>963</v>
      </c>
      <c r="D696" s="7" t="s">
        <v>170</v>
      </c>
      <c r="E696" s="7" t="s">
        <v>717</v>
      </c>
      <c r="F696" s="68">
        <v>17374</v>
      </c>
      <c r="G696" s="68">
        <v>17440</v>
      </c>
      <c r="H696" s="68">
        <v>17471</v>
      </c>
      <c r="I696" s="68">
        <v>17440</v>
      </c>
      <c r="J696" s="68">
        <v>17494</v>
      </c>
      <c r="K696" s="68">
        <v>17740</v>
      </c>
      <c r="L696" s="68">
        <v>17845</v>
      </c>
      <c r="M696" s="68">
        <v>18193</v>
      </c>
      <c r="N696" s="68">
        <v>18261</v>
      </c>
      <c r="O696" s="68">
        <v>18206</v>
      </c>
      <c r="P696" s="77">
        <v>18354</v>
      </c>
      <c r="Q696" s="77">
        <v>18547</v>
      </c>
      <c r="R696" s="77">
        <v>18808</v>
      </c>
      <c r="S696" s="77">
        <v>18954</v>
      </c>
      <c r="T696" s="77">
        <v>19093</v>
      </c>
      <c r="U696" s="77">
        <v>19170</v>
      </c>
      <c r="V696" s="77">
        <v>19253</v>
      </c>
      <c r="W696" s="77">
        <v>19599</v>
      </c>
      <c r="X696" s="77">
        <v>19931</v>
      </c>
      <c r="Y696" s="77">
        <v>20020</v>
      </c>
      <c r="Z696" s="77">
        <v>20022</v>
      </c>
      <c r="AA696" s="77">
        <v>19964</v>
      </c>
      <c r="AB696" s="77">
        <v>19967</v>
      </c>
      <c r="AC696" s="77">
        <v>20053</v>
      </c>
      <c r="AD696" s="77">
        <v>19999</v>
      </c>
      <c r="AE696" s="77">
        <v>20161</v>
      </c>
      <c r="AF696" s="77">
        <v>20466</v>
      </c>
      <c r="AG696" s="77">
        <v>20613</v>
      </c>
      <c r="AH696" s="77">
        <v>20698</v>
      </c>
      <c r="AI696" s="77">
        <v>20667</v>
      </c>
      <c r="AJ696" s="62">
        <v>20769</v>
      </c>
      <c r="AK696" s="62">
        <v>21032</v>
      </c>
      <c r="AL696" s="62">
        <v>21080</v>
      </c>
      <c r="AM696" s="62">
        <v>21121</v>
      </c>
      <c r="AN696" s="7">
        <v>21447</v>
      </c>
      <c r="AO696" s="66">
        <v>21796</v>
      </c>
      <c r="AP696">
        <v>22207</v>
      </c>
      <c r="AQ696">
        <v>22401</v>
      </c>
      <c r="AR696">
        <v>22531</v>
      </c>
      <c r="AS696">
        <v>22708</v>
      </c>
      <c r="AT696">
        <v>22743</v>
      </c>
      <c r="AU696">
        <v>22802</v>
      </c>
      <c r="AV696">
        <v>23051</v>
      </c>
    </row>
    <row r="697" spans="1:48" x14ac:dyDescent="0.2">
      <c r="A697" s="7">
        <v>451007</v>
      </c>
      <c r="B697" s="72">
        <v>451</v>
      </c>
      <c r="C697" s="72" t="s">
        <v>963</v>
      </c>
      <c r="D697" s="7" t="s">
        <v>170</v>
      </c>
      <c r="E697" s="7" t="s">
        <v>916</v>
      </c>
      <c r="F697" s="68">
        <v>17365</v>
      </c>
      <c r="G697" s="68">
        <v>17461</v>
      </c>
      <c r="H697" s="68">
        <v>17667</v>
      </c>
      <c r="I697" s="68">
        <v>17813</v>
      </c>
      <c r="J697" s="68">
        <v>17907</v>
      </c>
      <c r="K697" s="68">
        <v>17964</v>
      </c>
      <c r="L697" s="68">
        <v>17997</v>
      </c>
      <c r="M697" s="68">
        <v>18209</v>
      </c>
      <c r="N697" s="68">
        <v>18108</v>
      </c>
      <c r="O697" s="68">
        <v>18250</v>
      </c>
      <c r="P697" s="77">
        <v>18463</v>
      </c>
      <c r="Q697" s="77">
        <v>18772</v>
      </c>
      <c r="R697" s="77">
        <v>19241</v>
      </c>
      <c r="S697" s="77">
        <v>19755</v>
      </c>
      <c r="T697" s="77">
        <v>20241</v>
      </c>
      <c r="U697" s="77">
        <v>20565</v>
      </c>
      <c r="V697" s="77">
        <v>20871</v>
      </c>
      <c r="W697" s="77">
        <v>21045</v>
      </c>
      <c r="X697" s="77">
        <v>21226</v>
      </c>
      <c r="Y697" s="77">
        <v>21312</v>
      </c>
      <c r="Z697" s="77">
        <v>21335</v>
      </c>
      <c r="AA697" s="77">
        <v>21433</v>
      </c>
      <c r="AB697" s="77">
        <v>21668</v>
      </c>
      <c r="AC697" s="77">
        <v>21800</v>
      </c>
      <c r="AD697" s="77">
        <v>21910</v>
      </c>
      <c r="AE697" s="77">
        <v>21906</v>
      </c>
      <c r="AF697" s="77">
        <v>22088</v>
      </c>
      <c r="AG697" s="77">
        <v>22148</v>
      </c>
      <c r="AH697" s="77">
        <v>22176</v>
      </c>
      <c r="AI697" s="77">
        <v>22018</v>
      </c>
      <c r="AJ697" s="62">
        <v>21996</v>
      </c>
      <c r="AK697" s="62">
        <v>21977</v>
      </c>
      <c r="AL697" s="62">
        <v>22027</v>
      </c>
      <c r="AM697" s="62">
        <v>21968</v>
      </c>
      <c r="AN697" s="7">
        <v>22129</v>
      </c>
      <c r="AO697" s="66">
        <v>22135</v>
      </c>
      <c r="AP697">
        <v>22493</v>
      </c>
      <c r="AQ697">
        <v>22538</v>
      </c>
      <c r="AR697">
        <v>22698</v>
      </c>
      <c r="AS697">
        <v>22905</v>
      </c>
      <c r="AT697">
        <v>23146</v>
      </c>
      <c r="AU697">
        <v>23487</v>
      </c>
      <c r="AV697">
        <v>23729</v>
      </c>
    </row>
    <row r="698" spans="1:48" x14ac:dyDescent="0.2">
      <c r="A698" s="7">
        <v>451008</v>
      </c>
      <c r="B698" s="72">
        <v>451</v>
      </c>
      <c r="C698" s="72" t="s">
        <v>963</v>
      </c>
      <c r="D698" s="7" t="s">
        <v>170</v>
      </c>
      <c r="E698" s="7" t="s">
        <v>924</v>
      </c>
      <c r="F698" s="68">
        <v>9802</v>
      </c>
      <c r="G698" s="68">
        <v>9933</v>
      </c>
      <c r="H698" s="68">
        <v>9996</v>
      </c>
      <c r="I698" s="68">
        <v>10073</v>
      </c>
      <c r="J698" s="68">
        <v>10340</v>
      </c>
      <c r="K698" s="68">
        <v>10406</v>
      </c>
      <c r="L698" s="68">
        <v>10518</v>
      </c>
      <c r="M698" s="68">
        <v>10555</v>
      </c>
      <c r="N698" s="68">
        <v>10705</v>
      </c>
      <c r="O698" s="68">
        <v>10848</v>
      </c>
      <c r="P698" s="77">
        <v>11089</v>
      </c>
      <c r="Q698" s="77">
        <v>11225</v>
      </c>
      <c r="R698" s="77">
        <v>11482</v>
      </c>
      <c r="S698" s="77">
        <v>11727</v>
      </c>
      <c r="T698" s="77">
        <v>11933</v>
      </c>
      <c r="U698" s="77">
        <v>12097</v>
      </c>
      <c r="V698" s="77">
        <v>12333</v>
      </c>
      <c r="W698" s="77">
        <v>12770</v>
      </c>
      <c r="X698" s="77">
        <v>13099</v>
      </c>
      <c r="Y698" s="77">
        <v>13482</v>
      </c>
      <c r="Z698" s="77">
        <v>13616</v>
      </c>
      <c r="AA698" s="77">
        <v>13937</v>
      </c>
      <c r="AB698" s="77">
        <v>14270</v>
      </c>
      <c r="AC698" s="77">
        <v>14422</v>
      </c>
      <c r="AD698" s="77">
        <v>14632</v>
      </c>
      <c r="AE698" s="77">
        <v>14646</v>
      </c>
      <c r="AF698" s="77">
        <v>14703</v>
      </c>
      <c r="AG698" s="77">
        <v>14869</v>
      </c>
      <c r="AH698" s="77">
        <v>14987</v>
      </c>
      <c r="AI698" s="77">
        <v>15088</v>
      </c>
      <c r="AJ698" s="62">
        <v>15280</v>
      </c>
      <c r="AK698" s="62">
        <v>15275</v>
      </c>
      <c r="AL698" s="62">
        <v>15398</v>
      </c>
      <c r="AM698" s="62">
        <v>15432</v>
      </c>
      <c r="AN698" s="7">
        <v>15590</v>
      </c>
      <c r="AO698" s="66">
        <v>15810</v>
      </c>
      <c r="AP698">
        <v>16131</v>
      </c>
      <c r="AQ698">
        <v>16135</v>
      </c>
      <c r="AR698">
        <v>16098</v>
      </c>
      <c r="AS698">
        <v>16063</v>
      </c>
      <c r="AT698">
        <v>16161</v>
      </c>
      <c r="AU698">
        <v>16116</v>
      </c>
      <c r="AV698">
        <v>16282</v>
      </c>
    </row>
    <row r="699" spans="1:48" x14ac:dyDescent="0.2">
      <c r="A699" s="7">
        <v>452001</v>
      </c>
      <c r="B699" s="72">
        <v>452</v>
      </c>
      <c r="C699" s="72" t="s">
        <v>964</v>
      </c>
      <c r="D699" s="7" t="s">
        <v>181</v>
      </c>
      <c r="E699" s="7" t="s">
        <v>182</v>
      </c>
      <c r="F699" s="68">
        <v>34586</v>
      </c>
      <c r="G699" s="68">
        <v>34652</v>
      </c>
      <c r="H699" s="68">
        <v>34548</v>
      </c>
      <c r="I699" s="68">
        <v>34745</v>
      </c>
      <c r="J699" s="68">
        <v>34886</v>
      </c>
      <c r="K699" s="68">
        <v>35094</v>
      </c>
      <c r="L699" s="68">
        <v>34931</v>
      </c>
      <c r="M699" s="68">
        <v>36030</v>
      </c>
      <c r="N699" s="68">
        <v>36030</v>
      </c>
      <c r="O699" s="68">
        <v>36109</v>
      </c>
      <c r="P699" s="77">
        <v>36571</v>
      </c>
      <c r="Q699" s="77">
        <v>37141</v>
      </c>
      <c r="R699" s="77">
        <v>37456</v>
      </c>
      <c r="S699" s="77">
        <v>37975</v>
      </c>
      <c r="T699" s="77">
        <v>38587</v>
      </c>
      <c r="U699" s="77">
        <v>39235</v>
      </c>
      <c r="V699" s="77">
        <v>39662</v>
      </c>
      <c r="W699" s="77">
        <v>39986</v>
      </c>
      <c r="X699" s="77">
        <v>39960</v>
      </c>
      <c r="Y699" s="77">
        <v>40097</v>
      </c>
      <c r="Z699" s="77">
        <v>40102</v>
      </c>
      <c r="AA699" s="77">
        <v>40323</v>
      </c>
      <c r="AB699" s="77">
        <v>40403</v>
      </c>
      <c r="AC699" s="77">
        <v>40532</v>
      </c>
      <c r="AD699" s="77">
        <v>40469</v>
      </c>
      <c r="AE699" s="77">
        <v>40462</v>
      </c>
      <c r="AF699" s="77">
        <v>40559</v>
      </c>
      <c r="AG699" s="77">
        <v>40624</v>
      </c>
      <c r="AH699" s="77">
        <v>40459</v>
      </c>
      <c r="AI699" s="77">
        <v>40516</v>
      </c>
      <c r="AJ699" s="62">
        <v>40556</v>
      </c>
      <c r="AK699" s="62">
        <v>40742</v>
      </c>
      <c r="AL699" s="62">
        <v>40596</v>
      </c>
      <c r="AM699" s="62">
        <v>40510</v>
      </c>
      <c r="AN699" s="7">
        <v>40889</v>
      </c>
      <c r="AO699" s="66">
        <v>41268</v>
      </c>
      <c r="AP699">
        <v>41810</v>
      </c>
      <c r="AQ699">
        <v>41849</v>
      </c>
      <c r="AR699">
        <v>41912</v>
      </c>
      <c r="AS699">
        <v>41995</v>
      </c>
      <c r="AT699">
        <v>42142</v>
      </c>
      <c r="AU699">
        <v>42490</v>
      </c>
      <c r="AV699">
        <v>42810</v>
      </c>
    </row>
    <row r="700" spans="1:48" x14ac:dyDescent="0.2">
      <c r="A700" s="7">
        <v>452002</v>
      </c>
      <c r="B700" s="72">
        <v>452</v>
      </c>
      <c r="C700" s="72" t="s">
        <v>964</v>
      </c>
      <c r="D700" s="7" t="s">
        <v>181</v>
      </c>
      <c r="E700" s="7" t="s">
        <v>204</v>
      </c>
      <c r="F700" s="68">
        <v>864</v>
      </c>
      <c r="G700" s="68">
        <v>883</v>
      </c>
      <c r="H700" s="68">
        <v>777</v>
      </c>
      <c r="I700" s="68">
        <v>895</v>
      </c>
      <c r="J700" s="68">
        <v>876</v>
      </c>
      <c r="K700" s="68">
        <v>841</v>
      </c>
      <c r="L700" s="68">
        <v>826</v>
      </c>
      <c r="M700" s="68">
        <v>503</v>
      </c>
      <c r="N700" s="68">
        <v>496</v>
      </c>
      <c r="O700" s="68">
        <v>513</v>
      </c>
      <c r="P700" s="77">
        <v>516</v>
      </c>
      <c r="Q700" s="77">
        <v>528</v>
      </c>
      <c r="R700" s="77">
        <v>552</v>
      </c>
      <c r="S700" s="77">
        <v>555</v>
      </c>
      <c r="T700" s="77">
        <v>543</v>
      </c>
      <c r="U700" s="77">
        <v>546</v>
      </c>
      <c r="V700" s="77">
        <v>544</v>
      </c>
      <c r="W700" s="77">
        <v>559</v>
      </c>
      <c r="X700" s="77">
        <v>524</v>
      </c>
      <c r="Y700" s="77">
        <v>519</v>
      </c>
      <c r="Z700" s="77">
        <v>524</v>
      </c>
      <c r="AA700" s="77">
        <v>552</v>
      </c>
      <c r="AB700" s="77">
        <v>576</v>
      </c>
      <c r="AC700" s="77">
        <v>579</v>
      </c>
      <c r="AD700" s="77">
        <v>523</v>
      </c>
      <c r="AE700" s="77">
        <v>515</v>
      </c>
      <c r="AF700" s="77">
        <v>505</v>
      </c>
      <c r="AG700" s="77">
        <v>494</v>
      </c>
      <c r="AH700" s="77">
        <v>502</v>
      </c>
      <c r="AI700" s="77">
        <v>514</v>
      </c>
      <c r="AJ700" s="62">
        <v>524</v>
      </c>
      <c r="AK700" s="62">
        <v>584</v>
      </c>
      <c r="AL700" s="62">
        <v>602</v>
      </c>
      <c r="AM700" s="62">
        <v>581</v>
      </c>
      <c r="AN700" s="7">
        <v>626</v>
      </c>
      <c r="AO700" s="66">
        <v>642</v>
      </c>
      <c r="AP700">
        <v>623</v>
      </c>
      <c r="AQ700">
        <v>641</v>
      </c>
      <c r="AR700">
        <v>676</v>
      </c>
      <c r="AS700">
        <v>645</v>
      </c>
      <c r="AT700">
        <v>636</v>
      </c>
      <c r="AU700">
        <v>627</v>
      </c>
      <c r="AV700">
        <v>652</v>
      </c>
    </row>
    <row r="701" spans="1:48" x14ac:dyDescent="0.2">
      <c r="A701" s="7">
        <v>452003</v>
      </c>
      <c r="B701" s="72">
        <v>452</v>
      </c>
      <c r="C701" s="72" t="s">
        <v>964</v>
      </c>
      <c r="D701" s="7" t="s">
        <v>181</v>
      </c>
      <c r="E701" s="7" t="s">
        <v>229</v>
      </c>
      <c r="F701" s="68">
        <v>1932</v>
      </c>
      <c r="G701" s="68">
        <v>1954</v>
      </c>
      <c r="H701" s="68">
        <v>1957</v>
      </c>
      <c r="I701" s="68">
        <v>1968</v>
      </c>
      <c r="J701" s="68">
        <v>1993</v>
      </c>
      <c r="K701" s="68">
        <v>2009</v>
      </c>
      <c r="L701" s="68">
        <v>2041</v>
      </c>
      <c r="M701" s="68">
        <v>1946</v>
      </c>
      <c r="N701" s="68">
        <v>1989</v>
      </c>
      <c r="O701" s="68">
        <v>2004</v>
      </c>
      <c r="P701" s="77">
        <v>2027</v>
      </c>
      <c r="Q701" s="77">
        <v>2053</v>
      </c>
      <c r="R701" s="77">
        <v>2086</v>
      </c>
      <c r="S701" s="77">
        <v>2100</v>
      </c>
      <c r="T701" s="77">
        <v>2183</v>
      </c>
      <c r="U701" s="77">
        <v>2186</v>
      </c>
      <c r="V701" s="77">
        <v>2244</v>
      </c>
      <c r="W701" s="77">
        <v>2270</v>
      </c>
      <c r="X701" s="77">
        <v>2372</v>
      </c>
      <c r="Y701" s="77">
        <v>2394</v>
      </c>
      <c r="Z701" s="77">
        <v>2428</v>
      </c>
      <c r="AA701" s="77">
        <v>2471</v>
      </c>
      <c r="AB701" s="77">
        <v>2511</v>
      </c>
      <c r="AC701" s="77">
        <v>2512</v>
      </c>
      <c r="AD701" s="77">
        <v>2577</v>
      </c>
      <c r="AE701" s="77">
        <v>2560</v>
      </c>
      <c r="AF701" s="77">
        <v>2556</v>
      </c>
      <c r="AG701" s="77">
        <v>2583</v>
      </c>
      <c r="AH701" s="77">
        <v>2574</v>
      </c>
      <c r="AI701" s="77">
        <v>2556</v>
      </c>
      <c r="AJ701" s="62">
        <v>2536</v>
      </c>
      <c r="AK701" s="62">
        <v>2567</v>
      </c>
      <c r="AL701" s="62">
        <v>2583</v>
      </c>
      <c r="AM701" s="62">
        <v>2588</v>
      </c>
      <c r="AN701" s="7">
        <v>2653</v>
      </c>
      <c r="AO701" s="66">
        <v>2657</v>
      </c>
      <c r="AP701">
        <v>2717</v>
      </c>
      <c r="AQ701">
        <v>2748</v>
      </c>
      <c r="AR701">
        <v>2725</v>
      </c>
      <c r="AS701">
        <v>2758</v>
      </c>
      <c r="AT701">
        <v>2799</v>
      </c>
      <c r="AU701">
        <v>2725</v>
      </c>
      <c r="AV701">
        <v>2692</v>
      </c>
    </row>
    <row r="702" spans="1:48" x14ac:dyDescent="0.2">
      <c r="A702" s="7">
        <v>452006</v>
      </c>
      <c r="B702" s="72">
        <v>452</v>
      </c>
      <c r="C702" s="72" t="s">
        <v>964</v>
      </c>
      <c r="D702" s="7" t="s">
        <v>181</v>
      </c>
      <c r="E702" s="7" t="s">
        <v>425</v>
      </c>
      <c r="F702" s="68">
        <v>10983</v>
      </c>
      <c r="G702" s="68">
        <v>11016</v>
      </c>
      <c r="H702" s="68">
        <v>10999</v>
      </c>
      <c r="I702" s="68">
        <v>10973</v>
      </c>
      <c r="J702" s="68">
        <v>10933</v>
      </c>
      <c r="K702" s="68">
        <v>10995</v>
      </c>
      <c r="L702" s="68">
        <v>10907</v>
      </c>
      <c r="M702" s="68">
        <v>11298</v>
      </c>
      <c r="N702" s="68">
        <v>11275</v>
      </c>
      <c r="O702" s="68">
        <v>11236</v>
      </c>
      <c r="P702" s="77">
        <v>11262</v>
      </c>
      <c r="Q702" s="77">
        <v>11423</v>
      </c>
      <c r="R702" s="77">
        <v>11530</v>
      </c>
      <c r="S702" s="77">
        <v>11554</v>
      </c>
      <c r="T702" s="77">
        <v>11675</v>
      </c>
      <c r="U702" s="77">
        <v>11831</v>
      </c>
      <c r="V702" s="77">
        <v>12023</v>
      </c>
      <c r="W702" s="77">
        <v>12191</v>
      </c>
      <c r="X702" s="77">
        <v>12358</v>
      </c>
      <c r="Y702" s="77">
        <v>12504</v>
      </c>
      <c r="Z702" s="77">
        <v>12740</v>
      </c>
      <c r="AA702" s="77">
        <v>12835</v>
      </c>
      <c r="AB702" s="77">
        <v>12989</v>
      </c>
      <c r="AC702" s="77">
        <v>13027</v>
      </c>
      <c r="AD702" s="77">
        <v>13174</v>
      </c>
      <c r="AE702" s="77">
        <v>13191</v>
      </c>
      <c r="AF702" s="77">
        <v>13239</v>
      </c>
      <c r="AG702" s="77">
        <v>13258</v>
      </c>
      <c r="AH702" s="77">
        <v>13282</v>
      </c>
      <c r="AI702" s="77">
        <v>13299</v>
      </c>
      <c r="AJ702" s="62">
        <v>13343</v>
      </c>
      <c r="AK702" s="62">
        <v>13522</v>
      </c>
      <c r="AL702" s="62">
        <v>13576</v>
      </c>
      <c r="AM702" s="62">
        <v>13620</v>
      </c>
      <c r="AN702" s="7">
        <v>13711</v>
      </c>
      <c r="AO702" s="66">
        <v>13723</v>
      </c>
      <c r="AP702">
        <v>13917</v>
      </c>
      <c r="AQ702">
        <v>13939</v>
      </c>
      <c r="AR702">
        <v>13914</v>
      </c>
      <c r="AS702">
        <v>13953</v>
      </c>
      <c r="AT702">
        <v>13997</v>
      </c>
      <c r="AU702">
        <v>14119</v>
      </c>
      <c r="AV702">
        <v>14208</v>
      </c>
    </row>
    <row r="703" spans="1:48" x14ac:dyDescent="0.2">
      <c r="A703" s="7">
        <v>452007</v>
      </c>
      <c r="B703" s="72">
        <v>452</v>
      </c>
      <c r="C703" s="72" t="s">
        <v>964</v>
      </c>
      <c r="D703" s="7" t="s">
        <v>181</v>
      </c>
      <c r="E703" s="7" t="s">
        <v>428</v>
      </c>
      <c r="F703" s="68">
        <v>7370</v>
      </c>
      <c r="G703" s="68">
        <v>7412</v>
      </c>
      <c r="H703" s="68">
        <v>7469</v>
      </c>
      <c r="I703" s="68">
        <v>7517</v>
      </c>
      <c r="J703" s="68">
        <v>7586</v>
      </c>
      <c r="K703" s="68">
        <v>7598</v>
      </c>
      <c r="L703" s="68">
        <v>7611</v>
      </c>
      <c r="M703" s="68">
        <v>7685</v>
      </c>
      <c r="N703" s="68">
        <v>7681</v>
      </c>
      <c r="O703" s="68">
        <v>7761</v>
      </c>
      <c r="P703" s="77">
        <v>7870</v>
      </c>
      <c r="Q703" s="77">
        <v>8026</v>
      </c>
      <c r="R703" s="77">
        <v>8097</v>
      </c>
      <c r="S703" s="77">
        <v>8175</v>
      </c>
      <c r="T703" s="77">
        <v>8160</v>
      </c>
      <c r="U703" s="77">
        <v>8324</v>
      </c>
      <c r="V703" s="77">
        <v>8343</v>
      </c>
      <c r="W703" s="77">
        <v>8345</v>
      </c>
      <c r="X703" s="77">
        <v>8363</v>
      </c>
      <c r="Y703" s="77">
        <v>8399</v>
      </c>
      <c r="Z703" s="77">
        <v>8544</v>
      </c>
      <c r="AA703" s="77">
        <v>8610</v>
      </c>
      <c r="AB703" s="77">
        <v>8632</v>
      </c>
      <c r="AC703" s="77">
        <v>8707</v>
      </c>
      <c r="AD703" s="77">
        <v>8729</v>
      </c>
      <c r="AE703" s="77">
        <v>8725</v>
      </c>
      <c r="AF703" s="77">
        <v>8794</v>
      </c>
      <c r="AG703" s="77">
        <v>8792</v>
      </c>
      <c r="AH703" s="77">
        <v>8832</v>
      </c>
      <c r="AI703" s="77">
        <v>8729</v>
      </c>
      <c r="AJ703" s="62">
        <v>8707</v>
      </c>
      <c r="AK703" s="62">
        <v>8521</v>
      </c>
      <c r="AL703" s="62">
        <v>8538</v>
      </c>
      <c r="AM703" s="62">
        <v>8567</v>
      </c>
      <c r="AN703" s="7">
        <v>8591</v>
      </c>
      <c r="AO703" s="66">
        <v>8541</v>
      </c>
      <c r="AP703">
        <v>8531</v>
      </c>
      <c r="AQ703">
        <v>8499</v>
      </c>
      <c r="AR703">
        <v>8536</v>
      </c>
      <c r="AS703">
        <v>8566</v>
      </c>
      <c r="AT703">
        <v>8600</v>
      </c>
      <c r="AU703">
        <v>8691</v>
      </c>
      <c r="AV703">
        <v>8704</v>
      </c>
    </row>
    <row r="704" spans="1:48" x14ac:dyDescent="0.2">
      <c r="A704" s="7">
        <v>452008</v>
      </c>
      <c r="B704" s="72">
        <v>452</v>
      </c>
      <c r="C704" s="72" t="s">
        <v>964</v>
      </c>
      <c r="D704" s="7" t="s">
        <v>181</v>
      </c>
      <c r="E704" s="7" t="s">
        <v>434</v>
      </c>
      <c r="F704" s="68">
        <v>4787</v>
      </c>
      <c r="G704" s="68">
        <v>4878</v>
      </c>
      <c r="H704" s="68">
        <v>5022</v>
      </c>
      <c r="I704" s="68">
        <v>5128</v>
      </c>
      <c r="J704" s="68">
        <v>5251</v>
      </c>
      <c r="K704" s="68">
        <v>5326</v>
      </c>
      <c r="L704" s="68">
        <v>5345</v>
      </c>
      <c r="M704" s="68">
        <v>4963</v>
      </c>
      <c r="N704" s="68">
        <v>5029</v>
      </c>
      <c r="O704" s="68">
        <v>5087</v>
      </c>
      <c r="P704" s="77">
        <v>5133</v>
      </c>
      <c r="Q704" s="77">
        <v>5211</v>
      </c>
      <c r="R704" s="77">
        <v>5286</v>
      </c>
      <c r="S704" s="77">
        <v>5379</v>
      </c>
      <c r="T704" s="77">
        <v>5423</v>
      </c>
      <c r="U704" s="77">
        <v>5533</v>
      </c>
      <c r="V704" s="77">
        <v>5511</v>
      </c>
      <c r="W704" s="77">
        <v>5542</v>
      </c>
      <c r="X704" s="77">
        <v>5624</v>
      </c>
      <c r="Y704" s="77">
        <v>5633</v>
      </c>
      <c r="Z704" s="77">
        <v>5726</v>
      </c>
      <c r="AA704" s="77">
        <v>5833</v>
      </c>
      <c r="AB704" s="77">
        <v>5844</v>
      </c>
      <c r="AC704" s="77">
        <v>5917</v>
      </c>
      <c r="AD704" s="77">
        <v>5841</v>
      </c>
      <c r="AE704" s="77">
        <v>5826</v>
      </c>
      <c r="AF704" s="77">
        <v>5851</v>
      </c>
      <c r="AG704" s="77">
        <v>5900</v>
      </c>
      <c r="AH704" s="77">
        <v>5861</v>
      </c>
      <c r="AI704" s="77">
        <v>5868</v>
      </c>
      <c r="AJ704" s="62">
        <v>5829</v>
      </c>
      <c r="AK704" s="62">
        <v>6064</v>
      </c>
      <c r="AL704" s="62">
        <v>6043</v>
      </c>
      <c r="AM704" s="62">
        <v>6149</v>
      </c>
      <c r="AN704" s="7">
        <v>6134</v>
      </c>
      <c r="AO704" s="66">
        <v>6178</v>
      </c>
      <c r="AP704">
        <v>6246</v>
      </c>
      <c r="AQ704">
        <v>6236</v>
      </c>
      <c r="AR704">
        <v>6294</v>
      </c>
      <c r="AS704">
        <v>6327</v>
      </c>
      <c r="AT704">
        <v>6319</v>
      </c>
      <c r="AU704">
        <v>6370</v>
      </c>
      <c r="AV704">
        <v>6393</v>
      </c>
    </row>
    <row r="705" spans="1:48" x14ac:dyDescent="0.2">
      <c r="A705" s="7">
        <v>452009</v>
      </c>
      <c r="B705" s="72">
        <v>452</v>
      </c>
      <c r="C705" s="72" t="s">
        <v>964</v>
      </c>
      <c r="D705" s="7" t="s">
        <v>181</v>
      </c>
      <c r="E705" s="7" t="s">
        <v>438</v>
      </c>
      <c r="F705" s="68">
        <v>604</v>
      </c>
      <c r="G705" s="68">
        <v>599</v>
      </c>
      <c r="H705" s="68">
        <v>584</v>
      </c>
      <c r="I705" s="68">
        <v>577</v>
      </c>
      <c r="J705" s="68">
        <v>570</v>
      </c>
      <c r="K705" s="68">
        <v>558</v>
      </c>
      <c r="L705" s="68">
        <v>550</v>
      </c>
      <c r="M705" s="68">
        <v>533</v>
      </c>
      <c r="N705" s="68">
        <v>516</v>
      </c>
      <c r="O705" s="68">
        <v>498</v>
      </c>
      <c r="P705" s="77">
        <v>516</v>
      </c>
      <c r="Q705" s="77">
        <v>496</v>
      </c>
      <c r="R705" s="77">
        <v>629</v>
      </c>
      <c r="S705" s="77">
        <v>587</v>
      </c>
      <c r="T705" s="77">
        <v>618</v>
      </c>
      <c r="U705" s="77">
        <v>584</v>
      </c>
      <c r="V705" s="77">
        <v>601</v>
      </c>
      <c r="W705" s="77">
        <v>602</v>
      </c>
      <c r="X705" s="77">
        <v>607</v>
      </c>
      <c r="Y705" s="77">
        <v>580</v>
      </c>
      <c r="Z705" s="77">
        <v>554</v>
      </c>
      <c r="AA705" s="77">
        <v>488</v>
      </c>
      <c r="AB705" s="77">
        <v>453</v>
      </c>
      <c r="AC705" s="77">
        <v>444</v>
      </c>
      <c r="AD705" s="77">
        <v>453</v>
      </c>
      <c r="AE705" s="77">
        <v>467</v>
      </c>
      <c r="AF705" s="77">
        <v>452</v>
      </c>
      <c r="AG705" s="77">
        <v>454</v>
      </c>
      <c r="AH705" s="77">
        <v>451</v>
      </c>
      <c r="AI705" s="77">
        <v>437</v>
      </c>
      <c r="AJ705" s="62">
        <v>433</v>
      </c>
      <c r="AK705" s="62">
        <v>433</v>
      </c>
      <c r="AL705" s="62">
        <v>432</v>
      </c>
      <c r="AM705" s="62">
        <v>433</v>
      </c>
      <c r="AN705" s="7">
        <v>448</v>
      </c>
      <c r="AO705" s="66">
        <v>433</v>
      </c>
      <c r="AP705">
        <v>418</v>
      </c>
      <c r="AQ705">
        <v>431</v>
      </c>
      <c r="AR705">
        <v>419</v>
      </c>
      <c r="AS705">
        <v>420</v>
      </c>
      <c r="AT705">
        <v>424</v>
      </c>
      <c r="AU705">
        <v>408</v>
      </c>
      <c r="AV705">
        <v>395</v>
      </c>
    </row>
    <row r="706" spans="1:48" x14ac:dyDescent="0.2">
      <c r="A706" s="7">
        <v>452010</v>
      </c>
      <c r="B706" s="72">
        <v>452</v>
      </c>
      <c r="C706" s="72" t="s">
        <v>964</v>
      </c>
      <c r="D706" s="7" t="s">
        <v>181</v>
      </c>
      <c r="E706" s="7" t="s">
        <v>440</v>
      </c>
      <c r="F706" s="68">
        <v>793</v>
      </c>
      <c r="G706" s="68">
        <v>777</v>
      </c>
      <c r="H706" s="68">
        <v>766</v>
      </c>
      <c r="I706" s="68">
        <v>758</v>
      </c>
      <c r="J706" s="68">
        <v>753</v>
      </c>
      <c r="K706" s="68">
        <v>757</v>
      </c>
      <c r="L706" s="68">
        <v>777</v>
      </c>
      <c r="M706" s="68">
        <v>748</v>
      </c>
      <c r="N706" s="68">
        <v>760</v>
      </c>
      <c r="O706" s="68">
        <v>761</v>
      </c>
      <c r="P706" s="77">
        <v>768</v>
      </c>
      <c r="Q706" s="77">
        <v>811</v>
      </c>
      <c r="R706" s="77">
        <v>846</v>
      </c>
      <c r="S706" s="77">
        <v>839</v>
      </c>
      <c r="T706" s="77">
        <v>831</v>
      </c>
      <c r="U706" s="77">
        <v>887</v>
      </c>
      <c r="V706" s="77">
        <v>911</v>
      </c>
      <c r="W706" s="77">
        <v>967</v>
      </c>
      <c r="X706" s="77">
        <v>1005</v>
      </c>
      <c r="Y706" s="77">
        <v>998</v>
      </c>
      <c r="Z706" s="77">
        <v>1008</v>
      </c>
      <c r="AA706" s="77">
        <v>1017</v>
      </c>
      <c r="AB706" s="77">
        <v>1072</v>
      </c>
      <c r="AC706" s="77">
        <v>1045</v>
      </c>
      <c r="AD706" s="77">
        <v>1057</v>
      </c>
      <c r="AE706" s="77">
        <v>1062</v>
      </c>
      <c r="AF706" s="77">
        <v>1064</v>
      </c>
      <c r="AG706" s="77">
        <v>1070</v>
      </c>
      <c r="AH706" s="77">
        <v>1077</v>
      </c>
      <c r="AI706" s="77">
        <v>1061</v>
      </c>
      <c r="AJ706" s="62">
        <v>1051</v>
      </c>
      <c r="AK706" s="62">
        <v>982</v>
      </c>
      <c r="AL706" s="62">
        <v>1013</v>
      </c>
      <c r="AM706" s="62">
        <v>1005</v>
      </c>
      <c r="AN706" s="7">
        <v>954</v>
      </c>
      <c r="AO706" s="66">
        <v>981</v>
      </c>
      <c r="AP706">
        <v>994</v>
      </c>
      <c r="AQ706">
        <v>1005</v>
      </c>
      <c r="AR706">
        <v>1011</v>
      </c>
      <c r="AS706">
        <v>1000</v>
      </c>
      <c r="AT706">
        <v>1001</v>
      </c>
      <c r="AU706">
        <v>981</v>
      </c>
      <c r="AV706">
        <v>960</v>
      </c>
    </row>
    <row r="707" spans="1:48" x14ac:dyDescent="0.2">
      <c r="A707" s="7">
        <v>452011</v>
      </c>
      <c r="B707" s="72">
        <v>452</v>
      </c>
      <c r="C707" s="72" t="s">
        <v>964</v>
      </c>
      <c r="D707" s="7" t="s">
        <v>181</v>
      </c>
      <c r="E707" s="7" t="s">
        <v>501</v>
      </c>
      <c r="F707" s="68">
        <v>7337</v>
      </c>
      <c r="G707" s="68">
        <v>7415</v>
      </c>
      <c r="H707" s="68">
        <v>7431</v>
      </c>
      <c r="I707" s="68">
        <v>7390</v>
      </c>
      <c r="J707" s="68">
        <v>7491</v>
      </c>
      <c r="K707" s="68">
        <v>7484</v>
      </c>
      <c r="L707" s="68">
        <v>7451</v>
      </c>
      <c r="M707" s="68">
        <v>7334</v>
      </c>
      <c r="N707" s="68">
        <v>7253</v>
      </c>
      <c r="O707" s="68">
        <v>7283</v>
      </c>
      <c r="P707" s="77">
        <v>7222</v>
      </c>
      <c r="Q707" s="77">
        <v>7217</v>
      </c>
      <c r="R707" s="77">
        <v>7201</v>
      </c>
      <c r="S707" s="77">
        <v>7220</v>
      </c>
      <c r="T707" s="77">
        <v>7228</v>
      </c>
      <c r="U707" s="77">
        <v>7223</v>
      </c>
      <c r="V707" s="77">
        <v>7244</v>
      </c>
      <c r="W707" s="77">
        <v>7197</v>
      </c>
      <c r="X707" s="77">
        <v>7210</v>
      </c>
      <c r="Y707" s="77">
        <v>7240</v>
      </c>
      <c r="Z707" s="77">
        <v>7313</v>
      </c>
      <c r="AA707" s="77">
        <v>7297</v>
      </c>
      <c r="AB707" s="77">
        <v>7333</v>
      </c>
      <c r="AC707" s="77">
        <v>7335</v>
      </c>
      <c r="AD707" s="77">
        <v>7326</v>
      </c>
      <c r="AE707" s="77">
        <v>7297</v>
      </c>
      <c r="AF707" s="77">
        <v>7288</v>
      </c>
      <c r="AG707" s="77">
        <v>7238</v>
      </c>
      <c r="AH707" s="77">
        <v>7164</v>
      </c>
      <c r="AI707" s="77">
        <v>7089</v>
      </c>
      <c r="AJ707" s="62">
        <v>7093</v>
      </c>
      <c r="AK707" s="62">
        <v>6964</v>
      </c>
      <c r="AL707" s="62">
        <v>6953</v>
      </c>
      <c r="AM707" s="62">
        <v>6949</v>
      </c>
      <c r="AN707" s="7">
        <v>6957</v>
      </c>
      <c r="AO707" s="66">
        <v>7019</v>
      </c>
      <c r="AP707">
        <v>7049</v>
      </c>
      <c r="AQ707">
        <v>7115</v>
      </c>
      <c r="AR707">
        <v>7140</v>
      </c>
      <c r="AS707">
        <v>7093</v>
      </c>
      <c r="AT707">
        <v>7125</v>
      </c>
      <c r="AU707">
        <v>7244</v>
      </c>
      <c r="AV707">
        <v>7218</v>
      </c>
    </row>
    <row r="708" spans="1:48" x14ac:dyDescent="0.2">
      <c r="A708" s="7">
        <v>452012</v>
      </c>
      <c r="B708" s="72">
        <v>452</v>
      </c>
      <c r="C708" s="72" t="s">
        <v>964</v>
      </c>
      <c r="D708" s="7" t="s">
        <v>181</v>
      </c>
      <c r="E708" s="7" t="s">
        <v>532</v>
      </c>
      <c r="F708" s="68">
        <v>9479</v>
      </c>
      <c r="G708" s="68">
        <v>9625</v>
      </c>
      <c r="H708" s="68">
        <v>9784</v>
      </c>
      <c r="I708" s="68">
        <v>9828</v>
      </c>
      <c r="J708" s="68">
        <v>9946</v>
      </c>
      <c r="K708" s="68">
        <v>9987</v>
      </c>
      <c r="L708" s="68">
        <v>10048</v>
      </c>
      <c r="M708" s="68">
        <v>10507</v>
      </c>
      <c r="N708" s="68">
        <v>10481</v>
      </c>
      <c r="O708" s="68">
        <v>10480</v>
      </c>
      <c r="P708" s="77">
        <v>10536</v>
      </c>
      <c r="Q708" s="77">
        <v>10563</v>
      </c>
      <c r="R708" s="77">
        <v>10583</v>
      </c>
      <c r="S708" s="77">
        <v>10708</v>
      </c>
      <c r="T708" s="77">
        <v>10829</v>
      </c>
      <c r="U708" s="77">
        <v>11111</v>
      </c>
      <c r="V708" s="77">
        <v>11299</v>
      </c>
      <c r="W708" s="77">
        <v>11408</v>
      </c>
      <c r="X708" s="77">
        <v>11667</v>
      </c>
      <c r="Y708" s="77">
        <v>11914</v>
      </c>
      <c r="Z708" s="77">
        <v>12135</v>
      </c>
      <c r="AA708" s="77">
        <v>12239</v>
      </c>
      <c r="AB708" s="77">
        <v>12378</v>
      </c>
      <c r="AC708" s="77">
        <v>12494</v>
      </c>
      <c r="AD708" s="77">
        <v>12529</v>
      </c>
      <c r="AE708" s="77">
        <v>12644</v>
      </c>
      <c r="AF708" s="77">
        <v>12658</v>
      </c>
      <c r="AG708" s="77">
        <v>12657</v>
      </c>
      <c r="AH708" s="77">
        <v>12569</v>
      </c>
      <c r="AI708" s="77">
        <v>12505</v>
      </c>
      <c r="AJ708" s="62">
        <v>12456</v>
      </c>
      <c r="AK708" s="62">
        <v>12172</v>
      </c>
      <c r="AL708" s="62">
        <v>12066</v>
      </c>
      <c r="AM708" s="62">
        <v>12143</v>
      </c>
      <c r="AN708" s="7">
        <v>12150</v>
      </c>
      <c r="AO708" s="64">
        <v>12219</v>
      </c>
      <c r="AP708">
        <v>12330</v>
      </c>
      <c r="AQ708">
        <v>12379</v>
      </c>
      <c r="AR708">
        <v>12408</v>
      </c>
      <c r="AS708">
        <v>12430</v>
      </c>
      <c r="AT708">
        <v>12470</v>
      </c>
      <c r="AU708">
        <v>12482</v>
      </c>
      <c r="AV708">
        <v>12488</v>
      </c>
    </row>
    <row r="709" spans="1:48" x14ac:dyDescent="0.2">
      <c r="A709" s="7">
        <v>452013</v>
      </c>
      <c r="B709" s="72">
        <v>452</v>
      </c>
      <c r="C709" s="72" t="s">
        <v>964</v>
      </c>
      <c r="D709" s="7" t="s">
        <v>181</v>
      </c>
      <c r="E709" s="7" t="s">
        <v>546</v>
      </c>
      <c r="F709" s="68">
        <v>2481</v>
      </c>
      <c r="G709" s="68">
        <v>2575</v>
      </c>
      <c r="H709" s="68">
        <v>2626</v>
      </c>
      <c r="I709" s="68">
        <v>2629</v>
      </c>
      <c r="J709" s="68">
        <v>2285</v>
      </c>
      <c r="K709" s="68">
        <v>2213</v>
      </c>
      <c r="L709" s="68">
        <v>2180</v>
      </c>
      <c r="M709" s="68">
        <v>1503</v>
      </c>
      <c r="N709" s="68">
        <v>1473</v>
      </c>
      <c r="O709" s="68">
        <v>1471</v>
      </c>
      <c r="P709" s="77">
        <v>1548</v>
      </c>
      <c r="Q709" s="77">
        <v>1573</v>
      </c>
      <c r="R709" s="77">
        <v>1626</v>
      </c>
      <c r="S709" s="77">
        <v>1722</v>
      </c>
      <c r="T709" s="77">
        <v>1695</v>
      </c>
      <c r="U709" s="77">
        <v>1665</v>
      </c>
      <c r="V709" s="77">
        <v>1704</v>
      </c>
      <c r="W709" s="77">
        <v>1724</v>
      </c>
      <c r="X709" s="77">
        <v>1737</v>
      </c>
      <c r="Y709" s="77">
        <v>1740</v>
      </c>
      <c r="Z709" s="77">
        <v>1825</v>
      </c>
      <c r="AA709" s="77">
        <v>1860</v>
      </c>
      <c r="AB709" s="77">
        <v>1897</v>
      </c>
      <c r="AC709" s="77">
        <v>1840</v>
      </c>
      <c r="AD709" s="77">
        <v>1833</v>
      </c>
      <c r="AE709" s="77">
        <v>1866</v>
      </c>
      <c r="AF709" s="77">
        <v>1851</v>
      </c>
      <c r="AG709" s="77">
        <v>1822</v>
      </c>
      <c r="AH709" s="77">
        <v>1785</v>
      </c>
      <c r="AI709" s="77">
        <v>1767</v>
      </c>
      <c r="AJ709" s="62">
        <v>1747</v>
      </c>
      <c r="AK709" s="62">
        <v>1591</v>
      </c>
      <c r="AL709" s="62">
        <v>1636</v>
      </c>
      <c r="AM709" s="62">
        <v>1657</v>
      </c>
      <c r="AN709" s="7">
        <v>1663</v>
      </c>
      <c r="AO709" s="67">
        <v>1710</v>
      </c>
      <c r="AP709">
        <v>1714</v>
      </c>
      <c r="AQ709">
        <v>1703</v>
      </c>
      <c r="AR709">
        <v>1635</v>
      </c>
      <c r="AS709">
        <v>1632</v>
      </c>
      <c r="AT709">
        <v>1600</v>
      </c>
      <c r="AU709">
        <v>1603</v>
      </c>
      <c r="AV709">
        <v>1627</v>
      </c>
    </row>
    <row r="710" spans="1:48" x14ac:dyDescent="0.2">
      <c r="A710" s="7">
        <v>452014</v>
      </c>
      <c r="B710" s="72">
        <v>452</v>
      </c>
      <c r="C710" s="72" t="s">
        <v>964</v>
      </c>
      <c r="D710" s="7" t="s">
        <v>181</v>
      </c>
      <c r="E710" s="7" t="s">
        <v>567</v>
      </c>
      <c r="F710" s="68">
        <v>12227</v>
      </c>
      <c r="G710" s="68">
        <v>12271</v>
      </c>
      <c r="H710" s="68">
        <v>12375</v>
      </c>
      <c r="I710" s="68">
        <v>12378</v>
      </c>
      <c r="J710" s="68">
        <v>12432</v>
      </c>
      <c r="K710" s="68">
        <v>12443</v>
      </c>
      <c r="L710" s="68">
        <v>12507</v>
      </c>
      <c r="M710" s="68">
        <v>12467</v>
      </c>
      <c r="N710" s="68">
        <v>12540</v>
      </c>
      <c r="O710" s="68">
        <v>12534</v>
      </c>
      <c r="P710" s="77">
        <v>12685</v>
      </c>
      <c r="Q710" s="77">
        <v>12731</v>
      </c>
      <c r="R710" s="77">
        <v>12822</v>
      </c>
      <c r="S710" s="77">
        <v>12905</v>
      </c>
      <c r="T710" s="77">
        <v>12941</v>
      </c>
      <c r="U710" s="77">
        <v>13080</v>
      </c>
      <c r="V710" s="77">
        <v>13054</v>
      </c>
      <c r="W710" s="77">
        <v>13005</v>
      </c>
      <c r="X710" s="77">
        <v>13110</v>
      </c>
      <c r="Y710" s="77">
        <v>13210</v>
      </c>
      <c r="Z710" s="77">
        <v>13279</v>
      </c>
      <c r="AA710" s="77">
        <v>13276</v>
      </c>
      <c r="AB710" s="77">
        <v>13330</v>
      </c>
      <c r="AC710" s="77">
        <v>13277</v>
      </c>
      <c r="AD710" s="77">
        <v>13344</v>
      </c>
      <c r="AE710" s="77">
        <v>13260</v>
      </c>
      <c r="AF710" s="77">
        <v>13125</v>
      </c>
      <c r="AG710" s="77">
        <v>13027</v>
      </c>
      <c r="AH710" s="77">
        <v>12879</v>
      </c>
      <c r="AI710" s="77">
        <v>12743</v>
      </c>
      <c r="AJ710" s="62">
        <v>12683</v>
      </c>
      <c r="AK710" s="62">
        <v>12579</v>
      </c>
      <c r="AL710" s="62">
        <v>12423</v>
      </c>
      <c r="AM710" s="62">
        <v>12309</v>
      </c>
      <c r="AN710" s="7">
        <v>12205</v>
      </c>
      <c r="AO710" s="64">
        <v>12115</v>
      </c>
      <c r="AP710">
        <v>12177</v>
      </c>
      <c r="AQ710">
        <v>12173</v>
      </c>
      <c r="AR710">
        <v>12093</v>
      </c>
      <c r="AS710">
        <v>11998</v>
      </c>
      <c r="AT710">
        <v>11977</v>
      </c>
      <c r="AU710">
        <v>11841</v>
      </c>
      <c r="AV710">
        <v>11854</v>
      </c>
    </row>
    <row r="711" spans="1:48" x14ac:dyDescent="0.2">
      <c r="A711" s="7">
        <v>452015</v>
      </c>
      <c r="B711" s="72">
        <v>452</v>
      </c>
      <c r="C711" s="72" t="s">
        <v>964</v>
      </c>
      <c r="D711" s="7" t="s">
        <v>181</v>
      </c>
      <c r="E711" s="7" t="s">
        <v>589</v>
      </c>
      <c r="F711" s="7">
        <v>1531</v>
      </c>
      <c r="G711" s="7">
        <v>1532</v>
      </c>
      <c r="H711" s="7">
        <v>1517</v>
      </c>
      <c r="I711" s="7">
        <v>1532</v>
      </c>
      <c r="J711" s="7">
        <v>1526</v>
      </c>
      <c r="K711" s="7">
        <v>1555</v>
      </c>
      <c r="L711" s="7">
        <v>1592</v>
      </c>
      <c r="M711" s="7">
        <v>1616</v>
      </c>
      <c r="N711" s="7">
        <v>1641</v>
      </c>
      <c r="O711" s="7">
        <v>1613</v>
      </c>
      <c r="P711" s="62">
        <v>1687</v>
      </c>
      <c r="Q711" s="62">
        <v>1727</v>
      </c>
      <c r="R711" s="62">
        <v>1714</v>
      </c>
      <c r="S711" s="62">
        <v>1737</v>
      </c>
      <c r="T711" s="62">
        <v>1834</v>
      </c>
      <c r="U711" s="62">
        <v>1840</v>
      </c>
      <c r="V711" s="62">
        <v>1909</v>
      </c>
      <c r="W711" s="62">
        <v>1927</v>
      </c>
      <c r="X711" s="62">
        <v>1978</v>
      </c>
      <c r="Y711" s="62">
        <v>2003</v>
      </c>
      <c r="Z711" s="62">
        <v>1968</v>
      </c>
      <c r="AA711" s="62">
        <v>1974</v>
      </c>
      <c r="AB711" s="62">
        <v>1956</v>
      </c>
      <c r="AC711" s="62">
        <v>1963</v>
      </c>
      <c r="AD711" s="62">
        <v>1952</v>
      </c>
      <c r="AE711" s="62">
        <v>1987</v>
      </c>
      <c r="AF711" s="62">
        <v>1951</v>
      </c>
      <c r="AG711" s="62">
        <v>1940</v>
      </c>
      <c r="AH711" s="62">
        <v>1961</v>
      </c>
      <c r="AI711" s="62">
        <v>1963</v>
      </c>
      <c r="AJ711" s="62">
        <v>1943</v>
      </c>
      <c r="AK711" s="62">
        <v>1807</v>
      </c>
      <c r="AL711" s="62">
        <v>1802</v>
      </c>
      <c r="AM711" s="62">
        <v>1832</v>
      </c>
      <c r="AN711" s="7">
        <v>1863</v>
      </c>
      <c r="AO711" s="67">
        <v>1880</v>
      </c>
      <c r="AP711">
        <v>1899</v>
      </c>
      <c r="AQ711">
        <v>1900</v>
      </c>
      <c r="AR711">
        <v>1865</v>
      </c>
      <c r="AS711">
        <v>1820</v>
      </c>
      <c r="AT711">
        <v>1826</v>
      </c>
      <c r="AU711">
        <v>1829</v>
      </c>
      <c r="AV711">
        <v>1817</v>
      </c>
    </row>
    <row r="712" spans="1:48" x14ac:dyDescent="0.2">
      <c r="A712" s="7">
        <v>452016</v>
      </c>
      <c r="B712" s="72">
        <v>452</v>
      </c>
      <c r="C712" s="72" t="s">
        <v>964</v>
      </c>
      <c r="D712" s="7" t="s">
        <v>181</v>
      </c>
      <c r="E712" s="7" t="s">
        <v>621</v>
      </c>
      <c r="F712" s="7">
        <v>665</v>
      </c>
      <c r="G712" s="7">
        <v>655</v>
      </c>
      <c r="H712" s="7">
        <v>650</v>
      </c>
      <c r="I712" s="7">
        <v>677</v>
      </c>
      <c r="J712" s="7">
        <v>669</v>
      </c>
      <c r="K712" s="7">
        <v>678</v>
      </c>
      <c r="L712" s="7">
        <v>694</v>
      </c>
      <c r="M712" s="7">
        <v>634</v>
      </c>
      <c r="N712" s="7">
        <v>641</v>
      </c>
      <c r="O712" s="7">
        <v>648</v>
      </c>
      <c r="P712" s="62">
        <v>664</v>
      </c>
      <c r="Q712" s="62">
        <v>653</v>
      </c>
      <c r="R712" s="62">
        <v>650</v>
      </c>
      <c r="S712" s="62">
        <v>658</v>
      </c>
      <c r="T712" s="62">
        <v>657</v>
      </c>
      <c r="U712" s="62">
        <v>660</v>
      </c>
      <c r="V712" s="62">
        <v>657</v>
      </c>
      <c r="W712" s="62">
        <v>646</v>
      </c>
      <c r="X712" s="62">
        <v>635</v>
      </c>
      <c r="Y712" s="62">
        <v>652</v>
      </c>
      <c r="Z712" s="62">
        <v>697</v>
      </c>
      <c r="AA712" s="62">
        <v>720</v>
      </c>
      <c r="AB712" s="62">
        <v>727</v>
      </c>
      <c r="AC712" s="62">
        <v>738</v>
      </c>
      <c r="AD712" s="62">
        <v>748</v>
      </c>
      <c r="AE712" s="62">
        <v>764</v>
      </c>
      <c r="AF712" s="62">
        <v>799</v>
      </c>
      <c r="AG712" s="62">
        <v>801</v>
      </c>
      <c r="AH712" s="62">
        <v>776</v>
      </c>
      <c r="AI712" s="62">
        <v>789</v>
      </c>
      <c r="AJ712" s="62">
        <v>798</v>
      </c>
      <c r="AK712" s="62">
        <v>745</v>
      </c>
      <c r="AL712" s="62">
        <v>740</v>
      </c>
      <c r="AM712" s="62">
        <v>753</v>
      </c>
      <c r="AN712" s="7">
        <v>758</v>
      </c>
      <c r="AO712" s="64">
        <v>751</v>
      </c>
      <c r="AP712">
        <v>733</v>
      </c>
      <c r="AQ712">
        <v>733</v>
      </c>
      <c r="AR712">
        <v>719</v>
      </c>
      <c r="AS712">
        <v>731</v>
      </c>
      <c r="AT712">
        <v>721</v>
      </c>
      <c r="AU712">
        <v>731</v>
      </c>
      <c r="AV712">
        <v>739</v>
      </c>
    </row>
    <row r="713" spans="1:48" x14ac:dyDescent="0.2">
      <c r="A713" s="7">
        <v>452017</v>
      </c>
      <c r="B713" s="72">
        <v>452</v>
      </c>
      <c r="C713" s="72" t="s">
        <v>964</v>
      </c>
      <c r="D713" s="7" t="s">
        <v>181</v>
      </c>
      <c r="E713" s="7" t="s">
        <v>624</v>
      </c>
      <c r="F713" s="7">
        <v>1534</v>
      </c>
      <c r="G713" s="7">
        <v>1617</v>
      </c>
      <c r="H713" s="7">
        <v>1617</v>
      </c>
      <c r="I713" s="7">
        <v>1604</v>
      </c>
      <c r="J713" s="7">
        <v>1594</v>
      </c>
      <c r="K713" s="7">
        <v>1625</v>
      </c>
      <c r="L713" s="7">
        <v>1603</v>
      </c>
      <c r="M713" s="7">
        <v>1660</v>
      </c>
      <c r="N713" s="7">
        <v>1662</v>
      </c>
      <c r="O713" s="7">
        <v>1632</v>
      </c>
      <c r="P713" s="62">
        <v>1626</v>
      </c>
      <c r="Q713" s="62">
        <v>1652</v>
      </c>
      <c r="R713" s="62">
        <v>1658</v>
      </c>
      <c r="S713" s="62">
        <v>1661</v>
      </c>
      <c r="T713" s="62">
        <v>1693</v>
      </c>
      <c r="U713" s="62">
        <v>1789</v>
      </c>
      <c r="V713" s="62">
        <v>1849</v>
      </c>
      <c r="W713" s="62">
        <v>1854</v>
      </c>
      <c r="X713" s="62">
        <v>1939</v>
      </c>
      <c r="Y713" s="62">
        <v>1896</v>
      </c>
      <c r="Z713" s="62">
        <v>1868</v>
      </c>
      <c r="AA713" s="62">
        <v>1925</v>
      </c>
      <c r="AB713" s="62">
        <v>1926</v>
      </c>
      <c r="AC713" s="62">
        <v>1974</v>
      </c>
      <c r="AD713" s="62">
        <v>2014</v>
      </c>
      <c r="AE713" s="62">
        <v>2008</v>
      </c>
      <c r="AF713" s="62">
        <v>2068</v>
      </c>
      <c r="AG713" s="62">
        <v>2087</v>
      </c>
      <c r="AH713" s="62">
        <v>2062</v>
      </c>
      <c r="AI713" s="62">
        <v>2053</v>
      </c>
      <c r="AJ713" s="62">
        <v>2048</v>
      </c>
      <c r="AK713" s="62">
        <v>2173</v>
      </c>
      <c r="AL713" s="62">
        <v>2246</v>
      </c>
      <c r="AM713" s="62">
        <v>2291</v>
      </c>
      <c r="AN713" s="7">
        <v>2304</v>
      </c>
      <c r="AO713" s="67">
        <v>2332</v>
      </c>
      <c r="AP713">
        <v>2377</v>
      </c>
      <c r="AQ713">
        <v>2351</v>
      </c>
      <c r="AR713">
        <v>2395</v>
      </c>
      <c r="AS713">
        <v>2398</v>
      </c>
      <c r="AT713">
        <v>2402</v>
      </c>
      <c r="AU713">
        <v>2373</v>
      </c>
      <c r="AV713">
        <v>2453</v>
      </c>
    </row>
    <row r="714" spans="1:48" x14ac:dyDescent="0.2">
      <c r="A714" s="7">
        <v>452019</v>
      </c>
      <c r="B714" s="72">
        <v>452</v>
      </c>
      <c r="C714" s="72" t="s">
        <v>964</v>
      </c>
      <c r="D714" s="7" t="s">
        <v>181</v>
      </c>
      <c r="E714" s="7" t="s">
        <v>665</v>
      </c>
      <c r="F714" s="7">
        <v>24255</v>
      </c>
      <c r="G714" s="7">
        <v>24456</v>
      </c>
      <c r="H714" s="7">
        <v>24286</v>
      </c>
      <c r="I714" s="7">
        <v>24212</v>
      </c>
      <c r="J714" s="7">
        <v>24179</v>
      </c>
      <c r="K714" s="7">
        <v>23946</v>
      </c>
      <c r="L714" s="7">
        <v>23623</v>
      </c>
      <c r="M714" s="7">
        <v>24177</v>
      </c>
      <c r="N714" s="7">
        <v>23834</v>
      </c>
      <c r="O714" s="7">
        <v>23649</v>
      </c>
      <c r="P714" s="62">
        <v>23743</v>
      </c>
      <c r="Q714" s="62">
        <v>23988</v>
      </c>
      <c r="R714" s="62">
        <v>24079</v>
      </c>
      <c r="S714" s="62">
        <v>24127</v>
      </c>
      <c r="T714" s="62">
        <v>24213</v>
      </c>
      <c r="U714" s="62">
        <v>24293</v>
      </c>
      <c r="V714" s="62">
        <v>24493</v>
      </c>
      <c r="W714" s="62">
        <v>24562</v>
      </c>
      <c r="X714" s="62">
        <v>24701</v>
      </c>
      <c r="Y714" s="62">
        <v>24895</v>
      </c>
      <c r="Z714" s="62">
        <v>24945</v>
      </c>
      <c r="AA714" s="62">
        <v>24906</v>
      </c>
      <c r="AB714" s="62">
        <v>24725</v>
      </c>
      <c r="AC714" s="62">
        <v>24848</v>
      </c>
      <c r="AD714" s="62">
        <v>25040</v>
      </c>
      <c r="AE714" s="62">
        <v>25092</v>
      </c>
      <c r="AF714" s="62">
        <v>25097</v>
      </c>
      <c r="AG714" s="62">
        <v>25159</v>
      </c>
      <c r="AH714" s="62">
        <v>25222</v>
      </c>
      <c r="AI714" s="62">
        <v>25114</v>
      </c>
      <c r="AJ714" s="62">
        <v>25055</v>
      </c>
      <c r="AK714" s="62">
        <v>25047</v>
      </c>
      <c r="AL714" s="62">
        <v>24944</v>
      </c>
      <c r="AM714" s="62">
        <v>24856</v>
      </c>
      <c r="AN714" s="7">
        <v>24910</v>
      </c>
      <c r="AO714" s="64">
        <v>24965</v>
      </c>
      <c r="AP714">
        <v>25259</v>
      </c>
      <c r="AQ714">
        <v>25188</v>
      </c>
      <c r="AR714">
        <v>25077</v>
      </c>
      <c r="AS714">
        <v>25000</v>
      </c>
      <c r="AT714">
        <v>24795</v>
      </c>
      <c r="AU714">
        <v>24739</v>
      </c>
      <c r="AV714">
        <v>24983</v>
      </c>
    </row>
    <row r="715" spans="1:48" x14ac:dyDescent="0.2">
      <c r="A715" s="7">
        <v>452020</v>
      </c>
      <c r="B715" s="72">
        <v>452</v>
      </c>
      <c r="C715" s="72" t="s">
        <v>964</v>
      </c>
      <c r="D715" s="7" t="s">
        <v>181</v>
      </c>
      <c r="E715" s="7" t="s">
        <v>667</v>
      </c>
      <c r="F715" s="7">
        <v>8183</v>
      </c>
      <c r="G715" s="7">
        <v>8259</v>
      </c>
      <c r="H715" s="7">
        <v>8267</v>
      </c>
      <c r="I715" s="7">
        <v>8189</v>
      </c>
      <c r="J715" s="7">
        <v>8004</v>
      </c>
      <c r="K715" s="7">
        <v>7952</v>
      </c>
      <c r="L715" s="7">
        <v>7995</v>
      </c>
      <c r="M715" s="7">
        <v>6215</v>
      </c>
      <c r="N715" s="7">
        <v>6226</v>
      </c>
      <c r="O715" s="7">
        <v>6250</v>
      </c>
      <c r="P715" s="62">
        <v>6300</v>
      </c>
      <c r="Q715" s="62">
        <v>6343</v>
      </c>
      <c r="R715" s="62">
        <v>6474</v>
      </c>
      <c r="S715" s="62">
        <v>6500</v>
      </c>
      <c r="T715" s="62">
        <v>6470</v>
      </c>
      <c r="U715" s="62">
        <v>6391</v>
      </c>
      <c r="V715" s="62">
        <v>6369</v>
      </c>
      <c r="W715" s="62">
        <v>6299</v>
      </c>
      <c r="X715" s="62">
        <v>6232</v>
      </c>
      <c r="Y715" s="62">
        <v>6172</v>
      </c>
      <c r="Z715" s="62">
        <v>6200</v>
      </c>
      <c r="AA715" s="62">
        <v>6111</v>
      </c>
      <c r="AB715" s="62">
        <v>6107</v>
      </c>
      <c r="AC715" s="62">
        <v>6047</v>
      </c>
      <c r="AD715" s="62">
        <v>6055</v>
      </c>
      <c r="AE715" s="62">
        <v>6113</v>
      </c>
      <c r="AF715" s="62">
        <v>5957</v>
      </c>
      <c r="AG715" s="62">
        <v>6021</v>
      </c>
      <c r="AH715" s="62">
        <v>5992</v>
      </c>
      <c r="AI715" s="62">
        <v>5934</v>
      </c>
      <c r="AJ715" s="62">
        <v>5908</v>
      </c>
      <c r="AK715" s="62">
        <v>5892</v>
      </c>
      <c r="AL715" s="62">
        <v>5892</v>
      </c>
      <c r="AM715" s="62">
        <v>5979</v>
      </c>
      <c r="AN715" s="7">
        <v>5904</v>
      </c>
      <c r="AO715" s="64">
        <v>6090</v>
      </c>
      <c r="AP715">
        <v>6057</v>
      </c>
      <c r="AQ715">
        <v>6184</v>
      </c>
      <c r="AR715">
        <v>6208</v>
      </c>
      <c r="AS715">
        <v>6158</v>
      </c>
      <c r="AT715">
        <v>6072</v>
      </c>
      <c r="AU715">
        <v>6079</v>
      </c>
      <c r="AV715">
        <v>6138</v>
      </c>
    </row>
    <row r="716" spans="1:48" x14ac:dyDescent="0.2">
      <c r="A716" s="7">
        <v>452021</v>
      </c>
      <c r="B716" s="72">
        <v>452</v>
      </c>
      <c r="C716" s="72" t="s">
        <v>964</v>
      </c>
      <c r="D716" s="7" t="s">
        <v>181</v>
      </c>
      <c r="E716" s="7" t="s">
        <v>688</v>
      </c>
      <c r="F716" s="7">
        <v>2178</v>
      </c>
      <c r="G716" s="7">
        <v>2167</v>
      </c>
      <c r="H716" s="7">
        <v>2225</v>
      </c>
      <c r="I716" s="7">
        <v>2198</v>
      </c>
      <c r="J716" s="7">
        <v>2180</v>
      </c>
      <c r="K716" s="7">
        <v>2160</v>
      </c>
      <c r="L716" s="7">
        <v>2143</v>
      </c>
      <c r="M716" s="7">
        <v>2099</v>
      </c>
      <c r="N716" s="7">
        <v>2098</v>
      </c>
      <c r="O716" s="7">
        <v>2111</v>
      </c>
      <c r="P716" s="62">
        <v>2111</v>
      </c>
      <c r="Q716" s="62">
        <v>2166</v>
      </c>
      <c r="R716" s="62">
        <v>2196</v>
      </c>
      <c r="S716" s="62">
        <v>2305</v>
      </c>
      <c r="T716" s="62">
        <v>2328</v>
      </c>
      <c r="U716" s="62">
        <v>2367</v>
      </c>
      <c r="V716" s="62">
        <v>2347</v>
      </c>
      <c r="W716" s="62">
        <v>2360</v>
      </c>
      <c r="X716" s="62">
        <v>2387</v>
      </c>
      <c r="Y716" s="62">
        <v>2397</v>
      </c>
      <c r="Z716" s="62">
        <v>2372</v>
      </c>
      <c r="AA716" s="62">
        <v>2384</v>
      </c>
      <c r="AB716" s="62">
        <v>2393</v>
      </c>
      <c r="AC716" s="62">
        <v>2366</v>
      </c>
      <c r="AD716" s="62">
        <v>2372</v>
      </c>
      <c r="AE716" s="62">
        <v>2398</v>
      </c>
      <c r="AF716" s="62">
        <v>2354</v>
      </c>
      <c r="AG716" s="62">
        <v>2341</v>
      </c>
      <c r="AH716" s="62">
        <v>2309</v>
      </c>
      <c r="AI716" s="62">
        <v>2303</v>
      </c>
      <c r="AJ716" s="62">
        <v>2296</v>
      </c>
      <c r="AK716" s="62">
        <v>2207</v>
      </c>
      <c r="AL716" s="62">
        <v>2239</v>
      </c>
      <c r="AM716" s="62">
        <v>2205</v>
      </c>
      <c r="AN716" s="7">
        <v>2203</v>
      </c>
      <c r="AO716" s="64">
        <v>2192</v>
      </c>
      <c r="AP716">
        <v>2214</v>
      </c>
      <c r="AQ716">
        <v>2201</v>
      </c>
      <c r="AR716">
        <v>2146</v>
      </c>
      <c r="AS716">
        <v>2172</v>
      </c>
      <c r="AT716">
        <v>2160</v>
      </c>
      <c r="AU716">
        <v>2152</v>
      </c>
      <c r="AV716">
        <v>2132</v>
      </c>
    </row>
    <row r="717" spans="1:48" x14ac:dyDescent="0.2">
      <c r="A717" s="7">
        <v>452022</v>
      </c>
      <c r="B717" s="72">
        <v>452</v>
      </c>
      <c r="C717" s="72" t="s">
        <v>964</v>
      </c>
      <c r="D717" s="7" t="s">
        <v>181</v>
      </c>
      <c r="E717" s="7" t="s">
        <v>719</v>
      </c>
      <c r="F717" s="7">
        <v>1795</v>
      </c>
      <c r="G717" s="7">
        <v>1767</v>
      </c>
      <c r="H717" s="7">
        <v>1784</v>
      </c>
      <c r="I717" s="7">
        <v>1766</v>
      </c>
      <c r="J717" s="7">
        <v>1773</v>
      </c>
      <c r="K717" s="7">
        <v>1771</v>
      </c>
      <c r="L717" s="7">
        <v>1793</v>
      </c>
      <c r="M717" s="7">
        <v>1800</v>
      </c>
      <c r="N717" s="7">
        <v>1788</v>
      </c>
      <c r="O717" s="7">
        <v>1824</v>
      </c>
      <c r="P717" s="62">
        <v>1812</v>
      </c>
      <c r="Q717" s="62">
        <v>1830</v>
      </c>
      <c r="R717" s="62">
        <v>1835</v>
      </c>
      <c r="S717" s="62">
        <v>1817</v>
      </c>
      <c r="T717" s="62">
        <v>1866</v>
      </c>
      <c r="U717" s="62">
        <v>1854</v>
      </c>
      <c r="V717" s="62">
        <v>1888</v>
      </c>
      <c r="W717" s="62">
        <v>1943</v>
      </c>
      <c r="X717" s="62">
        <v>1980</v>
      </c>
      <c r="Y717" s="62">
        <v>2047</v>
      </c>
      <c r="Z717" s="62">
        <v>2048</v>
      </c>
      <c r="AA717" s="62">
        <v>2080</v>
      </c>
      <c r="AB717" s="62">
        <v>2088</v>
      </c>
      <c r="AC717" s="62">
        <v>2105</v>
      </c>
      <c r="AD717" s="62">
        <v>2112</v>
      </c>
      <c r="AE717" s="62">
        <v>2123</v>
      </c>
      <c r="AF717" s="62">
        <v>2095</v>
      </c>
      <c r="AG717" s="62">
        <v>2107</v>
      </c>
      <c r="AH717" s="62">
        <v>2081</v>
      </c>
      <c r="AI717" s="62">
        <v>2113</v>
      </c>
      <c r="AJ717" s="62">
        <v>2094</v>
      </c>
      <c r="AK717" s="62">
        <v>2048</v>
      </c>
      <c r="AL717" s="62">
        <v>2069</v>
      </c>
      <c r="AM717" s="62">
        <v>2033</v>
      </c>
      <c r="AN717" s="7">
        <v>2057</v>
      </c>
      <c r="AO717" s="64">
        <v>2009</v>
      </c>
      <c r="AP717">
        <v>2036</v>
      </c>
      <c r="AQ717">
        <v>2034</v>
      </c>
      <c r="AR717">
        <v>2067</v>
      </c>
      <c r="AS717">
        <v>2061</v>
      </c>
      <c r="AT717">
        <v>2101</v>
      </c>
      <c r="AU717">
        <v>2119</v>
      </c>
      <c r="AV717">
        <v>2117</v>
      </c>
    </row>
    <row r="718" spans="1:48" x14ac:dyDescent="0.2">
      <c r="A718" s="7">
        <v>452023</v>
      </c>
      <c r="B718" s="72">
        <v>452</v>
      </c>
      <c r="C718" s="72" t="s">
        <v>964</v>
      </c>
      <c r="D718" s="7" t="s">
        <v>181</v>
      </c>
      <c r="E718" s="7" t="s">
        <v>833</v>
      </c>
      <c r="F718" s="7">
        <v>14532</v>
      </c>
      <c r="G718" s="7">
        <v>14564</v>
      </c>
      <c r="H718" s="7">
        <v>14696</v>
      </c>
      <c r="I718" s="7">
        <v>14818</v>
      </c>
      <c r="J718" s="7">
        <v>14957</v>
      </c>
      <c r="K718" s="7">
        <v>15048</v>
      </c>
      <c r="L718" s="7">
        <v>15047</v>
      </c>
      <c r="M718" s="7">
        <v>15274</v>
      </c>
      <c r="N718" s="7">
        <v>15302</v>
      </c>
      <c r="O718" s="7">
        <v>15354</v>
      </c>
      <c r="P718" s="62">
        <v>15652</v>
      </c>
      <c r="Q718" s="62">
        <v>15830</v>
      </c>
      <c r="R718" s="62">
        <v>16123</v>
      </c>
      <c r="S718" s="62">
        <v>16471</v>
      </c>
      <c r="T718" s="62">
        <v>16796</v>
      </c>
      <c r="U718" s="62">
        <v>17027</v>
      </c>
      <c r="V718" s="62">
        <v>17271</v>
      </c>
      <c r="W718" s="62">
        <v>17659</v>
      </c>
      <c r="X718" s="62">
        <v>17934</v>
      </c>
      <c r="Y718" s="62">
        <v>18117</v>
      </c>
      <c r="Z718" s="62">
        <v>18470</v>
      </c>
      <c r="AA718" s="62">
        <v>18706</v>
      </c>
      <c r="AB718" s="62">
        <v>18782</v>
      </c>
      <c r="AC718" s="62">
        <v>18862</v>
      </c>
      <c r="AD718" s="62">
        <v>18995</v>
      </c>
      <c r="AE718" s="62">
        <v>19088</v>
      </c>
      <c r="AF718" s="62">
        <v>19093</v>
      </c>
      <c r="AG718" s="62">
        <v>19163</v>
      </c>
      <c r="AH718" s="62">
        <v>19115</v>
      </c>
      <c r="AI718" s="62">
        <v>19057</v>
      </c>
      <c r="AJ718" s="62">
        <v>19000</v>
      </c>
      <c r="AK718" s="62">
        <v>18548</v>
      </c>
      <c r="AL718" s="62">
        <v>18467</v>
      </c>
      <c r="AM718" s="62">
        <v>18437</v>
      </c>
      <c r="AN718" s="7">
        <v>18488</v>
      </c>
      <c r="AO718" s="67">
        <v>18485</v>
      </c>
      <c r="AP718">
        <v>18585</v>
      </c>
      <c r="AQ718">
        <v>18543</v>
      </c>
      <c r="AR718">
        <v>18447</v>
      </c>
      <c r="AS718">
        <v>18363</v>
      </c>
      <c r="AT718">
        <v>18330</v>
      </c>
      <c r="AU718">
        <v>18236</v>
      </c>
      <c r="AV718">
        <v>18359</v>
      </c>
    </row>
    <row r="719" spans="1:48" x14ac:dyDescent="0.2">
      <c r="A719" s="7">
        <v>452024</v>
      </c>
      <c r="B719" s="72">
        <v>452</v>
      </c>
      <c r="C719" s="72" t="s">
        <v>964</v>
      </c>
      <c r="D719" s="7" t="s">
        <v>181</v>
      </c>
      <c r="E719" s="7" t="s">
        <v>862</v>
      </c>
      <c r="F719" s="7">
        <v>2788</v>
      </c>
      <c r="G719" s="7">
        <v>2784</v>
      </c>
      <c r="H719" s="7">
        <v>2795</v>
      </c>
      <c r="I719" s="7">
        <v>2873</v>
      </c>
      <c r="J719" s="7">
        <v>2896</v>
      </c>
      <c r="K719" s="7">
        <v>2904</v>
      </c>
      <c r="L719" s="7">
        <v>2924</v>
      </c>
      <c r="M719" s="7">
        <v>2918</v>
      </c>
      <c r="N719" s="7">
        <v>2948</v>
      </c>
      <c r="O719" s="7">
        <v>2939</v>
      </c>
      <c r="P719" s="62">
        <v>3040</v>
      </c>
      <c r="Q719" s="62">
        <v>3093</v>
      </c>
      <c r="R719" s="62">
        <v>3123</v>
      </c>
      <c r="S719" s="62">
        <v>3196</v>
      </c>
      <c r="T719" s="62">
        <v>3316</v>
      </c>
      <c r="U719" s="62">
        <v>3338</v>
      </c>
      <c r="V719" s="62">
        <v>3404</v>
      </c>
      <c r="W719" s="62">
        <v>3472</v>
      </c>
      <c r="X719" s="62">
        <v>3562</v>
      </c>
      <c r="Y719" s="62">
        <v>3629</v>
      </c>
      <c r="Z719" s="62">
        <v>3679</v>
      </c>
      <c r="AA719" s="62">
        <v>3704</v>
      </c>
      <c r="AB719" s="62">
        <v>3752</v>
      </c>
      <c r="AC719" s="62">
        <v>3775</v>
      </c>
      <c r="AD719" s="62">
        <v>3819</v>
      </c>
      <c r="AE719" s="62">
        <v>3845</v>
      </c>
      <c r="AF719" s="62">
        <v>3866</v>
      </c>
      <c r="AG719" s="62">
        <v>3816</v>
      </c>
      <c r="AH719" s="62">
        <v>3859</v>
      </c>
      <c r="AI719" s="62">
        <v>3855</v>
      </c>
      <c r="AJ719" s="62">
        <v>3880</v>
      </c>
      <c r="AK719" s="62">
        <v>3759</v>
      </c>
      <c r="AL719" s="62">
        <v>3812</v>
      </c>
      <c r="AM719" s="62">
        <v>3778</v>
      </c>
      <c r="AN719" s="7">
        <v>3821</v>
      </c>
      <c r="AO719" s="64">
        <v>3818</v>
      </c>
      <c r="AP719">
        <v>3851</v>
      </c>
      <c r="AQ719">
        <v>3873</v>
      </c>
      <c r="AR719">
        <v>3832</v>
      </c>
      <c r="AS719">
        <v>3814</v>
      </c>
      <c r="AT719">
        <v>3791</v>
      </c>
      <c r="AU719">
        <v>3817</v>
      </c>
      <c r="AV719">
        <v>3810</v>
      </c>
    </row>
    <row r="720" spans="1:48" x14ac:dyDescent="0.2">
      <c r="A720" s="7">
        <v>452025</v>
      </c>
      <c r="B720" s="72">
        <v>452</v>
      </c>
      <c r="C720" s="72" t="s">
        <v>964</v>
      </c>
      <c r="D720" s="7" t="s">
        <v>181</v>
      </c>
      <c r="E720" s="7" t="s">
        <v>926</v>
      </c>
      <c r="F720" s="7">
        <v>10250</v>
      </c>
      <c r="G720" s="7">
        <v>10339</v>
      </c>
      <c r="H720" s="7">
        <v>10364</v>
      </c>
      <c r="I720" s="7">
        <v>10394</v>
      </c>
      <c r="J720" s="7">
        <v>10438</v>
      </c>
      <c r="K720" s="7">
        <v>10529</v>
      </c>
      <c r="L720" s="7">
        <v>10590</v>
      </c>
      <c r="M720" s="7">
        <v>10786</v>
      </c>
      <c r="N720" s="7">
        <v>10813</v>
      </c>
      <c r="O720" s="7">
        <v>10848</v>
      </c>
      <c r="P720" s="62">
        <v>10922</v>
      </c>
      <c r="Q720" s="62">
        <v>11103</v>
      </c>
      <c r="R720" s="62">
        <v>11234</v>
      </c>
      <c r="S720" s="62">
        <v>11445</v>
      </c>
      <c r="T720" s="62">
        <v>11571</v>
      </c>
      <c r="U720" s="62">
        <v>11779</v>
      </c>
      <c r="V720" s="62">
        <v>11844</v>
      </c>
      <c r="W720" s="62">
        <v>12012</v>
      </c>
      <c r="X720" s="62">
        <v>12105</v>
      </c>
      <c r="Y720" s="62">
        <v>12328</v>
      </c>
      <c r="Z720" s="62">
        <v>12591</v>
      </c>
      <c r="AA720" s="62">
        <v>12679</v>
      </c>
      <c r="AB720" s="62">
        <v>12834</v>
      </c>
      <c r="AC720" s="62">
        <v>12969</v>
      </c>
      <c r="AD720" s="62">
        <v>13068</v>
      </c>
      <c r="AE720" s="62">
        <v>13128</v>
      </c>
      <c r="AF720" s="62">
        <v>13172</v>
      </c>
      <c r="AG720" s="62">
        <v>13279</v>
      </c>
      <c r="AH720" s="62">
        <v>13282</v>
      </c>
      <c r="AI720" s="62">
        <v>13268</v>
      </c>
      <c r="AJ720" s="62">
        <v>13370</v>
      </c>
      <c r="AK720" s="62">
        <v>12707</v>
      </c>
      <c r="AL720" s="62">
        <v>12826</v>
      </c>
      <c r="AM720" s="62">
        <v>12867</v>
      </c>
      <c r="AN720" s="7">
        <v>13009</v>
      </c>
      <c r="AO720" s="64">
        <v>12923</v>
      </c>
      <c r="AP720">
        <v>13112</v>
      </c>
      <c r="AQ720">
        <v>13134</v>
      </c>
      <c r="AR720">
        <v>13133</v>
      </c>
      <c r="AS720">
        <v>13214</v>
      </c>
      <c r="AT720">
        <v>13305</v>
      </c>
      <c r="AU720">
        <v>13357</v>
      </c>
      <c r="AV720">
        <v>13476</v>
      </c>
    </row>
    <row r="721" spans="1:48" x14ac:dyDescent="0.2">
      <c r="A721" s="7">
        <v>452026</v>
      </c>
      <c r="B721" s="72">
        <v>452</v>
      </c>
      <c r="C721" s="72" t="s">
        <v>964</v>
      </c>
      <c r="D721" s="7" t="s">
        <v>181</v>
      </c>
      <c r="E721" s="7" t="s">
        <v>937</v>
      </c>
      <c r="F721" s="7">
        <v>1052</v>
      </c>
      <c r="G721" s="7">
        <v>1042</v>
      </c>
      <c r="H721" s="7">
        <v>1026</v>
      </c>
      <c r="I721" s="7">
        <v>1014</v>
      </c>
      <c r="J721" s="7">
        <v>1048</v>
      </c>
      <c r="K721" s="7">
        <v>1031</v>
      </c>
      <c r="L721" s="7">
        <v>1038</v>
      </c>
      <c r="M721" s="7">
        <v>1018</v>
      </c>
      <c r="N721" s="7">
        <v>1034</v>
      </c>
      <c r="O721" s="7">
        <v>1018</v>
      </c>
      <c r="P721" s="62">
        <v>1018</v>
      </c>
      <c r="Q721" s="62">
        <v>1025</v>
      </c>
      <c r="R721" s="62">
        <v>1040</v>
      </c>
      <c r="S721" s="62">
        <v>1058</v>
      </c>
      <c r="T721" s="62">
        <v>1071</v>
      </c>
      <c r="U721" s="62">
        <v>1068</v>
      </c>
      <c r="V721" s="62">
        <v>1066</v>
      </c>
      <c r="W721" s="62">
        <v>1072</v>
      </c>
      <c r="X721" s="62">
        <v>1100</v>
      </c>
      <c r="Y721" s="62">
        <v>1090</v>
      </c>
      <c r="Z721" s="62">
        <v>1101</v>
      </c>
      <c r="AA721" s="62">
        <v>1088</v>
      </c>
      <c r="AB721" s="62">
        <v>1097</v>
      </c>
      <c r="AC721" s="62">
        <v>1098</v>
      </c>
      <c r="AD721" s="62">
        <v>1081</v>
      </c>
      <c r="AE721" s="62">
        <v>1066</v>
      </c>
      <c r="AF721" s="62">
        <v>1072</v>
      </c>
      <c r="AG721" s="62">
        <v>1088</v>
      </c>
      <c r="AH721" s="62">
        <v>1071</v>
      </c>
      <c r="AI721" s="62">
        <v>1068</v>
      </c>
      <c r="AJ721" s="62">
        <v>1031</v>
      </c>
      <c r="AK721" s="62">
        <v>1056</v>
      </c>
      <c r="AL721" s="62">
        <v>1040</v>
      </c>
      <c r="AM721" s="62">
        <v>1029</v>
      </c>
      <c r="AN721" s="7">
        <v>1038</v>
      </c>
      <c r="AO721" s="64">
        <v>1050</v>
      </c>
      <c r="AP721">
        <v>1062</v>
      </c>
      <c r="AQ721">
        <v>1048</v>
      </c>
      <c r="AR721">
        <v>1032</v>
      </c>
      <c r="AS721">
        <v>1020</v>
      </c>
      <c r="AT721">
        <v>1014</v>
      </c>
      <c r="AU721">
        <v>1012</v>
      </c>
      <c r="AV721">
        <v>1021</v>
      </c>
    </row>
    <row r="722" spans="1:48" x14ac:dyDescent="0.2">
      <c r="A722" s="7">
        <v>452027</v>
      </c>
      <c r="B722" s="72">
        <v>452</v>
      </c>
      <c r="C722" s="72" t="s">
        <v>964</v>
      </c>
      <c r="D722" s="7" t="s">
        <v>181</v>
      </c>
      <c r="E722" s="7" t="s">
        <v>323</v>
      </c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>
        <v>4682</v>
      </c>
      <c r="AA722" s="62">
        <v>4655</v>
      </c>
      <c r="AB722" s="62">
        <v>4723</v>
      </c>
      <c r="AC722" s="62">
        <v>4787</v>
      </c>
      <c r="AD722" s="62">
        <v>4777</v>
      </c>
      <c r="AE722" s="62">
        <v>4807</v>
      </c>
      <c r="AF722" s="62">
        <v>4791</v>
      </c>
      <c r="AG722" s="62">
        <v>4803</v>
      </c>
      <c r="AH722" s="62">
        <v>4796</v>
      </c>
      <c r="AI722" s="62">
        <v>4790</v>
      </c>
      <c r="AJ722" s="62">
        <v>4766</v>
      </c>
      <c r="AK722" s="62">
        <v>4544</v>
      </c>
      <c r="AL722" s="62">
        <v>4531</v>
      </c>
      <c r="AM722" s="62">
        <v>4463</v>
      </c>
      <c r="AN722" s="7">
        <v>4564</v>
      </c>
      <c r="AO722" s="64">
        <v>4565</v>
      </c>
      <c r="AP722">
        <v>4636</v>
      </c>
      <c r="AQ722">
        <v>4554</v>
      </c>
      <c r="AR722">
        <v>4460</v>
      </c>
      <c r="AS722">
        <v>4454</v>
      </c>
      <c r="AT722">
        <v>4423</v>
      </c>
      <c r="AU722">
        <v>4498</v>
      </c>
      <c r="AV722">
        <v>4512</v>
      </c>
    </row>
    <row r="723" spans="1:48" x14ac:dyDescent="0.2">
      <c r="A723" s="7">
        <v>453001</v>
      </c>
      <c r="B723" s="72">
        <v>453</v>
      </c>
      <c r="C723" s="72" t="s">
        <v>966</v>
      </c>
      <c r="D723" s="7" t="s">
        <v>170</v>
      </c>
      <c r="E723" s="7" t="s">
        <v>212</v>
      </c>
      <c r="F723" s="7">
        <v>8562</v>
      </c>
      <c r="G723" s="7">
        <v>8665</v>
      </c>
      <c r="H723" s="7">
        <v>8629</v>
      </c>
      <c r="I723" s="7">
        <v>8700</v>
      </c>
      <c r="J723" s="7">
        <v>8774</v>
      </c>
      <c r="K723" s="7">
        <v>8827</v>
      </c>
      <c r="L723" s="7">
        <v>8858</v>
      </c>
      <c r="M723" s="7">
        <v>9563</v>
      </c>
      <c r="N723" s="7">
        <v>9551</v>
      </c>
      <c r="O723" s="7">
        <v>9635</v>
      </c>
      <c r="P723" s="62">
        <v>9825</v>
      </c>
      <c r="Q723" s="62">
        <v>10049</v>
      </c>
      <c r="R723" s="62">
        <v>10376</v>
      </c>
      <c r="S723" s="62">
        <v>10712</v>
      </c>
      <c r="T723" s="62">
        <v>11141</v>
      </c>
      <c r="U723" s="62">
        <v>11579</v>
      </c>
      <c r="V723" s="62">
        <v>11844</v>
      </c>
      <c r="W723" s="62">
        <v>11938</v>
      </c>
      <c r="X723" s="62">
        <v>11980</v>
      </c>
      <c r="Y723" s="62">
        <v>12144</v>
      </c>
      <c r="Z723" s="62">
        <v>12215</v>
      </c>
      <c r="AA723" s="62">
        <v>12369</v>
      </c>
      <c r="AB723" s="62">
        <v>12442</v>
      </c>
      <c r="AC723" s="62">
        <v>12495</v>
      </c>
      <c r="AD723" s="62">
        <v>12466</v>
      </c>
      <c r="AE723" s="62">
        <v>12423</v>
      </c>
      <c r="AF723" s="62">
        <v>12373</v>
      </c>
      <c r="AG723" s="62">
        <v>12513</v>
      </c>
      <c r="AH723" s="62">
        <v>12559</v>
      </c>
      <c r="AI723" s="62">
        <v>12529</v>
      </c>
      <c r="AJ723" s="62">
        <v>12525</v>
      </c>
      <c r="AK723" s="62">
        <v>12438</v>
      </c>
      <c r="AL723" s="62">
        <v>12475</v>
      </c>
      <c r="AM723" s="62">
        <v>12417</v>
      </c>
      <c r="AN723" s="7">
        <v>12517</v>
      </c>
      <c r="AO723" s="64">
        <v>12665</v>
      </c>
      <c r="AP723">
        <v>12853</v>
      </c>
      <c r="AQ723">
        <v>12880</v>
      </c>
      <c r="AR723">
        <v>12990</v>
      </c>
      <c r="AS723">
        <v>13020</v>
      </c>
      <c r="AT723">
        <v>13120</v>
      </c>
      <c r="AU723">
        <v>13249</v>
      </c>
      <c r="AV723">
        <v>13503</v>
      </c>
    </row>
    <row r="724" spans="1:48" x14ac:dyDescent="0.2">
      <c r="A724" s="7">
        <v>453002</v>
      </c>
      <c r="B724" s="72">
        <v>453</v>
      </c>
      <c r="C724" s="72" t="s">
        <v>966</v>
      </c>
      <c r="D724" s="7" t="s">
        <v>170</v>
      </c>
      <c r="E724" s="7" t="s">
        <v>253</v>
      </c>
      <c r="F724" s="7">
        <v>5215</v>
      </c>
      <c r="G724" s="7">
        <v>5235</v>
      </c>
      <c r="H724" s="7">
        <v>5282</v>
      </c>
      <c r="I724" s="7">
        <v>5267</v>
      </c>
      <c r="J724" s="7">
        <v>5300</v>
      </c>
      <c r="K724" s="7">
        <v>5339</v>
      </c>
      <c r="L724" s="7">
        <v>5420</v>
      </c>
      <c r="M724" s="7">
        <v>5586</v>
      </c>
      <c r="N724" s="7">
        <v>5614</v>
      </c>
      <c r="O724" s="7">
        <v>5671</v>
      </c>
      <c r="P724" s="62">
        <v>5809</v>
      </c>
      <c r="Q724" s="62">
        <v>6062</v>
      </c>
      <c r="R724" s="62">
        <v>6178</v>
      </c>
      <c r="S724" s="62">
        <v>6333</v>
      </c>
      <c r="T724" s="62">
        <v>6547</v>
      </c>
      <c r="U724" s="62">
        <v>6746</v>
      </c>
      <c r="V724" s="62">
        <v>6891</v>
      </c>
      <c r="W724" s="62">
        <v>6885</v>
      </c>
      <c r="X724" s="62">
        <v>7033</v>
      </c>
      <c r="Y724" s="62">
        <v>7046</v>
      </c>
      <c r="Z724" s="62">
        <v>7132</v>
      </c>
      <c r="AA724" s="62">
        <v>7166</v>
      </c>
      <c r="AB724" s="62">
        <v>7312</v>
      </c>
      <c r="AC724" s="62">
        <v>7466</v>
      </c>
      <c r="AD724" s="62">
        <v>7482</v>
      </c>
      <c r="AE724" s="62">
        <v>7562</v>
      </c>
      <c r="AF724" s="62">
        <v>7620</v>
      </c>
      <c r="AG724" s="62">
        <v>7552</v>
      </c>
      <c r="AH724" s="62">
        <v>7539</v>
      </c>
      <c r="AI724" s="62">
        <v>7554</v>
      </c>
      <c r="AJ724" s="62">
        <v>7577</v>
      </c>
      <c r="AK724" s="62">
        <v>7454</v>
      </c>
      <c r="AL724" s="62">
        <v>7422</v>
      </c>
      <c r="AM724" s="62">
        <v>7487</v>
      </c>
      <c r="AN724" s="7">
        <v>7536</v>
      </c>
      <c r="AO724" s="67">
        <v>7677</v>
      </c>
      <c r="AP724">
        <v>7764</v>
      </c>
      <c r="AQ724">
        <v>7844</v>
      </c>
      <c r="AR724">
        <v>7974</v>
      </c>
      <c r="AS724">
        <v>8124</v>
      </c>
      <c r="AT724">
        <v>8270</v>
      </c>
      <c r="AU724">
        <v>8488</v>
      </c>
      <c r="AV724">
        <v>8731</v>
      </c>
    </row>
    <row r="725" spans="1:48" x14ac:dyDescent="0.2">
      <c r="A725" s="7">
        <v>453003</v>
      </c>
      <c r="B725" s="72">
        <v>453</v>
      </c>
      <c r="C725" s="72" t="s">
        <v>966</v>
      </c>
      <c r="D725" s="7" t="s">
        <v>170</v>
      </c>
      <c r="E725" s="7" t="s">
        <v>286</v>
      </c>
      <c r="F725" s="7">
        <v>4399</v>
      </c>
      <c r="G725" s="7">
        <v>4389</v>
      </c>
      <c r="H725" s="7">
        <v>4428</v>
      </c>
      <c r="I725" s="7">
        <v>4480</v>
      </c>
      <c r="J725" s="7">
        <v>4558</v>
      </c>
      <c r="K725" s="7">
        <v>4579</v>
      </c>
      <c r="L725" s="7">
        <v>4579</v>
      </c>
      <c r="M725" s="7">
        <v>4664</v>
      </c>
      <c r="N725" s="7">
        <v>4699</v>
      </c>
      <c r="O725" s="7">
        <v>4799</v>
      </c>
      <c r="P725" s="62">
        <v>4962</v>
      </c>
      <c r="Q725" s="62">
        <v>5111</v>
      </c>
      <c r="R725" s="62">
        <v>5247</v>
      </c>
      <c r="S725" s="62">
        <v>5520</v>
      </c>
      <c r="T725" s="62">
        <v>5583</v>
      </c>
      <c r="U725" s="62">
        <v>5895</v>
      </c>
      <c r="V725" s="62">
        <v>5992</v>
      </c>
      <c r="W725" s="62">
        <v>6154</v>
      </c>
      <c r="X725" s="62">
        <v>6293</v>
      </c>
      <c r="Y725" s="62">
        <v>6290</v>
      </c>
      <c r="Z725" s="62">
        <v>6329</v>
      </c>
      <c r="AA725" s="62">
        <v>6391</v>
      </c>
      <c r="AB725" s="62">
        <v>6406</v>
      </c>
      <c r="AC725" s="62">
        <v>6608</v>
      </c>
      <c r="AD725" s="62">
        <v>6524</v>
      </c>
      <c r="AE725" s="62">
        <v>6804</v>
      </c>
      <c r="AF725" s="62">
        <v>6792</v>
      </c>
      <c r="AG725" s="62">
        <v>7031</v>
      </c>
      <c r="AH725" s="62">
        <v>6960</v>
      </c>
      <c r="AI725" s="62">
        <v>7308</v>
      </c>
      <c r="AJ725" s="62">
        <v>7180</v>
      </c>
      <c r="AK725" s="62">
        <v>6865</v>
      </c>
      <c r="AL725" s="62">
        <v>7166</v>
      </c>
      <c r="AM725" s="62">
        <v>7394</v>
      </c>
      <c r="AN725" s="7">
        <v>7121</v>
      </c>
      <c r="AO725" s="64">
        <v>7218</v>
      </c>
      <c r="AP725">
        <v>7759</v>
      </c>
      <c r="AQ725">
        <v>7989</v>
      </c>
      <c r="AR725">
        <v>8103</v>
      </c>
      <c r="AS725">
        <v>8280</v>
      </c>
      <c r="AT725">
        <v>8305</v>
      </c>
      <c r="AU725">
        <v>8729</v>
      </c>
      <c r="AV725">
        <v>8745</v>
      </c>
    </row>
    <row r="726" spans="1:48" x14ac:dyDescent="0.2">
      <c r="A726" s="7">
        <v>453004</v>
      </c>
      <c r="B726" s="72">
        <v>453</v>
      </c>
      <c r="C726" s="72" t="s">
        <v>966</v>
      </c>
      <c r="D726" s="7" t="s">
        <v>170</v>
      </c>
      <c r="E726" s="7" t="s">
        <v>290</v>
      </c>
      <c r="F726" s="7">
        <v>20793</v>
      </c>
      <c r="G726" s="7">
        <v>20964</v>
      </c>
      <c r="H726" s="7">
        <v>21147</v>
      </c>
      <c r="I726" s="7">
        <v>21256</v>
      </c>
      <c r="J726" s="7">
        <v>21681</v>
      </c>
      <c r="K726" s="7">
        <v>21964</v>
      </c>
      <c r="L726" s="7">
        <v>21940</v>
      </c>
      <c r="M726" s="7">
        <v>22286</v>
      </c>
      <c r="N726" s="7">
        <v>22370</v>
      </c>
      <c r="O726" s="7">
        <v>22593</v>
      </c>
      <c r="P726" s="62">
        <v>23251</v>
      </c>
      <c r="Q726" s="62">
        <v>23826</v>
      </c>
      <c r="R726" s="62">
        <v>24378</v>
      </c>
      <c r="S726" s="62">
        <v>25123</v>
      </c>
      <c r="T726" s="62">
        <v>26157</v>
      </c>
      <c r="U726" s="62">
        <v>27214</v>
      </c>
      <c r="V726" s="62">
        <v>28022</v>
      </c>
      <c r="W726" s="62">
        <v>28425</v>
      </c>
      <c r="X726" s="62">
        <v>28770</v>
      </c>
      <c r="Y726" s="62">
        <v>29147</v>
      </c>
      <c r="Z726" s="62">
        <v>29563</v>
      </c>
      <c r="AA726" s="62">
        <v>29998</v>
      </c>
      <c r="AB726" s="62">
        <v>30372</v>
      </c>
      <c r="AC726" s="62">
        <v>30661</v>
      </c>
      <c r="AD726" s="62">
        <v>31061</v>
      </c>
      <c r="AE726" s="62">
        <v>31522</v>
      </c>
      <c r="AF726" s="62">
        <v>31700</v>
      </c>
      <c r="AG726" s="62">
        <v>31899</v>
      </c>
      <c r="AH726" s="62">
        <v>32159</v>
      </c>
      <c r="AI726" s="62">
        <v>32373</v>
      </c>
      <c r="AJ726" s="62">
        <v>32527</v>
      </c>
      <c r="AK726" s="62">
        <v>32968</v>
      </c>
      <c r="AL726" s="62">
        <v>33202</v>
      </c>
      <c r="AM726" s="62">
        <v>33141</v>
      </c>
      <c r="AN726" s="7">
        <v>33115</v>
      </c>
      <c r="AO726" s="64">
        <v>33358</v>
      </c>
      <c r="AP726">
        <v>34092</v>
      </c>
      <c r="AQ726">
        <v>34454</v>
      </c>
      <c r="AR726">
        <v>34734</v>
      </c>
      <c r="AS726">
        <v>35175</v>
      </c>
      <c r="AT726">
        <v>35784</v>
      </c>
      <c r="AU726">
        <v>36021</v>
      </c>
      <c r="AV726">
        <v>36778</v>
      </c>
    </row>
    <row r="727" spans="1:48" x14ac:dyDescent="0.2">
      <c r="A727" s="7">
        <v>453005</v>
      </c>
      <c r="B727" s="72">
        <v>453</v>
      </c>
      <c r="C727" s="72" t="s">
        <v>966</v>
      </c>
      <c r="D727" s="7" t="s">
        <v>170</v>
      </c>
      <c r="E727" s="7" t="s">
        <v>362</v>
      </c>
      <c r="F727" s="7">
        <v>7355</v>
      </c>
      <c r="G727" s="7">
        <v>7375</v>
      </c>
      <c r="H727" s="7">
        <v>7278</v>
      </c>
      <c r="I727" s="7">
        <v>7331</v>
      </c>
      <c r="J727" s="7">
        <v>7250</v>
      </c>
      <c r="K727" s="7">
        <v>7274</v>
      </c>
      <c r="L727" s="7">
        <v>7260</v>
      </c>
      <c r="M727" s="7">
        <v>7297</v>
      </c>
      <c r="N727" s="7">
        <v>7256</v>
      </c>
      <c r="O727" s="7">
        <v>7295</v>
      </c>
      <c r="P727" s="62">
        <v>7393</v>
      </c>
      <c r="Q727" s="62">
        <v>7691</v>
      </c>
      <c r="R727" s="62">
        <v>7969</v>
      </c>
      <c r="S727" s="62">
        <v>8187</v>
      </c>
      <c r="T727" s="62">
        <v>8578</v>
      </c>
      <c r="U727" s="62">
        <v>9133</v>
      </c>
      <c r="V727" s="62">
        <v>9440</v>
      </c>
      <c r="W727" s="62">
        <v>9651</v>
      </c>
      <c r="X727" s="62">
        <v>9970</v>
      </c>
      <c r="Y727" s="62">
        <v>10312</v>
      </c>
      <c r="Z727" s="62">
        <v>10441</v>
      </c>
      <c r="AA727" s="62">
        <v>10492</v>
      </c>
      <c r="AB727" s="62">
        <v>10703</v>
      </c>
      <c r="AC727" s="62">
        <v>10963</v>
      </c>
      <c r="AD727" s="62">
        <v>11307</v>
      </c>
      <c r="AE727" s="62">
        <v>11402</v>
      </c>
      <c r="AF727" s="62">
        <v>11516</v>
      </c>
      <c r="AG727" s="62">
        <v>11447</v>
      </c>
      <c r="AH727" s="62">
        <v>11430</v>
      </c>
      <c r="AI727" s="62">
        <v>11469</v>
      </c>
      <c r="AJ727" s="62">
        <v>11577</v>
      </c>
      <c r="AK727" s="62">
        <v>11481</v>
      </c>
      <c r="AL727" s="62">
        <v>11692</v>
      </c>
      <c r="AM727" s="62">
        <v>11566</v>
      </c>
      <c r="AN727" s="7">
        <v>11653</v>
      </c>
      <c r="AO727" s="64">
        <v>11908</v>
      </c>
      <c r="AP727">
        <v>12026</v>
      </c>
      <c r="AQ727">
        <v>12021</v>
      </c>
      <c r="AR727">
        <v>12236</v>
      </c>
      <c r="AS727">
        <v>12211</v>
      </c>
      <c r="AT727">
        <v>12360</v>
      </c>
      <c r="AU727">
        <v>12402</v>
      </c>
      <c r="AV727">
        <v>12501</v>
      </c>
    </row>
    <row r="728" spans="1:48" x14ac:dyDescent="0.2">
      <c r="A728" s="7">
        <v>453006</v>
      </c>
      <c r="B728" s="72">
        <v>453</v>
      </c>
      <c r="C728" s="72" t="s">
        <v>966</v>
      </c>
      <c r="D728" s="7" t="s">
        <v>170</v>
      </c>
      <c r="E728" s="7" t="s">
        <v>370</v>
      </c>
      <c r="F728" s="7">
        <v>6436</v>
      </c>
      <c r="G728" s="7">
        <v>6520</v>
      </c>
      <c r="H728" s="7">
        <v>6548</v>
      </c>
      <c r="I728" s="7">
        <v>6606</v>
      </c>
      <c r="J728" s="7">
        <v>6609</v>
      </c>
      <c r="K728" s="7">
        <v>6642</v>
      </c>
      <c r="L728" s="7">
        <v>6604</v>
      </c>
      <c r="M728" s="7">
        <v>6452</v>
      </c>
      <c r="N728" s="7">
        <v>6440</v>
      </c>
      <c r="O728" s="7">
        <v>6493</v>
      </c>
      <c r="P728" s="62">
        <v>6724</v>
      </c>
      <c r="Q728" s="62">
        <v>6987</v>
      </c>
      <c r="R728" s="62">
        <v>7248</v>
      </c>
      <c r="S728" s="62">
        <v>7508</v>
      </c>
      <c r="T728" s="62">
        <v>7878</v>
      </c>
      <c r="U728" s="62">
        <v>7972</v>
      </c>
      <c r="V728" s="62">
        <v>8122</v>
      </c>
      <c r="W728" s="62">
        <v>8147</v>
      </c>
      <c r="X728" s="62">
        <v>8212</v>
      </c>
      <c r="Y728" s="62">
        <v>8108</v>
      </c>
      <c r="Z728" s="62">
        <v>8128</v>
      </c>
      <c r="AA728" s="62">
        <v>8217</v>
      </c>
      <c r="AB728" s="62">
        <v>8329</v>
      </c>
      <c r="AC728" s="62">
        <v>8191</v>
      </c>
      <c r="AD728" s="62">
        <v>8072</v>
      </c>
      <c r="AE728" s="62">
        <v>8125</v>
      </c>
      <c r="AF728" s="62">
        <v>8109</v>
      </c>
      <c r="AG728" s="62">
        <v>8221</v>
      </c>
      <c r="AH728" s="62">
        <v>8246</v>
      </c>
      <c r="AI728" s="62">
        <v>8163</v>
      </c>
      <c r="AJ728" s="62">
        <v>8184</v>
      </c>
      <c r="AK728" s="62">
        <v>8268</v>
      </c>
      <c r="AL728" s="62">
        <v>8484</v>
      </c>
      <c r="AM728" s="62">
        <v>8509</v>
      </c>
      <c r="AN728" s="7">
        <v>8547</v>
      </c>
      <c r="AO728" s="64">
        <v>8682</v>
      </c>
      <c r="AP728">
        <v>8850</v>
      </c>
      <c r="AQ728">
        <v>8890</v>
      </c>
      <c r="AR728">
        <v>8984</v>
      </c>
      <c r="AS728">
        <v>9164</v>
      </c>
      <c r="AT728">
        <v>9125</v>
      </c>
      <c r="AU728">
        <v>9163</v>
      </c>
      <c r="AV728">
        <v>9102</v>
      </c>
    </row>
    <row r="729" spans="1:48" x14ac:dyDescent="0.2">
      <c r="A729" s="7">
        <v>453007</v>
      </c>
      <c r="B729" s="72">
        <v>453</v>
      </c>
      <c r="C729" s="72" t="s">
        <v>966</v>
      </c>
      <c r="D729" s="7" t="s">
        <v>170</v>
      </c>
      <c r="E729" s="7" t="s">
        <v>391</v>
      </c>
      <c r="F729" s="7">
        <v>16069</v>
      </c>
      <c r="G729" s="7">
        <v>16051</v>
      </c>
      <c r="H729" s="7">
        <v>16016</v>
      </c>
      <c r="I729" s="7">
        <v>16039</v>
      </c>
      <c r="J729" s="7">
        <v>15958</v>
      </c>
      <c r="K729" s="7">
        <v>16084</v>
      </c>
      <c r="L729" s="7">
        <v>16074</v>
      </c>
      <c r="M729" s="7">
        <v>16579</v>
      </c>
      <c r="N729" s="7">
        <v>16610</v>
      </c>
      <c r="O729" s="7">
        <v>16824</v>
      </c>
      <c r="P729" s="62">
        <v>17037</v>
      </c>
      <c r="Q729" s="62">
        <v>17254</v>
      </c>
      <c r="R729" s="62">
        <v>17458</v>
      </c>
      <c r="S729" s="62">
        <v>17969</v>
      </c>
      <c r="T729" s="62">
        <v>18293</v>
      </c>
      <c r="U729" s="62">
        <v>18682</v>
      </c>
      <c r="V729" s="62">
        <v>19062</v>
      </c>
      <c r="W729" s="62">
        <v>19395</v>
      </c>
      <c r="X729" s="62">
        <v>19463</v>
      </c>
      <c r="Y729" s="62">
        <v>19607</v>
      </c>
      <c r="Z729" s="62">
        <v>19793</v>
      </c>
      <c r="AA729" s="62">
        <v>19975</v>
      </c>
      <c r="AB729" s="62">
        <v>20140</v>
      </c>
      <c r="AC729" s="62">
        <v>20109</v>
      </c>
      <c r="AD729" s="62">
        <v>20276</v>
      </c>
      <c r="AE729" s="62">
        <v>20447</v>
      </c>
      <c r="AF729" s="62">
        <v>20487</v>
      </c>
      <c r="AG729" s="62">
        <v>20561</v>
      </c>
      <c r="AH729" s="62">
        <v>20633</v>
      </c>
      <c r="AI729" s="62">
        <v>20570</v>
      </c>
      <c r="AJ729" s="62">
        <v>20634</v>
      </c>
      <c r="AK729" s="62">
        <v>20916</v>
      </c>
      <c r="AL729" s="62">
        <v>21036</v>
      </c>
      <c r="AM729" s="62">
        <v>21289</v>
      </c>
      <c r="AN729" s="7">
        <v>21585</v>
      </c>
      <c r="AO729" s="67">
        <v>21765</v>
      </c>
      <c r="AP729">
        <v>22031</v>
      </c>
      <c r="AQ729">
        <v>22220</v>
      </c>
      <c r="AR729">
        <v>22409</v>
      </c>
      <c r="AS729">
        <v>22413</v>
      </c>
      <c r="AT729">
        <v>22481</v>
      </c>
      <c r="AU729">
        <v>22577</v>
      </c>
      <c r="AV729">
        <v>22961</v>
      </c>
    </row>
    <row r="730" spans="1:48" x14ac:dyDescent="0.2">
      <c r="A730" s="7">
        <v>453008</v>
      </c>
      <c r="B730" s="72">
        <v>453</v>
      </c>
      <c r="C730" s="72" t="s">
        <v>966</v>
      </c>
      <c r="D730" s="7" t="s">
        <v>170</v>
      </c>
      <c r="E730" s="7" t="s">
        <v>397</v>
      </c>
      <c r="F730" s="7">
        <v>8085</v>
      </c>
      <c r="G730" s="7">
        <v>8176</v>
      </c>
      <c r="H730" s="7">
        <v>8132</v>
      </c>
      <c r="I730" s="7">
        <v>8170</v>
      </c>
      <c r="J730" s="7">
        <v>8246</v>
      </c>
      <c r="K730" s="7">
        <v>8333</v>
      </c>
      <c r="L730" s="7">
        <v>8405</v>
      </c>
      <c r="M730" s="7">
        <v>8457</v>
      </c>
      <c r="N730" s="7">
        <v>8504</v>
      </c>
      <c r="O730" s="7">
        <v>8597</v>
      </c>
      <c r="P730" s="62">
        <v>8913</v>
      </c>
      <c r="Q730" s="62">
        <v>9224</v>
      </c>
      <c r="R730" s="62">
        <v>9624</v>
      </c>
      <c r="S730" s="62">
        <v>10007</v>
      </c>
      <c r="T730" s="62">
        <v>10327</v>
      </c>
      <c r="U730" s="62">
        <v>10650</v>
      </c>
      <c r="V730" s="62">
        <v>10917</v>
      </c>
      <c r="W730" s="62">
        <v>11065</v>
      </c>
      <c r="X730" s="62">
        <v>11178</v>
      </c>
      <c r="Y730" s="62">
        <v>11381</v>
      </c>
      <c r="Z730" s="62">
        <v>11587</v>
      </c>
      <c r="AA730" s="62">
        <v>11728</v>
      </c>
      <c r="AB730" s="62">
        <v>11934</v>
      </c>
      <c r="AC730" s="62">
        <v>12098</v>
      </c>
      <c r="AD730" s="62">
        <v>12293</v>
      </c>
      <c r="AE730" s="62">
        <v>12577</v>
      </c>
      <c r="AF730" s="62">
        <v>12753</v>
      </c>
      <c r="AG730" s="62">
        <v>12878</v>
      </c>
      <c r="AH730" s="62">
        <v>13033</v>
      </c>
      <c r="AI730" s="62">
        <v>13103</v>
      </c>
      <c r="AJ730" s="62">
        <v>13261</v>
      </c>
      <c r="AK730" s="62">
        <v>14034</v>
      </c>
      <c r="AL730" s="62">
        <v>14155</v>
      </c>
      <c r="AM730" s="62">
        <v>14098</v>
      </c>
      <c r="AN730" s="7">
        <v>14340</v>
      </c>
      <c r="AO730" s="64">
        <v>14521</v>
      </c>
      <c r="AP730">
        <v>14723</v>
      </c>
      <c r="AQ730">
        <v>14792</v>
      </c>
      <c r="AR730">
        <v>15033</v>
      </c>
      <c r="AS730">
        <v>15140</v>
      </c>
      <c r="AT730">
        <v>15239</v>
      </c>
      <c r="AU730">
        <v>15436</v>
      </c>
      <c r="AV730">
        <v>15687</v>
      </c>
    </row>
    <row r="731" spans="1:48" x14ac:dyDescent="0.2">
      <c r="A731" s="7">
        <v>453009</v>
      </c>
      <c r="B731" s="72">
        <v>453</v>
      </c>
      <c r="C731" s="72" t="s">
        <v>966</v>
      </c>
      <c r="D731" s="7" t="s">
        <v>170</v>
      </c>
      <c r="E731" s="7" t="s">
        <v>582</v>
      </c>
      <c r="F731" s="7">
        <v>5221</v>
      </c>
      <c r="G731" s="7">
        <v>5302</v>
      </c>
      <c r="H731" s="7">
        <v>5310</v>
      </c>
      <c r="I731" s="7">
        <v>5294</v>
      </c>
      <c r="J731" s="7">
        <v>5271</v>
      </c>
      <c r="K731" s="7">
        <v>5318</v>
      </c>
      <c r="L731" s="7">
        <v>5314</v>
      </c>
      <c r="M731" s="7">
        <v>5482</v>
      </c>
      <c r="N731" s="7">
        <v>5459</v>
      </c>
      <c r="O731" s="7">
        <v>5529</v>
      </c>
      <c r="P731" s="62">
        <v>5577</v>
      </c>
      <c r="Q731" s="62">
        <v>5643</v>
      </c>
      <c r="R731" s="62">
        <v>5701</v>
      </c>
      <c r="S731" s="62">
        <v>5763</v>
      </c>
      <c r="T731" s="62">
        <v>5946</v>
      </c>
      <c r="U731" s="62">
        <v>6044</v>
      </c>
      <c r="V731" s="62">
        <v>6157</v>
      </c>
      <c r="W731" s="62">
        <v>6253</v>
      </c>
      <c r="X731" s="62">
        <v>6315</v>
      </c>
      <c r="Y731" s="62">
        <v>6486</v>
      </c>
      <c r="Z731" s="62">
        <v>6510</v>
      </c>
      <c r="AA731" s="62">
        <v>6634</v>
      </c>
      <c r="AB731" s="62">
        <v>6661</v>
      </c>
      <c r="AC731" s="62">
        <v>6677</v>
      </c>
      <c r="AD731" s="62">
        <v>6648</v>
      </c>
      <c r="AE731" s="62">
        <v>6665</v>
      </c>
      <c r="AF731" s="62">
        <v>6711</v>
      </c>
      <c r="AG731" s="62">
        <v>6754</v>
      </c>
      <c r="AH731" s="62">
        <v>6732</v>
      </c>
      <c r="AI731" s="62">
        <v>6793</v>
      </c>
      <c r="AJ731" s="62">
        <v>6796</v>
      </c>
      <c r="AK731" s="62">
        <v>6694</v>
      </c>
      <c r="AL731" s="62">
        <v>6735</v>
      </c>
      <c r="AM731" s="62">
        <v>6683</v>
      </c>
      <c r="AN731" s="7">
        <v>6733</v>
      </c>
      <c r="AO731" s="64">
        <v>6814</v>
      </c>
      <c r="AP731">
        <v>6906</v>
      </c>
      <c r="AQ731">
        <v>6943</v>
      </c>
      <c r="AR731">
        <v>6986</v>
      </c>
      <c r="AS731">
        <v>6973</v>
      </c>
      <c r="AT731">
        <v>6996</v>
      </c>
      <c r="AU731">
        <v>7228</v>
      </c>
      <c r="AV731">
        <v>7563</v>
      </c>
    </row>
    <row r="732" spans="1:48" x14ac:dyDescent="0.2">
      <c r="A732" s="7">
        <v>453010</v>
      </c>
      <c r="B732" s="72">
        <v>453</v>
      </c>
      <c r="C732" s="72" t="s">
        <v>966</v>
      </c>
      <c r="D732" s="7" t="s">
        <v>170</v>
      </c>
      <c r="E732" s="7" t="s">
        <v>603</v>
      </c>
      <c r="F732" s="7">
        <v>3870</v>
      </c>
      <c r="G732" s="7">
        <v>3904</v>
      </c>
      <c r="H732" s="7">
        <v>3890</v>
      </c>
      <c r="I732" s="7">
        <v>3898</v>
      </c>
      <c r="J732" s="7">
        <v>3883</v>
      </c>
      <c r="K732" s="7">
        <v>3887</v>
      </c>
      <c r="L732" s="7">
        <v>3907</v>
      </c>
      <c r="M732" s="7">
        <v>3915</v>
      </c>
      <c r="N732" s="7">
        <v>3928</v>
      </c>
      <c r="O732" s="7">
        <v>3938</v>
      </c>
      <c r="P732" s="62">
        <v>3999</v>
      </c>
      <c r="Q732" s="62">
        <v>4086</v>
      </c>
      <c r="R732" s="62">
        <v>4157</v>
      </c>
      <c r="S732" s="62">
        <v>4191</v>
      </c>
      <c r="T732" s="62">
        <v>4321</v>
      </c>
      <c r="U732" s="62">
        <v>4428</v>
      </c>
      <c r="V732" s="62">
        <v>4484</v>
      </c>
      <c r="W732" s="62">
        <v>4509</v>
      </c>
      <c r="X732" s="62">
        <v>4503</v>
      </c>
      <c r="Y732" s="62">
        <v>4529</v>
      </c>
      <c r="Z732" s="62">
        <v>4555</v>
      </c>
      <c r="AA732" s="62">
        <v>4656</v>
      </c>
      <c r="AB732" s="62">
        <v>4662</v>
      </c>
      <c r="AC732" s="62">
        <v>4627</v>
      </c>
      <c r="AD732" s="62">
        <v>4642</v>
      </c>
      <c r="AE732" s="62">
        <v>4662</v>
      </c>
      <c r="AF732" s="62">
        <v>4725</v>
      </c>
      <c r="AG732" s="62">
        <v>4677</v>
      </c>
      <c r="AH732" s="62">
        <v>4641</v>
      </c>
      <c r="AI732" s="62">
        <v>4633</v>
      </c>
      <c r="AJ732" s="62">
        <v>4592</v>
      </c>
      <c r="AK732" s="62">
        <v>4666</v>
      </c>
      <c r="AL732" s="62">
        <v>4690</v>
      </c>
      <c r="AM732" s="62">
        <v>4635</v>
      </c>
      <c r="AN732" s="7">
        <v>4672</v>
      </c>
      <c r="AO732" s="64">
        <v>4699</v>
      </c>
      <c r="AP732">
        <v>4724</v>
      </c>
      <c r="AQ732">
        <v>4779</v>
      </c>
      <c r="AR732">
        <v>4847</v>
      </c>
      <c r="AS732">
        <v>4864</v>
      </c>
      <c r="AT732">
        <v>4886</v>
      </c>
      <c r="AU732">
        <v>4935</v>
      </c>
      <c r="AV732">
        <v>5101</v>
      </c>
    </row>
    <row r="733" spans="1:48" x14ac:dyDescent="0.2">
      <c r="A733" s="7">
        <v>453011</v>
      </c>
      <c r="B733" s="72">
        <v>453</v>
      </c>
      <c r="C733" s="72" t="s">
        <v>966</v>
      </c>
      <c r="D733" s="7" t="s">
        <v>170</v>
      </c>
      <c r="E733" s="7" t="s">
        <v>609</v>
      </c>
      <c r="F733" s="7">
        <v>10646</v>
      </c>
      <c r="G733" s="7">
        <v>10639</v>
      </c>
      <c r="H733" s="7">
        <v>10670</v>
      </c>
      <c r="I733" s="7">
        <v>10726</v>
      </c>
      <c r="J733" s="7">
        <v>10731</v>
      </c>
      <c r="K733" s="7">
        <v>10766</v>
      </c>
      <c r="L733" s="7">
        <v>10803</v>
      </c>
      <c r="M733" s="7">
        <v>10894</v>
      </c>
      <c r="N733" s="7">
        <v>10913</v>
      </c>
      <c r="O733" s="7">
        <v>10921</v>
      </c>
      <c r="P733" s="62">
        <v>11081</v>
      </c>
      <c r="Q733" s="62">
        <v>11364</v>
      </c>
      <c r="R733" s="62">
        <v>11570</v>
      </c>
      <c r="S733" s="62">
        <v>11995</v>
      </c>
      <c r="T733" s="62">
        <v>12369</v>
      </c>
      <c r="U733" s="62">
        <v>12588</v>
      </c>
      <c r="V733" s="62">
        <v>12738</v>
      </c>
      <c r="W733" s="62">
        <v>12830</v>
      </c>
      <c r="X733" s="62">
        <v>12886</v>
      </c>
      <c r="Y733" s="62">
        <v>13032</v>
      </c>
      <c r="Z733" s="62">
        <v>12991</v>
      </c>
      <c r="AA733" s="62">
        <v>13033</v>
      </c>
      <c r="AB733" s="62">
        <v>13086</v>
      </c>
      <c r="AC733" s="62">
        <v>13131</v>
      </c>
      <c r="AD733" s="62">
        <v>13183</v>
      </c>
      <c r="AE733" s="62">
        <v>13244</v>
      </c>
      <c r="AF733" s="62">
        <v>13297</v>
      </c>
      <c r="AG733" s="62">
        <v>13303</v>
      </c>
      <c r="AH733" s="62">
        <v>13253</v>
      </c>
      <c r="AI733" s="62">
        <v>13195</v>
      </c>
      <c r="AJ733" s="62">
        <v>13206</v>
      </c>
      <c r="AK733" s="62">
        <v>13015</v>
      </c>
      <c r="AL733" s="62">
        <v>12977</v>
      </c>
      <c r="AM733" s="62">
        <v>13004</v>
      </c>
      <c r="AN733" s="7">
        <v>13066</v>
      </c>
      <c r="AO733" s="64">
        <v>13224</v>
      </c>
      <c r="AP733">
        <v>13270</v>
      </c>
      <c r="AQ733">
        <v>13303</v>
      </c>
      <c r="AR733">
        <v>13410</v>
      </c>
      <c r="AS733">
        <v>13479</v>
      </c>
      <c r="AT733">
        <v>13492</v>
      </c>
      <c r="AU733">
        <v>13606</v>
      </c>
      <c r="AV733">
        <v>13801</v>
      </c>
    </row>
    <row r="734" spans="1:48" x14ac:dyDescent="0.2">
      <c r="A734" s="7">
        <v>453012</v>
      </c>
      <c r="B734" s="72">
        <v>453</v>
      </c>
      <c r="C734" s="72" t="s">
        <v>966</v>
      </c>
      <c r="D734" s="7" t="s">
        <v>170</v>
      </c>
      <c r="E734" s="7" t="s">
        <v>641</v>
      </c>
      <c r="F734" s="7">
        <v>4685</v>
      </c>
      <c r="G734" s="7">
        <v>4715</v>
      </c>
      <c r="H734" s="7">
        <v>4682</v>
      </c>
      <c r="I734" s="7">
        <v>4641</v>
      </c>
      <c r="J734" s="7">
        <v>4639</v>
      </c>
      <c r="K734" s="7">
        <v>4619</v>
      </c>
      <c r="L734" s="7">
        <v>4630</v>
      </c>
      <c r="M734" s="7">
        <v>4688</v>
      </c>
      <c r="N734" s="7">
        <v>4724</v>
      </c>
      <c r="O734" s="7">
        <v>4743</v>
      </c>
      <c r="P734" s="62">
        <v>4806</v>
      </c>
      <c r="Q734" s="62">
        <v>4859</v>
      </c>
      <c r="R734" s="62">
        <v>5107</v>
      </c>
      <c r="S734" s="62">
        <v>5438</v>
      </c>
      <c r="T734" s="62">
        <v>5687</v>
      </c>
      <c r="U734" s="62">
        <v>5963</v>
      </c>
      <c r="V734" s="62">
        <v>6149</v>
      </c>
      <c r="W734" s="62">
        <v>6372</v>
      </c>
      <c r="X734" s="62">
        <v>6626</v>
      </c>
      <c r="Y734" s="62">
        <v>6714</v>
      </c>
      <c r="Z734" s="62">
        <v>6892</v>
      </c>
      <c r="AA734" s="62">
        <v>7254</v>
      </c>
      <c r="AB734" s="62">
        <v>7382</v>
      </c>
      <c r="AC734" s="62">
        <v>7436</v>
      </c>
      <c r="AD734" s="62">
        <v>7731</v>
      </c>
      <c r="AE734" s="62">
        <v>7886</v>
      </c>
      <c r="AF734" s="62">
        <v>7874</v>
      </c>
      <c r="AG734" s="62">
        <v>7931</v>
      </c>
      <c r="AH734" s="62">
        <v>7853</v>
      </c>
      <c r="AI734" s="62">
        <v>7756</v>
      </c>
      <c r="AJ734" s="62">
        <v>7882</v>
      </c>
      <c r="AK734" s="62">
        <v>7776</v>
      </c>
      <c r="AL734" s="62">
        <v>8121</v>
      </c>
      <c r="AM734" s="62">
        <v>8171</v>
      </c>
      <c r="AN734" s="7">
        <v>8402</v>
      </c>
      <c r="AO734" s="64">
        <v>8331</v>
      </c>
      <c r="AP734">
        <v>8479</v>
      </c>
      <c r="AQ734">
        <v>8576</v>
      </c>
      <c r="AR734">
        <v>8700</v>
      </c>
      <c r="AS734">
        <v>8884</v>
      </c>
      <c r="AT734">
        <v>8979</v>
      </c>
      <c r="AU734">
        <v>9161</v>
      </c>
      <c r="AV734">
        <v>9453</v>
      </c>
    </row>
    <row r="735" spans="1:48" x14ac:dyDescent="0.2">
      <c r="A735" s="7">
        <v>453013</v>
      </c>
      <c r="B735" s="72">
        <v>453</v>
      </c>
      <c r="C735" s="72" t="s">
        <v>966</v>
      </c>
      <c r="D735" s="7" t="s">
        <v>170</v>
      </c>
      <c r="E735" s="7" t="s">
        <v>758</v>
      </c>
      <c r="F735" s="7">
        <v>8438</v>
      </c>
      <c r="G735" s="7">
        <v>8499</v>
      </c>
      <c r="H735" s="7">
        <v>8613</v>
      </c>
      <c r="I735" s="7">
        <v>8685</v>
      </c>
      <c r="J735" s="7">
        <v>8703</v>
      </c>
      <c r="K735" s="7">
        <v>8800</v>
      </c>
      <c r="L735" s="7">
        <v>8914</v>
      </c>
      <c r="M735" s="7">
        <v>9436</v>
      </c>
      <c r="N735" s="7">
        <v>9503</v>
      </c>
      <c r="O735" s="7">
        <v>9464</v>
      </c>
      <c r="P735" s="62">
        <v>9582</v>
      </c>
      <c r="Q735" s="62">
        <v>9676</v>
      </c>
      <c r="R735" s="62">
        <v>10067</v>
      </c>
      <c r="S735" s="62">
        <v>10725</v>
      </c>
      <c r="T735" s="62">
        <v>11352</v>
      </c>
      <c r="U735" s="62">
        <v>11913</v>
      </c>
      <c r="V735" s="62">
        <v>12309</v>
      </c>
      <c r="W735" s="62">
        <v>12371</v>
      </c>
      <c r="X735" s="62">
        <v>12441</v>
      </c>
      <c r="Y735" s="62">
        <v>12500</v>
      </c>
      <c r="Z735" s="62">
        <v>12578</v>
      </c>
      <c r="AA735" s="62">
        <v>12741</v>
      </c>
      <c r="AB735" s="62">
        <v>12779</v>
      </c>
      <c r="AC735" s="62">
        <v>12790</v>
      </c>
      <c r="AD735" s="62">
        <v>12874</v>
      </c>
      <c r="AE735" s="62">
        <v>12896</v>
      </c>
      <c r="AF735" s="62">
        <v>12871</v>
      </c>
      <c r="AG735" s="62">
        <v>12905</v>
      </c>
      <c r="AH735" s="62">
        <v>12936</v>
      </c>
      <c r="AI735" s="62">
        <v>12907</v>
      </c>
      <c r="AJ735" s="62">
        <v>13027</v>
      </c>
      <c r="AK735" s="62">
        <v>13079</v>
      </c>
      <c r="AL735" s="62">
        <v>13096</v>
      </c>
      <c r="AM735" s="62">
        <v>13153</v>
      </c>
      <c r="AN735" s="7">
        <v>13094</v>
      </c>
      <c r="AO735" s="67">
        <v>13292</v>
      </c>
      <c r="AP735">
        <v>13427</v>
      </c>
      <c r="AQ735">
        <v>13542</v>
      </c>
      <c r="AR735">
        <v>13645</v>
      </c>
      <c r="AS735">
        <v>13725</v>
      </c>
      <c r="AT735">
        <v>13800</v>
      </c>
      <c r="AU735">
        <v>14111</v>
      </c>
      <c r="AV735">
        <v>14347</v>
      </c>
    </row>
    <row r="736" spans="1:48" x14ac:dyDescent="0.2">
      <c r="A736" s="7">
        <v>454001</v>
      </c>
      <c r="B736" s="72">
        <v>454</v>
      </c>
      <c r="C736" s="72" t="s">
        <v>124</v>
      </c>
      <c r="D736" s="7" t="s">
        <v>162</v>
      </c>
      <c r="E736" s="7" t="s">
        <v>8</v>
      </c>
      <c r="F736" s="7">
        <v>865</v>
      </c>
      <c r="G736" s="7">
        <v>878</v>
      </c>
      <c r="H736" s="7">
        <v>851</v>
      </c>
      <c r="I736" s="7">
        <v>869</v>
      </c>
      <c r="J736" s="7">
        <v>854</v>
      </c>
      <c r="K736" s="7">
        <v>852</v>
      </c>
      <c r="L736" s="7">
        <v>846</v>
      </c>
      <c r="M736" s="7">
        <v>835</v>
      </c>
      <c r="N736" s="7">
        <v>836</v>
      </c>
      <c r="O736" s="7">
        <v>828</v>
      </c>
      <c r="P736" s="62">
        <v>840</v>
      </c>
      <c r="Q736" s="62">
        <v>849</v>
      </c>
      <c r="R736" s="62">
        <v>849</v>
      </c>
      <c r="S736" s="62">
        <v>863</v>
      </c>
      <c r="T736" s="62">
        <v>881</v>
      </c>
      <c r="U736" s="62">
        <v>857</v>
      </c>
      <c r="V736" s="62">
        <v>858</v>
      </c>
      <c r="W736" s="62">
        <v>876</v>
      </c>
      <c r="X736" s="62">
        <v>863</v>
      </c>
      <c r="Y736" s="62">
        <v>879</v>
      </c>
      <c r="Z736" s="62">
        <v>889</v>
      </c>
      <c r="AA736" s="62">
        <v>897</v>
      </c>
      <c r="AB736" s="62">
        <v>914</v>
      </c>
      <c r="AC736" s="62">
        <v>924</v>
      </c>
      <c r="AD736" s="62">
        <v>930</v>
      </c>
      <c r="AE736" s="62">
        <v>933</v>
      </c>
      <c r="AF736" s="62">
        <v>940</v>
      </c>
      <c r="AG736" s="62">
        <v>934</v>
      </c>
      <c r="AH736" s="62">
        <v>925</v>
      </c>
      <c r="AI736" s="62">
        <v>919</v>
      </c>
      <c r="AJ736" s="62">
        <v>912</v>
      </c>
      <c r="AK736" s="62">
        <v>871</v>
      </c>
      <c r="AL736" s="62">
        <v>873</v>
      </c>
      <c r="AM736" s="62">
        <v>870</v>
      </c>
      <c r="AN736" s="7">
        <v>878</v>
      </c>
      <c r="AO736" s="64">
        <v>882</v>
      </c>
      <c r="AP736">
        <v>890</v>
      </c>
      <c r="AQ736">
        <v>894</v>
      </c>
      <c r="AR736">
        <v>894</v>
      </c>
      <c r="AS736">
        <v>900</v>
      </c>
      <c r="AT736">
        <v>895</v>
      </c>
      <c r="AU736">
        <v>900</v>
      </c>
      <c r="AV736">
        <v>908</v>
      </c>
    </row>
    <row r="737" spans="1:48" x14ac:dyDescent="0.2">
      <c r="A737" s="7">
        <v>454002</v>
      </c>
      <c r="B737" s="72">
        <v>454</v>
      </c>
      <c r="C737" s="72" t="s">
        <v>124</v>
      </c>
      <c r="D737" s="7" t="s">
        <v>162</v>
      </c>
      <c r="E737" s="7" t="s">
        <v>9</v>
      </c>
      <c r="F737" s="7">
        <v>1653</v>
      </c>
      <c r="G737" s="7">
        <v>1668</v>
      </c>
      <c r="H737" s="7">
        <v>1712</v>
      </c>
      <c r="I737" s="7">
        <v>1772</v>
      </c>
      <c r="J737" s="7">
        <v>1787</v>
      </c>
      <c r="K737" s="7">
        <v>1846</v>
      </c>
      <c r="L737" s="7">
        <v>1875</v>
      </c>
      <c r="M737" s="7">
        <v>1960</v>
      </c>
      <c r="N737" s="7">
        <v>1962</v>
      </c>
      <c r="O737" s="7">
        <v>1963</v>
      </c>
      <c r="P737" s="62">
        <v>2001</v>
      </c>
      <c r="Q737" s="62">
        <v>2010</v>
      </c>
      <c r="R737" s="62">
        <v>2064</v>
      </c>
      <c r="S737" s="62">
        <v>2100</v>
      </c>
      <c r="T737" s="62">
        <v>2124</v>
      </c>
      <c r="U737" s="62">
        <v>2182</v>
      </c>
      <c r="V737" s="62">
        <v>2267</v>
      </c>
      <c r="W737" s="62">
        <v>2252</v>
      </c>
      <c r="X737" s="62">
        <v>2232</v>
      </c>
      <c r="Y737" s="62">
        <v>2208</v>
      </c>
      <c r="Z737" s="62">
        <v>2246</v>
      </c>
      <c r="AA737" s="62">
        <v>2261</v>
      </c>
      <c r="AB737" s="62">
        <v>2300</v>
      </c>
      <c r="AC737" s="62">
        <v>2313</v>
      </c>
      <c r="AD737" s="62">
        <v>2331</v>
      </c>
      <c r="AE737" s="62">
        <v>2351</v>
      </c>
      <c r="AF737" s="62">
        <v>2332</v>
      </c>
      <c r="AG737" s="62">
        <v>2366</v>
      </c>
      <c r="AH737" s="62">
        <v>2390</v>
      </c>
      <c r="AI737" s="62">
        <v>2389</v>
      </c>
      <c r="AJ737" s="62">
        <v>2389</v>
      </c>
      <c r="AK737" s="62">
        <v>2325</v>
      </c>
      <c r="AL737" s="62">
        <v>2335</v>
      </c>
      <c r="AM737" s="62">
        <v>2363</v>
      </c>
      <c r="AN737" s="7">
        <v>2335</v>
      </c>
      <c r="AO737" s="64">
        <v>2399</v>
      </c>
      <c r="AP737">
        <v>2402</v>
      </c>
      <c r="AQ737">
        <v>2380</v>
      </c>
      <c r="AR737">
        <v>2467</v>
      </c>
      <c r="AS737">
        <v>2464</v>
      </c>
      <c r="AT737">
        <v>2500</v>
      </c>
      <c r="AU737">
        <v>2574</v>
      </c>
      <c r="AV737">
        <v>2654</v>
      </c>
    </row>
    <row r="738" spans="1:48" x14ac:dyDescent="0.2">
      <c r="A738" s="7">
        <v>454003</v>
      </c>
      <c r="B738" s="72">
        <v>454</v>
      </c>
      <c r="C738" s="72" t="s">
        <v>124</v>
      </c>
      <c r="D738" s="7" t="s">
        <v>162</v>
      </c>
      <c r="E738" s="7" t="s">
        <v>10</v>
      </c>
      <c r="F738" s="7">
        <v>1440</v>
      </c>
      <c r="G738" s="7">
        <v>1456</v>
      </c>
      <c r="H738" s="7">
        <v>1431</v>
      </c>
      <c r="I738" s="7">
        <v>1433</v>
      </c>
      <c r="J738" s="7">
        <v>1452</v>
      </c>
      <c r="K738" s="7">
        <v>1450</v>
      </c>
      <c r="L738" s="7">
        <v>1452</v>
      </c>
      <c r="M738" s="7">
        <v>1532</v>
      </c>
      <c r="N738" s="7">
        <v>1552</v>
      </c>
      <c r="O738" s="7">
        <v>1541</v>
      </c>
      <c r="P738" s="62">
        <v>1544</v>
      </c>
      <c r="Q738" s="62">
        <v>1549</v>
      </c>
      <c r="R738" s="62">
        <v>1575</v>
      </c>
      <c r="S738" s="62">
        <v>1595</v>
      </c>
      <c r="T738" s="62">
        <v>1619</v>
      </c>
      <c r="U738" s="62">
        <v>1624</v>
      </c>
      <c r="V738" s="62">
        <v>1610</v>
      </c>
      <c r="W738" s="62">
        <v>1614</v>
      </c>
      <c r="X738" s="62">
        <v>1597</v>
      </c>
      <c r="Y738" s="62">
        <v>1607</v>
      </c>
      <c r="Z738" s="62">
        <v>1624</v>
      </c>
      <c r="AA738" s="62">
        <v>1644</v>
      </c>
      <c r="AB738" s="62">
        <v>1651</v>
      </c>
      <c r="AC738" s="62">
        <v>1680</v>
      </c>
      <c r="AD738" s="62">
        <v>1682</v>
      </c>
      <c r="AE738" s="62">
        <v>1695</v>
      </c>
      <c r="AF738" s="62">
        <v>1677</v>
      </c>
      <c r="AG738" s="62">
        <v>1683</v>
      </c>
      <c r="AH738" s="62">
        <v>1682</v>
      </c>
      <c r="AI738" s="62">
        <v>1670</v>
      </c>
      <c r="AJ738" s="62">
        <v>1657</v>
      </c>
      <c r="AK738" s="62">
        <v>1630</v>
      </c>
      <c r="AL738" s="62">
        <v>1628</v>
      </c>
      <c r="AM738" s="62">
        <v>1620</v>
      </c>
      <c r="AN738" s="7">
        <v>1596</v>
      </c>
      <c r="AO738" s="67">
        <v>1590</v>
      </c>
      <c r="AP738">
        <v>1593</v>
      </c>
      <c r="AQ738">
        <v>1576</v>
      </c>
      <c r="AR738">
        <v>1602</v>
      </c>
      <c r="AS738">
        <v>1594</v>
      </c>
      <c r="AT738">
        <v>1632</v>
      </c>
      <c r="AU738">
        <v>1642</v>
      </c>
      <c r="AV738">
        <v>1689</v>
      </c>
    </row>
    <row r="739" spans="1:48" x14ac:dyDescent="0.2">
      <c r="A739" s="7">
        <v>454004</v>
      </c>
      <c r="B739" s="72">
        <v>454</v>
      </c>
      <c r="C739" s="72" t="s">
        <v>124</v>
      </c>
      <c r="D739" s="7" t="s">
        <v>162</v>
      </c>
      <c r="E739" s="7" t="s">
        <v>11</v>
      </c>
      <c r="F739" s="7">
        <v>827</v>
      </c>
      <c r="G739" s="7">
        <v>828</v>
      </c>
      <c r="H739" s="7">
        <v>838</v>
      </c>
      <c r="I739" s="7">
        <v>864</v>
      </c>
      <c r="J739" s="7">
        <v>873</v>
      </c>
      <c r="K739" s="7">
        <v>866</v>
      </c>
      <c r="L739" s="7">
        <v>878</v>
      </c>
      <c r="M739" s="7">
        <v>911</v>
      </c>
      <c r="N739" s="7">
        <v>921</v>
      </c>
      <c r="O739" s="7">
        <v>925</v>
      </c>
      <c r="P739" s="62">
        <v>932</v>
      </c>
      <c r="Q739" s="62">
        <v>949</v>
      </c>
      <c r="R739" s="62">
        <v>955</v>
      </c>
      <c r="S739" s="62">
        <v>961</v>
      </c>
      <c r="T739" s="62">
        <v>981</v>
      </c>
      <c r="U739" s="62">
        <v>990</v>
      </c>
      <c r="V739" s="62">
        <v>986</v>
      </c>
      <c r="W739" s="62">
        <v>988</v>
      </c>
      <c r="X739" s="62">
        <v>978</v>
      </c>
      <c r="Y739" s="62">
        <v>981</v>
      </c>
      <c r="Z739" s="62">
        <v>970</v>
      </c>
      <c r="AA739" s="62">
        <v>1005</v>
      </c>
      <c r="AB739" s="62">
        <v>996</v>
      </c>
      <c r="AC739" s="62">
        <v>1042</v>
      </c>
      <c r="AD739" s="62">
        <v>1014</v>
      </c>
      <c r="AE739" s="62">
        <v>1010</v>
      </c>
      <c r="AF739" s="62">
        <v>1005</v>
      </c>
      <c r="AG739" s="62">
        <v>996</v>
      </c>
      <c r="AH739" s="62">
        <v>990</v>
      </c>
      <c r="AI739" s="62">
        <v>1002</v>
      </c>
      <c r="AJ739" s="62">
        <v>981</v>
      </c>
      <c r="AK739" s="62">
        <v>1005</v>
      </c>
      <c r="AL739" s="62">
        <v>996</v>
      </c>
      <c r="AM739" s="62">
        <v>990</v>
      </c>
      <c r="AN739" s="7">
        <v>991</v>
      </c>
      <c r="AO739" s="64">
        <v>990</v>
      </c>
      <c r="AP739">
        <v>981</v>
      </c>
      <c r="AQ739">
        <v>955</v>
      </c>
      <c r="AR739">
        <v>961</v>
      </c>
      <c r="AS739">
        <v>964</v>
      </c>
      <c r="AT739">
        <v>957</v>
      </c>
      <c r="AU739">
        <v>968</v>
      </c>
      <c r="AV739">
        <v>980</v>
      </c>
    </row>
    <row r="740" spans="1:48" x14ac:dyDescent="0.2">
      <c r="A740" s="7">
        <v>454005</v>
      </c>
      <c r="B740" s="72">
        <v>454</v>
      </c>
      <c r="C740" s="72" t="s">
        <v>124</v>
      </c>
      <c r="D740" s="7" t="s">
        <v>162</v>
      </c>
      <c r="E740" s="7" t="s">
        <v>12</v>
      </c>
      <c r="F740" s="7">
        <v>1915</v>
      </c>
      <c r="G740" s="7">
        <v>1947</v>
      </c>
      <c r="H740" s="7">
        <v>1987</v>
      </c>
      <c r="I740" s="7">
        <v>2020</v>
      </c>
      <c r="J740" s="7">
        <v>2029</v>
      </c>
      <c r="K740" s="7">
        <v>2067</v>
      </c>
      <c r="L740" s="7">
        <v>2090</v>
      </c>
      <c r="M740" s="7">
        <v>2133</v>
      </c>
      <c r="N740" s="7">
        <v>2152</v>
      </c>
      <c r="O740" s="7">
        <v>2146</v>
      </c>
      <c r="P740" s="62">
        <v>2172</v>
      </c>
      <c r="Q740" s="62">
        <v>2197</v>
      </c>
      <c r="R740" s="62">
        <v>2243</v>
      </c>
      <c r="S740" s="62">
        <v>2315</v>
      </c>
      <c r="T740" s="62">
        <v>2413</v>
      </c>
      <c r="U740" s="62">
        <v>2490</v>
      </c>
      <c r="V740" s="62">
        <v>2597</v>
      </c>
      <c r="W740" s="62">
        <v>2640</v>
      </c>
      <c r="X740" s="62">
        <v>2684</v>
      </c>
      <c r="Y740" s="62">
        <v>2656</v>
      </c>
      <c r="Z740" s="62">
        <v>2680</v>
      </c>
      <c r="AA740" s="62">
        <v>2684</v>
      </c>
      <c r="AB740" s="62">
        <v>2706</v>
      </c>
      <c r="AC740" s="62">
        <v>2734</v>
      </c>
      <c r="AD740" s="62">
        <v>2769</v>
      </c>
      <c r="AE740" s="62">
        <v>2779</v>
      </c>
      <c r="AF740" s="62">
        <v>2786</v>
      </c>
      <c r="AG740" s="62">
        <v>2786</v>
      </c>
      <c r="AH740" s="62">
        <v>2796</v>
      </c>
      <c r="AI740" s="62">
        <v>2808</v>
      </c>
      <c r="AJ740" s="62">
        <v>2745</v>
      </c>
      <c r="AK740" s="62">
        <v>2677</v>
      </c>
      <c r="AL740" s="62">
        <v>2712</v>
      </c>
      <c r="AM740" s="62">
        <v>2760</v>
      </c>
      <c r="AN740" s="7">
        <v>2712</v>
      </c>
      <c r="AO740" s="64">
        <v>2726</v>
      </c>
      <c r="AP740">
        <v>2745</v>
      </c>
      <c r="AQ740">
        <v>2751</v>
      </c>
      <c r="AR740">
        <v>2747</v>
      </c>
      <c r="AS740">
        <v>2750</v>
      </c>
      <c r="AT740">
        <v>2768</v>
      </c>
      <c r="AU740">
        <v>2872</v>
      </c>
      <c r="AV740">
        <v>2881</v>
      </c>
    </row>
    <row r="741" spans="1:48" x14ac:dyDescent="0.2">
      <c r="A741" s="7">
        <v>454006</v>
      </c>
      <c r="B741" s="72">
        <v>454</v>
      </c>
      <c r="C741" s="72" t="s">
        <v>124</v>
      </c>
      <c r="D741" s="7" t="s">
        <v>162</v>
      </c>
      <c r="E741" s="7" t="s">
        <v>13</v>
      </c>
      <c r="F741" s="7">
        <v>492</v>
      </c>
      <c r="G741" s="7">
        <v>494</v>
      </c>
      <c r="H741" s="7">
        <v>513</v>
      </c>
      <c r="I741" s="7">
        <v>518</v>
      </c>
      <c r="J741" s="7">
        <v>529</v>
      </c>
      <c r="K741" s="7">
        <v>559</v>
      </c>
      <c r="L741" s="7">
        <v>556</v>
      </c>
      <c r="M741" s="7">
        <v>571</v>
      </c>
      <c r="N741" s="7">
        <v>559</v>
      </c>
      <c r="O741" s="7">
        <v>541</v>
      </c>
      <c r="P741" s="62">
        <v>554</v>
      </c>
      <c r="Q741" s="62">
        <v>563</v>
      </c>
      <c r="R741" s="62">
        <v>561</v>
      </c>
      <c r="S741" s="62">
        <v>600</v>
      </c>
      <c r="T741" s="62">
        <v>616</v>
      </c>
      <c r="U741" s="62">
        <v>629</v>
      </c>
      <c r="V741" s="62">
        <v>644</v>
      </c>
      <c r="W741" s="62">
        <v>701</v>
      </c>
      <c r="X741" s="62">
        <v>730</v>
      </c>
      <c r="Y741" s="62">
        <v>747</v>
      </c>
      <c r="Z741" s="62">
        <v>746</v>
      </c>
      <c r="AA741" s="62">
        <v>764</v>
      </c>
      <c r="AB741" s="62">
        <v>764</v>
      </c>
      <c r="AC741" s="62">
        <v>770</v>
      </c>
      <c r="AD741" s="62">
        <v>771</v>
      </c>
      <c r="AE741" s="62">
        <v>791</v>
      </c>
      <c r="AF741" s="62">
        <v>824</v>
      </c>
      <c r="AG741" s="62">
        <v>781</v>
      </c>
      <c r="AH741" s="62">
        <v>786</v>
      </c>
      <c r="AI741" s="62">
        <v>797</v>
      </c>
      <c r="AJ741" s="62">
        <v>783</v>
      </c>
      <c r="AK741" s="62">
        <v>760</v>
      </c>
      <c r="AL741" s="62">
        <v>766</v>
      </c>
      <c r="AM741" s="62">
        <v>780</v>
      </c>
      <c r="AN741" s="7">
        <v>769</v>
      </c>
      <c r="AO741" s="64">
        <v>794</v>
      </c>
      <c r="AP741">
        <v>817</v>
      </c>
      <c r="AQ741">
        <v>828</v>
      </c>
      <c r="AR741">
        <v>807</v>
      </c>
      <c r="AS741">
        <v>822</v>
      </c>
      <c r="AT741">
        <v>811</v>
      </c>
      <c r="AU741">
        <v>811</v>
      </c>
      <c r="AV741">
        <v>856</v>
      </c>
    </row>
    <row r="742" spans="1:48" x14ac:dyDescent="0.2">
      <c r="A742" s="7">
        <v>454007</v>
      </c>
      <c r="B742" s="72">
        <v>454</v>
      </c>
      <c r="C742" s="72" t="s">
        <v>124</v>
      </c>
      <c r="D742" s="7" t="s">
        <v>162</v>
      </c>
      <c r="E742" s="7" t="s">
        <v>14</v>
      </c>
      <c r="F742" s="7">
        <v>1241</v>
      </c>
      <c r="G742" s="7">
        <v>1232</v>
      </c>
      <c r="H742" s="7">
        <v>1242</v>
      </c>
      <c r="I742" s="7">
        <v>1245</v>
      </c>
      <c r="J742" s="7">
        <v>1242</v>
      </c>
      <c r="K742" s="7">
        <v>1241</v>
      </c>
      <c r="L742" s="7">
        <v>1248</v>
      </c>
      <c r="M742" s="7">
        <v>1316</v>
      </c>
      <c r="N742" s="7">
        <v>1348</v>
      </c>
      <c r="O742" s="7">
        <v>1331</v>
      </c>
      <c r="P742" s="62">
        <v>1327</v>
      </c>
      <c r="Q742" s="62">
        <v>1325</v>
      </c>
      <c r="R742" s="62">
        <v>1308</v>
      </c>
      <c r="S742" s="62">
        <v>1320</v>
      </c>
      <c r="T742" s="62">
        <v>1324</v>
      </c>
      <c r="U742" s="62">
        <v>1329</v>
      </c>
      <c r="V742" s="62">
        <v>1310</v>
      </c>
      <c r="W742" s="62">
        <v>1330</v>
      </c>
      <c r="X742" s="62">
        <v>1335</v>
      </c>
      <c r="Y742" s="62">
        <v>1341</v>
      </c>
      <c r="Z742" s="62">
        <v>1385</v>
      </c>
      <c r="AA742" s="62">
        <v>1428</v>
      </c>
      <c r="AB742" s="62">
        <v>1429</v>
      </c>
      <c r="AC742" s="62">
        <v>1445</v>
      </c>
      <c r="AD742" s="62">
        <v>1465</v>
      </c>
      <c r="AE742" s="62">
        <v>1470</v>
      </c>
      <c r="AF742" s="62">
        <v>1466</v>
      </c>
      <c r="AG742" s="62">
        <v>1452</v>
      </c>
      <c r="AH742" s="62">
        <v>1443</v>
      </c>
      <c r="AI742" s="62">
        <v>1440</v>
      </c>
      <c r="AJ742" s="62">
        <v>1445</v>
      </c>
      <c r="AK742" s="62">
        <v>1479</v>
      </c>
      <c r="AL742" s="62">
        <v>1486</v>
      </c>
      <c r="AM742" s="62">
        <v>1482</v>
      </c>
      <c r="AN742" s="7">
        <v>1479</v>
      </c>
      <c r="AO742" s="64">
        <v>1464</v>
      </c>
      <c r="AP742">
        <v>1476</v>
      </c>
      <c r="AQ742">
        <v>1462</v>
      </c>
      <c r="AR742">
        <v>1449</v>
      </c>
      <c r="AS742">
        <v>1465</v>
      </c>
      <c r="AT742">
        <v>1449</v>
      </c>
      <c r="AU742">
        <v>1488</v>
      </c>
      <c r="AV742">
        <v>1487</v>
      </c>
    </row>
    <row r="743" spans="1:48" x14ac:dyDescent="0.2">
      <c r="A743" s="7">
        <v>454008</v>
      </c>
      <c r="B743" s="72">
        <v>454</v>
      </c>
      <c r="C743" s="72" t="s">
        <v>124</v>
      </c>
      <c r="D743" s="7" t="s">
        <v>162</v>
      </c>
      <c r="E743" s="7" t="s">
        <v>16</v>
      </c>
      <c r="F743" s="7">
        <v>2420</v>
      </c>
      <c r="G743" s="7">
        <v>2526</v>
      </c>
      <c r="H743" s="7">
        <v>2605</v>
      </c>
      <c r="I743" s="7">
        <v>2626</v>
      </c>
      <c r="J743" s="7">
        <v>2710</v>
      </c>
      <c r="K743" s="7">
        <v>2767</v>
      </c>
      <c r="L743" s="7">
        <v>2804</v>
      </c>
      <c r="M743" s="7">
        <v>2977</v>
      </c>
      <c r="N743" s="7">
        <v>3025</v>
      </c>
      <c r="O743" s="7">
        <v>3129</v>
      </c>
      <c r="P743" s="62">
        <v>3316</v>
      </c>
      <c r="Q743" s="62">
        <v>3475</v>
      </c>
      <c r="R743" s="62">
        <v>3710</v>
      </c>
      <c r="S743" s="62">
        <v>3868</v>
      </c>
      <c r="T743" s="62">
        <v>3968</v>
      </c>
      <c r="U743" s="62">
        <v>4084</v>
      </c>
      <c r="V743" s="62">
        <v>4184</v>
      </c>
      <c r="W743" s="62">
        <v>4325</v>
      </c>
      <c r="X743" s="62">
        <v>4367</v>
      </c>
      <c r="Y743" s="62">
        <v>4393</v>
      </c>
      <c r="Z743" s="62">
        <v>4511</v>
      </c>
      <c r="AA743" s="62">
        <v>4609</v>
      </c>
      <c r="AB743" s="62">
        <v>4753</v>
      </c>
      <c r="AC743" s="62">
        <v>4802</v>
      </c>
      <c r="AD743" s="62">
        <v>4780</v>
      </c>
      <c r="AE743" s="62">
        <v>4814</v>
      </c>
      <c r="AF743" s="62">
        <v>4847</v>
      </c>
      <c r="AG743" s="62">
        <v>4883</v>
      </c>
      <c r="AH743" s="62">
        <v>4906</v>
      </c>
      <c r="AI743" s="62">
        <v>4916</v>
      </c>
      <c r="AJ743" s="62">
        <v>4896</v>
      </c>
      <c r="AK743" s="62">
        <v>4775</v>
      </c>
      <c r="AL743" s="62">
        <v>4821</v>
      </c>
      <c r="AM743" s="62">
        <v>4918</v>
      </c>
      <c r="AN743" s="7">
        <v>4939</v>
      </c>
      <c r="AO743" s="64">
        <v>4966</v>
      </c>
      <c r="AP743">
        <v>5061</v>
      </c>
      <c r="AQ743">
        <v>5181</v>
      </c>
      <c r="AR743">
        <v>5275</v>
      </c>
      <c r="AS743">
        <v>5364</v>
      </c>
      <c r="AT743">
        <v>5340</v>
      </c>
      <c r="AU743">
        <v>5496</v>
      </c>
      <c r="AV743">
        <v>5603</v>
      </c>
    </row>
    <row r="744" spans="1:48" x14ac:dyDescent="0.2">
      <c r="A744" s="7">
        <v>454009</v>
      </c>
      <c r="B744" s="72">
        <v>454</v>
      </c>
      <c r="C744" s="72" t="s">
        <v>124</v>
      </c>
      <c r="D744" s="7" t="s">
        <v>162</v>
      </c>
      <c r="E744" s="7" t="s">
        <v>15</v>
      </c>
      <c r="F744" s="7">
        <v>992</v>
      </c>
      <c r="G744" s="7">
        <v>991</v>
      </c>
      <c r="H744" s="7">
        <v>996</v>
      </c>
      <c r="I744" s="7">
        <v>997</v>
      </c>
      <c r="J744" s="7">
        <v>1000</v>
      </c>
      <c r="K744" s="7">
        <v>1001</v>
      </c>
      <c r="L744" s="7">
        <v>1001</v>
      </c>
      <c r="M744" s="7">
        <v>1049</v>
      </c>
      <c r="N744" s="7">
        <v>1038</v>
      </c>
      <c r="O744" s="7">
        <v>1039</v>
      </c>
      <c r="P744" s="62">
        <v>1064</v>
      </c>
      <c r="Q744" s="62">
        <v>1067</v>
      </c>
      <c r="R744" s="62">
        <v>1097</v>
      </c>
      <c r="S744" s="62">
        <v>1122</v>
      </c>
      <c r="T744" s="62">
        <v>1094</v>
      </c>
      <c r="U744" s="62">
        <v>1115</v>
      </c>
      <c r="V744" s="62">
        <v>1103</v>
      </c>
      <c r="W744" s="62">
        <v>1101</v>
      </c>
      <c r="X744" s="62">
        <v>1118</v>
      </c>
      <c r="Y744" s="62">
        <v>1165</v>
      </c>
      <c r="Z744" s="62">
        <v>1161</v>
      </c>
      <c r="AA744" s="62">
        <v>1135</v>
      </c>
      <c r="AB744" s="62">
        <v>1126</v>
      </c>
      <c r="AC744" s="62">
        <v>1143</v>
      </c>
      <c r="AD744" s="62">
        <v>1139</v>
      </c>
      <c r="AE744" s="62">
        <v>1173</v>
      </c>
      <c r="AF744" s="62">
        <v>1163</v>
      </c>
      <c r="AG744" s="62">
        <v>1168</v>
      </c>
      <c r="AH744" s="62">
        <v>1152</v>
      </c>
      <c r="AI744" s="62">
        <v>1138</v>
      </c>
      <c r="AJ744" s="62">
        <v>1143</v>
      </c>
      <c r="AK744" s="62">
        <v>1081</v>
      </c>
      <c r="AL744" s="62">
        <v>1102</v>
      </c>
      <c r="AM744" s="62">
        <v>1095</v>
      </c>
      <c r="AN744" s="7">
        <v>1091</v>
      </c>
      <c r="AO744" s="64">
        <v>1090</v>
      </c>
      <c r="AP744">
        <v>1117</v>
      </c>
      <c r="AQ744">
        <v>1110</v>
      </c>
      <c r="AR744">
        <v>1125</v>
      </c>
      <c r="AS744">
        <v>1247</v>
      </c>
      <c r="AT744">
        <v>1163</v>
      </c>
      <c r="AU744">
        <v>1150</v>
      </c>
      <c r="AV744">
        <v>1176</v>
      </c>
    </row>
    <row r="745" spans="1:48" x14ac:dyDescent="0.2">
      <c r="A745" s="7">
        <v>454010</v>
      </c>
      <c r="B745" s="72">
        <v>454</v>
      </c>
      <c r="C745" s="72" t="s">
        <v>124</v>
      </c>
      <c r="D745" s="7" t="s">
        <v>162</v>
      </c>
      <c r="E745" s="7" t="s">
        <v>17</v>
      </c>
      <c r="F745" s="7">
        <v>7011</v>
      </c>
      <c r="G745" s="7">
        <v>7143</v>
      </c>
      <c r="H745" s="7">
        <v>7245</v>
      </c>
      <c r="I745" s="7">
        <v>7296</v>
      </c>
      <c r="J745" s="7">
        <v>7343</v>
      </c>
      <c r="K745" s="7">
        <v>7485</v>
      </c>
      <c r="L745" s="7">
        <v>7535</v>
      </c>
      <c r="M745" s="7">
        <v>7873</v>
      </c>
      <c r="N745" s="7">
        <v>7912</v>
      </c>
      <c r="O745" s="7">
        <v>8016</v>
      </c>
      <c r="P745" s="62">
        <v>8052</v>
      </c>
      <c r="Q745" s="62">
        <v>8162</v>
      </c>
      <c r="R745" s="62">
        <v>8284</v>
      </c>
      <c r="S745" s="62">
        <v>8508</v>
      </c>
      <c r="T745" s="62">
        <v>8693</v>
      </c>
      <c r="U745" s="62">
        <v>8815</v>
      </c>
      <c r="V745" s="62">
        <v>9052</v>
      </c>
      <c r="W745" s="62">
        <v>9174</v>
      </c>
      <c r="X745" s="62">
        <v>9256</v>
      </c>
      <c r="Y745" s="62">
        <v>9377</v>
      </c>
      <c r="Z745" s="62">
        <v>9455</v>
      </c>
      <c r="AA745" s="62">
        <v>9495</v>
      </c>
      <c r="AB745" s="62">
        <v>9519</v>
      </c>
      <c r="AC745" s="62">
        <v>9518</v>
      </c>
      <c r="AD745" s="62">
        <v>9638</v>
      </c>
      <c r="AE745" s="62">
        <v>9749</v>
      </c>
      <c r="AF745" s="62">
        <v>9807</v>
      </c>
      <c r="AG745" s="62">
        <v>9850</v>
      </c>
      <c r="AH745" s="62">
        <v>9899</v>
      </c>
      <c r="AI745" s="62">
        <v>9901</v>
      </c>
      <c r="AJ745" s="62">
        <v>9920</v>
      </c>
      <c r="AK745" s="62">
        <v>9757</v>
      </c>
      <c r="AL745" s="62">
        <v>9798</v>
      </c>
      <c r="AM745" s="62">
        <v>9844</v>
      </c>
      <c r="AN745" s="7">
        <v>9899</v>
      </c>
      <c r="AO745" s="64">
        <v>10059</v>
      </c>
      <c r="AP745">
        <v>10070</v>
      </c>
      <c r="AQ745">
        <v>10102</v>
      </c>
      <c r="AR745">
        <v>10226</v>
      </c>
      <c r="AS745">
        <v>10264</v>
      </c>
      <c r="AT745">
        <v>10308</v>
      </c>
      <c r="AU745">
        <v>10383</v>
      </c>
      <c r="AV745">
        <v>10713</v>
      </c>
    </row>
    <row r="746" spans="1:48" x14ac:dyDescent="0.2">
      <c r="A746" s="7">
        <v>454011</v>
      </c>
      <c r="B746" s="72">
        <v>454</v>
      </c>
      <c r="C746" s="72" t="s">
        <v>124</v>
      </c>
      <c r="D746" s="7" t="s">
        <v>162</v>
      </c>
      <c r="E746" s="7" t="s">
        <v>18</v>
      </c>
      <c r="F746" s="7">
        <v>3345</v>
      </c>
      <c r="G746" s="7">
        <v>3365</v>
      </c>
      <c r="H746" s="7">
        <v>3372</v>
      </c>
      <c r="I746" s="7">
        <v>3437</v>
      </c>
      <c r="J746" s="7">
        <v>3456</v>
      </c>
      <c r="K746" s="7">
        <v>3497</v>
      </c>
      <c r="L746" s="7">
        <v>3505</v>
      </c>
      <c r="M746" s="7">
        <v>3671</v>
      </c>
      <c r="N746" s="7">
        <v>3717</v>
      </c>
      <c r="O746" s="7">
        <v>3773</v>
      </c>
      <c r="P746" s="62">
        <v>3909</v>
      </c>
      <c r="Q746" s="62">
        <v>4068</v>
      </c>
      <c r="R746" s="62">
        <v>4247</v>
      </c>
      <c r="S746" s="62">
        <v>4433</v>
      </c>
      <c r="T746" s="62">
        <v>4575</v>
      </c>
      <c r="U746" s="62">
        <v>4754</v>
      </c>
      <c r="V746" s="62">
        <v>4907</v>
      </c>
      <c r="W746" s="62">
        <v>4932</v>
      </c>
      <c r="X746" s="62">
        <v>4870</v>
      </c>
      <c r="Y746" s="62">
        <v>4938</v>
      </c>
      <c r="Z746" s="62">
        <v>4977</v>
      </c>
      <c r="AA746" s="62">
        <v>5061</v>
      </c>
      <c r="AB746" s="62">
        <v>5123</v>
      </c>
      <c r="AC746" s="62">
        <v>5176</v>
      </c>
      <c r="AD746" s="62">
        <v>5198</v>
      </c>
      <c r="AE746" s="62">
        <v>5129</v>
      </c>
      <c r="AF746" s="62">
        <v>5180</v>
      </c>
      <c r="AG746" s="62">
        <v>5264</v>
      </c>
      <c r="AH746" s="62">
        <v>5247</v>
      </c>
      <c r="AI746" s="62">
        <v>5180</v>
      </c>
      <c r="AJ746" s="62">
        <v>5171</v>
      </c>
      <c r="AK746" s="62">
        <v>5160</v>
      </c>
      <c r="AL746" s="62">
        <v>5236</v>
      </c>
      <c r="AM746" s="62">
        <v>5185</v>
      </c>
      <c r="AN746" s="7">
        <v>5177</v>
      </c>
      <c r="AO746" s="64">
        <v>5202</v>
      </c>
      <c r="AP746">
        <v>5347</v>
      </c>
      <c r="AQ746">
        <v>5442</v>
      </c>
      <c r="AR746">
        <v>5395</v>
      </c>
      <c r="AS746">
        <v>5419</v>
      </c>
      <c r="AT746">
        <v>5451</v>
      </c>
      <c r="AU746">
        <v>5451</v>
      </c>
      <c r="AV746">
        <v>5496</v>
      </c>
    </row>
    <row r="747" spans="1:48" x14ac:dyDescent="0.2">
      <c r="A747" s="7">
        <v>454012</v>
      </c>
      <c r="B747" s="72">
        <v>454</v>
      </c>
      <c r="C747" s="72" t="s">
        <v>124</v>
      </c>
      <c r="D747" s="7" t="s">
        <v>162</v>
      </c>
      <c r="E747" s="7" t="s">
        <v>19</v>
      </c>
      <c r="F747" s="7">
        <v>3921</v>
      </c>
      <c r="G747" s="7">
        <v>3915</v>
      </c>
      <c r="H747" s="7">
        <v>3928</v>
      </c>
      <c r="I747" s="7">
        <v>3959</v>
      </c>
      <c r="J747" s="7">
        <v>3928</v>
      </c>
      <c r="K747" s="7">
        <v>3890</v>
      </c>
      <c r="L747" s="7">
        <v>3910</v>
      </c>
      <c r="M747" s="7">
        <v>3956</v>
      </c>
      <c r="N747" s="7">
        <v>3926</v>
      </c>
      <c r="O747" s="7">
        <v>3959</v>
      </c>
      <c r="P747" s="62">
        <v>4049</v>
      </c>
      <c r="Q747" s="62">
        <v>4167</v>
      </c>
      <c r="R747" s="62">
        <v>4353</v>
      </c>
      <c r="S747" s="62">
        <v>4481</v>
      </c>
      <c r="T747" s="62">
        <v>4567</v>
      </c>
      <c r="U747" s="62">
        <v>4860</v>
      </c>
      <c r="V747" s="62">
        <v>5028</v>
      </c>
      <c r="W747" s="62">
        <v>4944</v>
      </c>
      <c r="X747" s="62">
        <v>4971</v>
      </c>
      <c r="Y747" s="62">
        <v>4951</v>
      </c>
      <c r="Z747" s="62">
        <v>5029</v>
      </c>
      <c r="AA747" s="62">
        <v>5030</v>
      </c>
      <c r="AB747" s="62">
        <v>5131</v>
      </c>
      <c r="AC747" s="62">
        <v>5152</v>
      </c>
      <c r="AD747" s="62">
        <v>5170</v>
      </c>
      <c r="AE747" s="62">
        <v>5136</v>
      </c>
      <c r="AF747" s="62">
        <v>5121</v>
      </c>
      <c r="AG747" s="62">
        <v>5111</v>
      </c>
      <c r="AH747" s="62">
        <v>5094</v>
      </c>
      <c r="AI747" s="62">
        <v>5133</v>
      </c>
      <c r="AJ747" s="62">
        <v>5112</v>
      </c>
      <c r="AK747" s="62">
        <v>5017</v>
      </c>
      <c r="AL747" s="62">
        <v>5016</v>
      </c>
      <c r="AM747" s="62">
        <v>4988</v>
      </c>
      <c r="AN747" s="7">
        <v>4974</v>
      </c>
      <c r="AO747" s="64">
        <v>4965</v>
      </c>
      <c r="AP747">
        <v>5053</v>
      </c>
      <c r="AQ747">
        <v>5039</v>
      </c>
      <c r="AR747">
        <v>5024</v>
      </c>
      <c r="AS747">
        <v>5078</v>
      </c>
      <c r="AT747">
        <v>5039</v>
      </c>
      <c r="AU747">
        <v>5108</v>
      </c>
      <c r="AV747">
        <v>5174</v>
      </c>
    </row>
    <row r="748" spans="1:48" x14ac:dyDescent="0.2">
      <c r="A748" s="7">
        <v>454013</v>
      </c>
      <c r="B748" s="72">
        <v>454</v>
      </c>
      <c r="C748" s="72" t="s">
        <v>124</v>
      </c>
      <c r="D748" s="7" t="s">
        <v>162</v>
      </c>
      <c r="E748" s="7" t="s">
        <v>20</v>
      </c>
      <c r="F748" s="7">
        <v>778</v>
      </c>
      <c r="G748" s="7">
        <v>783</v>
      </c>
      <c r="H748" s="7">
        <v>787</v>
      </c>
      <c r="I748" s="7">
        <v>791</v>
      </c>
      <c r="J748" s="7">
        <v>788</v>
      </c>
      <c r="K748" s="7">
        <v>782</v>
      </c>
      <c r="L748" s="7">
        <v>789</v>
      </c>
      <c r="M748" s="7">
        <v>779</v>
      </c>
      <c r="N748" s="7">
        <v>780</v>
      </c>
      <c r="O748" s="7">
        <v>791</v>
      </c>
      <c r="P748" s="62">
        <v>800</v>
      </c>
      <c r="Q748" s="62">
        <v>796</v>
      </c>
      <c r="R748" s="62">
        <v>809</v>
      </c>
      <c r="S748" s="62">
        <v>808</v>
      </c>
      <c r="T748" s="62">
        <v>810</v>
      </c>
      <c r="U748" s="62">
        <v>841</v>
      </c>
      <c r="V748" s="62">
        <v>831</v>
      </c>
      <c r="W748" s="62">
        <v>848</v>
      </c>
      <c r="X748" s="62">
        <v>853</v>
      </c>
      <c r="Y748" s="62">
        <v>865</v>
      </c>
      <c r="Z748" s="62">
        <v>870</v>
      </c>
      <c r="AA748" s="62">
        <v>886</v>
      </c>
      <c r="AB748" s="62">
        <v>896</v>
      </c>
      <c r="AC748" s="62">
        <v>912</v>
      </c>
      <c r="AD748" s="62">
        <v>904</v>
      </c>
      <c r="AE748" s="62">
        <v>887</v>
      </c>
      <c r="AF748" s="62">
        <v>895</v>
      </c>
      <c r="AG748" s="62">
        <v>908</v>
      </c>
      <c r="AH748" s="62">
        <v>924</v>
      </c>
      <c r="AI748" s="62">
        <v>917</v>
      </c>
      <c r="AJ748" s="62">
        <v>930</v>
      </c>
      <c r="AK748" s="62">
        <v>932</v>
      </c>
      <c r="AL748" s="62">
        <v>927</v>
      </c>
      <c r="AM748" s="62">
        <v>915</v>
      </c>
      <c r="AN748" s="7">
        <v>914</v>
      </c>
      <c r="AO748" s="64">
        <v>906</v>
      </c>
      <c r="AP748">
        <v>957</v>
      </c>
      <c r="AQ748">
        <v>937</v>
      </c>
      <c r="AR748">
        <v>931</v>
      </c>
      <c r="AS748">
        <v>910</v>
      </c>
      <c r="AT748">
        <v>917</v>
      </c>
      <c r="AU748">
        <v>916</v>
      </c>
      <c r="AV748">
        <v>965</v>
      </c>
    </row>
    <row r="749" spans="1:48" x14ac:dyDescent="0.2">
      <c r="A749" s="7">
        <v>454014</v>
      </c>
      <c r="B749" s="72">
        <v>454</v>
      </c>
      <c r="C749" s="72" t="s">
        <v>124</v>
      </c>
      <c r="D749" s="7" t="s">
        <v>162</v>
      </c>
      <c r="E749" s="7" t="s">
        <v>21</v>
      </c>
      <c r="F749" s="7">
        <v>8747</v>
      </c>
      <c r="G749" s="7">
        <v>8770</v>
      </c>
      <c r="H749" s="7">
        <v>8795</v>
      </c>
      <c r="I749" s="7">
        <v>8818</v>
      </c>
      <c r="J749" s="7">
        <v>8971</v>
      </c>
      <c r="K749" s="7">
        <v>9083</v>
      </c>
      <c r="L749" s="7">
        <v>9132</v>
      </c>
      <c r="M749" s="7">
        <v>9243</v>
      </c>
      <c r="N749" s="7">
        <v>9278</v>
      </c>
      <c r="O749" s="7">
        <v>9270</v>
      </c>
      <c r="P749" s="62">
        <v>9419</v>
      </c>
      <c r="Q749" s="62">
        <v>9673</v>
      </c>
      <c r="R749" s="62">
        <v>9854</v>
      </c>
      <c r="S749" s="62">
        <v>10085</v>
      </c>
      <c r="T749" s="62">
        <v>10247</v>
      </c>
      <c r="U749" s="62">
        <v>10353</v>
      </c>
      <c r="V749" s="62">
        <v>10591</v>
      </c>
      <c r="W749" s="62">
        <v>10617</v>
      </c>
      <c r="X749" s="62">
        <v>10680</v>
      </c>
      <c r="Y749" s="62">
        <v>10698</v>
      </c>
      <c r="Z749" s="62">
        <v>10891</v>
      </c>
      <c r="AA749" s="62">
        <v>10993</v>
      </c>
      <c r="AB749" s="62">
        <v>11096</v>
      </c>
      <c r="AC749" s="62">
        <v>11212</v>
      </c>
      <c r="AD749" s="62">
        <v>11276</v>
      </c>
      <c r="AE749" s="62">
        <v>11279</v>
      </c>
      <c r="AF749" s="62">
        <v>11289</v>
      </c>
      <c r="AG749" s="62">
        <v>11323</v>
      </c>
      <c r="AH749" s="62">
        <v>11334</v>
      </c>
      <c r="AI749" s="62">
        <v>11344</v>
      </c>
      <c r="AJ749" s="62">
        <v>11345</v>
      </c>
      <c r="AK749" s="62">
        <v>11253</v>
      </c>
      <c r="AL749" s="62">
        <v>11202</v>
      </c>
      <c r="AM749" s="62">
        <v>11217</v>
      </c>
      <c r="AN749" s="7">
        <v>11228</v>
      </c>
      <c r="AO749" s="64">
        <v>11237</v>
      </c>
      <c r="AP749">
        <v>11382</v>
      </c>
      <c r="AQ749">
        <v>11280</v>
      </c>
      <c r="AR749">
        <v>11363</v>
      </c>
      <c r="AS749">
        <v>11401</v>
      </c>
      <c r="AT749">
        <v>11453</v>
      </c>
      <c r="AU749">
        <v>11715</v>
      </c>
      <c r="AV749">
        <v>11967</v>
      </c>
    </row>
    <row r="750" spans="1:48" x14ac:dyDescent="0.2">
      <c r="A750" s="7">
        <v>454015</v>
      </c>
      <c r="B750" s="72">
        <v>454</v>
      </c>
      <c r="C750" s="72" t="s">
        <v>124</v>
      </c>
      <c r="D750" s="7" t="s">
        <v>162</v>
      </c>
      <c r="E750" s="7" t="s">
        <v>22</v>
      </c>
      <c r="F750" s="7">
        <v>1041</v>
      </c>
      <c r="G750" s="7">
        <v>1047</v>
      </c>
      <c r="H750" s="7">
        <v>1055</v>
      </c>
      <c r="I750" s="7">
        <v>1066</v>
      </c>
      <c r="J750" s="7">
        <v>1063</v>
      </c>
      <c r="K750" s="7">
        <v>1055</v>
      </c>
      <c r="L750" s="7">
        <v>1051</v>
      </c>
      <c r="M750" s="7">
        <v>1128</v>
      </c>
      <c r="N750" s="7">
        <v>1131</v>
      </c>
      <c r="O750" s="7">
        <v>1117</v>
      </c>
      <c r="P750" s="62">
        <v>1139</v>
      </c>
      <c r="Q750" s="62">
        <v>1146</v>
      </c>
      <c r="R750" s="62">
        <v>1153</v>
      </c>
      <c r="S750" s="62">
        <v>1189</v>
      </c>
      <c r="T750" s="62">
        <v>1232</v>
      </c>
      <c r="U750" s="62">
        <v>1241</v>
      </c>
      <c r="V750" s="62">
        <v>1234</v>
      </c>
      <c r="W750" s="62">
        <v>1225</v>
      </c>
      <c r="X750" s="62">
        <v>1217</v>
      </c>
      <c r="Y750" s="62">
        <v>1199</v>
      </c>
      <c r="Z750" s="62">
        <v>1199</v>
      </c>
      <c r="AA750" s="62">
        <v>1178</v>
      </c>
      <c r="AB750" s="62">
        <v>1189</v>
      </c>
      <c r="AC750" s="62">
        <v>1204</v>
      </c>
      <c r="AD750" s="62">
        <v>1209</v>
      </c>
      <c r="AE750" s="62">
        <v>1210</v>
      </c>
      <c r="AF750" s="62">
        <v>1205</v>
      </c>
      <c r="AG750" s="62">
        <v>1230</v>
      </c>
      <c r="AH750" s="62">
        <v>1211</v>
      </c>
      <c r="AI750" s="62">
        <v>1216</v>
      </c>
      <c r="AJ750" s="62">
        <v>1237</v>
      </c>
      <c r="AK750" s="62">
        <v>1238</v>
      </c>
      <c r="AL750" s="62">
        <v>1218</v>
      </c>
      <c r="AM750" s="62">
        <v>1213</v>
      </c>
      <c r="AN750" s="7">
        <v>1209</v>
      </c>
      <c r="AO750" s="64">
        <v>1217</v>
      </c>
      <c r="AP750">
        <v>1232</v>
      </c>
      <c r="AQ750">
        <v>1257</v>
      </c>
      <c r="AR750">
        <v>1220</v>
      </c>
      <c r="AS750">
        <v>1222</v>
      </c>
      <c r="AT750">
        <v>1233</v>
      </c>
      <c r="AU750">
        <v>1216</v>
      </c>
      <c r="AV750">
        <v>1213</v>
      </c>
    </row>
    <row r="751" spans="1:48" x14ac:dyDescent="0.2">
      <c r="A751" s="7">
        <v>454016</v>
      </c>
      <c r="B751" s="72">
        <v>454</v>
      </c>
      <c r="C751" s="72" t="s">
        <v>124</v>
      </c>
      <c r="D751" s="7" t="s">
        <v>162</v>
      </c>
      <c r="E751" s="7" t="s">
        <v>23</v>
      </c>
      <c r="F751" s="7">
        <v>657</v>
      </c>
      <c r="G751" s="7">
        <v>652</v>
      </c>
      <c r="H751" s="7">
        <v>644</v>
      </c>
      <c r="I751" s="7">
        <v>643</v>
      </c>
      <c r="J751" s="7">
        <v>648</v>
      </c>
      <c r="K751" s="7">
        <v>639</v>
      </c>
      <c r="L751" s="7">
        <v>623</v>
      </c>
      <c r="M751" s="7">
        <v>633</v>
      </c>
      <c r="N751" s="7">
        <v>626</v>
      </c>
      <c r="O751" s="7">
        <v>634</v>
      </c>
      <c r="P751" s="62">
        <v>650</v>
      </c>
      <c r="Q751" s="62">
        <v>645</v>
      </c>
      <c r="R751" s="62">
        <v>635</v>
      </c>
      <c r="S751" s="62">
        <v>637</v>
      </c>
      <c r="T751" s="62">
        <v>648</v>
      </c>
      <c r="U751" s="62">
        <v>646</v>
      </c>
      <c r="V751" s="62">
        <v>655</v>
      </c>
      <c r="W751" s="62">
        <v>669</v>
      </c>
      <c r="X751" s="62">
        <v>668</v>
      </c>
      <c r="Y751" s="62">
        <v>675</v>
      </c>
      <c r="Z751" s="62">
        <v>679</v>
      </c>
      <c r="AA751" s="62">
        <v>691</v>
      </c>
      <c r="AB751" s="62">
        <v>706</v>
      </c>
      <c r="AC751" s="62">
        <v>687</v>
      </c>
      <c r="AD751" s="62">
        <v>681</v>
      </c>
      <c r="AE751" s="62">
        <v>677</v>
      </c>
      <c r="AF751" s="62">
        <v>684</v>
      </c>
      <c r="AG751" s="62">
        <v>673</v>
      </c>
      <c r="AH751" s="62">
        <v>670</v>
      </c>
      <c r="AI751" s="62">
        <v>671</v>
      </c>
      <c r="AJ751" s="62">
        <v>662</v>
      </c>
      <c r="AK751" s="62">
        <v>677</v>
      </c>
      <c r="AL751" s="62">
        <v>674</v>
      </c>
      <c r="AM751" s="62">
        <v>651</v>
      </c>
      <c r="AN751" s="7">
        <v>670</v>
      </c>
      <c r="AO751" s="64">
        <v>653</v>
      </c>
      <c r="AP751">
        <v>670</v>
      </c>
      <c r="AQ751">
        <v>659</v>
      </c>
      <c r="AR751">
        <v>669</v>
      </c>
      <c r="AS751">
        <v>682</v>
      </c>
      <c r="AT751">
        <v>689</v>
      </c>
      <c r="AU751">
        <v>698</v>
      </c>
      <c r="AV751">
        <v>694</v>
      </c>
    </row>
    <row r="752" spans="1:48" x14ac:dyDescent="0.2">
      <c r="A752" s="7">
        <v>454017</v>
      </c>
      <c r="B752" s="72">
        <v>454</v>
      </c>
      <c r="C752" s="72" t="s">
        <v>124</v>
      </c>
      <c r="D752" s="7" t="s">
        <v>162</v>
      </c>
      <c r="E752" s="7" t="s">
        <v>24</v>
      </c>
      <c r="F752" s="7">
        <v>1076</v>
      </c>
      <c r="G752" s="7">
        <v>1075</v>
      </c>
      <c r="H752" s="7">
        <v>1087</v>
      </c>
      <c r="I752" s="7">
        <v>1092</v>
      </c>
      <c r="J752" s="7">
        <v>1106</v>
      </c>
      <c r="K752" s="7">
        <v>1120</v>
      </c>
      <c r="L752" s="7">
        <v>1103</v>
      </c>
      <c r="M752" s="7">
        <v>813</v>
      </c>
      <c r="N752" s="7">
        <v>804</v>
      </c>
      <c r="O752" s="7">
        <v>806</v>
      </c>
      <c r="P752" s="62">
        <v>816</v>
      </c>
      <c r="Q752" s="62">
        <v>831</v>
      </c>
      <c r="R752" s="62">
        <v>840</v>
      </c>
      <c r="S752" s="62">
        <v>830</v>
      </c>
      <c r="T752" s="62">
        <v>829</v>
      </c>
      <c r="U752" s="62">
        <v>838</v>
      </c>
      <c r="V752" s="62">
        <v>854</v>
      </c>
      <c r="W752" s="62">
        <v>855</v>
      </c>
      <c r="X752" s="62">
        <v>866</v>
      </c>
      <c r="Y752" s="62">
        <v>864</v>
      </c>
      <c r="Z752" s="62">
        <v>863</v>
      </c>
      <c r="AA752" s="62">
        <v>874</v>
      </c>
      <c r="AB752" s="62">
        <v>870</v>
      </c>
      <c r="AC752" s="62">
        <v>878</v>
      </c>
      <c r="AD752" s="62">
        <v>883</v>
      </c>
      <c r="AE752" s="62">
        <v>876</v>
      </c>
      <c r="AF752" s="62">
        <v>877</v>
      </c>
      <c r="AG752" s="62">
        <v>886</v>
      </c>
      <c r="AH752" s="62">
        <v>893</v>
      </c>
      <c r="AI752" s="62">
        <v>902</v>
      </c>
      <c r="AJ752" s="62">
        <v>889</v>
      </c>
      <c r="AK752" s="62">
        <v>868</v>
      </c>
      <c r="AL752" s="62">
        <v>858</v>
      </c>
      <c r="AM752" s="62">
        <v>870</v>
      </c>
      <c r="AN752" s="7">
        <v>854</v>
      </c>
      <c r="AO752" s="64">
        <v>836</v>
      </c>
      <c r="AP752">
        <v>831</v>
      </c>
      <c r="AQ752">
        <v>816</v>
      </c>
      <c r="AR752">
        <v>824</v>
      </c>
      <c r="AS752">
        <v>821</v>
      </c>
      <c r="AT752">
        <v>800</v>
      </c>
      <c r="AU752">
        <v>781</v>
      </c>
      <c r="AV752">
        <v>816</v>
      </c>
    </row>
    <row r="753" spans="1:48" x14ac:dyDescent="0.2">
      <c r="A753" s="7">
        <v>454018</v>
      </c>
      <c r="B753" s="72">
        <v>454</v>
      </c>
      <c r="C753" s="72" t="s">
        <v>124</v>
      </c>
      <c r="D753" s="7" t="s">
        <v>162</v>
      </c>
      <c r="E753" s="7" t="s">
        <v>25</v>
      </c>
      <c r="F753" s="7">
        <v>16884</v>
      </c>
      <c r="G753" s="7">
        <v>17040</v>
      </c>
      <c r="H753" s="7">
        <v>17090</v>
      </c>
      <c r="I753" s="7">
        <v>17090</v>
      </c>
      <c r="J753" s="7">
        <v>17268</v>
      </c>
      <c r="K753" s="7">
        <v>17429</v>
      </c>
      <c r="L753" s="7">
        <v>17641</v>
      </c>
      <c r="M753" s="7">
        <v>18432</v>
      </c>
      <c r="N753" s="7">
        <v>18466</v>
      </c>
      <c r="O753" s="7">
        <v>18525</v>
      </c>
      <c r="P753" s="62">
        <v>18758</v>
      </c>
      <c r="Q753" s="62">
        <v>18996</v>
      </c>
      <c r="R753" s="62">
        <v>19331</v>
      </c>
      <c r="S753" s="62">
        <v>19869</v>
      </c>
      <c r="T753" s="62">
        <v>20517</v>
      </c>
      <c r="U753" s="62">
        <v>21165</v>
      </c>
      <c r="V753" s="62">
        <v>21469</v>
      </c>
      <c r="W753" s="62">
        <v>21772</v>
      </c>
      <c r="X753" s="62">
        <v>21945</v>
      </c>
      <c r="Y753" s="62">
        <v>22082</v>
      </c>
      <c r="Z753" s="62">
        <v>22289</v>
      </c>
      <c r="AA753" s="62">
        <v>22359</v>
      </c>
      <c r="AB753" s="62">
        <v>22492</v>
      </c>
      <c r="AC753" s="62">
        <v>22560</v>
      </c>
      <c r="AD753" s="62">
        <v>22613</v>
      </c>
      <c r="AE753" s="62">
        <v>22754</v>
      </c>
      <c r="AF753" s="62">
        <v>22746</v>
      </c>
      <c r="AG753" s="62">
        <v>22947</v>
      </c>
      <c r="AH753" s="62">
        <v>22981</v>
      </c>
      <c r="AI753" s="62">
        <v>23012</v>
      </c>
      <c r="AJ753" s="62">
        <v>22977</v>
      </c>
      <c r="AK753" s="62">
        <v>22774</v>
      </c>
      <c r="AL753" s="62">
        <v>22860</v>
      </c>
      <c r="AM753" s="62">
        <v>23064</v>
      </c>
      <c r="AN753" s="7">
        <v>23222</v>
      </c>
      <c r="AO753" s="64">
        <v>23377</v>
      </c>
      <c r="AP753">
        <v>23743</v>
      </c>
      <c r="AQ753">
        <v>23720</v>
      </c>
      <c r="AR753">
        <v>23839</v>
      </c>
      <c r="AS753">
        <v>23881</v>
      </c>
      <c r="AT753">
        <v>24010</v>
      </c>
      <c r="AU753">
        <v>24105</v>
      </c>
      <c r="AV753">
        <v>24543</v>
      </c>
    </row>
    <row r="754" spans="1:48" x14ac:dyDescent="0.2">
      <c r="A754" s="7">
        <v>454019</v>
      </c>
      <c r="B754" s="72">
        <v>454</v>
      </c>
      <c r="C754" s="72" t="s">
        <v>124</v>
      </c>
      <c r="D754" s="7" t="s">
        <v>162</v>
      </c>
      <c r="E754" s="7" t="s">
        <v>26</v>
      </c>
      <c r="F754" s="7">
        <v>10571</v>
      </c>
      <c r="G754" s="7">
        <v>10702</v>
      </c>
      <c r="H754" s="7">
        <v>10746</v>
      </c>
      <c r="I754" s="7">
        <v>10813</v>
      </c>
      <c r="J754" s="7">
        <v>10828</v>
      </c>
      <c r="K754" s="7">
        <v>10866</v>
      </c>
      <c r="L754" s="7">
        <v>10904</v>
      </c>
      <c r="M754" s="7">
        <v>10835</v>
      </c>
      <c r="N754" s="7">
        <v>10847</v>
      </c>
      <c r="O754" s="7">
        <v>10948</v>
      </c>
      <c r="P754" s="62">
        <v>10999</v>
      </c>
      <c r="Q754" s="62">
        <v>11020</v>
      </c>
      <c r="R754" s="62">
        <v>11174</v>
      </c>
      <c r="S754" s="62">
        <v>11358</v>
      </c>
      <c r="T754" s="62">
        <v>11413</v>
      </c>
      <c r="U754" s="62">
        <v>11646</v>
      </c>
      <c r="V754" s="62">
        <v>11811</v>
      </c>
      <c r="W754" s="62">
        <v>11918</v>
      </c>
      <c r="X754" s="62">
        <v>12038</v>
      </c>
      <c r="Y754" s="62">
        <v>12218</v>
      </c>
      <c r="Z754" s="62">
        <v>12319</v>
      </c>
      <c r="AA754" s="62">
        <v>12452</v>
      </c>
      <c r="AB754" s="62">
        <v>12516</v>
      </c>
      <c r="AC754" s="62">
        <v>12544</v>
      </c>
      <c r="AD754" s="62">
        <v>12566</v>
      </c>
      <c r="AE754" s="62">
        <v>12549</v>
      </c>
      <c r="AF754" s="62">
        <v>12552</v>
      </c>
      <c r="AG754" s="62">
        <v>12748</v>
      </c>
      <c r="AH754" s="62">
        <v>12832</v>
      </c>
      <c r="AI754" s="62">
        <v>12842</v>
      </c>
      <c r="AJ754" s="62">
        <v>12815</v>
      </c>
      <c r="AK754" s="62">
        <v>12303</v>
      </c>
      <c r="AL754" s="62">
        <v>12440</v>
      </c>
      <c r="AM754" s="62">
        <v>12381</v>
      </c>
      <c r="AN754" s="7">
        <v>12487</v>
      </c>
      <c r="AO754" s="64">
        <v>12647</v>
      </c>
      <c r="AP754">
        <v>12766</v>
      </c>
      <c r="AQ754">
        <v>12809</v>
      </c>
      <c r="AR754">
        <v>12884</v>
      </c>
      <c r="AS754">
        <v>12976</v>
      </c>
      <c r="AT754">
        <v>13068</v>
      </c>
      <c r="AU754">
        <v>13173</v>
      </c>
      <c r="AV754">
        <v>13416</v>
      </c>
    </row>
    <row r="755" spans="1:48" x14ac:dyDescent="0.2">
      <c r="A755" s="7">
        <v>454020</v>
      </c>
      <c r="B755" s="72">
        <v>454</v>
      </c>
      <c r="C755" s="72" t="s">
        <v>124</v>
      </c>
      <c r="D755" s="7" t="s">
        <v>162</v>
      </c>
      <c r="E755" s="7" t="s">
        <v>27</v>
      </c>
      <c r="F755" s="7">
        <v>1467</v>
      </c>
      <c r="G755" s="7">
        <v>1494</v>
      </c>
      <c r="H755" s="7">
        <v>1497</v>
      </c>
      <c r="I755" s="7">
        <v>1503</v>
      </c>
      <c r="J755" s="7">
        <v>1492</v>
      </c>
      <c r="K755" s="7">
        <v>1530</v>
      </c>
      <c r="L755" s="7">
        <v>1523</v>
      </c>
      <c r="M755" s="7">
        <v>1615</v>
      </c>
      <c r="N755" s="7">
        <v>1600</v>
      </c>
      <c r="O755" s="7">
        <v>1605</v>
      </c>
      <c r="P755" s="62">
        <v>1595</v>
      </c>
      <c r="Q755" s="62">
        <v>1622</v>
      </c>
      <c r="R755" s="62">
        <v>1735</v>
      </c>
      <c r="S755" s="62">
        <v>1835</v>
      </c>
      <c r="T755" s="62">
        <v>1901</v>
      </c>
      <c r="U755" s="62">
        <v>1989</v>
      </c>
      <c r="V755" s="62">
        <v>2059</v>
      </c>
      <c r="W755" s="62">
        <v>2074</v>
      </c>
      <c r="X755" s="62">
        <v>2178</v>
      </c>
      <c r="Y755" s="62">
        <v>2208</v>
      </c>
      <c r="Z755" s="62">
        <v>2217</v>
      </c>
      <c r="AA755" s="62">
        <v>2181</v>
      </c>
      <c r="AB755" s="62">
        <v>2196</v>
      </c>
      <c r="AC755" s="62">
        <v>2206</v>
      </c>
      <c r="AD755" s="62">
        <v>2206</v>
      </c>
      <c r="AE755" s="62">
        <v>2202</v>
      </c>
      <c r="AF755" s="62">
        <v>2212</v>
      </c>
      <c r="AG755" s="62">
        <v>2219</v>
      </c>
      <c r="AH755" s="62">
        <v>2228</v>
      </c>
      <c r="AI755" s="62">
        <v>2233</v>
      </c>
      <c r="AJ755" s="62">
        <v>2236</v>
      </c>
      <c r="AK755" s="62">
        <v>2343</v>
      </c>
      <c r="AL755" s="62">
        <v>2359</v>
      </c>
      <c r="AM755" s="62">
        <v>2354</v>
      </c>
      <c r="AN755" s="7">
        <v>2387</v>
      </c>
      <c r="AO755" s="67">
        <v>2423</v>
      </c>
      <c r="AP755">
        <v>2469</v>
      </c>
      <c r="AQ755">
        <v>2489</v>
      </c>
      <c r="AR755">
        <v>2484</v>
      </c>
      <c r="AS755">
        <v>2539</v>
      </c>
      <c r="AT755">
        <v>2531</v>
      </c>
      <c r="AU755">
        <v>2551</v>
      </c>
      <c r="AV755">
        <v>2614</v>
      </c>
    </row>
    <row r="756" spans="1:48" x14ac:dyDescent="0.2">
      <c r="A756" s="7">
        <v>454021</v>
      </c>
      <c r="B756" s="72">
        <v>454</v>
      </c>
      <c r="C756" s="72" t="s">
        <v>124</v>
      </c>
      <c r="D756" s="7" t="s">
        <v>162</v>
      </c>
      <c r="E756" s="7" t="s">
        <v>28</v>
      </c>
      <c r="F756" s="7">
        <v>2717</v>
      </c>
      <c r="G756" s="7">
        <v>2756</v>
      </c>
      <c r="H756" s="7">
        <v>2810</v>
      </c>
      <c r="I756" s="7">
        <v>2882</v>
      </c>
      <c r="J756" s="7">
        <v>2926</v>
      </c>
      <c r="K756" s="7">
        <v>2977</v>
      </c>
      <c r="L756" s="7">
        <v>2991</v>
      </c>
      <c r="M756" s="7">
        <v>3173</v>
      </c>
      <c r="N756" s="7">
        <v>3211</v>
      </c>
      <c r="O756" s="7">
        <v>3235</v>
      </c>
      <c r="P756" s="62">
        <v>3291</v>
      </c>
      <c r="Q756" s="62">
        <v>3342</v>
      </c>
      <c r="R756" s="62">
        <v>3421</v>
      </c>
      <c r="S756" s="62">
        <v>3527</v>
      </c>
      <c r="T756" s="62">
        <v>3574</v>
      </c>
      <c r="U756" s="62">
        <v>3692</v>
      </c>
      <c r="V756" s="62">
        <v>3817</v>
      </c>
      <c r="W756" s="62">
        <v>3866</v>
      </c>
      <c r="X756" s="62">
        <v>3872</v>
      </c>
      <c r="Y756" s="62">
        <v>3878</v>
      </c>
      <c r="Z756" s="62">
        <v>3905</v>
      </c>
      <c r="AA756" s="62">
        <v>3983</v>
      </c>
      <c r="AB756" s="62">
        <v>3995</v>
      </c>
      <c r="AC756" s="62">
        <v>4023</v>
      </c>
      <c r="AD756" s="62">
        <v>4029</v>
      </c>
      <c r="AE756" s="62">
        <v>4070</v>
      </c>
      <c r="AF756" s="62">
        <v>4115</v>
      </c>
      <c r="AG756" s="62">
        <v>4127</v>
      </c>
      <c r="AH756" s="62">
        <v>4102</v>
      </c>
      <c r="AI756" s="62">
        <v>3976</v>
      </c>
      <c r="AJ756" s="62">
        <v>4063</v>
      </c>
      <c r="AK756" s="62">
        <v>4332</v>
      </c>
      <c r="AL756" s="62">
        <v>4251</v>
      </c>
      <c r="AM756" s="62">
        <v>4206</v>
      </c>
      <c r="AN756" s="7">
        <v>4152</v>
      </c>
      <c r="AO756" s="64">
        <v>4311</v>
      </c>
      <c r="AP756">
        <v>4364</v>
      </c>
      <c r="AQ756">
        <v>4404</v>
      </c>
      <c r="AR756">
        <v>4482</v>
      </c>
      <c r="AS756">
        <v>4511</v>
      </c>
      <c r="AT756">
        <v>4538</v>
      </c>
      <c r="AU756">
        <v>4670</v>
      </c>
      <c r="AV756">
        <v>4854</v>
      </c>
    </row>
    <row r="757" spans="1:48" x14ac:dyDescent="0.2">
      <c r="A757" s="7">
        <v>454022</v>
      </c>
      <c r="B757" s="72">
        <v>454</v>
      </c>
      <c r="C757" s="72" t="s">
        <v>124</v>
      </c>
      <c r="D757" s="7" t="s">
        <v>162</v>
      </c>
      <c r="E757" s="7" t="s">
        <v>29</v>
      </c>
      <c r="F757" s="7">
        <v>519</v>
      </c>
      <c r="G757" s="7">
        <v>512</v>
      </c>
      <c r="H757" s="7">
        <v>525</v>
      </c>
      <c r="I757" s="7">
        <v>542</v>
      </c>
      <c r="J757" s="7">
        <v>548</v>
      </c>
      <c r="K757" s="7">
        <v>542</v>
      </c>
      <c r="L757" s="7">
        <v>537</v>
      </c>
      <c r="M757" s="7">
        <v>580</v>
      </c>
      <c r="N757" s="7">
        <v>587</v>
      </c>
      <c r="O757" s="7">
        <v>611</v>
      </c>
      <c r="P757" s="62">
        <v>630</v>
      </c>
      <c r="Q757" s="62">
        <v>657</v>
      </c>
      <c r="R757" s="62">
        <v>678</v>
      </c>
      <c r="S757" s="62">
        <v>717</v>
      </c>
      <c r="T757" s="62">
        <v>732</v>
      </c>
      <c r="U757" s="62">
        <v>728</v>
      </c>
      <c r="V757" s="62">
        <v>730</v>
      </c>
      <c r="W757" s="62">
        <v>725</v>
      </c>
      <c r="X757" s="62">
        <v>756</v>
      </c>
      <c r="Y757" s="62">
        <v>739</v>
      </c>
      <c r="Z757" s="62">
        <v>759</v>
      </c>
      <c r="AA757" s="62">
        <v>783</v>
      </c>
      <c r="AB757" s="62">
        <v>805</v>
      </c>
      <c r="AC757" s="62">
        <v>803</v>
      </c>
      <c r="AD757" s="62">
        <v>809</v>
      </c>
      <c r="AE757" s="62">
        <v>817</v>
      </c>
      <c r="AF757" s="62">
        <v>827</v>
      </c>
      <c r="AG757" s="62">
        <v>839</v>
      </c>
      <c r="AH757" s="62">
        <v>820</v>
      </c>
      <c r="AI757" s="62">
        <v>837</v>
      </c>
      <c r="AJ757" s="62">
        <v>846</v>
      </c>
      <c r="AK757" s="62">
        <v>842</v>
      </c>
      <c r="AL757" s="62">
        <v>820</v>
      </c>
      <c r="AM757" s="62">
        <v>807</v>
      </c>
      <c r="AN757" s="7">
        <v>810</v>
      </c>
      <c r="AO757" s="67">
        <v>788</v>
      </c>
      <c r="AP757">
        <v>786</v>
      </c>
      <c r="AQ757">
        <v>790</v>
      </c>
      <c r="AR757">
        <v>792</v>
      </c>
      <c r="AS757">
        <v>779</v>
      </c>
      <c r="AT757">
        <v>782</v>
      </c>
      <c r="AU757">
        <v>786</v>
      </c>
      <c r="AV757">
        <v>791</v>
      </c>
    </row>
    <row r="758" spans="1:48" x14ac:dyDescent="0.2">
      <c r="A758" s="7">
        <v>454023</v>
      </c>
      <c r="B758" s="72">
        <v>454</v>
      </c>
      <c r="C758" s="72" t="s">
        <v>124</v>
      </c>
      <c r="D758" s="7" t="s">
        <v>162</v>
      </c>
      <c r="E758" s="7" t="s">
        <v>30</v>
      </c>
      <c r="F758" s="7">
        <v>480</v>
      </c>
      <c r="G758" s="7">
        <v>484</v>
      </c>
      <c r="H758" s="7">
        <v>497</v>
      </c>
      <c r="I758" s="7">
        <v>494</v>
      </c>
      <c r="J758" s="7">
        <v>498</v>
      </c>
      <c r="K758" s="7">
        <v>475</v>
      </c>
      <c r="L758" s="7">
        <v>469</v>
      </c>
      <c r="M758" s="7">
        <v>476</v>
      </c>
      <c r="N758" s="7">
        <v>486</v>
      </c>
      <c r="O758" s="7">
        <v>488</v>
      </c>
      <c r="P758" s="62">
        <v>501</v>
      </c>
      <c r="Q758" s="62">
        <v>505</v>
      </c>
      <c r="R758" s="62">
        <v>517</v>
      </c>
      <c r="S758" s="62">
        <v>531</v>
      </c>
      <c r="T758" s="62">
        <v>526</v>
      </c>
      <c r="U758" s="62">
        <v>542</v>
      </c>
      <c r="V758" s="62">
        <v>540</v>
      </c>
      <c r="W758" s="62">
        <v>544</v>
      </c>
      <c r="X758" s="62">
        <v>559</v>
      </c>
      <c r="Y758" s="62">
        <v>574</v>
      </c>
      <c r="Z758" s="62">
        <v>570</v>
      </c>
      <c r="AA758" s="62">
        <v>561</v>
      </c>
      <c r="AB758" s="62">
        <v>557</v>
      </c>
      <c r="AC758" s="62">
        <v>562</v>
      </c>
      <c r="AD758" s="62">
        <v>566</v>
      </c>
      <c r="AE758" s="62">
        <v>565</v>
      </c>
      <c r="AF758" s="62">
        <v>568</v>
      </c>
      <c r="AG758" s="62">
        <v>557</v>
      </c>
      <c r="AH758" s="62">
        <v>547</v>
      </c>
      <c r="AI758" s="62">
        <v>550</v>
      </c>
      <c r="AJ758" s="62">
        <v>553</v>
      </c>
      <c r="AK758" s="62">
        <v>551</v>
      </c>
      <c r="AL758" s="62">
        <v>549</v>
      </c>
      <c r="AM758" s="62">
        <v>541</v>
      </c>
      <c r="AN758" s="7">
        <v>523</v>
      </c>
      <c r="AO758" s="67">
        <v>520</v>
      </c>
      <c r="AP758">
        <v>543</v>
      </c>
      <c r="AQ758">
        <v>535</v>
      </c>
      <c r="AR758">
        <v>527</v>
      </c>
      <c r="AS758">
        <v>532</v>
      </c>
      <c r="AT758">
        <v>545</v>
      </c>
      <c r="AU758">
        <v>537</v>
      </c>
      <c r="AV758">
        <v>546</v>
      </c>
    </row>
    <row r="759" spans="1:48" x14ac:dyDescent="0.2">
      <c r="A759" s="7">
        <v>454024</v>
      </c>
      <c r="B759" s="72">
        <v>454</v>
      </c>
      <c r="C759" s="72" t="s">
        <v>124</v>
      </c>
      <c r="D759" s="7" t="s">
        <v>162</v>
      </c>
      <c r="E759" s="7" t="s">
        <v>31</v>
      </c>
      <c r="F759" s="7">
        <v>842</v>
      </c>
      <c r="G759" s="7">
        <v>855</v>
      </c>
      <c r="H759" s="7">
        <v>856</v>
      </c>
      <c r="I759" s="7">
        <v>863</v>
      </c>
      <c r="J759" s="7">
        <v>885</v>
      </c>
      <c r="K759" s="7">
        <v>900</v>
      </c>
      <c r="L759" s="7">
        <v>918</v>
      </c>
      <c r="M759" s="7">
        <v>944</v>
      </c>
      <c r="N759" s="7">
        <v>943</v>
      </c>
      <c r="O759" s="7">
        <v>945</v>
      </c>
      <c r="P759" s="62">
        <v>928</v>
      </c>
      <c r="Q759" s="62">
        <v>923</v>
      </c>
      <c r="R759" s="62">
        <v>928</v>
      </c>
      <c r="S759" s="62">
        <v>972</v>
      </c>
      <c r="T759" s="62">
        <v>1020</v>
      </c>
      <c r="U759" s="62">
        <v>1027</v>
      </c>
      <c r="V759" s="62">
        <v>1045</v>
      </c>
      <c r="W759" s="62">
        <v>1070</v>
      </c>
      <c r="X759" s="62">
        <v>1085</v>
      </c>
      <c r="Y759" s="62">
        <v>1084</v>
      </c>
      <c r="Z759" s="62">
        <v>1095</v>
      </c>
      <c r="AA759" s="62">
        <v>1121</v>
      </c>
      <c r="AB759" s="62">
        <v>1124</v>
      </c>
      <c r="AC759" s="62">
        <v>1126</v>
      </c>
      <c r="AD759" s="62">
        <v>1154</v>
      </c>
      <c r="AE759" s="62">
        <v>1161</v>
      </c>
      <c r="AF759" s="62">
        <v>1155</v>
      </c>
      <c r="AG759" s="62">
        <v>1171</v>
      </c>
      <c r="AH759" s="62">
        <v>1194</v>
      </c>
      <c r="AI759" s="62">
        <v>1202</v>
      </c>
      <c r="AJ759" s="62">
        <v>1163</v>
      </c>
      <c r="AK759" s="62">
        <v>1155</v>
      </c>
      <c r="AL759" s="62">
        <v>1124</v>
      </c>
      <c r="AM759" s="62">
        <v>1129</v>
      </c>
      <c r="AN759" s="7">
        <v>1133</v>
      </c>
      <c r="AO759" s="64">
        <v>1119</v>
      </c>
      <c r="AP759">
        <v>1097</v>
      </c>
      <c r="AQ759">
        <v>1099</v>
      </c>
      <c r="AR759">
        <v>1127</v>
      </c>
      <c r="AS759">
        <v>1139</v>
      </c>
      <c r="AT759">
        <v>1133</v>
      </c>
      <c r="AU759">
        <v>1159</v>
      </c>
      <c r="AV759">
        <v>1158</v>
      </c>
    </row>
    <row r="760" spans="1:48" x14ac:dyDescent="0.2">
      <c r="A760" s="7">
        <v>454025</v>
      </c>
      <c r="B760" s="72">
        <v>454</v>
      </c>
      <c r="C760" s="72" t="s">
        <v>124</v>
      </c>
      <c r="D760" s="7" t="s">
        <v>162</v>
      </c>
      <c r="E760" s="7" t="s">
        <v>32</v>
      </c>
      <c r="F760" s="7">
        <v>1077</v>
      </c>
      <c r="G760" s="7">
        <v>1113</v>
      </c>
      <c r="H760" s="7">
        <v>1140</v>
      </c>
      <c r="I760" s="7">
        <v>1143</v>
      </c>
      <c r="J760" s="7">
        <v>1163</v>
      </c>
      <c r="K760" s="7">
        <v>1203</v>
      </c>
      <c r="L760" s="7">
        <v>1195</v>
      </c>
      <c r="M760" s="7">
        <v>1276</v>
      </c>
      <c r="N760" s="7">
        <v>1290</v>
      </c>
      <c r="O760" s="7">
        <v>1311</v>
      </c>
      <c r="P760" s="62">
        <v>1313</v>
      </c>
      <c r="Q760" s="62">
        <v>1321</v>
      </c>
      <c r="R760" s="62">
        <v>1326</v>
      </c>
      <c r="S760" s="62">
        <v>1372</v>
      </c>
      <c r="T760" s="62">
        <v>1396</v>
      </c>
      <c r="U760" s="62">
        <v>1458</v>
      </c>
      <c r="V760" s="62">
        <v>1434</v>
      </c>
      <c r="W760" s="62">
        <v>1429</v>
      </c>
      <c r="X760" s="62">
        <v>1463</v>
      </c>
      <c r="Y760" s="62">
        <v>1458</v>
      </c>
      <c r="Z760" s="62">
        <v>1463</v>
      </c>
      <c r="AA760" s="62">
        <v>1474</v>
      </c>
      <c r="AB760" s="62">
        <v>1473</v>
      </c>
      <c r="AC760" s="62">
        <v>1483</v>
      </c>
      <c r="AD760" s="62">
        <v>1497</v>
      </c>
      <c r="AE760" s="62">
        <v>1499</v>
      </c>
      <c r="AF760" s="62">
        <v>1486</v>
      </c>
      <c r="AG760" s="62">
        <v>1489</v>
      </c>
      <c r="AH760" s="62">
        <v>1494</v>
      </c>
      <c r="AI760" s="62">
        <v>1485</v>
      </c>
      <c r="AJ760" s="62">
        <v>1496</v>
      </c>
      <c r="AK760" s="62">
        <v>1538</v>
      </c>
      <c r="AL760" s="62">
        <v>1558</v>
      </c>
      <c r="AM760" s="62">
        <v>1549</v>
      </c>
      <c r="AN760" s="7">
        <v>1557</v>
      </c>
      <c r="AO760" s="64">
        <v>1596</v>
      </c>
      <c r="AP760">
        <v>1625</v>
      </c>
      <c r="AQ760">
        <v>1624</v>
      </c>
      <c r="AR760">
        <v>1676</v>
      </c>
      <c r="AS760">
        <v>1712</v>
      </c>
      <c r="AT760">
        <v>1720</v>
      </c>
      <c r="AU760">
        <v>1744</v>
      </c>
      <c r="AV760">
        <v>1815</v>
      </c>
    </row>
    <row r="761" spans="1:48" x14ac:dyDescent="0.2">
      <c r="A761" s="7">
        <v>454026</v>
      </c>
      <c r="B761" s="72">
        <v>454</v>
      </c>
      <c r="C761" s="72" t="s">
        <v>124</v>
      </c>
      <c r="D761" s="7" t="s">
        <v>162</v>
      </c>
      <c r="E761" s="7" t="s">
        <v>33</v>
      </c>
      <c r="F761" s="7">
        <v>3564</v>
      </c>
      <c r="G761" s="7">
        <v>3605</v>
      </c>
      <c r="H761" s="7">
        <v>3616</v>
      </c>
      <c r="I761" s="7">
        <v>3616</v>
      </c>
      <c r="J761" s="7">
        <v>3630</v>
      </c>
      <c r="K761" s="7">
        <v>3651</v>
      </c>
      <c r="L761" s="7">
        <v>3644</v>
      </c>
      <c r="M761" s="7">
        <v>3745</v>
      </c>
      <c r="N761" s="7">
        <v>3756</v>
      </c>
      <c r="O761" s="7">
        <v>3776</v>
      </c>
      <c r="P761" s="62">
        <v>3845</v>
      </c>
      <c r="Q761" s="62">
        <v>3868</v>
      </c>
      <c r="R761" s="62">
        <v>3940</v>
      </c>
      <c r="S761" s="62">
        <v>4001</v>
      </c>
      <c r="T761" s="62">
        <v>4006</v>
      </c>
      <c r="U761" s="62">
        <v>4108</v>
      </c>
      <c r="V761" s="62">
        <v>4133</v>
      </c>
      <c r="W761" s="62">
        <v>4143</v>
      </c>
      <c r="X761" s="62">
        <v>4242</v>
      </c>
      <c r="Y761" s="62">
        <v>4260</v>
      </c>
      <c r="Z761" s="62">
        <v>4282</v>
      </c>
      <c r="AA761" s="62">
        <v>4325</v>
      </c>
      <c r="AB761" s="62">
        <v>4355</v>
      </c>
      <c r="AC761" s="62">
        <v>4513</v>
      </c>
      <c r="AD761" s="62">
        <v>4528</v>
      </c>
      <c r="AE761" s="62">
        <v>4578</v>
      </c>
      <c r="AF761" s="62">
        <v>4652</v>
      </c>
      <c r="AG761" s="62">
        <v>4688</v>
      </c>
      <c r="AH761" s="62">
        <v>4649</v>
      </c>
      <c r="AI761" s="62">
        <v>4497</v>
      </c>
      <c r="AJ761" s="62">
        <v>4539</v>
      </c>
      <c r="AK761" s="62">
        <v>4713</v>
      </c>
      <c r="AL761" s="62">
        <v>4576</v>
      </c>
      <c r="AM761" s="62">
        <v>4592</v>
      </c>
      <c r="AN761" s="7">
        <v>4714</v>
      </c>
      <c r="AO761" s="64">
        <v>4761</v>
      </c>
      <c r="AP761">
        <v>4844</v>
      </c>
      <c r="AQ761">
        <v>4872</v>
      </c>
      <c r="AR761">
        <v>4838</v>
      </c>
      <c r="AS761">
        <v>4840</v>
      </c>
      <c r="AT761">
        <v>4690</v>
      </c>
      <c r="AU761">
        <v>4775</v>
      </c>
      <c r="AV761">
        <v>4839</v>
      </c>
    </row>
    <row r="762" spans="1:48" x14ac:dyDescent="0.2">
      <c r="A762" s="7">
        <v>454027</v>
      </c>
      <c r="B762" s="72">
        <v>454</v>
      </c>
      <c r="C762" s="72" t="s">
        <v>124</v>
      </c>
      <c r="D762" s="7" t="s">
        <v>162</v>
      </c>
      <c r="E762" s="7" t="s">
        <v>34</v>
      </c>
      <c r="F762" s="7">
        <v>662</v>
      </c>
      <c r="G762" s="7">
        <v>656</v>
      </c>
      <c r="H762" s="7">
        <v>655</v>
      </c>
      <c r="I762" s="7">
        <v>668</v>
      </c>
      <c r="J762" s="7">
        <v>652</v>
      </c>
      <c r="K762" s="7">
        <v>651</v>
      </c>
      <c r="L762" s="7">
        <v>648</v>
      </c>
      <c r="M762" s="7">
        <v>709</v>
      </c>
      <c r="N762" s="7">
        <v>713</v>
      </c>
      <c r="O762" s="7">
        <v>716</v>
      </c>
      <c r="P762" s="62">
        <v>716</v>
      </c>
      <c r="Q762" s="62">
        <v>738</v>
      </c>
      <c r="R762" s="62">
        <v>764</v>
      </c>
      <c r="S762" s="62">
        <v>801</v>
      </c>
      <c r="T762" s="62">
        <v>854</v>
      </c>
      <c r="U762" s="62">
        <v>862</v>
      </c>
      <c r="V762" s="62">
        <v>873</v>
      </c>
      <c r="W762" s="62">
        <v>846</v>
      </c>
      <c r="X762" s="62">
        <v>861</v>
      </c>
      <c r="Y762" s="62">
        <v>874</v>
      </c>
      <c r="Z762" s="62">
        <v>883</v>
      </c>
      <c r="AA762" s="62">
        <v>897</v>
      </c>
      <c r="AB762" s="62">
        <v>884</v>
      </c>
      <c r="AC762" s="62">
        <v>873</v>
      </c>
      <c r="AD762" s="62">
        <v>893</v>
      </c>
      <c r="AE762" s="62">
        <v>902</v>
      </c>
      <c r="AF762" s="62">
        <v>909</v>
      </c>
      <c r="AG762" s="62">
        <v>933</v>
      </c>
      <c r="AH762" s="62">
        <v>946</v>
      </c>
      <c r="AI762" s="62">
        <v>938</v>
      </c>
      <c r="AJ762" s="62">
        <v>916</v>
      </c>
      <c r="AK762" s="62">
        <v>913</v>
      </c>
      <c r="AL762" s="62">
        <v>876</v>
      </c>
      <c r="AM762" s="62">
        <v>883</v>
      </c>
      <c r="AN762" s="7">
        <v>879</v>
      </c>
      <c r="AO762" s="64">
        <v>903</v>
      </c>
      <c r="AP762">
        <v>899</v>
      </c>
      <c r="AQ762">
        <v>889</v>
      </c>
      <c r="AR762">
        <v>890</v>
      </c>
      <c r="AS762">
        <v>876</v>
      </c>
      <c r="AT762">
        <v>866</v>
      </c>
      <c r="AU762">
        <v>882</v>
      </c>
      <c r="AV762">
        <v>869</v>
      </c>
    </row>
    <row r="763" spans="1:48" x14ac:dyDescent="0.2">
      <c r="A763" s="7">
        <v>454028</v>
      </c>
      <c r="B763" s="72">
        <v>454</v>
      </c>
      <c r="C763" s="72" t="s">
        <v>124</v>
      </c>
      <c r="D763" s="7" t="s">
        <v>162</v>
      </c>
      <c r="E763" s="7" t="s">
        <v>35</v>
      </c>
      <c r="F763" s="7">
        <v>1077</v>
      </c>
      <c r="G763" s="7">
        <v>1093</v>
      </c>
      <c r="H763" s="7">
        <v>1097</v>
      </c>
      <c r="I763" s="7">
        <v>1088</v>
      </c>
      <c r="J763" s="7">
        <v>1079</v>
      </c>
      <c r="K763" s="7">
        <v>1095</v>
      </c>
      <c r="L763" s="7">
        <v>1102</v>
      </c>
      <c r="M763" s="7">
        <v>1237</v>
      </c>
      <c r="N763" s="7">
        <v>1242</v>
      </c>
      <c r="O763" s="7">
        <v>1235</v>
      </c>
      <c r="P763" s="62">
        <v>1234</v>
      </c>
      <c r="Q763" s="62">
        <v>1244</v>
      </c>
      <c r="R763" s="62">
        <v>1265</v>
      </c>
      <c r="S763" s="62">
        <v>1238</v>
      </c>
      <c r="T763" s="62">
        <v>1266</v>
      </c>
      <c r="U763" s="62">
        <v>1290</v>
      </c>
      <c r="V763" s="62">
        <v>1293</v>
      </c>
      <c r="W763" s="62">
        <v>1293</v>
      </c>
      <c r="X763" s="62">
        <v>1298</v>
      </c>
      <c r="Y763" s="62">
        <v>1296</v>
      </c>
      <c r="Z763" s="62">
        <v>1336</v>
      </c>
      <c r="AA763" s="62">
        <v>1365</v>
      </c>
      <c r="AB763" s="62">
        <v>1359</v>
      </c>
      <c r="AC763" s="62">
        <v>1361</v>
      </c>
      <c r="AD763" s="62">
        <v>1376</v>
      </c>
      <c r="AE763" s="62">
        <v>1395</v>
      </c>
      <c r="AF763" s="62">
        <v>1410</v>
      </c>
      <c r="AG763" s="62">
        <v>1419</v>
      </c>
      <c r="AH763" s="62">
        <v>1444</v>
      </c>
      <c r="AI763" s="62">
        <v>1441</v>
      </c>
      <c r="AJ763" s="62">
        <v>1439</v>
      </c>
      <c r="AK763" s="62">
        <v>1449</v>
      </c>
      <c r="AL763" s="62">
        <v>1449</v>
      </c>
      <c r="AM763" s="62">
        <v>1445</v>
      </c>
      <c r="AN763" s="7">
        <v>1441</v>
      </c>
      <c r="AO763" s="64">
        <v>1442</v>
      </c>
      <c r="AP763">
        <v>1424</v>
      </c>
      <c r="AQ763">
        <v>1431</v>
      </c>
      <c r="AR763">
        <v>1440</v>
      </c>
      <c r="AS763">
        <v>1446</v>
      </c>
      <c r="AT763">
        <v>1448</v>
      </c>
      <c r="AU763">
        <v>1453</v>
      </c>
      <c r="AV763">
        <v>1474</v>
      </c>
    </row>
    <row r="764" spans="1:48" x14ac:dyDescent="0.2">
      <c r="A764" s="7">
        <v>454029</v>
      </c>
      <c r="B764" s="72">
        <v>454</v>
      </c>
      <c r="C764" s="72" t="s">
        <v>124</v>
      </c>
      <c r="D764" s="7" t="s">
        <v>162</v>
      </c>
      <c r="E764" s="7" t="s">
        <v>36</v>
      </c>
      <c r="F764" s="7">
        <v>3573</v>
      </c>
      <c r="G764" s="7">
        <v>3528</v>
      </c>
      <c r="H764" s="7">
        <v>3469</v>
      </c>
      <c r="I764" s="7">
        <v>3475</v>
      </c>
      <c r="J764" s="7">
        <v>3505</v>
      </c>
      <c r="K764" s="7">
        <v>3487</v>
      </c>
      <c r="L764" s="7">
        <v>3515</v>
      </c>
      <c r="M764" s="7">
        <v>3832</v>
      </c>
      <c r="N764" s="7">
        <v>3856</v>
      </c>
      <c r="O764" s="7">
        <v>3841</v>
      </c>
      <c r="P764" s="62">
        <v>3870</v>
      </c>
      <c r="Q764" s="62">
        <v>3903</v>
      </c>
      <c r="R764" s="62">
        <v>4006</v>
      </c>
      <c r="S764" s="62">
        <v>4299</v>
      </c>
      <c r="T764" s="62">
        <v>4532</v>
      </c>
      <c r="U764" s="62">
        <v>4876</v>
      </c>
      <c r="V764" s="62">
        <v>5260</v>
      </c>
      <c r="W764" s="62">
        <v>5376</v>
      </c>
      <c r="X764" s="62">
        <v>5425</v>
      </c>
      <c r="Y764" s="62">
        <v>5514</v>
      </c>
      <c r="Z764" s="62">
        <v>5593</v>
      </c>
      <c r="AA764" s="62">
        <v>5671</v>
      </c>
      <c r="AB764" s="62">
        <v>5833</v>
      </c>
      <c r="AC764" s="62">
        <v>5826</v>
      </c>
      <c r="AD764" s="62">
        <v>5798</v>
      </c>
      <c r="AE764" s="62">
        <v>5866</v>
      </c>
      <c r="AF764" s="62">
        <v>5888</v>
      </c>
      <c r="AG764" s="62">
        <v>5940</v>
      </c>
      <c r="AH764" s="62">
        <v>6018</v>
      </c>
      <c r="AI764" s="62">
        <v>6019</v>
      </c>
      <c r="AJ764" s="62">
        <v>5997</v>
      </c>
      <c r="AK764" s="62">
        <v>5997</v>
      </c>
      <c r="AL764" s="62">
        <v>6050</v>
      </c>
      <c r="AM764" s="62">
        <v>6054</v>
      </c>
      <c r="AN764" s="7">
        <v>6116</v>
      </c>
      <c r="AO764" s="64">
        <v>6242</v>
      </c>
      <c r="AP764">
        <v>6323</v>
      </c>
      <c r="AQ764">
        <v>6437</v>
      </c>
      <c r="AR764">
        <v>6500</v>
      </c>
      <c r="AS764">
        <v>6647</v>
      </c>
      <c r="AT764">
        <v>6767</v>
      </c>
      <c r="AU764">
        <v>6815</v>
      </c>
      <c r="AV764">
        <v>6941</v>
      </c>
    </row>
    <row r="765" spans="1:48" x14ac:dyDescent="0.2">
      <c r="A765" s="7">
        <v>454030</v>
      </c>
      <c r="B765" s="72">
        <v>454</v>
      </c>
      <c r="C765" s="72" t="s">
        <v>124</v>
      </c>
      <c r="D765" s="7" t="s">
        <v>162</v>
      </c>
      <c r="E765" s="7" t="s">
        <v>37</v>
      </c>
      <c r="F765" s="7">
        <v>706</v>
      </c>
      <c r="G765" s="7">
        <v>720</v>
      </c>
      <c r="H765" s="7">
        <v>711</v>
      </c>
      <c r="I765" s="7">
        <v>717</v>
      </c>
      <c r="J765" s="7">
        <v>718</v>
      </c>
      <c r="K765" s="7">
        <v>734</v>
      </c>
      <c r="L765" s="7">
        <v>720</v>
      </c>
      <c r="M765" s="7">
        <v>772</v>
      </c>
      <c r="N765" s="7">
        <v>777</v>
      </c>
      <c r="O765" s="7">
        <v>777</v>
      </c>
      <c r="P765" s="62">
        <v>773</v>
      </c>
      <c r="Q765" s="62">
        <v>787</v>
      </c>
      <c r="R765" s="62">
        <v>772</v>
      </c>
      <c r="S765" s="62">
        <v>769</v>
      </c>
      <c r="T765" s="62">
        <v>781</v>
      </c>
      <c r="U765" s="62">
        <v>810</v>
      </c>
      <c r="V765" s="62">
        <v>813</v>
      </c>
      <c r="W765" s="62">
        <v>838</v>
      </c>
      <c r="X765" s="62">
        <v>864</v>
      </c>
      <c r="Y765" s="62">
        <v>885</v>
      </c>
      <c r="Z765" s="62">
        <v>931</v>
      </c>
      <c r="AA765" s="62">
        <v>953</v>
      </c>
      <c r="AB765" s="62">
        <v>971</v>
      </c>
      <c r="AC765" s="62">
        <v>965</v>
      </c>
      <c r="AD765" s="62">
        <v>966</v>
      </c>
      <c r="AE765" s="62">
        <v>985</v>
      </c>
      <c r="AF765" s="62">
        <v>1004</v>
      </c>
      <c r="AG765" s="62">
        <v>995</v>
      </c>
      <c r="AH765" s="62">
        <v>986</v>
      </c>
      <c r="AI765" s="62">
        <v>973</v>
      </c>
      <c r="AJ765" s="62">
        <v>984</v>
      </c>
      <c r="AK765" s="62">
        <v>1031</v>
      </c>
      <c r="AL765" s="62">
        <v>1022</v>
      </c>
      <c r="AM765" s="62">
        <v>1049</v>
      </c>
      <c r="AN765" s="7">
        <v>1001</v>
      </c>
      <c r="AO765" s="67">
        <v>1022</v>
      </c>
      <c r="AP765">
        <v>1004</v>
      </c>
      <c r="AQ765">
        <v>1009</v>
      </c>
      <c r="AR765">
        <v>990</v>
      </c>
      <c r="AS765">
        <v>985</v>
      </c>
      <c r="AT765">
        <v>981</v>
      </c>
      <c r="AU765">
        <v>973</v>
      </c>
      <c r="AV765">
        <v>998</v>
      </c>
    </row>
    <row r="766" spans="1:48" x14ac:dyDescent="0.2">
      <c r="A766" s="7">
        <v>454031</v>
      </c>
      <c r="B766" s="72">
        <v>454</v>
      </c>
      <c r="C766" s="72" t="s">
        <v>124</v>
      </c>
      <c r="D766" s="7" t="s">
        <v>162</v>
      </c>
      <c r="E766" s="7" t="s">
        <v>38</v>
      </c>
      <c r="F766" s="7">
        <v>2247</v>
      </c>
      <c r="G766" s="7">
        <v>2226</v>
      </c>
      <c r="H766" s="7">
        <v>2279</v>
      </c>
      <c r="I766" s="7">
        <v>2258</v>
      </c>
      <c r="J766" s="7">
        <v>2269</v>
      </c>
      <c r="K766" s="7">
        <v>2304</v>
      </c>
      <c r="L766" s="7">
        <v>2295</v>
      </c>
      <c r="M766" s="7">
        <v>2301</v>
      </c>
      <c r="N766" s="7">
        <v>2316</v>
      </c>
      <c r="O766" s="7">
        <v>2300</v>
      </c>
      <c r="P766" s="62">
        <v>2299</v>
      </c>
      <c r="Q766" s="62">
        <v>2328</v>
      </c>
      <c r="R766" s="62">
        <v>2368</v>
      </c>
      <c r="S766" s="62">
        <v>2455</v>
      </c>
      <c r="T766" s="62">
        <v>2517</v>
      </c>
      <c r="U766" s="62">
        <v>2529</v>
      </c>
      <c r="V766" s="62">
        <v>2539</v>
      </c>
      <c r="W766" s="62">
        <v>2578</v>
      </c>
      <c r="X766" s="62">
        <v>2591</v>
      </c>
      <c r="Y766" s="62">
        <v>2637</v>
      </c>
      <c r="Z766" s="62">
        <v>2633</v>
      </c>
      <c r="AA766" s="62">
        <v>2652</v>
      </c>
      <c r="AB766" s="62">
        <v>2640</v>
      </c>
      <c r="AC766" s="62">
        <v>2645</v>
      </c>
      <c r="AD766" s="62">
        <v>2655</v>
      </c>
      <c r="AE766" s="62">
        <v>2673</v>
      </c>
      <c r="AF766" s="62">
        <v>2658</v>
      </c>
      <c r="AG766" s="62">
        <v>2656</v>
      </c>
      <c r="AH766" s="62">
        <v>2659</v>
      </c>
      <c r="AI766" s="62">
        <v>2630</v>
      </c>
      <c r="AJ766" s="62">
        <v>2627</v>
      </c>
      <c r="AK766" s="62">
        <v>2661</v>
      </c>
      <c r="AL766" s="62">
        <v>2637</v>
      </c>
      <c r="AM766" s="62">
        <v>2625</v>
      </c>
      <c r="AN766" s="7">
        <v>2625</v>
      </c>
      <c r="AO766" s="66">
        <v>2648</v>
      </c>
      <c r="AP766">
        <v>2699</v>
      </c>
      <c r="AQ766">
        <v>2700</v>
      </c>
      <c r="AR766">
        <v>2712</v>
      </c>
      <c r="AS766">
        <v>2693</v>
      </c>
      <c r="AT766">
        <v>2718</v>
      </c>
      <c r="AU766">
        <v>2748</v>
      </c>
      <c r="AV766">
        <v>2830</v>
      </c>
    </row>
    <row r="767" spans="1:48" x14ac:dyDescent="0.2">
      <c r="A767" s="7">
        <v>454032</v>
      </c>
      <c r="B767" s="72">
        <v>454</v>
      </c>
      <c r="C767" s="72" t="s">
        <v>124</v>
      </c>
      <c r="D767" s="7" t="s">
        <v>162</v>
      </c>
      <c r="E767" s="7" t="s">
        <v>39</v>
      </c>
      <c r="F767" s="7">
        <v>44019</v>
      </c>
      <c r="G767" s="7">
        <v>44310</v>
      </c>
      <c r="H767" s="7">
        <v>44430</v>
      </c>
      <c r="I767" s="7">
        <v>44460</v>
      </c>
      <c r="J767" s="7">
        <v>44865</v>
      </c>
      <c r="K767" s="7">
        <v>45257</v>
      </c>
      <c r="L767" s="7">
        <v>45606</v>
      </c>
      <c r="M767" s="7">
        <v>47497</v>
      </c>
      <c r="N767" s="7">
        <v>47582</v>
      </c>
      <c r="O767" s="7">
        <v>48024</v>
      </c>
      <c r="P767" s="62">
        <v>48670</v>
      </c>
      <c r="Q767" s="62">
        <v>49549</v>
      </c>
      <c r="R767" s="62">
        <v>50246</v>
      </c>
      <c r="S767" s="62">
        <v>50908</v>
      </c>
      <c r="T767" s="62">
        <v>51561</v>
      </c>
      <c r="U767" s="62">
        <v>52051</v>
      </c>
      <c r="V767" s="62">
        <v>52369</v>
      </c>
      <c r="W767" s="62">
        <v>52402</v>
      </c>
      <c r="X767" s="62">
        <v>52338</v>
      </c>
      <c r="Y767" s="62">
        <v>52220</v>
      </c>
      <c r="Z767" s="62">
        <v>51971</v>
      </c>
      <c r="AA767" s="62">
        <v>51551</v>
      </c>
      <c r="AB767" s="62">
        <v>51375</v>
      </c>
      <c r="AC767" s="62">
        <v>51518</v>
      </c>
      <c r="AD767" s="62">
        <v>51304</v>
      </c>
      <c r="AE767" s="62">
        <v>51318</v>
      </c>
      <c r="AF767" s="62">
        <v>51428</v>
      </c>
      <c r="AG767" s="62">
        <v>51403</v>
      </c>
      <c r="AH767" s="62">
        <v>51477</v>
      </c>
      <c r="AI767" s="62">
        <v>51469</v>
      </c>
      <c r="AJ767" s="62">
        <v>51268</v>
      </c>
      <c r="AK767" s="62">
        <v>51842</v>
      </c>
      <c r="AL767" s="62">
        <v>51768</v>
      </c>
      <c r="AM767" s="62">
        <v>51955</v>
      </c>
      <c r="AN767" s="7">
        <v>52308</v>
      </c>
      <c r="AO767" s="64">
        <v>52761</v>
      </c>
      <c r="AP767">
        <v>53734</v>
      </c>
      <c r="AQ767">
        <v>53988</v>
      </c>
      <c r="AR767">
        <v>54176</v>
      </c>
      <c r="AS767">
        <v>54465</v>
      </c>
      <c r="AT767">
        <v>54992</v>
      </c>
      <c r="AU767">
        <v>55444</v>
      </c>
      <c r="AV767">
        <v>56171</v>
      </c>
    </row>
    <row r="768" spans="1:48" x14ac:dyDescent="0.2">
      <c r="A768" s="7">
        <v>454033</v>
      </c>
      <c r="B768" s="72">
        <v>454</v>
      </c>
      <c r="C768" s="72" t="s">
        <v>124</v>
      </c>
      <c r="D768" s="7" t="s">
        <v>162</v>
      </c>
      <c r="E768" s="7" t="s">
        <v>40</v>
      </c>
      <c r="F768" s="7">
        <v>2267</v>
      </c>
      <c r="G768" s="7">
        <v>2278</v>
      </c>
      <c r="H768" s="7">
        <v>2274</v>
      </c>
      <c r="I768" s="7">
        <v>2291</v>
      </c>
      <c r="J768" s="7">
        <v>2289</v>
      </c>
      <c r="K768" s="7">
        <v>2300</v>
      </c>
      <c r="L768" s="7">
        <v>2313</v>
      </c>
      <c r="M768" s="7">
        <v>2243</v>
      </c>
      <c r="N768" s="7">
        <v>2270</v>
      </c>
      <c r="O768" s="7">
        <v>2299</v>
      </c>
      <c r="P768" s="62">
        <v>2385</v>
      </c>
      <c r="Q768" s="62">
        <v>2475</v>
      </c>
      <c r="R768" s="62">
        <v>2580</v>
      </c>
      <c r="S768" s="62">
        <v>2657</v>
      </c>
      <c r="T768" s="62">
        <v>2791</v>
      </c>
      <c r="U768" s="62">
        <v>2849</v>
      </c>
      <c r="V768" s="62">
        <v>2883</v>
      </c>
      <c r="W768" s="62">
        <v>2839</v>
      </c>
      <c r="X768" s="62">
        <v>2823</v>
      </c>
      <c r="Y768" s="62">
        <v>2877</v>
      </c>
      <c r="Z768" s="62">
        <v>2885</v>
      </c>
      <c r="AA768" s="62">
        <v>2910</v>
      </c>
      <c r="AB768" s="62">
        <v>2989</v>
      </c>
      <c r="AC768" s="62">
        <v>2986</v>
      </c>
      <c r="AD768" s="62">
        <v>2992</v>
      </c>
      <c r="AE768" s="62">
        <v>3017</v>
      </c>
      <c r="AF768" s="62">
        <v>3110</v>
      </c>
      <c r="AG768" s="62">
        <v>3098</v>
      </c>
      <c r="AH768" s="62">
        <v>3169</v>
      </c>
      <c r="AI768" s="62">
        <v>3049</v>
      </c>
      <c r="AJ768" s="62">
        <v>3115</v>
      </c>
      <c r="AK768" s="62">
        <v>3228</v>
      </c>
      <c r="AL768" s="62">
        <v>3204</v>
      </c>
      <c r="AM768" s="62">
        <v>3150</v>
      </c>
      <c r="AN768" s="7">
        <v>3145</v>
      </c>
      <c r="AO768" s="64">
        <v>3198</v>
      </c>
      <c r="AP768">
        <v>3195</v>
      </c>
      <c r="AQ768">
        <v>3201</v>
      </c>
      <c r="AR768">
        <v>3231</v>
      </c>
      <c r="AS768">
        <v>3200</v>
      </c>
      <c r="AT768">
        <v>3197</v>
      </c>
      <c r="AU768">
        <v>3274</v>
      </c>
      <c r="AV768">
        <v>3280</v>
      </c>
    </row>
    <row r="769" spans="1:48" x14ac:dyDescent="0.2">
      <c r="A769" s="7">
        <v>454034</v>
      </c>
      <c r="B769" s="72">
        <v>454</v>
      </c>
      <c r="C769" s="72" t="s">
        <v>124</v>
      </c>
      <c r="D769" s="7" t="s">
        <v>162</v>
      </c>
      <c r="E769" s="7" t="s">
        <v>41</v>
      </c>
      <c r="F769" s="7">
        <v>1342</v>
      </c>
      <c r="G769" s="7">
        <v>1335</v>
      </c>
      <c r="H769" s="7">
        <v>1324</v>
      </c>
      <c r="I769" s="7">
        <v>1334</v>
      </c>
      <c r="J769" s="7">
        <v>1306</v>
      </c>
      <c r="K769" s="7">
        <v>1333</v>
      </c>
      <c r="L769" s="7">
        <v>1335</v>
      </c>
      <c r="M769" s="7">
        <v>1434</v>
      </c>
      <c r="N769" s="7">
        <v>1441</v>
      </c>
      <c r="O769" s="7">
        <v>1478</v>
      </c>
      <c r="P769" s="62">
        <v>1476</v>
      </c>
      <c r="Q769" s="62">
        <v>1495</v>
      </c>
      <c r="R769" s="62">
        <v>1511</v>
      </c>
      <c r="S769" s="62">
        <v>1508</v>
      </c>
      <c r="T769" s="62">
        <v>1528</v>
      </c>
      <c r="U769" s="62">
        <v>1552</v>
      </c>
      <c r="V769" s="62">
        <v>1594</v>
      </c>
      <c r="W769" s="62">
        <v>1667</v>
      </c>
      <c r="X769" s="62">
        <v>1711</v>
      </c>
      <c r="Y769" s="62">
        <v>1732</v>
      </c>
      <c r="Z769" s="62">
        <v>1751</v>
      </c>
      <c r="AA769" s="62">
        <v>1726</v>
      </c>
      <c r="AB769" s="62">
        <v>1766</v>
      </c>
      <c r="AC769" s="62">
        <v>1770</v>
      </c>
      <c r="AD769" s="62">
        <v>1801</v>
      </c>
      <c r="AE769" s="62">
        <v>1813</v>
      </c>
      <c r="AF769" s="62">
        <v>1774</v>
      </c>
      <c r="AG769" s="62">
        <v>1809</v>
      </c>
      <c r="AH769" s="62">
        <v>1834</v>
      </c>
      <c r="AI769" s="62">
        <v>1854</v>
      </c>
      <c r="AJ769" s="62">
        <v>1860</v>
      </c>
      <c r="AK769" s="62">
        <v>1828</v>
      </c>
      <c r="AL769" s="62">
        <v>1850</v>
      </c>
      <c r="AM769" s="62">
        <v>1861</v>
      </c>
      <c r="AN769" s="7">
        <v>1869</v>
      </c>
      <c r="AO769" s="64">
        <v>1899</v>
      </c>
      <c r="AP769">
        <v>1895</v>
      </c>
      <c r="AQ769">
        <v>1892</v>
      </c>
      <c r="AR769">
        <v>1896</v>
      </c>
      <c r="AS769">
        <v>1934</v>
      </c>
      <c r="AT769">
        <v>1954</v>
      </c>
      <c r="AU769">
        <v>1988</v>
      </c>
      <c r="AV769">
        <v>2053</v>
      </c>
    </row>
    <row r="770" spans="1:48" x14ac:dyDescent="0.2">
      <c r="A770" s="7">
        <v>454035</v>
      </c>
      <c r="B770" s="72">
        <v>454</v>
      </c>
      <c r="C770" s="72" t="s">
        <v>124</v>
      </c>
      <c r="D770" s="7" t="s">
        <v>162</v>
      </c>
      <c r="E770" s="7" t="s">
        <v>42</v>
      </c>
      <c r="F770" s="7">
        <v>28107</v>
      </c>
      <c r="G770" s="7">
        <v>28271</v>
      </c>
      <c r="H770" s="7">
        <v>28458</v>
      </c>
      <c r="I770" s="7">
        <v>28444</v>
      </c>
      <c r="J770" s="7">
        <v>28608</v>
      </c>
      <c r="K770" s="7">
        <v>28831</v>
      </c>
      <c r="L770" s="7">
        <v>28974</v>
      </c>
      <c r="M770" s="7">
        <v>29816</v>
      </c>
      <c r="N770" s="7">
        <v>29873</v>
      </c>
      <c r="O770" s="7">
        <v>30018</v>
      </c>
      <c r="P770" s="62">
        <v>30449</v>
      </c>
      <c r="Q770" s="62">
        <v>30514</v>
      </c>
      <c r="R770" s="62">
        <v>30649</v>
      </c>
      <c r="S770" s="62">
        <v>31017</v>
      </c>
      <c r="T770" s="62">
        <v>31460</v>
      </c>
      <c r="U770" s="62">
        <v>31759</v>
      </c>
      <c r="V770" s="62">
        <v>32250</v>
      </c>
      <c r="W770" s="62">
        <v>32552</v>
      </c>
      <c r="X770" s="62">
        <v>32793</v>
      </c>
      <c r="Y770" s="62">
        <v>33052</v>
      </c>
      <c r="Z770" s="62">
        <v>33265</v>
      </c>
      <c r="AA770" s="62">
        <v>33527</v>
      </c>
      <c r="AB770" s="62">
        <v>33850</v>
      </c>
      <c r="AC770" s="62">
        <v>33977</v>
      </c>
      <c r="AD770" s="62">
        <v>34187</v>
      </c>
      <c r="AE770" s="62">
        <v>34196</v>
      </c>
      <c r="AF770" s="62">
        <v>34462</v>
      </c>
      <c r="AG770" s="62">
        <v>34725</v>
      </c>
      <c r="AH770" s="62">
        <v>34852</v>
      </c>
      <c r="AI770" s="62">
        <v>34782</v>
      </c>
      <c r="AJ770" s="62">
        <v>34790</v>
      </c>
      <c r="AK770" s="62">
        <v>33982</v>
      </c>
      <c r="AL770" s="62">
        <v>33912</v>
      </c>
      <c r="AM770" s="62">
        <v>34079</v>
      </c>
      <c r="AN770" s="7">
        <v>34329</v>
      </c>
      <c r="AO770" s="64">
        <v>34741</v>
      </c>
      <c r="AP770">
        <v>35117</v>
      </c>
      <c r="AQ770">
        <v>35250</v>
      </c>
      <c r="AR770">
        <v>35487</v>
      </c>
      <c r="AS770">
        <v>35310</v>
      </c>
      <c r="AT770">
        <v>35425</v>
      </c>
      <c r="AU770">
        <v>35516</v>
      </c>
      <c r="AV770">
        <v>35928</v>
      </c>
    </row>
    <row r="771" spans="1:48" x14ac:dyDescent="0.2">
      <c r="A771" s="7">
        <v>454036</v>
      </c>
      <c r="B771" s="72">
        <v>454</v>
      </c>
      <c r="C771" s="72" t="s">
        <v>124</v>
      </c>
      <c r="D771" s="7" t="s">
        <v>162</v>
      </c>
      <c r="E771" s="7" t="s">
        <v>43</v>
      </c>
      <c r="F771" s="7">
        <v>1051</v>
      </c>
      <c r="G771" s="7">
        <v>1055</v>
      </c>
      <c r="H771" s="7">
        <v>1035</v>
      </c>
      <c r="I771" s="7">
        <v>1010</v>
      </c>
      <c r="J771" s="7">
        <v>1014</v>
      </c>
      <c r="K771" s="7">
        <v>1026</v>
      </c>
      <c r="L771" s="7">
        <v>1031</v>
      </c>
      <c r="M771" s="7">
        <v>1058</v>
      </c>
      <c r="N771" s="7">
        <v>1045</v>
      </c>
      <c r="O771" s="7">
        <v>1036</v>
      </c>
      <c r="P771" s="62">
        <v>1030</v>
      </c>
      <c r="Q771" s="62">
        <v>1029</v>
      </c>
      <c r="R771" s="62">
        <v>1039</v>
      </c>
      <c r="S771" s="62">
        <v>1061</v>
      </c>
      <c r="T771" s="62">
        <v>1051</v>
      </c>
      <c r="U771" s="62">
        <v>1057</v>
      </c>
      <c r="V771" s="62">
        <v>1048</v>
      </c>
      <c r="W771" s="62">
        <v>1035</v>
      </c>
      <c r="X771" s="62">
        <v>1045</v>
      </c>
      <c r="Y771" s="62">
        <v>1066</v>
      </c>
      <c r="Z771" s="62">
        <v>1065</v>
      </c>
      <c r="AA771" s="62">
        <v>1080</v>
      </c>
      <c r="AB771" s="62">
        <v>1084</v>
      </c>
      <c r="AC771" s="62">
        <v>1093</v>
      </c>
      <c r="AD771" s="62">
        <v>1113</v>
      </c>
      <c r="AE771" s="62">
        <v>1135</v>
      </c>
      <c r="AF771" s="62">
        <v>1117</v>
      </c>
      <c r="AG771" s="62">
        <v>1096</v>
      </c>
      <c r="AH771" s="62">
        <v>1101</v>
      </c>
      <c r="AI771" s="62">
        <v>1109</v>
      </c>
      <c r="AJ771" s="62">
        <v>1103</v>
      </c>
      <c r="AK771" s="62">
        <v>1088</v>
      </c>
      <c r="AL771" s="62">
        <v>1089</v>
      </c>
      <c r="AM771" s="62">
        <v>1078</v>
      </c>
      <c r="AN771" s="7">
        <v>1076</v>
      </c>
      <c r="AO771" s="64">
        <v>1063</v>
      </c>
      <c r="AP771">
        <v>1086</v>
      </c>
      <c r="AQ771">
        <v>1100</v>
      </c>
      <c r="AR771">
        <v>1068</v>
      </c>
      <c r="AS771">
        <v>1064</v>
      </c>
      <c r="AT771">
        <v>1074</v>
      </c>
      <c r="AU771">
        <v>1060</v>
      </c>
      <c r="AV771">
        <v>1055</v>
      </c>
    </row>
    <row r="772" spans="1:48" x14ac:dyDescent="0.2">
      <c r="A772" s="7">
        <v>454037</v>
      </c>
      <c r="B772" s="72">
        <v>454</v>
      </c>
      <c r="C772" s="72" t="s">
        <v>124</v>
      </c>
      <c r="D772" s="7" t="s">
        <v>162</v>
      </c>
      <c r="E772" s="7" t="s">
        <v>44</v>
      </c>
      <c r="F772" s="7">
        <v>1236</v>
      </c>
      <c r="G772" s="7">
        <v>1245</v>
      </c>
      <c r="H772" s="7">
        <v>1247</v>
      </c>
      <c r="I772" s="7">
        <v>1263</v>
      </c>
      <c r="J772" s="7">
        <v>1265</v>
      </c>
      <c r="K772" s="7">
        <v>1288</v>
      </c>
      <c r="L772" s="7">
        <v>1278</v>
      </c>
      <c r="M772" s="7">
        <v>1328</v>
      </c>
      <c r="N772" s="7">
        <v>1314</v>
      </c>
      <c r="O772" s="7">
        <v>1314</v>
      </c>
      <c r="P772" s="62">
        <v>1360</v>
      </c>
      <c r="Q772" s="62">
        <v>1381</v>
      </c>
      <c r="R772" s="62">
        <v>1400</v>
      </c>
      <c r="S772" s="62">
        <v>1440</v>
      </c>
      <c r="T772" s="62">
        <v>1467</v>
      </c>
      <c r="U772" s="62">
        <v>1450</v>
      </c>
      <c r="V772" s="62">
        <v>1482</v>
      </c>
      <c r="W772" s="62">
        <v>1511</v>
      </c>
      <c r="X772" s="62">
        <v>1496</v>
      </c>
      <c r="Y772" s="62">
        <v>1532</v>
      </c>
      <c r="Z772" s="62">
        <v>1508</v>
      </c>
      <c r="AA772" s="62">
        <v>1525</v>
      </c>
      <c r="AB772" s="62">
        <v>1556</v>
      </c>
      <c r="AC772" s="62">
        <v>1529</v>
      </c>
      <c r="AD772" s="62">
        <v>1525</v>
      </c>
      <c r="AE772" s="62">
        <v>1557</v>
      </c>
      <c r="AF772" s="62">
        <v>1576</v>
      </c>
      <c r="AG772" s="62">
        <v>1588</v>
      </c>
      <c r="AH772" s="62">
        <v>1583</v>
      </c>
      <c r="AI772" s="62">
        <v>1557</v>
      </c>
      <c r="AJ772" s="62">
        <v>1540</v>
      </c>
      <c r="AK772" s="62">
        <v>1571</v>
      </c>
      <c r="AL772" s="62">
        <v>1554</v>
      </c>
      <c r="AM772" s="62">
        <v>1563</v>
      </c>
      <c r="AN772" s="7">
        <v>1548</v>
      </c>
      <c r="AO772" s="64">
        <v>1551</v>
      </c>
      <c r="AP772">
        <v>1523</v>
      </c>
      <c r="AQ772">
        <v>1499</v>
      </c>
      <c r="AR772">
        <v>1504</v>
      </c>
      <c r="AS772">
        <v>1532</v>
      </c>
      <c r="AT772">
        <v>1539</v>
      </c>
      <c r="AU772">
        <v>1559</v>
      </c>
      <c r="AV772">
        <v>1580</v>
      </c>
    </row>
    <row r="773" spans="1:48" x14ac:dyDescent="0.2">
      <c r="A773" s="7">
        <v>454038</v>
      </c>
      <c r="B773" s="72">
        <v>454</v>
      </c>
      <c r="C773" s="72" t="s">
        <v>124</v>
      </c>
      <c r="D773" s="7" t="s">
        <v>162</v>
      </c>
      <c r="E773" s="7" t="s">
        <v>45</v>
      </c>
      <c r="F773" s="7">
        <v>519</v>
      </c>
      <c r="G773" s="7">
        <v>526</v>
      </c>
      <c r="H773" s="7">
        <v>537</v>
      </c>
      <c r="I773" s="7">
        <v>534</v>
      </c>
      <c r="J773" s="7">
        <v>537</v>
      </c>
      <c r="K773" s="7">
        <v>537</v>
      </c>
      <c r="L773" s="7">
        <v>571</v>
      </c>
      <c r="M773" s="7">
        <v>586</v>
      </c>
      <c r="N773" s="7">
        <v>574</v>
      </c>
      <c r="O773" s="7">
        <v>575</v>
      </c>
      <c r="P773" s="62">
        <v>568</v>
      </c>
      <c r="Q773" s="62">
        <v>572</v>
      </c>
      <c r="R773" s="62">
        <v>600</v>
      </c>
      <c r="S773" s="62">
        <v>629</v>
      </c>
      <c r="T773" s="62">
        <v>640</v>
      </c>
      <c r="U773" s="62">
        <v>637</v>
      </c>
      <c r="V773" s="62">
        <v>668</v>
      </c>
      <c r="W773" s="62">
        <v>666</v>
      </c>
      <c r="X773" s="62">
        <v>669</v>
      </c>
      <c r="Y773" s="62">
        <v>679</v>
      </c>
      <c r="Z773" s="62">
        <v>673</v>
      </c>
      <c r="AA773" s="62">
        <v>688</v>
      </c>
      <c r="AB773" s="62">
        <v>696</v>
      </c>
      <c r="AC773" s="62">
        <v>713</v>
      </c>
      <c r="AD773" s="62">
        <v>711</v>
      </c>
      <c r="AE773" s="62">
        <v>728</v>
      </c>
      <c r="AF773" s="62">
        <v>733</v>
      </c>
      <c r="AG773" s="62">
        <v>728</v>
      </c>
      <c r="AH773" s="62">
        <v>725</v>
      </c>
      <c r="AI773" s="62">
        <v>711</v>
      </c>
      <c r="AJ773" s="62">
        <v>705</v>
      </c>
      <c r="AK773" s="62">
        <v>733</v>
      </c>
      <c r="AL773" s="62">
        <v>744</v>
      </c>
      <c r="AM773" s="7">
        <v>761</v>
      </c>
      <c r="AN773" s="7">
        <v>751</v>
      </c>
      <c r="AO773" s="64">
        <v>762</v>
      </c>
      <c r="AP773">
        <v>768</v>
      </c>
      <c r="AQ773">
        <v>781</v>
      </c>
      <c r="AR773">
        <v>778</v>
      </c>
      <c r="AS773">
        <v>786</v>
      </c>
      <c r="AT773">
        <v>783</v>
      </c>
      <c r="AU773">
        <v>805</v>
      </c>
      <c r="AV773">
        <v>842</v>
      </c>
    </row>
    <row r="774" spans="1:48" x14ac:dyDescent="0.2">
      <c r="A774" s="7">
        <v>454039</v>
      </c>
      <c r="B774" s="72">
        <v>454</v>
      </c>
      <c r="C774" s="72" t="s">
        <v>124</v>
      </c>
      <c r="D774" s="7" t="s">
        <v>162</v>
      </c>
      <c r="E774" s="7" t="s">
        <v>46</v>
      </c>
      <c r="F774" s="7">
        <v>1002</v>
      </c>
      <c r="G774" s="7">
        <v>992</v>
      </c>
      <c r="H774" s="7">
        <v>996</v>
      </c>
      <c r="I774" s="7">
        <v>964</v>
      </c>
      <c r="J774" s="7">
        <v>960</v>
      </c>
      <c r="K774" s="7">
        <v>970</v>
      </c>
      <c r="L774" s="7">
        <v>972</v>
      </c>
      <c r="M774" s="7">
        <v>1019</v>
      </c>
      <c r="N774" s="7">
        <v>1018</v>
      </c>
      <c r="O774" s="7">
        <v>1013</v>
      </c>
      <c r="P774" s="62">
        <v>1023</v>
      </c>
      <c r="Q774" s="62">
        <v>1002</v>
      </c>
      <c r="R774" s="62">
        <v>995</v>
      </c>
      <c r="S774" s="62">
        <v>1015</v>
      </c>
      <c r="T774" s="62">
        <v>1040</v>
      </c>
      <c r="U774" s="62">
        <v>1050</v>
      </c>
      <c r="V774" s="62">
        <v>1079</v>
      </c>
      <c r="W774" s="62">
        <v>1083</v>
      </c>
      <c r="X774" s="62">
        <v>1119</v>
      </c>
      <c r="Y774" s="62">
        <v>1128</v>
      </c>
      <c r="Z774" s="62">
        <v>1143</v>
      </c>
      <c r="AA774" s="62">
        <v>1169</v>
      </c>
      <c r="AB774" s="62">
        <v>1202</v>
      </c>
      <c r="AC774" s="62">
        <v>1192</v>
      </c>
      <c r="AD774" s="62">
        <v>1201</v>
      </c>
      <c r="AE774" s="62">
        <v>1214</v>
      </c>
      <c r="AF774" s="62">
        <v>1224</v>
      </c>
      <c r="AG774" s="62">
        <v>1225</v>
      </c>
      <c r="AH774" s="62">
        <v>1206</v>
      </c>
      <c r="AI774" s="62">
        <v>1223</v>
      </c>
      <c r="AJ774" s="62">
        <v>1211</v>
      </c>
      <c r="AK774" s="62">
        <v>1224</v>
      </c>
      <c r="AL774" s="62">
        <v>1231</v>
      </c>
      <c r="AM774" s="62">
        <v>1229</v>
      </c>
      <c r="AN774" s="7">
        <v>1222</v>
      </c>
      <c r="AO774" s="64">
        <v>1215</v>
      </c>
      <c r="AP774">
        <v>1209</v>
      </c>
      <c r="AQ774">
        <v>1233</v>
      </c>
      <c r="AR774">
        <v>1263</v>
      </c>
      <c r="AS774">
        <v>1259</v>
      </c>
      <c r="AT774">
        <v>1263</v>
      </c>
      <c r="AU774">
        <v>1323</v>
      </c>
      <c r="AV774">
        <v>1353</v>
      </c>
    </row>
    <row r="775" spans="1:48" x14ac:dyDescent="0.2">
      <c r="A775" s="7">
        <v>454040</v>
      </c>
      <c r="B775" s="72">
        <v>454</v>
      </c>
      <c r="C775" s="72" t="s">
        <v>124</v>
      </c>
      <c r="D775" s="7" t="s">
        <v>162</v>
      </c>
      <c r="E775" s="7" t="s">
        <v>47</v>
      </c>
      <c r="F775" s="7">
        <v>713</v>
      </c>
      <c r="G775" s="7">
        <v>716</v>
      </c>
      <c r="H775" s="7">
        <v>724</v>
      </c>
      <c r="I775" s="7">
        <v>712</v>
      </c>
      <c r="J775" s="7">
        <v>711</v>
      </c>
      <c r="K775" s="7">
        <v>725</v>
      </c>
      <c r="L775" s="7">
        <v>732</v>
      </c>
      <c r="M775" s="7">
        <v>776</v>
      </c>
      <c r="N775" s="7">
        <v>789</v>
      </c>
      <c r="O775" s="7">
        <v>784</v>
      </c>
      <c r="P775" s="62">
        <v>774</v>
      </c>
      <c r="Q775" s="62">
        <v>786</v>
      </c>
      <c r="R775" s="62">
        <v>774</v>
      </c>
      <c r="S775" s="62">
        <v>778</v>
      </c>
      <c r="T775" s="62">
        <v>813</v>
      </c>
      <c r="U775" s="62">
        <v>838</v>
      </c>
      <c r="V775" s="62">
        <v>867</v>
      </c>
      <c r="W775" s="62">
        <v>884</v>
      </c>
      <c r="X775" s="62">
        <v>901</v>
      </c>
      <c r="Y775" s="62">
        <v>864</v>
      </c>
      <c r="Z775" s="62">
        <v>878</v>
      </c>
      <c r="AA775" s="62">
        <v>889</v>
      </c>
      <c r="AB775" s="62">
        <v>893</v>
      </c>
      <c r="AC775" s="62">
        <v>905</v>
      </c>
      <c r="AD775" s="62">
        <v>920</v>
      </c>
      <c r="AE775" s="62">
        <v>916</v>
      </c>
      <c r="AF775" s="62">
        <v>989</v>
      </c>
      <c r="AG775" s="62">
        <v>953</v>
      </c>
      <c r="AH775" s="62">
        <v>942</v>
      </c>
      <c r="AI775" s="62">
        <v>932</v>
      </c>
      <c r="AJ775" s="62">
        <v>949</v>
      </c>
      <c r="AK775" s="62">
        <v>948</v>
      </c>
      <c r="AL775" s="62">
        <v>963</v>
      </c>
      <c r="AM775" s="62">
        <v>944</v>
      </c>
      <c r="AN775" s="7">
        <v>932</v>
      </c>
      <c r="AO775" s="64">
        <v>943</v>
      </c>
      <c r="AP775">
        <v>951</v>
      </c>
      <c r="AQ775">
        <v>968</v>
      </c>
      <c r="AR775">
        <v>974</v>
      </c>
      <c r="AS775">
        <v>974</v>
      </c>
      <c r="AT775">
        <v>978</v>
      </c>
      <c r="AU775">
        <v>998</v>
      </c>
      <c r="AV775">
        <v>1032</v>
      </c>
    </row>
    <row r="776" spans="1:48" x14ac:dyDescent="0.2">
      <c r="A776" s="7">
        <v>454041</v>
      </c>
      <c r="B776" s="72">
        <v>454</v>
      </c>
      <c r="C776" s="72" t="s">
        <v>124</v>
      </c>
      <c r="D776" s="7" t="s">
        <v>181</v>
      </c>
      <c r="E776" s="7" t="s">
        <v>123</v>
      </c>
      <c r="F776" s="7">
        <v>27574</v>
      </c>
      <c r="G776" s="7">
        <v>27772</v>
      </c>
      <c r="H776" s="7">
        <v>27967</v>
      </c>
      <c r="I776" s="7">
        <v>28201</v>
      </c>
      <c r="J776" s="7">
        <v>28375</v>
      </c>
      <c r="K776" s="7">
        <v>28533</v>
      </c>
      <c r="L776" s="7">
        <v>28694</v>
      </c>
      <c r="M776" s="7">
        <v>29155</v>
      </c>
      <c r="N776" s="7">
        <v>29255</v>
      </c>
      <c r="O776" s="7">
        <v>29356</v>
      </c>
      <c r="P776" s="62">
        <v>29759</v>
      </c>
      <c r="Q776" s="62">
        <v>30475</v>
      </c>
      <c r="R776" s="62">
        <v>31151</v>
      </c>
      <c r="S776" s="62">
        <v>32015</v>
      </c>
      <c r="T776" s="62">
        <v>32599</v>
      </c>
      <c r="U776" s="62">
        <v>33200</v>
      </c>
      <c r="V776" s="62">
        <v>33738</v>
      </c>
      <c r="W776" s="62">
        <v>33709</v>
      </c>
      <c r="X776" s="62">
        <v>33736</v>
      </c>
      <c r="Y776" s="62">
        <v>33703</v>
      </c>
      <c r="Z776" s="62">
        <v>33878</v>
      </c>
      <c r="AA776" s="62">
        <v>34149</v>
      </c>
      <c r="AB776" s="62">
        <v>34365</v>
      </c>
      <c r="AC776" s="62">
        <v>34335</v>
      </c>
      <c r="AD776" s="62">
        <v>34378</v>
      </c>
      <c r="AE776" s="62">
        <v>34519</v>
      </c>
      <c r="AF776" s="62">
        <v>34797</v>
      </c>
      <c r="AG776" s="62">
        <v>35200</v>
      </c>
      <c r="AH776" s="62">
        <v>35381</v>
      </c>
      <c r="AI776" s="62">
        <v>35157</v>
      </c>
      <c r="AJ776" s="62">
        <v>35045</v>
      </c>
      <c r="AK776" s="62">
        <v>35094</v>
      </c>
      <c r="AL776" s="62">
        <v>35552</v>
      </c>
      <c r="AM776" s="62">
        <v>35588</v>
      </c>
      <c r="AN776" s="7">
        <v>35657</v>
      </c>
      <c r="AO776" s="64">
        <v>36304</v>
      </c>
      <c r="AP776">
        <v>36920</v>
      </c>
      <c r="AQ776">
        <v>37097</v>
      </c>
      <c r="AR776">
        <v>37365</v>
      </c>
      <c r="AS776">
        <v>37834</v>
      </c>
      <c r="AT776">
        <v>37586</v>
      </c>
      <c r="AU776">
        <v>37672</v>
      </c>
      <c r="AV776">
        <v>38460</v>
      </c>
    </row>
    <row r="777" spans="1:48" x14ac:dyDescent="0.2">
      <c r="A777" s="7">
        <v>454042</v>
      </c>
      <c r="B777" s="72">
        <v>454</v>
      </c>
      <c r="C777" s="72" t="s">
        <v>124</v>
      </c>
      <c r="D777" s="7" t="s">
        <v>162</v>
      </c>
      <c r="E777" s="7" t="s">
        <v>48</v>
      </c>
      <c r="F777" s="7">
        <v>871</v>
      </c>
      <c r="G777" s="7">
        <v>858</v>
      </c>
      <c r="H777" s="7">
        <v>813</v>
      </c>
      <c r="I777" s="7">
        <v>815</v>
      </c>
      <c r="J777" s="7">
        <v>817</v>
      </c>
      <c r="K777" s="7">
        <v>842</v>
      </c>
      <c r="L777" s="7">
        <v>833</v>
      </c>
      <c r="M777" s="7">
        <v>822</v>
      </c>
      <c r="N777" s="7">
        <v>837</v>
      </c>
      <c r="O777" s="7">
        <v>829</v>
      </c>
      <c r="P777" s="62">
        <v>846</v>
      </c>
      <c r="Q777" s="62">
        <v>892</v>
      </c>
      <c r="R777" s="62">
        <v>918</v>
      </c>
      <c r="S777" s="62">
        <v>920</v>
      </c>
      <c r="T777" s="62">
        <v>917</v>
      </c>
      <c r="U777" s="62">
        <v>910</v>
      </c>
      <c r="V777" s="62">
        <v>928</v>
      </c>
      <c r="W777" s="62">
        <v>974</v>
      </c>
      <c r="X777" s="62">
        <v>1003</v>
      </c>
      <c r="Y777" s="62">
        <v>1001</v>
      </c>
      <c r="Z777" s="62">
        <v>984</v>
      </c>
      <c r="AA777" s="62">
        <v>992</v>
      </c>
      <c r="AB777" s="62">
        <v>998</v>
      </c>
      <c r="AC777" s="62">
        <v>999</v>
      </c>
      <c r="AD777" s="62">
        <v>983</v>
      </c>
      <c r="AE777" s="62">
        <v>992</v>
      </c>
      <c r="AF777" s="62">
        <v>992</v>
      </c>
      <c r="AG777" s="62">
        <v>1024</v>
      </c>
      <c r="AH777" s="62">
        <v>1032</v>
      </c>
      <c r="AI777" s="62">
        <v>1029</v>
      </c>
      <c r="AJ777" s="62">
        <v>1024</v>
      </c>
      <c r="AK777" s="62">
        <v>1016</v>
      </c>
      <c r="AL777" s="62">
        <v>1029</v>
      </c>
      <c r="AM777" s="62">
        <v>1021</v>
      </c>
      <c r="AN777" s="7">
        <v>1017</v>
      </c>
      <c r="AO777" s="64">
        <v>1063</v>
      </c>
      <c r="AP777">
        <v>1058</v>
      </c>
      <c r="AQ777">
        <v>1051</v>
      </c>
      <c r="AR777">
        <v>1089</v>
      </c>
      <c r="AS777">
        <v>1087</v>
      </c>
      <c r="AT777">
        <v>1091</v>
      </c>
      <c r="AU777">
        <v>1054</v>
      </c>
      <c r="AV777">
        <v>1056</v>
      </c>
    </row>
    <row r="778" spans="1:48" x14ac:dyDescent="0.2">
      <c r="A778" s="7">
        <v>454043</v>
      </c>
      <c r="B778" s="72">
        <v>454</v>
      </c>
      <c r="C778" s="72" t="s">
        <v>124</v>
      </c>
      <c r="D778" s="7" t="s">
        <v>162</v>
      </c>
      <c r="E778" s="7" t="s">
        <v>49</v>
      </c>
      <c r="F778" s="7">
        <v>569</v>
      </c>
      <c r="G778" s="7">
        <v>572</v>
      </c>
      <c r="H778" s="7">
        <v>558</v>
      </c>
      <c r="I778" s="7">
        <v>562</v>
      </c>
      <c r="J778" s="7">
        <v>567</v>
      </c>
      <c r="K778" s="7">
        <v>565</v>
      </c>
      <c r="L778" s="7">
        <v>554</v>
      </c>
      <c r="M778" s="7">
        <v>566</v>
      </c>
      <c r="N778" s="7">
        <v>572</v>
      </c>
      <c r="O778" s="7">
        <v>580</v>
      </c>
      <c r="P778" s="62">
        <v>575</v>
      </c>
      <c r="Q778" s="62">
        <v>600</v>
      </c>
      <c r="R778" s="62">
        <v>604</v>
      </c>
      <c r="S778" s="62">
        <v>629</v>
      </c>
      <c r="T778" s="62">
        <v>611</v>
      </c>
      <c r="U778" s="62">
        <v>627</v>
      </c>
      <c r="V778" s="62">
        <v>633</v>
      </c>
      <c r="W778" s="62">
        <v>644</v>
      </c>
      <c r="X778" s="62">
        <v>644</v>
      </c>
      <c r="Y778" s="62">
        <v>660</v>
      </c>
      <c r="Z778" s="62">
        <v>678</v>
      </c>
      <c r="AA778" s="62">
        <v>675</v>
      </c>
      <c r="AB778" s="62">
        <v>656</v>
      </c>
      <c r="AC778" s="62">
        <v>665</v>
      </c>
      <c r="AD778" s="62">
        <v>682</v>
      </c>
      <c r="AE778" s="62">
        <v>682</v>
      </c>
      <c r="AF778" s="62">
        <v>690</v>
      </c>
      <c r="AG778" s="62">
        <v>708</v>
      </c>
      <c r="AH778" s="62">
        <v>717</v>
      </c>
      <c r="AI778" s="62">
        <v>701</v>
      </c>
      <c r="AJ778" s="62">
        <v>696</v>
      </c>
      <c r="AK778" s="62">
        <v>697</v>
      </c>
      <c r="AL778" s="62">
        <v>705</v>
      </c>
      <c r="AM778" s="62">
        <v>699</v>
      </c>
      <c r="AN778" s="7">
        <v>681</v>
      </c>
      <c r="AO778" s="64">
        <v>723</v>
      </c>
      <c r="AP778">
        <v>733</v>
      </c>
      <c r="AQ778">
        <v>699</v>
      </c>
      <c r="AR778">
        <v>686</v>
      </c>
      <c r="AS778">
        <v>706</v>
      </c>
      <c r="AT778">
        <v>699</v>
      </c>
      <c r="AU778">
        <v>692</v>
      </c>
      <c r="AV778">
        <v>686</v>
      </c>
    </row>
    <row r="779" spans="1:48" x14ac:dyDescent="0.2">
      <c r="A779" s="7">
        <v>454044</v>
      </c>
      <c r="B779" s="72">
        <v>454</v>
      </c>
      <c r="C779" s="72" t="s">
        <v>124</v>
      </c>
      <c r="D779" s="7" t="s">
        <v>162</v>
      </c>
      <c r="E779" s="7" t="s">
        <v>50</v>
      </c>
      <c r="F779" s="7">
        <v>3374</v>
      </c>
      <c r="G779" s="7">
        <v>3365</v>
      </c>
      <c r="H779" s="7">
        <v>3388</v>
      </c>
      <c r="I779" s="7">
        <v>3390</v>
      </c>
      <c r="J779" s="7">
        <v>3398</v>
      </c>
      <c r="K779" s="7">
        <v>3432</v>
      </c>
      <c r="L779" s="7">
        <v>3418</v>
      </c>
      <c r="M779" s="7">
        <v>3607</v>
      </c>
      <c r="N779" s="7">
        <v>3628</v>
      </c>
      <c r="O779" s="7">
        <v>3653</v>
      </c>
      <c r="P779" s="62">
        <v>3732</v>
      </c>
      <c r="Q779" s="62">
        <v>3774</v>
      </c>
      <c r="R779" s="62">
        <v>3839</v>
      </c>
      <c r="S779" s="62">
        <v>3910</v>
      </c>
      <c r="T779" s="62">
        <v>3892</v>
      </c>
      <c r="U779" s="62">
        <v>3909</v>
      </c>
      <c r="V779" s="62">
        <v>3970</v>
      </c>
      <c r="W779" s="62">
        <v>3964</v>
      </c>
      <c r="X779" s="62">
        <v>3919</v>
      </c>
      <c r="Y779" s="62">
        <v>3888</v>
      </c>
      <c r="Z779" s="62">
        <v>3920</v>
      </c>
      <c r="AA779" s="62">
        <v>4019</v>
      </c>
      <c r="AB779" s="62">
        <v>4062</v>
      </c>
      <c r="AC779" s="62">
        <v>4032</v>
      </c>
      <c r="AD779" s="62">
        <v>4104</v>
      </c>
      <c r="AE779" s="62">
        <v>4228</v>
      </c>
      <c r="AF779" s="62">
        <v>4227</v>
      </c>
      <c r="AG779" s="62">
        <v>4238</v>
      </c>
      <c r="AH779" s="62">
        <v>4259</v>
      </c>
      <c r="AI779" s="62">
        <v>4282</v>
      </c>
      <c r="AJ779" s="62">
        <v>4229</v>
      </c>
      <c r="AK779" s="62">
        <v>4163</v>
      </c>
      <c r="AL779" s="62">
        <v>4190</v>
      </c>
      <c r="AM779" s="62">
        <v>4184</v>
      </c>
      <c r="AN779" s="7">
        <v>4203</v>
      </c>
      <c r="AO779" s="64">
        <v>4171</v>
      </c>
      <c r="AP779">
        <v>4187</v>
      </c>
      <c r="AQ779">
        <v>4175</v>
      </c>
      <c r="AR779">
        <v>4208</v>
      </c>
      <c r="AS779">
        <v>4244</v>
      </c>
      <c r="AT779">
        <v>4321</v>
      </c>
      <c r="AU779">
        <v>4334</v>
      </c>
      <c r="AV779">
        <v>4466</v>
      </c>
    </row>
    <row r="780" spans="1:48" x14ac:dyDescent="0.2">
      <c r="A780" s="7">
        <v>454045</v>
      </c>
      <c r="B780" s="72">
        <v>454</v>
      </c>
      <c r="C780" s="72" t="s">
        <v>124</v>
      </c>
      <c r="D780" s="7" t="s">
        <v>162</v>
      </c>
      <c r="E780" s="7" t="s">
        <v>51</v>
      </c>
      <c r="F780" s="7">
        <v>6229</v>
      </c>
      <c r="G780" s="7">
        <v>6214</v>
      </c>
      <c r="H780" s="7">
        <v>6157</v>
      </c>
      <c r="I780" s="7">
        <v>6165</v>
      </c>
      <c r="J780" s="7">
        <v>6193</v>
      </c>
      <c r="K780" s="7">
        <v>6227</v>
      </c>
      <c r="L780" s="7">
        <v>6234</v>
      </c>
      <c r="M780" s="7">
        <v>6273</v>
      </c>
      <c r="N780" s="7">
        <v>6295</v>
      </c>
      <c r="O780" s="7">
        <v>6278</v>
      </c>
      <c r="P780" s="62">
        <v>6323</v>
      </c>
      <c r="Q780" s="62">
        <v>6458</v>
      </c>
      <c r="R780" s="62">
        <v>6550</v>
      </c>
      <c r="S780" s="62">
        <v>6594</v>
      </c>
      <c r="T780" s="62">
        <v>6623</v>
      </c>
      <c r="U780" s="62">
        <v>6738</v>
      </c>
      <c r="V780" s="62">
        <v>6858</v>
      </c>
      <c r="W780" s="62">
        <v>6892</v>
      </c>
      <c r="X780" s="62">
        <v>6966</v>
      </c>
      <c r="Y780" s="62">
        <v>7037</v>
      </c>
      <c r="Z780" s="62">
        <v>7110</v>
      </c>
      <c r="AA780" s="62">
        <v>7191</v>
      </c>
      <c r="AB780" s="62">
        <v>7279</v>
      </c>
      <c r="AC780" s="62">
        <v>7362</v>
      </c>
      <c r="AD780" s="62">
        <v>7433</v>
      </c>
      <c r="AE780" s="62">
        <v>7436</v>
      </c>
      <c r="AF780" s="62">
        <v>7504</v>
      </c>
      <c r="AG780" s="62">
        <v>7558</v>
      </c>
      <c r="AH780" s="62">
        <v>7565</v>
      </c>
      <c r="AI780" s="62">
        <v>7592</v>
      </c>
      <c r="AJ780" s="62">
        <v>7520</v>
      </c>
      <c r="AK780" s="62">
        <v>7544</v>
      </c>
      <c r="AL780" s="62">
        <v>7484</v>
      </c>
      <c r="AM780" s="62">
        <v>7474</v>
      </c>
      <c r="AN780" s="7">
        <v>7490</v>
      </c>
      <c r="AO780" s="64">
        <v>7536</v>
      </c>
      <c r="AP780">
        <v>7650</v>
      </c>
      <c r="AQ780">
        <v>7652</v>
      </c>
      <c r="AR780">
        <v>7761</v>
      </c>
      <c r="AS780">
        <v>7827</v>
      </c>
      <c r="AT780">
        <v>7838</v>
      </c>
      <c r="AU780">
        <v>7790</v>
      </c>
      <c r="AV780">
        <v>7922</v>
      </c>
    </row>
    <row r="781" spans="1:48" x14ac:dyDescent="0.2">
      <c r="A781" s="7">
        <v>454046</v>
      </c>
      <c r="B781" s="72">
        <v>454</v>
      </c>
      <c r="C781" s="72" t="s">
        <v>124</v>
      </c>
      <c r="D781" s="7" t="s">
        <v>162</v>
      </c>
      <c r="E781" s="7" t="s">
        <v>52</v>
      </c>
      <c r="F781" s="7">
        <v>1836</v>
      </c>
      <c r="G781" s="7">
        <v>1841</v>
      </c>
      <c r="H781" s="7">
        <v>1852</v>
      </c>
      <c r="I781" s="7">
        <v>1844</v>
      </c>
      <c r="J781" s="7">
        <v>1832</v>
      </c>
      <c r="K781" s="7">
        <v>1800</v>
      </c>
      <c r="L781" s="7">
        <v>1799</v>
      </c>
      <c r="M781" s="7">
        <v>1825</v>
      </c>
      <c r="N781" s="7">
        <v>1824</v>
      </c>
      <c r="O781" s="7">
        <v>1822</v>
      </c>
      <c r="P781" s="62">
        <v>1829</v>
      </c>
      <c r="Q781" s="62">
        <v>1831</v>
      </c>
      <c r="R781" s="62">
        <v>1891</v>
      </c>
      <c r="S781" s="62">
        <v>1923</v>
      </c>
      <c r="T781" s="62">
        <v>2013</v>
      </c>
      <c r="U781" s="62">
        <v>2106</v>
      </c>
      <c r="V781" s="62">
        <v>2204</v>
      </c>
      <c r="W781" s="62">
        <v>2250</v>
      </c>
      <c r="X781" s="62">
        <v>2279</v>
      </c>
      <c r="Y781" s="62">
        <v>2292</v>
      </c>
      <c r="Z781" s="62">
        <v>2340</v>
      </c>
      <c r="AA781" s="62">
        <v>2374</v>
      </c>
      <c r="AB781" s="62">
        <v>2401</v>
      </c>
      <c r="AC781" s="62">
        <v>2406</v>
      </c>
      <c r="AD781" s="62">
        <v>2456</v>
      </c>
      <c r="AE781" s="62">
        <v>2437</v>
      </c>
      <c r="AF781" s="62">
        <v>2446</v>
      </c>
      <c r="AG781" s="62">
        <v>2475</v>
      </c>
      <c r="AH781" s="62">
        <v>2503</v>
      </c>
      <c r="AI781" s="62">
        <v>2490</v>
      </c>
      <c r="AJ781" s="62">
        <v>2467</v>
      </c>
      <c r="AK781" s="62">
        <v>2390</v>
      </c>
      <c r="AL781" s="62">
        <v>2335</v>
      </c>
      <c r="AM781" s="62">
        <v>2356</v>
      </c>
      <c r="AN781" s="7">
        <v>2335</v>
      </c>
      <c r="AO781" s="64">
        <v>2327</v>
      </c>
      <c r="AP781">
        <v>2373</v>
      </c>
      <c r="AQ781">
        <v>2364</v>
      </c>
      <c r="AR781">
        <v>2386</v>
      </c>
      <c r="AS781">
        <v>2406</v>
      </c>
      <c r="AT781">
        <v>2403</v>
      </c>
      <c r="AU781">
        <v>2439</v>
      </c>
      <c r="AV781">
        <v>2496</v>
      </c>
    </row>
    <row r="782" spans="1:48" x14ac:dyDescent="0.2">
      <c r="A782" s="7">
        <v>454047</v>
      </c>
      <c r="B782" s="72">
        <v>454</v>
      </c>
      <c r="C782" s="72" t="s">
        <v>124</v>
      </c>
      <c r="D782" s="7" t="s">
        <v>162</v>
      </c>
      <c r="E782" s="7" t="s">
        <v>53</v>
      </c>
      <c r="F782" s="7">
        <v>4222</v>
      </c>
      <c r="G782" s="7">
        <v>4282</v>
      </c>
      <c r="H782" s="7">
        <v>4436</v>
      </c>
      <c r="I782" s="7">
        <v>4547</v>
      </c>
      <c r="J782" s="7">
        <v>4589</v>
      </c>
      <c r="K782" s="7">
        <v>4624</v>
      </c>
      <c r="L782" s="7">
        <v>4672</v>
      </c>
      <c r="M782" s="7">
        <v>4243</v>
      </c>
      <c r="N782" s="7">
        <v>4358</v>
      </c>
      <c r="O782" s="7">
        <v>4495</v>
      </c>
      <c r="P782" s="62">
        <v>4610</v>
      </c>
      <c r="Q782" s="62">
        <v>4826</v>
      </c>
      <c r="R782" s="62">
        <v>5062</v>
      </c>
      <c r="S782" s="62">
        <v>5573</v>
      </c>
      <c r="T782" s="62">
        <v>5829</v>
      </c>
      <c r="U782" s="62">
        <v>6066</v>
      </c>
      <c r="V782" s="62">
        <v>6213</v>
      </c>
      <c r="W782" s="62">
        <v>6350</v>
      </c>
      <c r="X782" s="62">
        <v>6358</v>
      </c>
      <c r="Y782" s="62">
        <v>6444</v>
      </c>
      <c r="Z782" s="62">
        <v>6519</v>
      </c>
      <c r="AA782" s="62">
        <v>6587</v>
      </c>
      <c r="AB782" s="62">
        <v>6597</v>
      </c>
      <c r="AC782" s="62">
        <v>6681</v>
      </c>
      <c r="AD782" s="62">
        <v>6741</v>
      </c>
      <c r="AE782" s="62">
        <v>6729</v>
      </c>
      <c r="AF782" s="62">
        <v>6811</v>
      </c>
      <c r="AG782" s="62">
        <v>7004</v>
      </c>
      <c r="AH782" s="62">
        <v>7073</v>
      </c>
      <c r="AI782" s="62">
        <v>7146</v>
      </c>
      <c r="AJ782" s="62">
        <v>7118</v>
      </c>
      <c r="AK782" s="62">
        <v>6805</v>
      </c>
      <c r="AL782" s="62">
        <v>7114</v>
      </c>
      <c r="AM782" s="62">
        <v>7275</v>
      </c>
      <c r="AN782" s="7">
        <v>7279</v>
      </c>
      <c r="AO782" s="64">
        <v>7406</v>
      </c>
      <c r="AP782">
        <v>7508</v>
      </c>
      <c r="AQ782">
        <v>7684</v>
      </c>
      <c r="AR782">
        <v>7951</v>
      </c>
      <c r="AS782">
        <v>8049</v>
      </c>
      <c r="AT782">
        <v>8113</v>
      </c>
      <c r="AU782">
        <v>8181</v>
      </c>
      <c r="AV782">
        <v>8396</v>
      </c>
    </row>
    <row r="783" spans="1:48" x14ac:dyDescent="0.2">
      <c r="A783" s="7">
        <v>454048</v>
      </c>
      <c r="B783" s="72">
        <v>454</v>
      </c>
      <c r="C783" s="72" t="s">
        <v>124</v>
      </c>
      <c r="D783" s="7" t="s">
        <v>162</v>
      </c>
      <c r="E783" s="7" t="s">
        <v>54</v>
      </c>
      <c r="F783" s="7">
        <v>1180</v>
      </c>
      <c r="G783" s="7">
        <v>1185</v>
      </c>
      <c r="H783" s="7">
        <v>1183</v>
      </c>
      <c r="I783" s="7">
        <v>1190</v>
      </c>
      <c r="J783" s="7">
        <v>1216</v>
      </c>
      <c r="K783" s="7">
        <v>1218</v>
      </c>
      <c r="L783" s="7">
        <v>1202</v>
      </c>
      <c r="M783" s="7">
        <v>1203</v>
      </c>
      <c r="N783" s="7">
        <v>1208</v>
      </c>
      <c r="O783" s="7">
        <v>1206</v>
      </c>
      <c r="P783" s="62">
        <v>1210</v>
      </c>
      <c r="Q783" s="62">
        <v>1227</v>
      </c>
      <c r="R783" s="62">
        <v>1282</v>
      </c>
      <c r="S783" s="62">
        <v>1315</v>
      </c>
      <c r="T783" s="62">
        <v>1328</v>
      </c>
      <c r="U783" s="62">
        <v>1335</v>
      </c>
      <c r="V783" s="62">
        <v>1361</v>
      </c>
      <c r="W783" s="62">
        <v>1354</v>
      </c>
      <c r="X783" s="62">
        <v>1361</v>
      </c>
      <c r="Y783" s="62">
        <v>1388</v>
      </c>
      <c r="Z783" s="62">
        <v>1403</v>
      </c>
      <c r="AA783" s="62">
        <v>1410</v>
      </c>
      <c r="AB783" s="62">
        <v>1420</v>
      </c>
      <c r="AC783" s="62">
        <v>1409</v>
      </c>
      <c r="AD783" s="62">
        <v>1399</v>
      </c>
      <c r="AE783" s="62">
        <v>1404</v>
      </c>
      <c r="AF783" s="62">
        <v>1404</v>
      </c>
      <c r="AG783" s="62">
        <v>1433</v>
      </c>
      <c r="AH783" s="62">
        <v>1466</v>
      </c>
      <c r="AI783" s="62">
        <v>1436</v>
      </c>
      <c r="AJ783" s="62">
        <v>1453</v>
      </c>
      <c r="AK783" s="62">
        <v>1447</v>
      </c>
      <c r="AL783" s="62">
        <v>1489</v>
      </c>
      <c r="AM783" s="62">
        <v>1479</v>
      </c>
      <c r="AN783" s="7">
        <v>1502</v>
      </c>
      <c r="AO783" s="64">
        <v>1500</v>
      </c>
      <c r="AP783">
        <v>1505</v>
      </c>
      <c r="AQ783">
        <v>1534</v>
      </c>
      <c r="AR783">
        <v>1543</v>
      </c>
      <c r="AS783">
        <v>1544</v>
      </c>
      <c r="AT783">
        <v>1536</v>
      </c>
      <c r="AU783">
        <v>1538</v>
      </c>
      <c r="AV783">
        <v>1599</v>
      </c>
    </row>
    <row r="784" spans="1:48" x14ac:dyDescent="0.2">
      <c r="A784" s="7">
        <v>454049</v>
      </c>
      <c r="B784" s="72">
        <v>454</v>
      </c>
      <c r="C784" s="72" t="s">
        <v>124</v>
      </c>
      <c r="D784" s="7" t="s">
        <v>162</v>
      </c>
      <c r="E784" s="7" t="s">
        <v>55</v>
      </c>
      <c r="F784" s="7">
        <v>4426</v>
      </c>
      <c r="G784" s="7">
        <v>4490</v>
      </c>
      <c r="H784" s="7">
        <v>4566</v>
      </c>
      <c r="I784" s="7">
        <v>4654</v>
      </c>
      <c r="J784" s="7">
        <v>4765</v>
      </c>
      <c r="K784" s="7">
        <v>4842</v>
      </c>
      <c r="L784" s="7">
        <v>4927</v>
      </c>
      <c r="M784" s="7">
        <v>5109</v>
      </c>
      <c r="N784" s="7">
        <v>5149</v>
      </c>
      <c r="O784" s="7">
        <v>5221</v>
      </c>
      <c r="P784" s="62">
        <v>5357</v>
      </c>
      <c r="Q784" s="62">
        <v>5444</v>
      </c>
      <c r="R784" s="62">
        <v>5660</v>
      </c>
      <c r="S784" s="62">
        <v>5993</v>
      </c>
      <c r="T784" s="62">
        <v>6264</v>
      </c>
      <c r="U784" s="62">
        <v>6741</v>
      </c>
      <c r="V784" s="62">
        <v>7162</v>
      </c>
      <c r="W784" s="62">
        <v>7275</v>
      </c>
      <c r="X784" s="62">
        <v>7444</v>
      </c>
      <c r="Y784" s="62">
        <v>7566</v>
      </c>
      <c r="Z784" s="62">
        <v>7717</v>
      </c>
      <c r="AA784" s="62">
        <v>7875</v>
      </c>
      <c r="AB784" s="62">
        <v>8012</v>
      </c>
      <c r="AC784" s="62">
        <v>8142</v>
      </c>
      <c r="AD784" s="62">
        <v>8306</v>
      </c>
      <c r="AE784" s="62">
        <v>8403</v>
      </c>
      <c r="AF784" s="62">
        <v>8432</v>
      </c>
      <c r="AG784" s="62">
        <v>8434</v>
      </c>
      <c r="AH784" s="62">
        <v>8432</v>
      </c>
      <c r="AI784" s="62">
        <v>8482</v>
      </c>
      <c r="AJ784" s="62">
        <v>8479</v>
      </c>
      <c r="AK784" s="62">
        <v>8556</v>
      </c>
      <c r="AL784" s="62">
        <v>8648</v>
      </c>
      <c r="AM784" s="62">
        <v>8722</v>
      </c>
      <c r="AN784" s="7">
        <v>8724</v>
      </c>
      <c r="AO784" s="64">
        <v>8870</v>
      </c>
      <c r="AP784">
        <v>9044</v>
      </c>
      <c r="AQ784">
        <v>9267</v>
      </c>
      <c r="AR784">
        <v>9441</v>
      </c>
      <c r="AS784">
        <v>9537</v>
      </c>
      <c r="AT784">
        <v>9620</v>
      </c>
      <c r="AU784">
        <v>9848</v>
      </c>
      <c r="AV784">
        <v>10111</v>
      </c>
    </row>
    <row r="785" spans="1:48" x14ac:dyDescent="0.2">
      <c r="A785" s="7">
        <v>454050</v>
      </c>
      <c r="B785" s="72">
        <v>454</v>
      </c>
      <c r="C785" s="72" t="s">
        <v>124</v>
      </c>
      <c r="D785" s="7" t="s">
        <v>162</v>
      </c>
      <c r="E785" s="7" t="s">
        <v>56</v>
      </c>
      <c r="F785" s="7">
        <v>959</v>
      </c>
      <c r="G785" s="7">
        <v>944</v>
      </c>
      <c r="H785" s="7">
        <v>946</v>
      </c>
      <c r="I785" s="7">
        <v>968</v>
      </c>
      <c r="J785" s="7">
        <v>1003</v>
      </c>
      <c r="K785" s="7">
        <v>1022</v>
      </c>
      <c r="L785" s="7">
        <v>1017</v>
      </c>
      <c r="M785" s="7">
        <v>1019</v>
      </c>
      <c r="N785" s="7">
        <v>1007</v>
      </c>
      <c r="O785" s="7">
        <v>997</v>
      </c>
      <c r="P785" s="62">
        <v>1053</v>
      </c>
      <c r="Q785" s="62">
        <v>1050</v>
      </c>
      <c r="R785" s="62">
        <v>1053</v>
      </c>
      <c r="S785" s="62">
        <v>1057</v>
      </c>
      <c r="T785" s="62">
        <v>1078</v>
      </c>
      <c r="U785" s="62">
        <v>1084</v>
      </c>
      <c r="V785" s="62">
        <v>1075</v>
      </c>
      <c r="W785" s="62">
        <v>1067</v>
      </c>
      <c r="X785" s="62">
        <v>1096</v>
      </c>
      <c r="Y785" s="62">
        <v>1092</v>
      </c>
      <c r="Z785" s="62">
        <v>1092</v>
      </c>
      <c r="AA785" s="62">
        <v>1095</v>
      </c>
      <c r="AB785" s="62">
        <v>1074</v>
      </c>
      <c r="AC785" s="62">
        <v>1074</v>
      </c>
      <c r="AD785" s="62">
        <v>1067</v>
      </c>
      <c r="AE785" s="62">
        <v>1064</v>
      </c>
      <c r="AF785" s="62">
        <v>1063</v>
      </c>
      <c r="AG785" s="62">
        <v>1062</v>
      </c>
      <c r="AH785" s="62">
        <v>1058</v>
      </c>
      <c r="AI785" s="62">
        <v>1065</v>
      </c>
      <c r="AJ785" s="62">
        <v>1061</v>
      </c>
      <c r="AK785" s="62">
        <v>1072</v>
      </c>
      <c r="AL785" s="62">
        <v>1088</v>
      </c>
      <c r="AM785" s="62">
        <v>1071</v>
      </c>
      <c r="AN785" s="7">
        <v>1058</v>
      </c>
      <c r="AO785" s="64">
        <v>1062</v>
      </c>
      <c r="AP785">
        <v>1056</v>
      </c>
      <c r="AQ785">
        <v>1048</v>
      </c>
      <c r="AR785">
        <v>1069</v>
      </c>
      <c r="AS785">
        <v>1037</v>
      </c>
      <c r="AT785">
        <v>1062</v>
      </c>
      <c r="AU785">
        <v>1047</v>
      </c>
      <c r="AV785">
        <v>1053</v>
      </c>
    </row>
    <row r="786" spans="1:48" x14ac:dyDescent="0.2">
      <c r="A786" s="7">
        <v>454051</v>
      </c>
      <c r="B786" s="72">
        <v>454</v>
      </c>
      <c r="C786" s="72" t="s">
        <v>124</v>
      </c>
      <c r="D786" s="7" t="s">
        <v>162</v>
      </c>
      <c r="E786" s="7" t="s">
        <v>57</v>
      </c>
      <c r="F786" s="7">
        <v>3299</v>
      </c>
      <c r="G786" s="7">
        <v>3351</v>
      </c>
      <c r="H786" s="7">
        <v>3384</v>
      </c>
      <c r="I786" s="7">
        <v>3349</v>
      </c>
      <c r="J786" s="7">
        <v>3337</v>
      </c>
      <c r="K786" s="7">
        <v>3349</v>
      </c>
      <c r="L786" s="7">
        <v>3325</v>
      </c>
      <c r="M786" s="7">
        <v>3366</v>
      </c>
      <c r="N786" s="7">
        <v>3361</v>
      </c>
      <c r="O786" s="7">
        <v>3423</v>
      </c>
      <c r="P786" s="62">
        <v>3461</v>
      </c>
      <c r="Q786" s="62">
        <v>3575</v>
      </c>
      <c r="R786" s="62">
        <v>3668</v>
      </c>
      <c r="S786" s="62">
        <v>3723</v>
      </c>
      <c r="T786" s="62">
        <v>3839</v>
      </c>
      <c r="U786" s="62">
        <v>3965</v>
      </c>
      <c r="V786" s="62">
        <v>4071</v>
      </c>
      <c r="W786" s="62">
        <v>4110</v>
      </c>
      <c r="X786" s="62">
        <v>4127</v>
      </c>
      <c r="Y786" s="62">
        <v>4215</v>
      </c>
      <c r="Z786" s="62">
        <v>4289</v>
      </c>
      <c r="AA786" s="62">
        <v>4368</v>
      </c>
      <c r="AB786" s="62">
        <v>4317</v>
      </c>
      <c r="AC786" s="62">
        <v>4338</v>
      </c>
      <c r="AD786" s="62">
        <v>4363</v>
      </c>
      <c r="AE786" s="62">
        <v>4402</v>
      </c>
      <c r="AF786" s="62">
        <v>4391</v>
      </c>
      <c r="AG786" s="62">
        <v>4384</v>
      </c>
      <c r="AH786" s="62">
        <v>4402</v>
      </c>
      <c r="AI786" s="62">
        <v>4345</v>
      </c>
      <c r="AJ786" s="62">
        <v>4325</v>
      </c>
      <c r="AK786" s="62">
        <v>4294</v>
      </c>
      <c r="AL786" s="62">
        <v>4291</v>
      </c>
      <c r="AM786" s="62">
        <v>4256</v>
      </c>
      <c r="AN786" s="7">
        <v>4230</v>
      </c>
      <c r="AO786" s="64">
        <v>4255</v>
      </c>
      <c r="AP786">
        <v>4295</v>
      </c>
      <c r="AQ786">
        <v>4260</v>
      </c>
      <c r="AR786">
        <v>4289</v>
      </c>
      <c r="AS786">
        <v>4229</v>
      </c>
      <c r="AT786">
        <v>4274</v>
      </c>
      <c r="AU786">
        <v>4305</v>
      </c>
      <c r="AV786">
        <v>4285</v>
      </c>
    </row>
    <row r="787" spans="1:48" x14ac:dyDescent="0.2">
      <c r="A787" s="7">
        <v>454052</v>
      </c>
      <c r="B787" s="72">
        <v>454</v>
      </c>
      <c r="C787" s="72" t="s">
        <v>124</v>
      </c>
      <c r="D787" s="7" t="s">
        <v>162</v>
      </c>
      <c r="E787" s="7" t="s">
        <v>58</v>
      </c>
      <c r="F787" s="7">
        <v>1076</v>
      </c>
      <c r="G787" s="7">
        <v>1053</v>
      </c>
      <c r="H787" s="7">
        <v>1053</v>
      </c>
      <c r="I787" s="7">
        <v>1047</v>
      </c>
      <c r="J787" s="7">
        <v>1033</v>
      </c>
      <c r="K787" s="7">
        <v>1014</v>
      </c>
      <c r="L787" s="7">
        <v>1003</v>
      </c>
      <c r="M787" s="7">
        <v>1063</v>
      </c>
      <c r="N787" s="7">
        <v>1063</v>
      </c>
      <c r="O787" s="7">
        <v>1070</v>
      </c>
      <c r="P787" s="62">
        <v>1058</v>
      </c>
      <c r="Q787" s="62">
        <v>1050</v>
      </c>
      <c r="R787" s="62">
        <v>1079</v>
      </c>
      <c r="S787" s="62">
        <v>1075</v>
      </c>
      <c r="T787" s="62">
        <v>1065</v>
      </c>
      <c r="U787" s="62">
        <v>1081</v>
      </c>
      <c r="V787" s="62">
        <v>1102</v>
      </c>
      <c r="W787" s="62">
        <v>1128</v>
      </c>
      <c r="X787" s="62">
        <v>1159</v>
      </c>
      <c r="Y787" s="62">
        <v>1178</v>
      </c>
      <c r="Z787" s="62">
        <v>1195</v>
      </c>
      <c r="AA787" s="62">
        <v>1209</v>
      </c>
      <c r="AB787" s="62">
        <v>1233</v>
      </c>
      <c r="AC787" s="62">
        <v>1242</v>
      </c>
      <c r="AD787" s="62">
        <v>1260</v>
      </c>
      <c r="AE787" s="62">
        <v>1250</v>
      </c>
      <c r="AF787" s="62">
        <v>1250</v>
      </c>
      <c r="AG787" s="62">
        <v>1288</v>
      </c>
      <c r="AH787" s="62">
        <v>1312</v>
      </c>
      <c r="AI787" s="62">
        <v>1345</v>
      </c>
      <c r="AJ787" s="62">
        <v>1330</v>
      </c>
      <c r="AK787" s="62">
        <v>1331</v>
      </c>
      <c r="AL787" s="62">
        <v>1323</v>
      </c>
      <c r="AM787" s="62">
        <v>1278</v>
      </c>
      <c r="AN787" s="7">
        <v>1302</v>
      </c>
      <c r="AO787" s="64">
        <v>1286</v>
      </c>
      <c r="AP787">
        <v>1310</v>
      </c>
      <c r="AQ787">
        <v>1300</v>
      </c>
      <c r="AR787">
        <v>1339</v>
      </c>
      <c r="AS787">
        <v>1347</v>
      </c>
      <c r="AT787">
        <v>1383</v>
      </c>
      <c r="AU787">
        <v>1381</v>
      </c>
      <c r="AV787">
        <v>1388</v>
      </c>
    </row>
    <row r="788" spans="1:48" x14ac:dyDescent="0.2">
      <c r="A788" s="7">
        <v>454053</v>
      </c>
      <c r="B788" s="72">
        <v>454</v>
      </c>
      <c r="C788" s="72" t="s">
        <v>124</v>
      </c>
      <c r="D788" s="7" t="s">
        <v>162</v>
      </c>
      <c r="E788" s="7" t="s">
        <v>59</v>
      </c>
      <c r="F788" s="7">
        <v>1774</v>
      </c>
      <c r="G788" s="7">
        <v>1803</v>
      </c>
      <c r="H788" s="7">
        <v>1821</v>
      </c>
      <c r="I788" s="7">
        <v>1939</v>
      </c>
      <c r="J788" s="7">
        <v>1993</v>
      </c>
      <c r="K788" s="7">
        <v>1886</v>
      </c>
      <c r="L788" s="7">
        <v>1880</v>
      </c>
      <c r="M788" s="7">
        <v>1621</v>
      </c>
      <c r="N788" s="7">
        <v>1642</v>
      </c>
      <c r="O788" s="7">
        <v>1662</v>
      </c>
      <c r="P788" s="62">
        <v>1711</v>
      </c>
      <c r="Q788" s="62">
        <v>1729</v>
      </c>
      <c r="R788" s="62">
        <v>1742</v>
      </c>
      <c r="S788" s="62">
        <v>1781</v>
      </c>
      <c r="T788" s="62">
        <v>1780</v>
      </c>
      <c r="U788" s="62">
        <v>1848</v>
      </c>
      <c r="V788" s="62">
        <v>1915</v>
      </c>
      <c r="W788" s="62">
        <v>1941</v>
      </c>
      <c r="X788" s="62">
        <v>1951</v>
      </c>
      <c r="Y788" s="62">
        <v>1927</v>
      </c>
      <c r="Z788" s="62">
        <v>1922</v>
      </c>
      <c r="AA788" s="62">
        <v>1923</v>
      </c>
      <c r="AB788" s="62">
        <v>1940</v>
      </c>
      <c r="AC788" s="62">
        <v>1930</v>
      </c>
      <c r="AD788" s="62">
        <v>1969</v>
      </c>
      <c r="AE788" s="62">
        <v>1935</v>
      </c>
      <c r="AF788" s="62">
        <v>1948</v>
      </c>
      <c r="AG788" s="62">
        <v>1976</v>
      </c>
      <c r="AH788" s="62">
        <v>1993</v>
      </c>
      <c r="AI788" s="62">
        <v>1965</v>
      </c>
      <c r="AJ788" s="62">
        <v>1940</v>
      </c>
      <c r="AK788" s="62">
        <v>1790</v>
      </c>
      <c r="AL788" s="62">
        <v>1773</v>
      </c>
      <c r="AM788" s="62">
        <v>1755</v>
      </c>
      <c r="AN788" s="7">
        <v>1787</v>
      </c>
      <c r="AO788" s="64">
        <v>1785</v>
      </c>
      <c r="AP788">
        <v>1812</v>
      </c>
      <c r="AQ788">
        <v>1792</v>
      </c>
      <c r="AR788">
        <v>1775</v>
      </c>
      <c r="AS788">
        <v>1798</v>
      </c>
      <c r="AT788">
        <v>1766</v>
      </c>
      <c r="AU788">
        <v>1836</v>
      </c>
      <c r="AV788">
        <v>1865</v>
      </c>
    </row>
    <row r="789" spans="1:48" x14ac:dyDescent="0.2">
      <c r="A789" s="7">
        <v>454054</v>
      </c>
      <c r="B789" s="72">
        <v>454</v>
      </c>
      <c r="C789" s="72" t="s">
        <v>124</v>
      </c>
      <c r="D789" s="7" t="s">
        <v>162</v>
      </c>
      <c r="E789" s="7" t="s">
        <v>60</v>
      </c>
      <c r="F789" s="7">
        <v>7825</v>
      </c>
      <c r="G789" s="7">
        <v>7857</v>
      </c>
      <c r="H789" s="7">
        <v>7790</v>
      </c>
      <c r="I789" s="7">
        <v>7733</v>
      </c>
      <c r="J789" s="7">
        <v>7774</v>
      </c>
      <c r="K789" s="7">
        <v>7816</v>
      </c>
      <c r="L789" s="7">
        <v>7860</v>
      </c>
      <c r="M789" s="7">
        <v>8168</v>
      </c>
      <c r="N789" s="7">
        <v>8198</v>
      </c>
      <c r="O789" s="7">
        <v>8204</v>
      </c>
      <c r="P789" s="62">
        <v>8347</v>
      </c>
      <c r="Q789" s="62">
        <v>8446</v>
      </c>
      <c r="R789" s="62">
        <v>8679</v>
      </c>
      <c r="S789" s="62">
        <v>8783</v>
      </c>
      <c r="T789" s="62">
        <v>8902</v>
      </c>
      <c r="U789" s="62">
        <v>9101</v>
      </c>
      <c r="V789" s="62">
        <v>9184</v>
      </c>
      <c r="W789" s="62">
        <v>9199</v>
      </c>
      <c r="X789" s="62">
        <v>9253</v>
      </c>
      <c r="Y789" s="62">
        <v>9334</v>
      </c>
      <c r="Z789" s="62">
        <v>9396</v>
      </c>
      <c r="AA789" s="62">
        <v>9439</v>
      </c>
      <c r="AB789" s="62">
        <v>9482</v>
      </c>
      <c r="AC789" s="62">
        <v>9511</v>
      </c>
      <c r="AD789" s="62">
        <v>9588</v>
      </c>
      <c r="AE789" s="62">
        <v>9640</v>
      </c>
      <c r="AF789" s="62">
        <v>9641</v>
      </c>
      <c r="AG789" s="62">
        <v>9581</v>
      </c>
      <c r="AH789" s="62">
        <v>9592</v>
      </c>
      <c r="AI789" s="62">
        <v>9631</v>
      </c>
      <c r="AJ789" s="62">
        <v>9608</v>
      </c>
      <c r="AK789" s="62">
        <v>9631</v>
      </c>
      <c r="AL789" s="62">
        <v>9678</v>
      </c>
      <c r="AM789" s="62">
        <v>9751</v>
      </c>
      <c r="AN789" s="7">
        <v>9591</v>
      </c>
      <c r="AO789" s="64">
        <v>9658</v>
      </c>
      <c r="AP789">
        <v>9576</v>
      </c>
      <c r="AQ789">
        <v>9587</v>
      </c>
      <c r="AR789">
        <v>9586</v>
      </c>
      <c r="AS789">
        <v>9588</v>
      </c>
      <c r="AT789">
        <v>9632</v>
      </c>
      <c r="AU789">
        <v>9545</v>
      </c>
      <c r="AV789">
        <v>9677</v>
      </c>
    </row>
    <row r="790" spans="1:48" x14ac:dyDescent="0.2">
      <c r="A790" s="7">
        <v>454055</v>
      </c>
      <c r="B790" s="72">
        <v>454</v>
      </c>
      <c r="C790" s="72" t="s">
        <v>124</v>
      </c>
      <c r="D790" s="7" t="s">
        <v>162</v>
      </c>
      <c r="E790" s="7" t="s">
        <v>61</v>
      </c>
      <c r="F790" s="7">
        <v>984</v>
      </c>
      <c r="G790" s="7">
        <v>985</v>
      </c>
      <c r="H790" s="7">
        <v>991</v>
      </c>
      <c r="I790" s="7">
        <v>1003</v>
      </c>
      <c r="J790" s="7">
        <v>1002</v>
      </c>
      <c r="K790" s="7">
        <v>1018</v>
      </c>
      <c r="L790" s="7">
        <v>1024</v>
      </c>
      <c r="M790" s="7">
        <v>1067</v>
      </c>
      <c r="N790" s="7">
        <v>1083</v>
      </c>
      <c r="O790" s="7">
        <v>1094</v>
      </c>
      <c r="P790" s="62">
        <v>1126</v>
      </c>
      <c r="Q790" s="62">
        <v>1171</v>
      </c>
      <c r="R790" s="62">
        <v>1196</v>
      </c>
      <c r="S790" s="62">
        <v>1238</v>
      </c>
      <c r="T790" s="62">
        <v>1251</v>
      </c>
      <c r="U790" s="62">
        <v>1324</v>
      </c>
      <c r="V790" s="62">
        <v>1322</v>
      </c>
      <c r="W790" s="62">
        <v>1312</v>
      </c>
      <c r="X790" s="62">
        <v>1337</v>
      </c>
      <c r="Y790" s="62">
        <v>1369</v>
      </c>
      <c r="Z790" s="62">
        <v>1401</v>
      </c>
      <c r="AA790" s="62">
        <v>1431</v>
      </c>
      <c r="AB790" s="62">
        <v>1471</v>
      </c>
      <c r="AC790" s="62">
        <v>1553</v>
      </c>
      <c r="AD790" s="62">
        <v>1566</v>
      </c>
      <c r="AE790" s="62">
        <v>1584</v>
      </c>
      <c r="AF790" s="62">
        <v>1635</v>
      </c>
      <c r="AG790" s="62">
        <v>1650</v>
      </c>
      <c r="AH790" s="62">
        <v>1656</v>
      </c>
      <c r="AI790" s="62">
        <v>1601</v>
      </c>
      <c r="AJ790" s="62">
        <v>1668</v>
      </c>
      <c r="AK790" s="62">
        <v>1644</v>
      </c>
      <c r="AL790" s="62">
        <v>1705</v>
      </c>
      <c r="AM790" s="62">
        <v>1644</v>
      </c>
      <c r="AN790" s="7">
        <v>1671</v>
      </c>
      <c r="AO790" s="64">
        <v>1712</v>
      </c>
      <c r="AP790">
        <v>1758</v>
      </c>
      <c r="AQ790">
        <v>1762</v>
      </c>
      <c r="AR790">
        <v>1762</v>
      </c>
      <c r="AS790">
        <v>1778</v>
      </c>
      <c r="AT790">
        <v>1791</v>
      </c>
      <c r="AU790">
        <v>1828</v>
      </c>
      <c r="AV790">
        <v>1929</v>
      </c>
    </row>
    <row r="791" spans="1:48" x14ac:dyDescent="0.2">
      <c r="A791" s="7">
        <v>454056</v>
      </c>
      <c r="B791" s="72">
        <v>454</v>
      </c>
      <c r="C791" s="72" t="s">
        <v>124</v>
      </c>
      <c r="D791" s="7" t="s">
        <v>162</v>
      </c>
      <c r="E791" s="7" t="s">
        <v>62</v>
      </c>
      <c r="F791" s="7">
        <v>1091</v>
      </c>
      <c r="G791" s="7">
        <v>1112</v>
      </c>
      <c r="H791" s="7">
        <v>1110</v>
      </c>
      <c r="I791" s="7">
        <v>1100</v>
      </c>
      <c r="J791" s="7">
        <v>1103</v>
      </c>
      <c r="K791" s="7">
        <v>1093</v>
      </c>
      <c r="L791" s="7">
        <v>1092</v>
      </c>
      <c r="M791" s="7">
        <v>1124</v>
      </c>
      <c r="N791" s="7">
        <v>1114</v>
      </c>
      <c r="O791" s="7">
        <v>1109</v>
      </c>
      <c r="P791" s="62">
        <v>1124</v>
      </c>
      <c r="Q791" s="62">
        <v>1112</v>
      </c>
      <c r="R791" s="62">
        <v>1107</v>
      </c>
      <c r="S791" s="62">
        <v>1092</v>
      </c>
      <c r="T791" s="62">
        <v>1093</v>
      </c>
      <c r="U791" s="62">
        <v>1092</v>
      </c>
      <c r="V791" s="62">
        <v>1107</v>
      </c>
      <c r="W791" s="62">
        <v>1160</v>
      </c>
      <c r="X791" s="62">
        <v>1202</v>
      </c>
      <c r="Y791" s="62">
        <v>1209</v>
      </c>
      <c r="Z791" s="62">
        <v>1224</v>
      </c>
      <c r="AA791" s="62">
        <v>1221</v>
      </c>
      <c r="AB791" s="62">
        <v>1232</v>
      </c>
      <c r="AC791" s="62">
        <v>1276</v>
      </c>
      <c r="AD791" s="62">
        <v>1278</v>
      </c>
      <c r="AE791" s="62">
        <v>1310</v>
      </c>
      <c r="AF791" s="62">
        <v>1361</v>
      </c>
      <c r="AG791" s="62">
        <v>1407</v>
      </c>
      <c r="AH791" s="62">
        <v>1395</v>
      </c>
      <c r="AI791" s="62">
        <v>1447</v>
      </c>
      <c r="AJ791" s="62">
        <v>1447</v>
      </c>
      <c r="AK791" s="62">
        <v>1463</v>
      </c>
      <c r="AL791" s="62">
        <v>1458</v>
      </c>
      <c r="AM791" s="62">
        <v>1458</v>
      </c>
      <c r="AN791" s="7">
        <v>1454</v>
      </c>
      <c r="AO791" s="64">
        <v>1477</v>
      </c>
      <c r="AP791">
        <v>1519</v>
      </c>
      <c r="AQ791">
        <v>1506</v>
      </c>
      <c r="AR791">
        <v>1559</v>
      </c>
      <c r="AS791">
        <v>1573</v>
      </c>
      <c r="AT791">
        <v>1625</v>
      </c>
      <c r="AU791">
        <v>1650</v>
      </c>
      <c r="AV791">
        <v>1666</v>
      </c>
    </row>
    <row r="792" spans="1:48" x14ac:dyDescent="0.2">
      <c r="A792" s="7">
        <v>454057</v>
      </c>
      <c r="B792" s="72">
        <v>454</v>
      </c>
      <c r="C792" s="72" t="s">
        <v>124</v>
      </c>
      <c r="D792" s="7" t="s">
        <v>162</v>
      </c>
      <c r="E792" s="7" t="s">
        <v>63</v>
      </c>
      <c r="F792" s="7">
        <v>5690</v>
      </c>
      <c r="G792" s="7">
        <v>5786</v>
      </c>
      <c r="H792" s="7">
        <v>5749</v>
      </c>
      <c r="I792" s="7">
        <v>5782</v>
      </c>
      <c r="J792" s="7">
        <v>5835</v>
      </c>
      <c r="K792" s="7">
        <v>5888</v>
      </c>
      <c r="L792" s="7">
        <v>5903</v>
      </c>
      <c r="M792" s="7">
        <v>6022</v>
      </c>
      <c r="N792" s="7">
        <v>5969</v>
      </c>
      <c r="O792" s="7">
        <v>6012</v>
      </c>
      <c r="P792" s="62">
        <v>6261</v>
      </c>
      <c r="Q792" s="62">
        <v>6479</v>
      </c>
      <c r="R792" s="62">
        <v>6843</v>
      </c>
      <c r="S792" s="62">
        <v>7327</v>
      </c>
      <c r="T792" s="62">
        <v>7752</v>
      </c>
      <c r="U792" s="62">
        <v>8156</v>
      </c>
      <c r="V792" s="62">
        <v>8439</v>
      </c>
      <c r="W792" s="62">
        <v>8547</v>
      </c>
      <c r="X792" s="62">
        <v>8570</v>
      </c>
      <c r="Y792" s="62">
        <v>8711</v>
      </c>
      <c r="Z792" s="62">
        <v>8774</v>
      </c>
      <c r="AA792" s="62">
        <v>8853</v>
      </c>
      <c r="AB792" s="62">
        <v>8935</v>
      </c>
      <c r="AC792" s="62">
        <v>9024</v>
      </c>
      <c r="AD792" s="62">
        <v>9118</v>
      </c>
      <c r="AE792" s="62">
        <v>9165</v>
      </c>
      <c r="AF792" s="62">
        <v>9283</v>
      </c>
      <c r="AG792" s="62">
        <v>9398</v>
      </c>
      <c r="AH792" s="62">
        <v>9483</v>
      </c>
      <c r="AI792" s="62">
        <v>9409</v>
      </c>
      <c r="AJ792" s="62">
        <v>9426</v>
      </c>
      <c r="AK792" s="62">
        <v>9402</v>
      </c>
      <c r="AL792" s="62">
        <v>9542</v>
      </c>
      <c r="AM792" s="62">
        <v>9636</v>
      </c>
      <c r="AN792" s="7">
        <v>9853</v>
      </c>
      <c r="AO792" s="64">
        <v>10032</v>
      </c>
      <c r="AP792">
        <v>10119</v>
      </c>
      <c r="AQ792">
        <v>10217</v>
      </c>
      <c r="AR792">
        <v>10226</v>
      </c>
      <c r="AS792">
        <v>10245</v>
      </c>
      <c r="AT792">
        <v>10243</v>
      </c>
      <c r="AU792">
        <v>10286</v>
      </c>
      <c r="AV792">
        <v>10487</v>
      </c>
    </row>
    <row r="793" spans="1:48" x14ac:dyDescent="0.2">
      <c r="A793" s="7">
        <v>454058</v>
      </c>
      <c r="B793" s="72">
        <v>454</v>
      </c>
      <c r="C793" s="72" t="s">
        <v>124</v>
      </c>
      <c r="D793" s="7" t="s">
        <v>162</v>
      </c>
      <c r="E793" s="7" t="s">
        <v>64</v>
      </c>
      <c r="F793" s="7">
        <v>839</v>
      </c>
      <c r="G793" s="7">
        <v>851</v>
      </c>
      <c r="H793" s="7">
        <v>864</v>
      </c>
      <c r="I793" s="7">
        <v>877</v>
      </c>
      <c r="J793" s="7">
        <v>881</v>
      </c>
      <c r="K793" s="7">
        <v>897</v>
      </c>
      <c r="L793" s="7">
        <v>916</v>
      </c>
      <c r="M793" s="7">
        <v>902</v>
      </c>
      <c r="N793" s="7">
        <v>895</v>
      </c>
      <c r="O793" s="7">
        <v>919</v>
      </c>
      <c r="P793" s="62">
        <v>921</v>
      </c>
      <c r="Q793" s="62">
        <v>943</v>
      </c>
      <c r="R793" s="62">
        <v>961</v>
      </c>
      <c r="S793" s="62">
        <v>969</v>
      </c>
      <c r="T793" s="62">
        <v>986</v>
      </c>
      <c r="U793" s="62">
        <v>1004</v>
      </c>
      <c r="V793" s="62">
        <v>1027</v>
      </c>
      <c r="W793" s="62">
        <v>1037</v>
      </c>
      <c r="X793" s="62">
        <v>1073</v>
      </c>
      <c r="Y793" s="62">
        <v>1081</v>
      </c>
      <c r="Z793" s="62">
        <v>1095</v>
      </c>
      <c r="AA793" s="62">
        <v>1096</v>
      </c>
      <c r="AB793" s="62">
        <v>1087</v>
      </c>
      <c r="AC793" s="62">
        <v>1074</v>
      </c>
      <c r="AD793" s="62">
        <v>1098</v>
      </c>
      <c r="AE793" s="62">
        <v>1105</v>
      </c>
      <c r="AF793" s="62">
        <v>1099</v>
      </c>
      <c r="AG793" s="62">
        <v>1119</v>
      </c>
      <c r="AH793" s="62">
        <v>1144</v>
      </c>
      <c r="AI793" s="62">
        <v>1117</v>
      </c>
      <c r="AJ793" s="62">
        <v>1120</v>
      </c>
      <c r="AK793" s="62">
        <v>1068</v>
      </c>
      <c r="AL793" s="62">
        <v>1044</v>
      </c>
      <c r="AM793" s="62">
        <v>1016</v>
      </c>
      <c r="AN793" s="7">
        <v>1035</v>
      </c>
      <c r="AO793" s="64">
        <v>1067</v>
      </c>
      <c r="AP793">
        <v>1094</v>
      </c>
      <c r="AQ793">
        <v>1117</v>
      </c>
      <c r="AR793">
        <v>1145</v>
      </c>
      <c r="AS793">
        <v>1122</v>
      </c>
      <c r="AT793">
        <v>1104</v>
      </c>
      <c r="AU793">
        <v>1094</v>
      </c>
      <c r="AV793">
        <v>1137</v>
      </c>
    </row>
    <row r="794" spans="1:48" x14ac:dyDescent="0.2">
      <c r="A794" s="7">
        <v>454059</v>
      </c>
      <c r="B794" s="72">
        <v>454</v>
      </c>
      <c r="C794" s="72" t="s">
        <v>124</v>
      </c>
      <c r="D794" s="7" t="s">
        <v>162</v>
      </c>
      <c r="E794" s="7" t="s">
        <v>65</v>
      </c>
      <c r="F794" s="7">
        <v>522</v>
      </c>
      <c r="G794" s="7">
        <v>544</v>
      </c>
      <c r="H794" s="7">
        <v>525</v>
      </c>
      <c r="I794" s="7">
        <v>511</v>
      </c>
      <c r="J794" s="7">
        <v>508</v>
      </c>
      <c r="K794" s="7">
        <v>520</v>
      </c>
      <c r="L794" s="7">
        <v>517</v>
      </c>
      <c r="M794" s="7">
        <v>581</v>
      </c>
      <c r="N794" s="7">
        <v>566</v>
      </c>
      <c r="O794" s="7">
        <v>577</v>
      </c>
      <c r="P794" s="62">
        <v>579</v>
      </c>
      <c r="Q794" s="62">
        <v>590</v>
      </c>
      <c r="R794" s="62">
        <v>579</v>
      </c>
      <c r="S794" s="62">
        <v>596</v>
      </c>
      <c r="T794" s="62">
        <v>579</v>
      </c>
      <c r="U794" s="62">
        <v>583</v>
      </c>
      <c r="V794" s="62">
        <v>577</v>
      </c>
      <c r="W794" s="62">
        <v>585</v>
      </c>
      <c r="X794" s="62">
        <v>594</v>
      </c>
      <c r="Y794" s="62">
        <v>583</v>
      </c>
      <c r="Z794" s="62">
        <v>586</v>
      </c>
      <c r="AA794" s="62">
        <v>580</v>
      </c>
      <c r="AB794" s="62">
        <v>585</v>
      </c>
      <c r="AC794" s="62">
        <v>588</v>
      </c>
      <c r="AD794" s="62">
        <v>580</v>
      </c>
      <c r="AE794" s="62">
        <v>578</v>
      </c>
      <c r="AF794" s="62">
        <v>568</v>
      </c>
      <c r="AG794" s="62">
        <v>562</v>
      </c>
      <c r="AH794" s="62">
        <v>566</v>
      </c>
      <c r="AI794" s="62">
        <v>567</v>
      </c>
      <c r="AJ794" s="62">
        <v>557</v>
      </c>
      <c r="AK794" s="62">
        <v>559</v>
      </c>
      <c r="AL794" s="62">
        <v>566</v>
      </c>
      <c r="AM794" s="62">
        <v>552</v>
      </c>
      <c r="AN794" s="7">
        <v>569</v>
      </c>
      <c r="AO794" s="64">
        <v>585</v>
      </c>
      <c r="AP794">
        <v>568</v>
      </c>
      <c r="AQ794">
        <v>569</v>
      </c>
      <c r="AR794">
        <v>551</v>
      </c>
      <c r="AS794">
        <v>536</v>
      </c>
      <c r="AT794">
        <v>524</v>
      </c>
      <c r="AU794">
        <v>531</v>
      </c>
      <c r="AV794">
        <v>528</v>
      </c>
    </row>
    <row r="795" spans="1:48" x14ac:dyDescent="0.2">
      <c r="A795" s="7">
        <v>454060</v>
      </c>
      <c r="B795" s="72">
        <v>454</v>
      </c>
      <c r="C795" s="72" t="s">
        <v>124</v>
      </c>
      <c r="D795" s="7" t="s">
        <v>162</v>
      </c>
      <c r="E795" s="7" t="s">
        <v>66</v>
      </c>
      <c r="F795" s="7">
        <v>625</v>
      </c>
      <c r="G795" s="7">
        <v>633</v>
      </c>
      <c r="H795" s="7">
        <v>646</v>
      </c>
      <c r="I795" s="7">
        <v>645</v>
      </c>
      <c r="J795" s="7">
        <v>643</v>
      </c>
      <c r="K795" s="7">
        <v>655</v>
      </c>
      <c r="L795" s="7">
        <v>660</v>
      </c>
      <c r="M795" s="7">
        <v>702</v>
      </c>
      <c r="N795" s="7">
        <v>709</v>
      </c>
      <c r="O795" s="7">
        <v>693</v>
      </c>
      <c r="P795" s="62">
        <v>701</v>
      </c>
      <c r="Q795" s="62">
        <v>707</v>
      </c>
      <c r="R795" s="62">
        <v>712</v>
      </c>
      <c r="S795" s="62">
        <v>722</v>
      </c>
      <c r="T795" s="62">
        <v>729</v>
      </c>
      <c r="U795" s="62">
        <v>755</v>
      </c>
      <c r="V795" s="62">
        <v>782</v>
      </c>
      <c r="W795" s="62">
        <v>792</v>
      </c>
      <c r="X795" s="62">
        <v>799</v>
      </c>
      <c r="Y795" s="62">
        <v>810</v>
      </c>
      <c r="Z795" s="62">
        <v>818</v>
      </c>
      <c r="AA795" s="62">
        <v>834</v>
      </c>
      <c r="AB795" s="62">
        <v>833</v>
      </c>
      <c r="AC795" s="62">
        <v>853</v>
      </c>
      <c r="AD795" s="62">
        <v>869</v>
      </c>
      <c r="AE795" s="62">
        <v>881</v>
      </c>
      <c r="AF795" s="62">
        <v>885</v>
      </c>
      <c r="AG795" s="62">
        <v>888</v>
      </c>
      <c r="AH795" s="62">
        <v>893</v>
      </c>
      <c r="AI795" s="62">
        <v>900</v>
      </c>
      <c r="AJ795" s="62">
        <v>898</v>
      </c>
      <c r="AK795" s="62">
        <v>919</v>
      </c>
      <c r="AL795" s="62">
        <v>915</v>
      </c>
      <c r="AM795" s="62">
        <v>919</v>
      </c>
      <c r="AN795" s="7">
        <v>915</v>
      </c>
      <c r="AO795" s="64">
        <v>932</v>
      </c>
      <c r="AP795">
        <v>951</v>
      </c>
      <c r="AQ795">
        <v>955</v>
      </c>
      <c r="AR795">
        <v>965</v>
      </c>
      <c r="AS795">
        <v>965</v>
      </c>
      <c r="AT795">
        <v>988</v>
      </c>
      <c r="AU795">
        <v>987</v>
      </c>
      <c r="AV795">
        <v>995</v>
      </c>
    </row>
    <row r="796" spans="1:48" x14ac:dyDescent="0.2">
      <c r="A796" s="7">
        <v>455007</v>
      </c>
      <c r="B796" s="72">
        <v>455</v>
      </c>
      <c r="C796" s="72" t="s">
        <v>969</v>
      </c>
      <c r="D796" s="7" t="s">
        <v>170</v>
      </c>
      <c r="E796" s="7" t="s">
        <v>543</v>
      </c>
      <c r="F796" s="7">
        <v>12346</v>
      </c>
      <c r="G796" s="7">
        <v>12420</v>
      </c>
      <c r="H796" s="7">
        <v>12400</v>
      </c>
      <c r="I796" s="7">
        <v>12363</v>
      </c>
      <c r="J796" s="7">
        <v>12458</v>
      </c>
      <c r="K796" s="7">
        <v>12557</v>
      </c>
      <c r="L796" s="7">
        <v>12503</v>
      </c>
      <c r="M796" s="7">
        <v>12655</v>
      </c>
      <c r="N796" s="7">
        <v>12703</v>
      </c>
      <c r="O796" s="7">
        <v>12737</v>
      </c>
      <c r="P796" s="62">
        <v>12854</v>
      </c>
      <c r="Q796" s="62">
        <v>12978</v>
      </c>
      <c r="R796" s="62">
        <v>13103</v>
      </c>
      <c r="S796" s="62">
        <v>13152</v>
      </c>
      <c r="T796" s="62">
        <v>13279</v>
      </c>
      <c r="U796" s="62">
        <v>13382</v>
      </c>
      <c r="V796" s="62">
        <v>13464</v>
      </c>
      <c r="W796" s="62">
        <v>13539</v>
      </c>
      <c r="X796" s="62">
        <v>13628</v>
      </c>
      <c r="Y796" s="62">
        <v>13679</v>
      </c>
      <c r="Z796" s="62">
        <v>13772</v>
      </c>
      <c r="AA796" s="62">
        <v>13838</v>
      </c>
      <c r="AB796" s="62">
        <v>13884</v>
      </c>
      <c r="AC796" s="62">
        <v>13961</v>
      </c>
      <c r="AD796" s="62">
        <v>13951</v>
      </c>
      <c r="AE796" s="62">
        <v>13915</v>
      </c>
      <c r="AF796" s="62">
        <v>13919</v>
      </c>
      <c r="AG796" s="62">
        <v>13936</v>
      </c>
      <c r="AH796" s="62">
        <v>13883</v>
      </c>
      <c r="AI796" s="62">
        <v>13828</v>
      </c>
      <c r="AJ796" s="62">
        <v>13958</v>
      </c>
      <c r="AK796" s="62">
        <v>14033</v>
      </c>
      <c r="AL796" s="62">
        <v>13865</v>
      </c>
      <c r="AM796" s="62">
        <v>13832</v>
      </c>
      <c r="AN796" s="7">
        <v>13888</v>
      </c>
      <c r="AO796" s="64">
        <v>13995</v>
      </c>
      <c r="AP796">
        <v>14159</v>
      </c>
      <c r="AQ796">
        <v>14204</v>
      </c>
      <c r="AR796">
        <v>14216</v>
      </c>
      <c r="AS796">
        <v>14337</v>
      </c>
      <c r="AT796">
        <v>14452</v>
      </c>
      <c r="AU796">
        <v>14545</v>
      </c>
      <c r="AV796">
        <v>14802</v>
      </c>
    </row>
    <row r="797" spans="1:48" x14ac:dyDescent="0.2">
      <c r="A797" s="7">
        <v>455014</v>
      </c>
      <c r="B797" s="72">
        <v>455</v>
      </c>
      <c r="C797" s="72" t="s">
        <v>969</v>
      </c>
      <c r="D797" s="7" t="s">
        <v>170</v>
      </c>
      <c r="E797" s="7" t="s">
        <v>755</v>
      </c>
      <c r="F797" s="7">
        <v>9020</v>
      </c>
      <c r="G797" s="7">
        <v>8990</v>
      </c>
      <c r="H797" s="7">
        <v>8984</v>
      </c>
      <c r="I797" s="7">
        <v>9033</v>
      </c>
      <c r="J797" s="7">
        <v>9075</v>
      </c>
      <c r="K797" s="7">
        <v>9041</v>
      </c>
      <c r="L797" s="7">
        <v>9043</v>
      </c>
      <c r="M797" s="7">
        <v>8854</v>
      </c>
      <c r="N797" s="7">
        <v>8829</v>
      </c>
      <c r="O797" s="7">
        <v>8822</v>
      </c>
      <c r="P797" s="62">
        <v>8782</v>
      </c>
      <c r="Q797" s="62">
        <v>8775</v>
      </c>
      <c r="R797" s="62">
        <v>8801</v>
      </c>
      <c r="S797" s="62">
        <v>8819</v>
      </c>
      <c r="T797" s="62">
        <v>8851</v>
      </c>
      <c r="U797" s="62">
        <v>8909</v>
      </c>
      <c r="V797" s="62">
        <v>8984</v>
      </c>
      <c r="W797" s="62">
        <v>9215</v>
      </c>
      <c r="X797" s="62">
        <v>9400</v>
      </c>
      <c r="Y797" s="62">
        <v>9437</v>
      </c>
      <c r="Z797" s="62">
        <v>9444</v>
      </c>
      <c r="AA797" s="62">
        <v>9425</v>
      </c>
      <c r="AB797" s="62">
        <v>9423</v>
      </c>
      <c r="AC797" s="62">
        <v>9450</v>
      </c>
      <c r="AD797" s="62">
        <v>9399</v>
      </c>
      <c r="AE797" s="62">
        <v>9447</v>
      </c>
      <c r="AF797" s="62">
        <v>9368</v>
      </c>
      <c r="AG797" s="62">
        <v>9343</v>
      </c>
      <c r="AH797" s="62">
        <v>9243</v>
      </c>
      <c r="AI797" s="62">
        <v>9218</v>
      </c>
      <c r="AJ797" s="62">
        <v>9228</v>
      </c>
      <c r="AK797" s="62">
        <v>9213</v>
      </c>
      <c r="AL797" s="62">
        <v>9078</v>
      </c>
      <c r="AM797" s="62">
        <v>9005</v>
      </c>
      <c r="AN797" s="7">
        <v>8952</v>
      </c>
      <c r="AO797" s="64">
        <v>8832</v>
      </c>
      <c r="AP797">
        <v>8957</v>
      </c>
      <c r="AQ797">
        <v>8938</v>
      </c>
      <c r="AR797">
        <v>8804</v>
      </c>
      <c r="AS797">
        <v>8800</v>
      </c>
      <c r="AT797">
        <v>8730</v>
      </c>
      <c r="AU797">
        <v>8635</v>
      </c>
      <c r="AV797">
        <v>8645</v>
      </c>
    </row>
    <row r="798" spans="1:48" x14ac:dyDescent="0.2">
      <c r="A798" s="7">
        <v>455015</v>
      </c>
      <c r="B798" s="72">
        <v>455</v>
      </c>
      <c r="C798" s="72" t="s">
        <v>969</v>
      </c>
      <c r="D798" s="7" t="s">
        <v>170</v>
      </c>
      <c r="E798" s="7" t="s">
        <v>772</v>
      </c>
      <c r="F798" s="7">
        <v>20336</v>
      </c>
      <c r="G798" s="7">
        <v>20134</v>
      </c>
      <c r="H798" s="7">
        <v>20083</v>
      </c>
      <c r="I798" s="7">
        <v>19960</v>
      </c>
      <c r="J798" s="7">
        <v>19965</v>
      </c>
      <c r="K798" s="7">
        <v>19918</v>
      </c>
      <c r="L798" s="7">
        <v>19892</v>
      </c>
      <c r="M798" s="7">
        <v>19395</v>
      </c>
      <c r="N798" s="7">
        <v>19393</v>
      </c>
      <c r="O798" s="7">
        <v>19323</v>
      </c>
      <c r="P798" s="62">
        <v>19437</v>
      </c>
      <c r="Q798" s="62">
        <v>19578</v>
      </c>
      <c r="R798" s="62">
        <v>19949</v>
      </c>
      <c r="S798" s="62">
        <v>20106</v>
      </c>
      <c r="T798" s="62">
        <v>20432</v>
      </c>
      <c r="U798" s="62">
        <v>20645</v>
      </c>
      <c r="V798" s="62">
        <v>20895</v>
      </c>
      <c r="W798" s="62">
        <v>21165</v>
      </c>
      <c r="X798" s="62">
        <v>21271</v>
      </c>
      <c r="Y798" s="62">
        <v>21203</v>
      </c>
      <c r="Z798" s="62">
        <v>21197</v>
      </c>
      <c r="AA798" s="62">
        <v>21330</v>
      </c>
      <c r="AB798" s="62">
        <v>21348</v>
      </c>
      <c r="AC798" s="62">
        <v>21326</v>
      </c>
      <c r="AD798" s="62">
        <v>21274</v>
      </c>
      <c r="AE798" s="62">
        <v>21224</v>
      </c>
      <c r="AF798" s="62">
        <v>21195</v>
      </c>
      <c r="AG798" s="62">
        <v>21101</v>
      </c>
      <c r="AH798" s="62">
        <v>21150</v>
      </c>
      <c r="AI798" s="62">
        <v>20929</v>
      </c>
      <c r="AJ798" s="62">
        <v>20779</v>
      </c>
      <c r="AK798" s="62">
        <v>20394</v>
      </c>
      <c r="AL798" s="62">
        <v>20265</v>
      </c>
      <c r="AM798" s="62">
        <v>20150</v>
      </c>
      <c r="AN798" s="7">
        <v>20165</v>
      </c>
      <c r="AO798" s="64">
        <v>20199</v>
      </c>
      <c r="AP798">
        <v>20494</v>
      </c>
      <c r="AQ798">
        <v>20434</v>
      </c>
      <c r="AR798">
        <v>20404</v>
      </c>
      <c r="AS798">
        <v>20407</v>
      </c>
      <c r="AT798">
        <v>20379</v>
      </c>
      <c r="AU798">
        <v>20515</v>
      </c>
      <c r="AV798">
        <v>20747</v>
      </c>
    </row>
    <row r="799" spans="1:48" x14ac:dyDescent="0.2">
      <c r="A799" s="7">
        <v>455020</v>
      </c>
      <c r="B799" s="72">
        <v>455</v>
      </c>
      <c r="C799" s="72" t="s">
        <v>969</v>
      </c>
      <c r="D799" s="7" t="s">
        <v>170</v>
      </c>
      <c r="E799" s="7" t="s">
        <v>894</v>
      </c>
      <c r="F799" s="7">
        <v>10468</v>
      </c>
      <c r="G799" s="7">
        <v>10464</v>
      </c>
      <c r="H799" s="7">
        <v>10499</v>
      </c>
      <c r="I799" s="7">
        <v>10501</v>
      </c>
      <c r="J799" s="7">
        <v>10487</v>
      </c>
      <c r="K799" s="7">
        <v>10376</v>
      </c>
      <c r="L799" s="7">
        <v>10313</v>
      </c>
      <c r="M799" s="7">
        <v>9667</v>
      </c>
      <c r="N799" s="7">
        <v>9599</v>
      </c>
      <c r="O799" s="7">
        <v>9507</v>
      </c>
      <c r="P799" s="62">
        <v>9674</v>
      </c>
      <c r="Q799" s="62">
        <v>9779</v>
      </c>
      <c r="R799" s="62">
        <v>9841</v>
      </c>
      <c r="S799" s="62">
        <v>9871</v>
      </c>
      <c r="T799" s="62">
        <v>9879</v>
      </c>
      <c r="U799" s="62">
        <v>9875</v>
      </c>
      <c r="V799" s="62">
        <v>9878</v>
      </c>
      <c r="W799" s="62">
        <v>9928</v>
      </c>
      <c r="X799" s="62">
        <v>10008</v>
      </c>
      <c r="Y799" s="62">
        <v>10034</v>
      </c>
      <c r="Z799" s="62">
        <v>10168</v>
      </c>
      <c r="AA799" s="62">
        <v>10211</v>
      </c>
      <c r="AB799" s="62">
        <v>10192</v>
      </c>
      <c r="AC799" s="62">
        <v>10198</v>
      </c>
      <c r="AD799" s="62">
        <v>10210</v>
      </c>
      <c r="AE799" s="62">
        <v>10196</v>
      </c>
      <c r="AF799" s="62">
        <v>10194</v>
      </c>
      <c r="AG799" s="62">
        <v>10151</v>
      </c>
      <c r="AH799" s="62">
        <v>10150</v>
      </c>
      <c r="AI799" s="62">
        <v>10106</v>
      </c>
      <c r="AJ799" s="62">
        <v>10055</v>
      </c>
      <c r="AK799" s="62">
        <v>9291</v>
      </c>
      <c r="AL799" s="62">
        <v>9270</v>
      </c>
      <c r="AM799" s="62">
        <v>9168</v>
      </c>
      <c r="AN799" s="7">
        <v>9097</v>
      </c>
      <c r="AO799" s="64">
        <v>9116</v>
      </c>
      <c r="AP799">
        <v>9321</v>
      </c>
      <c r="AQ799">
        <v>9305</v>
      </c>
      <c r="AR799">
        <v>9268</v>
      </c>
      <c r="AS799">
        <v>9243</v>
      </c>
      <c r="AT799">
        <v>9194</v>
      </c>
      <c r="AU799">
        <v>9160</v>
      </c>
      <c r="AV799">
        <v>9201</v>
      </c>
    </row>
    <row r="800" spans="1:48" x14ac:dyDescent="0.2">
      <c r="A800" s="7">
        <v>455021</v>
      </c>
      <c r="B800" s="72">
        <v>455</v>
      </c>
      <c r="C800" s="72" t="s">
        <v>969</v>
      </c>
      <c r="D800" s="7" t="s">
        <v>170</v>
      </c>
      <c r="E800" s="7" t="s">
        <v>895</v>
      </c>
      <c r="F800" s="7">
        <v>1914</v>
      </c>
      <c r="G800" s="7">
        <v>1907</v>
      </c>
      <c r="H800" s="7">
        <v>1969</v>
      </c>
      <c r="I800" s="7">
        <v>2029</v>
      </c>
      <c r="J800" s="7">
        <v>2064</v>
      </c>
      <c r="K800" s="7">
        <v>1857</v>
      </c>
      <c r="L800" s="7">
        <v>1865</v>
      </c>
      <c r="M800" s="7">
        <v>1118</v>
      </c>
      <c r="N800" s="7">
        <v>1113</v>
      </c>
      <c r="O800" s="7">
        <v>1097</v>
      </c>
      <c r="P800" s="62">
        <v>1106</v>
      </c>
      <c r="Q800" s="62">
        <v>1156</v>
      </c>
      <c r="R800" s="62">
        <v>1214</v>
      </c>
      <c r="S800" s="62">
        <v>1286</v>
      </c>
      <c r="T800" s="62">
        <v>1332</v>
      </c>
      <c r="U800" s="62">
        <v>1316</v>
      </c>
      <c r="V800" s="62">
        <v>1278</v>
      </c>
      <c r="W800" s="62">
        <v>1278</v>
      </c>
      <c r="X800" s="62">
        <v>1232</v>
      </c>
      <c r="Y800" s="62">
        <v>1206</v>
      </c>
      <c r="Z800" s="62">
        <v>1191</v>
      </c>
      <c r="AA800" s="62">
        <v>1182</v>
      </c>
      <c r="AB800" s="62">
        <v>1156</v>
      </c>
      <c r="AC800" s="62">
        <v>1110</v>
      </c>
      <c r="AD800" s="62">
        <v>1055</v>
      </c>
      <c r="AE800" s="62">
        <v>1025</v>
      </c>
      <c r="AF800" s="62">
        <v>986</v>
      </c>
      <c r="AG800" s="62">
        <v>956</v>
      </c>
      <c r="AH800" s="62">
        <v>942</v>
      </c>
      <c r="AI800" s="62">
        <v>935</v>
      </c>
      <c r="AJ800" s="62">
        <v>922</v>
      </c>
      <c r="AK800" s="62">
        <v>1324</v>
      </c>
      <c r="AL800" s="62">
        <v>1277</v>
      </c>
      <c r="AM800" s="62">
        <v>1294</v>
      </c>
      <c r="AN800" s="7">
        <v>1352</v>
      </c>
      <c r="AO800" s="64">
        <v>1350</v>
      </c>
      <c r="AP800">
        <v>1369</v>
      </c>
      <c r="AQ800">
        <v>1302</v>
      </c>
      <c r="AR800">
        <v>1318</v>
      </c>
      <c r="AS800">
        <v>1314</v>
      </c>
      <c r="AT800">
        <v>1238</v>
      </c>
      <c r="AU800">
        <v>1232</v>
      </c>
      <c r="AV800">
        <v>1242</v>
      </c>
    </row>
    <row r="801" spans="1:48" x14ac:dyDescent="0.2">
      <c r="A801" s="7">
        <v>455025</v>
      </c>
      <c r="B801" s="72">
        <v>455</v>
      </c>
      <c r="C801" s="72" t="s">
        <v>969</v>
      </c>
      <c r="D801" s="7" t="s">
        <v>170</v>
      </c>
      <c r="E801" s="7" t="s">
        <v>242</v>
      </c>
      <c r="F801" s="7">
        <v>7414</v>
      </c>
      <c r="G801" s="7">
        <v>7460</v>
      </c>
      <c r="H801" s="7">
        <v>7513</v>
      </c>
      <c r="I801" s="7">
        <v>7532</v>
      </c>
      <c r="J801" s="7">
        <v>7484</v>
      </c>
      <c r="K801" s="7">
        <v>7467</v>
      </c>
      <c r="L801" s="7">
        <v>7459</v>
      </c>
      <c r="M801" s="7">
        <v>7577</v>
      </c>
      <c r="N801" s="7">
        <v>7601</v>
      </c>
      <c r="O801" s="7">
        <v>7642</v>
      </c>
      <c r="P801" s="62">
        <v>7740</v>
      </c>
      <c r="Q801" s="62">
        <v>7832</v>
      </c>
      <c r="R801" s="62">
        <v>7958</v>
      </c>
      <c r="S801" s="62">
        <v>7999</v>
      </c>
      <c r="T801" s="62">
        <v>8102</v>
      </c>
      <c r="U801" s="62">
        <v>8235</v>
      </c>
      <c r="V801" s="62">
        <v>8316</v>
      </c>
      <c r="W801" s="62">
        <v>8317</v>
      </c>
      <c r="X801" s="62">
        <v>8427</v>
      </c>
      <c r="Y801" s="62">
        <v>8516</v>
      </c>
      <c r="Z801" s="62">
        <v>8563</v>
      </c>
      <c r="AA801" s="62">
        <v>8655</v>
      </c>
      <c r="AB801" s="62">
        <v>8743</v>
      </c>
      <c r="AC801" s="62">
        <v>8766</v>
      </c>
      <c r="AD801" s="62">
        <v>8784</v>
      </c>
      <c r="AE801" s="62">
        <v>8746</v>
      </c>
      <c r="AF801" s="62">
        <v>8719</v>
      </c>
      <c r="AG801" s="62">
        <v>8685</v>
      </c>
      <c r="AH801" s="62">
        <v>8660</v>
      </c>
      <c r="AI801" s="62">
        <v>8621</v>
      </c>
      <c r="AJ801" s="62">
        <v>8585</v>
      </c>
      <c r="AK801" s="62">
        <v>8444</v>
      </c>
      <c r="AL801" s="62">
        <v>8473</v>
      </c>
      <c r="AM801" s="62">
        <v>8454</v>
      </c>
      <c r="AN801" s="7">
        <v>8489</v>
      </c>
      <c r="AO801" s="64">
        <v>8543</v>
      </c>
      <c r="AP801">
        <v>8700</v>
      </c>
      <c r="AQ801">
        <v>8769</v>
      </c>
      <c r="AR801">
        <v>8845</v>
      </c>
      <c r="AS801">
        <v>8880</v>
      </c>
      <c r="AT801">
        <v>8924</v>
      </c>
      <c r="AU801">
        <v>8968</v>
      </c>
      <c r="AV801">
        <v>9086</v>
      </c>
    </row>
    <row r="802" spans="1:48" x14ac:dyDescent="0.2">
      <c r="A802" s="7">
        <v>455026</v>
      </c>
      <c r="B802" s="72">
        <v>455</v>
      </c>
      <c r="C802" s="72" t="s">
        <v>969</v>
      </c>
      <c r="D802" s="7" t="s">
        <v>170</v>
      </c>
      <c r="E802" s="7" t="s">
        <v>869</v>
      </c>
      <c r="F802" s="7">
        <v>24226</v>
      </c>
      <c r="G802" s="7">
        <v>24367</v>
      </c>
      <c r="H802" s="7">
        <v>24242</v>
      </c>
      <c r="I802" s="7">
        <v>24103</v>
      </c>
      <c r="J802" s="7">
        <v>23917</v>
      </c>
      <c r="K802" s="7">
        <v>23863</v>
      </c>
      <c r="L802" s="7">
        <v>23889</v>
      </c>
      <c r="M802" s="7">
        <v>23885</v>
      </c>
      <c r="N802" s="7">
        <v>23701</v>
      </c>
      <c r="O802" s="7">
        <v>23740</v>
      </c>
      <c r="P802" s="62">
        <v>23978</v>
      </c>
      <c r="Q802" s="62">
        <v>24072</v>
      </c>
      <c r="R802" s="62">
        <v>24071</v>
      </c>
      <c r="S802" s="62">
        <v>24254</v>
      </c>
      <c r="T802" s="62">
        <v>24337</v>
      </c>
      <c r="U802" s="62">
        <v>24528</v>
      </c>
      <c r="V802" s="62">
        <v>24527</v>
      </c>
      <c r="W802" s="62">
        <v>24556</v>
      </c>
      <c r="X802" s="62">
        <v>24582</v>
      </c>
      <c r="Y802" s="62">
        <v>24475</v>
      </c>
      <c r="Z802" s="62">
        <v>24669</v>
      </c>
      <c r="AA802" s="62">
        <v>24797</v>
      </c>
      <c r="AB802" s="62">
        <v>24928</v>
      </c>
      <c r="AC802" s="62">
        <v>25071</v>
      </c>
      <c r="AD802" s="62">
        <v>25129</v>
      </c>
      <c r="AE802" s="62">
        <v>25186</v>
      </c>
      <c r="AF802" s="62">
        <v>25102</v>
      </c>
      <c r="AG802" s="62">
        <v>25029</v>
      </c>
      <c r="AH802" s="62">
        <v>24908</v>
      </c>
      <c r="AI802" s="62">
        <v>24732</v>
      </c>
      <c r="AJ802" s="62">
        <v>24629</v>
      </c>
      <c r="AK802" s="62">
        <v>23792</v>
      </c>
      <c r="AL802" s="62">
        <v>23628</v>
      </c>
      <c r="AM802" s="62">
        <v>23554</v>
      </c>
      <c r="AN802" s="7">
        <v>23552</v>
      </c>
      <c r="AO802" s="64">
        <v>23599</v>
      </c>
      <c r="AP802">
        <v>24089</v>
      </c>
      <c r="AQ802">
        <v>23987</v>
      </c>
      <c r="AR802">
        <v>23937</v>
      </c>
      <c r="AS802">
        <v>23989</v>
      </c>
      <c r="AT802">
        <v>24067</v>
      </c>
      <c r="AU802">
        <v>24042</v>
      </c>
      <c r="AV802">
        <v>24258</v>
      </c>
    </row>
    <row r="803" spans="1:48" x14ac:dyDescent="0.2">
      <c r="A803" s="7">
        <v>455027</v>
      </c>
      <c r="B803" s="72">
        <v>455</v>
      </c>
      <c r="C803" s="72" t="s">
        <v>969</v>
      </c>
      <c r="D803" s="7" t="s">
        <v>170</v>
      </c>
      <c r="E803" s="7" t="s">
        <v>959</v>
      </c>
      <c r="F803" s="7">
        <v>10402</v>
      </c>
      <c r="G803" s="7">
        <v>10341</v>
      </c>
      <c r="H803" s="7">
        <v>10302</v>
      </c>
      <c r="I803" s="7">
        <v>10211</v>
      </c>
      <c r="J803" s="7">
        <v>10172</v>
      </c>
      <c r="K803" s="7">
        <v>10156</v>
      </c>
      <c r="L803" s="7">
        <v>10091</v>
      </c>
      <c r="M803" s="7">
        <v>10397</v>
      </c>
      <c r="N803" s="7">
        <v>10364</v>
      </c>
      <c r="O803" s="7">
        <v>10312</v>
      </c>
      <c r="P803" s="62">
        <v>10376</v>
      </c>
      <c r="Q803" s="62">
        <v>10451</v>
      </c>
      <c r="R803" s="62">
        <v>10497</v>
      </c>
      <c r="S803" s="62">
        <v>10561</v>
      </c>
      <c r="T803" s="62">
        <v>10553</v>
      </c>
      <c r="U803" s="62">
        <v>10628</v>
      </c>
      <c r="V803" s="62">
        <v>10823</v>
      </c>
      <c r="W803" s="62">
        <v>10942</v>
      </c>
      <c r="X803" s="62">
        <v>11101</v>
      </c>
      <c r="Y803" s="62">
        <v>11338</v>
      </c>
      <c r="Z803" s="62">
        <v>11558</v>
      </c>
      <c r="AA803" s="62">
        <v>11656</v>
      </c>
      <c r="AB803" s="62">
        <v>11758</v>
      </c>
      <c r="AC803" s="62">
        <v>11813</v>
      </c>
      <c r="AD803" s="62">
        <v>11770</v>
      </c>
      <c r="AE803" s="62">
        <v>11788</v>
      </c>
      <c r="AF803" s="62">
        <v>11809</v>
      </c>
      <c r="AG803" s="62">
        <v>11758</v>
      </c>
      <c r="AH803" s="62">
        <v>11690</v>
      </c>
      <c r="AI803" s="62">
        <v>11715</v>
      </c>
      <c r="AJ803" s="62">
        <v>11727</v>
      </c>
      <c r="AK803" s="62">
        <v>11703</v>
      </c>
      <c r="AL803" s="62">
        <v>11651</v>
      </c>
      <c r="AM803" s="62">
        <v>11636</v>
      </c>
      <c r="AN803" s="7">
        <v>11601</v>
      </c>
      <c r="AO803" s="64">
        <v>11631</v>
      </c>
      <c r="AP803">
        <v>11737</v>
      </c>
      <c r="AQ803">
        <v>11717</v>
      </c>
      <c r="AR803">
        <v>11717</v>
      </c>
      <c r="AS803">
        <v>11693</v>
      </c>
      <c r="AT803">
        <v>11836</v>
      </c>
      <c r="AU803">
        <v>11942</v>
      </c>
      <c r="AV803">
        <v>12159</v>
      </c>
    </row>
    <row r="804" spans="1:48" x14ac:dyDescent="0.2">
      <c r="A804" s="7">
        <v>456001</v>
      </c>
      <c r="B804" s="72">
        <v>456</v>
      </c>
      <c r="C804" s="72" t="s">
        <v>125</v>
      </c>
      <c r="D804" s="7" t="s">
        <v>162</v>
      </c>
      <c r="E804" s="7" t="s">
        <v>67</v>
      </c>
      <c r="F804" s="7">
        <v>14361</v>
      </c>
      <c r="G804" s="7">
        <v>14529</v>
      </c>
      <c r="H804" s="7">
        <v>14543</v>
      </c>
      <c r="I804" s="7">
        <v>14469</v>
      </c>
      <c r="J804" s="7">
        <v>14451</v>
      </c>
      <c r="K804" s="7">
        <v>14413</v>
      </c>
      <c r="L804" s="7">
        <v>14451</v>
      </c>
      <c r="M804" s="7">
        <v>13699</v>
      </c>
      <c r="N804" s="7">
        <v>13741</v>
      </c>
      <c r="O804" s="7">
        <v>13725</v>
      </c>
      <c r="P804" s="62">
        <v>13838</v>
      </c>
      <c r="Q804" s="62">
        <v>13974</v>
      </c>
      <c r="R804" s="62">
        <v>14020</v>
      </c>
      <c r="S804" s="62">
        <v>14099</v>
      </c>
      <c r="T804" s="62">
        <v>14139</v>
      </c>
      <c r="U804" s="62">
        <v>14224</v>
      </c>
      <c r="V804" s="62">
        <v>14380</v>
      </c>
      <c r="W804" s="62">
        <v>14456</v>
      </c>
      <c r="X804" s="62">
        <v>14474</v>
      </c>
      <c r="Y804" s="62">
        <v>14500</v>
      </c>
      <c r="Z804" s="62">
        <v>14576</v>
      </c>
      <c r="AA804" s="62">
        <v>14659</v>
      </c>
      <c r="AB804" s="62">
        <v>14995</v>
      </c>
      <c r="AC804" s="62">
        <v>15338</v>
      </c>
      <c r="AD804" s="62">
        <v>15405</v>
      </c>
      <c r="AE804" s="62">
        <v>15536</v>
      </c>
      <c r="AF804" s="62">
        <v>15554</v>
      </c>
      <c r="AG804" s="62">
        <v>15634</v>
      </c>
      <c r="AH804" s="62">
        <v>15651</v>
      </c>
      <c r="AI804" s="62">
        <v>15627</v>
      </c>
      <c r="AJ804" s="62">
        <v>15545</v>
      </c>
      <c r="AK804" s="62">
        <v>15078</v>
      </c>
      <c r="AL804" s="62">
        <v>15115</v>
      </c>
      <c r="AM804" s="62">
        <v>15040</v>
      </c>
      <c r="AN804" s="7">
        <v>15055</v>
      </c>
      <c r="AO804" s="64">
        <v>15137</v>
      </c>
      <c r="AP804">
        <v>15305</v>
      </c>
      <c r="AQ804">
        <v>15370</v>
      </c>
      <c r="AR804">
        <v>15459</v>
      </c>
      <c r="AS804">
        <v>15526</v>
      </c>
      <c r="AT804">
        <v>15618</v>
      </c>
      <c r="AU804">
        <v>15851</v>
      </c>
      <c r="AV804">
        <v>16167</v>
      </c>
    </row>
    <row r="805" spans="1:48" x14ac:dyDescent="0.2">
      <c r="A805" s="7">
        <v>456002</v>
      </c>
      <c r="B805" s="72">
        <v>456</v>
      </c>
      <c r="C805" s="72" t="s">
        <v>125</v>
      </c>
      <c r="D805" s="7" t="s">
        <v>162</v>
      </c>
      <c r="E805" s="7" t="s">
        <v>68</v>
      </c>
      <c r="F805" s="7">
        <v>5768</v>
      </c>
      <c r="G805" s="7">
        <v>5750</v>
      </c>
      <c r="H805" s="7">
        <v>5792</v>
      </c>
      <c r="I805" s="7">
        <v>5819</v>
      </c>
      <c r="J805" s="7">
        <v>5872</v>
      </c>
      <c r="K805" s="7">
        <v>5900</v>
      </c>
      <c r="L805" s="7">
        <v>5888</v>
      </c>
      <c r="M805" s="7">
        <v>6151</v>
      </c>
      <c r="N805" s="7">
        <v>6108</v>
      </c>
      <c r="O805" s="7">
        <v>6132</v>
      </c>
      <c r="P805" s="62">
        <v>6177</v>
      </c>
      <c r="Q805" s="62">
        <v>6186</v>
      </c>
      <c r="R805" s="62">
        <v>6239</v>
      </c>
      <c r="S805" s="62">
        <v>6252</v>
      </c>
      <c r="T805" s="62">
        <v>6263</v>
      </c>
      <c r="U805" s="62">
        <v>6293</v>
      </c>
      <c r="V805" s="62">
        <v>6371</v>
      </c>
      <c r="W805" s="62">
        <v>6452</v>
      </c>
      <c r="X805" s="62">
        <v>6423</v>
      </c>
      <c r="Y805" s="62">
        <v>6417</v>
      </c>
      <c r="Z805" s="62">
        <v>6515</v>
      </c>
      <c r="AA805" s="62">
        <v>6559</v>
      </c>
      <c r="AB805" s="62">
        <v>6632</v>
      </c>
      <c r="AC805" s="62">
        <v>6661</v>
      </c>
      <c r="AD805" s="62">
        <v>6728</v>
      </c>
      <c r="AE805" s="62">
        <v>6788</v>
      </c>
      <c r="AF805" s="62">
        <v>6815</v>
      </c>
      <c r="AG805" s="62">
        <v>6876</v>
      </c>
      <c r="AH805" s="62">
        <v>6909</v>
      </c>
      <c r="AI805" s="62">
        <v>6906</v>
      </c>
      <c r="AJ805" s="62">
        <v>6958</v>
      </c>
      <c r="AK805" s="62">
        <v>7114</v>
      </c>
      <c r="AL805" s="62">
        <v>7075</v>
      </c>
      <c r="AM805" s="62">
        <v>7102</v>
      </c>
      <c r="AN805" s="7">
        <v>7300</v>
      </c>
      <c r="AO805" s="64">
        <v>7366</v>
      </c>
      <c r="AP805">
        <v>7379</v>
      </c>
      <c r="AQ805">
        <v>7361</v>
      </c>
      <c r="AR805">
        <v>7261</v>
      </c>
      <c r="AS805">
        <v>7321</v>
      </c>
      <c r="AT805">
        <v>7356</v>
      </c>
      <c r="AU805">
        <v>7372</v>
      </c>
      <c r="AV805">
        <v>7531</v>
      </c>
    </row>
    <row r="806" spans="1:48" x14ac:dyDescent="0.2">
      <c r="A806" s="7">
        <v>456003</v>
      </c>
      <c r="B806" s="72">
        <v>456</v>
      </c>
      <c r="C806" s="72" t="s">
        <v>125</v>
      </c>
      <c r="D806" s="7" t="s">
        <v>162</v>
      </c>
      <c r="E806" s="7" t="s">
        <v>69</v>
      </c>
      <c r="F806" s="7">
        <v>422</v>
      </c>
      <c r="G806" s="7">
        <v>430</v>
      </c>
      <c r="H806" s="7">
        <v>437</v>
      </c>
      <c r="I806" s="7">
        <v>426</v>
      </c>
      <c r="J806" s="7">
        <v>414</v>
      </c>
      <c r="K806" s="7">
        <v>424</v>
      </c>
      <c r="L806" s="7">
        <v>405</v>
      </c>
      <c r="M806" s="7">
        <v>418</v>
      </c>
      <c r="N806" s="7">
        <v>413</v>
      </c>
      <c r="O806" s="7">
        <v>409</v>
      </c>
      <c r="P806" s="62">
        <v>403</v>
      </c>
      <c r="Q806" s="62">
        <v>417</v>
      </c>
      <c r="R806" s="62">
        <v>412</v>
      </c>
      <c r="S806" s="62">
        <v>417</v>
      </c>
      <c r="T806" s="62">
        <v>436</v>
      </c>
      <c r="U806" s="62">
        <v>430</v>
      </c>
      <c r="V806" s="62">
        <v>420</v>
      </c>
      <c r="W806" s="62">
        <v>428</v>
      </c>
      <c r="X806" s="62">
        <v>428</v>
      </c>
      <c r="Y806" s="62">
        <v>424</v>
      </c>
      <c r="Z806" s="62">
        <v>427</v>
      </c>
      <c r="AA806" s="62">
        <v>434</v>
      </c>
      <c r="AB806" s="62">
        <v>454</v>
      </c>
      <c r="AC806" s="62">
        <v>469</v>
      </c>
      <c r="AD806" s="62">
        <v>467</v>
      </c>
      <c r="AE806" s="62">
        <v>458</v>
      </c>
      <c r="AF806" s="62">
        <v>448</v>
      </c>
      <c r="AG806" s="62">
        <v>448</v>
      </c>
      <c r="AH806" s="62">
        <v>446</v>
      </c>
      <c r="AI806" s="62">
        <v>435</v>
      </c>
      <c r="AJ806" s="62">
        <v>445</v>
      </c>
      <c r="AK806" s="62">
        <v>450</v>
      </c>
      <c r="AL806" s="62">
        <v>444</v>
      </c>
      <c r="AM806" s="62">
        <v>442</v>
      </c>
      <c r="AN806" s="7">
        <v>435</v>
      </c>
      <c r="AO806" s="64">
        <v>427</v>
      </c>
      <c r="AP806">
        <v>420</v>
      </c>
      <c r="AQ806">
        <v>427</v>
      </c>
      <c r="AR806">
        <v>424</v>
      </c>
      <c r="AS806">
        <v>428</v>
      </c>
      <c r="AT806">
        <v>415</v>
      </c>
      <c r="AU806">
        <v>413</v>
      </c>
      <c r="AV806">
        <v>404</v>
      </c>
    </row>
    <row r="807" spans="1:48" x14ac:dyDescent="0.2">
      <c r="A807" s="7">
        <v>456004</v>
      </c>
      <c r="B807" s="72">
        <v>456</v>
      </c>
      <c r="C807" s="72" t="s">
        <v>125</v>
      </c>
      <c r="D807" s="7" t="s">
        <v>162</v>
      </c>
      <c r="E807" s="7" t="s">
        <v>70</v>
      </c>
      <c r="F807" s="7">
        <v>488</v>
      </c>
      <c r="G807" s="7">
        <v>470</v>
      </c>
      <c r="H807" s="7">
        <v>483</v>
      </c>
      <c r="I807" s="7">
        <v>485</v>
      </c>
      <c r="J807" s="7">
        <v>488</v>
      </c>
      <c r="K807" s="7">
        <v>503</v>
      </c>
      <c r="L807" s="7">
        <v>506</v>
      </c>
      <c r="M807" s="7">
        <v>498</v>
      </c>
      <c r="N807" s="7">
        <v>499</v>
      </c>
      <c r="O807" s="7">
        <v>497</v>
      </c>
      <c r="P807" s="62">
        <v>520</v>
      </c>
      <c r="Q807" s="62">
        <v>530</v>
      </c>
      <c r="R807" s="62">
        <v>530</v>
      </c>
      <c r="S807" s="62">
        <v>521</v>
      </c>
      <c r="T807" s="62">
        <v>518</v>
      </c>
      <c r="U807" s="62">
        <v>538</v>
      </c>
      <c r="V807" s="62">
        <v>530</v>
      </c>
      <c r="W807" s="62">
        <v>530</v>
      </c>
      <c r="X807" s="62">
        <v>548</v>
      </c>
      <c r="Y807" s="62">
        <v>542</v>
      </c>
      <c r="Z807" s="62">
        <v>528</v>
      </c>
      <c r="AA807" s="62">
        <v>536</v>
      </c>
      <c r="AB807" s="62">
        <v>545</v>
      </c>
      <c r="AC807" s="62">
        <v>570</v>
      </c>
      <c r="AD807" s="62">
        <v>565</v>
      </c>
      <c r="AE807" s="62">
        <v>578</v>
      </c>
      <c r="AF807" s="62">
        <v>582</v>
      </c>
      <c r="AG807" s="62">
        <v>576</v>
      </c>
      <c r="AH807" s="62">
        <v>580</v>
      </c>
      <c r="AI807" s="62">
        <v>569</v>
      </c>
      <c r="AJ807" s="62">
        <v>570</v>
      </c>
      <c r="AK807" s="62">
        <v>576</v>
      </c>
      <c r="AL807" s="62">
        <v>570</v>
      </c>
      <c r="AM807" s="62">
        <v>564</v>
      </c>
      <c r="AN807" s="7">
        <v>564</v>
      </c>
      <c r="AO807" s="64">
        <v>568</v>
      </c>
      <c r="AP807">
        <v>559</v>
      </c>
      <c r="AQ807">
        <v>555</v>
      </c>
      <c r="AR807">
        <v>552</v>
      </c>
      <c r="AS807">
        <v>569</v>
      </c>
      <c r="AT807">
        <v>570</v>
      </c>
      <c r="AU807">
        <v>568</v>
      </c>
      <c r="AV807">
        <v>574</v>
      </c>
    </row>
    <row r="808" spans="1:48" x14ac:dyDescent="0.2">
      <c r="A808" s="7">
        <v>456005</v>
      </c>
      <c r="B808" s="72">
        <v>456</v>
      </c>
      <c r="C808" s="72" t="s">
        <v>125</v>
      </c>
      <c r="D808" s="7" t="s">
        <v>162</v>
      </c>
      <c r="E808" s="7" t="s">
        <v>71</v>
      </c>
      <c r="F808" s="7">
        <v>1032</v>
      </c>
      <c r="G808" s="7">
        <v>1065</v>
      </c>
      <c r="H808" s="7">
        <v>1076</v>
      </c>
      <c r="I808" s="7">
        <v>1089</v>
      </c>
      <c r="J808" s="7">
        <v>1094</v>
      </c>
      <c r="K808" s="7">
        <v>1104</v>
      </c>
      <c r="L808" s="7">
        <v>1108</v>
      </c>
      <c r="M808" s="7">
        <v>1107</v>
      </c>
      <c r="N808" s="7">
        <v>1119</v>
      </c>
      <c r="O808" s="7">
        <v>1142</v>
      </c>
      <c r="P808" s="62">
        <v>1146</v>
      </c>
      <c r="Q808" s="62">
        <v>1166</v>
      </c>
      <c r="R808" s="62">
        <v>1184</v>
      </c>
      <c r="S808" s="62">
        <v>1186</v>
      </c>
      <c r="T808" s="62">
        <v>1170</v>
      </c>
      <c r="U808" s="62">
        <v>1175</v>
      </c>
      <c r="V808" s="62">
        <v>1223</v>
      </c>
      <c r="W808" s="62">
        <v>1241</v>
      </c>
      <c r="X808" s="62">
        <v>1256</v>
      </c>
      <c r="Y808" s="62">
        <v>1276</v>
      </c>
      <c r="Z808" s="62">
        <v>1296</v>
      </c>
      <c r="AA808" s="62">
        <v>1289</v>
      </c>
      <c r="AB808" s="62">
        <v>1297</v>
      </c>
      <c r="AC808" s="62">
        <v>1297</v>
      </c>
      <c r="AD808" s="62">
        <v>1320</v>
      </c>
      <c r="AE808" s="62">
        <v>1356</v>
      </c>
      <c r="AF808" s="62">
        <v>1356</v>
      </c>
      <c r="AG808" s="62">
        <v>1341</v>
      </c>
      <c r="AH808" s="62">
        <v>1347</v>
      </c>
      <c r="AI808" s="62">
        <v>1340</v>
      </c>
      <c r="AJ808" s="62">
        <v>1313</v>
      </c>
      <c r="AK808" s="62">
        <v>1305</v>
      </c>
      <c r="AL808" s="62">
        <v>1313</v>
      </c>
      <c r="AM808" s="62">
        <v>1290</v>
      </c>
      <c r="AN808" s="7">
        <v>1264</v>
      </c>
      <c r="AO808" s="64">
        <v>1264</v>
      </c>
      <c r="AP808">
        <v>1250</v>
      </c>
      <c r="AQ808">
        <v>1216</v>
      </c>
      <c r="AR808">
        <v>1217</v>
      </c>
      <c r="AS808">
        <v>1224</v>
      </c>
      <c r="AT808">
        <v>1213</v>
      </c>
      <c r="AU808">
        <v>1216</v>
      </c>
      <c r="AV808">
        <v>1230</v>
      </c>
    </row>
    <row r="809" spans="1:48" x14ac:dyDescent="0.2">
      <c r="A809" s="7">
        <v>456006</v>
      </c>
      <c r="B809" s="72">
        <v>456</v>
      </c>
      <c r="C809" s="72" t="s">
        <v>125</v>
      </c>
      <c r="D809" s="7" t="s">
        <v>162</v>
      </c>
      <c r="E809" s="7" t="s">
        <v>72</v>
      </c>
      <c r="F809" s="7">
        <v>593</v>
      </c>
      <c r="G809" s="7">
        <v>578</v>
      </c>
      <c r="H809" s="7">
        <v>577</v>
      </c>
      <c r="I809" s="7">
        <v>579</v>
      </c>
      <c r="J809" s="7">
        <v>592</v>
      </c>
      <c r="K809" s="7">
        <v>603</v>
      </c>
      <c r="L809" s="7">
        <v>598</v>
      </c>
      <c r="M809" s="7">
        <v>587</v>
      </c>
      <c r="N809" s="7">
        <v>585</v>
      </c>
      <c r="O809" s="7">
        <v>575</v>
      </c>
      <c r="P809" s="62">
        <v>652</v>
      </c>
      <c r="Q809" s="62">
        <v>658</v>
      </c>
      <c r="R809" s="62">
        <v>653</v>
      </c>
      <c r="S809" s="62">
        <v>671</v>
      </c>
      <c r="T809" s="62">
        <v>670</v>
      </c>
      <c r="U809" s="62">
        <v>651</v>
      </c>
      <c r="V809" s="62">
        <v>667</v>
      </c>
      <c r="W809" s="62">
        <v>677</v>
      </c>
      <c r="X809" s="62">
        <v>668</v>
      </c>
      <c r="Y809" s="62">
        <v>661</v>
      </c>
      <c r="Z809" s="62">
        <v>650</v>
      </c>
      <c r="AA809" s="62">
        <v>656</v>
      </c>
      <c r="AB809" s="62">
        <v>660</v>
      </c>
      <c r="AC809" s="62">
        <v>674</v>
      </c>
      <c r="AD809" s="62">
        <v>680</v>
      </c>
      <c r="AE809" s="62">
        <v>673</v>
      </c>
      <c r="AF809" s="62">
        <v>670</v>
      </c>
      <c r="AG809" s="62">
        <v>670</v>
      </c>
      <c r="AH809" s="62">
        <v>695</v>
      </c>
      <c r="AI809" s="62">
        <v>677</v>
      </c>
      <c r="AJ809" s="62">
        <v>664</v>
      </c>
      <c r="AK809" s="62">
        <v>556</v>
      </c>
      <c r="AL809" s="62">
        <v>549</v>
      </c>
      <c r="AM809" s="62">
        <v>528</v>
      </c>
      <c r="AN809" s="7">
        <v>542</v>
      </c>
      <c r="AO809" s="64">
        <v>534</v>
      </c>
      <c r="AP809">
        <v>546</v>
      </c>
      <c r="AQ809">
        <v>532</v>
      </c>
      <c r="AR809">
        <v>534</v>
      </c>
      <c r="AS809">
        <v>529</v>
      </c>
      <c r="AT809">
        <v>529</v>
      </c>
      <c r="AU809">
        <v>513</v>
      </c>
      <c r="AV809">
        <v>528</v>
      </c>
    </row>
    <row r="810" spans="1:48" x14ac:dyDescent="0.2">
      <c r="A810" s="7">
        <v>456007</v>
      </c>
      <c r="B810" s="72">
        <v>456</v>
      </c>
      <c r="C810" s="72" t="s">
        <v>125</v>
      </c>
      <c r="D810" s="7" t="s">
        <v>162</v>
      </c>
      <c r="E810" s="7" t="s">
        <v>73</v>
      </c>
      <c r="F810" s="7">
        <v>676</v>
      </c>
      <c r="G810" s="7">
        <v>682</v>
      </c>
      <c r="H810" s="7">
        <v>674</v>
      </c>
      <c r="I810" s="7">
        <v>686</v>
      </c>
      <c r="J810" s="7">
        <v>695</v>
      </c>
      <c r="K810" s="7">
        <v>697</v>
      </c>
      <c r="L810" s="7">
        <v>707</v>
      </c>
      <c r="M810" s="7">
        <v>682</v>
      </c>
      <c r="N810" s="7">
        <v>693</v>
      </c>
      <c r="O810" s="7">
        <v>686</v>
      </c>
      <c r="P810" s="62">
        <v>674</v>
      </c>
      <c r="Q810" s="62">
        <v>671</v>
      </c>
      <c r="R810" s="62">
        <v>686</v>
      </c>
      <c r="S810" s="62">
        <v>668</v>
      </c>
      <c r="T810" s="62">
        <v>677</v>
      </c>
      <c r="U810" s="62">
        <v>670</v>
      </c>
      <c r="V810" s="62">
        <v>677</v>
      </c>
      <c r="W810" s="62">
        <v>647</v>
      </c>
      <c r="X810" s="62">
        <v>647</v>
      </c>
      <c r="Y810" s="62">
        <v>644</v>
      </c>
      <c r="Z810" s="62">
        <v>642</v>
      </c>
      <c r="AA810" s="62">
        <v>637</v>
      </c>
      <c r="AB810" s="62">
        <v>633</v>
      </c>
      <c r="AC810" s="62">
        <v>634</v>
      </c>
      <c r="AD810" s="62">
        <v>638</v>
      </c>
      <c r="AE810" s="62">
        <v>643</v>
      </c>
      <c r="AF810" s="62">
        <v>632</v>
      </c>
      <c r="AG810" s="62">
        <v>630</v>
      </c>
      <c r="AH810" s="62">
        <v>617</v>
      </c>
      <c r="AI810" s="62">
        <v>626</v>
      </c>
      <c r="AJ810" s="62">
        <v>627</v>
      </c>
      <c r="AK810" s="62">
        <v>614</v>
      </c>
      <c r="AL810" s="62">
        <v>608</v>
      </c>
      <c r="AM810" s="62">
        <v>598</v>
      </c>
      <c r="AN810" s="7">
        <v>582</v>
      </c>
      <c r="AO810" s="64">
        <v>590</v>
      </c>
      <c r="AP810">
        <v>577</v>
      </c>
      <c r="AQ810">
        <v>590</v>
      </c>
      <c r="AR810">
        <v>588</v>
      </c>
      <c r="AS810">
        <v>580</v>
      </c>
      <c r="AT810">
        <v>578</v>
      </c>
      <c r="AU810">
        <v>582</v>
      </c>
      <c r="AV810">
        <v>585</v>
      </c>
    </row>
    <row r="811" spans="1:48" x14ac:dyDescent="0.2">
      <c r="A811" s="7">
        <v>456008</v>
      </c>
      <c r="B811" s="72">
        <v>456</v>
      </c>
      <c r="C811" s="72" t="s">
        <v>125</v>
      </c>
      <c r="D811" s="7" t="s">
        <v>162</v>
      </c>
      <c r="E811" s="7" t="s">
        <v>74</v>
      </c>
      <c r="F811" s="7">
        <v>703</v>
      </c>
      <c r="G811" s="7">
        <v>689</v>
      </c>
      <c r="H811" s="7">
        <v>706</v>
      </c>
      <c r="I811" s="7">
        <v>696</v>
      </c>
      <c r="J811" s="7">
        <v>668</v>
      </c>
      <c r="K811" s="7">
        <v>683</v>
      </c>
      <c r="L811" s="7">
        <v>687</v>
      </c>
      <c r="M811" s="7">
        <v>703</v>
      </c>
      <c r="N811" s="7">
        <v>700</v>
      </c>
      <c r="O811" s="7">
        <v>700</v>
      </c>
      <c r="P811" s="62">
        <v>708</v>
      </c>
      <c r="Q811" s="62">
        <v>710</v>
      </c>
      <c r="R811" s="62">
        <v>750</v>
      </c>
      <c r="S811" s="62">
        <v>729</v>
      </c>
      <c r="T811" s="62">
        <v>725</v>
      </c>
      <c r="U811" s="62">
        <v>731</v>
      </c>
      <c r="V811" s="62">
        <v>733</v>
      </c>
      <c r="W811" s="62">
        <v>705</v>
      </c>
      <c r="X811" s="62">
        <v>711</v>
      </c>
      <c r="Y811" s="62">
        <v>662</v>
      </c>
      <c r="Z811" s="62">
        <v>670</v>
      </c>
      <c r="AA811" s="62">
        <v>675</v>
      </c>
      <c r="AB811" s="62">
        <v>679</v>
      </c>
      <c r="AC811" s="62">
        <v>645</v>
      </c>
      <c r="AD811" s="62">
        <v>639</v>
      </c>
      <c r="AE811" s="62">
        <v>654</v>
      </c>
      <c r="AF811" s="62">
        <v>675</v>
      </c>
      <c r="AG811" s="62">
        <v>662</v>
      </c>
      <c r="AH811" s="62">
        <v>653</v>
      </c>
      <c r="AI811" s="62">
        <v>656</v>
      </c>
      <c r="AJ811" s="62">
        <v>653</v>
      </c>
      <c r="AK811" s="62">
        <v>658</v>
      </c>
      <c r="AL811" s="62">
        <v>668</v>
      </c>
      <c r="AM811" s="62">
        <v>672</v>
      </c>
      <c r="AN811" s="7">
        <v>667</v>
      </c>
      <c r="AO811" s="64">
        <v>657</v>
      </c>
      <c r="AP811">
        <v>653</v>
      </c>
      <c r="AQ811">
        <v>656</v>
      </c>
      <c r="AR811">
        <v>665</v>
      </c>
      <c r="AS811">
        <v>662</v>
      </c>
      <c r="AT811">
        <v>673</v>
      </c>
      <c r="AU811">
        <v>678</v>
      </c>
      <c r="AV811">
        <v>679</v>
      </c>
    </row>
    <row r="812" spans="1:48" x14ac:dyDescent="0.2">
      <c r="A812" s="7">
        <v>456009</v>
      </c>
      <c r="B812" s="72">
        <v>456</v>
      </c>
      <c r="C812" s="72" t="s">
        <v>125</v>
      </c>
      <c r="D812" s="7" t="s">
        <v>162</v>
      </c>
      <c r="E812" s="7" t="s">
        <v>75</v>
      </c>
      <c r="F812" s="7">
        <v>2532</v>
      </c>
      <c r="G812" s="7">
        <v>2534</v>
      </c>
      <c r="H812" s="7">
        <v>2573</v>
      </c>
      <c r="I812" s="7">
        <v>2562</v>
      </c>
      <c r="J812" s="7">
        <v>2573</v>
      </c>
      <c r="K812" s="7">
        <v>2591</v>
      </c>
      <c r="L812" s="7">
        <v>2619</v>
      </c>
      <c r="M812" s="7">
        <v>2633</v>
      </c>
      <c r="N812" s="7">
        <v>2623</v>
      </c>
      <c r="O812" s="7">
        <v>2659</v>
      </c>
      <c r="P812" s="62">
        <v>2680</v>
      </c>
      <c r="Q812" s="62">
        <v>2710</v>
      </c>
      <c r="R812" s="62">
        <v>2715</v>
      </c>
      <c r="S812" s="62">
        <v>2751</v>
      </c>
      <c r="T812" s="62">
        <v>2770</v>
      </c>
      <c r="U812" s="62">
        <v>2774</v>
      </c>
      <c r="V812" s="62">
        <v>2775</v>
      </c>
      <c r="W812" s="62">
        <v>2793</v>
      </c>
      <c r="X812" s="62">
        <v>2778</v>
      </c>
      <c r="Y812" s="62">
        <v>2785</v>
      </c>
      <c r="Z812" s="62">
        <v>2814</v>
      </c>
      <c r="AA812" s="62">
        <v>2837</v>
      </c>
      <c r="AB812" s="62">
        <v>2874</v>
      </c>
      <c r="AC812" s="62">
        <v>2856</v>
      </c>
      <c r="AD812" s="62">
        <v>2849</v>
      </c>
      <c r="AE812" s="62">
        <v>2859</v>
      </c>
      <c r="AF812" s="62">
        <v>2910</v>
      </c>
      <c r="AG812" s="62">
        <v>2948</v>
      </c>
      <c r="AH812" s="62">
        <v>2912</v>
      </c>
      <c r="AI812" s="62">
        <v>2929</v>
      </c>
      <c r="AJ812" s="62">
        <v>2890</v>
      </c>
      <c r="AK812" s="62">
        <v>2901</v>
      </c>
      <c r="AL812" s="62">
        <v>2908</v>
      </c>
      <c r="AM812" s="62">
        <v>2882</v>
      </c>
      <c r="AN812" s="7">
        <v>2870</v>
      </c>
      <c r="AO812" s="64">
        <v>2879</v>
      </c>
      <c r="AP812">
        <v>2883</v>
      </c>
      <c r="AQ812">
        <v>2890</v>
      </c>
      <c r="AR812">
        <v>2889</v>
      </c>
      <c r="AS812">
        <v>2848</v>
      </c>
      <c r="AT812">
        <v>2844</v>
      </c>
      <c r="AU812">
        <v>2895</v>
      </c>
      <c r="AV812">
        <v>2897</v>
      </c>
    </row>
    <row r="813" spans="1:48" x14ac:dyDescent="0.2">
      <c r="A813" s="7">
        <v>456010</v>
      </c>
      <c r="B813" s="72">
        <v>456</v>
      </c>
      <c r="C813" s="72" t="s">
        <v>125</v>
      </c>
      <c r="D813" s="7" t="s">
        <v>162</v>
      </c>
      <c r="E813" s="7" t="s">
        <v>76</v>
      </c>
      <c r="F813" s="7">
        <v>636</v>
      </c>
      <c r="G813" s="7">
        <v>628</v>
      </c>
      <c r="H813" s="7">
        <v>631</v>
      </c>
      <c r="I813" s="7">
        <v>628</v>
      </c>
      <c r="J813" s="7">
        <v>629</v>
      </c>
      <c r="K813" s="7">
        <v>623</v>
      </c>
      <c r="L813" s="7">
        <v>626</v>
      </c>
      <c r="M813" s="7">
        <v>644</v>
      </c>
      <c r="N813" s="7">
        <v>639</v>
      </c>
      <c r="O813" s="7">
        <v>628</v>
      </c>
      <c r="P813" s="62">
        <v>646</v>
      </c>
      <c r="Q813" s="62">
        <v>647</v>
      </c>
      <c r="R813" s="62">
        <v>641</v>
      </c>
      <c r="S813" s="62">
        <v>651</v>
      </c>
      <c r="T813" s="62">
        <v>633</v>
      </c>
      <c r="U813" s="62">
        <v>635</v>
      </c>
      <c r="V813" s="62">
        <v>634</v>
      </c>
      <c r="W813" s="62">
        <v>641</v>
      </c>
      <c r="X813" s="62">
        <v>639</v>
      </c>
      <c r="Y813" s="62">
        <v>634</v>
      </c>
      <c r="Z813" s="62">
        <v>637</v>
      </c>
      <c r="AA813" s="62">
        <v>636</v>
      </c>
      <c r="AB813" s="62">
        <v>625</v>
      </c>
      <c r="AC813" s="62">
        <v>628</v>
      </c>
      <c r="AD813" s="62">
        <v>612</v>
      </c>
      <c r="AE813" s="62">
        <v>615</v>
      </c>
      <c r="AF813" s="62">
        <v>627</v>
      </c>
      <c r="AG813" s="62">
        <v>636</v>
      </c>
      <c r="AH813" s="62">
        <v>636</v>
      </c>
      <c r="AI813" s="62">
        <v>614</v>
      </c>
      <c r="AJ813" s="62">
        <v>606</v>
      </c>
      <c r="AK813" s="62">
        <v>607</v>
      </c>
      <c r="AL813" s="62">
        <v>587</v>
      </c>
      <c r="AM813" s="62">
        <v>586</v>
      </c>
      <c r="AN813" s="7">
        <v>581</v>
      </c>
      <c r="AO813" s="64">
        <v>579</v>
      </c>
      <c r="AP813">
        <v>578</v>
      </c>
      <c r="AQ813">
        <v>592</v>
      </c>
      <c r="AR813">
        <v>580</v>
      </c>
      <c r="AS813">
        <v>569</v>
      </c>
      <c r="AT813">
        <v>579</v>
      </c>
      <c r="AU813">
        <v>576</v>
      </c>
      <c r="AV813">
        <v>597</v>
      </c>
    </row>
    <row r="814" spans="1:48" x14ac:dyDescent="0.2">
      <c r="A814" s="7">
        <v>456011</v>
      </c>
      <c r="B814" s="72">
        <v>456</v>
      </c>
      <c r="C814" s="72" t="s">
        <v>125</v>
      </c>
      <c r="D814" s="7" t="s">
        <v>162</v>
      </c>
      <c r="E814" s="7" t="s">
        <v>77</v>
      </c>
      <c r="F814" s="7">
        <v>1502</v>
      </c>
      <c r="G814" s="7">
        <v>1532</v>
      </c>
      <c r="H814" s="7">
        <v>1542</v>
      </c>
      <c r="I814" s="7">
        <v>1573</v>
      </c>
      <c r="J814" s="7">
        <v>1603</v>
      </c>
      <c r="K814" s="7">
        <v>1606</v>
      </c>
      <c r="L814" s="7">
        <v>1604</v>
      </c>
      <c r="M814" s="7">
        <v>1623</v>
      </c>
      <c r="N814" s="7">
        <v>1645</v>
      </c>
      <c r="O814" s="7">
        <v>1657</v>
      </c>
      <c r="P814" s="62">
        <v>1665</v>
      </c>
      <c r="Q814" s="62">
        <v>1677</v>
      </c>
      <c r="R814" s="62">
        <v>1682</v>
      </c>
      <c r="S814" s="62">
        <v>1691</v>
      </c>
      <c r="T814" s="62">
        <v>1685</v>
      </c>
      <c r="U814" s="62">
        <v>1702</v>
      </c>
      <c r="V814" s="62">
        <v>1682</v>
      </c>
      <c r="W814" s="62">
        <v>1676</v>
      </c>
      <c r="X814" s="62">
        <v>1671</v>
      </c>
      <c r="Y814" s="62">
        <v>1678</v>
      </c>
      <c r="Z814" s="62">
        <v>1685</v>
      </c>
      <c r="AA814" s="62">
        <v>1724</v>
      </c>
      <c r="AB814" s="62">
        <v>1761</v>
      </c>
      <c r="AC814" s="62">
        <v>1781</v>
      </c>
      <c r="AD814" s="62">
        <v>1794</v>
      </c>
      <c r="AE814" s="62">
        <v>1799</v>
      </c>
      <c r="AF814" s="62">
        <v>1798</v>
      </c>
      <c r="AG814" s="62">
        <v>1751</v>
      </c>
      <c r="AH814" s="62">
        <v>1779</v>
      </c>
      <c r="AI814" s="62">
        <v>1785</v>
      </c>
      <c r="AJ814" s="62">
        <v>1778</v>
      </c>
      <c r="AK814" s="62">
        <v>1817</v>
      </c>
      <c r="AL814" s="62">
        <v>1797</v>
      </c>
      <c r="AM814" s="62">
        <v>1774</v>
      </c>
      <c r="AN814" s="7">
        <v>1767</v>
      </c>
      <c r="AO814" s="64">
        <v>1745</v>
      </c>
      <c r="AP814">
        <v>1765</v>
      </c>
      <c r="AQ814">
        <v>1776</v>
      </c>
      <c r="AR814">
        <v>1761</v>
      </c>
      <c r="AS814">
        <v>1772</v>
      </c>
      <c r="AT814">
        <v>1732</v>
      </c>
      <c r="AU814">
        <v>1758</v>
      </c>
      <c r="AV814">
        <v>1728</v>
      </c>
    </row>
    <row r="815" spans="1:48" x14ac:dyDescent="0.2">
      <c r="A815" s="7">
        <v>456012</v>
      </c>
      <c r="B815" s="72">
        <v>456</v>
      </c>
      <c r="C815" s="72" t="s">
        <v>125</v>
      </c>
      <c r="D815" s="7" t="s">
        <v>162</v>
      </c>
      <c r="E815" s="7" t="s">
        <v>78</v>
      </c>
      <c r="F815" s="7">
        <v>2171</v>
      </c>
      <c r="G815" s="7">
        <v>2125</v>
      </c>
      <c r="H815" s="7">
        <v>2117</v>
      </c>
      <c r="I815" s="7">
        <v>2151</v>
      </c>
      <c r="J815" s="7">
        <v>2122</v>
      </c>
      <c r="K815" s="7">
        <v>2097</v>
      </c>
      <c r="L815" s="7">
        <v>2102</v>
      </c>
      <c r="M815" s="7">
        <v>2115</v>
      </c>
      <c r="N815" s="7">
        <v>2112</v>
      </c>
      <c r="O815" s="7">
        <v>2097</v>
      </c>
      <c r="P815" s="62">
        <v>2096</v>
      </c>
      <c r="Q815" s="62">
        <v>2090</v>
      </c>
      <c r="R815" s="62">
        <v>2099</v>
      </c>
      <c r="S815" s="62">
        <v>2118</v>
      </c>
      <c r="T815" s="62">
        <v>2083</v>
      </c>
      <c r="U815" s="62">
        <v>2092</v>
      </c>
      <c r="V815" s="62">
        <v>2114</v>
      </c>
      <c r="W815" s="62">
        <v>2114</v>
      </c>
      <c r="X815" s="62">
        <v>2074</v>
      </c>
      <c r="Y815" s="62">
        <v>2089</v>
      </c>
      <c r="Z815" s="62">
        <v>2087</v>
      </c>
      <c r="AA815" s="62">
        <v>2098</v>
      </c>
      <c r="AB815" s="62">
        <v>2140</v>
      </c>
      <c r="AC815" s="62">
        <v>2131</v>
      </c>
      <c r="AD815" s="62">
        <v>2150</v>
      </c>
      <c r="AE815" s="62">
        <v>2184</v>
      </c>
      <c r="AF815" s="62">
        <v>2265</v>
      </c>
      <c r="AG815" s="62">
        <v>2220</v>
      </c>
      <c r="AH815" s="62">
        <v>2221</v>
      </c>
      <c r="AI815" s="62">
        <v>2202</v>
      </c>
      <c r="AJ815" s="62">
        <v>2205</v>
      </c>
      <c r="AK815" s="62">
        <v>2147</v>
      </c>
      <c r="AL815" s="62">
        <v>2159</v>
      </c>
      <c r="AM815" s="62">
        <v>2149</v>
      </c>
      <c r="AN815" s="7">
        <v>2132</v>
      </c>
      <c r="AO815" s="64">
        <v>2161</v>
      </c>
      <c r="AP815">
        <v>2140</v>
      </c>
      <c r="AQ815">
        <v>2111</v>
      </c>
      <c r="AR815">
        <v>2127</v>
      </c>
      <c r="AS815">
        <v>2110</v>
      </c>
      <c r="AT815">
        <v>2119</v>
      </c>
      <c r="AU815">
        <v>2132</v>
      </c>
      <c r="AV815">
        <v>2115</v>
      </c>
    </row>
    <row r="816" spans="1:48" x14ac:dyDescent="0.2">
      <c r="A816" s="7">
        <v>456013</v>
      </c>
      <c r="B816" s="72">
        <v>456</v>
      </c>
      <c r="C816" s="72" t="s">
        <v>125</v>
      </c>
      <c r="D816" s="7" t="s">
        <v>162</v>
      </c>
      <c r="E816" s="7" t="s">
        <v>79</v>
      </c>
      <c r="F816" s="7">
        <v>910</v>
      </c>
      <c r="G816" s="7">
        <v>926</v>
      </c>
      <c r="H816" s="7">
        <v>936</v>
      </c>
      <c r="I816" s="7">
        <v>956</v>
      </c>
      <c r="J816" s="7">
        <v>948</v>
      </c>
      <c r="K816" s="7">
        <v>951</v>
      </c>
      <c r="L816" s="7">
        <v>942</v>
      </c>
      <c r="M816" s="7">
        <v>931</v>
      </c>
      <c r="N816" s="7">
        <v>941</v>
      </c>
      <c r="O816" s="7">
        <v>911</v>
      </c>
      <c r="P816" s="62">
        <v>915</v>
      </c>
      <c r="Q816" s="62">
        <v>942</v>
      </c>
      <c r="R816" s="62">
        <v>926</v>
      </c>
      <c r="S816" s="62">
        <v>928</v>
      </c>
      <c r="T816" s="62">
        <v>911</v>
      </c>
      <c r="U816" s="62">
        <v>912</v>
      </c>
      <c r="V816" s="62">
        <v>940</v>
      </c>
      <c r="W816" s="62">
        <v>947</v>
      </c>
      <c r="X816" s="62">
        <v>966</v>
      </c>
      <c r="Y816" s="62">
        <v>968</v>
      </c>
      <c r="Z816" s="62">
        <v>972</v>
      </c>
      <c r="AA816" s="62">
        <v>987</v>
      </c>
      <c r="AB816" s="62">
        <v>992</v>
      </c>
      <c r="AC816" s="62">
        <v>1009</v>
      </c>
      <c r="AD816" s="62">
        <v>1020</v>
      </c>
      <c r="AE816" s="62">
        <v>1020</v>
      </c>
      <c r="AF816" s="62">
        <v>1021</v>
      </c>
      <c r="AG816" s="62">
        <v>1019</v>
      </c>
      <c r="AH816" s="62">
        <v>1006</v>
      </c>
      <c r="AI816" s="62">
        <v>988</v>
      </c>
      <c r="AJ816" s="62">
        <v>1018</v>
      </c>
      <c r="AK816" s="62">
        <v>1074</v>
      </c>
      <c r="AL816" s="62">
        <v>1083</v>
      </c>
      <c r="AM816" s="62">
        <v>1061</v>
      </c>
      <c r="AN816" s="7">
        <v>1061</v>
      </c>
      <c r="AO816" s="64">
        <v>1058</v>
      </c>
      <c r="AP816">
        <v>1066</v>
      </c>
      <c r="AQ816">
        <v>1048</v>
      </c>
      <c r="AR816">
        <v>1060</v>
      </c>
      <c r="AS816">
        <v>1040</v>
      </c>
      <c r="AT816">
        <v>1030</v>
      </c>
      <c r="AU816">
        <v>1028</v>
      </c>
      <c r="AV816">
        <v>1007</v>
      </c>
    </row>
    <row r="817" spans="1:48" x14ac:dyDescent="0.2">
      <c r="A817" s="7">
        <v>456014</v>
      </c>
      <c r="B817" s="72">
        <v>456</v>
      </c>
      <c r="C817" s="72" t="s">
        <v>125</v>
      </c>
      <c r="D817" s="7" t="s">
        <v>162</v>
      </c>
      <c r="E817" s="7" t="s">
        <v>80</v>
      </c>
      <c r="F817" s="7">
        <v>7880</v>
      </c>
      <c r="G817" s="7">
        <v>7925</v>
      </c>
      <c r="H817" s="7">
        <v>7918</v>
      </c>
      <c r="I817" s="7">
        <v>7891</v>
      </c>
      <c r="J817" s="7">
        <v>7914</v>
      </c>
      <c r="K817" s="7">
        <v>7867</v>
      </c>
      <c r="L817" s="7">
        <v>7853</v>
      </c>
      <c r="M817" s="7">
        <v>8169</v>
      </c>
      <c r="N817" s="7">
        <v>8112</v>
      </c>
      <c r="O817" s="7">
        <v>8122</v>
      </c>
      <c r="P817" s="62">
        <v>8215</v>
      </c>
      <c r="Q817" s="62">
        <v>8277</v>
      </c>
      <c r="R817" s="62">
        <v>8382</v>
      </c>
      <c r="S817" s="62">
        <v>8496</v>
      </c>
      <c r="T817" s="62">
        <v>8657</v>
      </c>
      <c r="U817" s="62">
        <v>8765</v>
      </c>
      <c r="V817" s="62">
        <v>8933</v>
      </c>
      <c r="W817" s="62">
        <v>8942</v>
      </c>
      <c r="X817" s="62">
        <v>9042</v>
      </c>
      <c r="Y817" s="62">
        <v>9176</v>
      </c>
      <c r="Z817" s="62">
        <v>9211</v>
      </c>
      <c r="AA817" s="62">
        <v>9351</v>
      </c>
      <c r="AB817" s="62">
        <v>9428</v>
      </c>
      <c r="AC817" s="62">
        <v>9539</v>
      </c>
      <c r="AD817" s="62">
        <v>9651</v>
      </c>
      <c r="AE817" s="62">
        <v>9685</v>
      </c>
      <c r="AF817" s="62">
        <v>9723</v>
      </c>
      <c r="AG817" s="62">
        <v>9759</v>
      </c>
      <c r="AH817" s="62">
        <v>9796</v>
      </c>
      <c r="AI817" s="62">
        <v>9790</v>
      </c>
      <c r="AJ817" s="62">
        <v>9760</v>
      </c>
      <c r="AK817" s="62">
        <v>9840</v>
      </c>
      <c r="AL817" s="62">
        <v>9788</v>
      </c>
      <c r="AM817" s="62">
        <v>9760</v>
      </c>
      <c r="AN817" s="7">
        <v>9834</v>
      </c>
      <c r="AO817" s="64">
        <v>9836</v>
      </c>
      <c r="AP817">
        <v>9962</v>
      </c>
      <c r="AQ817">
        <v>9914</v>
      </c>
      <c r="AR817">
        <v>9888</v>
      </c>
      <c r="AS817">
        <v>10104</v>
      </c>
      <c r="AT817">
        <v>10077</v>
      </c>
      <c r="AU817">
        <v>10320</v>
      </c>
      <c r="AV817">
        <v>10523</v>
      </c>
    </row>
    <row r="818" spans="1:48" x14ac:dyDescent="0.2">
      <c r="A818" s="7">
        <v>456015</v>
      </c>
      <c r="B818" s="72">
        <v>456</v>
      </c>
      <c r="C818" s="72" t="s">
        <v>125</v>
      </c>
      <c r="D818" s="7" t="s">
        <v>162</v>
      </c>
      <c r="E818" s="7" t="s">
        <v>81</v>
      </c>
      <c r="F818" s="7">
        <v>48511</v>
      </c>
      <c r="G818" s="7">
        <v>48569</v>
      </c>
      <c r="H818" s="7">
        <v>48175</v>
      </c>
      <c r="I818" s="7">
        <v>47982</v>
      </c>
      <c r="J818" s="7">
        <v>47886</v>
      </c>
      <c r="K818" s="7">
        <v>47843</v>
      </c>
      <c r="L818" s="7">
        <v>47946</v>
      </c>
      <c r="M818" s="7">
        <v>48367</v>
      </c>
      <c r="N818" s="7">
        <v>48451</v>
      </c>
      <c r="O818" s="7">
        <v>48647</v>
      </c>
      <c r="P818" s="62">
        <v>49056</v>
      </c>
      <c r="Q818" s="62">
        <v>49562</v>
      </c>
      <c r="R818" s="62">
        <v>50117</v>
      </c>
      <c r="S818" s="62">
        <v>50723</v>
      </c>
      <c r="T818" s="62">
        <v>50968</v>
      </c>
      <c r="U818" s="62">
        <v>51192</v>
      </c>
      <c r="V818" s="62">
        <v>51161</v>
      </c>
      <c r="W818" s="62">
        <v>51432</v>
      </c>
      <c r="X818" s="62">
        <v>51560</v>
      </c>
      <c r="Y818" s="62">
        <v>51722</v>
      </c>
      <c r="Z818" s="62">
        <v>51974</v>
      </c>
      <c r="AA818" s="62">
        <v>52244</v>
      </c>
      <c r="AB818" s="62">
        <v>52507</v>
      </c>
      <c r="AC818" s="62">
        <v>52587</v>
      </c>
      <c r="AD818" s="62">
        <v>52784</v>
      </c>
      <c r="AE818" s="62">
        <v>53026</v>
      </c>
      <c r="AF818" s="62">
        <v>53159</v>
      </c>
      <c r="AG818" s="62">
        <v>53196</v>
      </c>
      <c r="AH818" s="62">
        <v>53359</v>
      </c>
      <c r="AI818" s="62">
        <v>53395</v>
      </c>
      <c r="AJ818" s="62">
        <v>53169</v>
      </c>
      <c r="AK818" s="62">
        <v>52065</v>
      </c>
      <c r="AL818" s="62">
        <v>52310</v>
      </c>
      <c r="AM818" s="62">
        <v>52262</v>
      </c>
      <c r="AN818" s="7">
        <v>52369</v>
      </c>
      <c r="AO818" s="64">
        <v>52689</v>
      </c>
      <c r="AP818">
        <v>53370</v>
      </c>
      <c r="AQ818">
        <v>53366</v>
      </c>
      <c r="AR818">
        <v>53312</v>
      </c>
      <c r="AS818">
        <v>53579</v>
      </c>
      <c r="AT818">
        <v>53756</v>
      </c>
      <c r="AU818">
        <v>53922</v>
      </c>
      <c r="AV818">
        <v>54882</v>
      </c>
    </row>
    <row r="819" spans="1:48" x14ac:dyDescent="0.2">
      <c r="A819" s="7">
        <v>456016</v>
      </c>
      <c r="B819" s="72">
        <v>456</v>
      </c>
      <c r="C819" s="72" t="s">
        <v>125</v>
      </c>
      <c r="D819" s="7" t="s">
        <v>162</v>
      </c>
      <c r="E819" s="7" t="s">
        <v>82</v>
      </c>
      <c r="F819" s="7">
        <v>543</v>
      </c>
      <c r="G819" s="76">
        <v>537</v>
      </c>
      <c r="H819" s="76">
        <v>518</v>
      </c>
      <c r="I819" s="76">
        <v>511</v>
      </c>
      <c r="J819" s="76">
        <v>504</v>
      </c>
      <c r="K819" s="76">
        <v>503</v>
      </c>
      <c r="L819" s="76">
        <v>494</v>
      </c>
      <c r="M819" s="76">
        <v>505</v>
      </c>
      <c r="N819" s="76">
        <v>505</v>
      </c>
      <c r="O819" s="76">
        <v>507</v>
      </c>
      <c r="P819" s="76">
        <v>504</v>
      </c>
      <c r="Q819" s="76">
        <v>514</v>
      </c>
      <c r="R819" s="76">
        <v>519</v>
      </c>
      <c r="S819" s="76">
        <v>527</v>
      </c>
      <c r="T819" s="76">
        <v>518</v>
      </c>
      <c r="U819" s="76">
        <v>526</v>
      </c>
      <c r="V819" s="76">
        <v>532</v>
      </c>
      <c r="W819" s="76">
        <v>542</v>
      </c>
      <c r="X819" s="76">
        <v>557</v>
      </c>
      <c r="Y819" s="76">
        <v>551</v>
      </c>
      <c r="Z819" s="76">
        <v>557</v>
      </c>
      <c r="AA819" s="62">
        <v>558</v>
      </c>
      <c r="AB819" s="62">
        <v>585</v>
      </c>
      <c r="AC819" s="62">
        <v>579</v>
      </c>
      <c r="AD819" s="62">
        <v>589</v>
      </c>
      <c r="AE819" s="62">
        <v>593</v>
      </c>
      <c r="AF819" s="62">
        <v>598</v>
      </c>
      <c r="AG819" s="62">
        <v>592</v>
      </c>
      <c r="AH819" s="62">
        <v>594</v>
      </c>
      <c r="AI819" s="62">
        <v>591</v>
      </c>
      <c r="AJ819" s="62">
        <v>580</v>
      </c>
      <c r="AK819" s="62">
        <v>599</v>
      </c>
      <c r="AL819" s="62">
        <v>587</v>
      </c>
      <c r="AM819" s="62">
        <v>578</v>
      </c>
      <c r="AN819" s="7">
        <v>580</v>
      </c>
      <c r="AO819" s="64">
        <v>572</v>
      </c>
      <c r="AP819">
        <v>585</v>
      </c>
      <c r="AQ819">
        <v>589</v>
      </c>
      <c r="AR819">
        <v>598</v>
      </c>
      <c r="AS819">
        <v>586</v>
      </c>
      <c r="AT819">
        <v>578</v>
      </c>
      <c r="AU819">
        <v>577</v>
      </c>
      <c r="AV819">
        <v>567</v>
      </c>
    </row>
    <row r="820" spans="1:48" x14ac:dyDescent="0.2">
      <c r="A820" s="7">
        <v>456017</v>
      </c>
      <c r="B820" s="72">
        <v>456</v>
      </c>
      <c r="C820" s="72" t="s">
        <v>125</v>
      </c>
      <c r="D820" s="7" t="s">
        <v>162</v>
      </c>
      <c r="E820" s="7" t="s">
        <v>83</v>
      </c>
      <c r="F820" s="7">
        <v>1210</v>
      </c>
      <c r="G820" s="7">
        <v>1191</v>
      </c>
      <c r="H820" s="7">
        <v>1160</v>
      </c>
      <c r="I820" s="7">
        <v>1137</v>
      </c>
      <c r="J820" s="7">
        <v>1164</v>
      </c>
      <c r="K820" s="7">
        <v>1175</v>
      </c>
      <c r="L820" s="7">
        <v>1163</v>
      </c>
      <c r="M820" s="7">
        <v>1244</v>
      </c>
      <c r="N820" s="7">
        <v>1232</v>
      </c>
      <c r="O820" s="7">
        <v>1213</v>
      </c>
      <c r="P820" s="62">
        <v>1226</v>
      </c>
      <c r="Q820" s="62">
        <v>1216</v>
      </c>
      <c r="R820" s="62">
        <v>1222</v>
      </c>
      <c r="S820" s="62">
        <v>1232</v>
      </c>
      <c r="T820" s="62">
        <v>1216</v>
      </c>
      <c r="U820" s="62">
        <v>1221</v>
      </c>
      <c r="V820" s="62">
        <v>1192</v>
      </c>
      <c r="W820" s="62">
        <v>1196</v>
      </c>
      <c r="X820" s="62">
        <v>1195</v>
      </c>
      <c r="Y820" s="62">
        <v>1191</v>
      </c>
      <c r="Z820" s="62">
        <v>1190</v>
      </c>
      <c r="AA820" s="62">
        <v>1197</v>
      </c>
      <c r="AB820" s="62">
        <v>1217</v>
      </c>
      <c r="AC820" s="62">
        <v>1195</v>
      </c>
      <c r="AD820" s="62">
        <v>1168</v>
      </c>
      <c r="AE820" s="62">
        <v>1167</v>
      </c>
      <c r="AF820" s="62">
        <v>1158</v>
      </c>
      <c r="AG820" s="62">
        <v>1164</v>
      </c>
      <c r="AH820" s="62">
        <v>1163</v>
      </c>
      <c r="AI820" s="62">
        <v>1174</v>
      </c>
      <c r="AJ820" s="62">
        <v>1162</v>
      </c>
      <c r="AK820" s="62">
        <v>1175</v>
      </c>
      <c r="AL820" s="62">
        <v>1170</v>
      </c>
      <c r="AM820" s="62">
        <v>1162</v>
      </c>
      <c r="AN820" s="7">
        <v>1174</v>
      </c>
      <c r="AO820" s="66">
        <v>1177</v>
      </c>
      <c r="AP820">
        <v>1158</v>
      </c>
      <c r="AQ820">
        <v>1168</v>
      </c>
      <c r="AR820">
        <v>1174</v>
      </c>
      <c r="AS820">
        <v>1172</v>
      </c>
      <c r="AT820">
        <v>1190</v>
      </c>
      <c r="AU820">
        <v>1197</v>
      </c>
      <c r="AV820">
        <v>1205</v>
      </c>
    </row>
    <row r="821" spans="1:48" x14ac:dyDescent="0.2">
      <c r="A821" s="7">
        <v>456018</v>
      </c>
      <c r="B821" s="72">
        <v>456</v>
      </c>
      <c r="C821" s="72" t="s">
        <v>125</v>
      </c>
      <c r="D821" s="7" t="s">
        <v>162</v>
      </c>
      <c r="E821" s="7" t="s">
        <v>84</v>
      </c>
      <c r="F821" s="7">
        <v>588</v>
      </c>
      <c r="G821" s="7">
        <v>583</v>
      </c>
      <c r="H821" s="7">
        <v>568</v>
      </c>
      <c r="I821" s="7">
        <v>572</v>
      </c>
      <c r="J821" s="7">
        <v>565</v>
      </c>
      <c r="K821" s="7">
        <v>569</v>
      </c>
      <c r="L821" s="7">
        <v>555</v>
      </c>
      <c r="M821" s="7">
        <v>555</v>
      </c>
      <c r="N821" s="7">
        <v>552</v>
      </c>
      <c r="O821" s="7">
        <v>535</v>
      </c>
      <c r="P821" s="62">
        <v>539</v>
      </c>
      <c r="Q821" s="62">
        <v>528</v>
      </c>
      <c r="R821" s="62">
        <v>521</v>
      </c>
      <c r="S821" s="62">
        <v>523</v>
      </c>
      <c r="T821" s="62">
        <v>525</v>
      </c>
      <c r="U821" s="62">
        <v>526</v>
      </c>
      <c r="V821" s="62">
        <v>534</v>
      </c>
      <c r="W821" s="62">
        <v>528</v>
      </c>
      <c r="X821" s="62">
        <v>527</v>
      </c>
      <c r="Y821" s="62">
        <v>536</v>
      </c>
      <c r="Z821" s="62">
        <v>546</v>
      </c>
      <c r="AA821" s="62">
        <v>548</v>
      </c>
      <c r="AB821" s="62">
        <v>539</v>
      </c>
      <c r="AC821" s="62">
        <v>562</v>
      </c>
      <c r="AD821" s="62">
        <v>568</v>
      </c>
      <c r="AE821" s="62">
        <v>576</v>
      </c>
      <c r="AF821" s="62">
        <v>556</v>
      </c>
      <c r="AG821" s="62">
        <v>568</v>
      </c>
      <c r="AH821" s="62">
        <v>582</v>
      </c>
      <c r="AI821" s="62">
        <v>583</v>
      </c>
      <c r="AJ821" s="62">
        <v>580</v>
      </c>
      <c r="AK821" s="62">
        <v>560</v>
      </c>
      <c r="AL821" s="62">
        <v>551</v>
      </c>
      <c r="AM821" s="62">
        <v>542</v>
      </c>
      <c r="AN821" s="7">
        <v>548</v>
      </c>
      <c r="AO821" s="66">
        <v>552</v>
      </c>
      <c r="AP821">
        <v>556</v>
      </c>
      <c r="AQ821">
        <v>564</v>
      </c>
      <c r="AR821">
        <v>569</v>
      </c>
      <c r="AS821">
        <v>589</v>
      </c>
      <c r="AT821">
        <v>596</v>
      </c>
      <c r="AU821">
        <v>605</v>
      </c>
      <c r="AV821">
        <v>627</v>
      </c>
    </row>
    <row r="822" spans="1:48" x14ac:dyDescent="0.2">
      <c r="A822" s="7">
        <v>456019</v>
      </c>
      <c r="B822" s="72">
        <v>456</v>
      </c>
      <c r="C822" s="72" t="s">
        <v>125</v>
      </c>
      <c r="D822" s="7" t="s">
        <v>162</v>
      </c>
      <c r="E822" s="7" t="s">
        <v>85</v>
      </c>
      <c r="F822" s="7">
        <v>1943</v>
      </c>
      <c r="G822" s="7">
        <v>1930</v>
      </c>
      <c r="H822" s="7">
        <v>1908</v>
      </c>
      <c r="I822" s="7">
        <v>1907</v>
      </c>
      <c r="J822" s="7">
        <v>1885</v>
      </c>
      <c r="K822" s="7">
        <v>1858</v>
      </c>
      <c r="L822" s="7">
        <v>1868</v>
      </c>
      <c r="M822" s="7">
        <v>1828</v>
      </c>
      <c r="N822" s="7">
        <v>1806</v>
      </c>
      <c r="O822" s="7">
        <v>1849</v>
      </c>
      <c r="P822" s="62">
        <v>1873</v>
      </c>
      <c r="Q822" s="62">
        <v>1889</v>
      </c>
      <c r="R822" s="62">
        <v>1919</v>
      </c>
      <c r="S822" s="62">
        <v>1968</v>
      </c>
      <c r="T822" s="62">
        <v>1965</v>
      </c>
      <c r="U822" s="62">
        <v>1947</v>
      </c>
      <c r="V822" s="62">
        <v>1965</v>
      </c>
      <c r="W822" s="62">
        <v>2000</v>
      </c>
      <c r="X822" s="62">
        <v>1989</v>
      </c>
      <c r="Y822" s="62">
        <v>2012</v>
      </c>
      <c r="Z822" s="62">
        <v>2012</v>
      </c>
      <c r="AA822" s="62">
        <v>2020</v>
      </c>
      <c r="AB822" s="62">
        <v>2075</v>
      </c>
      <c r="AC822" s="62">
        <v>2129</v>
      </c>
      <c r="AD822" s="62">
        <v>2160</v>
      </c>
      <c r="AE822" s="62">
        <v>2170</v>
      </c>
      <c r="AF822" s="62">
        <v>2159</v>
      </c>
      <c r="AG822" s="62">
        <v>2169</v>
      </c>
      <c r="AH822" s="62">
        <v>2141</v>
      </c>
      <c r="AI822" s="62">
        <v>2179</v>
      </c>
      <c r="AJ822" s="62">
        <v>2194</v>
      </c>
      <c r="AK822" s="62">
        <v>2111</v>
      </c>
      <c r="AL822" s="62">
        <v>2118</v>
      </c>
      <c r="AM822" s="62">
        <v>2098</v>
      </c>
      <c r="AN822" s="7">
        <v>2090</v>
      </c>
      <c r="AO822" s="66">
        <v>2101</v>
      </c>
      <c r="AP822">
        <v>2095</v>
      </c>
      <c r="AQ822">
        <v>2066</v>
      </c>
      <c r="AR822">
        <v>2052</v>
      </c>
      <c r="AS822">
        <v>2017</v>
      </c>
      <c r="AT822">
        <v>1980</v>
      </c>
      <c r="AU822">
        <v>1986</v>
      </c>
      <c r="AV822">
        <v>1977</v>
      </c>
    </row>
    <row r="823" spans="1:48" x14ac:dyDescent="0.2">
      <c r="A823" s="7">
        <v>456020</v>
      </c>
      <c r="B823" s="72">
        <v>456</v>
      </c>
      <c r="C823" s="72" t="s">
        <v>125</v>
      </c>
      <c r="D823" s="7" t="s">
        <v>162</v>
      </c>
      <c r="E823" s="7" t="s">
        <v>86</v>
      </c>
      <c r="F823" s="7">
        <v>661</v>
      </c>
      <c r="G823" s="7">
        <v>633</v>
      </c>
      <c r="H823" s="7">
        <v>651</v>
      </c>
      <c r="I823" s="7">
        <v>647</v>
      </c>
      <c r="J823" s="7">
        <v>664</v>
      </c>
      <c r="K823" s="7">
        <v>661</v>
      </c>
      <c r="L823" s="7">
        <v>676</v>
      </c>
      <c r="M823" s="7">
        <v>680</v>
      </c>
      <c r="N823" s="7">
        <v>682</v>
      </c>
      <c r="O823" s="7">
        <v>684</v>
      </c>
      <c r="P823" s="62">
        <v>692</v>
      </c>
      <c r="Q823" s="62">
        <v>689</v>
      </c>
      <c r="R823" s="62">
        <v>695</v>
      </c>
      <c r="S823" s="62">
        <v>705</v>
      </c>
      <c r="T823" s="62">
        <v>704</v>
      </c>
      <c r="U823" s="62">
        <v>693</v>
      </c>
      <c r="V823" s="62">
        <v>702</v>
      </c>
      <c r="W823" s="62">
        <v>692</v>
      </c>
      <c r="X823" s="62">
        <v>690</v>
      </c>
      <c r="Y823" s="62">
        <v>665</v>
      </c>
      <c r="Z823" s="62">
        <v>673</v>
      </c>
      <c r="AA823" s="62">
        <v>698</v>
      </c>
      <c r="AB823" s="62">
        <v>699</v>
      </c>
      <c r="AC823" s="62">
        <v>704</v>
      </c>
      <c r="AD823" s="62">
        <v>707</v>
      </c>
      <c r="AE823" s="62">
        <v>703</v>
      </c>
      <c r="AF823" s="62">
        <v>690</v>
      </c>
      <c r="AG823" s="62">
        <v>704</v>
      </c>
      <c r="AH823" s="62">
        <v>705</v>
      </c>
      <c r="AI823" s="62">
        <v>713</v>
      </c>
      <c r="AJ823" s="62">
        <v>733</v>
      </c>
      <c r="AK823" s="62">
        <v>697</v>
      </c>
      <c r="AL823" s="62">
        <v>708</v>
      </c>
      <c r="AM823" s="62">
        <v>729</v>
      </c>
      <c r="AN823" s="7">
        <v>734</v>
      </c>
      <c r="AO823" s="66">
        <v>721</v>
      </c>
      <c r="AP823">
        <v>731</v>
      </c>
      <c r="AQ823">
        <v>739</v>
      </c>
      <c r="AR823">
        <v>752</v>
      </c>
      <c r="AS823">
        <v>762</v>
      </c>
      <c r="AT823">
        <v>762</v>
      </c>
      <c r="AU823">
        <v>794</v>
      </c>
      <c r="AV823">
        <v>801</v>
      </c>
    </row>
    <row r="824" spans="1:48" x14ac:dyDescent="0.2">
      <c r="A824" s="7">
        <v>456023</v>
      </c>
      <c r="B824" s="72">
        <v>456</v>
      </c>
      <c r="C824" s="72" t="s">
        <v>125</v>
      </c>
      <c r="D824" s="7" t="s">
        <v>162</v>
      </c>
      <c r="E824" s="7" t="s">
        <v>88</v>
      </c>
      <c r="F824" s="7">
        <v>3714</v>
      </c>
      <c r="G824" s="7">
        <v>3773</v>
      </c>
      <c r="H824" s="7">
        <v>3818</v>
      </c>
      <c r="I824" s="7">
        <v>3806</v>
      </c>
      <c r="J824" s="7">
        <v>3829</v>
      </c>
      <c r="K824" s="7">
        <v>3915</v>
      </c>
      <c r="L824" s="7">
        <v>3935</v>
      </c>
      <c r="M824" s="7">
        <v>4079</v>
      </c>
      <c r="N824" s="7">
        <v>4081</v>
      </c>
      <c r="O824" s="7">
        <v>4084</v>
      </c>
      <c r="P824" s="62">
        <v>4066</v>
      </c>
      <c r="Q824" s="62">
        <v>4128</v>
      </c>
      <c r="R824" s="62">
        <v>4166</v>
      </c>
      <c r="S824" s="62">
        <v>4282</v>
      </c>
      <c r="T824" s="62">
        <v>4296</v>
      </c>
      <c r="U824" s="62">
        <v>4398</v>
      </c>
      <c r="V824" s="62">
        <v>4573</v>
      </c>
      <c r="W824" s="62">
        <v>4625</v>
      </c>
      <c r="X824" s="62">
        <v>4699</v>
      </c>
      <c r="Y824" s="62">
        <v>4713</v>
      </c>
      <c r="Z824" s="62">
        <v>4767</v>
      </c>
      <c r="AA824" s="62">
        <v>4818</v>
      </c>
      <c r="AB824" s="62">
        <v>4925</v>
      </c>
      <c r="AC824" s="62">
        <v>5036</v>
      </c>
      <c r="AD824" s="62">
        <v>5119</v>
      </c>
      <c r="AE824" s="62">
        <v>5211</v>
      </c>
      <c r="AF824" s="62">
        <v>5286</v>
      </c>
      <c r="AG824" s="62">
        <v>5340</v>
      </c>
      <c r="AH824" s="62">
        <v>5365</v>
      </c>
      <c r="AI824" s="62">
        <v>5381</v>
      </c>
      <c r="AJ824" s="62">
        <v>5429</v>
      </c>
      <c r="AK824" s="62">
        <v>5468</v>
      </c>
      <c r="AL824" s="62">
        <v>5450</v>
      </c>
      <c r="AM824" s="62">
        <v>5435</v>
      </c>
      <c r="AN824" s="7">
        <v>5443</v>
      </c>
      <c r="AO824" s="66">
        <v>5510</v>
      </c>
      <c r="AP824">
        <v>5579</v>
      </c>
      <c r="AQ824">
        <v>5565</v>
      </c>
      <c r="AR824">
        <v>5595</v>
      </c>
      <c r="AS824">
        <v>5638</v>
      </c>
      <c r="AT824">
        <v>5696</v>
      </c>
      <c r="AU824">
        <v>5789</v>
      </c>
      <c r="AV824">
        <v>5779</v>
      </c>
    </row>
    <row r="825" spans="1:48" x14ac:dyDescent="0.2">
      <c r="A825" s="7">
        <v>456024</v>
      </c>
      <c r="B825" s="72">
        <v>456</v>
      </c>
      <c r="C825" s="72" t="s">
        <v>125</v>
      </c>
      <c r="D825" s="7" t="s">
        <v>162</v>
      </c>
      <c r="E825" s="7" t="s">
        <v>89</v>
      </c>
      <c r="F825" s="7">
        <v>609</v>
      </c>
      <c r="G825" s="7">
        <v>599</v>
      </c>
      <c r="H825" s="7">
        <v>568</v>
      </c>
      <c r="I825" s="7">
        <v>578</v>
      </c>
      <c r="J825" s="7">
        <v>588</v>
      </c>
      <c r="K825" s="7">
        <v>594</v>
      </c>
      <c r="L825" s="7">
        <v>608</v>
      </c>
      <c r="M825" s="7">
        <v>608</v>
      </c>
      <c r="N825" s="7">
        <v>607</v>
      </c>
      <c r="O825" s="7">
        <v>606</v>
      </c>
      <c r="P825" s="62">
        <v>598</v>
      </c>
      <c r="Q825" s="62">
        <v>606</v>
      </c>
      <c r="R825" s="62">
        <v>614</v>
      </c>
      <c r="S825" s="62">
        <v>617</v>
      </c>
      <c r="T825" s="62">
        <v>607</v>
      </c>
      <c r="U825" s="62">
        <v>614</v>
      </c>
      <c r="V825" s="62">
        <v>635</v>
      </c>
      <c r="W825" s="62">
        <v>623</v>
      </c>
      <c r="X825" s="62">
        <v>627</v>
      </c>
      <c r="Y825" s="62">
        <v>620</v>
      </c>
      <c r="Z825" s="62">
        <v>636</v>
      </c>
      <c r="AA825" s="62">
        <v>647</v>
      </c>
      <c r="AB825" s="62">
        <v>640</v>
      </c>
      <c r="AC825" s="62">
        <v>640</v>
      </c>
      <c r="AD825" s="62">
        <v>624</v>
      </c>
      <c r="AE825" s="62">
        <v>614</v>
      </c>
      <c r="AF825" s="62">
        <v>604</v>
      </c>
      <c r="AG825" s="62">
        <v>595</v>
      </c>
      <c r="AH825" s="62">
        <v>587</v>
      </c>
      <c r="AI825" s="62">
        <v>584</v>
      </c>
      <c r="AJ825" s="62">
        <v>568</v>
      </c>
      <c r="AK825" s="62">
        <v>585</v>
      </c>
      <c r="AL825" s="62">
        <v>584</v>
      </c>
      <c r="AM825" s="62">
        <v>569</v>
      </c>
      <c r="AN825" s="7">
        <v>548</v>
      </c>
      <c r="AO825" s="66">
        <v>554</v>
      </c>
      <c r="AP825">
        <v>539</v>
      </c>
      <c r="AQ825">
        <v>539</v>
      </c>
      <c r="AR825">
        <v>526</v>
      </c>
      <c r="AS825">
        <v>527</v>
      </c>
      <c r="AT825">
        <v>517</v>
      </c>
      <c r="AU825">
        <v>503</v>
      </c>
      <c r="AV825">
        <v>495</v>
      </c>
    </row>
    <row r="826" spans="1:48" x14ac:dyDescent="0.2">
      <c r="A826" s="7">
        <v>456025</v>
      </c>
      <c r="B826" s="72">
        <v>456</v>
      </c>
      <c r="C826" s="72" t="s">
        <v>125</v>
      </c>
      <c r="D826" s="7" t="s">
        <v>162</v>
      </c>
      <c r="E826" s="7" t="s">
        <v>90</v>
      </c>
      <c r="F826" s="7">
        <v>7249</v>
      </c>
      <c r="G826" s="7">
        <v>7340</v>
      </c>
      <c r="H826" s="7">
        <v>7421</v>
      </c>
      <c r="I826" s="7">
        <v>7506</v>
      </c>
      <c r="J826" s="7">
        <v>7530</v>
      </c>
      <c r="K826" s="7">
        <v>7576</v>
      </c>
      <c r="L826" s="7">
        <v>7578</v>
      </c>
      <c r="M826" s="7">
        <v>7733</v>
      </c>
      <c r="N826" s="7">
        <v>7776</v>
      </c>
      <c r="O826" s="7">
        <v>7820</v>
      </c>
      <c r="P826" s="62">
        <v>7906</v>
      </c>
      <c r="Q826" s="62">
        <v>8053</v>
      </c>
      <c r="R826" s="62">
        <v>8235</v>
      </c>
      <c r="S826" s="62">
        <v>8445</v>
      </c>
      <c r="T826" s="62">
        <v>8638</v>
      </c>
      <c r="U826" s="62">
        <v>8990</v>
      </c>
      <c r="V826" s="62">
        <v>9264</v>
      </c>
      <c r="W826" s="62">
        <v>9542</v>
      </c>
      <c r="X826" s="62">
        <v>9788</v>
      </c>
      <c r="Y826" s="62">
        <v>10114</v>
      </c>
      <c r="Z826" s="62">
        <v>10308</v>
      </c>
      <c r="AA826" s="62">
        <v>10444</v>
      </c>
      <c r="AB826" s="62">
        <v>10576</v>
      </c>
      <c r="AC826" s="62">
        <v>10732</v>
      </c>
      <c r="AD826" s="62">
        <v>10848</v>
      </c>
      <c r="AE826" s="62">
        <v>10963</v>
      </c>
      <c r="AF826" s="62">
        <v>11038</v>
      </c>
      <c r="AG826" s="62">
        <v>11190</v>
      </c>
      <c r="AH826" s="62">
        <v>11264</v>
      </c>
      <c r="AI826" s="62">
        <v>11341</v>
      </c>
      <c r="AJ826" s="62">
        <v>11403</v>
      </c>
      <c r="AK826" s="62">
        <v>11398</v>
      </c>
      <c r="AL826" s="62">
        <v>11503</v>
      </c>
      <c r="AM826" s="62">
        <v>11650</v>
      </c>
      <c r="AN826" s="7">
        <v>11730</v>
      </c>
      <c r="AO826" s="66">
        <v>11856</v>
      </c>
      <c r="AP826">
        <v>11991</v>
      </c>
      <c r="AQ826">
        <v>12140</v>
      </c>
      <c r="AR826">
        <v>12163</v>
      </c>
      <c r="AS826">
        <v>12281</v>
      </c>
      <c r="AT826">
        <v>12401</v>
      </c>
      <c r="AU826">
        <v>12541</v>
      </c>
      <c r="AV826">
        <v>12641</v>
      </c>
    </row>
    <row r="827" spans="1:48" x14ac:dyDescent="0.2">
      <c r="A827" s="7">
        <v>456026</v>
      </c>
      <c r="B827" s="72">
        <v>456</v>
      </c>
      <c r="C827" s="72" t="s">
        <v>125</v>
      </c>
      <c r="D827" s="7" t="s">
        <v>162</v>
      </c>
      <c r="E827" s="7" t="s">
        <v>91</v>
      </c>
      <c r="F827" s="7">
        <v>1473</v>
      </c>
      <c r="G827" s="7">
        <v>1478</v>
      </c>
      <c r="H827" s="7">
        <v>1480</v>
      </c>
      <c r="I827" s="7">
        <v>1474</v>
      </c>
      <c r="J827" s="7">
        <v>1473</v>
      </c>
      <c r="K827" s="7">
        <v>1471</v>
      </c>
      <c r="L827" s="7">
        <v>1473</v>
      </c>
      <c r="M827" s="7">
        <v>1514</v>
      </c>
      <c r="N827" s="7">
        <v>1501</v>
      </c>
      <c r="O827" s="7">
        <v>1517</v>
      </c>
      <c r="P827" s="62">
        <v>1517</v>
      </c>
      <c r="Q827" s="62">
        <v>1508</v>
      </c>
      <c r="R827" s="62">
        <v>1521</v>
      </c>
      <c r="S827" s="62">
        <v>1509</v>
      </c>
      <c r="T827" s="62">
        <v>1496</v>
      </c>
      <c r="U827" s="62">
        <v>1503</v>
      </c>
      <c r="V827" s="62">
        <v>1495</v>
      </c>
      <c r="W827" s="62">
        <v>1500</v>
      </c>
      <c r="X827" s="62">
        <v>1518</v>
      </c>
      <c r="Y827" s="62">
        <v>1522</v>
      </c>
      <c r="Z827" s="62">
        <v>1553</v>
      </c>
      <c r="AA827" s="62">
        <v>1557</v>
      </c>
      <c r="AB827" s="62">
        <v>1588</v>
      </c>
      <c r="AC827" s="62">
        <v>1597</v>
      </c>
      <c r="AD827" s="62">
        <v>1602</v>
      </c>
      <c r="AE827" s="62">
        <v>1632</v>
      </c>
      <c r="AF827" s="62">
        <v>1638</v>
      </c>
      <c r="AG827" s="62">
        <v>1690</v>
      </c>
      <c r="AH827" s="62">
        <v>1683</v>
      </c>
      <c r="AI827" s="62">
        <v>1689</v>
      </c>
      <c r="AJ827" s="62">
        <v>1656</v>
      </c>
      <c r="AK827" s="62">
        <v>1616</v>
      </c>
      <c r="AL827" s="62">
        <v>1615</v>
      </c>
      <c r="AM827" s="62">
        <v>1611</v>
      </c>
      <c r="AN827" s="7">
        <v>1603</v>
      </c>
      <c r="AO827" s="66">
        <v>1616</v>
      </c>
      <c r="AP827">
        <v>1605</v>
      </c>
      <c r="AQ827">
        <v>1582</v>
      </c>
      <c r="AR827">
        <v>1580</v>
      </c>
      <c r="AS827">
        <v>1582</v>
      </c>
      <c r="AT827">
        <v>1614</v>
      </c>
      <c r="AU827">
        <v>1614</v>
      </c>
      <c r="AV827">
        <v>1640</v>
      </c>
    </row>
    <row r="828" spans="1:48" x14ac:dyDescent="0.2">
      <c r="A828" s="7">
        <v>456027</v>
      </c>
      <c r="B828" s="72">
        <v>456</v>
      </c>
      <c r="C828" s="72" t="s">
        <v>125</v>
      </c>
      <c r="D828" s="7" t="s">
        <v>162</v>
      </c>
      <c r="E828" s="7" t="s">
        <v>87</v>
      </c>
      <c r="F828" s="7">
        <v>9389</v>
      </c>
      <c r="G828" s="7">
        <v>9386</v>
      </c>
      <c r="H828" s="7">
        <v>9421</v>
      </c>
      <c r="I828" s="7">
        <v>9412</v>
      </c>
      <c r="J828" s="7">
        <v>9443</v>
      </c>
      <c r="K828" s="7">
        <v>9525</v>
      </c>
      <c r="L828" s="7">
        <v>9452</v>
      </c>
      <c r="M828" s="7">
        <v>9534</v>
      </c>
      <c r="N828" s="7">
        <v>9485</v>
      </c>
      <c r="O828" s="7">
        <v>9486</v>
      </c>
      <c r="P828" s="62">
        <v>9648</v>
      </c>
      <c r="Q828" s="62">
        <v>9819</v>
      </c>
      <c r="R828" s="62">
        <v>10034</v>
      </c>
      <c r="S828" s="62">
        <v>10271</v>
      </c>
      <c r="T828" s="62">
        <v>10565</v>
      </c>
      <c r="U828" s="62">
        <v>10899</v>
      </c>
      <c r="V828" s="62">
        <v>11015</v>
      </c>
      <c r="W828" s="62">
        <v>11222</v>
      </c>
      <c r="X828" s="62">
        <v>11319</v>
      </c>
      <c r="Y828" s="62">
        <v>11372</v>
      </c>
      <c r="Z828" s="62">
        <v>11497</v>
      </c>
      <c r="AA828" s="62">
        <v>11475</v>
      </c>
      <c r="AB828" s="62">
        <v>11501</v>
      </c>
      <c r="AC828" s="62">
        <v>11499</v>
      </c>
      <c r="AD828" s="62">
        <v>11565</v>
      </c>
      <c r="AE828" s="62">
        <v>11535</v>
      </c>
      <c r="AF828" s="62">
        <v>11598</v>
      </c>
      <c r="AG828" s="62">
        <v>11589</v>
      </c>
      <c r="AH828" s="62">
        <v>11545</v>
      </c>
      <c r="AI828" s="62">
        <v>11577</v>
      </c>
      <c r="AJ828" s="62">
        <v>11545</v>
      </c>
      <c r="AK828" s="62">
        <v>12375</v>
      </c>
      <c r="AL828" s="62">
        <v>12346</v>
      </c>
      <c r="AM828" s="62">
        <v>12361</v>
      </c>
      <c r="AN828" s="7">
        <v>12415</v>
      </c>
      <c r="AO828" s="66">
        <v>12547</v>
      </c>
      <c r="AP828">
        <v>12643</v>
      </c>
      <c r="AQ828">
        <v>12642</v>
      </c>
      <c r="AR828">
        <v>12741</v>
      </c>
      <c r="AS828">
        <v>12894</v>
      </c>
      <c r="AT828">
        <v>12948</v>
      </c>
      <c r="AU828">
        <v>12942</v>
      </c>
      <c r="AV828">
        <v>13176</v>
      </c>
    </row>
    <row r="829" spans="1:48" x14ac:dyDescent="0.2">
      <c r="A829" s="7">
        <v>457002</v>
      </c>
      <c r="B829" s="72">
        <v>457</v>
      </c>
      <c r="C829" s="72" t="s">
        <v>978</v>
      </c>
      <c r="D829" s="7" t="s">
        <v>181</v>
      </c>
      <c r="E829" s="7" t="s">
        <v>250</v>
      </c>
      <c r="F829" s="7">
        <v>8352</v>
      </c>
      <c r="G829" s="7">
        <v>8441</v>
      </c>
      <c r="H829" s="7">
        <v>8516</v>
      </c>
      <c r="I829" s="7">
        <v>8618</v>
      </c>
      <c r="J829" s="7">
        <v>8443</v>
      </c>
      <c r="K829" s="7">
        <v>8391</v>
      </c>
      <c r="L829" s="7">
        <v>8382</v>
      </c>
      <c r="M829" s="7">
        <v>5718</v>
      </c>
      <c r="N829" s="7">
        <v>5668</v>
      </c>
      <c r="O829" s="7">
        <v>5785</v>
      </c>
      <c r="P829" s="62">
        <v>5790</v>
      </c>
      <c r="Q829" s="62">
        <v>5825</v>
      </c>
      <c r="R829" s="62">
        <v>5880</v>
      </c>
      <c r="S829" s="62">
        <v>5962</v>
      </c>
      <c r="T829" s="62">
        <v>6004</v>
      </c>
      <c r="U829" s="62">
        <v>6003</v>
      </c>
      <c r="V829" s="62">
        <v>5905</v>
      </c>
      <c r="W829" s="62">
        <v>5881</v>
      </c>
      <c r="X829" s="62">
        <v>5798</v>
      </c>
      <c r="Y829" s="62">
        <v>5733</v>
      </c>
      <c r="Z829" s="62">
        <v>5710</v>
      </c>
      <c r="AA829" s="62">
        <v>5656</v>
      </c>
      <c r="AB829" s="62">
        <v>5634</v>
      </c>
      <c r="AC829" s="62">
        <v>5583</v>
      </c>
      <c r="AD829" s="62">
        <v>5575</v>
      </c>
      <c r="AE829" s="62">
        <v>5513</v>
      </c>
      <c r="AF829" s="62">
        <v>5489</v>
      </c>
      <c r="AG829" s="62">
        <v>5427</v>
      </c>
      <c r="AH829" s="62">
        <v>5315</v>
      </c>
      <c r="AI829" s="62">
        <v>5238</v>
      </c>
      <c r="AJ829" s="62">
        <v>5206</v>
      </c>
      <c r="AK829" s="62">
        <v>5195</v>
      </c>
      <c r="AL829" s="62">
        <v>5182</v>
      </c>
      <c r="AM829" s="62">
        <v>5208</v>
      </c>
      <c r="AN829" s="7">
        <v>5256</v>
      </c>
      <c r="AO829" s="66">
        <v>5322</v>
      </c>
      <c r="AP829">
        <v>5330</v>
      </c>
      <c r="AQ829">
        <v>5202</v>
      </c>
      <c r="AR829">
        <v>5227</v>
      </c>
      <c r="AS829">
        <v>5228</v>
      </c>
      <c r="AT829">
        <v>5081</v>
      </c>
      <c r="AU829">
        <v>5084</v>
      </c>
      <c r="AV829">
        <v>5160</v>
      </c>
    </row>
    <row r="830" spans="1:48" x14ac:dyDescent="0.2">
      <c r="A830" s="7">
        <v>457003</v>
      </c>
      <c r="B830" s="72">
        <v>457</v>
      </c>
      <c r="C830" s="72" t="s">
        <v>978</v>
      </c>
      <c r="D830" s="7" t="s">
        <v>181</v>
      </c>
      <c r="E830" s="7" t="s">
        <v>265</v>
      </c>
      <c r="F830" s="7">
        <v>625</v>
      </c>
      <c r="G830" s="7">
        <v>621</v>
      </c>
      <c r="H830" s="7">
        <v>614</v>
      </c>
      <c r="I830" s="7">
        <v>599</v>
      </c>
      <c r="J830" s="7">
        <v>597</v>
      </c>
      <c r="K830" s="7">
        <v>598</v>
      </c>
      <c r="L830" s="7">
        <v>595</v>
      </c>
      <c r="M830" s="7">
        <v>607</v>
      </c>
      <c r="N830" s="7">
        <v>601</v>
      </c>
      <c r="O830" s="7">
        <v>593</v>
      </c>
      <c r="P830" s="62">
        <v>588</v>
      </c>
      <c r="Q830" s="62">
        <v>576</v>
      </c>
      <c r="R830" s="62">
        <v>580</v>
      </c>
      <c r="S830" s="62">
        <v>590</v>
      </c>
      <c r="T830" s="62">
        <v>593</v>
      </c>
      <c r="U830" s="62">
        <v>611</v>
      </c>
      <c r="V830" s="62">
        <v>620</v>
      </c>
      <c r="W830" s="62">
        <v>633</v>
      </c>
      <c r="X830" s="62">
        <v>649</v>
      </c>
      <c r="Y830" s="62">
        <v>668</v>
      </c>
      <c r="Z830" s="62">
        <v>652</v>
      </c>
      <c r="AA830" s="62">
        <v>680</v>
      </c>
      <c r="AB830" s="62">
        <v>682</v>
      </c>
      <c r="AC830" s="62">
        <v>683</v>
      </c>
      <c r="AD830" s="62">
        <v>662</v>
      </c>
      <c r="AE830" s="62">
        <v>643</v>
      </c>
      <c r="AF830" s="62">
        <v>641</v>
      </c>
      <c r="AG830" s="62">
        <v>626</v>
      </c>
      <c r="AH830" s="62">
        <v>635</v>
      </c>
      <c r="AI830" s="62">
        <v>644</v>
      </c>
      <c r="AJ830" s="62">
        <v>650</v>
      </c>
      <c r="AK830" s="62">
        <v>693</v>
      </c>
      <c r="AL830" s="62">
        <v>697</v>
      </c>
      <c r="AM830" s="62">
        <v>697</v>
      </c>
      <c r="AN830" s="7">
        <v>706</v>
      </c>
      <c r="AO830" s="66">
        <v>713</v>
      </c>
      <c r="AP830">
        <v>729</v>
      </c>
      <c r="AQ830">
        <v>754</v>
      </c>
      <c r="AR830">
        <v>750</v>
      </c>
      <c r="AS830">
        <v>797</v>
      </c>
      <c r="AT830">
        <v>808</v>
      </c>
      <c r="AU830">
        <v>809</v>
      </c>
      <c r="AV830">
        <v>820</v>
      </c>
    </row>
    <row r="831" spans="1:48" x14ac:dyDescent="0.2">
      <c r="A831" s="7">
        <v>457006</v>
      </c>
      <c r="B831" s="72">
        <v>457</v>
      </c>
      <c r="C831" s="72" t="s">
        <v>978</v>
      </c>
      <c r="D831" s="7" t="s">
        <v>181</v>
      </c>
      <c r="E831" s="7" t="s">
        <v>311</v>
      </c>
      <c r="F831" s="7">
        <v>2053</v>
      </c>
      <c r="G831" s="7">
        <v>2048</v>
      </c>
      <c r="H831" s="7">
        <v>2039</v>
      </c>
      <c r="I831" s="7">
        <v>2068</v>
      </c>
      <c r="J831" s="7">
        <v>2070</v>
      </c>
      <c r="K831" s="7">
        <v>2048</v>
      </c>
      <c r="L831" s="7">
        <v>2060</v>
      </c>
      <c r="M831" s="7">
        <v>2063</v>
      </c>
      <c r="N831" s="7">
        <v>2056</v>
      </c>
      <c r="O831" s="7">
        <v>2077</v>
      </c>
      <c r="P831" s="62">
        <v>2157</v>
      </c>
      <c r="Q831" s="62">
        <v>2178</v>
      </c>
      <c r="R831" s="62">
        <v>2141</v>
      </c>
      <c r="S831" s="62">
        <v>2262</v>
      </c>
      <c r="T831" s="62">
        <v>2283</v>
      </c>
      <c r="U831" s="62">
        <v>2322</v>
      </c>
      <c r="V831" s="62">
        <v>2356</v>
      </c>
      <c r="W831" s="62">
        <v>2410</v>
      </c>
      <c r="X831" s="62">
        <v>2415</v>
      </c>
      <c r="Y831" s="62">
        <v>2499</v>
      </c>
      <c r="Z831" s="62">
        <v>2496</v>
      </c>
      <c r="AA831" s="62">
        <v>2500</v>
      </c>
      <c r="AB831" s="62">
        <v>2548</v>
      </c>
      <c r="AC831" s="62">
        <v>2562</v>
      </c>
      <c r="AD831" s="62">
        <v>2621</v>
      </c>
      <c r="AE831" s="62">
        <v>2639</v>
      </c>
      <c r="AF831" s="62">
        <v>2656</v>
      </c>
      <c r="AG831" s="62">
        <v>2667</v>
      </c>
      <c r="AH831" s="62">
        <v>2713</v>
      </c>
      <c r="AI831" s="62">
        <v>2718</v>
      </c>
      <c r="AJ831" s="62">
        <v>2687</v>
      </c>
      <c r="AK831" s="62">
        <v>2669</v>
      </c>
      <c r="AL831" s="62">
        <v>2645</v>
      </c>
      <c r="AM831" s="62">
        <v>2634</v>
      </c>
      <c r="AN831" s="7">
        <v>2697</v>
      </c>
      <c r="AO831" s="66">
        <v>2715</v>
      </c>
      <c r="AP831">
        <v>2776</v>
      </c>
      <c r="AQ831">
        <v>2751</v>
      </c>
      <c r="AR831">
        <v>2745</v>
      </c>
      <c r="AS831">
        <v>2744</v>
      </c>
      <c r="AT831">
        <v>2728</v>
      </c>
      <c r="AU831">
        <v>2806</v>
      </c>
      <c r="AV831">
        <v>2823</v>
      </c>
    </row>
    <row r="832" spans="1:48" x14ac:dyDescent="0.2">
      <c r="A832" s="7">
        <v>457008</v>
      </c>
      <c r="B832" s="72">
        <v>457</v>
      </c>
      <c r="C832" s="72" t="s">
        <v>978</v>
      </c>
      <c r="D832" s="7" t="s">
        <v>181</v>
      </c>
      <c r="E832" s="7" t="s">
        <v>379</v>
      </c>
      <c r="F832" s="7">
        <v>1747</v>
      </c>
      <c r="G832" s="7">
        <v>1722</v>
      </c>
      <c r="H832" s="7">
        <v>1774</v>
      </c>
      <c r="I832" s="7">
        <v>1765</v>
      </c>
      <c r="J832" s="7">
        <v>1766</v>
      </c>
      <c r="K832" s="7">
        <v>1776</v>
      </c>
      <c r="L832" s="7">
        <v>1779</v>
      </c>
      <c r="M832" s="7">
        <v>1819</v>
      </c>
      <c r="N832" s="7">
        <v>1796</v>
      </c>
      <c r="O832" s="7">
        <v>1791</v>
      </c>
      <c r="P832" s="62">
        <v>1814</v>
      </c>
      <c r="Q832" s="62">
        <v>1843</v>
      </c>
      <c r="R832" s="62">
        <v>1881</v>
      </c>
      <c r="S832" s="62">
        <v>1883</v>
      </c>
      <c r="T832" s="62">
        <v>1899</v>
      </c>
      <c r="U832" s="62">
        <v>1911</v>
      </c>
      <c r="V832" s="62">
        <v>1965</v>
      </c>
      <c r="W832" s="62">
        <v>1968</v>
      </c>
      <c r="X832" s="62">
        <v>1993</v>
      </c>
      <c r="Y832" s="62">
        <v>2014</v>
      </c>
      <c r="Z832" s="62">
        <v>2032</v>
      </c>
      <c r="AA832" s="62">
        <v>2065</v>
      </c>
      <c r="AB832" s="62">
        <v>2112</v>
      </c>
      <c r="AC832" s="62">
        <v>2132</v>
      </c>
      <c r="AD832" s="62">
        <v>2131</v>
      </c>
      <c r="AE832" s="62">
        <v>2134</v>
      </c>
      <c r="AF832" s="62">
        <v>2166</v>
      </c>
      <c r="AG832" s="62">
        <v>2125</v>
      </c>
      <c r="AH832" s="62">
        <v>2085</v>
      </c>
      <c r="AI832" s="62">
        <v>2075</v>
      </c>
      <c r="AJ832" s="62">
        <v>2082</v>
      </c>
      <c r="AK832" s="62">
        <v>2101</v>
      </c>
      <c r="AL832" s="62">
        <v>2106</v>
      </c>
      <c r="AM832" s="62">
        <v>2109</v>
      </c>
      <c r="AN832" s="7">
        <v>2069</v>
      </c>
      <c r="AO832" s="66">
        <v>2080</v>
      </c>
      <c r="AP832">
        <v>2124</v>
      </c>
      <c r="AQ832">
        <v>2122</v>
      </c>
      <c r="AR832">
        <v>2125</v>
      </c>
      <c r="AS832">
        <v>2167</v>
      </c>
      <c r="AT832">
        <v>2164</v>
      </c>
      <c r="AU832">
        <v>2183</v>
      </c>
      <c r="AV832">
        <v>2208</v>
      </c>
    </row>
    <row r="833" spans="1:48" x14ac:dyDescent="0.2">
      <c r="A833" s="7">
        <v>457009</v>
      </c>
      <c r="B833" s="72">
        <v>457</v>
      </c>
      <c r="C833" s="72" t="s">
        <v>978</v>
      </c>
      <c r="D833" s="7" t="s">
        <v>181</v>
      </c>
      <c r="E833" s="7" t="s">
        <v>381</v>
      </c>
      <c r="F833" s="7">
        <v>682</v>
      </c>
      <c r="G833" s="7">
        <v>684</v>
      </c>
      <c r="H833" s="7">
        <v>694</v>
      </c>
      <c r="I833" s="7">
        <v>682</v>
      </c>
      <c r="J833" s="7">
        <v>681</v>
      </c>
      <c r="K833" s="7">
        <v>682</v>
      </c>
      <c r="L833" s="7">
        <v>700</v>
      </c>
      <c r="M833" s="7">
        <v>695</v>
      </c>
      <c r="N833" s="7">
        <v>697</v>
      </c>
      <c r="O833" s="7">
        <v>682</v>
      </c>
      <c r="P833" s="62">
        <v>684</v>
      </c>
      <c r="Q833" s="62">
        <v>698</v>
      </c>
      <c r="R833" s="62">
        <v>704</v>
      </c>
      <c r="S833" s="62">
        <v>716</v>
      </c>
      <c r="T833" s="62">
        <v>725</v>
      </c>
      <c r="U833" s="62">
        <v>724</v>
      </c>
      <c r="V833" s="62">
        <v>733</v>
      </c>
      <c r="W833" s="62">
        <v>742</v>
      </c>
      <c r="X833" s="62">
        <v>760</v>
      </c>
      <c r="Y833" s="62">
        <v>788</v>
      </c>
      <c r="Z833" s="62">
        <v>797</v>
      </c>
      <c r="AA833" s="62">
        <v>796</v>
      </c>
      <c r="AB833" s="62">
        <v>791</v>
      </c>
      <c r="AC833" s="62">
        <v>796</v>
      </c>
      <c r="AD833" s="62">
        <v>801</v>
      </c>
      <c r="AE833" s="62">
        <v>811</v>
      </c>
      <c r="AF833" s="62">
        <v>819</v>
      </c>
      <c r="AG833" s="62">
        <v>841</v>
      </c>
      <c r="AH833" s="62">
        <v>843</v>
      </c>
      <c r="AI833" s="62">
        <v>828</v>
      </c>
      <c r="AJ833" s="62">
        <v>831</v>
      </c>
      <c r="AK833" s="62">
        <v>805</v>
      </c>
      <c r="AL833" s="62">
        <v>806</v>
      </c>
      <c r="AM833" s="62">
        <v>811</v>
      </c>
      <c r="AN833" s="7">
        <v>817</v>
      </c>
      <c r="AO833" s="66">
        <v>805</v>
      </c>
      <c r="AP833">
        <v>816</v>
      </c>
      <c r="AQ833">
        <v>798</v>
      </c>
      <c r="AR833">
        <v>823</v>
      </c>
      <c r="AS833">
        <v>811</v>
      </c>
      <c r="AT833">
        <v>838</v>
      </c>
      <c r="AU833">
        <v>852</v>
      </c>
      <c r="AV833">
        <v>849</v>
      </c>
    </row>
    <row r="834" spans="1:48" x14ac:dyDescent="0.2">
      <c r="A834" s="7">
        <v>457010</v>
      </c>
      <c r="B834" s="72">
        <v>457</v>
      </c>
      <c r="C834" s="72" t="s">
        <v>978</v>
      </c>
      <c r="D834" s="7" t="s">
        <v>181</v>
      </c>
      <c r="E834" s="7" t="s">
        <v>490</v>
      </c>
      <c r="F834" s="7">
        <v>3101</v>
      </c>
      <c r="G834" s="7">
        <v>3119</v>
      </c>
      <c r="H834" s="7">
        <v>3098</v>
      </c>
      <c r="I834" s="7">
        <v>3102</v>
      </c>
      <c r="J834" s="7">
        <v>3123</v>
      </c>
      <c r="K834" s="7">
        <v>3128</v>
      </c>
      <c r="L834" s="7">
        <v>3088</v>
      </c>
      <c r="M834" s="7">
        <v>3281</v>
      </c>
      <c r="N834" s="7">
        <v>3220</v>
      </c>
      <c r="O834" s="7">
        <v>3234</v>
      </c>
      <c r="P834" s="62">
        <v>3325</v>
      </c>
      <c r="Q834" s="62">
        <v>3286</v>
      </c>
      <c r="R834" s="62">
        <v>3371</v>
      </c>
      <c r="S834" s="62">
        <v>3400</v>
      </c>
      <c r="T834" s="62">
        <v>3501</v>
      </c>
      <c r="U834" s="62">
        <v>3557</v>
      </c>
      <c r="V834" s="62">
        <v>3580</v>
      </c>
      <c r="W834" s="62">
        <v>3555</v>
      </c>
      <c r="X834" s="62">
        <v>3615</v>
      </c>
      <c r="Y834" s="62">
        <v>3754</v>
      </c>
      <c r="Z834" s="62">
        <v>3885</v>
      </c>
      <c r="AA834" s="62">
        <v>3999</v>
      </c>
      <c r="AB834" s="62">
        <v>4036</v>
      </c>
      <c r="AC834" s="62">
        <v>4096</v>
      </c>
      <c r="AD834" s="62">
        <v>4131</v>
      </c>
      <c r="AE834" s="62">
        <v>4132</v>
      </c>
      <c r="AF834" s="62">
        <v>4143</v>
      </c>
      <c r="AG834" s="62">
        <v>4174</v>
      </c>
      <c r="AH834" s="62">
        <v>4165</v>
      </c>
      <c r="AI834" s="62">
        <v>4112</v>
      </c>
      <c r="AJ834" s="62">
        <v>4124</v>
      </c>
      <c r="AK834" s="62">
        <v>4402</v>
      </c>
      <c r="AL834" s="62">
        <v>4441</v>
      </c>
      <c r="AM834" s="62">
        <v>4458</v>
      </c>
      <c r="AN834" s="7">
        <v>4507</v>
      </c>
      <c r="AO834" s="66">
        <v>4590</v>
      </c>
      <c r="AP834">
        <v>4626</v>
      </c>
      <c r="AQ834">
        <v>4585</v>
      </c>
      <c r="AR834">
        <v>4615</v>
      </c>
      <c r="AS834">
        <v>4561</v>
      </c>
      <c r="AT834">
        <v>4530</v>
      </c>
      <c r="AU834">
        <v>4570</v>
      </c>
      <c r="AV834">
        <v>4676</v>
      </c>
    </row>
    <row r="835" spans="1:48" x14ac:dyDescent="0.2">
      <c r="A835" s="7">
        <v>457011</v>
      </c>
      <c r="B835" s="72">
        <v>457</v>
      </c>
      <c r="C835" s="72" t="s">
        <v>978</v>
      </c>
      <c r="D835" s="7" t="s">
        <v>181</v>
      </c>
      <c r="E835" s="7" t="s">
        <v>519</v>
      </c>
      <c r="F835" s="7">
        <v>2034</v>
      </c>
      <c r="G835" s="7">
        <v>2046</v>
      </c>
      <c r="H835" s="7">
        <v>2058</v>
      </c>
      <c r="I835" s="7">
        <v>2094</v>
      </c>
      <c r="J835" s="7">
        <v>2123</v>
      </c>
      <c r="K835" s="7">
        <v>2131</v>
      </c>
      <c r="L835" s="7">
        <v>2140</v>
      </c>
      <c r="M835" s="7">
        <v>2118</v>
      </c>
      <c r="N835" s="7">
        <v>2101</v>
      </c>
      <c r="O835" s="7">
        <v>2112</v>
      </c>
      <c r="P835" s="62">
        <v>2136</v>
      </c>
      <c r="Q835" s="62">
        <v>2177</v>
      </c>
      <c r="R835" s="62">
        <v>2168</v>
      </c>
      <c r="S835" s="62">
        <v>2177</v>
      </c>
      <c r="T835" s="62">
        <v>2185</v>
      </c>
      <c r="U835" s="62">
        <v>2199</v>
      </c>
      <c r="V835" s="62">
        <v>2210</v>
      </c>
      <c r="W835" s="62">
        <v>2258</v>
      </c>
      <c r="X835" s="62">
        <v>2256</v>
      </c>
      <c r="Y835" s="62">
        <v>2225</v>
      </c>
      <c r="Z835" s="62">
        <v>2218</v>
      </c>
      <c r="AA835" s="62">
        <v>2227</v>
      </c>
      <c r="AB835" s="62">
        <v>2234</v>
      </c>
      <c r="AC835" s="62">
        <v>2224</v>
      </c>
      <c r="AD835" s="62">
        <v>2226</v>
      </c>
      <c r="AE835" s="62">
        <v>2255</v>
      </c>
      <c r="AF835" s="62">
        <v>2276</v>
      </c>
      <c r="AG835" s="62">
        <v>2333</v>
      </c>
      <c r="AH835" s="62">
        <v>2344</v>
      </c>
      <c r="AI835" s="62">
        <v>2325</v>
      </c>
      <c r="AJ835" s="62">
        <v>2331</v>
      </c>
      <c r="AK835" s="62">
        <v>2219</v>
      </c>
      <c r="AL835" s="62">
        <v>2209</v>
      </c>
      <c r="AM835" s="7">
        <v>2227</v>
      </c>
      <c r="AN835" s="7">
        <v>2250</v>
      </c>
      <c r="AO835" s="64">
        <v>2245</v>
      </c>
      <c r="AP835">
        <v>2263</v>
      </c>
      <c r="AQ835">
        <v>2257</v>
      </c>
      <c r="AR835">
        <v>2266</v>
      </c>
      <c r="AS835">
        <v>2238</v>
      </c>
      <c r="AT835">
        <v>2222</v>
      </c>
      <c r="AU835">
        <v>2199</v>
      </c>
      <c r="AV835">
        <v>2255</v>
      </c>
    </row>
    <row r="836" spans="1:48" x14ac:dyDescent="0.2">
      <c r="A836" s="7">
        <v>457012</v>
      </c>
      <c r="B836" s="72">
        <v>457</v>
      </c>
      <c r="C836" s="72" t="s">
        <v>978</v>
      </c>
      <c r="D836" s="7" t="s">
        <v>181</v>
      </c>
      <c r="E836" s="7" t="s">
        <v>540</v>
      </c>
      <c r="F836" s="7">
        <v>3858</v>
      </c>
      <c r="G836" s="7">
        <v>3857</v>
      </c>
      <c r="H836" s="7">
        <v>3819</v>
      </c>
      <c r="I836" s="7">
        <v>3803</v>
      </c>
      <c r="J836" s="7">
        <v>3805</v>
      </c>
      <c r="K836" s="7">
        <v>3807</v>
      </c>
      <c r="L836" s="7">
        <v>3778</v>
      </c>
      <c r="M836" s="7">
        <v>3972</v>
      </c>
      <c r="N836" s="7">
        <v>3952</v>
      </c>
      <c r="O836" s="7">
        <v>3912</v>
      </c>
      <c r="P836" s="62">
        <v>3858</v>
      </c>
      <c r="Q836" s="62">
        <v>3834</v>
      </c>
      <c r="R836" s="62">
        <v>3839</v>
      </c>
      <c r="S836" s="62">
        <v>3862</v>
      </c>
      <c r="T836" s="62">
        <v>3827</v>
      </c>
      <c r="U836" s="62">
        <v>3787</v>
      </c>
      <c r="V836" s="62">
        <v>3766</v>
      </c>
      <c r="W836" s="62">
        <v>3791</v>
      </c>
      <c r="X836" s="62">
        <v>3795</v>
      </c>
      <c r="Y836" s="62">
        <v>3805</v>
      </c>
      <c r="Z836" s="62">
        <v>3807</v>
      </c>
      <c r="AA836" s="62">
        <v>3763</v>
      </c>
      <c r="AB836" s="62">
        <v>3771</v>
      </c>
      <c r="AC836" s="62">
        <v>3750</v>
      </c>
      <c r="AD836" s="62">
        <v>3754</v>
      </c>
      <c r="AE836" s="62">
        <v>3712</v>
      </c>
      <c r="AF836" s="62">
        <v>3705</v>
      </c>
      <c r="AG836" s="62">
        <v>3651</v>
      </c>
      <c r="AH836" s="62">
        <v>3694</v>
      </c>
      <c r="AI836" s="62">
        <v>3623</v>
      </c>
      <c r="AJ836" s="62">
        <v>3617</v>
      </c>
      <c r="AK836" s="62">
        <v>3698</v>
      </c>
      <c r="AL836" s="62">
        <v>3643</v>
      </c>
      <c r="AM836" s="62">
        <v>3584</v>
      </c>
      <c r="AN836" s="7">
        <v>3564</v>
      </c>
      <c r="AO836" s="64">
        <v>3540</v>
      </c>
      <c r="AP836">
        <v>3561</v>
      </c>
      <c r="AQ836">
        <v>3558</v>
      </c>
      <c r="AR836">
        <v>3591</v>
      </c>
      <c r="AS836">
        <v>3595</v>
      </c>
      <c r="AT836">
        <v>3623</v>
      </c>
      <c r="AU836">
        <v>3581</v>
      </c>
      <c r="AV836">
        <v>3683</v>
      </c>
    </row>
    <row r="837" spans="1:48" x14ac:dyDescent="0.2">
      <c r="A837" s="7">
        <v>457013</v>
      </c>
      <c r="B837" s="72">
        <v>457</v>
      </c>
      <c r="C837" s="72" t="s">
        <v>978</v>
      </c>
      <c r="D837" s="7" t="s">
        <v>181</v>
      </c>
      <c r="E837" s="7" t="s">
        <v>587</v>
      </c>
      <c r="F837" s="7">
        <v>31291</v>
      </c>
      <c r="G837" s="7">
        <v>31116</v>
      </c>
      <c r="H837" s="7">
        <v>30796</v>
      </c>
      <c r="I837" s="7">
        <v>30651</v>
      </c>
      <c r="J837" s="7">
        <v>30444</v>
      </c>
      <c r="K837" s="7">
        <v>30424</v>
      </c>
      <c r="L837" s="7">
        <v>30236</v>
      </c>
      <c r="M837" s="7">
        <v>31415</v>
      </c>
      <c r="N837" s="7">
        <v>31302</v>
      </c>
      <c r="O837" s="7">
        <v>31144</v>
      </c>
      <c r="P837" s="62">
        <v>31357</v>
      </c>
      <c r="Q837" s="62">
        <v>31477</v>
      </c>
      <c r="R837" s="62">
        <v>31701</v>
      </c>
      <c r="S837" s="62">
        <v>32108</v>
      </c>
      <c r="T837" s="62">
        <v>32252</v>
      </c>
      <c r="U837" s="62">
        <v>32536</v>
      </c>
      <c r="V837" s="62">
        <v>32749</v>
      </c>
      <c r="W837" s="62">
        <v>33040</v>
      </c>
      <c r="X837" s="62">
        <v>33201</v>
      </c>
      <c r="Y837" s="62">
        <v>33602</v>
      </c>
      <c r="Z837" s="62">
        <v>33723</v>
      </c>
      <c r="AA837" s="62">
        <v>33993</v>
      </c>
      <c r="AB837" s="62">
        <v>34098</v>
      </c>
      <c r="AC837" s="62">
        <v>34131</v>
      </c>
      <c r="AD837" s="62">
        <v>33954</v>
      </c>
      <c r="AE837" s="62">
        <v>33838</v>
      </c>
      <c r="AF837" s="62">
        <v>34041</v>
      </c>
      <c r="AG837" s="62">
        <v>34063</v>
      </c>
      <c r="AH837" s="62">
        <v>33994</v>
      </c>
      <c r="AI837" s="62">
        <v>34334</v>
      </c>
      <c r="AJ837" s="62">
        <v>34229</v>
      </c>
      <c r="AK837" s="62">
        <v>33984</v>
      </c>
      <c r="AL837" s="62">
        <v>33958</v>
      </c>
      <c r="AM837" s="62">
        <v>33892</v>
      </c>
      <c r="AN837" s="7">
        <v>33885</v>
      </c>
      <c r="AO837" s="64">
        <v>33905</v>
      </c>
      <c r="AP837">
        <v>34113</v>
      </c>
      <c r="AQ837">
        <v>34187</v>
      </c>
      <c r="AR837">
        <v>34407</v>
      </c>
      <c r="AS837">
        <v>34702</v>
      </c>
      <c r="AT837">
        <v>34852</v>
      </c>
      <c r="AU837">
        <v>34927</v>
      </c>
      <c r="AV837">
        <v>35489</v>
      </c>
    </row>
    <row r="838" spans="1:48" x14ac:dyDescent="0.2">
      <c r="A838" s="7">
        <v>457014</v>
      </c>
      <c r="B838" s="72">
        <v>457</v>
      </c>
      <c r="C838" s="72" t="s">
        <v>978</v>
      </c>
      <c r="D838" s="7" t="s">
        <v>181</v>
      </c>
      <c r="E838" s="7" t="s">
        <v>642</v>
      </c>
      <c r="F838" s="7">
        <v>17725</v>
      </c>
      <c r="G838" s="7">
        <v>18017</v>
      </c>
      <c r="H838" s="7">
        <v>18192</v>
      </c>
      <c r="I838" s="7">
        <v>18328</v>
      </c>
      <c r="J838" s="7">
        <v>18394</v>
      </c>
      <c r="K838" s="7">
        <v>18556</v>
      </c>
      <c r="L838" s="7">
        <v>18656</v>
      </c>
      <c r="M838" s="7">
        <v>18893</v>
      </c>
      <c r="N838" s="7">
        <v>18889</v>
      </c>
      <c r="O838" s="7">
        <v>18978</v>
      </c>
      <c r="P838" s="62">
        <v>19223</v>
      </c>
      <c r="Q838" s="62">
        <v>19419</v>
      </c>
      <c r="R838" s="62">
        <v>19621</v>
      </c>
      <c r="S838" s="62">
        <v>19929</v>
      </c>
      <c r="T838" s="62">
        <v>20172</v>
      </c>
      <c r="U838" s="62">
        <v>20563</v>
      </c>
      <c r="V838" s="62">
        <v>20807</v>
      </c>
      <c r="W838" s="62">
        <v>21084</v>
      </c>
      <c r="X838" s="62">
        <v>21293</v>
      </c>
      <c r="Y838" s="62">
        <v>21480</v>
      </c>
      <c r="Z838" s="62">
        <v>21771</v>
      </c>
      <c r="AA838" s="62">
        <v>21823</v>
      </c>
      <c r="AB838" s="62">
        <v>22045</v>
      </c>
      <c r="AC838" s="62">
        <v>22235</v>
      </c>
      <c r="AD838" s="62">
        <v>22355</v>
      </c>
      <c r="AE838" s="62">
        <v>22335</v>
      </c>
      <c r="AF838" s="62">
        <v>22452</v>
      </c>
      <c r="AG838" s="62">
        <v>22515</v>
      </c>
      <c r="AH838" s="62">
        <v>22493</v>
      </c>
      <c r="AI838" s="62">
        <v>22463</v>
      </c>
      <c r="AJ838" s="62">
        <v>22374</v>
      </c>
      <c r="AK838" s="62">
        <v>22563</v>
      </c>
      <c r="AL838" s="62">
        <v>22540</v>
      </c>
      <c r="AM838" s="62">
        <v>22598</v>
      </c>
      <c r="AN838" s="7">
        <v>22714</v>
      </c>
      <c r="AO838" s="64">
        <v>22828</v>
      </c>
      <c r="AP838">
        <v>23166</v>
      </c>
      <c r="AQ838">
        <v>23298</v>
      </c>
      <c r="AR838">
        <v>23373</v>
      </c>
      <c r="AS838">
        <v>23393</v>
      </c>
      <c r="AT838">
        <v>23759</v>
      </c>
      <c r="AU838">
        <v>23986</v>
      </c>
      <c r="AV838">
        <v>24049</v>
      </c>
    </row>
    <row r="839" spans="1:48" x14ac:dyDescent="0.2">
      <c r="A839" s="7">
        <v>457015</v>
      </c>
      <c r="B839" s="72">
        <v>457</v>
      </c>
      <c r="C839" s="72" t="s">
        <v>978</v>
      </c>
      <c r="D839" s="7" t="s">
        <v>181</v>
      </c>
      <c r="E839" s="7" t="s">
        <v>657</v>
      </c>
      <c r="F839" s="7">
        <v>1223</v>
      </c>
      <c r="G839" s="7">
        <v>1232</v>
      </c>
      <c r="H839" s="7">
        <v>1230</v>
      </c>
      <c r="I839" s="7">
        <v>1255</v>
      </c>
      <c r="J839" s="7">
        <v>1258</v>
      </c>
      <c r="K839" s="7">
        <v>1269</v>
      </c>
      <c r="L839" s="7">
        <v>1277</v>
      </c>
      <c r="M839" s="7">
        <v>1273</v>
      </c>
      <c r="N839" s="7">
        <v>1270</v>
      </c>
      <c r="O839" s="7">
        <v>1286</v>
      </c>
      <c r="P839" s="62">
        <v>1288</v>
      </c>
      <c r="Q839" s="62">
        <v>1296</v>
      </c>
      <c r="R839" s="62">
        <v>1325</v>
      </c>
      <c r="S839" s="62">
        <v>1378</v>
      </c>
      <c r="T839" s="62">
        <v>1368</v>
      </c>
      <c r="U839" s="62">
        <v>1403</v>
      </c>
      <c r="V839" s="62">
        <v>1444</v>
      </c>
      <c r="W839" s="62">
        <v>1465</v>
      </c>
      <c r="X839" s="62">
        <v>1487</v>
      </c>
      <c r="Y839" s="62">
        <v>1508</v>
      </c>
      <c r="Z839" s="62">
        <v>1512</v>
      </c>
      <c r="AA839" s="62">
        <v>1530</v>
      </c>
      <c r="AB839" s="62">
        <v>1565</v>
      </c>
      <c r="AC839" s="62">
        <v>1589</v>
      </c>
      <c r="AD839" s="62">
        <v>1594</v>
      </c>
      <c r="AE839" s="62">
        <v>1639</v>
      </c>
      <c r="AF839" s="62">
        <v>1668</v>
      </c>
      <c r="AG839" s="62">
        <v>1650</v>
      </c>
      <c r="AH839" s="62">
        <v>1656</v>
      </c>
      <c r="AI839" s="62">
        <v>1663</v>
      </c>
      <c r="AJ839" s="62">
        <v>1644</v>
      </c>
      <c r="AK839" s="62">
        <v>1580</v>
      </c>
      <c r="AL839" s="62">
        <v>1573</v>
      </c>
      <c r="AM839" s="62">
        <v>1575</v>
      </c>
      <c r="AN839" s="7">
        <v>1599</v>
      </c>
      <c r="AO839" s="64">
        <v>1649</v>
      </c>
      <c r="AP839">
        <v>1687</v>
      </c>
      <c r="AQ839">
        <v>1712</v>
      </c>
      <c r="AR839">
        <v>1723</v>
      </c>
      <c r="AS839">
        <v>1731</v>
      </c>
      <c r="AT839">
        <v>1755</v>
      </c>
      <c r="AU839">
        <v>1800</v>
      </c>
      <c r="AV839">
        <v>1831</v>
      </c>
    </row>
    <row r="840" spans="1:48" x14ac:dyDescent="0.2">
      <c r="A840" s="7">
        <v>457016</v>
      </c>
      <c r="B840" s="72">
        <v>457</v>
      </c>
      <c r="C840" s="72" t="s">
        <v>978</v>
      </c>
      <c r="D840" s="7" t="s">
        <v>181</v>
      </c>
      <c r="E840" s="7" t="s">
        <v>673</v>
      </c>
      <c r="F840" s="7">
        <v>1430</v>
      </c>
      <c r="G840" s="7">
        <v>1443</v>
      </c>
      <c r="H840" s="7">
        <v>1430</v>
      </c>
      <c r="I840" s="7">
        <v>1427</v>
      </c>
      <c r="J840" s="7">
        <v>1433</v>
      </c>
      <c r="K840" s="7">
        <v>1411</v>
      </c>
      <c r="L840" s="7">
        <v>1398</v>
      </c>
      <c r="M840" s="7">
        <v>1422</v>
      </c>
      <c r="N840" s="7">
        <v>1424</v>
      </c>
      <c r="O840" s="7">
        <v>1412</v>
      </c>
      <c r="P840" s="62">
        <v>1397</v>
      </c>
      <c r="Q840" s="62">
        <v>1443</v>
      </c>
      <c r="R840" s="62">
        <v>1451</v>
      </c>
      <c r="S840" s="62">
        <v>1445</v>
      </c>
      <c r="T840" s="62">
        <v>1442</v>
      </c>
      <c r="U840" s="62">
        <v>1458</v>
      </c>
      <c r="V840" s="62">
        <v>1513</v>
      </c>
      <c r="W840" s="62">
        <v>1540</v>
      </c>
      <c r="X840" s="62">
        <v>1566</v>
      </c>
      <c r="Y840" s="62">
        <v>1556</v>
      </c>
      <c r="Z840" s="62">
        <v>1612</v>
      </c>
      <c r="AA840" s="62">
        <v>1593</v>
      </c>
      <c r="AB840" s="62">
        <v>1629</v>
      </c>
      <c r="AC840" s="62">
        <v>1641</v>
      </c>
      <c r="AD840" s="62">
        <v>1669</v>
      </c>
      <c r="AE840" s="62">
        <v>1656</v>
      </c>
      <c r="AF840" s="62">
        <v>1674</v>
      </c>
      <c r="AG840" s="62">
        <v>1672</v>
      </c>
      <c r="AH840" s="62">
        <v>1650</v>
      </c>
      <c r="AI840" s="62">
        <v>1659</v>
      </c>
      <c r="AJ840" s="62">
        <v>1669</v>
      </c>
      <c r="AK840" s="62">
        <v>1633</v>
      </c>
      <c r="AL840" s="62">
        <v>1606</v>
      </c>
      <c r="AM840" s="62">
        <v>1661</v>
      </c>
      <c r="AN840" s="7">
        <v>1673</v>
      </c>
      <c r="AO840" s="64">
        <v>1690</v>
      </c>
      <c r="AP840">
        <v>1724</v>
      </c>
      <c r="AQ840">
        <v>1756</v>
      </c>
      <c r="AR840">
        <v>1764</v>
      </c>
      <c r="AS840">
        <v>1802</v>
      </c>
      <c r="AT840">
        <v>1806</v>
      </c>
      <c r="AU840">
        <v>1800</v>
      </c>
      <c r="AV840">
        <v>1841</v>
      </c>
    </row>
    <row r="841" spans="1:48" x14ac:dyDescent="0.2">
      <c r="A841" s="7">
        <v>457017</v>
      </c>
      <c r="B841" s="72">
        <v>457</v>
      </c>
      <c r="C841" s="72" t="s">
        <v>978</v>
      </c>
      <c r="D841" s="7" t="s">
        <v>181</v>
      </c>
      <c r="E841" s="7" t="s">
        <v>695</v>
      </c>
      <c r="F841" s="7">
        <v>7450</v>
      </c>
      <c r="G841" s="7">
        <v>7648</v>
      </c>
      <c r="H841" s="7">
        <v>7789</v>
      </c>
      <c r="I841" s="7">
        <v>7889</v>
      </c>
      <c r="J841" s="7">
        <v>7956</v>
      </c>
      <c r="K841" s="7">
        <v>8003</v>
      </c>
      <c r="L841" s="7">
        <v>8050</v>
      </c>
      <c r="M841" s="7">
        <v>8210</v>
      </c>
      <c r="N841" s="7">
        <v>8192</v>
      </c>
      <c r="O841" s="7">
        <v>8187</v>
      </c>
      <c r="P841" s="62">
        <v>8334</v>
      </c>
      <c r="Q841" s="62">
        <v>8488</v>
      </c>
      <c r="R841" s="62">
        <v>8740</v>
      </c>
      <c r="S841" s="62">
        <v>8969</v>
      </c>
      <c r="T841" s="62">
        <v>9181</v>
      </c>
      <c r="U841" s="62">
        <v>9599</v>
      </c>
      <c r="V841" s="62">
        <v>9888</v>
      </c>
      <c r="W841" s="62">
        <v>9959</v>
      </c>
      <c r="X841" s="62">
        <v>10139</v>
      </c>
      <c r="Y841" s="62">
        <v>10218</v>
      </c>
      <c r="Z841" s="62">
        <v>10366</v>
      </c>
      <c r="AA841" s="62">
        <v>10413</v>
      </c>
      <c r="AB841" s="62">
        <v>10582</v>
      </c>
      <c r="AC841" s="62">
        <v>10699</v>
      </c>
      <c r="AD841" s="62">
        <v>10710</v>
      </c>
      <c r="AE841" s="62">
        <v>10708</v>
      </c>
      <c r="AF841" s="62">
        <v>10725</v>
      </c>
      <c r="AG841" s="62">
        <v>10688</v>
      </c>
      <c r="AH841" s="62">
        <v>10659</v>
      </c>
      <c r="AI841" s="62">
        <v>10593</v>
      </c>
      <c r="AJ841" s="62">
        <v>10641</v>
      </c>
      <c r="AK841" s="62">
        <v>10463</v>
      </c>
      <c r="AL841" s="62">
        <v>10513</v>
      </c>
      <c r="AM841" s="62">
        <v>10625</v>
      </c>
      <c r="AN841" s="7">
        <v>10825</v>
      </c>
      <c r="AO841" s="64">
        <v>10933</v>
      </c>
      <c r="AP841">
        <v>11056</v>
      </c>
      <c r="AQ841">
        <v>11117</v>
      </c>
      <c r="AR841">
        <v>11258</v>
      </c>
      <c r="AS841">
        <v>11283</v>
      </c>
      <c r="AT841">
        <v>11347</v>
      </c>
      <c r="AU841">
        <v>11399</v>
      </c>
      <c r="AV841">
        <v>11572</v>
      </c>
    </row>
    <row r="842" spans="1:48" x14ac:dyDescent="0.2">
      <c r="A842" s="7">
        <v>457018</v>
      </c>
      <c r="B842" s="72">
        <v>457</v>
      </c>
      <c r="C842" s="72" t="s">
        <v>978</v>
      </c>
      <c r="D842" s="7" t="s">
        <v>181</v>
      </c>
      <c r="E842" s="7" t="s">
        <v>730</v>
      </c>
      <c r="F842" s="7">
        <v>13420</v>
      </c>
      <c r="G842" s="7">
        <v>13542</v>
      </c>
      <c r="H842" s="7">
        <v>13547</v>
      </c>
      <c r="I842" s="7">
        <v>13610</v>
      </c>
      <c r="J842" s="7">
        <v>13657</v>
      </c>
      <c r="K842" s="7">
        <v>13731</v>
      </c>
      <c r="L842" s="7">
        <v>13763</v>
      </c>
      <c r="M842" s="7">
        <v>14138</v>
      </c>
      <c r="N842" s="7">
        <v>14127</v>
      </c>
      <c r="O842" s="7">
        <v>14088</v>
      </c>
      <c r="P842" s="62">
        <v>14263</v>
      </c>
      <c r="Q842" s="62">
        <v>14438</v>
      </c>
      <c r="R842" s="62">
        <v>14641</v>
      </c>
      <c r="S842" s="62">
        <v>14806</v>
      </c>
      <c r="T842" s="62">
        <v>14982</v>
      </c>
      <c r="U842" s="62">
        <v>15246</v>
      </c>
      <c r="V842" s="62">
        <v>15573</v>
      </c>
      <c r="W842" s="62">
        <v>15878</v>
      </c>
      <c r="X842" s="62">
        <v>16095</v>
      </c>
      <c r="Y842" s="62">
        <v>16323</v>
      </c>
      <c r="Z842" s="62">
        <v>16440</v>
      </c>
      <c r="AA842" s="62">
        <v>16728</v>
      </c>
      <c r="AB842" s="62">
        <v>16949</v>
      </c>
      <c r="AC842" s="62">
        <v>17049</v>
      </c>
      <c r="AD842" s="62">
        <v>17193</v>
      </c>
      <c r="AE842" s="62">
        <v>17281</v>
      </c>
      <c r="AF842" s="62">
        <v>17305</v>
      </c>
      <c r="AG842" s="62">
        <v>17303</v>
      </c>
      <c r="AH842" s="62">
        <v>17277</v>
      </c>
      <c r="AI842" s="62">
        <v>17279</v>
      </c>
      <c r="AJ842" s="62">
        <v>17256</v>
      </c>
      <c r="AK842" s="62">
        <v>17150</v>
      </c>
      <c r="AL842" s="62">
        <v>17307</v>
      </c>
      <c r="AM842" s="62">
        <v>17204</v>
      </c>
      <c r="AN842" s="7">
        <v>17234</v>
      </c>
      <c r="AO842" s="64">
        <v>17527</v>
      </c>
      <c r="AP842">
        <v>17872</v>
      </c>
      <c r="AQ842">
        <v>17878</v>
      </c>
      <c r="AR842">
        <v>17899</v>
      </c>
      <c r="AS842">
        <v>18155</v>
      </c>
      <c r="AT842">
        <v>18223</v>
      </c>
      <c r="AU842">
        <v>18365</v>
      </c>
      <c r="AV842">
        <v>18430</v>
      </c>
    </row>
    <row r="843" spans="1:48" x14ac:dyDescent="0.2">
      <c r="A843" s="7">
        <v>457019</v>
      </c>
      <c r="B843" s="72">
        <v>457</v>
      </c>
      <c r="C843" s="72" t="s">
        <v>978</v>
      </c>
      <c r="D843" s="7" t="s">
        <v>181</v>
      </c>
      <c r="E843" s="7" t="s">
        <v>779</v>
      </c>
      <c r="F843" s="7">
        <v>751</v>
      </c>
      <c r="G843" s="7">
        <v>748</v>
      </c>
      <c r="H843" s="7">
        <v>738</v>
      </c>
      <c r="I843" s="7">
        <v>733</v>
      </c>
      <c r="J843" s="7">
        <v>740</v>
      </c>
      <c r="K843" s="7">
        <v>725</v>
      </c>
      <c r="L843" s="7">
        <v>737</v>
      </c>
      <c r="M843" s="7">
        <v>745</v>
      </c>
      <c r="N843" s="7">
        <v>737</v>
      </c>
      <c r="O843" s="7">
        <v>731</v>
      </c>
      <c r="P843" s="62">
        <v>743</v>
      </c>
      <c r="Q843" s="62">
        <v>723</v>
      </c>
      <c r="R843" s="62">
        <v>726</v>
      </c>
      <c r="S843" s="62">
        <v>713</v>
      </c>
      <c r="T843" s="62">
        <v>718</v>
      </c>
      <c r="U843" s="62">
        <v>719</v>
      </c>
      <c r="V843" s="62">
        <v>717</v>
      </c>
      <c r="W843" s="62">
        <v>724</v>
      </c>
      <c r="X843" s="62">
        <v>724</v>
      </c>
      <c r="Y843" s="62">
        <v>740</v>
      </c>
      <c r="Z843" s="62">
        <v>744</v>
      </c>
      <c r="AA843" s="62">
        <v>762</v>
      </c>
      <c r="AB843" s="62">
        <v>750</v>
      </c>
      <c r="AC843" s="62">
        <v>765</v>
      </c>
      <c r="AD843" s="62">
        <v>756</v>
      </c>
      <c r="AE843" s="62">
        <v>762</v>
      </c>
      <c r="AF843" s="62">
        <v>768</v>
      </c>
      <c r="AG843" s="62">
        <v>765</v>
      </c>
      <c r="AH843" s="62">
        <v>759</v>
      </c>
      <c r="AI843" s="62">
        <v>762</v>
      </c>
      <c r="AJ843" s="62">
        <v>753</v>
      </c>
      <c r="AK843" s="62">
        <v>724</v>
      </c>
      <c r="AL843" s="62">
        <v>727</v>
      </c>
      <c r="AM843" s="62">
        <v>714</v>
      </c>
      <c r="AN843" s="7">
        <v>700</v>
      </c>
      <c r="AO843" s="64">
        <v>686</v>
      </c>
      <c r="AP843">
        <v>706</v>
      </c>
      <c r="AQ843">
        <v>694</v>
      </c>
      <c r="AR843">
        <v>683</v>
      </c>
      <c r="AS843">
        <v>684</v>
      </c>
      <c r="AT843">
        <v>685</v>
      </c>
      <c r="AU843">
        <v>690</v>
      </c>
      <c r="AV843">
        <v>697</v>
      </c>
    </row>
    <row r="844" spans="1:48" x14ac:dyDescent="0.2">
      <c r="A844" s="7">
        <v>457020</v>
      </c>
      <c r="B844" s="72">
        <v>457</v>
      </c>
      <c r="C844" s="72" t="s">
        <v>978</v>
      </c>
      <c r="D844" s="7" t="s">
        <v>181</v>
      </c>
      <c r="E844" s="7" t="s">
        <v>863</v>
      </c>
      <c r="F844" s="7">
        <v>9282</v>
      </c>
      <c r="G844" s="7">
        <v>9289</v>
      </c>
      <c r="H844" s="7">
        <v>9250</v>
      </c>
      <c r="I844" s="7">
        <v>9255</v>
      </c>
      <c r="J844" s="7">
        <v>9297</v>
      </c>
      <c r="K844" s="7">
        <v>9324</v>
      </c>
      <c r="L844" s="7">
        <v>9360</v>
      </c>
      <c r="M844" s="7">
        <v>9473</v>
      </c>
      <c r="N844" s="7">
        <v>9466</v>
      </c>
      <c r="O844" s="7">
        <v>9497</v>
      </c>
      <c r="P844" s="62">
        <v>9590</v>
      </c>
      <c r="Q844" s="62">
        <v>9790</v>
      </c>
      <c r="R844" s="62">
        <v>9897</v>
      </c>
      <c r="S844" s="62">
        <v>10017</v>
      </c>
      <c r="T844" s="62">
        <v>10297</v>
      </c>
      <c r="U844" s="62">
        <v>10428</v>
      </c>
      <c r="V844" s="62">
        <v>10484</v>
      </c>
      <c r="W844" s="62">
        <v>10623</v>
      </c>
      <c r="X844" s="62">
        <v>10677</v>
      </c>
      <c r="Y844" s="62">
        <v>10749</v>
      </c>
      <c r="Z844" s="62">
        <v>10856</v>
      </c>
      <c r="AA844" s="62">
        <v>11023</v>
      </c>
      <c r="AB844" s="62">
        <v>11148</v>
      </c>
      <c r="AC844" s="62">
        <v>11248</v>
      </c>
      <c r="AD844" s="62">
        <v>11297</v>
      </c>
      <c r="AE844" s="62">
        <v>11355</v>
      </c>
      <c r="AF844" s="62">
        <v>11425</v>
      </c>
      <c r="AG844" s="62">
        <v>11458</v>
      </c>
      <c r="AH844" s="62">
        <v>11470</v>
      </c>
      <c r="AI844" s="62">
        <v>11471</v>
      </c>
      <c r="AJ844" s="62">
        <v>11484</v>
      </c>
      <c r="AK844" s="62">
        <v>11282</v>
      </c>
      <c r="AL844" s="62">
        <v>11400</v>
      </c>
      <c r="AM844" s="62">
        <v>11397</v>
      </c>
      <c r="AN844" s="7">
        <v>11477</v>
      </c>
      <c r="AO844" s="64">
        <v>11603</v>
      </c>
      <c r="AP844">
        <v>11712</v>
      </c>
      <c r="AQ844">
        <v>11754</v>
      </c>
      <c r="AR844">
        <v>11810</v>
      </c>
      <c r="AS844">
        <v>11789</v>
      </c>
      <c r="AT844">
        <v>11852</v>
      </c>
      <c r="AU844">
        <v>11923</v>
      </c>
      <c r="AV844">
        <v>12053</v>
      </c>
    </row>
    <row r="845" spans="1:48" x14ac:dyDescent="0.2">
      <c r="A845" s="7">
        <v>457021</v>
      </c>
      <c r="B845" s="72">
        <v>457</v>
      </c>
      <c r="C845" s="72" t="s">
        <v>978</v>
      </c>
      <c r="D845" s="7" t="s">
        <v>181</v>
      </c>
      <c r="E845" s="7" t="s">
        <v>904</v>
      </c>
      <c r="F845" s="7">
        <v>14153</v>
      </c>
      <c r="G845" s="7">
        <v>14155</v>
      </c>
      <c r="H845" s="7">
        <v>14118</v>
      </c>
      <c r="I845" s="7">
        <v>14135</v>
      </c>
      <c r="J845" s="7">
        <v>14233</v>
      </c>
      <c r="K845" s="7">
        <v>14274</v>
      </c>
      <c r="L845" s="7">
        <v>14280</v>
      </c>
      <c r="M845" s="7">
        <v>14367</v>
      </c>
      <c r="N845" s="7">
        <v>14315</v>
      </c>
      <c r="O845" s="7">
        <v>14263</v>
      </c>
      <c r="P845" s="62">
        <v>14285</v>
      </c>
      <c r="Q845" s="62">
        <v>14344</v>
      </c>
      <c r="R845" s="62">
        <v>14444</v>
      </c>
      <c r="S845" s="62">
        <v>14610</v>
      </c>
      <c r="T845" s="62">
        <v>14636</v>
      </c>
      <c r="U845" s="62">
        <v>14831</v>
      </c>
      <c r="V845" s="62">
        <v>14866</v>
      </c>
      <c r="W845" s="62">
        <v>15044</v>
      </c>
      <c r="X845" s="62">
        <v>15130</v>
      </c>
      <c r="Y845" s="62">
        <v>15278</v>
      </c>
      <c r="Z845" s="62">
        <v>15370</v>
      </c>
      <c r="AA845" s="62">
        <v>15363</v>
      </c>
      <c r="AB845" s="62">
        <v>15417</v>
      </c>
      <c r="AC845" s="62">
        <v>15578</v>
      </c>
      <c r="AD845" s="62">
        <v>15593</v>
      </c>
      <c r="AE845" s="62">
        <v>15602</v>
      </c>
      <c r="AF845" s="62">
        <v>15654</v>
      </c>
      <c r="AG845" s="62">
        <v>15812</v>
      </c>
      <c r="AH845" s="62">
        <v>15795</v>
      </c>
      <c r="AI845" s="62">
        <v>15673</v>
      </c>
      <c r="AJ845" s="62">
        <v>15664</v>
      </c>
      <c r="AK845" s="62">
        <v>15489</v>
      </c>
      <c r="AL845" s="62">
        <v>15487</v>
      </c>
      <c r="AM845" s="62">
        <v>15486</v>
      </c>
      <c r="AN845" s="7">
        <v>15512</v>
      </c>
      <c r="AO845" s="64">
        <v>15457</v>
      </c>
      <c r="AP845">
        <v>15608</v>
      </c>
      <c r="AQ845">
        <v>15560</v>
      </c>
      <c r="AR845">
        <v>15763</v>
      </c>
      <c r="AS845">
        <v>15847</v>
      </c>
      <c r="AT845">
        <v>15828</v>
      </c>
      <c r="AU845">
        <v>15949</v>
      </c>
      <c r="AV845">
        <v>16054</v>
      </c>
    </row>
    <row r="846" spans="1:48" x14ac:dyDescent="0.2">
      <c r="A846" s="7">
        <v>457022</v>
      </c>
      <c r="B846" s="72">
        <v>457</v>
      </c>
      <c r="C846" s="72" t="s">
        <v>978</v>
      </c>
      <c r="D846" s="7" t="s">
        <v>181</v>
      </c>
      <c r="E846" s="7" t="s">
        <v>919</v>
      </c>
      <c r="F846" s="7">
        <v>15455</v>
      </c>
      <c r="G846" s="7">
        <v>15410</v>
      </c>
      <c r="H846" s="7">
        <v>15374</v>
      </c>
      <c r="I846" s="7">
        <v>15391</v>
      </c>
      <c r="J846" s="7">
        <v>15569</v>
      </c>
      <c r="K846" s="7">
        <v>15623</v>
      </c>
      <c r="L846" s="7">
        <v>15708</v>
      </c>
      <c r="M846" s="7">
        <v>16475</v>
      </c>
      <c r="N846" s="7">
        <v>16487</v>
      </c>
      <c r="O846" s="7">
        <v>16603</v>
      </c>
      <c r="P846" s="62">
        <v>16839</v>
      </c>
      <c r="Q846" s="62">
        <v>17096</v>
      </c>
      <c r="R846" s="62">
        <v>17159</v>
      </c>
      <c r="S846" s="62">
        <v>17377</v>
      </c>
      <c r="T846" s="62">
        <v>17667</v>
      </c>
      <c r="U846" s="62">
        <v>18027</v>
      </c>
      <c r="V846" s="62">
        <v>18291</v>
      </c>
      <c r="W846" s="62">
        <v>18618</v>
      </c>
      <c r="X846" s="62">
        <v>18876</v>
      </c>
      <c r="Y846" s="62">
        <v>19174</v>
      </c>
      <c r="Z846" s="62">
        <v>19433</v>
      </c>
      <c r="AA846" s="62">
        <v>19584</v>
      </c>
      <c r="AB846" s="62">
        <v>19684</v>
      </c>
      <c r="AC846" s="62">
        <v>19859</v>
      </c>
      <c r="AD846" s="62">
        <v>20039</v>
      </c>
      <c r="AE846" s="62">
        <v>20098</v>
      </c>
      <c r="AF846" s="62">
        <v>20082</v>
      </c>
      <c r="AG846" s="62">
        <v>19973</v>
      </c>
      <c r="AH846" s="62">
        <v>19947</v>
      </c>
      <c r="AI846" s="62">
        <v>19892</v>
      </c>
      <c r="AJ846" s="62">
        <v>19923</v>
      </c>
      <c r="AK846" s="62">
        <v>19702</v>
      </c>
      <c r="AL846" s="62">
        <v>19754</v>
      </c>
      <c r="AM846" s="62">
        <v>19904</v>
      </c>
      <c r="AN846" s="7">
        <v>20134</v>
      </c>
      <c r="AO846" s="64">
        <v>20395</v>
      </c>
      <c r="AP846">
        <v>20641</v>
      </c>
      <c r="AQ846">
        <v>20871</v>
      </c>
      <c r="AR846">
        <v>20917</v>
      </c>
      <c r="AS846">
        <v>21105</v>
      </c>
      <c r="AT846">
        <v>21355</v>
      </c>
      <c r="AU846">
        <v>21501</v>
      </c>
      <c r="AV846">
        <v>21692</v>
      </c>
    </row>
    <row r="847" spans="1:48" x14ac:dyDescent="0.2">
      <c r="A847" s="7">
        <v>457024</v>
      </c>
      <c r="B847" s="72">
        <v>457</v>
      </c>
      <c r="C847" s="72" t="s">
        <v>978</v>
      </c>
      <c r="D847" s="7" t="s">
        <v>181</v>
      </c>
      <c r="E847" s="7" t="s">
        <v>278</v>
      </c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>
        <v>7344</v>
      </c>
      <c r="AA847" s="62">
        <v>7435</v>
      </c>
      <c r="AB847" s="62">
        <v>7442</v>
      </c>
      <c r="AC847" s="62">
        <v>7450</v>
      </c>
      <c r="AD847" s="62">
        <v>7513</v>
      </c>
      <c r="AE847" s="62">
        <v>7555</v>
      </c>
      <c r="AF847" s="62">
        <v>7572</v>
      </c>
      <c r="AG847" s="62">
        <v>7554</v>
      </c>
      <c r="AH847" s="62">
        <v>7587</v>
      </c>
      <c r="AI847" s="62">
        <v>7578</v>
      </c>
      <c r="AJ847" s="62">
        <v>7522</v>
      </c>
      <c r="AK847" s="62">
        <v>7544</v>
      </c>
      <c r="AL847" s="62">
        <v>7509</v>
      </c>
      <c r="AM847" s="62">
        <v>7510</v>
      </c>
      <c r="AN847" s="7">
        <v>7581</v>
      </c>
      <c r="AO847" s="64">
        <v>7599</v>
      </c>
      <c r="AP847">
        <v>7645</v>
      </c>
      <c r="AQ847">
        <v>7661</v>
      </c>
      <c r="AR847">
        <v>7674</v>
      </c>
      <c r="AS847">
        <v>7698</v>
      </c>
      <c r="AT847">
        <v>7670</v>
      </c>
      <c r="AU847">
        <v>7754</v>
      </c>
      <c r="AV847">
        <v>7779</v>
      </c>
    </row>
    <row r="848" spans="1:48" x14ac:dyDescent="0.2">
      <c r="A848" s="7">
        <v>458001</v>
      </c>
      <c r="B848" s="72">
        <v>458</v>
      </c>
      <c r="C848" s="72" t="s">
        <v>983</v>
      </c>
      <c r="D848" s="7" t="s">
        <v>170</v>
      </c>
      <c r="E848" s="7" t="s">
        <v>220</v>
      </c>
      <c r="F848" s="7">
        <v>841</v>
      </c>
      <c r="G848" s="7">
        <v>851</v>
      </c>
      <c r="H848" s="7">
        <v>860</v>
      </c>
      <c r="I848" s="7">
        <v>864</v>
      </c>
      <c r="J848" s="7">
        <v>863</v>
      </c>
      <c r="K848" s="7">
        <v>868</v>
      </c>
      <c r="L848" s="7">
        <v>838</v>
      </c>
      <c r="M848" s="7">
        <v>808</v>
      </c>
      <c r="N848" s="7">
        <v>788</v>
      </c>
      <c r="O848" s="7">
        <v>780</v>
      </c>
      <c r="P848" s="62">
        <v>790</v>
      </c>
      <c r="Q848" s="62">
        <v>807</v>
      </c>
      <c r="R848" s="62">
        <v>796</v>
      </c>
      <c r="S848" s="62">
        <v>812</v>
      </c>
      <c r="T848" s="62">
        <v>824</v>
      </c>
      <c r="U848" s="62">
        <v>818</v>
      </c>
      <c r="V848" s="62">
        <v>818</v>
      </c>
      <c r="W848" s="62">
        <v>801</v>
      </c>
      <c r="X848" s="62">
        <v>795</v>
      </c>
      <c r="Y848" s="62">
        <v>809</v>
      </c>
      <c r="Z848" s="62">
        <v>811</v>
      </c>
      <c r="AA848" s="62">
        <v>838</v>
      </c>
      <c r="AB848" s="62">
        <v>833</v>
      </c>
      <c r="AC848" s="62">
        <v>830</v>
      </c>
      <c r="AD848" s="62">
        <v>847</v>
      </c>
      <c r="AE848" s="62">
        <v>849</v>
      </c>
      <c r="AF848" s="62">
        <v>857</v>
      </c>
      <c r="AG848" s="62">
        <v>837</v>
      </c>
      <c r="AH848" s="62">
        <v>842</v>
      </c>
      <c r="AI848" s="62">
        <v>837</v>
      </c>
      <c r="AJ848" s="62">
        <v>834</v>
      </c>
      <c r="AK848" s="62">
        <v>795</v>
      </c>
      <c r="AL848" s="62">
        <v>831</v>
      </c>
      <c r="AM848" s="62">
        <v>800</v>
      </c>
      <c r="AN848" s="7">
        <v>801</v>
      </c>
      <c r="AO848" s="64">
        <v>785</v>
      </c>
      <c r="AP848">
        <v>774</v>
      </c>
      <c r="AQ848">
        <v>773</v>
      </c>
      <c r="AR848">
        <v>782</v>
      </c>
      <c r="AS848">
        <v>753</v>
      </c>
      <c r="AT848">
        <v>737</v>
      </c>
      <c r="AU848">
        <v>769</v>
      </c>
      <c r="AV848">
        <v>773</v>
      </c>
    </row>
    <row r="849" spans="1:48" x14ac:dyDescent="0.2">
      <c r="A849" s="7">
        <v>458002</v>
      </c>
      <c r="B849" s="72">
        <v>458</v>
      </c>
      <c r="C849" s="72" t="s">
        <v>983</v>
      </c>
      <c r="D849" s="7" t="s">
        <v>170</v>
      </c>
      <c r="E849" s="7" t="s">
        <v>291</v>
      </c>
      <c r="F849" s="7">
        <v>775</v>
      </c>
      <c r="G849" s="7">
        <v>775</v>
      </c>
      <c r="H849" s="7">
        <v>763</v>
      </c>
      <c r="I849" s="7">
        <v>789</v>
      </c>
      <c r="J849" s="7">
        <v>789</v>
      </c>
      <c r="K849" s="7">
        <v>803</v>
      </c>
      <c r="L849" s="7">
        <v>801</v>
      </c>
      <c r="M849" s="7">
        <v>725</v>
      </c>
      <c r="N849" s="7">
        <v>727</v>
      </c>
      <c r="O849" s="7">
        <v>730</v>
      </c>
      <c r="P849" s="62">
        <v>759</v>
      </c>
      <c r="Q849" s="62">
        <v>774</v>
      </c>
      <c r="R849" s="62">
        <v>804</v>
      </c>
      <c r="S849" s="62">
        <v>812</v>
      </c>
      <c r="T849" s="62">
        <v>802</v>
      </c>
      <c r="U849" s="62">
        <v>787</v>
      </c>
      <c r="V849" s="62">
        <v>812</v>
      </c>
      <c r="W849" s="62">
        <v>808</v>
      </c>
      <c r="X849" s="62">
        <v>814</v>
      </c>
      <c r="Y849" s="62">
        <v>819</v>
      </c>
      <c r="Z849" s="62">
        <v>825</v>
      </c>
      <c r="AA849" s="62">
        <v>834</v>
      </c>
      <c r="AB849" s="62">
        <v>854</v>
      </c>
      <c r="AC849" s="62">
        <v>862</v>
      </c>
      <c r="AD849" s="62">
        <v>858</v>
      </c>
      <c r="AE849" s="62">
        <v>855</v>
      </c>
      <c r="AF849" s="62">
        <v>858</v>
      </c>
      <c r="AG849" s="62">
        <v>854</v>
      </c>
      <c r="AH849" s="62">
        <v>848</v>
      </c>
      <c r="AI849" s="62">
        <v>837</v>
      </c>
      <c r="AJ849" s="62">
        <v>809</v>
      </c>
      <c r="AK849" s="62">
        <v>783</v>
      </c>
      <c r="AL849" s="62">
        <v>772</v>
      </c>
      <c r="AM849" s="62">
        <v>789</v>
      </c>
      <c r="AN849" s="7">
        <v>804</v>
      </c>
      <c r="AO849" s="64">
        <v>804</v>
      </c>
      <c r="AP849">
        <v>800</v>
      </c>
      <c r="AQ849">
        <v>785</v>
      </c>
      <c r="AR849">
        <v>764</v>
      </c>
      <c r="AS849">
        <v>767</v>
      </c>
      <c r="AT849">
        <v>745</v>
      </c>
      <c r="AU849">
        <v>735</v>
      </c>
      <c r="AV849">
        <v>770</v>
      </c>
    </row>
    <row r="850" spans="1:48" x14ac:dyDescent="0.2">
      <c r="A850" s="7">
        <v>458003</v>
      </c>
      <c r="B850" s="72">
        <v>458</v>
      </c>
      <c r="C850" s="72" t="s">
        <v>983</v>
      </c>
      <c r="D850" s="7" t="s">
        <v>170</v>
      </c>
      <c r="E850" s="7" t="s">
        <v>326</v>
      </c>
      <c r="F850" s="7">
        <v>4596</v>
      </c>
      <c r="G850" s="7">
        <v>4677</v>
      </c>
      <c r="H850" s="7">
        <v>4705</v>
      </c>
      <c r="I850" s="7">
        <v>4750</v>
      </c>
      <c r="J850" s="7">
        <v>4720</v>
      </c>
      <c r="K850" s="7">
        <v>4712</v>
      </c>
      <c r="L850" s="7">
        <v>4721</v>
      </c>
      <c r="M850" s="7">
        <v>4567</v>
      </c>
      <c r="N850" s="7">
        <v>4520</v>
      </c>
      <c r="O850" s="7">
        <v>4534</v>
      </c>
      <c r="P850" s="62">
        <v>4648</v>
      </c>
      <c r="Q850" s="62">
        <v>4790</v>
      </c>
      <c r="R850" s="62">
        <v>4854</v>
      </c>
      <c r="S850" s="62">
        <v>5031</v>
      </c>
      <c r="T850" s="62">
        <v>5073</v>
      </c>
      <c r="U850" s="62">
        <v>5146</v>
      </c>
      <c r="V850" s="62">
        <v>5328</v>
      </c>
      <c r="W850" s="62">
        <v>5528</v>
      </c>
      <c r="X850" s="62">
        <v>5617</v>
      </c>
      <c r="Y850" s="62">
        <v>5722</v>
      </c>
      <c r="Z850" s="62">
        <v>5825</v>
      </c>
      <c r="AA850" s="62">
        <v>5879</v>
      </c>
      <c r="AB850" s="62">
        <v>5939</v>
      </c>
      <c r="AC850" s="62">
        <v>6000</v>
      </c>
      <c r="AD850" s="62">
        <v>6037</v>
      </c>
      <c r="AE850" s="62">
        <v>6036</v>
      </c>
      <c r="AF850" s="62">
        <v>6052</v>
      </c>
      <c r="AG850" s="62">
        <v>6038</v>
      </c>
      <c r="AH850" s="62">
        <v>6071</v>
      </c>
      <c r="AI850" s="62">
        <v>6060</v>
      </c>
      <c r="AJ850" s="62">
        <v>6106</v>
      </c>
      <c r="AK850" s="62">
        <v>6118</v>
      </c>
      <c r="AL850" s="62">
        <v>6121</v>
      </c>
      <c r="AM850" s="62">
        <v>6100</v>
      </c>
      <c r="AN850" s="7">
        <v>6165</v>
      </c>
      <c r="AO850" s="64">
        <v>6200</v>
      </c>
      <c r="AP850">
        <v>6232</v>
      </c>
      <c r="AQ850">
        <v>6222</v>
      </c>
      <c r="AR850">
        <v>6210</v>
      </c>
      <c r="AS850">
        <v>6328</v>
      </c>
      <c r="AT850">
        <v>6310</v>
      </c>
      <c r="AU850">
        <v>6340</v>
      </c>
      <c r="AV850">
        <v>6460</v>
      </c>
    </row>
    <row r="851" spans="1:48" x14ac:dyDescent="0.2">
      <c r="A851" s="7">
        <v>458004</v>
      </c>
      <c r="B851" s="72">
        <v>458</v>
      </c>
      <c r="C851" s="72" t="s">
        <v>983</v>
      </c>
      <c r="D851" s="7" t="s">
        <v>170</v>
      </c>
      <c r="E851" s="7" t="s">
        <v>337</v>
      </c>
      <c r="F851" s="7">
        <v>1118</v>
      </c>
      <c r="G851" s="7">
        <v>1105</v>
      </c>
      <c r="H851" s="7">
        <v>1115</v>
      </c>
      <c r="I851" s="7">
        <v>1107</v>
      </c>
      <c r="J851" s="7">
        <v>1095</v>
      </c>
      <c r="K851" s="7">
        <v>1079</v>
      </c>
      <c r="L851" s="7">
        <v>1113</v>
      </c>
      <c r="M851" s="7">
        <v>1044</v>
      </c>
      <c r="N851" s="7">
        <v>1043</v>
      </c>
      <c r="O851" s="7">
        <v>1037</v>
      </c>
      <c r="P851" s="62">
        <v>1044</v>
      </c>
      <c r="Q851" s="62">
        <v>1044</v>
      </c>
      <c r="R851" s="62">
        <v>1036</v>
      </c>
      <c r="S851" s="62">
        <v>1005</v>
      </c>
      <c r="T851" s="62">
        <v>1045</v>
      </c>
      <c r="U851" s="62">
        <v>1173</v>
      </c>
      <c r="V851" s="62">
        <v>1211</v>
      </c>
      <c r="W851" s="62">
        <v>1203</v>
      </c>
      <c r="X851" s="62">
        <v>1219</v>
      </c>
      <c r="Y851" s="62">
        <v>1222</v>
      </c>
      <c r="Z851" s="62">
        <v>1235</v>
      </c>
      <c r="AA851" s="62">
        <v>1261</v>
      </c>
      <c r="AB851" s="62">
        <v>1266</v>
      </c>
      <c r="AC851" s="62">
        <v>1259</v>
      </c>
      <c r="AD851" s="62">
        <v>1244</v>
      </c>
      <c r="AE851" s="62">
        <v>1256</v>
      </c>
      <c r="AF851" s="62">
        <v>1210</v>
      </c>
      <c r="AG851" s="62">
        <v>1207</v>
      </c>
      <c r="AH851" s="62">
        <v>1194</v>
      </c>
      <c r="AI851" s="62">
        <v>1188</v>
      </c>
      <c r="AJ851" s="62">
        <v>1182</v>
      </c>
      <c r="AK851" s="62">
        <v>1181</v>
      </c>
      <c r="AL851" s="62">
        <v>1201</v>
      </c>
      <c r="AM851" s="62">
        <v>1165</v>
      </c>
      <c r="AN851" s="7">
        <v>1147</v>
      </c>
      <c r="AO851" s="64">
        <v>1176</v>
      </c>
      <c r="AP851">
        <v>1170</v>
      </c>
      <c r="AQ851">
        <v>1181</v>
      </c>
      <c r="AR851">
        <v>1186</v>
      </c>
      <c r="AS851">
        <v>1174</v>
      </c>
      <c r="AT851">
        <v>1169</v>
      </c>
      <c r="AU851">
        <v>1152</v>
      </c>
      <c r="AV851">
        <v>1210</v>
      </c>
    </row>
    <row r="852" spans="1:48" x14ac:dyDescent="0.2">
      <c r="A852" s="7">
        <v>458005</v>
      </c>
      <c r="B852" s="72">
        <v>458</v>
      </c>
      <c r="C852" s="72" t="s">
        <v>983</v>
      </c>
      <c r="D852" s="7" t="s">
        <v>170</v>
      </c>
      <c r="E852" s="7" t="s">
        <v>393</v>
      </c>
      <c r="F852" s="7">
        <v>25005</v>
      </c>
      <c r="G852" s="7">
        <v>25237</v>
      </c>
      <c r="H852" s="7">
        <v>25527</v>
      </c>
      <c r="I852" s="7">
        <v>25783</v>
      </c>
      <c r="J852" s="7">
        <v>25930</v>
      </c>
      <c r="K852" s="7">
        <v>25990</v>
      </c>
      <c r="L852" s="7">
        <v>26180</v>
      </c>
      <c r="M852" s="7">
        <v>26093</v>
      </c>
      <c r="N852" s="7">
        <v>26211</v>
      </c>
      <c r="O852" s="7">
        <v>26411</v>
      </c>
      <c r="P852" s="62">
        <v>26880</v>
      </c>
      <c r="Q852" s="62">
        <v>27265</v>
      </c>
      <c r="R852" s="62">
        <v>27850</v>
      </c>
      <c r="S852" s="62">
        <v>28304</v>
      </c>
      <c r="T852" s="62">
        <v>28581</v>
      </c>
      <c r="U852" s="62">
        <v>28807</v>
      </c>
      <c r="V852" s="62">
        <v>29013</v>
      </c>
      <c r="W852" s="62">
        <v>29456</v>
      </c>
      <c r="X852" s="62">
        <v>29617</v>
      </c>
      <c r="Y852" s="62">
        <v>29790</v>
      </c>
      <c r="Z852" s="62">
        <v>30040</v>
      </c>
      <c r="AA852" s="62">
        <v>30244</v>
      </c>
      <c r="AB852" s="62">
        <v>30697</v>
      </c>
      <c r="AC852" s="62">
        <v>30845</v>
      </c>
      <c r="AD852" s="62">
        <v>30902</v>
      </c>
      <c r="AE852" s="62">
        <v>30937</v>
      </c>
      <c r="AF852" s="62">
        <v>30868</v>
      </c>
      <c r="AG852" s="62">
        <v>30737</v>
      </c>
      <c r="AH852" s="62">
        <v>30793</v>
      </c>
      <c r="AI852" s="62">
        <v>30750</v>
      </c>
      <c r="AJ852" s="62">
        <v>30915</v>
      </c>
      <c r="AK852" s="62">
        <v>30324</v>
      </c>
      <c r="AL852" s="62">
        <v>30327</v>
      </c>
      <c r="AM852" s="62">
        <v>30426</v>
      </c>
      <c r="AN852" s="7">
        <v>30541</v>
      </c>
      <c r="AO852" s="64">
        <v>30698</v>
      </c>
      <c r="AP852">
        <v>31184</v>
      </c>
      <c r="AQ852">
        <v>31100</v>
      </c>
      <c r="AR852">
        <v>31134</v>
      </c>
      <c r="AS852">
        <v>31256</v>
      </c>
      <c r="AT852">
        <v>31456</v>
      </c>
      <c r="AU852">
        <v>31553</v>
      </c>
      <c r="AV852">
        <v>31765</v>
      </c>
    </row>
    <row r="853" spans="1:48" x14ac:dyDescent="0.2">
      <c r="A853" s="7">
        <v>458006</v>
      </c>
      <c r="B853" s="72">
        <v>458</v>
      </c>
      <c r="C853" s="72" t="s">
        <v>983</v>
      </c>
      <c r="D853" s="7" t="s">
        <v>170</v>
      </c>
      <c r="E853" s="7" t="s">
        <v>421</v>
      </c>
      <c r="F853" s="7">
        <v>1003</v>
      </c>
      <c r="G853" s="7">
        <v>1017</v>
      </c>
      <c r="H853" s="7">
        <v>1001</v>
      </c>
      <c r="I853" s="7">
        <v>1038</v>
      </c>
      <c r="J853" s="7">
        <v>1091</v>
      </c>
      <c r="K853" s="7">
        <v>1100</v>
      </c>
      <c r="L853" s="7">
        <v>1090</v>
      </c>
      <c r="M853" s="7">
        <v>974</v>
      </c>
      <c r="N853" s="7">
        <v>952</v>
      </c>
      <c r="O853" s="7">
        <v>936</v>
      </c>
      <c r="P853" s="62">
        <v>954</v>
      </c>
      <c r="Q853" s="62">
        <v>999</v>
      </c>
      <c r="R853" s="62">
        <v>1003</v>
      </c>
      <c r="S853" s="62">
        <v>1008</v>
      </c>
      <c r="T853" s="62">
        <v>1026</v>
      </c>
      <c r="U853" s="62">
        <v>1017</v>
      </c>
      <c r="V853" s="62">
        <v>1058</v>
      </c>
      <c r="W853" s="62">
        <v>1067</v>
      </c>
      <c r="X853" s="62">
        <v>1067</v>
      </c>
      <c r="Y853" s="62">
        <v>1108</v>
      </c>
      <c r="Z853" s="62">
        <v>1161</v>
      </c>
      <c r="AA853" s="62">
        <v>1179</v>
      </c>
      <c r="AB853" s="62">
        <v>1193</v>
      </c>
      <c r="AC853" s="62">
        <v>1161</v>
      </c>
      <c r="AD853" s="62">
        <v>1162</v>
      </c>
      <c r="AE853" s="62">
        <v>1181</v>
      </c>
      <c r="AF853" s="62">
        <v>1183</v>
      </c>
      <c r="AG853" s="62">
        <v>1181</v>
      </c>
      <c r="AH853" s="62">
        <v>1211</v>
      </c>
      <c r="AI853" s="62">
        <v>1173</v>
      </c>
      <c r="AJ853" s="62">
        <v>1164</v>
      </c>
      <c r="AK853" s="62">
        <v>1041</v>
      </c>
      <c r="AL853" s="62">
        <v>1023</v>
      </c>
      <c r="AM853" s="62">
        <v>1033</v>
      </c>
      <c r="AN853" s="7">
        <v>1026</v>
      </c>
      <c r="AO853" s="64">
        <v>1004</v>
      </c>
      <c r="AP853">
        <v>1025</v>
      </c>
      <c r="AQ853">
        <v>972</v>
      </c>
      <c r="AR853">
        <v>1002</v>
      </c>
      <c r="AS853">
        <v>999</v>
      </c>
      <c r="AT853">
        <v>997</v>
      </c>
      <c r="AU853">
        <v>979</v>
      </c>
      <c r="AV853">
        <v>998</v>
      </c>
    </row>
    <row r="854" spans="1:48" x14ac:dyDescent="0.2">
      <c r="A854" s="7">
        <v>458007</v>
      </c>
      <c r="B854" s="72">
        <v>458</v>
      </c>
      <c r="C854" s="72" t="s">
        <v>983</v>
      </c>
      <c r="D854" s="7" t="s">
        <v>170</v>
      </c>
      <c r="E854" s="7" t="s">
        <v>426</v>
      </c>
      <c r="F854" s="7">
        <v>11563</v>
      </c>
      <c r="G854" s="7">
        <v>11844</v>
      </c>
      <c r="H854" s="7">
        <v>11749</v>
      </c>
      <c r="I854" s="7">
        <v>11889</v>
      </c>
      <c r="J854" s="7">
        <v>11843</v>
      </c>
      <c r="K854" s="7">
        <v>11631</v>
      </c>
      <c r="L854" s="7">
        <v>11520</v>
      </c>
      <c r="M854" s="7">
        <v>10738</v>
      </c>
      <c r="N854" s="7">
        <v>10712</v>
      </c>
      <c r="O854" s="7">
        <v>10876</v>
      </c>
      <c r="P854" s="62">
        <v>11097</v>
      </c>
      <c r="Q854" s="62">
        <v>11266</v>
      </c>
      <c r="R854" s="62">
        <v>11471</v>
      </c>
      <c r="S854" s="62">
        <v>11741</v>
      </c>
      <c r="T854" s="62">
        <v>11831</v>
      </c>
      <c r="U854" s="62">
        <v>12069</v>
      </c>
      <c r="V854" s="62">
        <v>12223</v>
      </c>
      <c r="W854" s="62">
        <v>12351</v>
      </c>
      <c r="X854" s="62">
        <v>12519</v>
      </c>
      <c r="Y854" s="62">
        <v>12736</v>
      </c>
      <c r="Z854" s="62">
        <v>13123</v>
      </c>
      <c r="AA854" s="62">
        <v>13394</v>
      </c>
      <c r="AB854" s="62">
        <v>13678</v>
      </c>
      <c r="AC854" s="62">
        <v>13689</v>
      </c>
      <c r="AD854" s="62">
        <v>13655</v>
      </c>
      <c r="AE854" s="62">
        <v>13842</v>
      </c>
      <c r="AF854" s="62">
        <v>13802</v>
      </c>
      <c r="AG854" s="62">
        <v>13741</v>
      </c>
      <c r="AH854" s="62">
        <v>13655</v>
      </c>
      <c r="AI854" s="62">
        <v>13829</v>
      </c>
      <c r="AJ854" s="62">
        <v>15014</v>
      </c>
      <c r="AK854" s="62">
        <v>14702</v>
      </c>
      <c r="AL854" s="62">
        <v>14735</v>
      </c>
      <c r="AM854" s="62">
        <v>15652</v>
      </c>
      <c r="AN854" s="7">
        <v>15841</v>
      </c>
      <c r="AO854" s="64">
        <v>15661</v>
      </c>
      <c r="AP854">
        <v>16164</v>
      </c>
      <c r="AQ854">
        <v>16175</v>
      </c>
      <c r="AR854">
        <v>16300</v>
      </c>
      <c r="AS854">
        <v>16346</v>
      </c>
      <c r="AT854">
        <v>16329</v>
      </c>
      <c r="AU854">
        <v>16825</v>
      </c>
      <c r="AV854">
        <v>16606</v>
      </c>
    </row>
    <row r="855" spans="1:48" x14ac:dyDescent="0.2">
      <c r="A855" s="7">
        <v>458008</v>
      </c>
      <c r="B855" s="72">
        <v>458</v>
      </c>
      <c r="C855" s="72" t="s">
        <v>983</v>
      </c>
      <c r="D855" s="7" t="s">
        <v>170</v>
      </c>
      <c r="E855" s="7" t="s">
        <v>456</v>
      </c>
      <c r="F855" s="7">
        <v>3032</v>
      </c>
      <c r="G855" s="7">
        <v>3003</v>
      </c>
      <c r="H855" s="7">
        <v>2959</v>
      </c>
      <c r="I855" s="7">
        <v>2991</v>
      </c>
      <c r="J855" s="7">
        <v>2982</v>
      </c>
      <c r="K855" s="7">
        <v>3026</v>
      </c>
      <c r="L855" s="7">
        <v>3019</v>
      </c>
      <c r="M855" s="7">
        <v>3650</v>
      </c>
      <c r="N855" s="7">
        <v>3662</v>
      </c>
      <c r="O855" s="7">
        <v>3669</v>
      </c>
      <c r="P855" s="62">
        <v>3695</v>
      </c>
      <c r="Q855" s="62">
        <v>3732</v>
      </c>
      <c r="R855" s="62">
        <v>3845</v>
      </c>
      <c r="S855" s="62">
        <v>3923</v>
      </c>
      <c r="T855" s="62">
        <v>3991</v>
      </c>
      <c r="U855" s="62">
        <v>4053</v>
      </c>
      <c r="V855" s="62">
        <v>4125</v>
      </c>
      <c r="W855" s="62">
        <v>4242</v>
      </c>
      <c r="X855" s="62">
        <v>4374</v>
      </c>
      <c r="Y855" s="62">
        <v>4440</v>
      </c>
      <c r="Z855" s="62">
        <v>4464</v>
      </c>
      <c r="AA855" s="62">
        <v>4444</v>
      </c>
      <c r="AB855" s="62">
        <v>4456</v>
      </c>
      <c r="AC855" s="62">
        <v>4503</v>
      </c>
      <c r="AD855" s="62">
        <v>4496</v>
      </c>
      <c r="AE855" s="62">
        <v>4563</v>
      </c>
      <c r="AF855" s="62">
        <v>4555</v>
      </c>
      <c r="AG855" s="62">
        <v>4521</v>
      </c>
      <c r="AH855" s="62">
        <v>4488</v>
      </c>
      <c r="AI855" s="62">
        <v>4454</v>
      </c>
      <c r="AJ855" s="62">
        <v>4431</v>
      </c>
      <c r="AK855" s="62">
        <v>4719</v>
      </c>
      <c r="AL855" s="62">
        <v>4705</v>
      </c>
      <c r="AM855" s="62">
        <v>4649</v>
      </c>
      <c r="AN855" s="7">
        <v>4623</v>
      </c>
      <c r="AO855" s="64">
        <v>4640</v>
      </c>
      <c r="AP855">
        <v>4739</v>
      </c>
      <c r="AQ855">
        <v>4733</v>
      </c>
      <c r="AR855">
        <v>4666</v>
      </c>
      <c r="AS855">
        <v>4727</v>
      </c>
      <c r="AT855">
        <v>4708</v>
      </c>
      <c r="AU855">
        <v>4722</v>
      </c>
      <c r="AV855">
        <v>4760</v>
      </c>
    </row>
    <row r="856" spans="1:48" x14ac:dyDescent="0.2">
      <c r="A856" s="7">
        <v>458009</v>
      </c>
      <c r="B856" s="72">
        <v>458</v>
      </c>
      <c r="C856" s="72" t="s">
        <v>983</v>
      </c>
      <c r="D856" s="7" t="s">
        <v>170</v>
      </c>
      <c r="E856" s="7" t="s">
        <v>463</v>
      </c>
      <c r="F856" s="7">
        <v>8758</v>
      </c>
      <c r="G856" s="7">
        <v>8856</v>
      </c>
      <c r="H856" s="7">
        <v>8955</v>
      </c>
      <c r="I856" s="7">
        <v>9007</v>
      </c>
      <c r="J856" s="7">
        <v>9090</v>
      </c>
      <c r="K856" s="7">
        <v>9125</v>
      </c>
      <c r="L856" s="7">
        <v>9219</v>
      </c>
      <c r="M856" s="7">
        <v>9446</v>
      </c>
      <c r="N856" s="7">
        <v>9613</v>
      </c>
      <c r="O856" s="7">
        <v>9771</v>
      </c>
      <c r="P856" s="62">
        <v>10076</v>
      </c>
      <c r="Q856" s="62">
        <v>10400</v>
      </c>
      <c r="R856" s="62">
        <v>10596</v>
      </c>
      <c r="S856" s="62">
        <v>10782</v>
      </c>
      <c r="T856" s="62">
        <v>10985</v>
      </c>
      <c r="U856" s="62">
        <v>11228</v>
      </c>
      <c r="V856" s="62">
        <v>11598</v>
      </c>
      <c r="W856" s="62">
        <v>11742</v>
      </c>
      <c r="X856" s="62">
        <v>11931</v>
      </c>
      <c r="Y856" s="62">
        <v>12285</v>
      </c>
      <c r="Z856" s="62">
        <v>12497</v>
      </c>
      <c r="AA856" s="62">
        <v>12714</v>
      </c>
      <c r="AB856" s="62">
        <v>12866</v>
      </c>
      <c r="AC856" s="62">
        <v>12988</v>
      </c>
      <c r="AD856" s="62">
        <v>13299</v>
      </c>
      <c r="AE856" s="62">
        <v>13468</v>
      </c>
      <c r="AF856" s="62">
        <v>13628</v>
      </c>
      <c r="AG856" s="62">
        <v>13716</v>
      </c>
      <c r="AH856" s="62">
        <v>13852</v>
      </c>
      <c r="AI856" s="62">
        <v>13902</v>
      </c>
      <c r="AJ856" s="62">
        <v>13991</v>
      </c>
      <c r="AK856" s="62">
        <v>13663</v>
      </c>
      <c r="AL856" s="62">
        <v>13642</v>
      </c>
      <c r="AM856" s="62">
        <v>13659</v>
      </c>
      <c r="AN856" s="7">
        <v>13789</v>
      </c>
      <c r="AO856" s="64">
        <v>13864</v>
      </c>
      <c r="AP856">
        <v>14070</v>
      </c>
      <c r="AQ856">
        <v>14167</v>
      </c>
      <c r="AR856">
        <v>14141</v>
      </c>
      <c r="AS856">
        <v>14198</v>
      </c>
      <c r="AT856">
        <v>14202</v>
      </c>
      <c r="AU856">
        <v>14353</v>
      </c>
      <c r="AV856">
        <v>14527</v>
      </c>
    </row>
    <row r="857" spans="1:48" x14ac:dyDescent="0.2">
      <c r="A857" s="7">
        <v>458010</v>
      </c>
      <c r="B857" s="72">
        <v>458</v>
      </c>
      <c r="C857" s="72" t="s">
        <v>983</v>
      </c>
      <c r="D857" s="7" t="s">
        <v>170</v>
      </c>
      <c r="E857" s="7" t="s">
        <v>527</v>
      </c>
      <c r="F857" s="7">
        <v>11944</v>
      </c>
      <c r="G857" s="7">
        <v>11992</v>
      </c>
      <c r="H857" s="7">
        <v>11980</v>
      </c>
      <c r="I857" s="7">
        <v>11947</v>
      </c>
      <c r="J857" s="7">
        <v>11979</v>
      </c>
      <c r="K857" s="7">
        <v>12036</v>
      </c>
      <c r="L857" s="7">
        <v>12078</v>
      </c>
      <c r="M857" s="7">
        <v>11981</v>
      </c>
      <c r="N857" s="7">
        <v>12073</v>
      </c>
      <c r="O857" s="7">
        <v>12122</v>
      </c>
      <c r="P857" s="62">
        <v>12346</v>
      </c>
      <c r="Q857" s="62">
        <v>12472</v>
      </c>
      <c r="R857" s="62">
        <v>12700</v>
      </c>
      <c r="S857" s="62">
        <v>12894</v>
      </c>
      <c r="T857" s="62">
        <v>13157</v>
      </c>
      <c r="U857" s="62">
        <v>13525</v>
      </c>
      <c r="V857" s="62">
        <v>13791</v>
      </c>
      <c r="W857" s="62">
        <v>13940</v>
      </c>
      <c r="X857" s="62">
        <v>14284</v>
      </c>
      <c r="Y857" s="62">
        <v>14713</v>
      </c>
      <c r="Z857" s="62">
        <v>15120</v>
      </c>
      <c r="AA857" s="62">
        <v>15287</v>
      </c>
      <c r="AB857" s="62">
        <v>15445</v>
      </c>
      <c r="AC857" s="62">
        <v>15549</v>
      </c>
      <c r="AD857" s="62">
        <v>15562</v>
      </c>
      <c r="AE857" s="62">
        <v>15646</v>
      </c>
      <c r="AF857" s="62">
        <v>15682</v>
      </c>
      <c r="AG857" s="62">
        <v>15717</v>
      </c>
      <c r="AH857" s="62">
        <v>15761</v>
      </c>
      <c r="AI857" s="62">
        <v>15764</v>
      </c>
      <c r="AJ857" s="62">
        <v>15798</v>
      </c>
      <c r="AK857" s="62">
        <v>15834</v>
      </c>
      <c r="AL857" s="62">
        <v>15804</v>
      </c>
      <c r="AM857" s="62">
        <v>15926</v>
      </c>
      <c r="AN857" s="7">
        <v>15904</v>
      </c>
      <c r="AO857" s="64">
        <v>15992</v>
      </c>
      <c r="AP857">
        <v>16415</v>
      </c>
      <c r="AQ857">
        <v>16381</v>
      </c>
      <c r="AR857">
        <v>16279</v>
      </c>
      <c r="AS857">
        <v>16170</v>
      </c>
      <c r="AT857">
        <v>16078</v>
      </c>
      <c r="AU857">
        <v>15993</v>
      </c>
      <c r="AV857">
        <v>16174</v>
      </c>
    </row>
    <row r="858" spans="1:48" x14ac:dyDescent="0.2">
      <c r="A858" s="7">
        <v>458011</v>
      </c>
      <c r="B858" s="72">
        <v>458</v>
      </c>
      <c r="C858" s="72" t="s">
        <v>983</v>
      </c>
      <c r="D858" s="7" t="s">
        <v>170</v>
      </c>
      <c r="E858" s="7" t="s">
        <v>556</v>
      </c>
      <c r="F858" s="7">
        <v>1008</v>
      </c>
      <c r="G858" s="7">
        <v>1040</v>
      </c>
      <c r="H858" s="7">
        <v>1049</v>
      </c>
      <c r="I858" s="7">
        <v>1039</v>
      </c>
      <c r="J858" s="7">
        <v>1047</v>
      </c>
      <c r="K858" s="7">
        <v>1042</v>
      </c>
      <c r="L858" s="7">
        <v>1046</v>
      </c>
      <c r="M858" s="7">
        <v>970</v>
      </c>
      <c r="N858" s="7">
        <v>980</v>
      </c>
      <c r="O858" s="7">
        <v>1006</v>
      </c>
      <c r="P858" s="62">
        <v>1011</v>
      </c>
      <c r="Q858" s="62">
        <v>1026</v>
      </c>
      <c r="R858" s="62">
        <v>1188</v>
      </c>
      <c r="S858" s="62">
        <v>1143</v>
      </c>
      <c r="T858" s="62">
        <v>1163</v>
      </c>
      <c r="U858" s="62">
        <v>1171</v>
      </c>
      <c r="V858" s="62">
        <v>1217</v>
      </c>
      <c r="W858" s="62">
        <v>1233</v>
      </c>
      <c r="X858" s="62">
        <v>1232</v>
      </c>
      <c r="Y858" s="62">
        <v>1245</v>
      </c>
      <c r="Z858" s="62">
        <v>1256</v>
      </c>
      <c r="AA858" s="62">
        <v>1256</v>
      </c>
      <c r="AB858" s="62">
        <v>1254</v>
      </c>
      <c r="AC858" s="62">
        <v>1251</v>
      </c>
      <c r="AD858" s="62">
        <v>1255</v>
      </c>
      <c r="AE858" s="62">
        <v>1255</v>
      </c>
      <c r="AF858" s="62">
        <v>1265</v>
      </c>
      <c r="AG858" s="62">
        <v>1266</v>
      </c>
      <c r="AH858" s="62">
        <v>1255</v>
      </c>
      <c r="AI858" s="62">
        <v>1245</v>
      </c>
      <c r="AJ858" s="62">
        <v>1237</v>
      </c>
      <c r="AK858" s="62">
        <v>1157</v>
      </c>
      <c r="AL858" s="62">
        <v>1166</v>
      </c>
      <c r="AM858" s="62">
        <v>1154</v>
      </c>
      <c r="AN858" s="7">
        <v>1184</v>
      </c>
      <c r="AO858" s="64">
        <v>1184</v>
      </c>
      <c r="AP858">
        <v>1193</v>
      </c>
      <c r="AQ858">
        <v>1187</v>
      </c>
      <c r="AR858">
        <v>1185</v>
      </c>
      <c r="AS858">
        <v>1156</v>
      </c>
      <c r="AT858">
        <v>1150</v>
      </c>
      <c r="AU858">
        <v>1170</v>
      </c>
      <c r="AV858">
        <v>1156</v>
      </c>
    </row>
    <row r="859" spans="1:48" x14ac:dyDescent="0.2">
      <c r="A859" s="7">
        <v>458012</v>
      </c>
      <c r="B859" s="72">
        <v>458</v>
      </c>
      <c r="C859" s="72" t="s">
        <v>983</v>
      </c>
      <c r="D859" s="7" t="s">
        <v>170</v>
      </c>
      <c r="E859" s="7" t="s">
        <v>711</v>
      </c>
      <c r="F859" s="7">
        <v>763</v>
      </c>
      <c r="G859" s="7">
        <v>750</v>
      </c>
      <c r="H859" s="7">
        <v>740</v>
      </c>
      <c r="I859" s="7">
        <v>754</v>
      </c>
      <c r="J859" s="7">
        <v>756</v>
      </c>
      <c r="K859" s="7">
        <v>764</v>
      </c>
      <c r="L859" s="7">
        <v>805</v>
      </c>
      <c r="M859" s="7">
        <v>708</v>
      </c>
      <c r="N859" s="7">
        <v>690</v>
      </c>
      <c r="O859" s="7">
        <v>698</v>
      </c>
      <c r="P859" s="62">
        <v>727</v>
      </c>
      <c r="Q859" s="62">
        <v>740</v>
      </c>
      <c r="R859" s="62">
        <v>734</v>
      </c>
      <c r="S859" s="62">
        <v>733</v>
      </c>
      <c r="T859" s="62">
        <v>722</v>
      </c>
      <c r="U859" s="62">
        <v>699</v>
      </c>
      <c r="V859" s="62">
        <v>678</v>
      </c>
      <c r="W859" s="62">
        <v>677</v>
      </c>
      <c r="X859" s="62">
        <v>690</v>
      </c>
      <c r="Y859" s="62">
        <v>706</v>
      </c>
      <c r="Z859" s="62">
        <v>753</v>
      </c>
      <c r="AA859" s="62">
        <v>733</v>
      </c>
      <c r="AB859" s="62">
        <v>755</v>
      </c>
      <c r="AC859" s="62">
        <v>748</v>
      </c>
      <c r="AD859" s="62">
        <v>749</v>
      </c>
      <c r="AE859" s="62">
        <v>728</v>
      </c>
      <c r="AF859" s="62">
        <v>746</v>
      </c>
      <c r="AG859" s="62">
        <v>752</v>
      </c>
      <c r="AH859" s="62">
        <v>757</v>
      </c>
      <c r="AI859" s="62">
        <v>754</v>
      </c>
      <c r="AJ859" s="62">
        <v>770</v>
      </c>
      <c r="AK859" s="62">
        <v>722</v>
      </c>
      <c r="AL859" s="62">
        <v>695</v>
      </c>
      <c r="AM859" s="62">
        <v>679</v>
      </c>
      <c r="AN859" s="7">
        <v>681</v>
      </c>
      <c r="AO859" s="64">
        <v>679</v>
      </c>
      <c r="AP859">
        <v>691</v>
      </c>
      <c r="AQ859">
        <v>673</v>
      </c>
      <c r="AR859">
        <v>661</v>
      </c>
      <c r="AS859">
        <v>638</v>
      </c>
      <c r="AT859">
        <v>645</v>
      </c>
      <c r="AU859">
        <v>649</v>
      </c>
      <c r="AV859">
        <v>645</v>
      </c>
    </row>
    <row r="860" spans="1:48" x14ac:dyDescent="0.2">
      <c r="A860" s="7">
        <v>458013</v>
      </c>
      <c r="B860" s="72">
        <v>458</v>
      </c>
      <c r="C860" s="72" t="s">
        <v>983</v>
      </c>
      <c r="D860" s="7" t="s">
        <v>170</v>
      </c>
      <c r="E860" s="7" t="s">
        <v>898</v>
      </c>
      <c r="F860" s="7">
        <v>12579</v>
      </c>
      <c r="G860" s="7">
        <v>12760</v>
      </c>
      <c r="H860" s="7">
        <v>12972</v>
      </c>
      <c r="I860" s="7">
        <v>13076</v>
      </c>
      <c r="J860" s="7">
        <v>13118</v>
      </c>
      <c r="K860" s="7">
        <v>13218</v>
      </c>
      <c r="L860" s="7">
        <v>13373</v>
      </c>
      <c r="M860" s="7">
        <v>13532</v>
      </c>
      <c r="N860" s="7">
        <v>13599</v>
      </c>
      <c r="O860" s="7">
        <v>13661</v>
      </c>
      <c r="P860" s="62">
        <v>13813</v>
      </c>
      <c r="Q860" s="62">
        <v>14009</v>
      </c>
      <c r="R860" s="62">
        <v>14259</v>
      </c>
      <c r="S860" s="62">
        <v>14513</v>
      </c>
      <c r="T860" s="62">
        <v>14522</v>
      </c>
      <c r="U860" s="62">
        <v>14584</v>
      </c>
      <c r="V860" s="62">
        <v>14789</v>
      </c>
      <c r="W860" s="62">
        <v>14997</v>
      </c>
      <c r="X860" s="62">
        <v>15167</v>
      </c>
      <c r="Y860" s="62">
        <v>15360</v>
      </c>
      <c r="Z860" s="62">
        <v>15503</v>
      </c>
      <c r="AA860" s="62">
        <v>15604</v>
      </c>
      <c r="AB860" s="62">
        <v>15803</v>
      </c>
      <c r="AC860" s="62">
        <v>15786</v>
      </c>
      <c r="AD860" s="62">
        <v>15969</v>
      </c>
      <c r="AE860" s="62">
        <v>16058</v>
      </c>
      <c r="AF860" s="62">
        <v>16094</v>
      </c>
      <c r="AG860" s="62">
        <v>16129</v>
      </c>
      <c r="AH860" s="62">
        <v>16021</v>
      </c>
      <c r="AI860" s="62">
        <v>15971</v>
      </c>
      <c r="AJ860" s="62">
        <v>15995</v>
      </c>
      <c r="AK860" s="62">
        <v>15667</v>
      </c>
      <c r="AL860" s="62">
        <v>15554</v>
      </c>
      <c r="AM860" s="62">
        <v>15566</v>
      </c>
      <c r="AN860" s="7">
        <v>15584</v>
      </c>
      <c r="AO860" s="64">
        <v>15673</v>
      </c>
      <c r="AP860">
        <v>15944</v>
      </c>
      <c r="AQ860">
        <v>16024</v>
      </c>
      <c r="AR860">
        <v>16070</v>
      </c>
      <c r="AS860">
        <v>16109</v>
      </c>
      <c r="AT860">
        <v>16179</v>
      </c>
      <c r="AU860">
        <v>16310</v>
      </c>
      <c r="AV860">
        <v>16365</v>
      </c>
    </row>
    <row r="861" spans="1:48" x14ac:dyDescent="0.2">
      <c r="A861" s="7">
        <v>458014</v>
      </c>
      <c r="B861" s="72">
        <v>458</v>
      </c>
      <c r="C861" s="72" t="s">
        <v>983</v>
      </c>
      <c r="D861" s="7" t="s">
        <v>170</v>
      </c>
      <c r="E861" s="7" t="s">
        <v>930</v>
      </c>
      <c r="F861" s="7">
        <v>13245</v>
      </c>
      <c r="G861" s="7">
        <v>13400</v>
      </c>
      <c r="H861" s="7">
        <v>13331</v>
      </c>
      <c r="I861" s="7">
        <v>13338</v>
      </c>
      <c r="J861" s="7">
        <v>13386</v>
      </c>
      <c r="K861" s="7">
        <v>13626</v>
      </c>
      <c r="L861" s="7">
        <v>13787</v>
      </c>
      <c r="M861" s="7">
        <v>13619</v>
      </c>
      <c r="N861" s="7">
        <v>13725</v>
      </c>
      <c r="O861" s="7">
        <v>13897</v>
      </c>
      <c r="P861" s="62">
        <v>14188</v>
      </c>
      <c r="Q861" s="62">
        <v>14508</v>
      </c>
      <c r="R861" s="62">
        <v>14861</v>
      </c>
      <c r="S861" s="62">
        <v>15346</v>
      </c>
      <c r="T861" s="62">
        <v>15767</v>
      </c>
      <c r="U861" s="62">
        <v>16063</v>
      </c>
      <c r="V861" s="62">
        <v>16238</v>
      </c>
      <c r="W861" s="62">
        <v>16336</v>
      </c>
      <c r="X861" s="62">
        <v>16412</v>
      </c>
      <c r="Y861" s="62">
        <v>16650</v>
      </c>
      <c r="Z861" s="62">
        <v>16864</v>
      </c>
      <c r="AA861" s="62">
        <v>17184</v>
      </c>
      <c r="AB861" s="62">
        <v>17561</v>
      </c>
      <c r="AC861" s="62">
        <v>17836</v>
      </c>
      <c r="AD861" s="62">
        <v>18026</v>
      </c>
      <c r="AE861" s="62">
        <v>18269</v>
      </c>
      <c r="AF861" s="62">
        <v>18447</v>
      </c>
      <c r="AG861" s="62">
        <v>18687</v>
      </c>
      <c r="AH861" s="62">
        <v>18751</v>
      </c>
      <c r="AI861" s="62">
        <v>18878</v>
      </c>
      <c r="AJ861" s="62">
        <v>19244</v>
      </c>
      <c r="AK861" s="62">
        <v>18882</v>
      </c>
      <c r="AL861" s="62">
        <v>18879</v>
      </c>
      <c r="AM861" s="62">
        <v>18974</v>
      </c>
      <c r="AN861" s="7">
        <v>19046</v>
      </c>
      <c r="AO861" s="64">
        <v>19086</v>
      </c>
      <c r="AP861">
        <v>19628</v>
      </c>
      <c r="AQ861">
        <v>19636</v>
      </c>
      <c r="AR861">
        <v>19859</v>
      </c>
      <c r="AS861">
        <v>20045</v>
      </c>
      <c r="AT861">
        <v>20257</v>
      </c>
      <c r="AU861">
        <v>20595</v>
      </c>
      <c r="AV861">
        <v>20838</v>
      </c>
    </row>
    <row r="862" spans="1:48" x14ac:dyDescent="0.2">
      <c r="A862" s="7">
        <v>458015</v>
      </c>
      <c r="B862" s="72">
        <v>458</v>
      </c>
      <c r="C862" s="72" t="s">
        <v>983</v>
      </c>
      <c r="D862" s="7" t="s">
        <v>170</v>
      </c>
      <c r="E862" s="7" t="s">
        <v>933</v>
      </c>
      <c r="F862" s="7">
        <v>629</v>
      </c>
      <c r="G862" s="7">
        <v>622</v>
      </c>
      <c r="H862" s="7">
        <v>637</v>
      </c>
      <c r="I862" s="7">
        <v>670</v>
      </c>
      <c r="J862" s="7">
        <v>670</v>
      </c>
      <c r="K862" s="7">
        <v>669</v>
      </c>
      <c r="L862" s="7">
        <v>678</v>
      </c>
      <c r="M862" s="7">
        <v>604</v>
      </c>
      <c r="N862" s="7">
        <v>609</v>
      </c>
      <c r="O862" s="7">
        <v>611</v>
      </c>
      <c r="P862" s="62">
        <v>630</v>
      </c>
      <c r="Q862" s="62">
        <v>659</v>
      </c>
      <c r="R862" s="62">
        <v>674</v>
      </c>
      <c r="S862" s="62">
        <v>676</v>
      </c>
      <c r="T862" s="62">
        <v>689</v>
      </c>
      <c r="U862" s="62">
        <v>685</v>
      </c>
      <c r="V862" s="62">
        <v>687</v>
      </c>
      <c r="W862" s="62">
        <v>666</v>
      </c>
      <c r="X862" s="62">
        <v>672</v>
      </c>
      <c r="Y862" s="62">
        <v>661</v>
      </c>
      <c r="Z862" s="62">
        <v>665</v>
      </c>
      <c r="AA862" s="62">
        <v>662</v>
      </c>
      <c r="AB862" s="62">
        <v>665</v>
      </c>
      <c r="AC862" s="62">
        <v>664</v>
      </c>
      <c r="AD862" s="62">
        <v>666</v>
      </c>
      <c r="AE862" s="62">
        <v>663</v>
      </c>
      <c r="AF862" s="62">
        <v>646</v>
      </c>
      <c r="AG862" s="62">
        <v>653</v>
      </c>
      <c r="AH862" s="62">
        <v>656</v>
      </c>
      <c r="AI862" s="62">
        <v>658</v>
      </c>
      <c r="AJ862" s="62">
        <v>637</v>
      </c>
      <c r="AK862" s="62">
        <v>574</v>
      </c>
      <c r="AL862" s="62">
        <v>556</v>
      </c>
      <c r="AM862" s="62">
        <v>563</v>
      </c>
      <c r="AN862" s="7">
        <v>561</v>
      </c>
      <c r="AO862" s="64">
        <v>559</v>
      </c>
      <c r="AP862">
        <v>558</v>
      </c>
      <c r="AQ862">
        <v>542</v>
      </c>
      <c r="AR862">
        <v>523</v>
      </c>
      <c r="AS862">
        <v>518</v>
      </c>
      <c r="AT862">
        <v>513</v>
      </c>
      <c r="AU862">
        <v>505</v>
      </c>
      <c r="AV862">
        <v>528</v>
      </c>
    </row>
    <row r="863" spans="1:48" x14ac:dyDescent="0.2">
      <c r="A863" s="7">
        <v>459001</v>
      </c>
      <c r="B863" s="72">
        <v>459</v>
      </c>
      <c r="C863" s="72" t="s">
        <v>126</v>
      </c>
      <c r="D863" s="7" t="s">
        <v>162</v>
      </c>
      <c r="E863" s="7" t="s">
        <v>92</v>
      </c>
      <c r="F863" s="7">
        <v>2339</v>
      </c>
      <c r="G863" s="7">
        <v>2320</v>
      </c>
      <c r="H863" s="7">
        <v>2301</v>
      </c>
      <c r="I863" s="7">
        <v>2311</v>
      </c>
      <c r="J863" s="7">
        <v>2302</v>
      </c>
      <c r="K863" s="7">
        <v>2303</v>
      </c>
      <c r="L863" s="7">
        <v>2321</v>
      </c>
      <c r="M863" s="7">
        <v>2461</v>
      </c>
      <c r="N863" s="7">
        <v>2462</v>
      </c>
      <c r="O863" s="7">
        <v>2462</v>
      </c>
      <c r="P863" s="62">
        <v>2505</v>
      </c>
      <c r="Q863" s="62">
        <v>2560</v>
      </c>
      <c r="R863" s="62">
        <v>2707</v>
      </c>
      <c r="S863" s="62">
        <v>2838</v>
      </c>
      <c r="T863" s="62">
        <v>3042</v>
      </c>
      <c r="U863" s="62">
        <v>3455</v>
      </c>
      <c r="V863" s="62">
        <v>3521</v>
      </c>
      <c r="W863" s="62">
        <v>3502</v>
      </c>
      <c r="X863" s="62">
        <v>3466</v>
      </c>
      <c r="Y863" s="62">
        <v>3434</v>
      </c>
      <c r="Z863" s="62">
        <v>3492</v>
      </c>
      <c r="AA863" s="62">
        <v>3618</v>
      </c>
      <c r="AB863" s="62">
        <v>3673</v>
      </c>
      <c r="AC863" s="62">
        <v>3731</v>
      </c>
      <c r="AD863" s="62">
        <v>3838</v>
      </c>
      <c r="AE863" s="62">
        <v>3844</v>
      </c>
      <c r="AF863" s="62">
        <v>3791</v>
      </c>
      <c r="AG863" s="62">
        <v>3731</v>
      </c>
      <c r="AH863" s="62">
        <v>3777</v>
      </c>
      <c r="AI863" s="62">
        <v>3808</v>
      </c>
      <c r="AJ863" s="62">
        <v>3802</v>
      </c>
      <c r="AK863" s="62">
        <v>3786</v>
      </c>
      <c r="AL863" s="62">
        <v>3793</v>
      </c>
      <c r="AM863" s="62">
        <v>3762</v>
      </c>
      <c r="AN863" s="7">
        <v>3795</v>
      </c>
      <c r="AO863" s="64">
        <v>3813</v>
      </c>
      <c r="AP863">
        <v>3904</v>
      </c>
      <c r="AQ863">
        <v>3937</v>
      </c>
      <c r="AR863">
        <v>3919</v>
      </c>
      <c r="AS863">
        <v>3958</v>
      </c>
      <c r="AT863">
        <v>4045</v>
      </c>
      <c r="AU863">
        <v>4055</v>
      </c>
      <c r="AV863">
        <v>4186</v>
      </c>
    </row>
    <row r="864" spans="1:48" x14ac:dyDescent="0.2">
      <c r="A864" s="7">
        <v>459002</v>
      </c>
      <c r="B864" s="72">
        <v>459</v>
      </c>
      <c r="C864" s="72" t="s">
        <v>126</v>
      </c>
      <c r="D864" s="7" t="s">
        <v>162</v>
      </c>
      <c r="E864" s="7" t="s">
        <v>93</v>
      </c>
      <c r="F864" s="7">
        <v>4592</v>
      </c>
      <c r="G864" s="7">
        <v>4624</v>
      </c>
      <c r="H864" s="7">
        <v>4702</v>
      </c>
      <c r="I864" s="7">
        <v>4698</v>
      </c>
      <c r="J864" s="7">
        <v>4729</v>
      </c>
      <c r="K864" s="7">
        <v>4783</v>
      </c>
      <c r="L864" s="7">
        <v>4732</v>
      </c>
      <c r="M864" s="7">
        <v>5072</v>
      </c>
      <c r="N864" s="7">
        <v>5090</v>
      </c>
      <c r="O864" s="7">
        <v>5100</v>
      </c>
      <c r="P864" s="62">
        <v>5193</v>
      </c>
      <c r="Q864" s="62">
        <v>5338</v>
      </c>
      <c r="R864" s="62">
        <v>5594</v>
      </c>
      <c r="S864" s="62">
        <v>5842</v>
      </c>
      <c r="T864" s="62">
        <v>6265</v>
      </c>
      <c r="U864" s="62">
        <v>6454</v>
      </c>
      <c r="V864" s="62">
        <v>6667</v>
      </c>
      <c r="W864" s="62">
        <v>6911</v>
      </c>
      <c r="X864" s="62">
        <v>6990</v>
      </c>
      <c r="Y864" s="62">
        <v>7052</v>
      </c>
      <c r="Z864" s="62">
        <v>7015</v>
      </c>
      <c r="AA864" s="62">
        <v>7071</v>
      </c>
      <c r="AB864" s="62">
        <v>7175</v>
      </c>
      <c r="AC864" s="62">
        <v>7229</v>
      </c>
      <c r="AD864" s="62">
        <v>7235</v>
      </c>
      <c r="AE864" s="62">
        <v>7314</v>
      </c>
      <c r="AF864" s="62">
        <v>7340</v>
      </c>
      <c r="AG864" s="62">
        <v>7371</v>
      </c>
      <c r="AH864" s="62">
        <v>7398</v>
      </c>
      <c r="AI864" s="62">
        <v>7405</v>
      </c>
      <c r="AJ864" s="62">
        <v>7371</v>
      </c>
      <c r="AK864" s="62">
        <v>7296</v>
      </c>
      <c r="AL864" s="62">
        <v>7227</v>
      </c>
      <c r="AM864" s="62">
        <v>7265</v>
      </c>
      <c r="AN864" s="7">
        <v>7354</v>
      </c>
      <c r="AO864" s="64">
        <v>7370</v>
      </c>
      <c r="AP864">
        <v>7478</v>
      </c>
      <c r="AQ864">
        <v>7584</v>
      </c>
      <c r="AR864">
        <v>7595</v>
      </c>
      <c r="AS864">
        <v>7607</v>
      </c>
      <c r="AT864">
        <v>7677</v>
      </c>
      <c r="AU864">
        <v>7746</v>
      </c>
      <c r="AV864">
        <v>7999</v>
      </c>
    </row>
    <row r="865" spans="1:48" x14ac:dyDescent="0.2">
      <c r="A865" s="7">
        <v>459003</v>
      </c>
      <c r="B865" s="72">
        <v>459</v>
      </c>
      <c r="C865" s="72" t="s">
        <v>126</v>
      </c>
      <c r="D865" s="7" t="s">
        <v>162</v>
      </c>
      <c r="E865" s="7" t="s">
        <v>94</v>
      </c>
      <c r="F865" s="7">
        <v>11652</v>
      </c>
      <c r="G865" s="7">
        <v>11791</v>
      </c>
      <c r="H865" s="7">
        <v>11778</v>
      </c>
      <c r="I865" s="7">
        <v>11646</v>
      </c>
      <c r="J865" s="7">
        <v>11446</v>
      </c>
      <c r="K865" s="7">
        <v>11488</v>
      </c>
      <c r="L865" s="7">
        <v>11510</v>
      </c>
      <c r="M865" s="7">
        <v>12116</v>
      </c>
      <c r="N865" s="7">
        <v>12120</v>
      </c>
      <c r="O865" s="7">
        <v>12233</v>
      </c>
      <c r="P865" s="62">
        <v>12649</v>
      </c>
      <c r="Q865" s="62">
        <v>13128</v>
      </c>
      <c r="R865" s="62">
        <v>13590</v>
      </c>
      <c r="S865" s="62">
        <v>14007</v>
      </c>
      <c r="T865" s="62">
        <v>14296</v>
      </c>
      <c r="U865" s="62">
        <v>14659</v>
      </c>
      <c r="V865" s="62">
        <v>14914</v>
      </c>
      <c r="W865" s="62">
        <v>14901</v>
      </c>
      <c r="X865" s="62">
        <v>15058</v>
      </c>
      <c r="Y865" s="62">
        <v>15255</v>
      </c>
      <c r="Z865" s="62">
        <v>15401</v>
      </c>
      <c r="AA865" s="62">
        <v>15521</v>
      </c>
      <c r="AB865" s="62">
        <v>15606</v>
      </c>
      <c r="AC865" s="62">
        <v>15697</v>
      </c>
      <c r="AD865" s="62">
        <v>15717</v>
      </c>
      <c r="AE865" s="62">
        <v>15779</v>
      </c>
      <c r="AF865" s="62">
        <v>15773</v>
      </c>
      <c r="AG865" s="62">
        <v>15820</v>
      </c>
      <c r="AH865" s="62">
        <v>15830</v>
      </c>
      <c r="AI865" s="62">
        <v>15743</v>
      </c>
      <c r="AJ865" s="62">
        <v>15673</v>
      </c>
      <c r="AK865" s="62">
        <v>15155</v>
      </c>
      <c r="AL865" s="62">
        <v>15053</v>
      </c>
      <c r="AM865" s="62">
        <v>15030</v>
      </c>
      <c r="AN865" s="7">
        <v>15043</v>
      </c>
      <c r="AO865" s="64">
        <v>15135</v>
      </c>
      <c r="AP865">
        <v>15302</v>
      </c>
      <c r="AQ865">
        <v>15402</v>
      </c>
      <c r="AR865">
        <v>15551</v>
      </c>
      <c r="AS865">
        <v>15719</v>
      </c>
      <c r="AT865">
        <v>15795</v>
      </c>
      <c r="AU865">
        <v>15919</v>
      </c>
      <c r="AV865">
        <v>16292</v>
      </c>
    </row>
    <row r="866" spans="1:48" x14ac:dyDescent="0.2">
      <c r="A866" s="7">
        <v>459004</v>
      </c>
      <c r="B866" s="72">
        <v>459</v>
      </c>
      <c r="C866" s="72" t="s">
        <v>126</v>
      </c>
      <c r="D866" s="7" t="s">
        <v>162</v>
      </c>
      <c r="E866" s="7" t="s">
        <v>95</v>
      </c>
      <c r="F866" s="7">
        <v>8995</v>
      </c>
      <c r="G866" s="7">
        <v>9288</v>
      </c>
      <c r="H866" s="7">
        <v>9316</v>
      </c>
      <c r="I866" s="7">
        <v>9450</v>
      </c>
      <c r="J866" s="7">
        <v>9535</v>
      </c>
      <c r="K866" s="7">
        <v>9645</v>
      </c>
      <c r="L866" s="7">
        <v>9840</v>
      </c>
      <c r="M866" s="7">
        <v>9774</v>
      </c>
      <c r="N866" s="7">
        <v>9796</v>
      </c>
      <c r="O866" s="7">
        <v>9897</v>
      </c>
      <c r="P866" s="62">
        <v>10241</v>
      </c>
      <c r="Q866" s="62">
        <v>10512</v>
      </c>
      <c r="R866" s="62">
        <v>10698</v>
      </c>
      <c r="S866" s="62">
        <v>10865</v>
      </c>
      <c r="T866" s="62">
        <v>11092</v>
      </c>
      <c r="U866" s="62">
        <v>11345</v>
      </c>
      <c r="V866" s="62">
        <v>11443</v>
      </c>
      <c r="W866" s="62">
        <v>11446</v>
      </c>
      <c r="X866" s="62">
        <v>11532</v>
      </c>
      <c r="Y866" s="62">
        <v>11587</v>
      </c>
      <c r="Z866" s="62">
        <v>11698</v>
      </c>
      <c r="AA866" s="62">
        <v>11711</v>
      </c>
      <c r="AB866" s="62">
        <v>11717</v>
      </c>
      <c r="AC866" s="62">
        <v>11713</v>
      </c>
      <c r="AD866" s="62">
        <v>11736</v>
      </c>
      <c r="AE866" s="62">
        <v>11652</v>
      </c>
      <c r="AF866" s="62">
        <v>11559</v>
      </c>
      <c r="AG866" s="62">
        <v>11455</v>
      </c>
      <c r="AH866" s="62">
        <v>11469</v>
      </c>
      <c r="AI866" s="62">
        <v>11529</v>
      </c>
      <c r="AJ866" s="62">
        <v>11567</v>
      </c>
      <c r="AK866" s="62">
        <v>10576</v>
      </c>
      <c r="AL866" s="62">
        <v>10568</v>
      </c>
      <c r="AM866" s="62">
        <v>10539</v>
      </c>
      <c r="AN866" s="7">
        <v>10530</v>
      </c>
      <c r="AO866" s="64">
        <v>10574</v>
      </c>
      <c r="AP866">
        <v>10568</v>
      </c>
      <c r="AQ866">
        <v>10587</v>
      </c>
      <c r="AR866">
        <v>10622</v>
      </c>
      <c r="AS866">
        <v>10656</v>
      </c>
      <c r="AT866">
        <v>10579</v>
      </c>
      <c r="AU866">
        <v>10564</v>
      </c>
      <c r="AV866">
        <v>10617</v>
      </c>
    </row>
    <row r="867" spans="1:48" x14ac:dyDescent="0.2">
      <c r="A867" s="7">
        <v>459005</v>
      </c>
      <c r="B867" s="72">
        <v>459</v>
      </c>
      <c r="C867" s="72" t="s">
        <v>126</v>
      </c>
      <c r="D867" s="7" t="s">
        <v>162</v>
      </c>
      <c r="E867" s="7" t="s">
        <v>96</v>
      </c>
      <c r="F867" s="7">
        <v>11223</v>
      </c>
      <c r="G867" s="7">
        <v>6060</v>
      </c>
      <c r="H867" s="7">
        <v>6041</v>
      </c>
      <c r="I867" s="7">
        <v>6005</v>
      </c>
      <c r="J867" s="7">
        <v>6062</v>
      </c>
      <c r="K867" s="7">
        <v>6081</v>
      </c>
      <c r="L867" s="7">
        <v>6091</v>
      </c>
      <c r="M867" s="7">
        <v>6144</v>
      </c>
      <c r="N867" s="7">
        <v>6163</v>
      </c>
      <c r="O867" s="7">
        <v>6174</v>
      </c>
      <c r="P867" s="62">
        <v>6406</v>
      </c>
      <c r="Q867" s="62">
        <v>6620</v>
      </c>
      <c r="R867" s="62">
        <v>6927</v>
      </c>
      <c r="S867" s="62">
        <v>7273</v>
      </c>
      <c r="T867" s="62">
        <v>7457</v>
      </c>
      <c r="U867" s="62">
        <v>7730</v>
      </c>
      <c r="V867" s="62">
        <v>8076</v>
      </c>
      <c r="W867" s="62">
        <v>8392</v>
      </c>
      <c r="X867" s="62">
        <v>8630</v>
      </c>
      <c r="Y867" s="62">
        <v>8744</v>
      </c>
      <c r="Z867" s="62">
        <v>8843</v>
      </c>
      <c r="AA867" s="62">
        <v>8997</v>
      </c>
      <c r="AB867" s="62">
        <v>9206</v>
      </c>
      <c r="AC867" s="62">
        <v>9234</v>
      </c>
      <c r="AD867" s="62">
        <v>9175</v>
      </c>
      <c r="AE867" s="62">
        <v>9193</v>
      </c>
      <c r="AF867" s="62">
        <v>9227</v>
      </c>
      <c r="AG867" s="62">
        <v>9240</v>
      </c>
      <c r="AH867" s="62">
        <v>9279</v>
      </c>
      <c r="AI867" s="62">
        <v>9196</v>
      </c>
      <c r="AJ867" s="62">
        <v>9142</v>
      </c>
      <c r="AK867" s="62">
        <v>9187</v>
      </c>
      <c r="AL867" s="62">
        <v>9150</v>
      </c>
      <c r="AM867" s="62">
        <v>9218</v>
      </c>
      <c r="AN867" s="7">
        <v>9253</v>
      </c>
      <c r="AO867" s="64">
        <v>9288</v>
      </c>
      <c r="AP867">
        <v>9278</v>
      </c>
      <c r="AQ867">
        <v>9267</v>
      </c>
      <c r="AR867">
        <v>9238</v>
      </c>
      <c r="AS867">
        <v>9170</v>
      </c>
      <c r="AT867">
        <v>9138</v>
      </c>
      <c r="AU867">
        <v>9155</v>
      </c>
      <c r="AV867">
        <v>9246</v>
      </c>
    </row>
    <row r="868" spans="1:48" x14ac:dyDescent="0.2">
      <c r="A868" s="7">
        <v>459006</v>
      </c>
      <c r="B868" s="72">
        <v>459</v>
      </c>
      <c r="C868" s="72" t="s">
        <v>126</v>
      </c>
      <c r="D868" s="7" t="s">
        <v>162</v>
      </c>
      <c r="E868" s="7" t="s">
        <v>97</v>
      </c>
      <c r="F868" s="7">
        <v>6251</v>
      </c>
      <c r="G868" s="7">
        <v>6395</v>
      </c>
      <c r="H868" s="7">
        <v>6500</v>
      </c>
      <c r="I868" s="7">
        <v>6490</v>
      </c>
      <c r="J868" s="7">
        <v>6480</v>
      </c>
      <c r="K868" s="7">
        <v>6428</v>
      </c>
      <c r="L868" s="7">
        <v>6364</v>
      </c>
      <c r="M868" s="7">
        <v>5863</v>
      </c>
      <c r="N868" s="7">
        <v>5833</v>
      </c>
      <c r="O868" s="7">
        <v>5867</v>
      </c>
      <c r="P868" s="62">
        <v>6091</v>
      </c>
      <c r="Q868" s="62">
        <v>6331</v>
      </c>
      <c r="R868" s="62">
        <v>6353</v>
      </c>
      <c r="S868" s="62">
        <v>6390</v>
      </c>
      <c r="T868" s="62">
        <v>6258</v>
      </c>
      <c r="U868" s="62">
        <v>6200</v>
      </c>
      <c r="V868" s="62">
        <v>6290</v>
      </c>
      <c r="W868" s="62">
        <v>6344</v>
      </c>
      <c r="X868" s="62">
        <v>6536</v>
      </c>
      <c r="Y868" s="62">
        <v>6652</v>
      </c>
      <c r="Z868" s="62">
        <v>6869</v>
      </c>
      <c r="AA868" s="62">
        <v>6954</v>
      </c>
      <c r="AB868" s="62">
        <v>7026</v>
      </c>
      <c r="AC868" s="62">
        <v>7146</v>
      </c>
      <c r="AD868" s="62">
        <v>7201</v>
      </c>
      <c r="AE868" s="62">
        <v>7251</v>
      </c>
      <c r="AF868" s="62">
        <v>7272</v>
      </c>
      <c r="AG868" s="62">
        <v>7300</v>
      </c>
      <c r="AH868" s="62">
        <v>7338</v>
      </c>
      <c r="AI868" s="62">
        <v>7372</v>
      </c>
      <c r="AJ868" s="62">
        <v>7435</v>
      </c>
      <c r="AK868" s="62">
        <v>7499</v>
      </c>
      <c r="AL868" s="62">
        <v>7553</v>
      </c>
      <c r="AM868" s="62">
        <v>7564</v>
      </c>
      <c r="AN868" s="7">
        <v>7679</v>
      </c>
      <c r="AO868" s="64">
        <v>7812</v>
      </c>
      <c r="AP868">
        <v>7895</v>
      </c>
      <c r="AQ868">
        <v>8158</v>
      </c>
      <c r="AR868">
        <v>8247</v>
      </c>
      <c r="AS868">
        <v>8409</v>
      </c>
      <c r="AT868">
        <v>8477</v>
      </c>
      <c r="AU868">
        <v>8429</v>
      </c>
      <c r="AV868">
        <v>8633</v>
      </c>
    </row>
    <row r="869" spans="1:48" x14ac:dyDescent="0.2">
      <c r="A869" s="7">
        <v>459007</v>
      </c>
      <c r="B869" s="72">
        <v>459</v>
      </c>
      <c r="C869" s="72" t="s">
        <v>126</v>
      </c>
      <c r="D869" s="7" t="s">
        <v>162</v>
      </c>
      <c r="E869" s="7" t="s">
        <v>98</v>
      </c>
      <c r="F869" s="7">
        <v>4073</v>
      </c>
      <c r="G869" s="7">
        <v>4105</v>
      </c>
      <c r="H869" s="7">
        <v>4071</v>
      </c>
      <c r="I869" s="7">
        <v>4026</v>
      </c>
      <c r="J869" s="7">
        <v>4004</v>
      </c>
      <c r="K869" s="7">
        <v>3950</v>
      </c>
      <c r="L869" s="7">
        <v>3926</v>
      </c>
      <c r="M869" s="7">
        <v>4014</v>
      </c>
      <c r="N869" s="7">
        <v>4040</v>
      </c>
      <c r="O869" s="7">
        <v>4038</v>
      </c>
      <c r="P869" s="62">
        <v>4091</v>
      </c>
      <c r="Q869" s="62">
        <v>4104</v>
      </c>
      <c r="R869" s="62">
        <v>4144</v>
      </c>
      <c r="S869" s="62">
        <v>4198</v>
      </c>
      <c r="T869" s="62">
        <v>4213</v>
      </c>
      <c r="U869" s="62">
        <v>4301</v>
      </c>
      <c r="V869" s="62">
        <v>4351</v>
      </c>
      <c r="W869" s="62">
        <v>4369</v>
      </c>
      <c r="X869" s="62">
        <v>4336</v>
      </c>
      <c r="Y869" s="62">
        <v>4470</v>
      </c>
      <c r="Z869" s="62">
        <v>4514</v>
      </c>
      <c r="AA869" s="62">
        <v>4575</v>
      </c>
      <c r="AB869" s="62">
        <v>4519</v>
      </c>
      <c r="AC869" s="62">
        <v>4557</v>
      </c>
      <c r="AD869" s="62">
        <v>4486</v>
      </c>
      <c r="AE869" s="62">
        <v>4608</v>
      </c>
      <c r="AF869" s="62">
        <v>4613</v>
      </c>
      <c r="AG869" s="62">
        <v>4598</v>
      </c>
      <c r="AH869" s="62">
        <v>4560</v>
      </c>
      <c r="AI869" s="62">
        <v>4578</v>
      </c>
      <c r="AJ869" s="62">
        <v>4556</v>
      </c>
      <c r="AK869" s="62">
        <v>4395</v>
      </c>
      <c r="AL869" s="62">
        <v>4496</v>
      </c>
      <c r="AM869" s="62">
        <v>4469</v>
      </c>
      <c r="AN869" s="7">
        <v>4565</v>
      </c>
      <c r="AO869" s="66">
        <v>4598</v>
      </c>
      <c r="AP869">
        <v>4567</v>
      </c>
      <c r="AQ869">
        <v>4604</v>
      </c>
      <c r="AR869">
        <v>4585</v>
      </c>
      <c r="AS869">
        <v>4586</v>
      </c>
      <c r="AT869">
        <v>4599</v>
      </c>
      <c r="AU869">
        <v>4494</v>
      </c>
      <c r="AV869">
        <v>4798</v>
      </c>
    </row>
    <row r="870" spans="1:48" x14ac:dyDescent="0.2">
      <c r="A870" s="7">
        <v>459008</v>
      </c>
      <c r="B870" s="72">
        <v>459</v>
      </c>
      <c r="C870" s="72" t="s">
        <v>126</v>
      </c>
      <c r="D870" s="7" t="s">
        <v>162</v>
      </c>
      <c r="E870" s="7" t="s">
        <v>99</v>
      </c>
      <c r="F870" s="7">
        <v>10498</v>
      </c>
      <c r="G870" s="7">
        <v>10590</v>
      </c>
      <c r="H870" s="7">
        <v>10481</v>
      </c>
      <c r="I870" s="7">
        <v>10482</v>
      </c>
      <c r="J870" s="7">
        <v>10496</v>
      </c>
      <c r="K870" s="7">
        <v>10549</v>
      </c>
      <c r="L870" s="7">
        <v>10757</v>
      </c>
      <c r="M870" s="7">
        <v>10714</v>
      </c>
      <c r="N870" s="7">
        <v>10887</v>
      </c>
      <c r="O870" s="7">
        <v>11385</v>
      </c>
      <c r="P870" s="62">
        <v>11729</v>
      </c>
      <c r="Q870" s="62">
        <v>12001</v>
      </c>
      <c r="R870" s="62">
        <v>12246</v>
      </c>
      <c r="S870" s="62">
        <v>12459</v>
      </c>
      <c r="T870" s="62">
        <v>13904</v>
      </c>
      <c r="U870" s="62">
        <v>14328</v>
      </c>
      <c r="V870" s="62">
        <v>14284</v>
      </c>
      <c r="W870" s="62">
        <v>14190</v>
      </c>
      <c r="X870" s="62">
        <v>14135</v>
      </c>
      <c r="Y870" s="62">
        <v>14120</v>
      </c>
      <c r="Z870" s="62">
        <v>14032</v>
      </c>
      <c r="AA870" s="62">
        <v>14090</v>
      </c>
      <c r="AB870" s="62">
        <v>14062</v>
      </c>
      <c r="AC870" s="62">
        <v>14076</v>
      </c>
      <c r="AD870" s="62">
        <v>13986</v>
      </c>
      <c r="AE870" s="62">
        <v>13906</v>
      </c>
      <c r="AF870" s="62">
        <v>13844</v>
      </c>
      <c r="AG870" s="62">
        <v>13924</v>
      </c>
      <c r="AH870" s="62">
        <v>13851</v>
      </c>
      <c r="AI870" s="62">
        <v>13711</v>
      </c>
      <c r="AJ870" s="62">
        <v>13708</v>
      </c>
      <c r="AK870" s="62">
        <v>13427</v>
      </c>
      <c r="AL870" s="62">
        <v>13499</v>
      </c>
      <c r="AM870" s="62">
        <v>13563</v>
      </c>
      <c r="AN870" s="7">
        <v>13518</v>
      </c>
      <c r="AO870" s="66">
        <v>13529</v>
      </c>
      <c r="AP870">
        <v>13574</v>
      </c>
      <c r="AQ870">
        <v>13598</v>
      </c>
      <c r="AR870">
        <v>13741</v>
      </c>
      <c r="AS870">
        <v>13749</v>
      </c>
      <c r="AT870">
        <v>13829</v>
      </c>
      <c r="AU870">
        <v>13967</v>
      </c>
      <c r="AV870">
        <v>14010</v>
      </c>
    </row>
    <row r="871" spans="1:48" x14ac:dyDescent="0.2">
      <c r="A871" s="7">
        <v>459009</v>
      </c>
      <c r="B871" s="72">
        <v>459</v>
      </c>
      <c r="C871" s="72" t="s">
        <v>126</v>
      </c>
      <c r="D871" s="7" t="s">
        <v>162</v>
      </c>
      <c r="E871" s="7" t="s">
        <v>100</v>
      </c>
      <c r="F871" s="7">
        <v>3172</v>
      </c>
      <c r="G871" s="7">
        <v>3177</v>
      </c>
      <c r="H871" s="7">
        <v>3165</v>
      </c>
      <c r="I871" s="7">
        <v>3135</v>
      </c>
      <c r="J871" s="7">
        <v>3130</v>
      </c>
      <c r="K871" s="7">
        <v>3122</v>
      </c>
      <c r="L871" s="7">
        <v>3091</v>
      </c>
      <c r="M871" s="7">
        <v>3281</v>
      </c>
      <c r="N871" s="7">
        <v>3270</v>
      </c>
      <c r="O871" s="7">
        <v>3290</v>
      </c>
      <c r="P871" s="62">
        <v>3289</v>
      </c>
      <c r="Q871" s="62">
        <v>3307</v>
      </c>
      <c r="R871" s="62">
        <v>3337</v>
      </c>
      <c r="S871" s="62">
        <v>3390</v>
      </c>
      <c r="T871" s="62">
        <v>3473</v>
      </c>
      <c r="U871" s="62">
        <v>3564</v>
      </c>
      <c r="V871" s="62">
        <v>3593</v>
      </c>
      <c r="W871" s="62">
        <v>3578</v>
      </c>
      <c r="X871" s="62">
        <v>3606</v>
      </c>
      <c r="Y871" s="62">
        <v>3686</v>
      </c>
      <c r="Z871" s="62">
        <v>3682</v>
      </c>
      <c r="AA871" s="62">
        <v>3675</v>
      </c>
      <c r="AB871" s="62">
        <v>3704</v>
      </c>
      <c r="AC871" s="62">
        <v>3697</v>
      </c>
      <c r="AD871" s="62">
        <v>3745</v>
      </c>
      <c r="AE871" s="62">
        <v>3734</v>
      </c>
      <c r="AF871" s="62">
        <v>3727</v>
      </c>
      <c r="AG871" s="62">
        <v>3707</v>
      </c>
      <c r="AH871" s="62">
        <v>3715</v>
      </c>
      <c r="AI871" s="62">
        <v>3726</v>
      </c>
      <c r="AJ871" s="62">
        <v>3696</v>
      </c>
      <c r="AK871" s="62">
        <v>3616</v>
      </c>
      <c r="AL871" s="62">
        <v>3610</v>
      </c>
      <c r="AM871" s="62">
        <v>3558</v>
      </c>
      <c r="AN871" s="7">
        <v>3528</v>
      </c>
      <c r="AO871" s="66">
        <v>3493</v>
      </c>
      <c r="AP871">
        <v>3522</v>
      </c>
      <c r="AQ871">
        <v>3517</v>
      </c>
      <c r="AR871">
        <v>3552</v>
      </c>
      <c r="AS871">
        <v>3558</v>
      </c>
      <c r="AT871">
        <v>3564</v>
      </c>
      <c r="AU871">
        <v>3577</v>
      </c>
      <c r="AV871">
        <v>3614</v>
      </c>
    </row>
    <row r="872" spans="1:48" x14ac:dyDescent="0.2">
      <c r="A872" s="7">
        <v>459010</v>
      </c>
      <c r="B872" s="72">
        <v>459</v>
      </c>
      <c r="C872" s="72" t="s">
        <v>126</v>
      </c>
      <c r="D872" s="7" t="s">
        <v>162</v>
      </c>
      <c r="E872" s="7" t="s">
        <v>101</v>
      </c>
      <c r="F872" s="7">
        <v>5116</v>
      </c>
      <c r="G872" s="7">
        <v>5110</v>
      </c>
      <c r="H872" s="7">
        <v>5136</v>
      </c>
      <c r="I872" s="7">
        <v>5159</v>
      </c>
      <c r="J872" s="7">
        <v>5150</v>
      </c>
      <c r="K872" s="7">
        <v>5164</v>
      </c>
      <c r="L872" s="7">
        <v>5218</v>
      </c>
      <c r="M872" s="7">
        <v>5610</v>
      </c>
      <c r="N872" s="7">
        <v>5572</v>
      </c>
      <c r="O872" s="7">
        <v>5626</v>
      </c>
      <c r="P872" s="62">
        <v>5724</v>
      </c>
      <c r="Q872" s="62">
        <v>5909</v>
      </c>
      <c r="R872" s="62">
        <v>6219</v>
      </c>
      <c r="S872" s="62">
        <v>6588</v>
      </c>
      <c r="T872" s="62">
        <v>6735</v>
      </c>
      <c r="U872" s="62">
        <v>7028</v>
      </c>
      <c r="V872" s="62">
        <v>7517</v>
      </c>
      <c r="W872" s="62">
        <v>7571</v>
      </c>
      <c r="X872" s="62">
        <v>7616</v>
      </c>
      <c r="Y872" s="62">
        <v>7652</v>
      </c>
      <c r="Z872" s="62">
        <v>7710</v>
      </c>
      <c r="AA872" s="62">
        <v>7799</v>
      </c>
      <c r="AB872" s="62">
        <v>7772</v>
      </c>
      <c r="AC872" s="62">
        <v>7825</v>
      </c>
      <c r="AD872" s="62">
        <v>7892</v>
      </c>
      <c r="AE872" s="62">
        <v>7870</v>
      </c>
      <c r="AF872" s="62">
        <v>7923</v>
      </c>
      <c r="AG872" s="62">
        <v>8043</v>
      </c>
      <c r="AH872" s="62">
        <v>8008</v>
      </c>
      <c r="AI872" s="62">
        <v>7981</v>
      </c>
      <c r="AJ872" s="62">
        <v>7974</v>
      </c>
      <c r="AK872" s="62">
        <v>7807</v>
      </c>
      <c r="AL872" s="62">
        <v>7855</v>
      </c>
      <c r="AM872" s="62">
        <v>7892</v>
      </c>
      <c r="AN872" s="7">
        <v>8044</v>
      </c>
      <c r="AO872" s="66">
        <v>8253</v>
      </c>
      <c r="AP872">
        <v>8422</v>
      </c>
      <c r="AQ872">
        <v>8423</v>
      </c>
      <c r="AR872">
        <v>8450</v>
      </c>
      <c r="AS872">
        <v>8472</v>
      </c>
      <c r="AT872">
        <v>8701</v>
      </c>
      <c r="AU872">
        <v>8769</v>
      </c>
      <c r="AV872">
        <v>8927</v>
      </c>
    </row>
    <row r="873" spans="1:48" x14ac:dyDescent="0.2">
      <c r="A873" s="7">
        <v>459011</v>
      </c>
      <c r="B873" s="72">
        <v>459</v>
      </c>
      <c r="C873" s="72" t="s">
        <v>126</v>
      </c>
      <c r="D873" s="7" t="s">
        <v>162</v>
      </c>
      <c r="E873" s="7" t="s">
        <v>102</v>
      </c>
      <c r="F873" s="7">
        <v>2528</v>
      </c>
      <c r="G873" s="7">
        <v>2540</v>
      </c>
      <c r="H873" s="7">
        <v>2579</v>
      </c>
      <c r="I873" s="7">
        <v>2579</v>
      </c>
      <c r="J873" s="7">
        <v>2525</v>
      </c>
      <c r="K873" s="7">
        <v>2496</v>
      </c>
      <c r="L873" s="7">
        <v>2495</v>
      </c>
      <c r="M873" s="7">
        <v>2606</v>
      </c>
      <c r="N873" s="7">
        <v>2588</v>
      </c>
      <c r="O873" s="7">
        <v>2608</v>
      </c>
      <c r="P873" s="62">
        <v>2619</v>
      </c>
      <c r="Q873" s="62">
        <v>2627</v>
      </c>
      <c r="R873" s="62">
        <v>2683</v>
      </c>
      <c r="S873" s="62">
        <v>2738</v>
      </c>
      <c r="T873" s="62">
        <v>2821</v>
      </c>
      <c r="U873" s="62">
        <v>2906</v>
      </c>
      <c r="V873" s="62">
        <v>3020</v>
      </c>
      <c r="W873" s="62">
        <v>2984</v>
      </c>
      <c r="X873" s="62">
        <v>2969</v>
      </c>
      <c r="Y873" s="62">
        <v>2949</v>
      </c>
      <c r="Z873" s="62">
        <v>2987</v>
      </c>
      <c r="AA873" s="62">
        <v>3039</v>
      </c>
      <c r="AB873" s="62">
        <v>3055</v>
      </c>
      <c r="AC873" s="62">
        <v>3008</v>
      </c>
      <c r="AD873" s="62">
        <v>3052</v>
      </c>
      <c r="AE873" s="62">
        <v>3054</v>
      </c>
      <c r="AF873" s="62">
        <v>3050</v>
      </c>
      <c r="AG873" s="62">
        <v>3027</v>
      </c>
      <c r="AH873" s="62">
        <v>3006</v>
      </c>
      <c r="AI873" s="62">
        <v>3006</v>
      </c>
      <c r="AJ873" s="62">
        <v>2994</v>
      </c>
      <c r="AK873" s="62">
        <v>2969</v>
      </c>
      <c r="AL873" s="62">
        <v>2953</v>
      </c>
      <c r="AM873" s="62">
        <v>2885</v>
      </c>
      <c r="AN873" s="7">
        <v>2893</v>
      </c>
      <c r="AO873" s="66">
        <v>2925</v>
      </c>
      <c r="AP873">
        <v>2948</v>
      </c>
      <c r="AQ873">
        <v>2958</v>
      </c>
      <c r="AR873">
        <v>2971</v>
      </c>
      <c r="AS873">
        <v>2904</v>
      </c>
      <c r="AT873">
        <v>2961</v>
      </c>
      <c r="AU873">
        <v>2967</v>
      </c>
      <c r="AV873">
        <v>3008</v>
      </c>
    </row>
    <row r="874" spans="1:48" x14ac:dyDescent="0.2">
      <c r="A874" s="7">
        <v>459012</v>
      </c>
      <c r="B874" s="72">
        <v>459</v>
      </c>
      <c r="C874" s="72" t="s">
        <v>126</v>
      </c>
      <c r="D874" s="7" t="s">
        <v>162</v>
      </c>
      <c r="E874" s="7" t="s">
        <v>103</v>
      </c>
      <c r="F874" s="7">
        <v>12437</v>
      </c>
      <c r="G874" s="7">
        <v>12480</v>
      </c>
      <c r="H874" s="7">
        <v>12490</v>
      </c>
      <c r="I874" s="7">
        <v>12397</v>
      </c>
      <c r="J874" s="7">
        <v>12377</v>
      </c>
      <c r="K874" s="7">
        <v>12385</v>
      </c>
      <c r="L874" s="7">
        <v>12299</v>
      </c>
      <c r="M874" s="7">
        <v>12278</v>
      </c>
      <c r="N874" s="7">
        <v>12248</v>
      </c>
      <c r="O874" s="7">
        <v>12284</v>
      </c>
      <c r="P874" s="62">
        <v>12578</v>
      </c>
      <c r="Q874" s="62">
        <v>12641</v>
      </c>
      <c r="R874" s="62">
        <v>12815</v>
      </c>
      <c r="S874" s="62">
        <v>12993</v>
      </c>
      <c r="T874" s="62">
        <v>13152</v>
      </c>
      <c r="U874" s="62">
        <v>13371</v>
      </c>
      <c r="V874" s="62">
        <v>13610</v>
      </c>
      <c r="W874" s="62">
        <v>13780</v>
      </c>
      <c r="X874" s="62">
        <v>13884</v>
      </c>
      <c r="Y874" s="62">
        <v>13919</v>
      </c>
      <c r="Z874" s="62">
        <v>14049</v>
      </c>
      <c r="AA874" s="62">
        <v>14171</v>
      </c>
      <c r="AB874" s="62">
        <v>14291</v>
      </c>
      <c r="AC874" s="62">
        <v>14382</v>
      </c>
      <c r="AD874" s="62">
        <v>14373</v>
      </c>
      <c r="AE874" s="62">
        <v>14404</v>
      </c>
      <c r="AF874" s="62">
        <v>14444</v>
      </c>
      <c r="AG874" s="62">
        <v>14418</v>
      </c>
      <c r="AH874" s="62">
        <v>14367</v>
      </c>
      <c r="AI874" s="62">
        <v>14315</v>
      </c>
      <c r="AJ874" s="62">
        <v>14338</v>
      </c>
      <c r="AK874" s="62">
        <v>14336</v>
      </c>
      <c r="AL874" s="62">
        <v>14348</v>
      </c>
      <c r="AM874" s="62">
        <v>14303</v>
      </c>
      <c r="AN874" s="7">
        <v>11414</v>
      </c>
      <c r="AO874" s="66">
        <v>14390</v>
      </c>
      <c r="AP874">
        <v>14343</v>
      </c>
      <c r="AQ874">
        <v>14477</v>
      </c>
      <c r="AR874">
        <v>14647</v>
      </c>
      <c r="AS874">
        <v>14712</v>
      </c>
      <c r="AT874">
        <v>14653</v>
      </c>
      <c r="AU874">
        <v>14697</v>
      </c>
      <c r="AV874">
        <v>14886</v>
      </c>
    </row>
    <row r="875" spans="1:48" x14ac:dyDescent="0.2">
      <c r="A875" s="7">
        <v>459013</v>
      </c>
      <c r="B875" s="72">
        <v>459</v>
      </c>
      <c r="C875" s="72" t="s">
        <v>126</v>
      </c>
      <c r="D875" s="7" t="s">
        <v>162</v>
      </c>
      <c r="E875" s="7" t="s">
        <v>104</v>
      </c>
      <c r="F875" s="7">
        <v>9843</v>
      </c>
      <c r="G875" s="7">
        <v>9837</v>
      </c>
      <c r="H875" s="7">
        <v>9770</v>
      </c>
      <c r="I875" s="7">
        <v>9741</v>
      </c>
      <c r="J875" s="7">
        <v>9713</v>
      </c>
      <c r="K875" s="7">
        <v>9704</v>
      </c>
      <c r="L875" s="7">
        <v>9723</v>
      </c>
      <c r="M875" s="7">
        <v>9968</v>
      </c>
      <c r="N875" s="7">
        <v>10118</v>
      </c>
      <c r="O875" s="7">
        <v>10234</v>
      </c>
      <c r="P875" s="62">
        <v>10523</v>
      </c>
      <c r="Q875" s="62">
        <v>10827</v>
      </c>
      <c r="R875" s="62">
        <v>11186</v>
      </c>
      <c r="S875" s="62">
        <v>11467</v>
      </c>
      <c r="T875" s="62">
        <v>11776</v>
      </c>
      <c r="U875" s="62">
        <v>12036</v>
      </c>
      <c r="V875" s="62">
        <v>12434</v>
      </c>
      <c r="W875" s="62">
        <v>12597</v>
      </c>
      <c r="X875" s="62">
        <v>12714</v>
      </c>
      <c r="Y875" s="62">
        <v>12964</v>
      </c>
      <c r="Z875" s="62">
        <v>13139</v>
      </c>
      <c r="AA875" s="62">
        <v>13257</v>
      </c>
      <c r="AB875" s="62">
        <v>13319</v>
      </c>
      <c r="AC875" s="62">
        <v>13262</v>
      </c>
      <c r="AD875" s="62">
        <v>13236</v>
      </c>
      <c r="AE875" s="62">
        <v>13283</v>
      </c>
      <c r="AF875" s="62">
        <v>13348</v>
      </c>
      <c r="AG875" s="62">
        <v>13277</v>
      </c>
      <c r="AH875" s="62">
        <v>13210</v>
      </c>
      <c r="AI875" s="62">
        <v>13095</v>
      </c>
      <c r="AJ875" s="62">
        <v>12990</v>
      </c>
      <c r="AK875" s="62">
        <v>12719</v>
      </c>
      <c r="AL875" s="62">
        <v>12673</v>
      </c>
      <c r="AM875" s="62">
        <v>12641</v>
      </c>
      <c r="AN875" s="7">
        <v>12621</v>
      </c>
      <c r="AO875" s="66">
        <v>12632</v>
      </c>
      <c r="AP875">
        <v>12631</v>
      </c>
      <c r="AQ875">
        <v>12612</v>
      </c>
      <c r="AR875">
        <v>12657</v>
      </c>
      <c r="AS875">
        <v>12709</v>
      </c>
      <c r="AT875">
        <v>12655</v>
      </c>
      <c r="AU875">
        <v>12781</v>
      </c>
      <c r="AV875">
        <v>12963</v>
      </c>
    </row>
    <row r="876" spans="1:48" x14ac:dyDescent="0.2">
      <c r="A876" s="7">
        <v>459014</v>
      </c>
      <c r="B876" s="72">
        <v>459</v>
      </c>
      <c r="C876" s="72" t="s">
        <v>126</v>
      </c>
      <c r="D876" s="7" t="s">
        <v>162</v>
      </c>
      <c r="E876" s="7" t="s">
        <v>105</v>
      </c>
      <c r="F876" s="7">
        <v>23803</v>
      </c>
      <c r="G876" s="7">
        <v>23725</v>
      </c>
      <c r="H876" s="7">
        <v>23653</v>
      </c>
      <c r="I876" s="7">
        <v>23497</v>
      </c>
      <c r="J876" s="7">
        <v>23396</v>
      </c>
      <c r="K876" s="7">
        <v>23337</v>
      </c>
      <c r="L876" s="7">
        <v>23576</v>
      </c>
      <c r="M876" s="7">
        <v>24188</v>
      </c>
      <c r="N876" s="7">
        <v>24342</v>
      </c>
      <c r="O876" s="7">
        <v>28702</v>
      </c>
      <c r="P876" s="62">
        <v>28591</v>
      </c>
      <c r="Q876" s="62">
        <v>27207</v>
      </c>
      <c r="R876" s="62">
        <v>27987</v>
      </c>
      <c r="S876" s="62">
        <v>27302</v>
      </c>
      <c r="T876" s="62">
        <v>30250</v>
      </c>
      <c r="U876" s="62">
        <v>30336</v>
      </c>
      <c r="V876" s="62">
        <v>31060</v>
      </c>
      <c r="W876" s="62">
        <v>31668</v>
      </c>
      <c r="X876" s="62">
        <v>30548</v>
      </c>
      <c r="Y876" s="62">
        <v>30837</v>
      </c>
      <c r="Z876" s="62">
        <v>30945</v>
      </c>
      <c r="AA876" s="62">
        <v>30862</v>
      </c>
      <c r="AB876" s="62">
        <v>30913</v>
      </c>
      <c r="AC876" s="62">
        <v>30174</v>
      </c>
      <c r="AD876" s="62">
        <v>31027</v>
      </c>
      <c r="AE876" s="62">
        <v>30916</v>
      </c>
      <c r="AF876" s="62">
        <v>30909</v>
      </c>
      <c r="AG876" s="62">
        <v>30912</v>
      </c>
      <c r="AH876" s="62">
        <v>31134</v>
      </c>
      <c r="AI876" s="62">
        <v>31095</v>
      </c>
      <c r="AJ876" s="62">
        <v>31051</v>
      </c>
      <c r="AK876" s="62">
        <v>30143</v>
      </c>
      <c r="AL876" s="62">
        <v>30142</v>
      </c>
      <c r="AM876" s="62">
        <v>30296</v>
      </c>
      <c r="AN876" s="7">
        <v>30513</v>
      </c>
      <c r="AO876" s="66">
        <v>31479</v>
      </c>
      <c r="AP876">
        <v>30485</v>
      </c>
      <c r="AQ876">
        <v>31154</v>
      </c>
      <c r="AR876">
        <v>31001</v>
      </c>
      <c r="AS876">
        <v>30973</v>
      </c>
      <c r="AT876">
        <v>31230</v>
      </c>
      <c r="AU876">
        <v>31627</v>
      </c>
      <c r="AV876">
        <v>32893</v>
      </c>
    </row>
    <row r="877" spans="1:48" x14ac:dyDescent="0.2">
      <c r="A877" s="7">
        <v>459015</v>
      </c>
      <c r="B877" s="72">
        <v>459</v>
      </c>
      <c r="C877" s="72" t="s">
        <v>126</v>
      </c>
      <c r="D877" s="7" t="s">
        <v>162</v>
      </c>
      <c r="E877" s="7" t="s">
        <v>321</v>
      </c>
      <c r="F877" s="7">
        <v>7856</v>
      </c>
      <c r="G877" s="7">
        <v>8015</v>
      </c>
      <c r="H877" s="7">
        <v>8036</v>
      </c>
      <c r="I877" s="7">
        <v>8011</v>
      </c>
      <c r="J877" s="7">
        <v>8117</v>
      </c>
      <c r="K877" s="7">
        <v>8084</v>
      </c>
      <c r="L877" s="7">
        <v>8150</v>
      </c>
      <c r="M877" s="7">
        <v>8031</v>
      </c>
      <c r="N877" s="7">
        <v>8111</v>
      </c>
      <c r="O877" s="7">
        <v>8172</v>
      </c>
      <c r="P877" s="62">
        <v>8304</v>
      </c>
      <c r="Q877" s="62">
        <v>8536</v>
      </c>
      <c r="R877" s="62">
        <v>8764</v>
      </c>
      <c r="S877" s="62">
        <v>8826</v>
      </c>
      <c r="T877" s="62">
        <v>8862</v>
      </c>
      <c r="U877" s="62">
        <v>8992</v>
      </c>
      <c r="V877" s="62">
        <v>8981</v>
      </c>
      <c r="W877" s="62">
        <v>9084</v>
      </c>
      <c r="X877" s="62">
        <v>9064</v>
      </c>
      <c r="Y877" s="62">
        <v>9138</v>
      </c>
      <c r="Z877" s="62">
        <v>9185</v>
      </c>
      <c r="AA877" s="62">
        <v>9156</v>
      </c>
      <c r="AB877" s="62">
        <v>9203</v>
      </c>
      <c r="AC877" s="62">
        <v>9285</v>
      </c>
      <c r="AD877" s="62">
        <v>9363</v>
      </c>
      <c r="AE877" s="62">
        <v>9420</v>
      </c>
      <c r="AF877" s="62">
        <v>9342</v>
      </c>
      <c r="AG877" s="62">
        <v>9458</v>
      </c>
      <c r="AH877" s="62">
        <v>9353</v>
      </c>
      <c r="AI877" s="62">
        <v>9465</v>
      </c>
      <c r="AJ877" s="62">
        <v>9413</v>
      </c>
      <c r="AK877" s="62">
        <v>9353</v>
      </c>
      <c r="AL877" s="62">
        <v>9362</v>
      </c>
      <c r="AM877" s="62">
        <v>9374</v>
      </c>
      <c r="AN877" s="7">
        <v>9333</v>
      </c>
      <c r="AO877" s="66">
        <v>9304</v>
      </c>
      <c r="AP877">
        <v>9443</v>
      </c>
      <c r="AQ877">
        <v>9544</v>
      </c>
      <c r="AR877">
        <v>9801</v>
      </c>
      <c r="AS877">
        <v>9935</v>
      </c>
      <c r="AT877">
        <v>10070</v>
      </c>
      <c r="AU877">
        <v>10292</v>
      </c>
      <c r="AV877">
        <v>10520</v>
      </c>
    </row>
    <row r="878" spans="1:48" x14ac:dyDescent="0.2">
      <c r="A878" s="7">
        <v>459016</v>
      </c>
      <c r="B878" s="72">
        <v>459</v>
      </c>
      <c r="C878" s="72" t="s">
        <v>126</v>
      </c>
      <c r="D878" s="7" t="s">
        <v>162</v>
      </c>
      <c r="E878" s="7" t="s">
        <v>106</v>
      </c>
      <c r="F878" s="7">
        <v>1182</v>
      </c>
      <c r="G878" s="7">
        <v>1161</v>
      </c>
      <c r="H878" s="7">
        <v>1139</v>
      </c>
      <c r="I878" s="7">
        <v>1148</v>
      </c>
      <c r="J878" s="7">
        <v>1170</v>
      </c>
      <c r="K878" s="7">
        <v>1185</v>
      </c>
      <c r="L878" s="7">
        <v>1204</v>
      </c>
      <c r="M878" s="7">
        <v>1292</v>
      </c>
      <c r="N878" s="7">
        <v>1284</v>
      </c>
      <c r="O878" s="7">
        <v>1271</v>
      </c>
      <c r="P878" s="62">
        <v>1296</v>
      </c>
      <c r="Q878" s="62">
        <v>1329</v>
      </c>
      <c r="R878" s="62">
        <v>1424</v>
      </c>
      <c r="S878" s="62">
        <v>1467</v>
      </c>
      <c r="T878" s="62">
        <v>1535</v>
      </c>
      <c r="U878" s="62">
        <v>1656</v>
      </c>
      <c r="V878" s="62">
        <v>1737</v>
      </c>
      <c r="W878" s="62">
        <v>1717</v>
      </c>
      <c r="X878" s="62">
        <v>1737</v>
      </c>
      <c r="Y878" s="62">
        <v>1779</v>
      </c>
      <c r="Z878" s="62">
        <v>1809</v>
      </c>
      <c r="AA878" s="62">
        <v>1859</v>
      </c>
      <c r="AB878" s="62">
        <v>1870</v>
      </c>
      <c r="AC878" s="62">
        <v>1862</v>
      </c>
      <c r="AD878" s="62">
        <v>1822</v>
      </c>
      <c r="AE878" s="62">
        <v>1822</v>
      </c>
      <c r="AF878" s="62">
        <v>1788</v>
      </c>
      <c r="AG878" s="62">
        <v>1762</v>
      </c>
      <c r="AH878" s="62">
        <v>1782</v>
      </c>
      <c r="AI878" s="62">
        <v>1738</v>
      </c>
      <c r="AJ878" s="62">
        <v>1719</v>
      </c>
      <c r="AK878" s="62">
        <v>1706</v>
      </c>
      <c r="AL878" s="62">
        <v>1747</v>
      </c>
      <c r="AM878" s="62">
        <v>1722</v>
      </c>
      <c r="AN878" s="7">
        <v>1732</v>
      </c>
      <c r="AO878" s="66">
        <v>1707</v>
      </c>
      <c r="AP878">
        <v>1700</v>
      </c>
      <c r="AQ878">
        <v>1719</v>
      </c>
      <c r="AR878">
        <v>1766</v>
      </c>
      <c r="AS878">
        <v>1741</v>
      </c>
      <c r="AT878">
        <v>1721</v>
      </c>
      <c r="AU878">
        <v>1777</v>
      </c>
      <c r="AV878">
        <v>1813</v>
      </c>
    </row>
    <row r="879" spans="1:48" x14ac:dyDescent="0.2">
      <c r="A879" s="7">
        <v>459017</v>
      </c>
      <c r="B879" s="72">
        <v>459</v>
      </c>
      <c r="C879" s="72" t="s">
        <v>126</v>
      </c>
      <c r="D879" s="7" t="s">
        <v>162</v>
      </c>
      <c r="E879" s="7" t="s">
        <v>107</v>
      </c>
      <c r="F879" s="7">
        <v>7782</v>
      </c>
      <c r="G879" s="7">
        <v>7858</v>
      </c>
      <c r="H879" s="7">
        <v>7832</v>
      </c>
      <c r="I879" s="7">
        <v>7881</v>
      </c>
      <c r="J879" s="7">
        <v>7875</v>
      </c>
      <c r="K879" s="7">
        <v>7904</v>
      </c>
      <c r="L879" s="7">
        <v>7890</v>
      </c>
      <c r="M879" s="7">
        <v>8004</v>
      </c>
      <c r="N879" s="7">
        <v>8080</v>
      </c>
      <c r="O879" s="7">
        <v>8148</v>
      </c>
      <c r="P879" s="62">
        <v>8606</v>
      </c>
      <c r="Q879" s="62">
        <v>8835</v>
      </c>
      <c r="R879" s="62">
        <v>8965</v>
      </c>
      <c r="S879" s="62">
        <v>9218</v>
      </c>
      <c r="T879" s="62">
        <v>9553</v>
      </c>
      <c r="U879" s="62">
        <v>9819</v>
      </c>
      <c r="V879" s="62">
        <v>9920</v>
      </c>
      <c r="W879" s="62">
        <v>9953</v>
      </c>
      <c r="X879" s="62">
        <v>9932</v>
      </c>
      <c r="Y879" s="62">
        <v>9934</v>
      </c>
      <c r="Z879" s="62">
        <v>9896</v>
      </c>
      <c r="AA879" s="62">
        <v>9899</v>
      </c>
      <c r="AB879" s="62">
        <v>9946</v>
      </c>
      <c r="AC879" s="62">
        <v>9933</v>
      </c>
      <c r="AD879" s="62">
        <v>9984</v>
      </c>
      <c r="AE879" s="62">
        <v>10054</v>
      </c>
      <c r="AF879" s="62">
        <v>9984</v>
      </c>
      <c r="AG879" s="62">
        <v>9928</v>
      </c>
      <c r="AH879" s="62">
        <v>9823</v>
      </c>
      <c r="AI879" s="62">
        <v>9828</v>
      </c>
      <c r="AJ879" s="62">
        <v>9800</v>
      </c>
      <c r="AK879" s="62">
        <v>9201</v>
      </c>
      <c r="AL879" s="62">
        <v>9137</v>
      </c>
      <c r="AM879" s="62">
        <v>9118</v>
      </c>
      <c r="AN879" s="7">
        <v>9186</v>
      </c>
      <c r="AO879" s="66">
        <v>9322</v>
      </c>
      <c r="AP879">
        <v>9398</v>
      </c>
      <c r="AQ879">
        <v>9500</v>
      </c>
      <c r="AR879">
        <v>9420</v>
      </c>
      <c r="AS879">
        <v>9453</v>
      </c>
      <c r="AT879">
        <v>9412</v>
      </c>
      <c r="AU879">
        <v>9515</v>
      </c>
      <c r="AV879">
        <v>9718</v>
      </c>
    </row>
    <row r="880" spans="1:48" x14ac:dyDescent="0.2">
      <c r="A880" s="7">
        <v>459018</v>
      </c>
      <c r="B880" s="72">
        <v>459</v>
      </c>
      <c r="C880" s="72" t="s">
        <v>126</v>
      </c>
      <c r="D880" s="7" t="s">
        <v>162</v>
      </c>
      <c r="E880" s="7" t="s">
        <v>108</v>
      </c>
      <c r="F880" s="7">
        <v>1425</v>
      </c>
      <c r="G880" s="7">
        <v>1423</v>
      </c>
      <c r="H880" s="7">
        <v>1410</v>
      </c>
      <c r="I880" s="7">
        <v>1416</v>
      </c>
      <c r="J880" s="7">
        <v>1428</v>
      </c>
      <c r="K880" s="7">
        <v>1405</v>
      </c>
      <c r="L880" s="7">
        <v>1400</v>
      </c>
      <c r="M880" s="7">
        <v>1506</v>
      </c>
      <c r="N880" s="7">
        <v>1499</v>
      </c>
      <c r="O880" s="7">
        <v>1517</v>
      </c>
      <c r="P880" s="62">
        <v>1529</v>
      </c>
      <c r="Q880" s="62">
        <v>1562</v>
      </c>
      <c r="R880" s="62">
        <v>1607</v>
      </c>
      <c r="S880" s="62">
        <v>1649</v>
      </c>
      <c r="T880" s="62">
        <v>1672</v>
      </c>
      <c r="U880" s="62">
        <v>1851</v>
      </c>
      <c r="V880" s="62">
        <v>2029</v>
      </c>
      <c r="W880" s="62">
        <v>2105</v>
      </c>
      <c r="X880" s="62">
        <v>2118</v>
      </c>
      <c r="Y880" s="62">
        <v>2198</v>
      </c>
      <c r="Z880" s="62">
        <v>2255</v>
      </c>
      <c r="AA880" s="62">
        <v>2284</v>
      </c>
      <c r="AB880" s="62">
        <v>2414</v>
      </c>
      <c r="AC880" s="62">
        <v>2443</v>
      </c>
      <c r="AD880" s="62">
        <v>2459</v>
      </c>
      <c r="AE880" s="62">
        <v>2457</v>
      </c>
      <c r="AF880" s="62">
        <v>2482</v>
      </c>
      <c r="AG880" s="62">
        <v>2496</v>
      </c>
      <c r="AH880" s="62">
        <v>2472</v>
      </c>
      <c r="AI880" s="62">
        <v>2523</v>
      </c>
      <c r="AJ880" s="62">
        <v>2531</v>
      </c>
      <c r="AK880" s="62">
        <v>2502</v>
      </c>
      <c r="AL880" s="62">
        <v>2484</v>
      </c>
      <c r="AM880" s="62">
        <v>2494</v>
      </c>
      <c r="AN880" s="7">
        <v>2492</v>
      </c>
      <c r="AO880" s="66">
        <v>2486</v>
      </c>
      <c r="AP880">
        <v>2499</v>
      </c>
      <c r="AQ880">
        <v>2491</v>
      </c>
      <c r="AR880">
        <v>2526</v>
      </c>
      <c r="AS880">
        <v>2530</v>
      </c>
      <c r="AT880">
        <v>2537</v>
      </c>
      <c r="AU880">
        <v>2571</v>
      </c>
      <c r="AV880">
        <v>2645</v>
      </c>
    </row>
    <row r="881" spans="1:48" x14ac:dyDescent="0.2">
      <c r="A881" s="7">
        <v>459019</v>
      </c>
      <c r="B881" s="72">
        <v>459</v>
      </c>
      <c r="C881" s="72" t="s">
        <v>126</v>
      </c>
      <c r="D881" s="7" t="s">
        <v>162</v>
      </c>
      <c r="E881" s="7" t="s">
        <v>109</v>
      </c>
      <c r="F881" s="7">
        <v>30869</v>
      </c>
      <c r="G881" s="7">
        <v>31167</v>
      </c>
      <c r="H881" s="7">
        <v>31122</v>
      </c>
      <c r="I881" s="7">
        <v>30943</v>
      </c>
      <c r="J881" s="7">
        <v>30811</v>
      </c>
      <c r="K881" s="7">
        <v>30716</v>
      </c>
      <c r="L881" s="7">
        <v>30491</v>
      </c>
      <c r="M881" s="7">
        <v>30808</v>
      </c>
      <c r="N881" s="7">
        <v>30807</v>
      </c>
      <c r="O881" s="7">
        <v>31137</v>
      </c>
      <c r="P881" s="62">
        <v>31646</v>
      </c>
      <c r="Q881" s="62">
        <v>32141</v>
      </c>
      <c r="R881" s="62">
        <v>32501</v>
      </c>
      <c r="S881" s="62">
        <v>32925</v>
      </c>
      <c r="T881" s="62">
        <v>32879</v>
      </c>
      <c r="U881" s="62">
        <v>32937</v>
      </c>
      <c r="V881" s="62">
        <v>32832</v>
      </c>
      <c r="W881" s="62">
        <v>32867</v>
      </c>
      <c r="X881" s="62">
        <v>32853</v>
      </c>
      <c r="Y881" s="62">
        <v>32914</v>
      </c>
      <c r="Z881" s="62">
        <v>32885</v>
      </c>
      <c r="AA881" s="62">
        <v>32913</v>
      </c>
      <c r="AB881" s="62">
        <v>33005</v>
      </c>
      <c r="AC881" s="62">
        <v>32821</v>
      </c>
      <c r="AD881" s="62">
        <v>32660</v>
      </c>
      <c r="AE881" s="62">
        <v>32554</v>
      </c>
      <c r="AF881" s="62">
        <v>32525</v>
      </c>
      <c r="AG881" s="62">
        <v>32426</v>
      </c>
      <c r="AH881" s="62">
        <v>32388</v>
      </c>
      <c r="AI881" s="62">
        <v>32252</v>
      </c>
      <c r="AJ881" s="62">
        <v>32117</v>
      </c>
      <c r="AK881" s="62">
        <v>31985</v>
      </c>
      <c r="AL881" s="62">
        <v>31922</v>
      </c>
      <c r="AM881" s="62">
        <v>31733</v>
      </c>
      <c r="AN881" s="7">
        <v>31650</v>
      </c>
      <c r="AO881" s="66">
        <v>31570</v>
      </c>
      <c r="AP881">
        <v>31594</v>
      </c>
      <c r="AQ881">
        <v>31585</v>
      </c>
      <c r="AR881">
        <v>31722</v>
      </c>
      <c r="AS881">
        <v>31813</v>
      </c>
      <c r="AT881">
        <v>31825</v>
      </c>
      <c r="AU881">
        <v>31720</v>
      </c>
      <c r="AV881">
        <v>32076</v>
      </c>
    </row>
    <row r="882" spans="1:48" x14ac:dyDescent="0.2">
      <c r="A882" s="7">
        <v>459020</v>
      </c>
      <c r="B882" s="72">
        <v>459</v>
      </c>
      <c r="C882" s="72" t="s">
        <v>126</v>
      </c>
      <c r="D882" s="7" t="s">
        <v>162</v>
      </c>
      <c r="E882" s="7" t="s">
        <v>435</v>
      </c>
      <c r="F882" s="7">
        <v>11723</v>
      </c>
      <c r="G882" s="7">
        <v>11657</v>
      </c>
      <c r="H882" s="7">
        <v>11619</v>
      </c>
      <c r="I882" s="7">
        <v>11609</v>
      </c>
      <c r="J882" s="7">
        <v>11617</v>
      </c>
      <c r="K882" s="7">
        <v>11595</v>
      </c>
      <c r="L882" s="7">
        <v>11697</v>
      </c>
      <c r="M882" s="7">
        <v>11930</v>
      </c>
      <c r="N882" s="7">
        <v>11997</v>
      </c>
      <c r="O882" s="7">
        <v>12109</v>
      </c>
      <c r="P882" s="62">
        <v>12401</v>
      </c>
      <c r="Q882" s="62">
        <v>12787</v>
      </c>
      <c r="R882" s="62">
        <v>13118</v>
      </c>
      <c r="S882" s="62">
        <v>13505</v>
      </c>
      <c r="T882" s="62">
        <v>13720</v>
      </c>
      <c r="U882" s="62">
        <v>13849</v>
      </c>
      <c r="V882" s="62">
        <v>14002</v>
      </c>
      <c r="W882" s="62">
        <v>14139</v>
      </c>
      <c r="X882" s="62">
        <v>14198</v>
      </c>
      <c r="Y882" s="62">
        <v>14165</v>
      </c>
      <c r="Z882" s="62">
        <v>14185</v>
      </c>
      <c r="AA882" s="62">
        <v>14206</v>
      </c>
      <c r="AB882" s="62">
        <v>14143</v>
      </c>
      <c r="AC882" s="62">
        <v>14185</v>
      </c>
      <c r="AD882" s="62">
        <v>14215</v>
      </c>
      <c r="AE882" s="62">
        <v>14269</v>
      </c>
      <c r="AF882" s="62">
        <v>14269</v>
      </c>
      <c r="AG882" s="62">
        <v>14189</v>
      </c>
      <c r="AH882" s="62">
        <v>14163</v>
      </c>
      <c r="AI882" s="62">
        <v>14169</v>
      </c>
      <c r="AJ882" s="62">
        <v>14079</v>
      </c>
      <c r="AK882" s="62">
        <v>13724</v>
      </c>
      <c r="AL882" s="62">
        <v>13583</v>
      </c>
      <c r="AM882" s="62">
        <v>13483</v>
      </c>
      <c r="AN882" s="7">
        <v>13483</v>
      </c>
      <c r="AO882" s="66">
        <v>13441</v>
      </c>
      <c r="AP882">
        <v>13508</v>
      </c>
      <c r="AQ882">
        <v>13430</v>
      </c>
      <c r="AR882">
        <v>13391</v>
      </c>
      <c r="AS882">
        <v>13473</v>
      </c>
      <c r="AT882">
        <v>13463</v>
      </c>
      <c r="AU882">
        <v>13448</v>
      </c>
      <c r="AV882">
        <v>13494</v>
      </c>
    </row>
    <row r="883" spans="1:48" x14ac:dyDescent="0.2">
      <c r="A883" s="7">
        <v>459021</v>
      </c>
      <c r="B883" s="72">
        <v>459</v>
      </c>
      <c r="C883" s="72" t="s">
        <v>126</v>
      </c>
      <c r="D883" s="7" t="s">
        <v>162</v>
      </c>
      <c r="E883" s="7" t="s">
        <v>111</v>
      </c>
      <c r="F883" s="7">
        <v>9050</v>
      </c>
      <c r="G883" s="7">
        <v>9022</v>
      </c>
      <c r="H883" s="7">
        <v>9045</v>
      </c>
      <c r="I883" s="7">
        <v>9093</v>
      </c>
      <c r="J883" s="7">
        <v>8986</v>
      </c>
      <c r="K883" s="7">
        <v>9022</v>
      </c>
      <c r="L883" s="7">
        <v>9120</v>
      </c>
      <c r="M883" s="7">
        <v>9243</v>
      </c>
      <c r="N883" s="7">
        <v>9306</v>
      </c>
      <c r="O883" s="7">
        <v>9374</v>
      </c>
      <c r="P883" s="62">
        <v>9535</v>
      </c>
      <c r="Q883" s="62">
        <v>9710</v>
      </c>
      <c r="R883" s="62">
        <v>9843</v>
      </c>
      <c r="S883" s="62">
        <v>9983</v>
      </c>
      <c r="T883" s="62">
        <v>10111</v>
      </c>
      <c r="U883" s="62">
        <v>10299</v>
      </c>
      <c r="V883" s="62">
        <v>10604</v>
      </c>
      <c r="W883" s="62">
        <v>10825</v>
      </c>
      <c r="X883" s="62">
        <v>10822</v>
      </c>
      <c r="Y883" s="62">
        <v>10883</v>
      </c>
      <c r="Z883" s="62">
        <v>10876</v>
      </c>
      <c r="AA883" s="62">
        <v>10859</v>
      </c>
      <c r="AB883" s="62">
        <v>10871</v>
      </c>
      <c r="AC883" s="62">
        <v>10846</v>
      </c>
      <c r="AD883" s="62">
        <v>11026</v>
      </c>
      <c r="AE883" s="62">
        <v>11108</v>
      </c>
      <c r="AF883" s="62">
        <v>11171</v>
      </c>
      <c r="AG883" s="62">
        <v>11168</v>
      </c>
      <c r="AH883" s="62">
        <v>11197</v>
      </c>
      <c r="AI883" s="62">
        <v>11147</v>
      </c>
      <c r="AJ883" s="62">
        <v>11106</v>
      </c>
      <c r="AK883" s="62">
        <v>10924</v>
      </c>
      <c r="AL883" s="62">
        <v>10975</v>
      </c>
      <c r="AM883" s="62">
        <v>10967</v>
      </c>
      <c r="AN883" s="7">
        <v>11013</v>
      </c>
      <c r="AO883" s="66">
        <v>10931</v>
      </c>
      <c r="AP883">
        <v>10945</v>
      </c>
      <c r="AQ883">
        <v>10941</v>
      </c>
      <c r="AR883">
        <v>10955</v>
      </c>
      <c r="AS883">
        <v>10993</v>
      </c>
      <c r="AT883">
        <v>11035</v>
      </c>
      <c r="AU883">
        <v>11061</v>
      </c>
      <c r="AV883">
        <v>11107</v>
      </c>
    </row>
    <row r="884" spans="1:48" x14ac:dyDescent="0.2">
      <c r="A884" s="7">
        <v>459022</v>
      </c>
      <c r="B884" s="72">
        <v>459</v>
      </c>
      <c r="C884" s="72" t="s">
        <v>126</v>
      </c>
      <c r="D884" s="7" t="s">
        <v>162</v>
      </c>
      <c r="E884" s="7" t="s">
        <v>498</v>
      </c>
      <c r="F884" s="7">
        <v>8507</v>
      </c>
      <c r="G884" s="7">
        <v>8487</v>
      </c>
      <c r="H884" s="7">
        <v>8420</v>
      </c>
      <c r="I884" s="7">
        <v>8383</v>
      </c>
      <c r="J884" s="7">
        <v>8335</v>
      </c>
      <c r="K884" s="7">
        <v>8389</v>
      </c>
      <c r="L884" s="7">
        <v>8406</v>
      </c>
      <c r="M884" s="7">
        <v>8627</v>
      </c>
      <c r="N884" s="7">
        <v>8603</v>
      </c>
      <c r="O884" s="7">
        <v>8756</v>
      </c>
      <c r="P884" s="62">
        <v>8818</v>
      </c>
      <c r="Q884" s="62">
        <v>8968</v>
      </c>
      <c r="R884" s="62">
        <v>9104</v>
      </c>
      <c r="S884" s="62">
        <v>9282</v>
      </c>
      <c r="T884" s="62">
        <v>9538</v>
      </c>
      <c r="U884" s="62">
        <v>9576</v>
      </c>
      <c r="V884" s="62">
        <v>9726</v>
      </c>
      <c r="W884" s="62">
        <v>9741</v>
      </c>
      <c r="X884" s="62">
        <v>9787</v>
      </c>
      <c r="Y884" s="62">
        <v>9844</v>
      </c>
      <c r="Z884" s="62">
        <v>9968</v>
      </c>
      <c r="AA884" s="62">
        <v>10005</v>
      </c>
      <c r="AB884" s="62">
        <v>10123</v>
      </c>
      <c r="AC884" s="62">
        <v>10175</v>
      </c>
      <c r="AD884" s="62">
        <v>10164</v>
      </c>
      <c r="AE884" s="62">
        <v>10154</v>
      </c>
      <c r="AF884" s="62">
        <v>10176</v>
      </c>
      <c r="AG884" s="62">
        <v>10275</v>
      </c>
      <c r="AH884" s="62">
        <v>10306</v>
      </c>
      <c r="AI884" s="62">
        <v>10266</v>
      </c>
      <c r="AJ884" s="62">
        <v>10240</v>
      </c>
      <c r="AK884" s="62">
        <v>10194</v>
      </c>
      <c r="AL884" s="62">
        <v>10247</v>
      </c>
      <c r="AM884" s="62">
        <v>10181</v>
      </c>
      <c r="AN884" s="7">
        <v>10167</v>
      </c>
      <c r="AO884" s="66">
        <v>10269</v>
      </c>
      <c r="AP884">
        <v>10308</v>
      </c>
      <c r="AQ884">
        <v>10442</v>
      </c>
      <c r="AR884">
        <v>10423</v>
      </c>
      <c r="AS884">
        <v>10355</v>
      </c>
      <c r="AT884">
        <v>10416</v>
      </c>
      <c r="AU884">
        <v>10464</v>
      </c>
      <c r="AV884">
        <v>10506</v>
      </c>
    </row>
    <row r="885" spans="1:48" x14ac:dyDescent="0.2">
      <c r="A885" s="7">
        <v>459023</v>
      </c>
      <c r="B885" s="72">
        <v>459</v>
      </c>
      <c r="C885" s="72" t="s">
        <v>126</v>
      </c>
      <c r="D885" s="7" t="s">
        <v>162</v>
      </c>
      <c r="E885" s="7" t="s">
        <v>112</v>
      </c>
      <c r="F885" s="7">
        <v>1135</v>
      </c>
      <c r="G885" s="7">
        <v>1143</v>
      </c>
      <c r="H885" s="7">
        <v>1146</v>
      </c>
      <c r="I885" s="7">
        <v>1146</v>
      </c>
      <c r="J885" s="7">
        <v>1145</v>
      </c>
      <c r="K885" s="7">
        <v>1148</v>
      </c>
      <c r="L885" s="7">
        <v>1149</v>
      </c>
      <c r="M885" s="7">
        <v>1230</v>
      </c>
      <c r="N885" s="7">
        <v>1230</v>
      </c>
      <c r="O885" s="7">
        <v>1230</v>
      </c>
      <c r="P885" s="62">
        <v>1255</v>
      </c>
      <c r="Q885" s="62">
        <v>1285</v>
      </c>
      <c r="R885" s="62">
        <v>1305</v>
      </c>
      <c r="S885" s="62">
        <v>1309</v>
      </c>
      <c r="T885" s="62">
        <v>1356</v>
      </c>
      <c r="U885" s="62">
        <v>1536</v>
      </c>
      <c r="V885" s="62">
        <v>1569</v>
      </c>
      <c r="W885" s="62">
        <v>1623</v>
      </c>
      <c r="X885" s="62">
        <v>1643</v>
      </c>
      <c r="Y885" s="62">
        <v>1668</v>
      </c>
      <c r="Z885" s="62">
        <v>1714</v>
      </c>
      <c r="AA885" s="62">
        <v>1712</v>
      </c>
      <c r="AB885" s="62">
        <v>1734</v>
      </c>
      <c r="AC885" s="62">
        <v>1739</v>
      </c>
      <c r="AD885" s="62">
        <v>1711</v>
      </c>
      <c r="AE885" s="62">
        <v>1707</v>
      </c>
      <c r="AF885" s="62">
        <v>1722</v>
      </c>
      <c r="AG885" s="62">
        <v>1711</v>
      </c>
      <c r="AH885" s="62">
        <v>1712</v>
      </c>
      <c r="AI885" s="62">
        <v>1711</v>
      </c>
      <c r="AJ885" s="62">
        <v>1711</v>
      </c>
      <c r="AK885" s="62">
        <v>1695</v>
      </c>
      <c r="AL885" s="62">
        <v>1696</v>
      </c>
      <c r="AM885" s="62">
        <v>1713</v>
      </c>
      <c r="AN885" s="7">
        <v>1692</v>
      </c>
      <c r="AO885" s="66">
        <v>1709</v>
      </c>
      <c r="AP885">
        <v>1718</v>
      </c>
      <c r="AQ885">
        <v>1749</v>
      </c>
      <c r="AR885">
        <v>1754</v>
      </c>
      <c r="AS885">
        <v>1744</v>
      </c>
      <c r="AT885">
        <v>1765</v>
      </c>
      <c r="AU885">
        <v>1806</v>
      </c>
      <c r="AV885">
        <v>1804</v>
      </c>
    </row>
    <row r="886" spans="1:48" x14ac:dyDescent="0.2">
      <c r="A886" s="7">
        <v>459024</v>
      </c>
      <c r="B886" s="72">
        <v>459</v>
      </c>
      <c r="C886" s="72" t="s">
        <v>126</v>
      </c>
      <c r="D886" s="7" t="s">
        <v>162</v>
      </c>
      <c r="E886" s="7" t="s">
        <v>113</v>
      </c>
      <c r="F886" s="7">
        <v>40816</v>
      </c>
      <c r="G886" s="7">
        <v>40860</v>
      </c>
      <c r="H886" s="7">
        <v>40654</v>
      </c>
      <c r="I886" s="7">
        <v>40426</v>
      </c>
      <c r="J886" s="7">
        <v>40320</v>
      </c>
      <c r="K886" s="7">
        <v>40074</v>
      </c>
      <c r="L886" s="7">
        <v>39999</v>
      </c>
      <c r="M886" s="7">
        <v>40310</v>
      </c>
      <c r="N886" s="7">
        <v>40366</v>
      </c>
      <c r="O886" s="7">
        <v>40673</v>
      </c>
      <c r="P886" s="62">
        <v>41209</v>
      </c>
      <c r="Q886" s="62">
        <v>41774</v>
      </c>
      <c r="R886" s="62">
        <v>42610</v>
      </c>
      <c r="S886" s="62">
        <v>43039</v>
      </c>
      <c r="T886" s="62">
        <v>43313</v>
      </c>
      <c r="U886" s="62">
        <v>43580</v>
      </c>
      <c r="V886" s="62">
        <v>43919</v>
      </c>
      <c r="W886" s="62">
        <v>44423</v>
      </c>
      <c r="X886" s="62">
        <v>44813</v>
      </c>
      <c r="Y886" s="62">
        <v>45023</v>
      </c>
      <c r="Z886" s="62">
        <v>45238</v>
      </c>
      <c r="AA886" s="62">
        <v>45633</v>
      </c>
      <c r="AB886" s="62">
        <v>45923</v>
      </c>
      <c r="AC886" s="62">
        <v>46144</v>
      </c>
      <c r="AD886" s="62">
        <v>46495</v>
      </c>
      <c r="AE886" s="62">
        <v>46494</v>
      </c>
      <c r="AF886" s="62">
        <v>46538</v>
      </c>
      <c r="AG886" s="62">
        <v>46688</v>
      </c>
      <c r="AH886" s="62">
        <v>46679</v>
      </c>
      <c r="AI886" s="62">
        <v>46488</v>
      </c>
      <c r="AJ886" s="62">
        <v>46258</v>
      </c>
      <c r="AK886" s="62">
        <v>45847</v>
      </c>
      <c r="AL886" s="62">
        <v>46011</v>
      </c>
      <c r="AM886" s="62">
        <v>45934</v>
      </c>
      <c r="AN886" s="7">
        <v>45848</v>
      </c>
      <c r="AO886" s="66">
        <v>45849</v>
      </c>
      <c r="AP886">
        <v>46161</v>
      </c>
      <c r="AQ886">
        <v>46264</v>
      </c>
      <c r="AR886">
        <v>46529</v>
      </c>
      <c r="AS886">
        <v>46542</v>
      </c>
      <c r="AT886">
        <v>46648</v>
      </c>
      <c r="AU886">
        <v>46804</v>
      </c>
      <c r="AV886">
        <v>47282</v>
      </c>
    </row>
    <row r="887" spans="1:48" x14ac:dyDescent="0.2">
      <c r="A887" s="7">
        <v>459025</v>
      </c>
      <c r="B887" s="72">
        <v>459</v>
      </c>
      <c r="C887" s="72" t="s">
        <v>126</v>
      </c>
      <c r="D887" s="7" t="s">
        <v>162</v>
      </c>
      <c r="E887" s="7" t="s">
        <v>114</v>
      </c>
      <c r="F887" s="7">
        <v>2504</v>
      </c>
      <c r="G887" s="7">
        <v>2473</v>
      </c>
      <c r="H887" s="7">
        <v>2476</v>
      </c>
      <c r="I887" s="7">
        <v>2479</v>
      </c>
      <c r="J887" s="7">
        <v>2445</v>
      </c>
      <c r="K887" s="7">
        <v>2434</v>
      </c>
      <c r="L887" s="7">
        <v>2430</v>
      </c>
      <c r="M887" s="7">
        <v>2440</v>
      </c>
      <c r="N887" s="7">
        <v>2434</v>
      </c>
      <c r="O887" s="7">
        <v>2400</v>
      </c>
      <c r="P887" s="62">
        <v>2423</v>
      </c>
      <c r="Q887" s="62">
        <v>2459</v>
      </c>
      <c r="R887" s="62">
        <v>2544</v>
      </c>
      <c r="S887" s="62">
        <v>2673</v>
      </c>
      <c r="T887" s="62">
        <v>2689</v>
      </c>
      <c r="U887" s="62">
        <v>2686</v>
      </c>
      <c r="V887" s="62">
        <v>2676</v>
      </c>
      <c r="W887" s="62">
        <v>2620</v>
      </c>
      <c r="X887" s="62">
        <v>2643</v>
      </c>
      <c r="Y887" s="62">
        <v>2655</v>
      </c>
      <c r="Z887" s="62">
        <v>2639</v>
      </c>
      <c r="AA887" s="62">
        <v>2632</v>
      </c>
      <c r="AB887" s="62">
        <v>2608</v>
      </c>
      <c r="AC887" s="62">
        <v>2606</v>
      </c>
      <c r="AD887" s="62">
        <v>2561</v>
      </c>
      <c r="AE887" s="62">
        <v>2574</v>
      </c>
      <c r="AF887" s="62">
        <v>2548</v>
      </c>
      <c r="AG887" s="62">
        <v>2521</v>
      </c>
      <c r="AH887" s="62">
        <v>2490</v>
      </c>
      <c r="AI887" s="62">
        <v>2493</v>
      </c>
      <c r="AJ887" s="62">
        <v>2511</v>
      </c>
      <c r="AK887" s="62">
        <v>2467</v>
      </c>
      <c r="AL887" s="62">
        <v>2470</v>
      </c>
      <c r="AM887" s="62">
        <v>2469</v>
      </c>
      <c r="AN887" s="7">
        <v>2459</v>
      </c>
      <c r="AO887" s="66">
        <v>2470</v>
      </c>
      <c r="AP887">
        <v>2474</v>
      </c>
      <c r="AQ887">
        <v>2426</v>
      </c>
      <c r="AR887">
        <v>2432</v>
      </c>
      <c r="AS887">
        <v>2453</v>
      </c>
      <c r="AT887">
        <v>2445</v>
      </c>
      <c r="AU887">
        <v>2513</v>
      </c>
      <c r="AV887">
        <v>2518</v>
      </c>
    </row>
    <row r="888" spans="1:48" x14ac:dyDescent="0.2">
      <c r="A888" s="7">
        <v>459026</v>
      </c>
      <c r="B888" s="72">
        <v>459</v>
      </c>
      <c r="C888" s="72" t="s">
        <v>126</v>
      </c>
      <c r="D888" s="7" t="s">
        <v>162</v>
      </c>
      <c r="E888" s="7" t="s">
        <v>115</v>
      </c>
      <c r="F888" s="7">
        <v>2890</v>
      </c>
      <c r="G888" s="7">
        <v>2891</v>
      </c>
      <c r="H888" s="7">
        <v>2889</v>
      </c>
      <c r="I888" s="7">
        <v>2892</v>
      </c>
      <c r="J888" s="7">
        <v>2894</v>
      </c>
      <c r="K888" s="7">
        <v>2904</v>
      </c>
      <c r="L888" s="7">
        <v>2917</v>
      </c>
      <c r="M888" s="7">
        <v>2990</v>
      </c>
      <c r="N888" s="7">
        <v>2945</v>
      </c>
      <c r="O888" s="7">
        <v>2950</v>
      </c>
      <c r="P888" s="62">
        <v>3023</v>
      </c>
      <c r="Q888" s="62">
        <v>3095</v>
      </c>
      <c r="R888" s="62">
        <v>3147</v>
      </c>
      <c r="S888" s="62">
        <v>3300</v>
      </c>
      <c r="T888" s="62">
        <v>3311</v>
      </c>
      <c r="U888" s="62">
        <v>3588</v>
      </c>
      <c r="V888" s="62">
        <v>3660</v>
      </c>
      <c r="W888" s="62">
        <v>3798</v>
      </c>
      <c r="X888" s="62">
        <v>3836</v>
      </c>
      <c r="Y888" s="62">
        <v>3891</v>
      </c>
      <c r="Z888" s="62">
        <v>3999</v>
      </c>
      <c r="AA888" s="62">
        <v>4064</v>
      </c>
      <c r="AB888" s="62">
        <v>4127</v>
      </c>
      <c r="AC888" s="62">
        <v>4095</v>
      </c>
      <c r="AD888" s="62">
        <v>4114</v>
      </c>
      <c r="AE888" s="62">
        <v>4130</v>
      </c>
      <c r="AF888" s="62">
        <v>4083</v>
      </c>
      <c r="AG888" s="62">
        <v>4076</v>
      </c>
      <c r="AH888" s="62">
        <v>4064</v>
      </c>
      <c r="AI888" s="62">
        <v>4054</v>
      </c>
      <c r="AJ888" s="62">
        <v>4047</v>
      </c>
      <c r="AK888" s="62">
        <v>3949</v>
      </c>
      <c r="AL888" s="62">
        <v>3932</v>
      </c>
      <c r="AM888" s="62">
        <v>3900</v>
      </c>
      <c r="AN888" s="7">
        <v>3896</v>
      </c>
      <c r="AO888" s="64">
        <v>3922</v>
      </c>
      <c r="AP888">
        <v>3936</v>
      </c>
      <c r="AQ888">
        <v>3907</v>
      </c>
      <c r="AR888">
        <v>3902</v>
      </c>
      <c r="AS888">
        <v>3891</v>
      </c>
      <c r="AT888">
        <v>3870</v>
      </c>
      <c r="AU888">
        <v>3910</v>
      </c>
      <c r="AV888">
        <v>3958</v>
      </c>
    </row>
    <row r="889" spans="1:48" x14ac:dyDescent="0.2">
      <c r="A889" s="7">
        <v>459027</v>
      </c>
      <c r="B889" s="72">
        <v>459</v>
      </c>
      <c r="C889" s="72" t="s">
        <v>126</v>
      </c>
      <c r="D889" s="7" t="s">
        <v>162</v>
      </c>
      <c r="E889" s="7" t="s">
        <v>116</v>
      </c>
      <c r="F889" s="7">
        <v>2941</v>
      </c>
      <c r="G889" s="7">
        <v>2979</v>
      </c>
      <c r="H889" s="7">
        <v>3003</v>
      </c>
      <c r="I889" s="7">
        <v>3030</v>
      </c>
      <c r="J889" s="7">
        <v>3033</v>
      </c>
      <c r="K889" s="7">
        <v>3029</v>
      </c>
      <c r="L889" s="7">
        <v>3051</v>
      </c>
      <c r="M889" s="7">
        <v>3248</v>
      </c>
      <c r="N889" s="7">
        <v>3288</v>
      </c>
      <c r="O889" s="7">
        <v>3319</v>
      </c>
      <c r="P889" s="62">
        <v>3361</v>
      </c>
      <c r="Q889" s="62">
        <v>3472</v>
      </c>
      <c r="R889" s="62">
        <v>3560</v>
      </c>
      <c r="S889" s="62">
        <v>3671</v>
      </c>
      <c r="T889" s="62">
        <v>3899</v>
      </c>
      <c r="U889" s="62">
        <v>4051</v>
      </c>
      <c r="V889" s="62">
        <v>4132</v>
      </c>
      <c r="W889" s="62">
        <v>4209</v>
      </c>
      <c r="X889" s="62">
        <v>4318</v>
      </c>
      <c r="Y889" s="62">
        <v>4440</v>
      </c>
      <c r="Z889" s="62">
        <v>4466</v>
      </c>
      <c r="AA889" s="62">
        <v>4501</v>
      </c>
      <c r="AB889" s="62">
        <v>4495</v>
      </c>
      <c r="AC889" s="62">
        <v>4537</v>
      </c>
      <c r="AD889" s="62">
        <v>4591</v>
      </c>
      <c r="AE889" s="62">
        <v>4600</v>
      </c>
      <c r="AF889" s="62">
        <v>4570</v>
      </c>
      <c r="AG889" s="62">
        <v>4570</v>
      </c>
      <c r="AH889" s="62">
        <v>4553</v>
      </c>
      <c r="AI889" s="62">
        <v>4504</v>
      </c>
      <c r="AJ889" s="62">
        <v>4537</v>
      </c>
      <c r="AK889" s="62">
        <v>4472</v>
      </c>
      <c r="AL889" s="62">
        <v>4502</v>
      </c>
      <c r="AM889" s="62">
        <v>4513</v>
      </c>
      <c r="AN889" s="7">
        <v>4517</v>
      </c>
      <c r="AO889" s="64">
        <v>4484</v>
      </c>
      <c r="AP889">
        <v>4494</v>
      </c>
      <c r="AQ889">
        <v>4543</v>
      </c>
      <c r="AR889">
        <v>4555</v>
      </c>
      <c r="AS889">
        <v>4559</v>
      </c>
      <c r="AT889">
        <v>4621</v>
      </c>
      <c r="AU889">
        <v>4607</v>
      </c>
      <c r="AV889">
        <v>4635</v>
      </c>
    </row>
    <row r="890" spans="1:48" x14ac:dyDescent="0.2">
      <c r="A890" s="7">
        <v>459028</v>
      </c>
      <c r="B890" s="72">
        <v>459</v>
      </c>
      <c r="C890" s="72" t="s">
        <v>126</v>
      </c>
      <c r="D890" s="7" t="s">
        <v>162</v>
      </c>
      <c r="E890" s="7" t="s">
        <v>117</v>
      </c>
      <c r="F890" s="7">
        <v>2165</v>
      </c>
      <c r="G890" s="7">
        <v>2251</v>
      </c>
      <c r="H890" s="7">
        <v>2241</v>
      </c>
      <c r="I890" s="7">
        <v>2234</v>
      </c>
      <c r="J890" s="7">
        <v>2229</v>
      </c>
      <c r="K890" s="7">
        <v>2243</v>
      </c>
      <c r="L890" s="7">
        <v>2262</v>
      </c>
      <c r="M890" s="7">
        <v>2389</v>
      </c>
      <c r="N890" s="7">
        <v>2394</v>
      </c>
      <c r="O890" s="7">
        <v>2389</v>
      </c>
      <c r="P890" s="62">
        <v>2472</v>
      </c>
      <c r="Q890" s="62">
        <v>2500</v>
      </c>
      <c r="R890" s="62">
        <v>2618</v>
      </c>
      <c r="S890" s="62">
        <v>2691</v>
      </c>
      <c r="T890" s="62">
        <v>2693</v>
      </c>
      <c r="U890" s="62">
        <v>2704</v>
      </c>
      <c r="V890" s="62">
        <v>2726</v>
      </c>
      <c r="W890" s="62">
        <v>2752</v>
      </c>
      <c r="X890" s="62">
        <v>2814</v>
      </c>
      <c r="Y890" s="62">
        <v>2842</v>
      </c>
      <c r="Z890" s="62">
        <v>2862</v>
      </c>
      <c r="AA890" s="62">
        <v>2935</v>
      </c>
      <c r="AB890" s="62">
        <v>2938</v>
      </c>
      <c r="AC890" s="62">
        <v>2907</v>
      </c>
      <c r="AD890" s="62">
        <v>2976</v>
      </c>
      <c r="AE890" s="62">
        <v>3045</v>
      </c>
      <c r="AF890" s="62">
        <v>3033</v>
      </c>
      <c r="AG890" s="62">
        <v>2994</v>
      </c>
      <c r="AH890" s="62">
        <v>2999</v>
      </c>
      <c r="AI890" s="62">
        <v>2978</v>
      </c>
      <c r="AJ890" s="62">
        <v>2980</v>
      </c>
      <c r="AK890" s="62">
        <v>2944</v>
      </c>
      <c r="AL890" s="62">
        <v>2936</v>
      </c>
      <c r="AM890" s="62">
        <v>2982</v>
      </c>
      <c r="AN890" s="7">
        <v>2979</v>
      </c>
      <c r="AO890" s="64">
        <v>2952</v>
      </c>
      <c r="AP890">
        <v>2974</v>
      </c>
      <c r="AQ890">
        <v>2984</v>
      </c>
      <c r="AR890">
        <v>2942</v>
      </c>
      <c r="AS890">
        <v>2985</v>
      </c>
      <c r="AT890">
        <v>3011</v>
      </c>
      <c r="AU890">
        <v>2966</v>
      </c>
      <c r="AV890">
        <v>2994</v>
      </c>
    </row>
    <row r="891" spans="1:48" x14ac:dyDescent="0.2">
      <c r="A891" s="7">
        <v>459029</v>
      </c>
      <c r="B891" s="72">
        <v>459</v>
      </c>
      <c r="C891" s="72" t="s">
        <v>126</v>
      </c>
      <c r="D891" s="7" t="s">
        <v>162</v>
      </c>
      <c r="E891" s="7" t="s">
        <v>118</v>
      </c>
      <c r="F891" s="7">
        <v>7712</v>
      </c>
      <c r="G891" s="7">
        <v>7804</v>
      </c>
      <c r="H891" s="7">
        <v>7872</v>
      </c>
      <c r="I891" s="7">
        <v>7906</v>
      </c>
      <c r="J891" s="7">
        <v>7936</v>
      </c>
      <c r="K891" s="7">
        <v>7946</v>
      </c>
      <c r="L891" s="7">
        <v>7956</v>
      </c>
      <c r="M891" s="7">
        <v>7765</v>
      </c>
      <c r="N891" s="7">
        <v>7768</v>
      </c>
      <c r="O891" s="7">
        <v>7809</v>
      </c>
      <c r="P891" s="62">
        <v>8062</v>
      </c>
      <c r="Q891" s="62">
        <v>8148</v>
      </c>
      <c r="R891" s="62">
        <v>8364</v>
      </c>
      <c r="S891" s="62">
        <v>8534</v>
      </c>
      <c r="T891" s="62">
        <v>8693</v>
      </c>
      <c r="U891" s="62">
        <v>8975</v>
      </c>
      <c r="V891" s="62">
        <v>8998</v>
      </c>
      <c r="W891" s="62">
        <v>8999</v>
      </c>
      <c r="X891" s="62">
        <v>8938</v>
      </c>
      <c r="Y891" s="62">
        <v>8932</v>
      </c>
      <c r="Z891" s="62">
        <v>9083</v>
      </c>
      <c r="AA891" s="62">
        <v>9347</v>
      </c>
      <c r="AB891" s="62">
        <v>9470</v>
      </c>
      <c r="AC891" s="62">
        <v>9541</v>
      </c>
      <c r="AD891" s="62">
        <v>9611</v>
      </c>
      <c r="AE891" s="62">
        <v>9700</v>
      </c>
      <c r="AF891" s="62">
        <v>9670</v>
      </c>
      <c r="AG891" s="62">
        <v>9631</v>
      </c>
      <c r="AH891" s="62">
        <v>9600</v>
      </c>
      <c r="AI891" s="62">
        <v>9565</v>
      </c>
      <c r="AJ891" s="62">
        <v>9549</v>
      </c>
      <c r="AK891" s="62">
        <v>9614</v>
      </c>
      <c r="AL891" s="62">
        <v>9625</v>
      </c>
      <c r="AM891" s="62">
        <v>9645</v>
      </c>
      <c r="AN891" s="7">
        <v>9715</v>
      </c>
      <c r="AO891" s="64">
        <v>9788</v>
      </c>
      <c r="AP891">
        <v>9854</v>
      </c>
      <c r="AQ891">
        <v>9841</v>
      </c>
      <c r="AR891">
        <v>9891</v>
      </c>
      <c r="AS891">
        <v>9856</v>
      </c>
      <c r="AT891">
        <v>9892</v>
      </c>
      <c r="AU891">
        <v>9916</v>
      </c>
      <c r="AV891">
        <v>10270</v>
      </c>
    </row>
    <row r="892" spans="1:48" x14ac:dyDescent="0.2">
      <c r="A892" s="7">
        <v>459030</v>
      </c>
      <c r="B892" s="72">
        <v>459</v>
      </c>
      <c r="C892" s="72" t="s">
        <v>126</v>
      </c>
      <c r="D892" s="7" t="s">
        <v>162</v>
      </c>
      <c r="E892" s="7" t="s">
        <v>119</v>
      </c>
      <c r="F892" s="7">
        <v>9837</v>
      </c>
      <c r="G892" s="7">
        <v>9781</v>
      </c>
      <c r="H892" s="7">
        <v>9691</v>
      </c>
      <c r="I892" s="7">
        <v>9634</v>
      </c>
      <c r="J892" s="7">
        <v>9688</v>
      </c>
      <c r="K892" s="7">
        <v>9612</v>
      </c>
      <c r="L892" s="7">
        <v>9590</v>
      </c>
      <c r="M892" s="7">
        <v>10039</v>
      </c>
      <c r="N892" s="7">
        <v>10075</v>
      </c>
      <c r="O892" s="7">
        <v>10199</v>
      </c>
      <c r="P892" s="62">
        <v>10379</v>
      </c>
      <c r="Q892" s="62">
        <v>10542</v>
      </c>
      <c r="R892" s="62">
        <v>10937</v>
      </c>
      <c r="S892" s="62">
        <v>11387</v>
      </c>
      <c r="T892" s="62">
        <v>11631</v>
      </c>
      <c r="U892" s="62">
        <v>12028</v>
      </c>
      <c r="V892" s="62">
        <v>12265</v>
      </c>
      <c r="W892" s="62">
        <v>12279</v>
      </c>
      <c r="X892" s="62">
        <v>12173</v>
      </c>
      <c r="Y892" s="62">
        <v>12421</v>
      </c>
      <c r="Z892" s="62">
        <v>12461</v>
      </c>
      <c r="AA892" s="62">
        <v>12556</v>
      </c>
      <c r="AB892" s="62">
        <v>12675</v>
      </c>
      <c r="AC892" s="62">
        <v>12892</v>
      </c>
      <c r="AD892" s="62">
        <v>12788</v>
      </c>
      <c r="AE892" s="62">
        <v>12796</v>
      </c>
      <c r="AF892" s="62">
        <v>12813</v>
      </c>
      <c r="AG892" s="62">
        <v>12800</v>
      </c>
      <c r="AH892" s="62">
        <v>12880</v>
      </c>
      <c r="AI892" s="62">
        <v>12844</v>
      </c>
      <c r="AJ892" s="62">
        <v>12835</v>
      </c>
      <c r="AK892" s="62">
        <v>12267</v>
      </c>
      <c r="AL892" s="62">
        <v>12503</v>
      </c>
      <c r="AM892" s="62">
        <v>12743</v>
      </c>
      <c r="AN892" s="7">
        <v>12696</v>
      </c>
      <c r="AO892" s="64">
        <v>12725</v>
      </c>
      <c r="AP892">
        <v>12989</v>
      </c>
      <c r="AQ892">
        <v>13232</v>
      </c>
      <c r="AR892">
        <v>13536</v>
      </c>
      <c r="AS892">
        <v>13442</v>
      </c>
      <c r="AT892">
        <v>13441</v>
      </c>
      <c r="AU892">
        <v>13574</v>
      </c>
      <c r="AV892">
        <v>13778</v>
      </c>
    </row>
    <row r="893" spans="1:48" x14ac:dyDescent="0.2">
      <c r="A893" s="7">
        <v>459031</v>
      </c>
      <c r="B893" s="72">
        <v>459</v>
      </c>
      <c r="C893" s="72" t="s">
        <v>126</v>
      </c>
      <c r="D893" s="7" t="s">
        <v>162</v>
      </c>
      <c r="E893" s="7" t="s">
        <v>120</v>
      </c>
      <c r="F893" s="7">
        <v>1999</v>
      </c>
      <c r="G893" s="7">
        <v>2023</v>
      </c>
      <c r="H893" s="7">
        <v>2013</v>
      </c>
      <c r="I893" s="7">
        <v>2036</v>
      </c>
      <c r="J893" s="7">
        <v>2054</v>
      </c>
      <c r="K893" s="7">
        <v>2045</v>
      </c>
      <c r="L893" s="7">
        <v>2080</v>
      </c>
      <c r="M893" s="7">
        <v>2123</v>
      </c>
      <c r="N893" s="7">
        <v>2133</v>
      </c>
      <c r="O893" s="7">
        <v>2156</v>
      </c>
      <c r="P893" s="62">
        <v>2188</v>
      </c>
      <c r="Q893" s="62">
        <v>2211</v>
      </c>
      <c r="R893" s="62">
        <v>2254</v>
      </c>
      <c r="S893" s="62">
        <v>2269</v>
      </c>
      <c r="T893" s="62">
        <v>2467</v>
      </c>
      <c r="U893" s="62">
        <v>2525</v>
      </c>
      <c r="V893" s="62">
        <v>2639</v>
      </c>
      <c r="W893" s="62">
        <v>2714</v>
      </c>
      <c r="X893" s="62">
        <v>2835</v>
      </c>
      <c r="Y893" s="62">
        <v>2898</v>
      </c>
      <c r="Z893" s="62">
        <v>2979</v>
      </c>
      <c r="AA893" s="62">
        <v>3062</v>
      </c>
      <c r="AB893" s="62">
        <v>3051</v>
      </c>
      <c r="AC893" s="62">
        <v>3133</v>
      </c>
      <c r="AD893" s="62">
        <v>3140</v>
      </c>
      <c r="AE893" s="62">
        <v>3220</v>
      </c>
      <c r="AF893" s="62">
        <v>3223</v>
      </c>
      <c r="AG893" s="62">
        <v>3277</v>
      </c>
      <c r="AH893" s="62">
        <v>3277</v>
      </c>
      <c r="AI893" s="62">
        <v>3230</v>
      </c>
      <c r="AJ893" s="62">
        <v>3260</v>
      </c>
      <c r="AK893" s="62">
        <v>3248</v>
      </c>
      <c r="AL893" s="62">
        <v>3276</v>
      </c>
      <c r="AM893" s="62">
        <v>3261</v>
      </c>
      <c r="AN893" s="7">
        <v>3394</v>
      </c>
      <c r="AO893" s="64">
        <v>3422</v>
      </c>
      <c r="AP893">
        <v>3462</v>
      </c>
      <c r="AQ893">
        <v>3469</v>
      </c>
      <c r="AR893">
        <v>3524</v>
      </c>
      <c r="AS893">
        <v>3546</v>
      </c>
      <c r="AT893">
        <v>3599</v>
      </c>
      <c r="AU893">
        <v>3608</v>
      </c>
      <c r="AV893">
        <v>3675</v>
      </c>
    </row>
    <row r="894" spans="1:48" x14ac:dyDescent="0.2">
      <c r="A894" s="7">
        <v>459032</v>
      </c>
      <c r="B894" s="72">
        <v>459</v>
      </c>
      <c r="C894" s="72" t="s">
        <v>126</v>
      </c>
      <c r="D894" s="7" t="s">
        <v>162</v>
      </c>
      <c r="E894" s="7" t="s">
        <v>121</v>
      </c>
      <c r="F894" s="7">
        <v>1517</v>
      </c>
      <c r="G894" s="7">
        <v>1492</v>
      </c>
      <c r="H894" s="7">
        <v>1498</v>
      </c>
      <c r="I894" s="7">
        <v>1495</v>
      </c>
      <c r="J894" s="7">
        <v>1501</v>
      </c>
      <c r="K894" s="7">
        <v>1497</v>
      </c>
      <c r="L894" s="7">
        <v>1494</v>
      </c>
      <c r="M894" s="7">
        <v>1584</v>
      </c>
      <c r="N894" s="7">
        <v>1588</v>
      </c>
      <c r="O894" s="7">
        <v>1610</v>
      </c>
      <c r="P894" s="62">
        <v>1652</v>
      </c>
      <c r="Q894" s="62">
        <v>1646</v>
      </c>
      <c r="R894" s="62">
        <v>1652</v>
      </c>
      <c r="S894" s="62">
        <v>1690</v>
      </c>
      <c r="T894" s="62">
        <v>1689</v>
      </c>
      <c r="U894" s="62">
        <v>1709</v>
      </c>
      <c r="V894" s="62">
        <v>1743</v>
      </c>
      <c r="W894" s="62">
        <v>1724</v>
      </c>
      <c r="X894" s="62">
        <v>1725</v>
      </c>
      <c r="Y894" s="62">
        <v>1746</v>
      </c>
      <c r="Z894" s="62">
        <v>1766</v>
      </c>
      <c r="AA894" s="62">
        <v>1775</v>
      </c>
      <c r="AB894" s="62">
        <v>1821</v>
      </c>
      <c r="AC894" s="62">
        <v>1818</v>
      </c>
      <c r="AD894" s="62">
        <v>1819</v>
      </c>
      <c r="AE894" s="62">
        <v>1832</v>
      </c>
      <c r="AF894" s="62">
        <v>1806</v>
      </c>
      <c r="AG894" s="62">
        <v>1806</v>
      </c>
      <c r="AH894" s="62">
        <v>1790</v>
      </c>
      <c r="AI894" s="62">
        <v>1796</v>
      </c>
      <c r="AJ894" s="62">
        <v>1805</v>
      </c>
      <c r="AK894" s="62">
        <v>1777</v>
      </c>
      <c r="AL894" s="62">
        <v>1763</v>
      </c>
      <c r="AM894" s="62">
        <v>1755</v>
      </c>
      <c r="AN894" s="7">
        <v>1745</v>
      </c>
      <c r="AO894" s="64">
        <v>1751</v>
      </c>
      <c r="AP894">
        <v>1720</v>
      </c>
      <c r="AQ894">
        <v>1695</v>
      </c>
      <c r="AR894">
        <v>1737</v>
      </c>
      <c r="AS894">
        <v>1743</v>
      </c>
      <c r="AT894">
        <v>1759</v>
      </c>
      <c r="AU894">
        <v>1796</v>
      </c>
      <c r="AV894">
        <v>1823</v>
      </c>
    </row>
    <row r="895" spans="1:48" x14ac:dyDescent="0.2">
      <c r="A895" s="7">
        <v>459033</v>
      </c>
      <c r="B895" s="72">
        <v>459</v>
      </c>
      <c r="C895" s="72" t="s">
        <v>126</v>
      </c>
      <c r="D895" s="7" t="s">
        <v>162</v>
      </c>
      <c r="E895" s="7" t="s">
        <v>122</v>
      </c>
      <c r="F895" s="7">
        <v>17940</v>
      </c>
      <c r="G895" s="7">
        <v>18501</v>
      </c>
      <c r="H895" s="7">
        <v>18945</v>
      </c>
      <c r="I895" s="7">
        <v>19379</v>
      </c>
      <c r="J895" s="7">
        <v>19805</v>
      </c>
      <c r="K895" s="7">
        <v>20095</v>
      </c>
      <c r="L895" s="7">
        <v>20446</v>
      </c>
      <c r="M895" s="7">
        <v>20650</v>
      </c>
      <c r="N895" s="7">
        <v>20866</v>
      </c>
      <c r="O895" s="7">
        <v>21034</v>
      </c>
      <c r="P895" s="62">
        <v>21423</v>
      </c>
      <c r="Q895" s="62">
        <v>21606</v>
      </c>
      <c r="R895" s="62">
        <v>22049</v>
      </c>
      <c r="S895" s="62">
        <v>22537</v>
      </c>
      <c r="T895" s="62">
        <v>22715</v>
      </c>
      <c r="U895" s="62">
        <v>22785</v>
      </c>
      <c r="V895" s="62">
        <v>22763</v>
      </c>
      <c r="W895" s="62">
        <v>22799</v>
      </c>
      <c r="X895" s="62">
        <v>22775</v>
      </c>
      <c r="Y895" s="62">
        <v>23190</v>
      </c>
      <c r="Z895" s="62">
        <v>23300</v>
      </c>
      <c r="AA895" s="62">
        <v>23381</v>
      </c>
      <c r="AB895" s="62">
        <v>23467</v>
      </c>
      <c r="AC895" s="62">
        <v>23815</v>
      </c>
      <c r="AD895" s="62">
        <v>24050</v>
      </c>
      <c r="AE895" s="62">
        <v>24157</v>
      </c>
      <c r="AF895" s="62">
        <v>24158</v>
      </c>
      <c r="AG895" s="62">
        <v>24041</v>
      </c>
      <c r="AH895" s="62">
        <v>23931</v>
      </c>
      <c r="AI895" s="62">
        <v>23847</v>
      </c>
      <c r="AJ895" s="62">
        <v>23747</v>
      </c>
      <c r="AK895" s="62">
        <v>1660</v>
      </c>
      <c r="AL895" s="62">
        <v>23041</v>
      </c>
      <c r="AM895" s="62">
        <v>22944</v>
      </c>
      <c r="AN895" s="7">
        <v>22955</v>
      </c>
      <c r="AO895" s="64">
        <v>23038</v>
      </c>
      <c r="AP895">
        <v>23149</v>
      </c>
      <c r="AQ895">
        <v>23057</v>
      </c>
      <c r="AR895">
        <v>23027</v>
      </c>
      <c r="AS895">
        <v>23053</v>
      </c>
      <c r="AT895">
        <v>23071</v>
      </c>
      <c r="AU895">
        <v>22894</v>
      </c>
      <c r="AV895">
        <v>23068</v>
      </c>
    </row>
    <row r="896" spans="1:48" x14ac:dyDescent="0.2">
      <c r="A896" s="7">
        <v>459034</v>
      </c>
      <c r="B896" s="72">
        <v>459</v>
      </c>
      <c r="C896" s="72" t="s">
        <v>126</v>
      </c>
      <c r="D896" s="7" t="s">
        <v>162</v>
      </c>
      <c r="E896" s="7" t="s">
        <v>110</v>
      </c>
      <c r="F896" s="7">
        <v>5171</v>
      </c>
      <c r="G896" s="7">
        <v>5171</v>
      </c>
      <c r="H896" s="7">
        <v>5254</v>
      </c>
      <c r="I896" s="7">
        <v>5273</v>
      </c>
      <c r="J896" s="7">
        <v>5326</v>
      </c>
      <c r="K896" s="7">
        <v>5370</v>
      </c>
      <c r="L896" s="7">
        <v>5392</v>
      </c>
      <c r="M896" s="7">
        <v>5398</v>
      </c>
      <c r="N896" s="7">
        <v>5461</v>
      </c>
      <c r="O896" s="7">
        <v>5518</v>
      </c>
      <c r="P896" s="62">
        <v>5725</v>
      </c>
      <c r="Q896" s="62">
        <v>5884</v>
      </c>
      <c r="R896" s="62">
        <v>5941</v>
      </c>
      <c r="S896" s="62">
        <v>6075</v>
      </c>
      <c r="T896" s="62">
        <v>6167</v>
      </c>
      <c r="U896" s="62">
        <v>6352</v>
      </c>
      <c r="V896" s="62">
        <v>6487</v>
      </c>
      <c r="W896" s="62">
        <v>6588</v>
      </c>
      <c r="X896" s="62">
        <v>6689</v>
      </c>
      <c r="Y896" s="62">
        <v>6723</v>
      </c>
      <c r="Z896" s="62">
        <v>6725</v>
      </c>
      <c r="AA896" s="62">
        <v>6734</v>
      </c>
      <c r="AB896" s="62">
        <v>6740</v>
      </c>
      <c r="AC896" s="62">
        <v>6815</v>
      </c>
      <c r="AD896" s="62">
        <v>6806</v>
      </c>
      <c r="AE896" s="62">
        <v>6834</v>
      </c>
      <c r="AF896" s="62">
        <v>6787</v>
      </c>
      <c r="AG896" s="62">
        <v>6837</v>
      </c>
      <c r="AH896" s="62">
        <v>6896</v>
      </c>
      <c r="AI896" s="62">
        <v>6817</v>
      </c>
      <c r="AJ896" s="62">
        <v>6722</v>
      </c>
      <c r="AK896" s="62">
        <v>6681</v>
      </c>
      <c r="AL896" s="62">
        <v>6762</v>
      </c>
      <c r="AM896" s="62">
        <v>6777</v>
      </c>
      <c r="AN896" s="7">
        <v>6734</v>
      </c>
      <c r="AO896" s="64">
        <v>6669</v>
      </c>
      <c r="AP896">
        <v>6658</v>
      </c>
      <c r="AQ896">
        <v>6681</v>
      </c>
      <c r="AR896">
        <v>6623</v>
      </c>
      <c r="AS896">
        <v>6595</v>
      </c>
      <c r="AT896">
        <v>6626</v>
      </c>
      <c r="AU896">
        <v>6611</v>
      </c>
      <c r="AV896">
        <v>6667</v>
      </c>
    </row>
    <row r="897" spans="1:48" x14ac:dyDescent="0.2">
      <c r="A897" s="7">
        <v>460001</v>
      </c>
      <c r="B897" s="72">
        <v>460</v>
      </c>
      <c r="C897" s="72" t="s">
        <v>990</v>
      </c>
      <c r="D897" s="7" t="s">
        <v>170</v>
      </c>
      <c r="E897" s="7" t="s">
        <v>201</v>
      </c>
      <c r="F897" s="7">
        <v>4489</v>
      </c>
      <c r="G897" s="7">
        <v>4494</v>
      </c>
      <c r="H897" s="7">
        <v>4481</v>
      </c>
      <c r="I897" s="7">
        <v>4463</v>
      </c>
      <c r="J897" s="7">
        <v>4494</v>
      </c>
      <c r="K897" s="7">
        <v>4565</v>
      </c>
      <c r="L897" s="7">
        <v>4604</v>
      </c>
      <c r="M897" s="7">
        <v>4874</v>
      </c>
      <c r="N897" s="7">
        <v>4914</v>
      </c>
      <c r="O897" s="7">
        <v>4890</v>
      </c>
      <c r="P897" s="62">
        <v>4946</v>
      </c>
      <c r="Q897" s="62">
        <v>4944</v>
      </c>
      <c r="R897" s="62">
        <v>4980</v>
      </c>
      <c r="S897" s="62">
        <v>5059</v>
      </c>
      <c r="T897" s="62">
        <v>5072</v>
      </c>
      <c r="U897" s="62">
        <v>5128</v>
      </c>
      <c r="V897" s="62">
        <v>5289</v>
      </c>
      <c r="W897" s="62">
        <v>5360</v>
      </c>
      <c r="X897" s="62">
        <v>5428</v>
      </c>
      <c r="Y897" s="62">
        <v>5504</v>
      </c>
      <c r="Z897" s="62">
        <v>5528</v>
      </c>
      <c r="AA897" s="62">
        <v>5591</v>
      </c>
      <c r="AB897" s="62">
        <v>5594</v>
      </c>
      <c r="AC897" s="62">
        <v>5585</v>
      </c>
      <c r="AD897" s="62">
        <v>5603</v>
      </c>
      <c r="AE897" s="62">
        <v>5712</v>
      </c>
      <c r="AF897" s="62">
        <v>5747</v>
      </c>
      <c r="AG897" s="62">
        <v>5803</v>
      </c>
      <c r="AH897" s="62">
        <v>5844</v>
      </c>
      <c r="AI897" s="62">
        <v>5839</v>
      </c>
      <c r="AJ897" s="62">
        <v>5827</v>
      </c>
      <c r="AK897" s="62">
        <v>5904</v>
      </c>
      <c r="AL897" s="62">
        <v>5899</v>
      </c>
      <c r="AM897" s="62">
        <v>5927</v>
      </c>
      <c r="AN897" s="7">
        <v>5980</v>
      </c>
      <c r="AO897" s="64">
        <v>6110</v>
      </c>
      <c r="AP897">
        <v>6223</v>
      </c>
      <c r="AQ897">
        <v>6271</v>
      </c>
      <c r="AR897">
        <v>6355</v>
      </c>
      <c r="AS897">
        <v>6455</v>
      </c>
      <c r="AT897">
        <v>6496</v>
      </c>
      <c r="AU897">
        <v>6584</v>
      </c>
      <c r="AV897">
        <v>6680</v>
      </c>
    </row>
    <row r="898" spans="1:48" x14ac:dyDescent="0.2">
      <c r="A898" s="7">
        <v>460002</v>
      </c>
      <c r="B898" s="72">
        <v>460</v>
      </c>
      <c r="C898" s="72" t="s">
        <v>990</v>
      </c>
      <c r="D898" s="7" t="s">
        <v>170</v>
      </c>
      <c r="E898" s="7" t="s">
        <v>299</v>
      </c>
      <c r="F898" s="7">
        <v>12742</v>
      </c>
      <c r="G898" s="7">
        <v>12925</v>
      </c>
      <c r="H898" s="7">
        <v>13031</v>
      </c>
      <c r="I898" s="7">
        <v>13100</v>
      </c>
      <c r="J898" s="7">
        <v>13191</v>
      </c>
      <c r="K898" s="7">
        <v>13336</v>
      </c>
      <c r="L898" s="7">
        <v>13305</v>
      </c>
      <c r="M898" s="7">
        <v>13045</v>
      </c>
      <c r="N898" s="7">
        <v>13066</v>
      </c>
      <c r="O898" s="7">
        <v>13137</v>
      </c>
      <c r="P898" s="62">
        <v>13426</v>
      </c>
      <c r="Q898" s="62">
        <v>13741</v>
      </c>
      <c r="R898" s="62">
        <v>14012</v>
      </c>
      <c r="S898" s="62">
        <v>14315</v>
      </c>
      <c r="T898" s="62">
        <v>14560</v>
      </c>
      <c r="U898" s="62">
        <v>14919</v>
      </c>
      <c r="V898" s="62">
        <v>15030</v>
      </c>
      <c r="W898" s="62">
        <v>15133</v>
      </c>
      <c r="X898" s="62">
        <v>15086</v>
      </c>
      <c r="Y898" s="62">
        <v>15220</v>
      </c>
      <c r="Z898" s="62">
        <v>15341</v>
      </c>
      <c r="AA898" s="62">
        <v>15409</v>
      </c>
      <c r="AB898" s="62">
        <v>15626</v>
      </c>
      <c r="AC898" s="62">
        <v>15859</v>
      </c>
      <c r="AD898" s="62">
        <v>15976</v>
      </c>
      <c r="AE898" s="62">
        <v>16162</v>
      </c>
      <c r="AF898" s="62">
        <v>16318</v>
      </c>
      <c r="AG898" s="62">
        <v>16402</v>
      </c>
      <c r="AH898" s="62">
        <v>16400</v>
      </c>
      <c r="AI898" s="62">
        <v>16422</v>
      </c>
      <c r="AJ898" s="62">
        <v>16464</v>
      </c>
      <c r="AK898" s="62">
        <v>16271</v>
      </c>
      <c r="AL898" s="62">
        <v>16328</v>
      </c>
      <c r="AM898" s="62">
        <v>16383</v>
      </c>
      <c r="AN898" s="7">
        <v>16627</v>
      </c>
      <c r="AO898" s="64">
        <v>16780</v>
      </c>
      <c r="AP898">
        <v>16983</v>
      </c>
      <c r="AQ898">
        <v>17022</v>
      </c>
      <c r="AR898">
        <v>17092</v>
      </c>
      <c r="AS898">
        <v>17177</v>
      </c>
      <c r="AT898">
        <v>17239</v>
      </c>
      <c r="AU898">
        <v>17360</v>
      </c>
      <c r="AV898">
        <v>17561</v>
      </c>
    </row>
    <row r="899" spans="1:48" x14ac:dyDescent="0.2">
      <c r="A899" s="7">
        <v>460003</v>
      </c>
      <c r="B899" s="72">
        <v>460</v>
      </c>
      <c r="C899" s="72" t="s">
        <v>990</v>
      </c>
      <c r="D899" s="7" t="s">
        <v>170</v>
      </c>
      <c r="E899" s="7" t="s">
        <v>320</v>
      </c>
      <c r="F899" s="7">
        <v>8612</v>
      </c>
      <c r="G899" s="7">
        <v>8651</v>
      </c>
      <c r="H899" s="7">
        <v>8699</v>
      </c>
      <c r="I899" s="7">
        <v>8796</v>
      </c>
      <c r="J899" s="7">
        <v>8958</v>
      </c>
      <c r="K899" s="7">
        <v>9107</v>
      </c>
      <c r="L899" s="7">
        <v>9099</v>
      </c>
      <c r="M899" s="7">
        <v>9225</v>
      </c>
      <c r="N899" s="7">
        <v>9231</v>
      </c>
      <c r="O899" s="7">
        <v>9251</v>
      </c>
      <c r="P899" s="62">
        <v>9411</v>
      </c>
      <c r="Q899" s="62">
        <v>9543</v>
      </c>
      <c r="R899" s="62">
        <v>9814</v>
      </c>
      <c r="S899" s="62">
        <v>10154</v>
      </c>
      <c r="T899" s="62">
        <v>10590</v>
      </c>
      <c r="U899" s="62">
        <v>11051</v>
      </c>
      <c r="V899" s="62">
        <v>11378</v>
      </c>
      <c r="W899" s="62">
        <v>11542</v>
      </c>
      <c r="X899" s="62">
        <v>11626</v>
      </c>
      <c r="Y899" s="62">
        <v>11728</v>
      </c>
      <c r="Z899" s="62">
        <v>11913</v>
      </c>
      <c r="AA899" s="62">
        <v>12173</v>
      </c>
      <c r="AB899" s="62">
        <v>12322</v>
      </c>
      <c r="AC899" s="62">
        <v>12394</v>
      </c>
      <c r="AD899" s="62">
        <v>12558</v>
      </c>
      <c r="AE899" s="62">
        <v>12631</v>
      </c>
      <c r="AF899" s="62">
        <v>12667</v>
      </c>
      <c r="AG899" s="62">
        <v>12820</v>
      </c>
      <c r="AH899" s="62">
        <v>12832</v>
      </c>
      <c r="AI899" s="62">
        <v>12762</v>
      </c>
      <c r="AJ899" s="62">
        <v>12796</v>
      </c>
      <c r="AK899" s="62">
        <v>12605</v>
      </c>
      <c r="AL899" s="62">
        <v>12532</v>
      </c>
      <c r="AM899" s="62">
        <v>12652</v>
      </c>
      <c r="AN899" s="7">
        <v>12719</v>
      </c>
      <c r="AO899" s="64">
        <v>12829</v>
      </c>
      <c r="AP899">
        <v>13001</v>
      </c>
      <c r="AQ899">
        <v>13063</v>
      </c>
      <c r="AR899">
        <v>13166</v>
      </c>
      <c r="AS899">
        <v>13114</v>
      </c>
      <c r="AT899">
        <v>13139</v>
      </c>
      <c r="AU899">
        <v>13203</v>
      </c>
      <c r="AV899">
        <v>13408</v>
      </c>
    </row>
    <row r="900" spans="1:48" x14ac:dyDescent="0.2">
      <c r="A900" s="7">
        <v>460004</v>
      </c>
      <c r="B900" s="72">
        <v>460</v>
      </c>
      <c r="C900" s="72" t="s">
        <v>990</v>
      </c>
      <c r="D900" s="7" t="s">
        <v>170</v>
      </c>
      <c r="E900" s="7" t="s">
        <v>411</v>
      </c>
      <c r="F900" s="7">
        <v>6534</v>
      </c>
      <c r="G900" s="7">
        <v>6531</v>
      </c>
      <c r="H900" s="7">
        <v>6588</v>
      </c>
      <c r="I900" s="7">
        <v>6648</v>
      </c>
      <c r="J900" s="7">
        <v>6672</v>
      </c>
      <c r="K900" s="7">
        <v>6660</v>
      </c>
      <c r="L900" s="7">
        <v>6642</v>
      </c>
      <c r="M900" s="7">
        <v>6925</v>
      </c>
      <c r="N900" s="7">
        <v>6943</v>
      </c>
      <c r="O900" s="7">
        <v>6994</v>
      </c>
      <c r="P900" s="62">
        <v>7086</v>
      </c>
      <c r="Q900" s="62">
        <v>7243</v>
      </c>
      <c r="R900" s="62">
        <v>7483</v>
      </c>
      <c r="S900" s="62">
        <v>7575</v>
      </c>
      <c r="T900" s="62">
        <v>7820</v>
      </c>
      <c r="U900" s="62">
        <v>8210</v>
      </c>
      <c r="V900" s="62">
        <v>8361</v>
      </c>
      <c r="W900" s="62">
        <v>8429</v>
      </c>
      <c r="X900" s="62">
        <v>8555</v>
      </c>
      <c r="Y900" s="62">
        <v>8641</v>
      </c>
      <c r="Z900" s="62">
        <v>8746</v>
      </c>
      <c r="AA900" s="62">
        <v>8873</v>
      </c>
      <c r="AB900" s="62">
        <v>8970</v>
      </c>
      <c r="AC900" s="62">
        <v>9495</v>
      </c>
      <c r="AD900" s="62">
        <v>9734</v>
      </c>
      <c r="AE900" s="62">
        <v>10124</v>
      </c>
      <c r="AF900" s="62">
        <v>9959</v>
      </c>
      <c r="AG900" s="62">
        <v>10084</v>
      </c>
      <c r="AH900" s="62">
        <v>9969</v>
      </c>
      <c r="AI900" s="62">
        <v>10032</v>
      </c>
      <c r="AJ900" s="62">
        <v>10120</v>
      </c>
      <c r="AK900" s="62">
        <v>9913</v>
      </c>
      <c r="AL900" s="62">
        <v>10148</v>
      </c>
      <c r="AM900" s="7">
        <v>10152</v>
      </c>
      <c r="AN900" s="7">
        <v>10149</v>
      </c>
      <c r="AO900" s="64">
        <v>10169</v>
      </c>
      <c r="AP900">
        <v>10324</v>
      </c>
      <c r="AQ900">
        <v>10332</v>
      </c>
      <c r="AR900">
        <v>10249</v>
      </c>
      <c r="AS900">
        <v>9945</v>
      </c>
      <c r="AT900">
        <v>9964</v>
      </c>
      <c r="AU900">
        <v>9969</v>
      </c>
      <c r="AV900">
        <v>10187</v>
      </c>
    </row>
    <row r="901" spans="1:48" x14ac:dyDescent="0.2">
      <c r="A901" s="7">
        <v>460005</v>
      </c>
      <c r="B901" s="72">
        <v>460</v>
      </c>
      <c r="C901" s="72" t="s">
        <v>990</v>
      </c>
      <c r="D901" s="7" t="s">
        <v>170</v>
      </c>
      <c r="E901" s="7" t="s">
        <v>511</v>
      </c>
      <c r="F901" s="7">
        <v>4787</v>
      </c>
      <c r="G901" s="7">
        <v>4856</v>
      </c>
      <c r="H901" s="7">
        <v>4866</v>
      </c>
      <c r="I901" s="7">
        <v>4917</v>
      </c>
      <c r="J901" s="7">
        <v>4883</v>
      </c>
      <c r="K901" s="7">
        <v>4836</v>
      </c>
      <c r="L901" s="7">
        <v>4852</v>
      </c>
      <c r="M901" s="7">
        <v>4995</v>
      </c>
      <c r="N901" s="7">
        <v>5012</v>
      </c>
      <c r="O901" s="7">
        <v>4990</v>
      </c>
      <c r="P901" s="62">
        <v>5161</v>
      </c>
      <c r="Q901" s="62">
        <v>5262</v>
      </c>
      <c r="R901" s="62">
        <v>5358</v>
      </c>
      <c r="S901" s="62">
        <v>5521</v>
      </c>
      <c r="T901" s="62">
        <v>5738</v>
      </c>
      <c r="U901" s="62">
        <v>5937</v>
      </c>
      <c r="V901" s="62">
        <v>6077</v>
      </c>
      <c r="W901" s="62">
        <v>6073</v>
      </c>
      <c r="X901" s="62">
        <v>6127</v>
      </c>
      <c r="Y901" s="62">
        <v>6206</v>
      </c>
      <c r="Z901" s="62">
        <v>6249</v>
      </c>
      <c r="AA901" s="62">
        <v>6362</v>
      </c>
      <c r="AB901" s="62">
        <v>6458</v>
      </c>
      <c r="AC901" s="62">
        <v>6493</v>
      </c>
      <c r="AD901" s="62">
        <v>6493</v>
      </c>
      <c r="AE901" s="62">
        <v>6505</v>
      </c>
      <c r="AF901" s="62">
        <v>6498</v>
      </c>
      <c r="AG901" s="62">
        <v>6507</v>
      </c>
      <c r="AH901" s="62">
        <v>6544</v>
      </c>
      <c r="AI901" s="62">
        <v>6522</v>
      </c>
      <c r="AJ901" s="62">
        <v>6527</v>
      </c>
      <c r="AK901" s="62">
        <v>6553</v>
      </c>
      <c r="AL901" s="62">
        <v>6567</v>
      </c>
      <c r="AM901" s="62">
        <v>6600</v>
      </c>
      <c r="AN901" s="7">
        <v>6673</v>
      </c>
      <c r="AO901" s="64">
        <v>6748</v>
      </c>
      <c r="AP901">
        <v>7019</v>
      </c>
      <c r="AQ901">
        <v>7125</v>
      </c>
      <c r="AR901">
        <v>7268</v>
      </c>
      <c r="AS901">
        <v>7334</v>
      </c>
      <c r="AT901">
        <v>7359</v>
      </c>
      <c r="AU901">
        <v>7471</v>
      </c>
      <c r="AV901">
        <v>7581</v>
      </c>
    </row>
    <row r="902" spans="1:48" x14ac:dyDescent="0.2">
      <c r="A902" s="7">
        <v>460006</v>
      </c>
      <c r="B902" s="72">
        <v>460</v>
      </c>
      <c r="C902" s="72" t="s">
        <v>990</v>
      </c>
      <c r="D902" s="7" t="s">
        <v>170</v>
      </c>
      <c r="E902" s="7" t="s">
        <v>608</v>
      </c>
      <c r="F902" s="7">
        <v>18625</v>
      </c>
      <c r="G902" s="7">
        <v>18720</v>
      </c>
      <c r="H902" s="7">
        <v>18903</v>
      </c>
      <c r="I902" s="7">
        <v>18889</v>
      </c>
      <c r="J902" s="7">
        <v>19008</v>
      </c>
      <c r="K902" s="7">
        <v>19254</v>
      </c>
      <c r="L902" s="7">
        <v>19474</v>
      </c>
      <c r="M902" s="7">
        <v>19329</v>
      </c>
      <c r="N902" s="7">
        <v>19358</v>
      </c>
      <c r="O902" s="7">
        <v>19504</v>
      </c>
      <c r="P902" s="62">
        <v>19962</v>
      </c>
      <c r="Q902" s="62">
        <v>20311</v>
      </c>
      <c r="R902" s="62">
        <v>20755</v>
      </c>
      <c r="S902" s="62">
        <v>21168</v>
      </c>
      <c r="T902" s="62">
        <v>21597</v>
      </c>
      <c r="U902" s="62">
        <v>22111</v>
      </c>
      <c r="V902" s="62">
        <v>22861</v>
      </c>
      <c r="W902" s="62">
        <v>23258</v>
      </c>
      <c r="X902" s="62">
        <v>23471</v>
      </c>
      <c r="Y902" s="62">
        <v>23839</v>
      </c>
      <c r="Z902" s="62">
        <v>24339</v>
      </c>
      <c r="AA902" s="62">
        <v>24825</v>
      </c>
      <c r="AB902" s="62">
        <v>24983</v>
      </c>
      <c r="AC902" s="62">
        <v>25058</v>
      </c>
      <c r="AD902" s="62">
        <v>25199</v>
      </c>
      <c r="AE902" s="62">
        <v>25368</v>
      </c>
      <c r="AF902" s="62">
        <v>25534</v>
      </c>
      <c r="AG902" s="62">
        <v>25678</v>
      </c>
      <c r="AH902" s="62">
        <v>25775</v>
      </c>
      <c r="AI902" s="62">
        <v>25925</v>
      </c>
      <c r="AJ902" s="62">
        <v>26102</v>
      </c>
      <c r="AK902" s="62">
        <v>24986</v>
      </c>
      <c r="AL902" s="62">
        <v>25140</v>
      </c>
      <c r="AM902" s="62">
        <v>25088</v>
      </c>
      <c r="AN902" s="7">
        <v>25513</v>
      </c>
      <c r="AO902" s="64">
        <v>25838</v>
      </c>
      <c r="AP902">
        <v>26431</v>
      </c>
      <c r="AQ902">
        <v>26527</v>
      </c>
      <c r="AR902">
        <v>26649</v>
      </c>
      <c r="AS902">
        <v>26965</v>
      </c>
      <c r="AT902">
        <v>27144</v>
      </c>
      <c r="AU902">
        <v>27396</v>
      </c>
      <c r="AV902">
        <v>27795</v>
      </c>
    </row>
    <row r="903" spans="1:48" x14ac:dyDescent="0.2">
      <c r="A903" s="7">
        <v>460007</v>
      </c>
      <c r="B903" s="72">
        <v>460</v>
      </c>
      <c r="C903" s="72" t="s">
        <v>990</v>
      </c>
      <c r="D903" s="7" t="s">
        <v>170</v>
      </c>
      <c r="E903" s="7" t="s">
        <v>654</v>
      </c>
      <c r="F903" s="7">
        <v>5653</v>
      </c>
      <c r="G903" s="7">
        <v>5722</v>
      </c>
      <c r="H903" s="7">
        <v>5847</v>
      </c>
      <c r="I903" s="7">
        <v>5916</v>
      </c>
      <c r="J903" s="7">
        <v>5916</v>
      </c>
      <c r="K903" s="7">
        <v>5949</v>
      </c>
      <c r="L903" s="7">
        <v>5934</v>
      </c>
      <c r="M903" s="7">
        <v>6205</v>
      </c>
      <c r="N903" s="7">
        <v>6218</v>
      </c>
      <c r="O903" s="7">
        <v>6283</v>
      </c>
      <c r="P903" s="62">
        <v>6438</v>
      </c>
      <c r="Q903" s="62">
        <v>6512</v>
      </c>
      <c r="R903" s="62">
        <v>6674</v>
      </c>
      <c r="S903" s="62">
        <v>6778</v>
      </c>
      <c r="T903" s="62">
        <v>6849</v>
      </c>
      <c r="U903" s="62">
        <v>7022</v>
      </c>
      <c r="V903" s="62">
        <v>7186</v>
      </c>
      <c r="W903" s="62">
        <v>7440</v>
      </c>
      <c r="X903" s="62">
        <v>7665</v>
      </c>
      <c r="Y903" s="62">
        <v>7706</v>
      </c>
      <c r="Z903" s="62">
        <v>7852</v>
      </c>
      <c r="AA903" s="62">
        <v>7893</v>
      </c>
      <c r="AB903" s="62">
        <v>7966</v>
      </c>
      <c r="AC903" s="62">
        <v>8027</v>
      </c>
      <c r="AD903" s="62">
        <v>7997</v>
      </c>
      <c r="AE903" s="62">
        <v>8045</v>
      </c>
      <c r="AF903" s="62">
        <v>8006</v>
      </c>
      <c r="AG903" s="62">
        <v>8008</v>
      </c>
      <c r="AH903" s="62">
        <v>8014</v>
      </c>
      <c r="AI903" s="62">
        <v>7990</v>
      </c>
      <c r="AJ903" s="62">
        <v>7991</v>
      </c>
      <c r="AK903" s="62">
        <v>7811</v>
      </c>
      <c r="AL903" s="62">
        <v>7906</v>
      </c>
      <c r="AM903" s="62">
        <v>7904</v>
      </c>
      <c r="AN903" s="7">
        <v>8069</v>
      </c>
      <c r="AO903" s="64">
        <v>8276</v>
      </c>
      <c r="AP903">
        <v>8458</v>
      </c>
      <c r="AQ903">
        <v>8461</v>
      </c>
      <c r="AR903">
        <v>8618</v>
      </c>
      <c r="AS903">
        <v>8737</v>
      </c>
      <c r="AT903">
        <v>8885</v>
      </c>
      <c r="AU903">
        <v>8961</v>
      </c>
      <c r="AV903">
        <v>9229</v>
      </c>
    </row>
    <row r="904" spans="1:48" x14ac:dyDescent="0.2">
      <c r="A904" s="7">
        <v>460008</v>
      </c>
      <c r="B904" s="72">
        <v>460</v>
      </c>
      <c r="C904" s="72" t="s">
        <v>990</v>
      </c>
      <c r="D904" s="7" t="s">
        <v>170</v>
      </c>
      <c r="E904" s="7" t="s">
        <v>821</v>
      </c>
      <c r="F904" s="7">
        <v>6279</v>
      </c>
      <c r="G904" s="7">
        <v>6327</v>
      </c>
      <c r="H904" s="7">
        <v>6311</v>
      </c>
      <c r="I904" s="7">
        <v>6268</v>
      </c>
      <c r="J904" s="7">
        <v>6298</v>
      </c>
      <c r="K904" s="7">
        <v>6342</v>
      </c>
      <c r="L904" s="7">
        <v>6401</v>
      </c>
      <c r="M904" s="7">
        <v>6559</v>
      </c>
      <c r="N904" s="7">
        <v>6580</v>
      </c>
      <c r="O904" s="7">
        <v>6653</v>
      </c>
      <c r="P904" s="62">
        <v>6770</v>
      </c>
      <c r="Q904" s="62">
        <v>7020</v>
      </c>
      <c r="R904" s="62">
        <v>7247</v>
      </c>
      <c r="S904" s="62">
        <v>7484</v>
      </c>
      <c r="T904" s="62">
        <v>7851</v>
      </c>
      <c r="U904" s="62">
        <v>8270</v>
      </c>
      <c r="V904" s="62">
        <v>8567</v>
      </c>
      <c r="W904" s="62">
        <v>8711</v>
      </c>
      <c r="X904" s="62">
        <v>8812</v>
      </c>
      <c r="Y904" s="62">
        <v>8857</v>
      </c>
      <c r="Z904" s="62">
        <v>8953</v>
      </c>
      <c r="AA904" s="62">
        <v>9115</v>
      </c>
      <c r="AB904" s="62">
        <v>9193</v>
      </c>
      <c r="AC904" s="62">
        <v>9220</v>
      </c>
      <c r="AD904" s="62">
        <v>9318</v>
      </c>
      <c r="AE904" s="62">
        <v>9437</v>
      </c>
      <c r="AF904" s="62">
        <v>9379</v>
      </c>
      <c r="AG904" s="62">
        <v>9464</v>
      </c>
      <c r="AH904" s="62">
        <v>9529</v>
      </c>
      <c r="AI904" s="62">
        <v>9575</v>
      </c>
      <c r="AJ904" s="62">
        <v>9635</v>
      </c>
      <c r="AK904" s="62">
        <v>9567</v>
      </c>
      <c r="AL904" s="62">
        <v>9626</v>
      </c>
      <c r="AM904" s="62">
        <v>9659</v>
      </c>
      <c r="AN904" s="7">
        <v>9681</v>
      </c>
      <c r="AO904" s="64">
        <v>9773</v>
      </c>
      <c r="AP904">
        <v>9950</v>
      </c>
      <c r="AQ904">
        <v>10010</v>
      </c>
      <c r="AR904">
        <v>10039</v>
      </c>
      <c r="AS904">
        <v>10210</v>
      </c>
      <c r="AT904">
        <v>10252</v>
      </c>
      <c r="AU904">
        <v>10376</v>
      </c>
      <c r="AV904">
        <v>10386</v>
      </c>
    </row>
    <row r="905" spans="1:48" x14ac:dyDescent="0.2">
      <c r="A905" s="7">
        <v>460009</v>
      </c>
      <c r="B905" s="72">
        <v>460</v>
      </c>
      <c r="C905" s="72" t="s">
        <v>990</v>
      </c>
      <c r="D905" s="7" t="s">
        <v>170</v>
      </c>
      <c r="E905" s="7" t="s">
        <v>873</v>
      </c>
      <c r="F905" s="7">
        <v>22966</v>
      </c>
      <c r="G905" s="7">
        <v>23180</v>
      </c>
      <c r="H905" s="7">
        <v>23255</v>
      </c>
      <c r="I905" s="7">
        <v>23553</v>
      </c>
      <c r="J905" s="7">
        <v>23784</v>
      </c>
      <c r="K905" s="7">
        <v>24050</v>
      </c>
      <c r="L905" s="7">
        <v>24217</v>
      </c>
      <c r="M905" s="7">
        <v>22487</v>
      </c>
      <c r="N905" s="7">
        <v>22630</v>
      </c>
      <c r="O905" s="7">
        <v>22858</v>
      </c>
      <c r="P905" s="62">
        <v>23162</v>
      </c>
      <c r="Q905" s="62">
        <v>23426</v>
      </c>
      <c r="R905" s="62">
        <v>23893</v>
      </c>
      <c r="S905" s="62">
        <v>24477</v>
      </c>
      <c r="T905" s="62">
        <v>24790</v>
      </c>
      <c r="U905" s="62">
        <v>25256</v>
      </c>
      <c r="V905" s="62">
        <v>25783</v>
      </c>
      <c r="W905" s="62">
        <v>26140</v>
      </c>
      <c r="X905" s="62">
        <v>26530</v>
      </c>
      <c r="Y905" s="62">
        <v>27133</v>
      </c>
      <c r="Z905" s="62">
        <v>27513</v>
      </c>
      <c r="AA905" s="62">
        <v>28064</v>
      </c>
      <c r="AB905" s="62">
        <v>28630</v>
      </c>
      <c r="AC905" s="62">
        <v>29818</v>
      </c>
      <c r="AD905" s="62">
        <v>30741</v>
      </c>
      <c r="AE905" s="62">
        <v>31243</v>
      </c>
      <c r="AF905" s="62">
        <v>31729</v>
      </c>
      <c r="AG905" s="62">
        <v>32187</v>
      </c>
      <c r="AH905" s="62">
        <v>32495</v>
      </c>
      <c r="AI905" s="62">
        <v>32853</v>
      </c>
      <c r="AJ905" s="62">
        <v>33246</v>
      </c>
      <c r="AK905" s="62">
        <v>31828</v>
      </c>
      <c r="AL905" s="62">
        <v>32280</v>
      </c>
      <c r="AM905" s="62">
        <v>32416</v>
      </c>
      <c r="AN905" s="7">
        <v>32521</v>
      </c>
      <c r="AO905" s="64">
        <v>32714</v>
      </c>
      <c r="AP905">
        <v>33333</v>
      </c>
      <c r="AQ905">
        <v>33504</v>
      </c>
      <c r="AR905">
        <v>33336</v>
      </c>
      <c r="AS905">
        <v>32704</v>
      </c>
      <c r="AT905">
        <v>32878</v>
      </c>
      <c r="AU905">
        <v>32914</v>
      </c>
      <c r="AV905">
        <v>33778</v>
      </c>
    </row>
    <row r="906" spans="1:48" x14ac:dyDescent="0.2">
      <c r="A906" s="7">
        <v>460010</v>
      </c>
      <c r="B906" s="72">
        <v>460</v>
      </c>
      <c r="C906" s="72" t="s">
        <v>990</v>
      </c>
      <c r="D906" s="7" t="s">
        <v>170</v>
      </c>
      <c r="E906" s="7" t="s">
        <v>879</v>
      </c>
      <c r="F906" s="7">
        <v>7787</v>
      </c>
      <c r="G906" s="7">
        <v>7814</v>
      </c>
      <c r="H906" s="7">
        <v>7794</v>
      </c>
      <c r="I906" s="7">
        <v>7801</v>
      </c>
      <c r="J906" s="7">
        <v>7815</v>
      </c>
      <c r="K906" s="7">
        <v>7846</v>
      </c>
      <c r="L906" s="7">
        <v>7895</v>
      </c>
      <c r="M906" s="7">
        <v>8083</v>
      </c>
      <c r="N906" s="7">
        <v>8108</v>
      </c>
      <c r="O906" s="7">
        <v>8198</v>
      </c>
      <c r="P906" s="62">
        <v>8316</v>
      </c>
      <c r="Q906" s="62">
        <v>8400</v>
      </c>
      <c r="R906" s="62">
        <v>8523</v>
      </c>
      <c r="S906" s="62">
        <v>8682</v>
      </c>
      <c r="T906" s="62">
        <v>8678</v>
      </c>
      <c r="U906" s="62">
        <v>8817</v>
      </c>
      <c r="V906" s="62">
        <v>8932</v>
      </c>
      <c r="W906" s="62">
        <v>9013</v>
      </c>
      <c r="X906" s="62">
        <v>9066</v>
      </c>
      <c r="Y906" s="62">
        <v>9008</v>
      </c>
      <c r="Z906" s="62">
        <v>8994</v>
      </c>
      <c r="AA906" s="62">
        <v>9046</v>
      </c>
      <c r="AB906" s="62">
        <v>9143</v>
      </c>
      <c r="AC906" s="62">
        <v>10526</v>
      </c>
      <c r="AD906" s="62">
        <v>11176</v>
      </c>
      <c r="AE906" s="62">
        <v>11568</v>
      </c>
      <c r="AF906" s="62">
        <v>11565</v>
      </c>
      <c r="AG906" s="62">
        <v>11381</v>
      </c>
      <c r="AH906" s="62">
        <v>11765</v>
      </c>
      <c r="AI906" s="62">
        <v>11789</v>
      </c>
      <c r="AJ906" s="62">
        <v>10903</v>
      </c>
      <c r="AK906" s="62">
        <v>10607</v>
      </c>
      <c r="AL906" s="62">
        <v>10876</v>
      </c>
      <c r="AM906" s="62">
        <v>10854</v>
      </c>
      <c r="AN906" s="7">
        <v>10692</v>
      </c>
      <c r="AO906" s="64">
        <v>10692</v>
      </c>
      <c r="AP906">
        <v>10784</v>
      </c>
      <c r="AQ906">
        <v>10773</v>
      </c>
      <c r="AR906">
        <v>10687</v>
      </c>
      <c r="AS906">
        <v>9950</v>
      </c>
      <c r="AT906">
        <v>9938</v>
      </c>
      <c r="AU906">
        <v>10105</v>
      </c>
      <c r="AV906">
        <v>10176</v>
      </c>
    </row>
    <row r="907" spans="1:48" x14ac:dyDescent="0.2">
      <c r="A907" s="7">
        <v>461001</v>
      </c>
      <c r="B907" s="72">
        <v>461</v>
      </c>
      <c r="C907" s="72" t="s">
        <v>992</v>
      </c>
      <c r="D907" s="7" t="s">
        <v>170</v>
      </c>
      <c r="E907" s="7" t="s">
        <v>228</v>
      </c>
      <c r="F907" s="7">
        <v>6269</v>
      </c>
      <c r="G907" s="7">
        <v>6459</v>
      </c>
      <c r="H907" s="7">
        <v>6477</v>
      </c>
      <c r="I907" s="7">
        <v>6450</v>
      </c>
      <c r="J907" s="7">
        <v>6378</v>
      </c>
      <c r="K907" s="7">
        <v>6393</v>
      </c>
      <c r="L907" s="7">
        <v>6347</v>
      </c>
      <c r="M907" s="7">
        <v>6423</v>
      </c>
      <c r="N907" s="7">
        <v>6416</v>
      </c>
      <c r="O907" s="7">
        <v>6372</v>
      </c>
      <c r="P907" s="62">
        <v>6464</v>
      </c>
      <c r="Q907" s="62">
        <v>6537</v>
      </c>
      <c r="R907" s="62">
        <v>6607</v>
      </c>
      <c r="S907" s="62">
        <v>6659</v>
      </c>
      <c r="T907" s="62">
        <v>6639</v>
      </c>
      <c r="U907" s="62">
        <v>6749</v>
      </c>
      <c r="V907" s="62">
        <v>6933</v>
      </c>
      <c r="W907" s="62">
        <v>7015</v>
      </c>
      <c r="X907" s="62">
        <v>6944</v>
      </c>
      <c r="Y907" s="62">
        <v>6899</v>
      </c>
      <c r="Z907" s="62">
        <v>6955</v>
      </c>
      <c r="AA907" s="62">
        <v>7159</v>
      </c>
      <c r="AB907" s="62">
        <v>7160</v>
      </c>
      <c r="AC907" s="62">
        <v>7235</v>
      </c>
      <c r="AD907" s="62">
        <v>7209</v>
      </c>
      <c r="AE907" s="62">
        <v>7146</v>
      </c>
      <c r="AF907" s="62">
        <v>7086</v>
      </c>
      <c r="AG907" s="62">
        <v>7089</v>
      </c>
      <c r="AH907" s="62">
        <v>7033</v>
      </c>
      <c r="AI907" s="62">
        <v>7025</v>
      </c>
      <c r="AJ907" s="62">
        <v>6889</v>
      </c>
      <c r="AK907" s="62">
        <v>6981</v>
      </c>
      <c r="AL907" s="62">
        <v>6894</v>
      </c>
      <c r="AM907" s="62">
        <v>6839</v>
      </c>
      <c r="AN907" s="7">
        <v>6846</v>
      </c>
      <c r="AO907" s="71">
        <v>6829</v>
      </c>
      <c r="AP907">
        <v>6871</v>
      </c>
      <c r="AQ907">
        <v>6862</v>
      </c>
      <c r="AR907">
        <v>6867</v>
      </c>
      <c r="AS907">
        <v>6832</v>
      </c>
      <c r="AT907">
        <v>6831</v>
      </c>
      <c r="AU907">
        <v>6804</v>
      </c>
      <c r="AV907">
        <v>6747</v>
      </c>
    </row>
    <row r="908" spans="1:48" x14ac:dyDescent="0.2">
      <c r="A908" s="7">
        <v>461002</v>
      </c>
      <c r="B908" s="72">
        <v>461</v>
      </c>
      <c r="C908" s="72" t="s">
        <v>992</v>
      </c>
      <c r="D908" s="7" t="s">
        <v>170</v>
      </c>
      <c r="E908" s="7" t="s">
        <v>258</v>
      </c>
      <c r="F908" s="7">
        <v>17479</v>
      </c>
      <c r="G908" s="7">
        <v>17311</v>
      </c>
      <c r="H908" s="7">
        <v>17094</v>
      </c>
      <c r="I908" s="7">
        <v>17258</v>
      </c>
      <c r="J908" s="7">
        <v>17118</v>
      </c>
      <c r="K908" s="7">
        <v>17011</v>
      </c>
      <c r="L908" s="7">
        <v>16965</v>
      </c>
      <c r="M908" s="7">
        <v>16246</v>
      </c>
      <c r="N908" s="7">
        <v>16145</v>
      </c>
      <c r="O908" s="7">
        <v>16076</v>
      </c>
      <c r="P908" s="62">
        <v>16118</v>
      </c>
      <c r="Q908" s="62">
        <v>16223</v>
      </c>
      <c r="R908" s="62">
        <v>16330</v>
      </c>
      <c r="S908" s="62">
        <v>16346</v>
      </c>
      <c r="T908" s="62">
        <v>16508</v>
      </c>
      <c r="U908" s="62">
        <v>16684</v>
      </c>
      <c r="V908" s="62">
        <v>16731</v>
      </c>
      <c r="W908" s="62">
        <v>16702</v>
      </c>
      <c r="X908" s="62">
        <v>16540</v>
      </c>
      <c r="Y908" s="62">
        <v>16505</v>
      </c>
      <c r="Z908" s="62">
        <v>16331</v>
      </c>
      <c r="AA908" s="62">
        <v>16426</v>
      </c>
      <c r="AB908" s="62">
        <v>16413</v>
      </c>
      <c r="AC908" s="62">
        <v>16263</v>
      </c>
      <c r="AD908" s="62">
        <v>16287</v>
      </c>
      <c r="AE908" s="62">
        <v>16245</v>
      </c>
      <c r="AF908" s="62">
        <v>16185</v>
      </c>
      <c r="AG908" s="62">
        <v>16081</v>
      </c>
      <c r="AH908" s="62">
        <v>16009</v>
      </c>
      <c r="AI908" s="62">
        <v>15833</v>
      </c>
      <c r="AJ908" s="62">
        <v>15673</v>
      </c>
      <c r="AK908" s="62">
        <v>15051</v>
      </c>
      <c r="AL908" s="62">
        <v>15005</v>
      </c>
      <c r="AM908" s="62">
        <v>14971</v>
      </c>
      <c r="AN908" s="7">
        <v>14993</v>
      </c>
      <c r="AO908" s="71">
        <v>14955</v>
      </c>
      <c r="AP908">
        <v>15154</v>
      </c>
      <c r="AQ908">
        <v>15135</v>
      </c>
      <c r="AR908">
        <v>15016</v>
      </c>
      <c r="AS908">
        <v>14863</v>
      </c>
      <c r="AT908">
        <v>14821</v>
      </c>
      <c r="AU908">
        <v>14819</v>
      </c>
      <c r="AV908">
        <v>15046</v>
      </c>
    </row>
    <row r="909" spans="1:48" x14ac:dyDescent="0.2">
      <c r="A909" s="7">
        <v>461003</v>
      </c>
      <c r="B909" s="72">
        <v>461</v>
      </c>
      <c r="C909" s="72" t="s">
        <v>992</v>
      </c>
      <c r="D909" s="7" t="s">
        <v>170</v>
      </c>
      <c r="E909" s="7" t="s">
        <v>282</v>
      </c>
      <c r="F909" s="7">
        <v>6507</v>
      </c>
      <c r="G909" s="7">
        <v>6411</v>
      </c>
      <c r="H909" s="7">
        <v>6404</v>
      </c>
      <c r="I909" s="7">
        <v>6436</v>
      </c>
      <c r="J909" s="7">
        <v>6437</v>
      </c>
      <c r="K909" s="7">
        <v>6457</v>
      </c>
      <c r="L909" s="7">
        <v>6353</v>
      </c>
      <c r="M909" s="7">
        <v>5816</v>
      </c>
      <c r="N909" s="7">
        <v>5698</v>
      </c>
      <c r="O909" s="7">
        <v>5694</v>
      </c>
      <c r="P909" s="62">
        <v>5940</v>
      </c>
      <c r="Q909" s="62">
        <v>6080</v>
      </c>
      <c r="R909" s="62">
        <v>6089</v>
      </c>
      <c r="S909" s="62">
        <v>6240</v>
      </c>
      <c r="T909" s="62">
        <v>6282</v>
      </c>
      <c r="U909" s="62">
        <v>6371</v>
      </c>
      <c r="V909" s="62">
        <v>6405</v>
      </c>
      <c r="W909" s="62">
        <v>6450</v>
      </c>
      <c r="X909" s="62">
        <v>6487</v>
      </c>
      <c r="Y909" s="62">
        <v>6559</v>
      </c>
      <c r="Z909" s="62">
        <v>6503</v>
      </c>
      <c r="AA909" s="62">
        <v>6517</v>
      </c>
      <c r="AB909" s="62">
        <v>6562</v>
      </c>
      <c r="AC909" s="62">
        <v>6593</v>
      </c>
      <c r="AD909" s="62">
        <v>6586</v>
      </c>
      <c r="AE909" s="62">
        <v>6578</v>
      </c>
      <c r="AF909" s="62">
        <v>6547</v>
      </c>
      <c r="AG909" s="62">
        <v>6496</v>
      </c>
      <c r="AH909" s="62">
        <v>6427</v>
      </c>
      <c r="AI909" s="62">
        <v>6326</v>
      </c>
      <c r="AJ909" s="62">
        <v>6297</v>
      </c>
      <c r="AK909" s="62">
        <v>6310</v>
      </c>
      <c r="AL909" s="62">
        <v>6203</v>
      </c>
      <c r="AM909" s="62">
        <v>6219</v>
      </c>
      <c r="AN909" s="7">
        <v>6134</v>
      </c>
      <c r="AO909" s="71">
        <v>6162</v>
      </c>
      <c r="AP909">
        <v>6183</v>
      </c>
      <c r="AQ909">
        <v>6110</v>
      </c>
      <c r="AR909">
        <v>6109</v>
      </c>
      <c r="AS909">
        <v>6072</v>
      </c>
      <c r="AT909">
        <v>6085</v>
      </c>
      <c r="AU909">
        <v>6105</v>
      </c>
      <c r="AV909">
        <v>6142</v>
      </c>
    </row>
    <row r="910" spans="1:48" x14ac:dyDescent="0.2">
      <c r="A910" s="7">
        <v>461004</v>
      </c>
      <c r="B910" s="72">
        <v>461</v>
      </c>
      <c r="C910" s="72" t="s">
        <v>992</v>
      </c>
      <c r="D910" s="7" t="s">
        <v>170</v>
      </c>
      <c r="E910" s="7" t="s">
        <v>358</v>
      </c>
      <c r="F910" s="7">
        <v>8537</v>
      </c>
      <c r="G910" s="7">
        <v>8521</v>
      </c>
      <c r="H910" s="7">
        <v>8500</v>
      </c>
      <c r="I910" s="7">
        <v>8498</v>
      </c>
      <c r="J910" s="7">
        <v>8431</v>
      </c>
      <c r="K910" s="7">
        <v>8237</v>
      </c>
      <c r="L910" s="7">
        <v>8213</v>
      </c>
      <c r="M910" s="7">
        <v>8229</v>
      </c>
      <c r="N910" s="7">
        <v>8201</v>
      </c>
      <c r="O910" s="7">
        <v>8202</v>
      </c>
      <c r="P910" s="62">
        <v>8438</v>
      </c>
      <c r="Q910" s="62">
        <v>8473</v>
      </c>
      <c r="R910" s="62">
        <v>8587</v>
      </c>
      <c r="S910" s="62">
        <v>8582</v>
      </c>
      <c r="T910" s="62">
        <v>8634</v>
      </c>
      <c r="U910" s="62">
        <v>8702</v>
      </c>
      <c r="V910" s="62">
        <v>8901</v>
      </c>
      <c r="W910" s="62">
        <v>8954</v>
      </c>
      <c r="X910" s="62">
        <v>8967</v>
      </c>
      <c r="Y910" s="62">
        <v>8935</v>
      </c>
      <c r="Z910" s="62">
        <v>8997</v>
      </c>
      <c r="AA910" s="62">
        <v>9105</v>
      </c>
      <c r="AB910" s="62">
        <v>9246</v>
      </c>
      <c r="AC910" s="62">
        <v>9184</v>
      </c>
      <c r="AD910" s="62">
        <v>9280</v>
      </c>
      <c r="AE910" s="62">
        <v>9356</v>
      </c>
      <c r="AF910" s="62">
        <v>9269</v>
      </c>
      <c r="AG910" s="62">
        <v>9258</v>
      </c>
      <c r="AH910" s="62">
        <v>9192</v>
      </c>
      <c r="AI910" s="62">
        <v>9158</v>
      </c>
      <c r="AJ910" s="62">
        <v>9224</v>
      </c>
      <c r="AK910" s="62">
        <v>9190</v>
      </c>
      <c r="AL910" s="62">
        <v>9093</v>
      </c>
      <c r="AM910" s="62">
        <v>9042</v>
      </c>
      <c r="AN910" s="7">
        <v>8990</v>
      </c>
      <c r="AO910" s="71">
        <v>9044</v>
      </c>
      <c r="AP910">
        <v>9091</v>
      </c>
      <c r="AQ910">
        <v>9110</v>
      </c>
      <c r="AR910">
        <v>9102</v>
      </c>
      <c r="AS910">
        <v>9103</v>
      </c>
      <c r="AT910">
        <v>9067</v>
      </c>
      <c r="AU910">
        <v>9055</v>
      </c>
      <c r="AV910">
        <v>9171</v>
      </c>
    </row>
    <row r="911" spans="1:48" x14ac:dyDescent="0.2">
      <c r="A911" s="7">
        <v>461005</v>
      </c>
      <c r="B911" s="72">
        <v>461</v>
      </c>
      <c r="C911" s="72" t="s">
        <v>992</v>
      </c>
      <c r="D911" s="7" t="s">
        <v>170</v>
      </c>
      <c r="E911" s="7" t="s">
        <v>536</v>
      </c>
      <c r="F911" s="7">
        <v>4271</v>
      </c>
      <c r="G911" s="7">
        <v>4287</v>
      </c>
      <c r="H911" s="7">
        <v>4333</v>
      </c>
      <c r="I911" s="7">
        <v>4393</v>
      </c>
      <c r="J911" s="7">
        <v>4463</v>
      </c>
      <c r="K911" s="7">
        <v>4546</v>
      </c>
      <c r="L911" s="7">
        <v>4579</v>
      </c>
      <c r="M911" s="7">
        <v>4545</v>
      </c>
      <c r="N911" s="7">
        <v>4529</v>
      </c>
      <c r="O911" s="7">
        <v>4544</v>
      </c>
      <c r="P911" s="62">
        <v>4644</v>
      </c>
      <c r="Q911" s="62">
        <v>4737</v>
      </c>
      <c r="R911" s="62">
        <v>4784</v>
      </c>
      <c r="S911" s="62">
        <v>4885</v>
      </c>
      <c r="T911" s="62">
        <v>4999</v>
      </c>
      <c r="U911" s="62">
        <v>5135</v>
      </c>
      <c r="V911" s="62">
        <v>5210</v>
      </c>
      <c r="W911" s="62">
        <v>5423</v>
      </c>
      <c r="X911" s="62">
        <v>5592</v>
      </c>
      <c r="Y911" s="62">
        <v>5751</v>
      </c>
      <c r="Z911" s="62">
        <v>5856</v>
      </c>
      <c r="AA911" s="62">
        <v>5847</v>
      </c>
      <c r="AB911" s="62">
        <v>5885</v>
      </c>
      <c r="AC911" s="62">
        <v>5908</v>
      </c>
      <c r="AD911" s="62">
        <v>5956</v>
      </c>
      <c r="AE911" s="62">
        <v>5919</v>
      </c>
      <c r="AF911" s="62">
        <v>5913</v>
      </c>
      <c r="AG911" s="62">
        <v>5899</v>
      </c>
      <c r="AH911" s="62">
        <v>5862</v>
      </c>
      <c r="AI911" s="62">
        <v>5833</v>
      </c>
      <c r="AJ911" s="62">
        <v>5821</v>
      </c>
      <c r="AK911" s="62">
        <v>5865</v>
      </c>
      <c r="AL911" s="62">
        <v>5812</v>
      </c>
      <c r="AM911" s="62">
        <v>5824</v>
      </c>
      <c r="AN911" s="7">
        <v>5774</v>
      </c>
      <c r="AO911" s="7">
        <v>5813</v>
      </c>
      <c r="AP911">
        <v>5855</v>
      </c>
      <c r="AQ911">
        <v>5824</v>
      </c>
      <c r="AR911">
        <v>5779</v>
      </c>
      <c r="AS911">
        <v>5807</v>
      </c>
      <c r="AT911">
        <v>5805</v>
      </c>
      <c r="AU911">
        <v>5873</v>
      </c>
      <c r="AV911">
        <v>5892</v>
      </c>
    </row>
    <row r="912" spans="1:48" x14ac:dyDescent="0.2">
      <c r="A912" s="7">
        <v>461006</v>
      </c>
      <c r="B912" s="72">
        <v>461</v>
      </c>
      <c r="C912" s="72" t="s">
        <v>992</v>
      </c>
      <c r="D912" s="7" t="s">
        <v>170</v>
      </c>
      <c r="E912" s="7" t="s">
        <v>596</v>
      </c>
      <c r="F912" s="7">
        <v>7095</v>
      </c>
      <c r="G912" s="7">
        <v>7177</v>
      </c>
      <c r="H912" s="7">
        <v>7300</v>
      </c>
      <c r="I912" s="7">
        <v>7308</v>
      </c>
      <c r="J912" s="7">
        <v>7209</v>
      </c>
      <c r="K912" s="7">
        <v>6846</v>
      </c>
      <c r="L912" s="7">
        <v>6928</v>
      </c>
      <c r="M912" s="7">
        <v>6799</v>
      </c>
      <c r="N912" s="7">
        <v>6652</v>
      </c>
      <c r="O912" s="7">
        <v>6965</v>
      </c>
      <c r="P912" s="62">
        <v>7141</v>
      </c>
      <c r="Q912" s="62">
        <v>7219</v>
      </c>
      <c r="R912" s="62">
        <v>6916</v>
      </c>
      <c r="S912" s="62">
        <v>6917</v>
      </c>
      <c r="T912" s="62">
        <v>7010</v>
      </c>
      <c r="U912" s="62">
        <v>7170</v>
      </c>
      <c r="V912" s="62">
        <v>7136</v>
      </c>
      <c r="W912" s="62">
        <v>7211</v>
      </c>
      <c r="X912" s="62">
        <v>7376</v>
      </c>
      <c r="Y912" s="62">
        <v>7518</v>
      </c>
      <c r="Z912" s="62">
        <v>7394</v>
      </c>
      <c r="AA912" s="62">
        <v>7413</v>
      </c>
      <c r="AB912" s="62">
        <v>7415</v>
      </c>
      <c r="AC912" s="62">
        <v>7406</v>
      </c>
      <c r="AD912" s="62">
        <v>7279</v>
      </c>
      <c r="AE912" s="62">
        <v>7308</v>
      </c>
      <c r="AF912" s="62">
        <v>7178</v>
      </c>
      <c r="AG912" s="62">
        <v>7232</v>
      </c>
      <c r="AH912" s="62">
        <v>7213</v>
      </c>
      <c r="AI912" s="62">
        <v>7113</v>
      </c>
      <c r="AJ912" s="62">
        <v>7038</v>
      </c>
      <c r="AK912" s="62">
        <v>6977</v>
      </c>
      <c r="AL912" s="62">
        <v>6863</v>
      </c>
      <c r="AM912" s="62">
        <v>6859</v>
      </c>
      <c r="AN912" s="7">
        <v>6966</v>
      </c>
      <c r="AO912" s="71">
        <v>6822</v>
      </c>
      <c r="AP912">
        <v>7003</v>
      </c>
      <c r="AQ912">
        <v>6962</v>
      </c>
      <c r="AR912">
        <v>7005</v>
      </c>
      <c r="AS912">
        <v>7114</v>
      </c>
      <c r="AT912">
        <v>7172</v>
      </c>
      <c r="AU912">
        <v>7034</v>
      </c>
      <c r="AV912">
        <v>7148</v>
      </c>
    </row>
    <row r="913" spans="1:48" x14ac:dyDescent="0.2">
      <c r="A913" s="7">
        <v>461007</v>
      </c>
      <c r="B913" s="72">
        <v>461</v>
      </c>
      <c r="C913" s="72" t="s">
        <v>992</v>
      </c>
      <c r="D913" s="7" t="s">
        <v>170</v>
      </c>
      <c r="E913" s="7" t="s">
        <v>666</v>
      </c>
      <c r="F913" s="7">
        <v>30348</v>
      </c>
      <c r="G913" s="7">
        <v>30333</v>
      </c>
      <c r="H913" s="7">
        <v>30105</v>
      </c>
      <c r="I913" s="7">
        <v>29661</v>
      </c>
      <c r="J913" s="7">
        <v>29318</v>
      </c>
      <c r="K913" s="7">
        <v>29000</v>
      </c>
      <c r="L913" s="7">
        <v>28833</v>
      </c>
      <c r="M913" s="7">
        <v>28936</v>
      </c>
      <c r="N913" s="7">
        <v>28525</v>
      </c>
      <c r="O913" s="7">
        <v>28468</v>
      </c>
      <c r="P913" s="62">
        <v>28649</v>
      </c>
      <c r="Q913" s="62">
        <v>28788</v>
      </c>
      <c r="R913" s="62">
        <v>28922</v>
      </c>
      <c r="S913" s="62">
        <v>29077</v>
      </c>
      <c r="T913" s="62">
        <v>29154</v>
      </c>
      <c r="U913" s="62">
        <v>29216</v>
      </c>
      <c r="V913" s="62">
        <v>29275</v>
      </c>
      <c r="W913" s="62">
        <v>29142</v>
      </c>
      <c r="X913" s="62">
        <v>28861</v>
      </c>
      <c r="Y913" s="62">
        <v>28450</v>
      </c>
      <c r="Z913" s="62">
        <v>28249</v>
      </c>
      <c r="AA913" s="62">
        <v>28134</v>
      </c>
      <c r="AB913" s="62">
        <v>28045</v>
      </c>
      <c r="AC913" s="62">
        <v>27873</v>
      </c>
      <c r="AD913" s="62">
        <v>27808</v>
      </c>
      <c r="AE913" s="62">
        <v>27707</v>
      </c>
      <c r="AF913" s="62">
        <v>27604</v>
      </c>
      <c r="AG913" s="62">
        <v>27398</v>
      </c>
      <c r="AH913" s="62">
        <v>27311</v>
      </c>
      <c r="AI913" s="62">
        <v>27160</v>
      </c>
      <c r="AJ913" s="62">
        <v>26886</v>
      </c>
      <c r="AK913" s="62">
        <v>26458</v>
      </c>
      <c r="AL913" s="62">
        <v>26433</v>
      </c>
      <c r="AM913" s="62">
        <v>26402</v>
      </c>
      <c r="AN913" s="7">
        <v>26328</v>
      </c>
      <c r="AO913" s="71">
        <v>26275</v>
      </c>
      <c r="AP913">
        <v>26484</v>
      </c>
      <c r="AQ913">
        <v>26235</v>
      </c>
      <c r="AR913">
        <v>26211</v>
      </c>
      <c r="AS913">
        <v>26123</v>
      </c>
      <c r="AT913">
        <v>26089</v>
      </c>
      <c r="AU913">
        <v>26020</v>
      </c>
      <c r="AV913">
        <v>26251</v>
      </c>
    </row>
    <row r="914" spans="1:48" x14ac:dyDescent="0.2">
      <c r="A914" s="7">
        <v>461008</v>
      </c>
      <c r="B914" s="72">
        <v>461</v>
      </c>
      <c r="C914" s="72" t="s">
        <v>992</v>
      </c>
      <c r="D914" s="7" t="s">
        <v>170</v>
      </c>
      <c r="E914" s="7" t="s">
        <v>700</v>
      </c>
      <c r="F914" s="7">
        <v>4882</v>
      </c>
      <c r="G914" s="7">
        <v>4929</v>
      </c>
      <c r="H914" s="7">
        <v>5042</v>
      </c>
      <c r="I914" s="7">
        <v>5046</v>
      </c>
      <c r="J914" s="7">
        <v>5014</v>
      </c>
      <c r="K914" s="7">
        <v>4999</v>
      </c>
      <c r="L914" s="7">
        <v>5050</v>
      </c>
      <c r="M914" s="7">
        <v>4970</v>
      </c>
      <c r="N914" s="7">
        <v>4965</v>
      </c>
      <c r="O914" s="7">
        <v>4956</v>
      </c>
      <c r="P914" s="62">
        <v>5094</v>
      </c>
      <c r="Q914" s="62">
        <v>5120</v>
      </c>
      <c r="R914" s="62">
        <v>5264</v>
      </c>
      <c r="S914" s="62">
        <v>5468</v>
      </c>
      <c r="T914" s="62">
        <v>5599</v>
      </c>
      <c r="U914" s="62">
        <v>5584</v>
      </c>
      <c r="V914" s="62">
        <v>5615</v>
      </c>
      <c r="W914" s="62">
        <v>5672</v>
      </c>
      <c r="X914" s="62">
        <v>5706</v>
      </c>
      <c r="Y914" s="62">
        <v>5702</v>
      </c>
      <c r="Z914" s="62">
        <v>5699</v>
      </c>
      <c r="AA914" s="62">
        <v>5681</v>
      </c>
      <c r="AB914" s="62">
        <v>5678</v>
      </c>
      <c r="AC914" s="62">
        <v>5714</v>
      </c>
      <c r="AD914" s="62">
        <v>5761</v>
      </c>
      <c r="AE914" s="62">
        <v>5770</v>
      </c>
      <c r="AF914" s="62">
        <v>5791</v>
      </c>
      <c r="AG914" s="62">
        <v>5721</v>
      </c>
      <c r="AH914" s="62">
        <v>5629</v>
      </c>
      <c r="AI914" s="62">
        <v>5575</v>
      </c>
      <c r="AJ914" s="62">
        <v>5561</v>
      </c>
      <c r="AK914" s="62">
        <v>5578</v>
      </c>
      <c r="AL914" s="62">
        <v>5520</v>
      </c>
      <c r="AM914" s="62">
        <v>5395</v>
      </c>
      <c r="AN914" s="7">
        <v>5380</v>
      </c>
      <c r="AO914" s="71">
        <v>5353</v>
      </c>
      <c r="AP914">
        <v>5363</v>
      </c>
      <c r="AQ914">
        <v>5365</v>
      </c>
      <c r="AR914">
        <v>5301</v>
      </c>
      <c r="AS914">
        <v>5218</v>
      </c>
      <c r="AT914">
        <v>5186</v>
      </c>
      <c r="AU914">
        <v>5290</v>
      </c>
      <c r="AV914">
        <v>5394</v>
      </c>
    </row>
    <row r="915" spans="1:48" x14ac:dyDescent="0.2">
      <c r="A915" s="7">
        <v>461009</v>
      </c>
      <c r="B915" s="72">
        <v>461</v>
      </c>
      <c r="C915" s="72" t="s">
        <v>992</v>
      </c>
      <c r="D915" s="7" t="s">
        <v>170</v>
      </c>
      <c r="E915" s="7" t="s">
        <v>806</v>
      </c>
      <c r="F915" s="7">
        <v>7422</v>
      </c>
      <c r="G915" s="7">
        <v>7422</v>
      </c>
      <c r="H915" s="7">
        <v>7489</v>
      </c>
      <c r="I915" s="7">
        <v>7501</v>
      </c>
      <c r="J915" s="7">
        <v>7495</v>
      </c>
      <c r="K915" s="7">
        <v>7505</v>
      </c>
      <c r="L915" s="7">
        <v>7401</v>
      </c>
      <c r="M915" s="7">
        <v>7359</v>
      </c>
      <c r="N915" s="7">
        <v>7333</v>
      </c>
      <c r="O915" s="7">
        <v>7417</v>
      </c>
      <c r="P915" s="62">
        <v>7559</v>
      </c>
      <c r="Q915" s="62">
        <v>7530</v>
      </c>
      <c r="R915" s="62">
        <v>7710</v>
      </c>
      <c r="S915" s="62">
        <v>7750</v>
      </c>
      <c r="T915" s="62">
        <v>7720</v>
      </c>
      <c r="U915" s="62">
        <v>7762</v>
      </c>
      <c r="V915" s="62">
        <v>7786</v>
      </c>
      <c r="W915" s="62">
        <v>7896</v>
      </c>
      <c r="X915" s="62">
        <v>7939</v>
      </c>
      <c r="Y915" s="62">
        <v>7935</v>
      </c>
      <c r="Z915" s="62">
        <v>7986</v>
      </c>
      <c r="AA915" s="62">
        <v>7983</v>
      </c>
      <c r="AB915" s="62">
        <v>7953</v>
      </c>
      <c r="AC915" s="62">
        <v>7949</v>
      </c>
      <c r="AD915" s="62">
        <v>7975</v>
      </c>
      <c r="AE915" s="62">
        <v>7948</v>
      </c>
      <c r="AF915" s="62">
        <v>7868</v>
      </c>
      <c r="AG915" s="62">
        <v>7770</v>
      </c>
      <c r="AH915" s="62">
        <v>7689</v>
      </c>
      <c r="AI915" s="62">
        <v>7642</v>
      </c>
      <c r="AJ915" s="62">
        <v>7605</v>
      </c>
      <c r="AK915" s="62">
        <v>7586</v>
      </c>
      <c r="AL915" s="62">
        <v>7512</v>
      </c>
      <c r="AM915" s="62">
        <v>7399</v>
      </c>
      <c r="AN915" s="7">
        <v>7434</v>
      </c>
      <c r="AO915" s="71">
        <v>7421</v>
      </c>
      <c r="AP915">
        <v>7520</v>
      </c>
      <c r="AQ915">
        <v>7495</v>
      </c>
      <c r="AR915">
        <v>7408</v>
      </c>
      <c r="AS915">
        <v>7408</v>
      </c>
      <c r="AT915">
        <v>7422</v>
      </c>
      <c r="AU915">
        <v>7465</v>
      </c>
      <c r="AV915">
        <v>7522</v>
      </c>
    </row>
    <row r="916" spans="1:48" x14ac:dyDescent="0.2">
      <c r="A916" s="7">
        <v>462001</v>
      </c>
      <c r="B916" s="72">
        <v>462</v>
      </c>
      <c r="C916" s="72" t="s">
        <v>993</v>
      </c>
      <c r="D916" s="7" t="s">
        <v>181</v>
      </c>
      <c r="E916" s="7" t="s">
        <v>240</v>
      </c>
      <c r="F916" s="7">
        <v>1220</v>
      </c>
      <c r="G916" s="7">
        <v>1225</v>
      </c>
      <c r="H916" s="7">
        <v>1245</v>
      </c>
      <c r="I916" s="7">
        <v>1242</v>
      </c>
      <c r="J916" s="7">
        <v>1240</v>
      </c>
      <c r="K916" s="7">
        <v>1237</v>
      </c>
      <c r="L916" s="7">
        <v>1230</v>
      </c>
      <c r="M916" s="7">
        <v>1302</v>
      </c>
      <c r="N916" s="7">
        <v>1276</v>
      </c>
      <c r="O916" s="7">
        <v>1274</v>
      </c>
      <c r="P916" s="62">
        <v>1263</v>
      </c>
      <c r="Q916" s="62">
        <v>1277</v>
      </c>
      <c r="R916" s="62">
        <v>1268</v>
      </c>
      <c r="S916" s="62">
        <v>1265</v>
      </c>
      <c r="T916" s="62">
        <v>1259</v>
      </c>
      <c r="U916" s="62">
        <v>1270</v>
      </c>
      <c r="V916" s="62">
        <v>1311</v>
      </c>
      <c r="W916" s="62">
        <v>1323</v>
      </c>
      <c r="X916" s="62">
        <v>1369</v>
      </c>
      <c r="Y916" s="62">
        <v>1390</v>
      </c>
      <c r="Z916" s="62">
        <v>1411</v>
      </c>
      <c r="AA916" s="62">
        <v>1420</v>
      </c>
      <c r="AB916" s="62">
        <v>1463</v>
      </c>
      <c r="AC916" s="62">
        <v>1482</v>
      </c>
      <c r="AD916" s="62">
        <v>1491</v>
      </c>
      <c r="AE916" s="62">
        <v>1502</v>
      </c>
      <c r="AF916" s="62">
        <v>1518</v>
      </c>
      <c r="AG916" s="62">
        <v>1520</v>
      </c>
      <c r="AH916" s="62">
        <v>1534</v>
      </c>
      <c r="AI916" s="62">
        <v>1542</v>
      </c>
      <c r="AJ916" s="62">
        <v>1554</v>
      </c>
      <c r="AK916" s="62">
        <v>1660</v>
      </c>
      <c r="AL916" s="62">
        <v>1660</v>
      </c>
      <c r="AM916" s="62">
        <v>1678</v>
      </c>
      <c r="AN916" s="7">
        <v>1681</v>
      </c>
      <c r="AO916" s="71">
        <v>1719</v>
      </c>
      <c r="AP916">
        <v>1766</v>
      </c>
      <c r="AQ916">
        <v>1781</v>
      </c>
      <c r="AR916">
        <v>1804</v>
      </c>
      <c r="AS916">
        <v>1860</v>
      </c>
      <c r="AT916">
        <v>1871</v>
      </c>
      <c r="AU916">
        <v>1896</v>
      </c>
      <c r="AV916">
        <v>1906</v>
      </c>
    </row>
    <row r="917" spans="1:48" x14ac:dyDescent="0.2">
      <c r="A917" s="7">
        <v>462002</v>
      </c>
      <c r="B917" s="72">
        <v>462</v>
      </c>
      <c r="C917" s="72" t="s">
        <v>993</v>
      </c>
      <c r="D917" s="7" t="s">
        <v>181</v>
      </c>
      <c r="E917" s="7" t="s">
        <v>338</v>
      </c>
      <c r="F917">
        <v>1289</v>
      </c>
      <c r="G917">
        <v>1267</v>
      </c>
      <c r="H917">
        <v>1239</v>
      </c>
      <c r="I917">
        <v>1255</v>
      </c>
      <c r="J917">
        <v>1253</v>
      </c>
      <c r="K917">
        <v>1273</v>
      </c>
      <c r="L917">
        <v>1248</v>
      </c>
      <c r="M917">
        <v>1253</v>
      </c>
      <c r="N917">
        <v>1224</v>
      </c>
      <c r="O917">
        <v>1235</v>
      </c>
      <c r="P917">
        <v>1231</v>
      </c>
      <c r="Q917">
        <v>1215</v>
      </c>
      <c r="R917">
        <v>1231</v>
      </c>
      <c r="S917">
        <v>1225</v>
      </c>
      <c r="T917">
        <v>1182</v>
      </c>
      <c r="U917">
        <v>1183</v>
      </c>
      <c r="V917">
        <v>1190</v>
      </c>
      <c r="W917">
        <v>1198</v>
      </c>
      <c r="X917">
        <v>1192</v>
      </c>
      <c r="Y917">
        <v>1189</v>
      </c>
      <c r="Z917">
        <v>1149</v>
      </c>
      <c r="AA917">
        <v>1155</v>
      </c>
      <c r="AB917">
        <v>1142</v>
      </c>
      <c r="AC917">
        <v>1105</v>
      </c>
      <c r="AD917">
        <v>1115</v>
      </c>
      <c r="AE917">
        <v>1114</v>
      </c>
      <c r="AF917">
        <v>1102</v>
      </c>
      <c r="AG917">
        <v>1114</v>
      </c>
      <c r="AH917">
        <v>1114</v>
      </c>
      <c r="AI917">
        <v>1107</v>
      </c>
      <c r="AJ917">
        <v>1143</v>
      </c>
      <c r="AK917">
        <v>1127</v>
      </c>
      <c r="AL917">
        <v>1119</v>
      </c>
      <c r="AM917">
        <v>1101</v>
      </c>
      <c r="AN917">
        <v>1103</v>
      </c>
      <c r="AO917">
        <v>1093</v>
      </c>
      <c r="AP917">
        <v>1083</v>
      </c>
      <c r="AQ917">
        <v>1088</v>
      </c>
      <c r="AR917">
        <v>1080</v>
      </c>
      <c r="AS917">
        <v>1095</v>
      </c>
      <c r="AT917">
        <v>1083</v>
      </c>
      <c r="AU917">
        <v>1093</v>
      </c>
      <c r="AV917">
        <v>1099</v>
      </c>
    </row>
    <row r="918" spans="1:48" x14ac:dyDescent="0.2">
      <c r="A918" s="7">
        <v>462003</v>
      </c>
      <c r="B918" s="72">
        <v>462</v>
      </c>
      <c r="C918" s="72" t="s">
        <v>993</v>
      </c>
      <c r="D918" s="7" t="s">
        <v>181</v>
      </c>
      <c r="E918" s="7" t="s">
        <v>368</v>
      </c>
      <c r="F918">
        <v>6093</v>
      </c>
      <c r="G918">
        <v>6063</v>
      </c>
      <c r="H918">
        <v>6022</v>
      </c>
      <c r="I918">
        <v>5986</v>
      </c>
      <c r="J918">
        <v>6037</v>
      </c>
      <c r="K918">
        <v>6101</v>
      </c>
      <c r="L918">
        <v>6057</v>
      </c>
      <c r="M918">
        <v>6189</v>
      </c>
      <c r="N918">
        <v>6215</v>
      </c>
      <c r="O918">
        <v>6204</v>
      </c>
      <c r="P918">
        <v>6319</v>
      </c>
      <c r="Q918">
        <v>6340</v>
      </c>
      <c r="R918">
        <v>6473</v>
      </c>
      <c r="S918">
        <v>6430</v>
      </c>
      <c r="T918">
        <v>6513</v>
      </c>
      <c r="U918">
        <v>6532</v>
      </c>
      <c r="V918">
        <v>6588</v>
      </c>
      <c r="W918">
        <v>6571</v>
      </c>
      <c r="X918">
        <v>6636</v>
      </c>
      <c r="Y918">
        <v>6818</v>
      </c>
      <c r="Z918">
        <v>6804</v>
      </c>
      <c r="AA918">
        <v>6810</v>
      </c>
      <c r="AB918">
        <v>6800</v>
      </c>
      <c r="AC918">
        <v>6819</v>
      </c>
      <c r="AD918">
        <v>6815</v>
      </c>
      <c r="AE918">
        <v>6894</v>
      </c>
      <c r="AF918">
        <v>6892</v>
      </c>
      <c r="AG918">
        <v>6871</v>
      </c>
      <c r="AH918">
        <v>6928</v>
      </c>
      <c r="AI918">
        <v>6919</v>
      </c>
      <c r="AJ918">
        <v>6943</v>
      </c>
      <c r="AK918">
        <v>7276</v>
      </c>
      <c r="AL918">
        <v>7191</v>
      </c>
      <c r="AM918">
        <v>7215</v>
      </c>
      <c r="AN918">
        <v>7250</v>
      </c>
      <c r="AO918">
        <v>7227</v>
      </c>
      <c r="AP918">
        <v>7356</v>
      </c>
      <c r="AQ918">
        <v>7350</v>
      </c>
      <c r="AR918">
        <v>7272</v>
      </c>
      <c r="AS918">
        <v>7270</v>
      </c>
      <c r="AT918">
        <v>7296</v>
      </c>
      <c r="AU918">
        <v>7311</v>
      </c>
      <c r="AV918">
        <v>7356</v>
      </c>
    </row>
    <row r="919" spans="1:48" x14ac:dyDescent="0.2">
      <c r="A919" s="7">
        <v>462004</v>
      </c>
      <c r="B919" s="72">
        <v>462</v>
      </c>
      <c r="C919" s="72" t="s">
        <v>993</v>
      </c>
      <c r="D919" s="7" t="s">
        <v>181</v>
      </c>
      <c r="E919" s="7" t="s">
        <v>372</v>
      </c>
      <c r="F919">
        <v>777</v>
      </c>
      <c r="G919">
        <v>768</v>
      </c>
      <c r="H919">
        <v>771</v>
      </c>
      <c r="I919">
        <v>774</v>
      </c>
      <c r="J919">
        <v>777</v>
      </c>
      <c r="K919">
        <v>787</v>
      </c>
      <c r="L919">
        <v>809</v>
      </c>
      <c r="M919">
        <v>795</v>
      </c>
      <c r="N919">
        <v>784</v>
      </c>
      <c r="O919">
        <v>775</v>
      </c>
      <c r="P919">
        <v>768</v>
      </c>
      <c r="Q919">
        <v>783</v>
      </c>
      <c r="R919">
        <v>800</v>
      </c>
      <c r="S919">
        <v>806</v>
      </c>
      <c r="T919">
        <v>823</v>
      </c>
      <c r="U919">
        <v>819</v>
      </c>
      <c r="V919">
        <v>816</v>
      </c>
      <c r="W919">
        <v>816</v>
      </c>
      <c r="X919">
        <v>826</v>
      </c>
      <c r="Y919">
        <v>843</v>
      </c>
      <c r="Z919">
        <v>851</v>
      </c>
      <c r="AA919">
        <v>853</v>
      </c>
      <c r="AB919">
        <v>853</v>
      </c>
      <c r="AC919">
        <v>865</v>
      </c>
      <c r="AD919">
        <v>886</v>
      </c>
      <c r="AE919">
        <v>909</v>
      </c>
      <c r="AF919">
        <v>911</v>
      </c>
      <c r="AG919">
        <v>911</v>
      </c>
      <c r="AH919">
        <v>903</v>
      </c>
      <c r="AI919">
        <v>895</v>
      </c>
      <c r="AJ919">
        <v>874</v>
      </c>
      <c r="AK919">
        <v>839</v>
      </c>
      <c r="AL919">
        <v>805</v>
      </c>
      <c r="AM919">
        <v>849</v>
      </c>
      <c r="AN919">
        <v>855</v>
      </c>
      <c r="AO919">
        <v>853</v>
      </c>
      <c r="AP919">
        <v>851</v>
      </c>
      <c r="AQ919">
        <v>856</v>
      </c>
      <c r="AR919">
        <v>839</v>
      </c>
      <c r="AS919">
        <v>839</v>
      </c>
      <c r="AT919">
        <v>857</v>
      </c>
      <c r="AU919">
        <v>853</v>
      </c>
      <c r="AV919">
        <v>835</v>
      </c>
    </row>
    <row r="920" spans="1:48" x14ac:dyDescent="0.2">
      <c r="A920" s="7">
        <v>462005</v>
      </c>
      <c r="B920" s="72">
        <v>462</v>
      </c>
      <c r="C920" s="72" t="s">
        <v>993</v>
      </c>
      <c r="D920" s="7" t="s">
        <v>181</v>
      </c>
      <c r="E920" s="7" t="s">
        <v>389</v>
      </c>
      <c r="F920">
        <v>9529</v>
      </c>
      <c r="G920">
        <v>9580</v>
      </c>
      <c r="H920">
        <v>9590</v>
      </c>
      <c r="I920">
        <v>9574</v>
      </c>
      <c r="J920">
        <v>9626</v>
      </c>
      <c r="K920">
        <v>9622</v>
      </c>
      <c r="L920">
        <v>9522</v>
      </c>
      <c r="M920">
        <v>9593</v>
      </c>
      <c r="N920">
        <v>9639</v>
      </c>
      <c r="O920">
        <v>9595</v>
      </c>
      <c r="P920">
        <v>9634</v>
      </c>
      <c r="Q920">
        <v>9655</v>
      </c>
      <c r="R920">
        <v>9699</v>
      </c>
      <c r="S920">
        <v>9645</v>
      </c>
      <c r="T920">
        <v>9691</v>
      </c>
      <c r="U920">
        <v>9821</v>
      </c>
      <c r="V920">
        <v>9869</v>
      </c>
      <c r="W920">
        <v>9981</v>
      </c>
      <c r="X920">
        <v>10101</v>
      </c>
      <c r="Y920">
        <v>10301</v>
      </c>
      <c r="Z920">
        <v>10449</v>
      </c>
      <c r="AA920">
        <v>10446</v>
      </c>
      <c r="AB920">
        <v>10614</v>
      </c>
      <c r="AC920">
        <v>10637</v>
      </c>
      <c r="AD920">
        <v>10665</v>
      </c>
      <c r="AE920">
        <v>10658</v>
      </c>
      <c r="AF920">
        <v>10696</v>
      </c>
      <c r="AG920">
        <v>10600</v>
      </c>
      <c r="AH920">
        <v>10592</v>
      </c>
      <c r="AI920">
        <v>10443</v>
      </c>
      <c r="AJ920">
        <v>10516</v>
      </c>
      <c r="AK920">
        <v>10238</v>
      </c>
      <c r="AL920">
        <v>10111</v>
      </c>
      <c r="AM920">
        <v>10133</v>
      </c>
      <c r="AN920">
        <v>10187</v>
      </c>
      <c r="AO920">
        <v>10181</v>
      </c>
      <c r="AP920">
        <v>10232</v>
      </c>
      <c r="AQ920">
        <v>10174</v>
      </c>
      <c r="AR920">
        <v>10153</v>
      </c>
      <c r="AS920">
        <v>10198</v>
      </c>
      <c r="AT920">
        <v>10224</v>
      </c>
      <c r="AU920">
        <v>10307</v>
      </c>
      <c r="AV920">
        <v>10372</v>
      </c>
    </row>
    <row r="921" spans="1:48" x14ac:dyDescent="0.2">
      <c r="A921" s="7">
        <v>462006</v>
      </c>
      <c r="B921" s="72">
        <v>462</v>
      </c>
      <c r="C921" s="72" t="s">
        <v>993</v>
      </c>
      <c r="D921" s="7" t="s">
        <v>181</v>
      </c>
      <c r="E921" s="7" t="s">
        <v>518</v>
      </c>
      <c r="F921">
        <v>1576</v>
      </c>
      <c r="G921">
        <v>1576</v>
      </c>
      <c r="H921">
        <v>1560</v>
      </c>
      <c r="I921">
        <v>1593</v>
      </c>
      <c r="J921">
        <v>1589</v>
      </c>
      <c r="K921">
        <v>1569</v>
      </c>
      <c r="L921">
        <v>1551</v>
      </c>
      <c r="M921">
        <v>1551</v>
      </c>
      <c r="N921">
        <v>1574</v>
      </c>
      <c r="O921">
        <v>1555</v>
      </c>
      <c r="P921">
        <v>1570</v>
      </c>
      <c r="Q921">
        <v>1580</v>
      </c>
      <c r="R921">
        <v>1555</v>
      </c>
      <c r="S921">
        <v>1574</v>
      </c>
      <c r="T921">
        <v>1560</v>
      </c>
      <c r="U921">
        <v>1526</v>
      </c>
      <c r="V921">
        <v>1538</v>
      </c>
      <c r="W921">
        <v>1577</v>
      </c>
      <c r="X921">
        <v>1619</v>
      </c>
      <c r="Y921">
        <v>1615</v>
      </c>
      <c r="Z921">
        <v>1656</v>
      </c>
      <c r="AA921">
        <v>1666</v>
      </c>
      <c r="AB921">
        <v>1655</v>
      </c>
      <c r="AC921">
        <v>1659</v>
      </c>
      <c r="AD921">
        <v>1693</v>
      </c>
      <c r="AE921">
        <v>1706</v>
      </c>
      <c r="AF921">
        <v>1725</v>
      </c>
      <c r="AG921">
        <v>1754</v>
      </c>
      <c r="AH921">
        <v>1777</v>
      </c>
      <c r="AI921">
        <v>1813</v>
      </c>
      <c r="AJ921">
        <v>1838</v>
      </c>
      <c r="AK921">
        <v>1751</v>
      </c>
      <c r="AL921">
        <v>1731</v>
      </c>
      <c r="AM921">
        <v>1733</v>
      </c>
      <c r="AN921">
        <v>1727</v>
      </c>
      <c r="AO921">
        <v>1714</v>
      </c>
      <c r="AP921">
        <v>1711</v>
      </c>
      <c r="AQ921">
        <v>1760</v>
      </c>
      <c r="AR921">
        <v>1786</v>
      </c>
      <c r="AS921">
        <v>1781</v>
      </c>
      <c r="AT921">
        <v>1802</v>
      </c>
      <c r="AU921">
        <v>1800</v>
      </c>
      <c r="AV921">
        <v>1842</v>
      </c>
    </row>
    <row r="922" spans="1:48" x14ac:dyDescent="0.2">
      <c r="A922" s="7">
        <v>462007</v>
      </c>
      <c r="B922" s="72">
        <v>462</v>
      </c>
      <c r="C922" s="72" t="s">
        <v>993</v>
      </c>
      <c r="D922" s="7" t="s">
        <v>181</v>
      </c>
      <c r="E922" s="7" t="s">
        <v>579</v>
      </c>
      <c r="F922">
        <v>2881</v>
      </c>
      <c r="G922">
        <v>2965</v>
      </c>
      <c r="H922">
        <v>3107</v>
      </c>
      <c r="I922">
        <v>3132</v>
      </c>
      <c r="J922">
        <v>3107</v>
      </c>
      <c r="K922">
        <v>3058</v>
      </c>
      <c r="L922">
        <v>3112</v>
      </c>
      <c r="M922">
        <v>2102</v>
      </c>
      <c r="N922">
        <v>2111</v>
      </c>
      <c r="O922">
        <v>2098</v>
      </c>
      <c r="P922">
        <v>2120</v>
      </c>
      <c r="Q922">
        <v>2174</v>
      </c>
      <c r="R922">
        <v>2155</v>
      </c>
      <c r="S922">
        <v>2198</v>
      </c>
      <c r="T922">
        <v>2173</v>
      </c>
      <c r="U922">
        <v>2155</v>
      </c>
      <c r="V922">
        <v>2154</v>
      </c>
      <c r="W922">
        <v>2132</v>
      </c>
      <c r="X922">
        <v>2085</v>
      </c>
      <c r="Y922">
        <v>2101</v>
      </c>
      <c r="Z922">
        <v>2066</v>
      </c>
      <c r="AA922">
        <v>2016</v>
      </c>
      <c r="AB922">
        <v>2017</v>
      </c>
      <c r="AC922">
        <v>1995</v>
      </c>
      <c r="AD922">
        <v>2019</v>
      </c>
      <c r="AE922">
        <v>2028</v>
      </c>
      <c r="AF922">
        <v>2033</v>
      </c>
      <c r="AG922">
        <v>2009</v>
      </c>
      <c r="AH922">
        <v>1987</v>
      </c>
      <c r="AI922">
        <v>1972</v>
      </c>
      <c r="AJ922">
        <v>1999</v>
      </c>
      <c r="AK922">
        <v>1792</v>
      </c>
      <c r="AL922">
        <v>1778</v>
      </c>
      <c r="AM922">
        <v>1790</v>
      </c>
      <c r="AN922">
        <v>1811</v>
      </c>
      <c r="AO922">
        <v>1851</v>
      </c>
      <c r="AP922">
        <v>1871</v>
      </c>
      <c r="AQ922">
        <v>1891</v>
      </c>
      <c r="AR922">
        <v>1890</v>
      </c>
      <c r="AS922">
        <v>1912</v>
      </c>
      <c r="AT922">
        <v>1862</v>
      </c>
      <c r="AU922">
        <v>1860</v>
      </c>
      <c r="AV922">
        <v>1865</v>
      </c>
    </row>
    <row r="923" spans="1:48" x14ac:dyDescent="0.2">
      <c r="A923" s="7">
        <v>462008</v>
      </c>
      <c r="B923" s="72">
        <v>462</v>
      </c>
      <c r="C923" s="72" t="s">
        <v>993</v>
      </c>
      <c r="D923" s="7" t="s">
        <v>181</v>
      </c>
      <c r="E923" s="7" t="s">
        <v>643</v>
      </c>
      <c r="F923">
        <v>897</v>
      </c>
      <c r="G923">
        <v>898</v>
      </c>
      <c r="H923">
        <v>881</v>
      </c>
      <c r="I923">
        <v>853</v>
      </c>
      <c r="J923">
        <v>862</v>
      </c>
      <c r="K923">
        <v>863</v>
      </c>
      <c r="L923">
        <v>853</v>
      </c>
      <c r="M923">
        <v>863</v>
      </c>
      <c r="N923">
        <v>854</v>
      </c>
      <c r="O923">
        <v>865</v>
      </c>
      <c r="P923">
        <v>863</v>
      </c>
      <c r="Q923">
        <v>880</v>
      </c>
      <c r="R923">
        <v>882</v>
      </c>
      <c r="S923">
        <v>873</v>
      </c>
      <c r="T923">
        <v>873</v>
      </c>
      <c r="U923">
        <v>881</v>
      </c>
      <c r="V923">
        <v>870</v>
      </c>
      <c r="W923">
        <v>881</v>
      </c>
      <c r="X923">
        <v>874</v>
      </c>
      <c r="Y923">
        <v>905</v>
      </c>
      <c r="Z923">
        <v>915</v>
      </c>
      <c r="AA923">
        <v>917</v>
      </c>
      <c r="AB923">
        <v>902</v>
      </c>
      <c r="AC923">
        <v>907</v>
      </c>
      <c r="AD923">
        <v>903</v>
      </c>
      <c r="AE923">
        <v>873</v>
      </c>
      <c r="AF923">
        <v>905</v>
      </c>
      <c r="AG923">
        <v>916</v>
      </c>
      <c r="AH923">
        <v>907</v>
      </c>
      <c r="AI923">
        <v>880</v>
      </c>
      <c r="AJ923">
        <v>882</v>
      </c>
      <c r="AK923">
        <v>868</v>
      </c>
      <c r="AL923">
        <v>851</v>
      </c>
      <c r="AM923">
        <v>844</v>
      </c>
      <c r="AN923">
        <v>835</v>
      </c>
      <c r="AO923">
        <v>866</v>
      </c>
      <c r="AP923">
        <v>860</v>
      </c>
      <c r="AQ923">
        <v>846</v>
      </c>
      <c r="AR923">
        <v>881</v>
      </c>
      <c r="AS923">
        <v>853</v>
      </c>
      <c r="AT923">
        <v>863</v>
      </c>
      <c r="AU923">
        <v>867</v>
      </c>
      <c r="AV923">
        <v>881</v>
      </c>
    </row>
    <row r="924" spans="1:48" x14ac:dyDescent="0.2">
      <c r="A924" s="7">
        <v>462009</v>
      </c>
      <c r="B924" s="72">
        <v>462</v>
      </c>
      <c r="C924" s="72" t="s">
        <v>993</v>
      </c>
      <c r="D924" s="7" t="s">
        <v>181</v>
      </c>
      <c r="E924" s="7" t="s">
        <v>651</v>
      </c>
      <c r="F924">
        <v>541</v>
      </c>
      <c r="G924">
        <v>524</v>
      </c>
      <c r="H924">
        <v>511</v>
      </c>
      <c r="I924">
        <v>487</v>
      </c>
      <c r="J924">
        <v>487</v>
      </c>
      <c r="K924">
        <v>479</v>
      </c>
      <c r="L924">
        <v>486</v>
      </c>
      <c r="M924">
        <v>495</v>
      </c>
      <c r="N924">
        <v>493</v>
      </c>
      <c r="O924">
        <v>505</v>
      </c>
      <c r="P924">
        <v>499</v>
      </c>
      <c r="Q924">
        <v>503</v>
      </c>
      <c r="R924">
        <v>528</v>
      </c>
      <c r="S924">
        <v>542</v>
      </c>
      <c r="T924">
        <v>568</v>
      </c>
      <c r="U924">
        <v>586</v>
      </c>
      <c r="V924">
        <v>588</v>
      </c>
      <c r="W924">
        <v>616</v>
      </c>
      <c r="X924">
        <v>632</v>
      </c>
      <c r="Y924">
        <v>649</v>
      </c>
      <c r="Z924">
        <v>661</v>
      </c>
      <c r="AA924">
        <v>656</v>
      </c>
      <c r="AB924">
        <v>683</v>
      </c>
      <c r="AC924">
        <v>686</v>
      </c>
      <c r="AD924">
        <v>705</v>
      </c>
      <c r="AE924">
        <v>694</v>
      </c>
      <c r="AF924">
        <v>701</v>
      </c>
      <c r="AG924">
        <v>722</v>
      </c>
      <c r="AH924">
        <v>718</v>
      </c>
      <c r="AI924">
        <v>698</v>
      </c>
      <c r="AJ924">
        <v>703</v>
      </c>
      <c r="AK924">
        <v>746</v>
      </c>
      <c r="AL924">
        <v>764</v>
      </c>
      <c r="AM924">
        <v>761</v>
      </c>
      <c r="AN924">
        <v>755</v>
      </c>
      <c r="AO924">
        <v>743</v>
      </c>
      <c r="AP924">
        <v>752</v>
      </c>
      <c r="AQ924">
        <v>747</v>
      </c>
      <c r="AR924">
        <v>729</v>
      </c>
      <c r="AS924">
        <v>752</v>
      </c>
      <c r="AT924">
        <v>783</v>
      </c>
      <c r="AU924">
        <v>771</v>
      </c>
      <c r="AV924">
        <v>773</v>
      </c>
    </row>
    <row r="925" spans="1:48" x14ac:dyDescent="0.2">
      <c r="A925" s="7">
        <v>462010</v>
      </c>
      <c r="B925" s="72">
        <v>462</v>
      </c>
      <c r="C925" s="72" t="s">
        <v>993</v>
      </c>
      <c r="D925" s="7" t="s">
        <v>181</v>
      </c>
      <c r="E925" s="7" t="s">
        <v>655</v>
      </c>
      <c r="F925">
        <v>1412</v>
      </c>
      <c r="G925">
        <v>1426</v>
      </c>
      <c r="H925">
        <v>1401</v>
      </c>
      <c r="I925">
        <v>1373</v>
      </c>
      <c r="J925">
        <v>1349</v>
      </c>
      <c r="K925">
        <v>1345</v>
      </c>
      <c r="L925">
        <v>1323</v>
      </c>
      <c r="M925">
        <v>1063</v>
      </c>
      <c r="N925">
        <v>1036</v>
      </c>
      <c r="O925">
        <v>1047</v>
      </c>
      <c r="P925">
        <v>1058</v>
      </c>
      <c r="Q925">
        <v>1065</v>
      </c>
      <c r="R925">
        <v>1110</v>
      </c>
      <c r="S925">
        <v>1130</v>
      </c>
      <c r="T925">
        <v>1127</v>
      </c>
      <c r="U925">
        <v>1115</v>
      </c>
      <c r="V925">
        <v>1122</v>
      </c>
      <c r="W925">
        <v>1095</v>
      </c>
      <c r="X925">
        <v>1087</v>
      </c>
      <c r="Y925">
        <v>1104</v>
      </c>
      <c r="Z925">
        <v>1087</v>
      </c>
      <c r="AA925">
        <v>1062</v>
      </c>
      <c r="AB925">
        <v>1047</v>
      </c>
      <c r="AC925">
        <v>1050</v>
      </c>
      <c r="AD925">
        <v>1081</v>
      </c>
      <c r="AE925">
        <v>1077</v>
      </c>
      <c r="AF925">
        <v>1083</v>
      </c>
      <c r="AG925">
        <v>1103</v>
      </c>
      <c r="AH925">
        <v>1128</v>
      </c>
      <c r="AI925">
        <v>1131</v>
      </c>
      <c r="AJ925">
        <v>1134</v>
      </c>
      <c r="AK925">
        <v>1007</v>
      </c>
      <c r="AL925">
        <v>1027</v>
      </c>
      <c r="AM925">
        <v>995</v>
      </c>
      <c r="AN925">
        <v>979</v>
      </c>
      <c r="AO925">
        <v>999</v>
      </c>
      <c r="AP925">
        <v>1003</v>
      </c>
      <c r="AQ925">
        <v>971</v>
      </c>
      <c r="AR925">
        <v>954</v>
      </c>
      <c r="AS925">
        <v>972</v>
      </c>
      <c r="AT925">
        <v>1002</v>
      </c>
      <c r="AU925">
        <v>1025</v>
      </c>
      <c r="AV925">
        <v>1041</v>
      </c>
    </row>
    <row r="926" spans="1:48" x14ac:dyDescent="0.2">
      <c r="A926" s="7">
        <v>462011</v>
      </c>
      <c r="B926" s="72">
        <v>462</v>
      </c>
      <c r="C926" s="72" t="s">
        <v>993</v>
      </c>
      <c r="D926" s="7" t="s">
        <v>181</v>
      </c>
      <c r="E926" s="7" t="s">
        <v>658</v>
      </c>
      <c r="F926">
        <v>1079</v>
      </c>
      <c r="G926">
        <v>1077</v>
      </c>
      <c r="H926">
        <v>1062</v>
      </c>
      <c r="I926">
        <v>1096</v>
      </c>
      <c r="J926">
        <v>1089</v>
      </c>
      <c r="K926">
        <v>1117</v>
      </c>
      <c r="L926">
        <v>1150</v>
      </c>
      <c r="M926">
        <v>1153</v>
      </c>
      <c r="N926">
        <v>1132</v>
      </c>
      <c r="O926">
        <v>1125</v>
      </c>
      <c r="P926">
        <v>1157</v>
      </c>
      <c r="Q926">
        <v>1166</v>
      </c>
      <c r="R926">
        <v>1165</v>
      </c>
      <c r="S926">
        <v>1185</v>
      </c>
      <c r="T926">
        <v>1172</v>
      </c>
      <c r="U926">
        <v>1198</v>
      </c>
      <c r="V926">
        <v>1216</v>
      </c>
      <c r="W926">
        <v>1208</v>
      </c>
      <c r="X926">
        <v>1205</v>
      </c>
      <c r="Y926">
        <v>1230</v>
      </c>
      <c r="Z926">
        <v>1212</v>
      </c>
      <c r="AA926">
        <v>1201</v>
      </c>
      <c r="AB926">
        <v>1193</v>
      </c>
      <c r="AC926">
        <v>1202</v>
      </c>
      <c r="AD926">
        <v>1205</v>
      </c>
      <c r="AE926">
        <v>1228</v>
      </c>
      <c r="AF926">
        <v>1227</v>
      </c>
      <c r="AG926">
        <v>1205</v>
      </c>
      <c r="AH926">
        <v>1205</v>
      </c>
      <c r="AI926">
        <v>1188</v>
      </c>
      <c r="AJ926">
        <v>1186</v>
      </c>
      <c r="AK926">
        <v>1143</v>
      </c>
      <c r="AL926">
        <v>1167</v>
      </c>
      <c r="AM926">
        <v>1145</v>
      </c>
      <c r="AN926">
        <v>1154</v>
      </c>
      <c r="AO926">
        <v>1203</v>
      </c>
      <c r="AP926">
        <v>1173</v>
      </c>
      <c r="AQ926">
        <v>1191</v>
      </c>
      <c r="AR926">
        <v>1165</v>
      </c>
      <c r="AS926">
        <v>1194</v>
      </c>
      <c r="AT926">
        <v>1193</v>
      </c>
      <c r="AU926">
        <v>1195</v>
      </c>
      <c r="AV926">
        <v>1184</v>
      </c>
    </row>
    <row r="927" spans="1:48" x14ac:dyDescent="0.2">
      <c r="A927" s="7">
        <v>462012</v>
      </c>
      <c r="B927" s="72">
        <v>462</v>
      </c>
      <c r="C927" s="72" t="s">
        <v>993</v>
      </c>
      <c r="D927" s="7" t="s">
        <v>181</v>
      </c>
      <c r="E927" s="7" t="s">
        <v>679</v>
      </c>
      <c r="F927">
        <v>927</v>
      </c>
      <c r="G927">
        <v>958</v>
      </c>
      <c r="H927">
        <v>978</v>
      </c>
      <c r="I927">
        <v>951</v>
      </c>
      <c r="J927">
        <v>960</v>
      </c>
      <c r="K927">
        <v>965</v>
      </c>
      <c r="L927">
        <v>969</v>
      </c>
      <c r="M927">
        <v>977</v>
      </c>
      <c r="N927">
        <v>988</v>
      </c>
      <c r="O927">
        <v>989</v>
      </c>
      <c r="P927">
        <v>984</v>
      </c>
      <c r="Q927">
        <v>988</v>
      </c>
      <c r="R927">
        <v>998</v>
      </c>
      <c r="S927">
        <v>998</v>
      </c>
      <c r="T927">
        <v>990</v>
      </c>
      <c r="U927">
        <v>978</v>
      </c>
      <c r="V927">
        <v>964</v>
      </c>
      <c r="W927">
        <v>972</v>
      </c>
      <c r="X927">
        <v>955</v>
      </c>
      <c r="Y927">
        <v>950</v>
      </c>
      <c r="Z927">
        <v>961</v>
      </c>
      <c r="AA927">
        <v>966</v>
      </c>
      <c r="AB927">
        <v>986</v>
      </c>
      <c r="AC927">
        <v>978</v>
      </c>
      <c r="AD927">
        <v>967</v>
      </c>
      <c r="AE927">
        <v>959</v>
      </c>
      <c r="AF927">
        <v>977</v>
      </c>
      <c r="AG927">
        <v>933</v>
      </c>
      <c r="AH927">
        <v>926</v>
      </c>
      <c r="AI927">
        <v>939</v>
      </c>
      <c r="AJ927">
        <v>910</v>
      </c>
      <c r="AK927">
        <v>919</v>
      </c>
      <c r="AL927">
        <v>915</v>
      </c>
      <c r="AM927">
        <v>917</v>
      </c>
      <c r="AN927">
        <v>896</v>
      </c>
      <c r="AO927">
        <v>893</v>
      </c>
      <c r="AP927">
        <v>875</v>
      </c>
      <c r="AQ927">
        <v>893</v>
      </c>
      <c r="AR927">
        <v>883</v>
      </c>
      <c r="AS927">
        <v>878</v>
      </c>
      <c r="AT927">
        <v>889</v>
      </c>
      <c r="AU927">
        <v>922</v>
      </c>
      <c r="AV927">
        <v>940</v>
      </c>
    </row>
    <row r="928" spans="1:48" x14ac:dyDescent="0.2">
      <c r="A928" s="7">
        <v>462013</v>
      </c>
      <c r="B928" s="72">
        <v>462</v>
      </c>
      <c r="C928" s="72" t="s">
        <v>993</v>
      </c>
      <c r="D928" s="7" t="s">
        <v>181</v>
      </c>
      <c r="E928" s="7" t="s">
        <v>777</v>
      </c>
      <c r="F928">
        <v>444</v>
      </c>
      <c r="G928">
        <v>431</v>
      </c>
      <c r="H928">
        <v>427</v>
      </c>
      <c r="I928">
        <v>427</v>
      </c>
      <c r="J928">
        <v>433</v>
      </c>
      <c r="K928">
        <v>432</v>
      </c>
      <c r="L928">
        <v>412</v>
      </c>
      <c r="M928">
        <v>522</v>
      </c>
      <c r="N928">
        <v>518</v>
      </c>
      <c r="O928">
        <v>519</v>
      </c>
      <c r="P928">
        <v>519</v>
      </c>
      <c r="Q928">
        <v>527</v>
      </c>
      <c r="R928">
        <v>543</v>
      </c>
      <c r="S928">
        <v>556</v>
      </c>
      <c r="T928">
        <v>578</v>
      </c>
      <c r="U928">
        <v>573</v>
      </c>
      <c r="V928">
        <v>564</v>
      </c>
      <c r="W928">
        <v>550</v>
      </c>
      <c r="X928">
        <v>557</v>
      </c>
      <c r="Y928">
        <v>589</v>
      </c>
      <c r="Z928">
        <v>609</v>
      </c>
      <c r="AA928">
        <v>606</v>
      </c>
      <c r="AB928">
        <v>615</v>
      </c>
      <c r="AC928">
        <v>625</v>
      </c>
      <c r="AD928">
        <v>636</v>
      </c>
      <c r="AE928">
        <v>667</v>
      </c>
      <c r="AF928">
        <v>661</v>
      </c>
      <c r="AG928">
        <v>690</v>
      </c>
      <c r="AH928">
        <v>708</v>
      </c>
      <c r="AI928">
        <v>681</v>
      </c>
      <c r="AJ928">
        <v>702</v>
      </c>
      <c r="AK928">
        <v>681</v>
      </c>
      <c r="AL928">
        <v>695</v>
      </c>
      <c r="AM928">
        <v>702</v>
      </c>
      <c r="AN928">
        <v>703</v>
      </c>
      <c r="AO928">
        <v>729</v>
      </c>
      <c r="AP928">
        <v>761</v>
      </c>
      <c r="AQ928">
        <v>731</v>
      </c>
      <c r="AR928">
        <v>731</v>
      </c>
      <c r="AS928">
        <v>718</v>
      </c>
      <c r="AT928">
        <v>722</v>
      </c>
      <c r="AU928">
        <v>722</v>
      </c>
      <c r="AV928">
        <v>742</v>
      </c>
    </row>
    <row r="929" spans="1:48" x14ac:dyDescent="0.2">
      <c r="A929" s="7">
        <v>462014</v>
      </c>
      <c r="B929" s="72">
        <v>462</v>
      </c>
      <c r="C929" s="72" t="s">
        <v>993</v>
      </c>
      <c r="D929" s="7" t="s">
        <v>181</v>
      </c>
      <c r="E929" s="7" t="s">
        <v>802</v>
      </c>
      <c r="F929">
        <v>1075</v>
      </c>
      <c r="G929">
        <v>1111</v>
      </c>
      <c r="H929">
        <v>1140</v>
      </c>
      <c r="I929">
        <v>1026</v>
      </c>
      <c r="J929">
        <v>942</v>
      </c>
      <c r="K929">
        <v>913</v>
      </c>
      <c r="L929">
        <v>932</v>
      </c>
      <c r="M929">
        <v>670</v>
      </c>
      <c r="N929">
        <v>694</v>
      </c>
      <c r="O929">
        <v>710</v>
      </c>
      <c r="P929">
        <v>720</v>
      </c>
      <c r="Q929">
        <v>701</v>
      </c>
      <c r="R929">
        <v>707</v>
      </c>
      <c r="S929">
        <v>685</v>
      </c>
      <c r="T929">
        <v>696</v>
      </c>
      <c r="U929">
        <v>718</v>
      </c>
      <c r="V929">
        <v>791</v>
      </c>
      <c r="W929">
        <v>797</v>
      </c>
      <c r="X929">
        <v>778</v>
      </c>
      <c r="Y929">
        <v>771</v>
      </c>
      <c r="Z929">
        <v>759</v>
      </c>
      <c r="AA929">
        <v>785</v>
      </c>
      <c r="AB929">
        <v>790</v>
      </c>
      <c r="AC929">
        <v>812</v>
      </c>
      <c r="AD929">
        <v>814</v>
      </c>
      <c r="AE929">
        <v>828</v>
      </c>
      <c r="AF929">
        <v>825</v>
      </c>
      <c r="AG929">
        <v>828</v>
      </c>
      <c r="AH929">
        <v>827</v>
      </c>
      <c r="AI929">
        <v>788</v>
      </c>
      <c r="AJ929">
        <v>797</v>
      </c>
      <c r="AK929">
        <v>793</v>
      </c>
      <c r="AL929">
        <v>794</v>
      </c>
      <c r="AM929">
        <v>808</v>
      </c>
      <c r="AN929">
        <v>838</v>
      </c>
      <c r="AO929">
        <v>837</v>
      </c>
      <c r="AP929">
        <v>847</v>
      </c>
      <c r="AQ929">
        <v>835</v>
      </c>
      <c r="AR929">
        <v>861</v>
      </c>
      <c r="AS929">
        <v>841</v>
      </c>
      <c r="AT929">
        <v>862</v>
      </c>
      <c r="AU929">
        <v>834</v>
      </c>
      <c r="AV929">
        <v>851</v>
      </c>
    </row>
    <row r="930" spans="1:48" x14ac:dyDescent="0.2">
      <c r="A930" s="7">
        <v>462015</v>
      </c>
      <c r="B930" s="72">
        <v>462</v>
      </c>
      <c r="C930" s="72" t="s">
        <v>993</v>
      </c>
      <c r="D930" s="7" t="s">
        <v>181</v>
      </c>
      <c r="E930" s="7" t="s">
        <v>818</v>
      </c>
      <c r="F930">
        <v>1361</v>
      </c>
      <c r="G930">
        <v>1391</v>
      </c>
      <c r="H930">
        <v>1395</v>
      </c>
      <c r="I930">
        <v>1395</v>
      </c>
      <c r="J930">
        <v>1394</v>
      </c>
      <c r="K930">
        <v>1397</v>
      </c>
      <c r="L930">
        <v>1422</v>
      </c>
      <c r="M930">
        <v>1430</v>
      </c>
      <c r="N930">
        <v>1420</v>
      </c>
      <c r="O930">
        <v>1427</v>
      </c>
      <c r="P930">
        <v>1455</v>
      </c>
      <c r="Q930">
        <v>1481</v>
      </c>
      <c r="R930">
        <v>1530</v>
      </c>
      <c r="S930">
        <v>1572</v>
      </c>
      <c r="T930">
        <v>1553</v>
      </c>
      <c r="U930">
        <v>1551</v>
      </c>
      <c r="V930">
        <v>1563</v>
      </c>
      <c r="W930">
        <v>1556</v>
      </c>
      <c r="X930">
        <v>1572</v>
      </c>
      <c r="Y930">
        <v>1596</v>
      </c>
      <c r="Z930">
        <v>1663</v>
      </c>
      <c r="AA930">
        <v>1659</v>
      </c>
      <c r="AB930">
        <v>1655</v>
      </c>
      <c r="AC930">
        <v>1673</v>
      </c>
      <c r="AD930">
        <v>1675</v>
      </c>
      <c r="AE930">
        <v>1667</v>
      </c>
      <c r="AF930">
        <v>1682</v>
      </c>
      <c r="AG930">
        <v>1656</v>
      </c>
      <c r="AH930">
        <v>1654</v>
      </c>
      <c r="AI930">
        <v>1630</v>
      </c>
      <c r="AJ930">
        <v>1673</v>
      </c>
      <c r="AK930">
        <v>1567</v>
      </c>
      <c r="AL930">
        <v>1562</v>
      </c>
      <c r="AM930">
        <v>1579</v>
      </c>
      <c r="AN930">
        <v>1569</v>
      </c>
      <c r="AO930">
        <v>1565</v>
      </c>
      <c r="AP930">
        <v>1538</v>
      </c>
      <c r="AQ930">
        <v>1569</v>
      </c>
      <c r="AR930">
        <v>1591</v>
      </c>
      <c r="AS930">
        <v>1631</v>
      </c>
      <c r="AT930">
        <v>1644</v>
      </c>
      <c r="AU930">
        <v>1665</v>
      </c>
      <c r="AV930">
        <v>1702</v>
      </c>
    </row>
    <row r="931" spans="1:48" x14ac:dyDescent="0.2">
      <c r="A931" s="7">
        <v>462016</v>
      </c>
      <c r="B931" s="72">
        <v>462</v>
      </c>
      <c r="C931" s="72" t="s">
        <v>993</v>
      </c>
      <c r="D931" s="7" t="s">
        <v>181</v>
      </c>
      <c r="E931" s="7" t="s">
        <v>865</v>
      </c>
      <c r="F931">
        <v>581</v>
      </c>
      <c r="G931">
        <v>590</v>
      </c>
      <c r="H931">
        <v>553</v>
      </c>
      <c r="I931">
        <v>550</v>
      </c>
      <c r="J931">
        <v>553</v>
      </c>
      <c r="K931">
        <v>552</v>
      </c>
      <c r="L931">
        <v>565</v>
      </c>
      <c r="M931">
        <v>558</v>
      </c>
      <c r="N931">
        <v>552</v>
      </c>
      <c r="O931">
        <v>549</v>
      </c>
      <c r="P931">
        <v>553</v>
      </c>
      <c r="Q931">
        <v>553</v>
      </c>
      <c r="R931">
        <v>568</v>
      </c>
      <c r="S931">
        <v>545</v>
      </c>
      <c r="T931">
        <v>536</v>
      </c>
      <c r="U931">
        <v>531</v>
      </c>
      <c r="V931">
        <v>531</v>
      </c>
      <c r="W931">
        <v>558</v>
      </c>
      <c r="X931">
        <v>582</v>
      </c>
      <c r="Y931">
        <v>617</v>
      </c>
      <c r="Z931">
        <v>613</v>
      </c>
      <c r="AA931">
        <v>614</v>
      </c>
      <c r="AB931">
        <v>655</v>
      </c>
      <c r="AC931">
        <v>655</v>
      </c>
      <c r="AD931">
        <v>657</v>
      </c>
      <c r="AE931">
        <v>664</v>
      </c>
      <c r="AF931">
        <v>678</v>
      </c>
      <c r="AG931">
        <v>686</v>
      </c>
      <c r="AH931">
        <v>670</v>
      </c>
      <c r="AI931">
        <v>667</v>
      </c>
      <c r="AJ931">
        <v>658</v>
      </c>
      <c r="AK931">
        <v>640</v>
      </c>
      <c r="AL931">
        <v>625</v>
      </c>
      <c r="AM931">
        <v>620</v>
      </c>
      <c r="AN931">
        <v>610</v>
      </c>
      <c r="AO931">
        <v>616</v>
      </c>
      <c r="AP931">
        <v>633</v>
      </c>
      <c r="AQ931">
        <v>648</v>
      </c>
      <c r="AR931">
        <v>640</v>
      </c>
      <c r="AS931">
        <v>673</v>
      </c>
      <c r="AT931">
        <v>665</v>
      </c>
      <c r="AU931">
        <v>665</v>
      </c>
      <c r="AV931">
        <v>661</v>
      </c>
    </row>
    <row r="932" spans="1:48" x14ac:dyDescent="0.2">
      <c r="A932" s="7">
        <v>462017</v>
      </c>
      <c r="B932" s="72">
        <v>462</v>
      </c>
      <c r="C932" s="72" t="s">
        <v>993</v>
      </c>
      <c r="D932" s="7" t="s">
        <v>181</v>
      </c>
      <c r="E932" s="7" t="s">
        <v>911</v>
      </c>
      <c r="F932">
        <v>650</v>
      </c>
      <c r="G932">
        <v>640</v>
      </c>
      <c r="H932">
        <v>650</v>
      </c>
      <c r="I932">
        <v>640</v>
      </c>
      <c r="J932">
        <v>642</v>
      </c>
      <c r="K932">
        <v>620</v>
      </c>
      <c r="L932">
        <v>598</v>
      </c>
      <c r="M932">
        <v>637</v>
      </c>
      <c r="N932">
        <v>637</v>
      </c>
      <c r="O932">
        <v>645</v>
      </c>
      <c r="P932">
        <v>620</v>
      </c>
      <c r="Q932">
        <v>632</v>
      </c>
      <c r="R932">
        <v>632</v>
      </c>
      <c r="S932">
        <v>651</v>
      </c>
      <c r="T932">
        <v>653</v>
      </c>
      <c r="U932">
        <v>672</v>
      </c>
      <c r="V932">
        <v>677</v>
      </c>
      <c r="W932">
        <v>687</v>
      </c>
      <c r="X932">
        <v>694</v>
      </c>
      <c r="Y932">
        <v>714</v>
      </c>
      <c r="Z932">
        <v>700</v>
      </c>
      <c r="AA932">
        <v>711</v>
      </c>
      <c r="AB932">
        <v>701</v>
      </c>
      <c r="AC932">
        <v>704</v>
      </c>
      <c r="AD932">
        <v>720</v>
      </c>
      <c r="AE932">
        <v>685</v>
      </c>
      <c r="AF932">
        <v>699</v>
      </c>
      <c r="AG932">
        <v>700</v>
      </c>
      <c r="AH932">
        <v>712</v>
      </c>
      <c r="AI932">
        <v>718</v>
      </c>
      <c r="AJ932">
        <v>721</v>
      </c>
      <c r="AK932">
        <v>734</v>
      </c>
      <c r="AL932">
        <v>735</v>
      </c>
      <c r="AM932">
        <v>733</v>
      </c>
      <c r="AN932">
        <v>751</v>
      </c>
      <c r="AO932">
        <v>749</v>
      </c>
      <c r="AP932">
        <v>741</v>
      </c>
      <c r="AQ932">
        <v>744</v>
      </c>
      <c r="AR932">
        <v>744</v>
      </c>
      <c r="AS932">
        <v>760</v>
      </c>
      <c r="AT932">
        <v>754</v>
      </c>
      <c r="AU932">
        <v>749</v>
      </c>
      <c r="AV932">
        <v>736</v>
      </c>
    </row>
    <row r="933" spans="1:48" x14ac:dyDescent="0.2">
      <c r="A933" s="7">
        <v>462018</v>
      </c>
      <c r="B933" s="72">
        <v>462</v>
      </c>
      <c r="C933" s="72" t="s">
        <v>993</v>
      </c>
      <c r="D933" s="7" t="s">
        <v>181</v>
      </c>
      <c r="E933" s="7" t="s">
        <v>915</v>
      </c>
      <c r="F933">
        <v>1915</v>
      </c>
      <c r="G933">
        <v>1937</v>
      </c>
      <c r="H933">
        <v>1977</v>
      </c>
      <c r="I933">
        <v>1998</v>
      </c>
      <c r="J933">
        <v>2052</v>
      </c>
      <c r="K933">
        <v>2075</v>
      </c>
      <c r="L933">
        <v>2057</v>
      </c>
      <c r="M933">
        <v>2060</v>
      </c>
      <c r="N933">
        <v>2067</v>
      </c>
      <c r="O933">
        <v>2063</v>
      </c>
      <c r="P933">
        <v>2083</v>
      </c>
      <c r="Q933">
        <v>2095</v>
      </c>
      <c r="R933">
        <v>2137</v>
      </c>
      <c r="S933">
        <v>2177</v>
      </c>
      <c r="T933">
        <v>2178</v>
      </c>
      <c r="U933">
        <v>2202</v>
      </c>
      <c r="V933">
        <v>2235</v>
      </c>
      <c r="W933">
        <v>2246</v>
      </c>
      <c r="X933">
        <v>2295</v>
      </c>
      <c r="Y933">
        <v>2366</v>
      </c>
      <c r="Z933">
        <v>2370</v>
      </c>
      <c r="AA933">
        <v>2410</v>
      </c>
      <c r="AB933">
        <v>2427</v>
      </c>
      <c r="AC933">
        <v>2366</v>
      </c>
      <c r="AD933">
        <v>2376</v>
      </c>
      <c r="AE933">
        <v>2390</v>
      </c>
      <c r="AF933">
        <v>2346</v>
      </c>
      <c r="AG933">
        <v>2333</v>
      </c>
      <c r="AH933">
        <v>2327</v>
      </c>
      <c r="AI933">
        <v>2340</v>
      </c>
      <c r="AJ933">
        <v>2355</v>
      </c>
      <c r="AK933">
        <v>2495</v>
      </c>
      <c r="AL933">
        <v>2513</v>
      </c>
      <c r="AM933">
        <v>2544</v>
      </c>
      <c r="AN933">
        <v>2547</v>
      </c>
      <c r="AO933">
        <v>2583</v>
      </c>
      <c r="AP933">
        <v>2558</v>
      </c>
      <c r="AQ933">
        <v>2510</v>
      </c>
      <c r="AR933">
        <v>2556</v>
      </c>
      <c r="AS933">
        <v>2598</v>
      </c>
      <c r="AT933">
        <v>2577</v>
      </c>
      <c r="AU933">
        <v>2595</v>
      </c>
      <c r="AV933">
        <v>2689</v>
      </c>
    </row>
    <row r="934" spans="1:48" x14ac:dyDescent="0.2">
      <c r="A934" s="7">
        <v>462019</v>
      </c>
      <c r="B934" s="72">
        <v>462</v>
      </c>
      <c r="C934" s="72" t="s">
        <v>993</v>
      </c>
      <c r="D934" s="7" t="s">
        <v>181</v>
      </c>
      <c r="E934" s="7" t="s">
        <v>942</v>
      </c>
      <c r="F934">
        <v>19266</v>
      </c>
      <c r="G934">
        <v>19186</v>
      </c>
      <c r="H934">
        <v>19105</v>
      </c>
      <c r="I934">
        <v>19267</v>
      </c>
      <c r="J934">
        <v>19313</v>
      </c>
      <c r="K934">
        <v>19364</v>
      </c>
      <c r="L934">
        <v>19368</v>
      </c>
      <c r="M934">
        <v>19121</v>
      </c>
      <c r="N934">
        <v>19196</v>
      </c>
      <c r="O934">
        <v>19125</v>
      </c>
      <c r="P934">
        <v>19519</v>
      </c>
      <c r="Q934">
        <v>19453</v>
      </c>
      <c r="R934">
        <v>19785</v>
      </c>
      <c r="S934">
        <v>19988</v>
      </c>
      <c r="T934">
        <v>20256</v>
      </c>
      <c r="U934">
        <v>20615</v>
      </c>
      <c r="V934">
        <v>20890</v>
      </c>
      <c r="W934">
        <v>21124</v>
      </c>
      <c r="X934">
        <v>21227</v>
      </c>
      <c r="Y934">
        <v>21338</v>
      </c>
      <c r="Z934">
        <v>21485</v>
      </c>
      <c r="AA934">
        <v>21438</v>
      </c>
      <c r="AB934">
        <v>21332</v>
      </c>
      <c r="AC934">
        <v>21380</v>
      </c>
      <c r="AD934">
        <v>21409</v>
      </c>
      <c r="AE934">
        <v>21374</v>
      </c>
      <c r="AF934">
        <v>21373</v>
      </c>
      <c r="AG934">
        <v>21303</v>
      </c>
      <c r="AH934">
        <v>21113</v>
      </c>
      <c r="AI934">
        <v>21004</v>
      </c>
      <c r="AJ934">
        <v>20843</v>
      </c>
      <c r="AK934">
        <v>20589</v>
      </c>
      <c r="AL934">
        <v>20471</v>
      </c>
      <c r="AM934">
        <v>20339</v>
      </c>
      <c r="AN934">
        <v>20384</v>
      </c>
      <c r="AO934">
        <v>20280</v>
      </c>
      <c r="AP934">
        <v>20392</v>
      </c>
      <c r="AQ934">
        <v>20446</v>
      </c>
      <c r="AR934">
        <v>20363</v>
      </c>
      <c r="AS934">
        <v>20300</v>
      </c>
      <c r="AT934">
        <v>20338</v>
      </c>
      <c r="AU934">
        <v>20447</v>
      </c>
      <c r="AV934">
        <v>20684</v>
      </c>
    </row>
    <row r="935" spans="1:48" x14ac:dyDescent="0.2">
      <c r="A935" s="7">
        <v>999011</v>
      </c>
      <c r="B935" s="72">
        <v>999</v>
      </c>
      <c r="C935" s="72" t="s">
        <v>1023</v>
      </c>
      <c r="D935" s="7" t="s">
        <v>1028</v>
      </c>
      <c r="E935" s="7" t="s">
        <v>1026</v>
      </c>
      <c r="F935">
        <v>562420</v>
      </c>
      <c r="G935">
        <v>561175</v>
      </c>
      <c r="H935">
        <v>556220</v>
      </c>
      <c r="I935">
        <v>549730</v>
      </c>
      <c r="J935">
        <v>540452</v>
      </c>
      <c r="K935">
        <v>536973</v>
      </c>
      <c r="L935">
        <v>533195</v>
      </c>
      <c r="M935">
        <v>532686</v>
      </c>
      <c r="N935">
        <v>535058</v>
      </c>
      <c r="O935">
        <v>544327</v>
      </c>
      <c r="P935">
        <v>551219</v>
      </c>
      <c r="Q935">
        <v>552746</v>
      </c>
      <c r="R935">
        <v>554377</v>
      </c>
      <c r="S935">
        <v>551604</v>
      </c>
      <c r="T935">
        <v>549182</v>
      </c>
      <c r="U935">
        <v>549357</v>
      </c>
      <c r="V935">
        <v>548826</v>
      </c>
      <c r="W935">
        <v>546968</v>
      </c>
      <c r="X935">
        <v>543279</v>
      </c>
      <c r="Y935">
        <v>540330</v>
      </c>
      <c r="Z935">
        <v>539403</v>
      </c>
      <c r="AA935">
        <v>540950</v>
      </c>
      <c r="AB935">
        <v>542987</v>
      </c>
      <c r="AC935">
        <v>544853</v>
      </c>
      <c r="AD935">
        <v>545932</v>
      </c>
      <c r="AE935">
        <v>546852</v>
      </c>
      <c r="AF935">
        <v>547934</v>
      </c>
      <c r="AG935">
        <v>547769</v>
      </c>
      <c r="AH935">
        <v>547360</v>
      </c>
      <c r="AI935">
        <v>547685</v>
      </c>
      <c r="AJ935">
        <v>547340</v>
      </c>
      <c r="AK935">
        <v>544043</v>
      </c>
      <c r="AL935">
        <v>546451</v>
      </c>
      <c r="AM935">
        <v>548547</v>
      </c>
      <c r="AN935">
        <v>551767</v>
      </c>
      <c r="AO935">
        <v>557464</v>
      </c>
      <c r="AP935">
        <v>565719</v>
      </c>
      <c r="AQ935">
        <v>566360</v>
      </c>
      <c r="AR935">
        <v>567365</v>
      </c>
      <c r="AS935">
        <v>567559</v>
      </c>
      <c r="AT935">
        <v>566101</v>
      </c>
      <c r="AU935">
        <v>562253</v>
      </c>
      <c r="AV935">
        <v>569396</v>
      </c>
    </row>
    <row r="936" spans="1:48" x14ac:dyDescent="0.2">
      <c r="A936" s="7">
        <v>999012</v>
      </c>
      <c r="B936" s="72">
        <v>999</v>
      </c>
      <c r="C936" s="72" t="s">
        <v>1023</v>
      </c>
      <c r="D936" s="7" t="s">
        <v>1028</v>
      </c>
      <c r="E936" s="7" t="s">
        <v>1027</v>
      </c>
      <c r="F936">
        <v>134923</v>
      </c>
      <c r="G936">
        <v>134013</v>
      </c>
      <c r="H936">
        <v>133396</v>
      </c>
      <c r="I936">
        <v>131932</v>
      </c>
      <c r="J936">
        <v>130399</v>
      </c>
      <c r="K936">
        <v>128730</v>
      </c>
      <c r="L936">
        <v>127355</v>
      </c>
      <c r="M936">
        <v>126205</v>
      </c>
      <c r="N936">
        <v>126934</v>
      </c>
      <c r="O936">
        <v>129357</v>
      </c>
      <c r="P936">
        <v>130446</v>
      </c>
      <c r="Q936">
        <v>130938</v>
      </c>
      <c r="R936">
        <v>131468</v>
      </c>
      <c r="S936">
        <v>131492</v>
      </c>
      <c r="T936">
        <v>130847</v>
      </c>
      <c r="U936">
        <v>130400</v>
      </c>
      <c r="V936">
        <v>128944</v>
      </c>
      <c r="W936">
        <v>126915</v>
      </c>
      <c r="X936">
        <v>124686</v>
      </c>
      <c r="Y936">
        <v>122735</v>
      </c>
      <c r="Z936">
        <v>120822</v>
      </c>
      <c r="AA936">
        <v>118701</v>
      </c>
      <c r="AB936">
        <v>119111</v>
      </c>
      <c r="AC936">
        <v>118276</v>
      </c>
      <c r="AD936">
        <v>117281</v>
      </c>
      <c r="AE936">
        <v>116615</v>
      </c>
      <c r="AF936">
        <v>116045</v>
      </c>
      <c r="AG936">
        <v>115313</v>
      </c>
      <c r="AH936">
        <v>114506</v>
      </c>
      <c r="AI936">
        <v>114031</v>
      </c>
      <c r="AJ936">
        <v>113366</v>
      </c>
      <c r="AK936">
        <v>108139</v>
      </c>
      <c r="AL936">
        <v>108323</v>
      </c>
      <c r="AM936">
        <v>108844</v>
      </c>
      <c r="AN936">
        <v>110121</v>
      </c>
      <c r="AO936">
        <v>114025</v>
      </c>
      <c r="AP936">
        <v>113034</v>
      </c>
      <c r="AQ936">
        <v>112718</v>
      </c>
      <c r="AR936">
        <v>113225</v>
      </c>
      <c r="AS936">
        <v>113643</v>
      </c>
      <c r="AT936">
        <v>113437</v>
      </c>
      <c r="AU936">
        <v>112917</v>
      </c>
      <c r="AV936">
        <v>115468</v>
      </c>
    </row>
    <row r="937" spans="1:48" x14ac:dyDescent="0.2">
      <c r="A937" s="7">
        <v>999101</v>
      </c>
      <c r="B937" s="72">
        <v>999</v>
      </c>
      <c r="C937" s="72" t="s">
        <v>1023</v>
      </c>
      <c r="D937" s="7" t="s">
        <v>144</v>
      </c>
      <c r="E937" s="7" t="s">
        <v>807</v>
      </c>
      <c r="F937">
        <v>261503</v>
      </c>
      <c r="G937">
        <v>260655</v>
      </c>
      <c r="H937">
        <v>258775</v>
      </c>
      <c r="I937">
        <v>257125</v>
      </c>
      <c r="J937">
        <v>255411</v>
      </c>
      <c r="K937">
        <v>250731</v>
      </c>
      <c r="L937">
        <v>247284</v>
      </c>
      <c r="M937">
        <v>252177</v>
      </c>
      <c r="N937">
        <v>252948</v>
      </c>
      <c r="O937">
        <v>254130</v>
      </c>
      <c r="P937">
        <v>257627</v>
      </c>
      <c r="Q937">
        <v>258544</v>
      </c>
      <c r="R937">
        <v>258387</v>
      </c>
      <c r="S937">
        <v>257729</v>
      </c>
      <c r="T937">
        <v>255598</v>
      </c>
      <c r="U937">
        <v>253600</v>
      </c>
      <c r="V937">
        <v>252257</v>
      </c>
      <c r="W937">
        <v>250423</v>
      </c>
      <c r="X937">
        <v>248012</v>
      </c>
      <c r="Y937">
        <v>246768</v>
      </c>
      <c r="Z937">
        <v>246243</v>
      </c>
      <c r="AA937">
        <v>245397</v>
      </c>
      <c r="AB937">
        <v>245559</v>
      </c>
      <c r="AC937">
        <v>245266</v>
      </c>
      <c r="AD937">
        <v>245894</v>
      </c>
      <c r="AE937">
        <v>245895</v>
      </c>
      <c r="AF937">
        <v>245141</v>
      </c>
      <c r="AG937">
        <v>245131</v>
      </c>
      <c r="AH937">
        <v>245609</v>
      </c>
      <c r="AI937">
        <v>246230</v>
      </c>
      <c r="AJ937">
        <v>247855</v>
      </c>
      <c r="AK937">
        <v>242463</v>
      </c>
      <c r="AL937">
        <v>244665</v>
      </c>
      <c r="AM937">
        <v>246203</v>
      </c>
      <c r="AN937">
        <v>247795</v>
      </c>
      <c r="AO937">
        <v>249135</v>
      </c>
      <c r="AP937">
        <v>248707</v>
      </c>
      <c r="AQ937">
        <v>247660</v>
      </c>
      <c r="AR937">
        <v>247615</v>
      </c>
      <c r="AS937">
        <v>248528</v>
      </c>
      <c r="AT937">
        <v>248575</v>
      </c>
      <c r="AU937">
        <v>247407</v>
      </c>
      <c r="AV937">
        <v>250230</v>
      </c>
    </row>
    <row r="938" spans="1:48" x14ac:dyDescent="0.2">
      <c r="A938" s="7">
        <v>999102</v>
      </c>
      <c r="B938" s="72">
        <v>999</v>
      </c>
      <c r="C938" s="72" t="s">
        <v>1023</v>
      </c>
      <c r="D938" s="7" t="s">
        <v>144</v>
      </c>
      <c r="E938" s="7" t="s">
        <v>811</v>
      </c>
      <c r="F938">
        <v>113519</v>
      </c>
      <c r="G938">
        <v>113295</v>
      </c>
      <c r="H938">
        <v>112496</v>
      </c>
      <c r="I938">
        <v>111084</v>
      </c>
      <c r="J938">
        <v>108358</v>
      </c>
      <c r="K938">
        <v>106560</v>
      </c>
      <c r="L938">
        <v>105544</v>
      </c>
      <c r="M938">
        <v>111059</v>
      </c>
      <c r="N938">
        <v>111402</v>
      </c>
      <c r="O938">
        <v>111831</v>
      </c>
      <c r="P938">
        <v>113625</v>
      </c>
      <c r="Q938">
        <v>114781</v>
      </c>
      <c r="R938">
        <v>115996</v>
      </c>
      <c r="S938">
        <v>117083</v>
      </c>
      <c r="T938">
        <v>117743</v>
      </c>
      <c r="U938">
        <v>117694</v>
      </c>
      <c r="V938">
        <v>117360</v>
      </c>
      <c r="W938">
        <v>116309</v>
      </c>
      <c r="X938">
        <v>114842</v>
      </c>
      <c r="Y938">
        <v>113741</v>
      </c>
      <c r="Z938">
        <v>112535</v>
      </c>
      <c r="AA938">
        <v>111956</v>
      </c>
      <c r="AB938">
        <v>111357</v>
      </c>
      <c r="AC938">
        <v>110312</v>
      </c>
      <c r="AD938">
        <v>109320</v>
      </c>
      <c r="AE938">
        <v>108340</v>
      </c>
      <c r="AF938">
        <v>107267</v>
      </c>
      <c r="AG938">
        <v>106211</v>
      </c>
      <c r="AH938">
        <v>104726</v>
      </c>
      <c r="AI938">
        <v>103895</v>
      </c>
      <c r="AJ938">
        <v>102929</v>
      </c>
      <c r="AK938">
        <v>98835</v>
      </c>
      <c r="AL938">
        <v>98239</v>
      </c>
      <c r="AM938">
        <v>97983</v>
      </c>
      <c r="AN938">
        <v>98214</v>
      </c>
      <c r="AO938">
        <v>99565</v>
      </c>
      <c r="AP938">
        <v>102605</v>
      </c>
      <c r="AQ938">
        <v>104463</v>
      </c>
      <c r="AR938">
        <v>104807</v>
      </c>
      <c r="AS938">
        <v>104441</v>
      </c>
      <c r="AT938">
        <v>104138</v>
      </c>
      <c r="AU938">
        <v>103710</v>
      </c>
      <c r="AV938">
        <v>104185</v>
      </c>
    </row>
    <row r="939" spans="1:48" x14ac:dyDescent="0.2">
      <c r="A939" s="7">
        <v>999103</v>
      </c>
      <c r="B939" s="72">
        <v>999</v>
      </c>
      <c r="C939" s="72" t="s">
        <v>1023</v>
      </c>
      <c r="D939" s="7" t="s">
        <v>149</v>
      </c>
      <c r="E939" s="7" t="s">
        <v>813</v>
      </c>
      <c r="F939">
        <v>126755</v>
      </c>
      <c r="G939">
        <v>125557</v>
      </c>
      <c r="H939">
        <v>125348</v>
      </c>
      <c r="I939">
        <v>123965</v>
      </c>
      <c r="J939">
        <v>122499</v>
      </c>
      <c r="K939">
        <v>121965</v>
      </c>
      <c r="L939">
        <v>121994</v>
      </c>
      <c r="M939">
        <v>124938</v>
      </c>
      <c r="N939">
        <v>125413</v>
      </c>
      <c r="O939">
        <v>126212</v>
      </c>
      <c r="P939">
        <v>127646</v>
      </c>
      <c r="Q939">
        <v>129194</v>
      </c>
      <c r="R939">
        <v>129063</v>
      </c>
      <c r="S939">
        <v>128503</v>
      </c>
      <c r="T939">
        <v>127674</v>
      </c>
      <c r="U939">
        <v>126780</v>
      </c>
      <c r="V939">
        <v>125773</v>
      </c>
      <c r="W939">
        <v>123928</v>
      </c>
      <c r="X939">
        <v>122614</v>
      </c>
      <c r="Y939">
        <v>122158</v>
      </c>
      <c r="Z939">
        <v>121997</v>
      </c>
      <c r="AA939">
        <v>121813</v>
      </c>
      <c r="AB939">
        <v>122198</v>
      </c>
      <c r="AC939">
        <v>122631</v>
      </c>
      <c r="AD939">
        <v>122748</v>
      </c>
      <c r="AE939">
        <v>121829</v>
      </c>
      <c r="AF939">
        <v>120881</v>
      </c>
      <c r="AG939">
        <v>120220</v>
      </c>
      <c r="AH939">
        <v>120136</v>
      </c>
      <c r="AI939">
        <v>120690</v>
      </c>
      <c r="AJ939">
        <v>121330</v>
      </c>
      <c r="AK939">
        <v>120156</v>
      </c>
      <c r="AL939">
        <v>121307</v>
      </c>
      <c r="AM939">
        <v>122088</v>
      </c>
      <c r="AN939">
        <v>122595</v>
      </c>
      <c r="AO939">
        <v>123312</v>
      </c>
      <c r="AP939">
        <v>124053</v>
      </c>
      <c r="AQ939">
        <v>123908</v>
      </c>
      <c r="AR939">
        <v>123851</v>
      </c>
      <c r="AS939">
        <v>124247</v>
      </c>
      <c r="AT939">
        <v>123805</v>
      </c>
      <c r="AU939">
        <v>123629</v>
      </c>
      <c r="AV939">
        <v>125315</v>
      </c>
    </row>
    <row r="940" spans="1:48" x14ac:dyDescent="0.2">
      <c r="A940" s="7">
        <v>999401</v>
      </c>
      <c r="B940" s="72">
        <v>999</v>
      </c>
      <c r="C940" s="72" t="s">
        <v>1023</v>
      </c>
      <c r="D940" s="7" t="s">
        <v>170</v>
      </c>
      <c r="E940" s="7" t="s">
        <v>808</v>
      </c>
      <c r="F940">
        <v>72179</v>
      </c>
      <c r="G940">
        <v>72242</v>
      </c>
      <c r="H940">
        <v>72089</v>
      </c>
      <c r="I940">
        <v>71720</v>
      </c>
      <c r="J940">
        <v>71121</v>
      </c>
      <c r="K940">
        <v>70598</v>
      </c>
      <c r="L940">
        <v>70486</v>
      </c>
      <c r="M940">
        <v>72143</v>
      </c>
      <c r="N940">
        <v>72590</v>
      </c>
      <c r="O940">
        <v>73446</v>
      </c>
      <c r="P940">
        <v>74991</v>
      </c>
      <c r="Q940">
        <v>75466</v>
      </c>
      <c r="R940">
        <v>76281</v>
      </c>
      <c r="S940">
        <v>76963</v>
      </c>
      <c r="T940">
        <v>77518</v>
      </c>
      <c r="U940">
        <v>78064</v>
      </c>
      <c r="V940">
        <v>78139</v>
      </c>
      <c r="W940">
        <v>78245</v>
      </c>
      <c r="X940">
        <v>77649</v>
      </c>
      <c r="Y940">
        <v>77155</v>
      </c>
      <c r="Z940">
        <v>76710</v>
      </c>
      <c r="AA940">
        <v>76752</v>
      </c>
      <c r="AB940">
        <v>75835</v>
      </c>
      <c r="AC940">
        <v>75912</v>
      </c>
      <c r="AD940">
        <v>75929</v>
      </c>
      <c r="AE940">
        <v>76046</v>
      </c>
      <c r="AF940">
        <v>75672</v>
      </c>
      <c r="AG940">
        <v>75295</v>
      </c>
      <c r="AH940">
        <v>74991</v>
      </c>
      <c r="AI940">
        <v>74540</v>
      </c>
      <c r="AJ940">
        <v>74592</v>
      </c>
      <c r="AK940">
        <v>73367</v>
      </c>
      <c r="AL940">
        <v>73351</v>
      </c>
      <c r="AM940">
        <v>73642</v>
      </c>
      <c r="AN940">
        <v>74118</v>
      </c>
      <c r="AO940">
        <v>75304</v>
      </c>
      <c r="AP940">
        <v>76941</v>
      </c>
      <c r="AQ940">
        <v>77357</v>
      </c>
      <c r="AR940">
        <v>77614</v>
      </c>
      <c r="AS940">
        <v>77546</v>
      </c>
      <c r="AT940">
        <v>77355</v>
      </c>
      <c r="AU940">
        <v>77502</v>
      </c>
      <c r="AV940">
        <v>78078</v>
      </c>
    </row>
    <row r="941" spans="1:48" x14ac:dyDescent="0.2">
      <c r="A941" s="7">
        <v>999402</v>
      </c>
      <c r="B941" s="72">
        <v>999</v>
      </c>
      <c r="C941" s="72" t="s">
        <v>1023</v>
      </c>
      <c r="D941" s="7" t="s">
        <v>181</v>
      </c>
      <c r="E941" s="7" t="s">
        <v>809</v>
      </c>
      <c r="F941">
        <v>51502</v>
      </c>
      <c r="G941">
        <v>51085</v>
      </c>
      <c r="H941">
        <v>51009</v>
      </c>
      <c r="I941">
        <v>50896</v>
      </c>
      <c r="J941">
        <v>50473</v>
      </c>
      <c r="K941">
        <v>49968</v>
      </c>
      <c r="L941">
        <v>49545</v>
      </c>
      <c r="M941">
        <v>50136</v>
      </c>
      <c r="N941">
        <v>49867</v>
      </c>
      <c r="O941">
        <v>49775</v>
      </c>
      <c r="P941">
        <v>50393</v>
      </c>
      <c r="Q941">
        <v>50902</v>
      </c>
      <c r="R941">
        <v>51556</v>
      </c>
      <c r="S941">
        <v>52304</v>
      </c>
      <c r="T941">
        <v>52044</v>
      </c>
      <c r="U941">
        <v>51629</v>
      </c>
      <c r="V941">
        <v>51492</v>
      </c>
      <c r="W941">
        <v>51623</v>
      </c>
      <c r="X941">
        <v>51581</v>
      </c>
      <c r="Y941">
        <v>51376</v>
      </c>
      <c r="Z941">
        <v>50914</v>
      </c>
      <c r="AA941">
        <v>50996</v>
      </c>
      <c r="AB941">
        <v>51207</v>
      </c>
      <c r="AC941">
        <v>51244</v>
      </c>
      <c r="AD941">
        <v>51436</v>
      </c>
      <c r="AE941">
        <v>51719</v>
      </c>
      <c r="AF941">
        <v>51692</v>
      </c>
      <c r="AG941">
        <v>51648</v>
      </c>
      <c r="AH941">
        <v>51671</v>
      </c>
      <c r="AI941">
        <v>51272</v>
      </c>
      <c r="AJ941">
        <v>51335</v>
      </c>
      <c r="AK941">
        <v>49756</v>
      </c>
      <c r="AL941">
        <v>49694</v>
      </c>
      <c r="AM941">
        <v>49551</v>
      </c>
      <c r="AN941">
        <v>49705</v>
      </c>
      <c r="AO941">
        <v>50083</v>
      </c>
      <c r="AP941">
        <v>50627</v>
      </c>
      <c r="AQ941">
        <v>50539</v>
      </c>
      <c r="AR941">
        <v>50347</v>
      </c>
      <c r="AS941">
        <v>49977</v>
      </c>
      <c r="AT941">
        <v>49651</v>
      </c>
      <c r="AU941">
        <v>49611</v>
      </c>
      <c r="AV941">
        <v>49917</v>
      </c>
    </row>
    <row r="942" spans="1:48" x14ac:dyDescent="0.2">
      <c r="A942" s="7">
        <v>999403</v>
      </c>
      <c r="B942" s="72">
        <v>999</v>
      </c>
      <c r="C942" s="72" t="s">
        <v>1023</v>
      </c>
      <c r="D942" s="7" t="s">
        <v>170</v>
      </c>
      <c r="E942" s="7" t="s">
        <v>810</v>
      </c>
      <c r="F942">
        <v>136429</v>
      </c>
      <c r="G942">
        <v>137014</v>
      </c>
      <c r="H942">
        <v>137902</v>
      </c>
      <c r="I942">
        <v>138752</v>
      </c>
      <c r="J942">
        <v>138673</v>
      </c>
      <c r="K942">
        <v>138362</v>
      </c>
      <c r="L942">
        <v>138885</v>
      </c>
      <c r="M942">
        <v>140175</v>
      </c>
      <c r="N942">
        <v>140367</v>
      </c>
      <c r="O942">
        <v>140986</v>
      </c>
      <c r="P942">
        <v>142938</v>
      </c>
      <c r="Q942">
        <v>143798</v>
      </c>
      <c r="R942">
        <v>145819</v>
      </c>
      <c r="S942">
        <v>147278</v>
      </c>
      <c r="T942">
        <v>148692</v>
      </c>
      <c r="U942">
        <v>150485</v>
      </c>
      <c r="V942">
        <v>152059</v>
      </c>
      <c r="W942">
        <v>153321</v>
      </c>
      <c r="X942">
        <v>153978</v>
      </c>
      <c r="Y942">
        <v>154099</v>
      </c>
      <c r="Z942">
        <v>154321</v>
      </c>
      <c r="AA942">
        <v>155390</v>
      </c>
      <c r="AB942">
        <v>156629</v>
      </c>
      <c r="AC942">
        <v>157963</v>
      </c>
      <c r="AD942">
        <v>157868</v>
      </c>
      <c r="AE942">
        <v>158341</v>
      </c>
      <c r="AF942">
        <v>158600</v>
      </c>
      <c r="AG942">
        <v>159353</v>
      </c>
      <c r="AH942">
        <v>159676</v>
      </c>
      <c r="AI942">
        <v>160433</v>
      </c>
      <c r="AJ942">
        <v>161436</v>
      </c>
      <c r="AK942">
        <v>157205</v>
      </c>
      <c r="AL942">
        <v>157987</v>
      </c>
      <c r="AM942">
        <v>158770</v>
      </c>
      <c r="AN942">
        <v>159942</v>
      </c>
      <c r="AO942">
        <v>161491</v>
      </c>
      <c r="AP942">
        <v>164683</v>
      </c>
      <c r="AQ942">
        <v>166054</v>
      </c>
      <c r="AR942">
        <v>167333</v>
      </c>
      <c r="AS942">
        <v>168301</v>
      </c>
      <c r="AT942">
        <v>168956</v>
      </c>
      <c r="AU942">
        <v>169203</v>
      </c>
      <c r="AV942">
        <v>171319</v>
      </c>
    </row>
    <row r="943" spans="1:48" x14ac:dyDescent="0.2">
      <c r="A943" s="7">
        <v>999404</v>
      </c>
      <c r="B943" s="72">
        <v>999</v>
      </c>
      <c r="C943" s="72" t="s">
        <v>1023</v>
      </c>
      <c r="D943" s="7" t="s">
        <v>162</v>
      </c>
      <c r="E943" s="7" t="s">
        <v>7</v>
      </c>
      <c r="F943">
        <v>157826</v>
      </c>
      <c r="G943">
        <v>157269</v>
      </c>
      <c r="H943">
        <v>156782</v>
      </c>
      <c r="I943">
        <v>156144</v>
      </c>
      <c r="J943">
        <v>154690</v>
      </c>
      <c r="K943">
        <v>153320</v>
      </c>
      <c r="L943">
        <v>153233</v>
      </c>
      <c r="M943">
        <v>150845</v>
      </c>
      <c r="N943">
        <v>151229</v>
      </c>
      <c r="O943">
        <v>156880</v>
      </c>
      <c r="P943">
        <v>161192</v>
      </c>
      <c r="Q943">
        <v>163960</v>
      </c>
      <c r="R943">
        <v>165368</v>
      </c>
      <c r="S943">
        <v>167480</v>
      </c>
      <c r="T943">
        <v>167419</v>
      </c>
      <c r="U943">
        <v>167851</v>
      </c>
      <c r="V943">
        <v>167727</v>
      </c>
      <c r="W943">
        <v>166755</v>
      </c>
      <c r="X943">
        <v>165989</v>
      </c>
      <c r="Y943">
        <v>164942</v>
      </c>
      <c r="Z943">
        <v>163843</v>
      </c>
      <c r="AA943">
        <v>163557</v>
      </c>
      <c r="AB943">
        <v>163919</v>
      </c>
      <c r="AC943">
        <v>164695</v>
      </c>
      <c r="AD943">
        <v>164773</v>
      </c>
      <c r="AE943">
        <v>164066</v>
      </c>
      <c r="AF943">
        <v>163357</v>
      </c>
      <c r="AG943">
        <v>162565</v>
      </c>
      <c r="AH943">
        <v>162667</v>
      </c>
      <c r="AI943">
        <v>162835</v>
      </c>
      <c r="AJ943">
        <v>163375</v>
      </c>
      <c r="AK943">
        <v>153702</v>
      </c>
      <c r="AL943">
        <v>154624</v>
      </c>
      <c r="AM943">
        <v>155489</v>
      </c>
      <c r="AN943">
        <v>155874</v>
      </c>
      <c r="AO943">
        <v>159581</v>
      </c>
      <c r="AP943">
        <v>162178</v>
      </c>
      <c r="AQ943">
        <v>163611</v>
      </c>
      <c r="AR943">
        <v>164082</v>
      </c>
      <c r="AS943">
        <v>164622</v>
      </c>
      <c r="AT943">
        <v>163913</v>
      </c>
      <c r="AU943">
        <v>164048</v>
      </c>
      <c r="AV943">
        <v>165878</v>
      </c>
    </row>
    <row r="944" spans="1:48" x14ac:dyDescent="0.2">
      <c r="A944" s="7">
        <v>999405</v>
      </c>
      <c r="B944" s="72">
        <v>999</v>
      </c>
      <c r="C944" s="72" t="s">
        <v>1023</v>
      </c>
      <c r="D944" s="7" t="s">
        <v>170</v>
      </c>
      <c r="E944" s="7" t="s">
        <v>812</v>
      </c>
      <c r="F944">
        <v>99345</v>
      </c>
      <c r="G944">
        <v>98892</v>
      </c>
      <c r="H944">
        <v>99336</v>
      </c>
      <c r="I944">
        <v>99076</v>
      </c>
      <c r="J944">
        <v>98224</v>
      </c>
      <c r="K944">
        <v>96702</v>
      </c>
      <c r="L944">
        <v>95156</v>
      </c>
      <c r="M944">
        <v>90973</v>
      </c>
      <c r="N944">
        <v>90539</v>
      </c>
      <c r="O944">
        <v>89845</v>
      </c>
      <c r="P944">
        <v>90241</v>
      </c>
      <c r="Q944">
        <v>90898</v>
      </c>
      <c r="R944">
        <v>91312</v>
      </c>
      <c r="S944">
        <v>91865</v>
      </c>
      <c r="T944">
        <v>91364</v>
      </c>
      <c r="U944">
        <v>90949</v>
      </c>
      <c r="V944">
        <v>90036</v>
      </c>
      <c r="W944">
        <v>89477</v>
      </c>
      <c r="X944">
        <v>88234</v>
      </c>
      <c r="Y944">
        <v>87261</v>
      </c>
      <c r="Z944">
        <v>85948</v>
      </c>
      <c r="AA944">
        <v>84968</v>
      </c>
      <c r="AB944">
        <v>84895</v>
      </c>
      <c r="AC944">
        <v>84688</v>
      </c>
      <c r="AD944">
        <v>84394</v>
      </c>
      <c r="AE944">
        <v>83765</v>
      </c>
      <c r="AF944">
        <v>83238</v>
      </c>
      <c r="AG944">
        <v>82598</v>
      </c>
      <c r="AH944">
        <v>81829</v>
      </c>
      <c r="AI944">
        <v>81372</v>
      </c>
      <c r="AJ944">
        <v>80838</v>
      </c>
      <c r="AK944">
        <v>77291</v>
      </c>
      <c r="AL944">
        <v>76667</v>
      </c>
      <c r="AM944">
        <v>75926</v>
      </c>
      <c r="AN944">
        <v>75453</v>
      </c>
      <c r="AO944">
        <v>75530</v>
      </c>
      <c r="AP944">
        <v>76105</v>
      </c>
      <c r="AQ944">
        <v>76146</v>
      </c>
      <c r="AR944">
        <v>76335</v>
      </c>
      <c r="AS944">
        <v>76001</v>
      </c>
      <c r="AT944">
        <v>75800</v>
      </c>
      <c r="AU944">
        <v>75087</v>
      </c>
      <c r="AV944">
        <v>75409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FF00"/>
  </sheetPr>
  <dimension ref="A1:AZ944"/>
  <sheetViews>
    <sheetView zoomScale="90" zoomScaleNormal="90" workbookViewId="0">
      <pane ySplit="1" topLeftCell="A2" activePane="bottomLeft" state="frozenSplit"/>
      <selection activeCell="AS2" sqref="AS2:AT6"/>
      <selection pane="bottomLeft" activeCell="AS2" sqref="AS2:AT6"/>
    </sheetView>
  </sheetViews>
  <sheetFormatPr baseColWidth="10" defaultRowHeight="12.75" x14ac:dyDescent="0.2"/>
  <cols>
    <col min="1" max="1" width="9" bestFit="1" customWidth="1"/>
    <col min="2" max="2" width="4" bestFit="1" customWidth="1"/>
    <col min="3" max="3" width="18.140625" bestFit="1" customWidth="1"/>
    <col min="4" max="4" width="4" bestFit="1" customWidth="1"/>
    <col min="5" max="5" width="24.5703125" bestFit="1" customWidth="1"/>
    <col min="6" max="45" width="4.7109375" hidden="1" customWidth="1"/>
    <col min="46" max="46" width="7" bestFit="1" customWidth="1"/>
    <col min="47" max="47" width="7.85546875" customWidth="1"/>
    <col min="49" max="49" width="26.7109375" bestFit="1" customWidth="1"/>
  </cols>
  <sheetData>
    <row r="1" spans="1:48" x14ac:dyDescent="0.2">
      <c r="A1" s="1" t="s">
        <v>138</v>
      </c>
      <c r="B1" s="10" t="s">
        <v>996</v>
      </c>
      <c r="C1" s="10" t="s">
        <v>996</v>
      </c>
      <c r="D1" s="1" t="s">
        <v>141</v>
      </c>
      <c r="E1" s="1" t="s">
        <v>995</v>
      </c>
      <c r="F1" s="1">
        <v>1981</v>
      </c>
      <c r="G1" s="1">
        <v>1982</v>
      </c>
      <c r="H1" s="1">
        <v>1983</v>
      </c>
      <c r="I1" s="1">
        <v>1984</v>
      </c>
      <c r="J1" s="1">
        <v>1985</v>
      </c>
      <c r="K1" s="1">
        <v>1986</v>
      </c>
      <c r="L1" s="1">
        <v>1987</v>
      </c>
      <c r="M1" s="1">
        <v>1988</v>
      </c>
      <c r="N1" s="1">
        <v>1989</v>
      </c>
      <c r="O1" s="1">
        <v>1990</v>
      </c>
      <c r="P1" s="1">
        <v>1991</v>
      </c>
      <c r="Q1" s="1">
        <v>1992</v>
      </c>
      <c r="R1" s="1">
        <v>1993</v>
      </c>
      <c r="S1" s="1">
        <v>1994</v>
      </c>
      <c r="T1" s="1">
        <v>1995</v>
      </c>
      <c r="U1" s="1">
        <v>1996</v>
      </c>
      <c r="V1" s="1">
        <v>1997</v>
      </c>
      <c r="W1" s="1">
        <v>1998</v>
      </c>
      <c r="X1" s="1">
        <v>1999</v>
      </c>
      <c r="Y1" s="1">
        <v>2000</v>
      </c>
      <c r="Z1" s="1">
        <v>2001</v>
      </c>
      <c r="AA1" s="1">
        <v>2002</v>
      </c>
      <c r="AB1" s="1">
        <v>2003</v>
      </c>
      <c r="AC1" s="1">
        <v>2004</v>
      </c>
      <c r="AD1" s="1">
        <v>2005</v>
      </c>
      <c r="AE1" s="1">
        <v>2006</v>
      </c>
      <c r="AF1" s="1">
        <v>2007</v>
      </c>
      <c r="AG1" s="1">
        <v>2008</v>
      </c>
      <c r="AH1" s="1">
        <v>2009</v>
      </c>
      <c r="AI1" s="1">
        <v>2010</v>
      </c>
      <c r="AJ1" s="1">
        <v>2011</v>
      </c>
      <c r="AK1" s="61">
        <v>2012</v>
      </c>
      <c r="AL1" s="1">
        <v>2013</v>
      </c>
      <c r="AM1" s="1">
        <v>2014</v>
      </c>
      <c r="AN1" s="60">
        <v>2015</v>
      </c>
      <c r="AO1" s="60">
        <v>2016</v>
      </c>
      <c r="AP1" s="1">
        <v>2017</v>
      </c>
      <c r="AQ1" s="1">
        <v>2018</v>
      </c>
      <c r="AR1" s="1">
        <v>2019</v>
      </c>
      <c r="AS1" s="1">
        <v>2020</v>
      </c>
      <c r="AT1" s="1">
        <v>2021</v>
      </c>
      <c r="AU1" s="1">
        <v>2022</v>
      </c>
      <c r="AV1" s="1">
        <v>2023</v>
      </c>
    </row>
    <row r="2" spans="1:48" x14ac:dyDescent="0.2">
      <c r="A2" s="7">
        <v>151001</v>
      </c>
      <c r="B2" s="72">
        <v>151</v>
      </c>
      <c r="C2" s="72" t="s">
        <v>970</v>
      </c>
      <c r="D2" s="7" t="s">
        <v>149</v>
      </c>
      <c r="E2" s="7" t="s">
        <v>151</v>
      </c>
      <c r="F2" s="7">
        <v>300</v>
      </c>
      <c r="G2" s="7">
        <v>300</v>
      </c>
      <c r="H2" s="7">
        <v>300</v>
      </c>
      <c r="I2" s="7">
        <v>300</v>
      </c>
      <c r="J2" s="7">
        <v>300</v>
      </c>
      <c r="K2" s="7">
        <v>300</v>
      </c>
      <c r="L2" s="7">
        <v>300</v>
      </c>
      <c r="M2" s="7">
        <v>330</v>
      </c>
      <c r="N2" s="7">
        <v>330</v>
      </c>
      <c r="O2" s="62">
        <v>330</v>
      </c>
      <c r="P2" s="62">
        <v>330</v>
      </c>
      <c r="Q2" s="62">
        <v>330</v>
      </c>
      <c r="R2" s="62">
        <v>330</v>
      </c>
      <c r="S2" s="62">
        <v>330</v>
      </c>
      <c r="T2" s="62">
        <v>330</v>
      </c>
      <c r="U2" s="62">
        <v>330</v>
      </c>
      <c r="V2" s="62">
        <v>330</v>
      </c>
      <c r="W2" s="62">
        <v>330</v>
      </c>
      <c r="X2" s="62">
        <v>330</v>
      </c>
      <c r="Y2" s="62">
        <v>330</v>
      </c>
      <c r="Z2" s="62">
        <v>330</v>
      </c>
      <c r="AA2" s="62">
        <v>380</v>
      </c>
      <c r="AB2" s="62">
        <v>380</v>
      </c>
      <c r="AC2" s="62">
        <v>380</v>
      </c>
      <c r="AD2" s="62">
        <v>380</v>
      </c>
      <c r="AE2" s="62">
        <v>380</v>
      </c>
      <c r="AF2" s="62">
        <v>380</v>
      </c>
      <c r="AG2" s="62">
        <v>380</v>
      </c>
      <c r="AH2" s="62">
        <v>380</v>
      </c>
      <c r="AI2" s="62">
        <v>380</v>
      </c>
      <c r="AJ2" s="62">
        <v>380</v>
      </c>
      <c r="AK2" s="62">
        <v>380</v>
      </c>
      <c r="AL2" s="62">
        <v>380</v>
      </c>
      <c r="AM2" s="7">
        <v>380</v>
      </c>
      <c r="AN2" s="7">
        <v>380</v>
      </c>
      <c r="AO2" s="7">
        <v>380</v>
      </c>
      <c r="AP2" s="7">
        <v>380</v>
      </c>
      <c r="AQ2">
        <v>380</v>
      </c>
      <c r="AR2">
        <v>380</v>
      </c>
      <c r="AS2">
        <v>380</v>
      </c>
      <c r="AT2">
        <v>380</v>
      </c>
      <c r="AU2">
        <v>380</v>
      </c>
      <c r="AV2">
        <v>380</v>
      </c>
    </row>
    <row r="3" spans="1:48" x14ac:dyDescent="0.2">
      <c r="A3" s="7">
        <v>151002</v>
      </c>
      <c r="B3" s="72">
        <v>151</v>
      </c>
      <c r="C3" s="72" t="s">
        <v>970</v>
      </c>
      <c r="D3" s="7" t="s">
        <v>149</v>
      </c>
      <c r="E3" s="7" t="s">
        <v>215</v>
      </c>
      <c r="F3" s="7">
        <v>300</v>
      </c>
      <c r="G3" s="7">
        <v>300</v>
      </c>
      <c r="H3" s="7">
        <v>300</v>
      </c>
      <c r="I3" s="7">
        <v>300</v>
      </c>
      <c r="J3" s="7">
        <v>300</v>
      </c>
      <c r="K3" s="7">
        <v>300</v>
      </c>
      <c r="L3" s="7">
        <v>300</v>
      </c>
      <c r="M3" s="7">
        <v>300</v>
      </c>
      <c r="N3" s="7">
        <v>300</v>
      </c>
      <c r="O3" s="62">
        <v>300</v>
      </c>
      <c r="P3" s="62">
        <v>300</v>
      </c>
      <c r="Q3" s="62">
        <v>300</v>
      </c>
      <c r="R3" s="62">
        <v>300</v>
      </c>
      <c r="S3" s="62">
        <v>300</v>
      </c>
      <c r="T3" s="62">
        <v>300</v>
      </c>
      <c r="U3" s="62">
        <v>300</v>
      </c>
      <c r="V3" s="62">
        <v>300</v>
      </c>
      <c r="W3" s="62">
        <v>300</v>
      </c>
      <c r="X3" s="62">
        <v>300</v>
      </c>
      <c r="Y3" s="62">
        <v>300</v>
      </c>
      <c r="Z3" s="62">
        <v>300</v>
      </c>
      <c r="AA3" s="62">
        <v>300</v>
      </c>
      <c r="AB3" s="62">
        <v>300</v>
      </c>
      <c r="AC3" s="62">
        <v>300</v>
      </c>
      <c r="AD3" s="62">
        <v>300</v>
      </c>
      <c r="AE3" s="62">
        <v>300</v>
      </c>
      <c r="AF3" s="62">
        <v>300</v>
      </c>
      <c r="AG3" s="62">
        <v>300</v>
      </c>
      <c r="AH3" s="62">
        <v>300</v>
      </c>
      <c r="AI3" s="62">
        <v>330</v>
      </c>
      <c r="AJ3" s="62">
        <v>330</v>
      </c>
      <c r="AK3" s="62">
        <v>330</v>
      </c>
      <c r="AL3" s="62">
        <v>330</v>
      </c>
      <c r="AM3" s="7">
        <v>330</v>
      </c>
      <c r="AN3" s="7">
        <v>330</v>
      </c>
      <c r="AO3" s="7">
        <v>330</v>
      </c>
      <c r="AP3" s="7">
        <v>330</v>
      </c>
      <c r="AQ3">
        <v>330</v>
      </c>
      <c r="AR3">
        <v>330</v>
      </c>
      <c r="AS3">
        <v>330</v>
      </c>
      <c r="AT3">
        <v>330</v>
      </c>
      <c r="AU3">
        <v>330</v>
      </c>
      <c r="AV3">
        <v>330</v>
      </c>
    </row>
    <row r="4" spans="1:48" x14ac:dyDescent="0.2">
      <c r="A4" s="7">
        <v>151003</v>
      </c>
      <c r="B4" s="72">
        <v>151</v>
      </c>
      <c r="C4" s="72" t="s">
        <v>970</v>
      </c>
      <c r="D4" s="7" t="s">
        <v>149</v>
      </c>
      <c r="E4" s="7" t="s">
        <v>227</v>
      </c>
      <c r="F4" s="7">
        <v>300</v>
      </c>
      <c r="G4" s="7">
        <v>300</v>
      </c>
      <c r="H4" s="7">
        <v>300</v>
      </c>
      <c r="I4" s="7">
        <v>300</v>
      </c>
      <c r="J4" s="7">
        <v>300</v>
      </c>
      <c r="K4" s="7">
        <v>300</v>
      </c>
      <c r="L4" s="7">
        <v>300</v>
      </c>
      <c r="M4" s="7">
        <v>300</v>
      </c>
      <c r="N4" s="7">
        <v>300</v>
      </c>
      <c r="O4" s="62">
        <v>300</v>
      </c>
      <c r="P4" s="62">
        <v>300</v>
      </c>
      <c r="Q4" s="62">
        <v>300</v>
      </c>
      <c r="R4" s="62">
        <v>300</v>
      </c>
      <c r="S4" s="62">
        <v>300</v>
      </c>
      <c r="T4" s="62">
        <v>300</v>
      </c>
      <c r="U4" s="62">
        <v>300</v>
      </c>
      <c r="V4" s="62">
        <v>300</v>
      </c>
      <c r="W4" s="62">
        <v>300</v>
      </c>
      <c r="X4" s="62">
        <v>300</v>
      </c>
      <c r="Y4" s="62">
        <v>300</v>
      </c>
      <c r="Z4" s="62">
        <v>300</v>
      </c>
      <c r="AA4" s="62">
        <v>300</v>
      </c>
      <c r="AB4" s="62">
        <v>300</v>
      </c>
      <c r="AC4" s="62">
        <v>330</v>
      </c>
      <c r="AD4" s="62">
        <v>330</v>
      </c>
      <c r="AE4" s="62">
        <v>330</v>
      </c>
      <c r="AF4" s="62">
        <v>330</v>
      </c>
      <c r="AG4" s="62">
        <v>330</v>
      </c>
      <c r="AH4" s="62">
        <v>330</v>
      </c>
      <c r="AI4" s="62">
        <v>330</v>
      </c>
      <c r="AJ4" s="62">
        <v>330</v>
      </c>
      <c r="AK4" s="62">
        <v>330</v>
      </c>
      <c r="AL4" s="7">
        <v>330</v>
      </c>
      <c r="AM4" s="7">
        <v>330</v>
      </c>
      <c r="AN4" s="7">
        <v>330</v>
      </c>
      <c r="AO4" s="7">
        <v>330</v>
      </c>
      <c r="AP4" s="7">
        <v>330</v>
      </c>
      <c r="AQ4">
        <v>330</v>
      </c>
      <c r="AR4">
        <v>330</v>
      </c>
      <c r="AS4">
        <v>330</v>
      </c>
      <c r="AT4">
        <v>330</v>
      </c>
      <c r="AU4">
        <v>330</v>
      </c>
      <c r="AV4">
        <v>330</v>
      </c>
    </row>
    <row r="5" spans="1:48" x14ac:dyDescent="0.2">
      <c r="A5" s="7">
        <v>151004</v>
      </c>
      <c r="B5" s="72">
        <v>151</v>
      </c>
      <c r="C5" s="72" t="s">
        <v>970</v>
      </c>
      <c r="D5" s="7" t="s">
        <v>149</v>
      </c>
      <c r="E5" s="7" t="s">
        <v>249</v>
      </c>
      <c r="F5" s="7">
        <v>300</v>
      </c>
      <c r="G5" s="7">
        <v>300</v>
      </c>
      <c r="H5" s="7">
        <v>300</v>
      </c>
      <c r="I5" s="7">
        <v>300</v>
      </c>
      <c r="J5" s="7">
        <v>300</v>
      </c>
      <c r="K5" s="7">
        <v>300</v>
      </c>
      <c r="L5" s="7">
        <v>300</v>
      </c>
      <c r="M5" s="7">
        <v>300</v>
      </c>
      <c r="N5" s="7">
        <v>300</v>
      </c>
      <c r="O5" s="62">
        <v>300</v>
      </c>
      <c r="P5" s="62">
        <v>300</v>
      </c>
      <c r="Q5" s="62">
        <v>300</v>
      </c>
      <c r="R5" s="62">
        <v>300</v>
      </c>
      <c r="S5" s="62">
        <v>300</v>
      </c>
      <c r="T5" s="62">
        <v>300</v>
      </c>
      <c r="U5" s="62">
        <v>300</v>
      </c>
      <c r="V5" s="62">
        <v>300</v>
      </c>
      <c r="W5" s="62">
        <v>300</v>
      </c>
      <c r="X5" s="62">
        <v>300</v>
      </c>
      <c r="Y5" s="62">
        <v>300</v>
      </c>
      <c r="Z5" s="62">
        <v>300</v>
      </c>
      <c r="AA5" s="62">
        <v>300</v>
      </c>
      <c r="AB5" s="62">
        <v>300</v>
      </c>
      <c r="AC5" s="62">
        <v>300</v>
      </c>
      <c r="AD5" s="62">
        <v>300</v>
      </c>
      <c r="AE5" s="62">
        <v>300</v>
      </c>
      <c r="AF5" s="62">
        <v>300</v>
      </c>
      <c r="AG5" s="62">
        <v>300</v>
      </c>
      <c r="AH5" s="62">
        <v>300</v>
      </c>
      <c r="AI5" s="62">
        <v>300</v>
      </c>
      <c r="AJ5" s="62">
        <v>300</v>
      </c>
      <c r="AK5" s="62">
        <v>300</v>
      </c>
      <c r="AL5" s="62">
        <v>300</v>
      </c>
      <c r="AM5" s="7">
        <v>300</v>
      </c>
      <c r="AN5" s="7">
        <v>300</v>
      </c>
      <c r="AO5" s="7">
        <v>300</v>
      </c>
      <c r="AP5" s="7">
        <v>300</v>
      </c>
      <c r="AQ5">
        <v>300</v>
      </c>
      <c r="AR5">
        <v>300</v>
      </c>
      <c r="AS5">
        <v>300</v>
      </c>
      <c r="AT5">
        <v>300</v>
      </c>
      <c r="AU5">
        <v>300</v>
      </c>
      <c r="AV5">
        <v>300</v>
      </c>
    </row>
    <row r="6" spans="1:48" x14ac:dyDescent="0.2">
      <c r="A6" s="7">
        <v>151005</v>
      </c>
      <c r="B6" s="72">
        <v>151</v>
      </c>
      <c r="C6" s="72" t="s">
        <v>970</v>
      </c>
      <c r="D6" s="7" t="s">
        <v>149</v>
      </c>
      <c r="E6" s="7" t="s">
        <v>269</v>
      </c>
      <c r="F6" s="7">
        <v>260</v>
      </c>
      <c r="G6" s="7">
        <v>260</v>
      </c>
      <c r="H6" s="7">
        <v>260</v>
      </c>
      <c r="I6" s="7">
        <v>260</v>
      </c>
      <c r="J6" s="7">
        <v>260</v>
      </c>
      <c r="K6" s="7">
        <v>260</v>
      </c>
      <c r="L6" s="7">
        <v>290</v>
      </c>
      <c r="M6" s="7">
        <v>290</v>
      </c>
      <c r="N6" s="7">
        <v>290</v>
      </c>
      <c r="O6" s="62">
        <v>290</v>
      </c>
      <c r="P6" s="62">
        <v>290</v>
      </c>
      <c r="Q6" s="62">
        <v>290</v>
      </c>
      <c r="R6" s="62">
        <v>290</v>
      </c>
      <c r="S6" s="62">
        <v>290</v>
      </c>
      <c r="T6" s="62">
        <v>290</v>
      </c>
      <c r="U6" s="62">
        <v>300</v>
      </c>
      <c r="V6" s="62">
        <v>320</v>
      </c>
      <c r="W6" s="62">
        <v>320</v>
      </c>
      <c r="X6" s="62">
        <v>320</v>
      </c>
      <c r="Y6" s="62">
        <v>320</v>
      </c>
      <c r="Z6" s="62">
        <v>320</v>
      </c>
      <c r="AA6" s="62">
        <v>320</v>
      </c>
      <c r="AB6" s="62">
        <v>350</v>
      </c>
      <c r="AC6" s="62">
        <v>350</v>
      </c>
      <c r="AD6" s="62">
        <v>350</v>
      </c>
      <c r="AE6" s="62">
        <v>350</v>
      </c>
      <c r="AF6" s="62">
        <v>350</v>
      </c>
      <c r="AG6" s="62">
        <v>350</v>
      </c>
      <c r="AH6" s="62">
        <v>350</v>
      </c>
      <c r="AI6" s="62">
        <v>370</v>
      </c>
      <c r="AJ6" s="62">
        <v>370</v>
      </c>
      <c r="AK6" s="62">
        <v>370</v>
      </c>
      <c r="AL6" s="62">
        <v>370</v>
      </c>
      <c r="AM6" s="7">
        <v>370</v>
      </c>
      <c r="AN6" s="7">
        <v>370</v>
      </c>
      <c r="AO6" s="7">
        <v>370</v>
      </c>
      <c r="AP6" s="7">
        <v>370</v>
      </c>
      <c r="AQ6">
        <v>370</v>
      </c>
      <c r="AR6">
        <v>370</v>
      </c>
      <c r="AS6">
        <v>370</v>
      </c>
      <c r="AT6">
        <v>370</v>
      </c>
      <c r="AU6">
        <v>370</v>
      </c>
      <c r="AV6">
        <v>370</v>
      </c>
    </row>
    <row r="7" spans="1:48" x14ac:dyDescent="0.2">
      <c r="A7" s="7">
        <v>151006</v>
      </c>
      <c r="B7" s="72">
        <v>151</v>
      </c>
      <c r="C7" s="72" t="s">
        <v>970</v>
      </c>
      <c r="D7" s="7" t="s">
        <v>149</v>
      </c>
      <c r="E7" s="7" t="s">
        <v>285</v>
      </c>
      <c r="F7" s="7">
        <v>300</v>
      </c>
      <c r="G7" s="7">
        <v>300</v>
      </c>
      <c r="H7" s="7">
        <v>300</v>
      </c>
      <c r="I7" s="7">
        <v>300</v>
      </c>
      <c r="J7" s="7">
        <v>300</v>
      </c>
      <c r="K7" s="7">
        <v>300</v>
      </c>
      <c r="L7" s="7">
        <v>300</v>
      </c>
      <c r="M7" s="7">
        <v>300</v>
      </c>
      <c r="N7" s="7">
        <v>300</v>
      </c>
      <c r="O7" s="62">
        <v>300</v>
      </c>
      <c r="P7" s="62">
        <v>300</v>
      </c>
      <c r="Q7" s="62">
        <v>300</v>
      </c>
      <c r="R7" s="62">
        <v>300</v>
      </c>
      <c r="S7" s="62">
        <v>300</v>
      </c>
      <c r="T7" s="62">
        <v>300</v>
      </c>
      <c r="U7" s="62">
        <v>300</v>
      </c>
      <c r="V7" s="62">
        <v>320</v>
      </c>
      <c r="W7" s="62">
        <v>320</v>
      </c>
      <c r="X7" s="62">
        <v>320</v>
      </c>
      <c r="Y7" s="62">
        <v>320</v>
      </c>
      <c r="Z7" s="62">
        <v>320</v>
      </c>
      <c r="AA7" s="62">
        <v>320</v>
      </c>
      <c r="AB7" s="62">
        <v>320</v>
      </c>
      <c r="AC7" s="62">
        <v>340</v>
      </c>
      <c r="AD7" s="62">
        <v>340</v>
      </c>
      <c r="AE7" s="62">
        <v>340</v>
      </c>
      <c r="AF7" s="62">
        <v>340</v>
      </c>
      <c r="AG7" s="62">
        <v>340</v>
      </c>
      <c r="AH7" s="62">
        <v>340</v>
      </c>
      <c r="AI7" s="62">
        <v>340</v>
      </c>
      <c r="AJ7" s="62">
        <v>340</v>
      </c>
      <c r="AK7" s="62">
        <v>340</v>
      </c>
      <c r="AL7" s="62">
        <v>340</v>
      </c>
      <c r="AM7" s="7">
        <v>340</v>
      </c>
      <c r="AN7" s="7">
        <v>380</v>
      </c>
      <c r="AO7" s="7">
        <v>380</v>
      </c>
      <c r="AP7" s="7">
        <v>380</v>
      </c>
      <c r="AQ7">
        <v>380</v>
      </c>
      <c r="AR7">
        <v>380</v>
      </c>
      <c r="AS7">
        <v>380</v>
      </c>
      <c r="AT7">
        <v>380</v>
      </c>
      <c r="AU7">
        <v>380</v>
      </c>
      <c r="AV7">
        <v>380</v>
      </c>
    </row>
    <row r="8" spans="1:48" x14ac:dyDescent="0.2">
      <c r="A8" s="7">
        <v>151007</v>
      </c>
      <c r="B8" s="72">
        <v>151</v>
      </c>
      <c r="C8" s="72" t="s">
        <v>970</v>
      </c>
      <c r="D8" s="7" t="s">
        <v>149</v>
      </c>
      <c r="E8" s="7" t="s">
        <v>304</v>
      </c>
      <c r="F8" s="7">
        <v>300</v>
      </c>
      <c r="G8" s="7">
        <v>300</v>
      </c>
      <c r="H8" s="7">
        <v>300</v>
      </c>
      <c r="I8" s="7">
        <v>300</v>
      </c>
      <c r="J8" s="7">
        <v>300</v>
      </c>
      <c r="K8" s="7">
        <v>300</v>
      </c>
      <c r="L8" s="7">
        <v>300</v>
      </c>
      <c r="M8" s="7">
        <v>300</v>
      </c>
      <c r="N8" s="7">
        <v>300</v>
      </c>
      <c r="O8" s="62">
        <v>300</v>
      </c>
      <c r="P8" s="62">
        <v>300</v>
      </c>
      <c r="Q8" s="62">
        <v>300</v>
      </c>
      <c r="R8" s="62">
        <v>300</v>
      </c>
      <c r="S8" s="62">
        <v>300</v>
      </c>
      <c r="T8" s="62">
        <v>300</v>
      </c>
      <c r="U8" s="62">
        <v>300</v>
      </c>
      <c r="V8" s="62">
        <v>300</v>
      </c>
      <c r="W8" s="62">
        <v>330</v>
      </c>
      <c r="X8" s="62">
        <v>330</v>
      </c>
      <c r="Y8" s="62">
        <v>330</v>
      </c>
      <c r="Z8" s="62">
        <v>330</v>
      </c>
      <c r="AA8" s="62">
        <v>330</v>
      </c>
      <c r="AB8" s="62">
        <v>330</v>
      </c>
      <c r="AC8" s="62">
        <v>330</v>
      </c>
      <c r="AD8" s="62">
        <v>330</v>
      </c>
      <c r="AE8" s="62">
        <v>400</v>
      </c>
      <c r="AF8" s="62">
        <v>400</v>
      </c>
      <c r="AG8" s="62">
        <v>400</v>
      </c>
      <c r="AH8" s="62">
        <v>400</v>
      </c>
      <c r="AI8" s="62">
        <v>400</v>
      </c>
      <c r="AJ8" s="62">
        <v>400</v>
      </c>
      <c r="AK8" s="62">
        <v>400</v>
      </c>
      <c r="AL8" s="62">
        <v>400</v>
      </c>
      <c r="AM8" s="7">
        <v>400</v>
      </c>
      <c r="AN8" s="7">
        <v>400</v>
      </c>
      <c r="AO8" s="7">
        <v>400</v>
      </c>
      <c r="AP8" s="7">
        <v>400</v>
      </c>
      <c r="AQ8">
        <v>400</v>
      </c>
      <c r="AR8">
        <v>400</v>
      </c>
      <c r="AS8">
        <v>400</v>
      </c>
      <c r="AT8">
        <v>400</v>
      </c>
      <c r="AU8">
        <v>400</v>
      </c>
      <c r="AV8">
        <v>400</v>
      </c>
    </row>
    <row r="9" spans="1:48" x14ac:dyDescent="0.2">
      <c r="A9" s="7">
        <v>151008</v>
      </c>
      <c r="B9" s="72">
        <v>151</v>
      </c>
      <c r="C9" s="72" t="s">
        <v>970</v>
      </c>
      <c r="D9" s="7" t="s">
        <v>149</v>
      </c>
      <c r="E9" s="7" t="s">
        <v>346</v>
      </c>
      <c r="F9" s="7">
        <v>260</v>
      </c>
      <c r="G9" s="7">
        <v>300</v>
      </c>
      <c r="H9" s="7">
        <v>300</v>
      </c>
      <c r="I9" s="7">
        <v>300</v>
      </c>
      <c r="J9" s="7">
        <v>300</v>
      </c>
      <c r="K9" s="7">
        <v>300</v>
      </c>
      <c r="L9" s="7">
        <v>300</v>
      </c>
      <c r="M9" s="7">
        <v>300</v>
      </c>
      <c r="N9" s="7">
        <v>280</v>
      </c>
      <c r="O9" s="62">
        <v>280</v>
      </c>
      <c r="P9" s="62">
        <v>280</v>
      </c>
      <c r="Q9" s="62">
        <v>280</v>
      </c>
      <c r="R9" s="62">
        <v>280</v>
      </c>
      <c r="S9" s="62">
        <v>280</v>
      </c>
      <c r="T9" s="62">
        <v>280</v>
      </c>
      <c r="U9" s="62">
        <v>280</v>
      </c>
      <c r="V9" s="62">
        <v>320</v>
      </c>
      <c r="W9" s="62">
        <v>320</v>
      </c>
      <c r="X9" s="62">
        <v>320</v>
      </c>
      <c r="Y9" s="62">
        <v>320</v>
      </c>
      <c r="Z9" s="62">
        <v>320</v>
      </c>
      <c r="AA9" s="62">
        <v>380</v>
      </c>
      <c r="AB9" s="62">
        <v>380</v>
      </c>
      <c r="AC9" s="62">
        <v>380</v>
      </c>
      <c r="AD9" s="62">
        <v>380</v>
      </c>
      <c r="AE9" s="62">
        <v>380</v>
      </c>
      <c r="AF9" s="62">
        <v>400</v>
      </c>
      <c r="AG9" s="62">
        <v>400</v>
      </c>
      <c r="AH9" s="62">
        <v>400</v>
      </c>
      <c r="AI9" s="62">
        <v>400</v>
      </c>
      <c r="AJ9" s="62">
        <v>400</v>
      </c>
      <c r="AK9" s="62">
        <v>400</v>
      </c>
      <c r="AL9" s="62">
        <v>400</v>
      </c>
      <c r="AM9" s="7">
        <v>400</v>
      </c>
      <c r="AN9" s="7">
        <v>400</v>
      </c>
      <c r="AO9" s="7">
        <v>400</v>
      </c>
      <c r="AP9" s="7">
        <v>400</v>
      </c>
      <c r="AQ9">
        <v>400</v>
      </c>
      <c r="AR9">
        <v>400</v>
      </c>
      <c r="AS9">
        <v>400</v>
      </c>
      <c r="AT9">
        <v>400</v>
      </c>
      <c r="AU9">
        <v>400</v>
      </c>
      <c r="AV9">
        <v>400</v>
      </c>
    </row>
    <row r="10" spans="1:48" x14ac:dyDescent="0.2">
      <c r="A10" s="7">
        <v>151009</v>
      </c>
      <c r="B10" s="72">
        <v>151</v>
      </c>
      <c r="C10" s="72" t="s">
        <v>970</v>
      </c>
      <c r="D10" s="7" t="s">
        <v>149</v>
      </c>
      <c r="E10" s="7" t="s">
        <v>405</v>
      </c>
      <c r="F10" s="7">
        <v>355</v>
      </c>
      <c r="G10" s="7">
        <v>355</v>
      </c>
      <c r="H10" s="7">
        <v>355</v>
      </c>
      <c r="I10" s="7">
        <v>355</v>
      </c>
      <c r="J10" s="7">
        <v>355</v>
      </c>
      <c r="K10" s="7">
        <v>355</v>
      </c>
      <c r="L10" s="7">
        <v>355</v>
      </c>
      <c r="M10" s="7">
        <v>355</v>
      </c>
      <c r="N10" s="7">
        <v>355</v>
      </c>
      <c r="O10" s="62">
        <v>355</v>
      </c>
      <c r="P10" s="62">
        <v>355</v>
      </c>
      <c r="Q10" s="62">
        <v>355</v>
      </c>
      <c r="R10" s="62">
        <v>355</v>
      </c>
      <c r="S10" s="62">
        <v>355</v>
      </c>
      <c r="T10" s="62">
        <v>355</v>
      </c>
      <c r="U10" s="62">
        <v>355</v>
      </c>
      <c r="V10" s="62">
        <v>355</v>
      </c>
      <c r="W10" s="62">
        <v>385</v>
      </c>
      <c r="X10" s="62">
        <v>385</v>
      </c>
      <c r="Y10" s="62">
        <v>385</v>
      </c>
      <c r="Z10" s="62">
        <v>385</v>
      </c>
      <c r="AA10" s="62">
        <v>385</v>
      </c>
      <c r="AB10" s="62">
        <v>385</v>
      </c>
      <c r="AC10" s="62">
        <v>385</v>
      </c>
      <c r="AD10" s="62">
        <v>385</v>
      </c>
      <c r="AE10" s="62">
        <v>385</v>
      </c>
      <c r="AF10" s="62">
        <v>385</v>
      </c>
      <c r="AG10" s="62">
        <v>385</v>
      </c>
      <c r="AH10" s="62">
        <v>385</v>
      </c>
      <c r="AI10" s="62">
        <v>425</v>
      </c>
      <c r="AJ10" s="62">
        <v>425</v>
      </c>
      <c r="AK10" s="62">
        <v>425</v>
      </c>
      <c r="AL10" s="62">
        <v>425</v>
      </c>
      <c r="AM10" s="7">
        <v>425</v>
      </c>
      <c r="AN10" s="7">
        <v>425</v>
      </c>
      <c r="AO10" s="7">
        <v>425</v>
      </c>
      <c r="AP10" s="7">
        <v>425</v>
      </c>
      <c r="AQ10">
        <v>425</v>
      </c>
      <c r="AR10">
        <v>425</v>
      </c>
      <c r="AS10">
        <v>425</v>
      </c>
      <c r="AT10">
        <v>425</v>
      </c>
      <c r="AU10">
        <v>425</v>
      </c>
      <c r="AV10">
        <v>425</v>
      </c>
    </row>
    <row r="11" spans="1:48" x14ac:dyDescent="0.2">
      <c r="A11" s="7">
        <v>151010</v>
      </c>
      <c r="B11" s="72">
        <v>151</v>
      </c>
      <c r="C11" s="72" t="s">
        <v>970</v>
      </c>
      <c r="D11" s="7" t="s">
        <v>149</v>
      </c>
      <c r="E11" s="7" t="s">
        <v>423</v>
      </c>
      <c r="F11" s="7">
        <v>310</v>
      </c>
      <c r="G11" s="7">
        <v>310</v>
      </c>
      <c r="H11" s="7">
        <v>310</v>
      </c>
      <c r="I11" s="7">
        <v>310</v>
      </c>
      <c r="J11" s="7">
        <v>310</v>
      </c>
      <c r="K11" s="7">
        <v>310</v>
      </c>
      <c r="L11" s="7">
        <v>310</v>
      </c>
      <c r="M11" s="7">
        <v>310</v>
      </c>
      <c r="N11" s="7">
        <v>310</v>
      </c>
      <c r="O11" s="62">
        <v>310</v>
      </c>
      <c r="P11" s="62">
        <v>310</v>
      </c>
      <c r="Q11" s="62">
        <v>310</v>
      </c>
      <c r="R11" s="62">
        <v>310</v>
      </c>
      <c r="S11" s="62">
        <v>310</v>
      </c>
      <c r="T11" s="62">
        <v>340</v>
      </c>
      <c r="U11" s="62">
        <v>340</v>
      </c>
      <c r="V11" s="62">
        <v>360</v>
      </c>
      <c r="W11" s="62">
        <v>360</v>
      </c>
      <c r="X11" s="62">
        <v>360</v>
      </c>
      <c r="Y11" s="62">
        <v>360</v>
      </c>
      <c r="Z11" s="62">
        <v>360</v>
      </c>
      <c r="AA11" s="62">
        <v>360</v>
      </c>
      <c r="AB11" s="62">
        <v>360</v>
      </c>
      <c r="AC11" s="62">
        <v>390</v>
      </c>
      <c r="AD11" s="62">
        <v>390</v>
      </c>
      <c r="AE11" s="62">
        <v>390</v>
      </c>
      <c r="AF11" s="62">
        <v>390</v>
      </c>
      <c r="AG11" s="62">
        <v>390</v>
      </c>
      <c r="AH11" s="62">
        <v>390</v>
      </c>
      <c r="AI11" s="62">
        <v>390</v>
      </c>
      <c r="AJ11" s="62">
        <v>390</v>
      </c>
      <c r="AK11" s="62">
        <v>390</v>
      </c>
      <c r="AL11" s="62">
        <v>390</v>
      </c>
      <c r="AM11" s="7">
        <v>390</v>
      </c>
      <c r="AN11" s="7">
        <v>390</v>
      </c>
      <c r="AO11" s="7">
        <v>390</v>
      </c>
      <c r="AP11" s="7">
        <v>390</v>
      </c>
      <c r="AQ11">
        <v>390</v>
      </c>
      <c r="AR11">
        <v>390</v>
      </c>
      <c r="AS11">
        <v>390</v>
      </c>
      <c r="AT11">
        <v>390</v>
      </c>
      <c r="AU11">
        <v>390</v>
      </c>
      <c r="AV11">
        <v>390</v>
      </c>
    </row>
    <row r="12" spans="1:48" x14ac:dyDescent="0.2">
      <c r="A12" s="7">
        <v>151011</v>
      </c>
      <c r="B12" s="72">
        <v>151</v>
      </c>
      <c r="C12" s="72" t="s">
        <v>970</v>
      </c>
      <c r="D12" s="7" t="s">
        <v>149</v>
      </c>
      <c r="E12" s="7" t="s">
        <v>450</v>
      </c>
      <c r="F12" s="7">
        <v>300</v>
      </c>
      <c r="G12" s="7">
        <v>300</v>
      </c>
      <c r="H12" s="7">
        <v>300</v>
      </c>
      <c r="I12" s="7">
        <v>290</v>
      </c>
      <c r="J12" s="7">
        <v>290</v>
      </c>
      <c r="K12" s="7">
        <v>290</v>
      </c>
      <c r="L12" s="7">
        <v>290</v>
      </c>
      <c r="M12" s="7">
        <v>290</v>
      </c>
      <c r="N12" s="7">
        <v>290</v>
      </c>
      <c r="O12" s="62">
        <v>290</v>
      </c>
      <c r="P12" s="62">
        <v>290</v>
      </c>
      <c r="Q12" s="62">
        <v>290</v>
      </c>
      <c r="R12" s="62">
        <v>290</v>
      </c>
      <c r="S12" s="62">
        <v>280</v>
      </c>
      <c r="T12" s="62">
        <v>300</v>
      </c>
      <c r="U12" s="62">
        <v>300</v>
      </c>
      <c r="V12" s="62">
        <v>330</v>
      </c>
      <c r="W12" s="62">
        <v>330</v>
      </c>
      <c r="X12" s="62">
        <v>330</v>
      </c>
      <c r="Y12" s="62">
        <v>330</v>
      </c>
      <c r="Z12" s="62">
        <v>330</v>
      </c>
      <c r="AA12" s="62">
        <v>380</v>
      </c>
      <c r="AB12" s="62">
        <v>380</v>
      </c>
      <c r="AC12" s="62">
        <v>380</v>
      </c>
      <c r="AD12" s="62">
        <v>380</v>
      </c>
      <c r="AE12" s="62">
        <v>380</v>
      </c>
      <c r="AF12" s="62">
        <v>380</v>
      </c>
      <c r="AG12" s="62">
        <v>380</v>
      </c>
      <c r="AH12" s="62">
        <v>380</v>
      </c>
      <c r="AI12" s="62">
        <v>380</v>
      </c>
      <c r="AJ12" s="62">
        <v>380</v>
      </c>
      <c r="AK12" s="62">
        <v>380</v>
      </c>
      <c r="AL12" s="62">
        <v>380</v>
      </c>
      <c r="AM12" s="7">
        <v>380</v>
      </c>
      <c r="AN12" s="7">
        <v>380</v>
      </c>
      <c r="AO12" s="7">
        <v>380</v>
      </c>
      <c r="AP12" s="7">
        <v>400</v>
      </c>
      <c r="AQ12">
        <v>400</v>
      </c>
      <c r="AR12">
        <v>400</v>
      </c>
      <c r="AS12">
        <v>400</v>
      </c>
      <c r="AT12">
        <v>400</v>
      </c>
      <c r="AU12">
        <v>400</v>
      </c>
      <c r="AV12">
        <v>400</v>
      </c>
    </row>
    <row r="13" spans="1:48" x14ac:dyDescent="0.2">
      <c r="A13" s="7">
        <v>151012</v>
      </c>
      <c r="B13" s="72">
        <v>151</v>
      </c>
      <c r="C13" s="72" t="s">
        <v>970</v>
      </c>
      <c r="D13" s="7" t="s">
        <v>149</v>
      </c>
      <c r="E13" s="7" t="s">
        <v>497</v>
      </c>
      <c r="F13" s="7">
        <v>260</v>
      </c>
      <c r="G13" s="7">
        <v>260</v>
      </c>
      <c r="H13" s="7">
        <v>260</v>
      </c>
      <c r="I13" s="7">
        <v>260</v>
      </c>
      <c r="J13" s="7">
        <v>260</v>
      </c>
      <c r="K13" s="7">
        <v>260</v>
      </c>
      <c r="L13" s="7">
        <v>260</v>
      </c>
      <c r="M13" s="7">
        <v>260</v>
      </c>
      <c r="N13" s="7">
        <v>260</v>
      </c>
      <c r="O13" s="62">
        <v>260</v>
      </c>
      <c r="P13" s="62">
        <v>260</v>
      </c>
      <c r="Q13" s="62">
        <v>260</v>
      </c>
      <c r="R13" s="62">
        <v>260</v>
      </c>
      <c r="S13" s="62">
        <v>260</v>
      </c>
      <c r="T13" s="62">
        <v>260</v>
      </c>
      <c r="U13" s="62">
        <v>260</v>
      </c>
      <c r="V13" s="62">
        <v>300</v>
      </c>
      <c r="W13" s="62">
        <v>300</v>
      </c>
      <c r="X13" s="62">
        <v>310</v>
      </c>
      <c r="Y13" s="62">
        <v>330</v>
      </c>
      <c r="Z13" s="62">
        <v>330</v>
      </c>
      <c r="AA13" s="62">
        <v>330</v>
      </c>
      <c r="AB13" s="62">
        <v>330</v>
      </c>
      <c r="AC13" s="62">
        <v>330</v>
      </c>
      <c r="AD13" s="62">
        <v>330</v>
      </c>
      <c r="AE13" s="62">
        <v>330</v>
      </c>
      <c r="AF13" s="62">
        <v>330</v>
      </c>
      <c r="AG13" s="62">
        <v>330</v>
      </c>
      <c r="AH13" s="62">
        <v>330</v>
      </c>
      <c r="AI13" s="62">
        <v>330</v>
      </c>
      <c r="AJ13" s="62">
        <v>380</v>
      </c>
      <c r="AK13" s="62">
        <v>380</v>
      </c>
      <c r="AL13" s="62">
        <v>380</v>
      </c>
      <c r="AM13" s="7">
        <v>380</v>
      </c>
      <c r="AN13" s="7">
        <v>380</v>
      </c>
      <c r="AO13" s="7">
        <v>380</v>
      </c>
      <c r="AP13" s="7">
        <v>380</v>
      </c>
      <c r="AQ13">
        <v>380</v>
      </c>
      <c r="AR13">
        <v>380</v>
      </c>
      <c r="AS13">
        <v>380</v>
      </c>
      <c r="AT13">
        <v>380</v>
      </c>
      <c r="AU13">
        <v>380</v>
      </c>
      <c r="AV13">
        <v>380</v>
      </c>
    </row>
    <row r="14" spans="1:48" x14ac:dyDescent="0.2">
      <c r="A14" s="7">
        <v>151013</v>
      </c>
      <c r="B14" s="72">
        <v>151</v>
      </c>
      <c r="C14" s="72" t="s">
        <v>970</v>
      </c>
      <c r="D14" s="7" t="s">
        <v>149</v>
      </c>
      <c r="E14" s="7" t="s">
        <v>534</v>
      </c>
      <c r="F14" s="7">
        <v>300</v>
      </c>
      <c r="G14" s="7">
        <v>300</v>
      </c>
      <c r="H14" s="7">
        <v>300</v>
      </c>
      <c r="I14" s="7">
        <v>300</v>
      </c>
      <c r="J14" s="7">
        <v>300</v>
      </c>
      <c r="K14" s="7">
        <v>300</v>
      </c>
      <c r="L14" s="7">
        <v>300</v>
      </c>
      <c r="M14" s="7">
        <v>300</v>
      </c>
      <c r="N14" s="7">
        <v>300</v>
      </c>
      <c r="O14" s="62">
        <v>300</v>
      </c>
      <c r="P14" s="62">
        <v>300</v>
      </c>
      <c r="Q14" s="62">
        <v>300</v>
      </c>
      <c r="R14" s="62">
        <v>300</v>
      </c>
      <c r="S14" s="62">
        <v>300</v>
      </c>
      <c r="T14" s="62">
        <v>300</v>
      </c>
      <c r="U14" s="62">
        <v>300</v>
      </c>
      <c r="V14" s="62">
        <v>300</v>
      </c>
      <c r="W14" s="62">
        <v>310</v>
      </c>
      <c r="X14" s="62">
        <v>310</v>
      </c>
      <c r="Y14" s="62">
        <v>310</v>
      </c>
      <c r="Z14" s="62">
        <v>310</v>
      </c>
      <c r="AA14" s="62">
        <v>310</v>
      </c>
      <c r="AB14" s="62">
        <v>310</v>
      </c>
      <c r="AC14" s="62">
        <v>330</v>
      </c>
      <c r="AD14" s="62">
        <v>330</v>
      </c>
      <c r="AE14" s="62">
        <v>330</v>
      </c>
      <c r="AF14" s="62">
        <v>330</v>
      </c>
      <c r="AG14" s="62">
        <v>330</v>
      </c>
      <c r="AH14" s="62">
        <v>330</v>
      </c>
      <c r="AI14" s="62">
        <v>330</v>
      </c>
      <c r="AJ14" s="62">
        <v>330</v>
      </c>
      <c r="AK14" s="62">
        <v>330</v>
      </c>
      <c r="AL14" s="62">
        <v>360</v>
      </c>
      <c r="AM14" s="7">
        <v>360</v>
      </c>
      <c r="AN14" s="7">
        <v>360</v>
      </c>
      <c r="AO14" s="7">
        <v>360</v>
      </c>
      <c r="AP14" s="7">
        <v>360</v>
      </c>
      <c r="AQ14">
        <v>360</v>
      </c>
      <c r="AR14">
        <v>360</v>
      </c>
      <c r="AS14">
        <v>400</v>
      </c>
      <c r="AT14">
        <v>400</v>
      </c>
      <c r="AU14">
        <v>400</v>
      </c>
      <c r="AV14">
        <v>400</v>
      </c>
    </row>
    <row r="15" spans="1:48" x14ac:dyDescent="0.2">
      <c r="A15" s="7">
        <v>151014</v>
      </c>
      <c r="B15" s="72">
        <v>151</v>
      </c>
      <c r="C15" s="72" t="s">
        <v>970</v>
      </c>
      <c r="D15" s="7" t="s">
        <v>149</v>
      </c>
      <c r="E15" s="7" t="s">
        <v>539</v>
      </c>
      <c r="F15" s="7">
        <v>300</v>
      </c>
      <c r="G15" s="7">
        <v>300</v>
      </c>
      <c r="H15" s="7">
        <v>325</v>
      </c>
      <c r="I15" s="7">
        <v>325</v>
      </c>
      <c r="J15" s="7">
        <v>325</v>
      </c>
      <c r="K15" s="7">
        <v>325</v>
      </c>
      <c r="L15" s="7">
        <v>325</v>
      </c>
      <c r="M15" s="7">
        <v>325</v>
      </c>
      <c r="N15" s="7">
        <v>325</v>
      </c>
      <c r="O15" s="62">
        <v>325</v>
      </c>
      <c r="P15" s="62">
        <v>325</v>
      </c>
      <c r="Q15" s="62">
        <v>325</v>
      </c>
      <c r="R15" s="62">
        <v>335</v>
      </c>
      <c r="S15" s="62">
        <v>335</v>
      </c>
      <c r="T15" s="62">
        <v>335</v>
      </c>
      <c r="U15" s="62">
        <v>335</v>
      </c>
      <c r="V15" s="62">
        <v>335</v>
      </c>
      <c r="W15" s="62">
        <v>335</v>
      </c>
      <c r="X15" s="62">
        <v>345</v>
      </c>
      <c r="Y15" s="62">
        <v>345</v>
      </c>
      <c r="Z15" s="62">
        <v>345</v>
      </c>
      <c r="AA15" s="62">
        <v>345</v>
      </c>
      <c r="AB15" s="62">
        <v>345</v>
      </c>
      <c r="AC15" s="62">
        <v>345</v>
      </c>
      <c r="AD15" s="62">
        <v>345</v>
      </c>
      <c r="AE15" s="62">
        <v>345</v>
      </c>
      <c r="AF15" s="62">
        <v>350</v>
      </c>
      <c r="AG15" s="62">
        <v>350</v>
      </c>
      <c r="AH15" s="62">
        <v>350</v>
      </c>
      <c r="AI15" s="62">
        <v>350</v>
      </c>
      <c r="AJ15" s="62">
        <v>350</v>
      </c>
      <c r="AK15" s="62">
        <v>350</v>
      </c>
      <c r="AL15" s="62">
        <v>350</v>
      </c>
      <c r="AM15" s="7">
        <v>350</v>
      </c>
      <c r="AN15" s="7">
        <v>350</v>
      </c>
      <c r="AO15" s="7">
        <v>350</v>
      </c>
      <c r="AP15" s="7">
        <v>350</v>
      </c>
      <c r="AQ15">
        <v>350</v>
      </c>
      <c r="AR15">
        <v>350</v>
      </c>
      <c r="AS15">
        <v>350</v>
      </c>
      <c r="AT15">
        <v>350</v>
      </c>
      <c r="AU15">
        <v>350</v>
      </c>
      <c r="AV15">
        <v>350</v>
      </c>
    </row>
    <row r="16" spans="1:48" x14ac:dyDescent="0.2">
      <c r="A16" s="7">
        <v>151015</v>
      </c>
      <c r="B16" s="72">
        <v>151</v>
      </c>
      <c r="C16" s="72" t="s">
        <v>970</v>
      </c>
      <c r="D16" s="7" t="s">
        <v>149</v>
      </c>
      <c r="E16" s="7" t="s">
        <v>592</v>
      </c>
      <c r="F16" s="7">
        <v>260</v>
      </c>
      <c r="G16" s="7">
        <v>260</v>
      </c>
      <c r="H16" s="7">
        <v>260</v>
      </c>
      <c r="I16" s="7">
        <v>260</v>
      </c>
      <c r="J16" s="7">
        <v>260</v>
      </c>
      <c r="K16" s="7">
        <v>260</v>
      </c>
      <c r="L16" s="7">
        <v>260</v>
      </c>
      <c r="M16" s="7">
        <v>260</v>
      </c>
      <c r="N16" s="7">
        <v>260</v>
      </c>
      <c r="O16" s="62">
        <v>260</v>
      </c>
      <c r="P16" s="62">
        <v>260</v>
      </c>
      <c r="Q16" s="62">
        <v>290</v>
      </c>
      <c r="R16" s="62">
        <v>290</v>
      </c>
      <c r="S16" s="62">
        <v>290</v>
      </c>
      <c r="T16" s="62">
        <v>290</v>
      </c>
      <c r="U16" s="62">
        <v>290</v>
      </c>
      <c r="V16" s="62">
        <v>300</v>
      </c>
      <c r="W16" s="62">
        <v>300</v>
      </c>
      <c r="X16" s="62">
        <v>300</v>
      </c>
      <c r="Y16" s="62">
        <v>330</v>
      </c>
      <c r="Z16" s="62">
        <v>330</v>
      </c>
      <c r="AA16" s="62">
        <v>330</v>
      </c>
      <c r="AB16" s="62">
        <v>330</v>
      </c>
      <c r="AC16" s="62">
        <v>330</v>
      </c>
      <c r="AD16" s="62">
        <v>330</v>
      </c>
      <c r="AE16" s="62">
        <v>330</v>
      </c>
      <c r="AF16" s="62">
        <v>330</v>
      </c>
      <c r="AG16" s="62">
        <v>330</v>
      </c>
      <c r="AH16" s="62">
        <v>330</v>
      </c>
      <c r="AI16" s="62">
        <v>330</v>
      </c>
      <c r="AJ16" s="62">
        <v>380</v>
      </c>
      <c r="AK16" s="62">
        <v>380</v>
      </c>
      <c r="AL16" s="62">
        <v>380</v>
      </c>
      <c r="AM16" s="7">
        <v>380</v>
      </c>
      <c r="AN16" s="7">
        <v>380</v>
      </c>
      <c r="AO16" s="7">
        <v>380</v>
      </c>
      <c r="AP16" s="7">
        <v>380</v>
      </c>
      <c r="AQ16">
        <v>380</v>
      </c>
      <c r="AR16">
        <v>380</v>
      </c>
      <c r="AS16">
        <v>380</v>
      </c>
      <c r="AT16">
        <v>380</v>
      </c>
      <c r="AU16">
        <v>380</v>
      </c>
      <c r="AV16">
        <v>380</v>
      </c>
    </row>
    <row r="17" spans="1:48" x14ac:dyDescent="0.2">
      <c r="A17" s="7">
        <v>151016</v>
      </c>
      <c r="B17" s="72">
        <v>151</v>
      </c>
      <c r="C17" s="72" t="s">
        <v>970</v>
      </c>
      <c r="D17" s="7" t="s">
        <v>149</v>
      </c>
      <c r="E17" s="7" t="s">
        <v>633</v>
      </c>
      <c r="F17" s="7">
        <v>310</v>
      </c>
      <c r="G17" s="7">
        <v>310</v>
      </c>
      <c r="H17" s="7">
        <v>310</v>
      </c>
      <c r="I17" s="7">
        <v>310</v>
      </c>
      <c r="J17" s="7">
        <v>310</v>
      </c>
      <c r="K17" s="7">
        <v>310</v>
      </c>
      <c r="L17" s="7">
        <v>310</v>
      </c>
      <c r="M17" s="7">
        <v>310</v>
      </c>
      <c r="N17" s="7">
        <v>310</v>
      </c>
      <c r="O17" s="62">
        <v>310</v>
      </c>
      <c r="P17" s="62">
        <v>310</v>
      </c>
      <c r="Q17" s="62">
        <v>310</v>
      </c>
      <c r="R17" s="62">
        <v>330</v>
      </c>
      <c r="S17" s="62">
        <v>330</v>
      </c>
      <c r="T17" s="62">
        <v>330</v>
      </c>
      <c r="U17" s="62">
        <v>330</v>
      </c>
      <c r="V17" s="62">
        <v>330</v>
      </c>
      <c r="W17" s="62">
        <v>330</v>
      </c>
      <c r="X17" s="62">
        <v>330</v>
      </c>
      <c r="Y17" s="62">
        <v>330</v>
      </c>
      <c r="Z17" s="62">
        <v>330</v>
      </c>
      <c r="AA17" s="62">
        <v>330</v>
      </c>
      <c r="AB17" s="62">
        <v>400</v>
      </c>
      <c r="AC17" s="62">
        <v>360</v>
      </c>
      <c r="AD17" s="62">
        <v>360</v>
      </c>
      <c r="AE17" s="62">
        <v>360</v>
      </c>
      <c r="AF17" s="62">
        <v>360</v>
      </c>
      <c r="AG17" s="62">
        <v>360</v>
      </c>
      <c r="AH17" s="62">
        <v>360</v>
      </c>
      <c r="AI17" s="62">
        <v>360</v>
      </c>
      <c r="AJ17" s="62">
        <v>360</v>
      </c>
      <c r="AK17" s="62">
        <v>360</v>
      </c>
      <c r="AL17" s="62">
        <v>360</v>
      </c>
      <c r="AM17" s="7">
        <v>360</v>
      </c>
      <c r="AN17" s="7">
        <v>360</v>
      </c>
      <c r="AO17" s="7">
        <v>360</v>
      </c>
      <c r="AP17" s="7">
        <v>360</v>
      </c>
      <c r="AQ17">
        <v>360</v>
      </c>
      <c r="AR17">
        <v>360</v>
      </c>
      <c r="AS17">
        <v>360</v>
      </c>
      <c r="AT17">
        <v>360</v>
      </c>
      <c r="AU17">
        <v>360</v>
      </c>
      <c r="AV17">
        <v>360</v>
      </c>
    </row>
    <row r="18" spans="1:48" x14ac:dyDescent="0.2">
      <c r="A18" s="7">
        <v>151017</v>
      </c>
      <c r="B18" s="72">
        <v>151</v>
      </c>
      <c r="C18" s="72" t="s">
        <v>970</v>
      </c>
      <c r="D18" s="7" t="s">
        <v>149</v>
      </c>
      <c r="E18" s="7" t="s">
        <v>634</v>
      </c>
      <c r="F18" s="7">
        <v>260</v>
      </c>
      <c r="G18" s="7">
        <v>260</v>
      </c>
      <c r="H18" s="7">
        <v>260</v>
      </c>
      <c r="I18" s="7">
        <v>260</v>
      </c>
      <c r="J18" s="7">
        <v>260</v>
      </c>
      <c r="K18" s="7">
        <v>260</v>
      </c>
      <c r="L18" s="7">
        <v>260</v>
      </c>
      <c r="M18" s="7">
        <v>260</v>
      </c>
      <c r="N18" s="7">
        <v>260</v>
      </c>
      <c r="O18" s="62">
        <v>260</v>
      </c>
      <c r="P18" s="62">
        <v>260</v>
      </c>
      <c r="Q18" s="62">
        <v>260</v>
      </c>
      <c r="R18" s="62">
        <v>260</v>
      </c>
      <c r="S18" s="62">
        <v>260</v>
      </c>
      <c r="T18" s="62">
        <v>260</v>
      </c>
      <c r="U18" s="62">
        <v>300</v>
      </c>
      <c r="V18" s="62">
        <v>330</v>
      </c>
      <c r="W18" s="62">
        <v>330</v>
      </c>
      <c r="X18" s="62">
        <v>330</v>
      </c>
      <c r="Y18" s="62">
        <v>330</v>
      </c>
      <c r="Z18" s="62">
        <v>330</v>
      </c>
      <c r="AA18" s="62">
        <v>390</v>
      </c>
      <c r="AB18" s="62">
        <v>390</v>
      </c>
      <c r="AC18" s="62">
        <v>360</v>
      </c>
      <c r="AD18" s="62">
        <v>360</v>
      </c>
      <c r="AE18" s="62">
        <v>360</v>
      </c>
      <c r="AF18" s="62">
        <v>360</v>
      </c>
      <c r="AG18" s="62">
        <v>360</v>
      </c>
      <c r="AH18" s="62">
        <v>360</v>
      </c>
      <c r="AI18" s="62">
        <v>360</v>
      </c>
      <c r="AJ18" s="62">
        <v>360</v>
      </c>
      <c r="AK18" s="62">
        <v>360</v>
      </c>
      <c r="AL18" s="62">
        <v>360</v>
      </c>
      <c r="AM18" s="7">
        <v>360</v>
      </c>
      <c r="AN18" s="7">
        <v>380</v>
      </c>
      <c r="AO18" s="7">
        <v>380</v>
      </c>
      <c r="AP18" s="7">
        <v>380</v>
      </c>
      <c r="AQ18">
        <v>380</v>
      </c>
      <c r="AR18">
        <v>380</v>
      </c>
      <c r="AS18">
        <v>380</v>
      </c>
      <c r="AT18">
        <v>380</v>
      </c>
      <c r="AU18">
        <v>380</v>
      </c>
      <c r="AV18">
        <v>380</v>
      </c>
    </row>
    <row r="19" spans="1:48" x14ac:dyDescent="0.2">
      <c r="A19" s="7">
        <v>151018</v>
      </c>
      <c r="B19" s="72">
        <v>151</v>
      </c>
      <c r="C19" s="72" t="s">
        <v>970</v>
      </c>
      <c r="D19" s="7" t="s">
        <v>149</v>
      </c>
      <c r="E19" s="7" t="s">
        <v>645</v>
      </c>
      <c r="F19" s="7">
        <v>260</v>
      </c>
      <c r="G19" s="7">
        <v>260</v>
      </c>
      <c r="H19" s="7">
        <v>260</v>
      </c>
      <c r="I19" s="7">
        <v>260</v>
      </c>
      <c r="J19" s="7">
        <v>260</v>
      </c>
      <c r="K19" s="7">
        <v>260</v>
      </c>
      <c r="L19" s="7">
        <v>260</v>
      </c>
      <c r="M19" s="7">
        <v>260</v>
      </c>
      <c r="N19" s="7">
        <v>260</v>
      </c>
      <c r="O19" s="62">
        <v>260</v>
      </c>
      <c r="P19" s="62">
        <v>260</v>
      </c>
      <c r="Q19" s="62">
        <v>260</v>
      </c>
      <c r="R19" s="62">
        <v>260</v>
      </c>
      <c r="S19" s="62">
        <v>260</v>
      </c>
      <c r="T19" s="62">
        <v>270</v>
      </c>
      <c r="U19" s="62">
        <v>290</v>
      </c>
      <c r="V19" s="62">
        <v>290</v>
      </c>
      <c r="W19" s="62">
        <v>310</v>
      </c>
      <c r="X19" s="62">
        <v>310</v>
      </c>
      <c r="Y19" s="62">
        <v>310</v>
      </c>
      <c r="Z19" s="62">
        <v>310</v>
      </c>
      <c r="AA19" s="62">
        <v>360</v>
      </c>
      <c r="AB19" s="62">
        <v>360</v>
      </c>
      <c r="AC19" s="62">
        <v>360</v>
      </c>
      <c r="AD19" s="62">
        <v>360</v>
      </c>
      <c r="AE19" s="62">
        <v>360</v>
      </c>
      <c r="AF19" s="62">
        <v>360</v>
      </c>
      <c r="AG19" s="62">
        <v>360</v>
      </c>
      <c r="AH19" s="62">
        <v>360</v>
      </c>
      <c r="AI19" s="62">
        <v>360</v>
      </c>
      <c r="AJ19" s="62">
        <v>390</v>
      </c>
      <c r="AK19" s="62">
        <v>390</v>
      </c>
      <c r="AL19" s="62">
        <v>390</v>
      </c>
      <c r="AM19" s="7">
        <v>390</v>
      </c>
      <c r="AN19" s="7">
        <v>390</v>
      </c>
      <c r="AO19" s="7">
        <v>390</v>
      </c>
      <c r="AP19" s="7">
        <v>390</v>
      </c>
      <c r="AQ19">
        <v>380</v>
      </c>
      <c r="AR19">
        <v>380</v>
      </c>
      <c r="AS19">
        <v>380</v>
      </c>
      <c r="AT19">
        <v>380</v>
      </c>
      <c r="AU19">
        <v>390</v>
      </c>
      <c r="AV19">
        <v>390</v>
      </c>
    </row>
    <row r="20" spans="1:48" x14ac:dyDescent="0.2">
      <c r="A20" s="7">
        <v>151019</v>
      </c>
      <c r="B20" s="72">
        <v>151</v>
      </c>
      <c r="C20" s="72" t="s">
        <v>970</v>
      </c>
      <c r="D20" s="7" t="s">
        <v>149</v>
      </c>
      <c r="E20" s="7" t="s">
        <v>677</v>
      </c>
      <c r="F20" s="7">
        <v>300</v>
      </c>
      <c r="G20" s="7">
        <v>300</v>
      </c>
      <c r="H20" s="7">
        <v>300</v>
      </c>
      <c r="I20" s="7">
        <v>300</v>
      </c>
      <c r="J20" s="7">
        <v>300</v>
      </c>
      <c r="K20" s="7">
        <v>300</v>
      </c>
      <c r="L20" s="7">
        <v>300</v>
      </c>
      <c r="M20" s="7">
        <v>300</v>
      </c>
      <c r="N20" s="7">
        <v>300</v>
      </c>
      <c r="O20" s="62">
        <v>300</v>
      </c>
      <c r="P20" s="62">
        <v>300</v>
      </c>
      <c r="Q20" s="62">
        <v>300</v>
      </c>
      <c r="R20" s="62">
        <v>300</v>
      </c>
      <c r="S20" s="62">
        <v>300</v>
      </c>
      <c r="T20" s="62">
        <v>300</v>
      </c>
      <c r="U20" s="62">
        <v>300</v>
      </c>
      <c r="V20" s="62">
        <v>300</v>
      </c>
      <c r="W20" s="62">
        <v>320</v>
      </c>
      <c r="X20" s="62">
        <v>320</v>
      </c>
      <c r="Y20" s="62">
        <v>320</v>
      </c>
      <c r="Z20" s="62">
        <v>320</v>
      </c>
      <c r="AA20" s="62">
        <v>320</v>
      </c>
      <c r="AB20" s="62">
        <v>320</v>
      </c>
      <c r="AC20" s="62">
        <v>360</v>
      </c>
      <c r="AD20" s="62">
        <v>360</v>
      </c>
      <c r="AE20" s="62">
        <v>360</v>
      </c>
      <c r="AF20" s="62">
        <v>360</v>
      </c>
      <c r="AG20" s="62">
        <v>360</v>
      </c>
      <c r="AH20" s="62">
        <v>360</v>
      </c>
      <c r="AI20" s="62">
        <v>360</v>
      </c>
      <c r="AJ20" s="62">
        <v>360</v>
      </c>
      <c r="AK20" s="62">
        <v>360</v>
      </c>
      <c r="AL20" s="62">
        <v>360</v>
      </c>
      <c r="AM20" s="7">
        <v>360</v>
      </c>
      <c r="AN20" s="7">
        <v>360</v>
      </c>
      <c r="AO20" s="7">
        <v>360</v>
      </c>
      <c r="AP20" s="7">
        <v>380</v>
      </c>
      <c r="AQ20">
        <v>380</v>
      </c>
      <c r="AR20">
        <v>380</v>
      </c>
      <c r="AS20">
        <v>380</v>
      </c>
      <c r="AT20">
        <v>400</v>
      </c>
      <c r="AU20">
        <v>400</v>
      </c>
      <c r="AV20">
        <v>400</v>
      </c>
    </row>
    <row r="21" spans="1:48" x14ac:dyDescent="0.2">
      <c r="A21" s="7">
        <v>151020</v>
      </c>
      <c r="B21" s="72">
        <v>151</v>
      </c>
      <c r="C21" s="72" t="s">
        <v>970</v>
      </c>
      <c r="D21" s="7" t="s">
        <v>149</v>
      </c>
      <c r="E21" s="7" t="s">
        <v>687</v>
      </c>
      <c r="F21" s="7">
        <v>320</v>
      </c>
      <c r="G21" s="7">
        <v>320</v>
      </c>
      <c r="H21" s="7">
        <v>320</v>
      </c>
      <c r="I21" s="7">
        <v>320</v>
      </c>
      <c r="J21" s="7">
        <v>350</v>
      </c>
      <c r="K21" s="7">
        <v>350</v>
      </c>
      <c r="L21" s="7">
        <v>350</v>
      </c>
      <c r="M21" s="7">
        <v>350</v>
      </c>
      <c r="N21" s="7">
        <v>350</v>
      </c>
      <c r="O21" s="62">
        <v>350</v>
      </c>
      <c r="P21" s="62">
        <v>350</v>
      </c>
      <c r="Q21" s="62">
        <v>350</v>
      </c>
      <c r="R21" s="62">
        <v>350</v>
      </c>
      <c r="S21" s="62">
        <v>350</v>
      </c>
      <c r="T21" s="62">
        <v>350</v>
      </c>
      <c r="U21" s="62">
        <v>350</v>
      </c>
      <c r="V21" s="62">
        <v>350</v>
      </c>
      <c r="W21" s="62">
        <v>350</v>
      </c>
      <c r="X21" s="62">
        <v>350</v>
      </c>
      <c r="Y21" s="62">
        <v>350</v>
      </c>
      <c r="Z21" s="62">
        <v>350</v>
      </c>
      <c r="AA21" s="62">
        <v>350</v>
      </c>
      <c r="AB21" s="62">
        <v>350</v>
      </c>
      <c r="AC21" s="62">
        <v>350</v>
      </c>
      <c r="AD21" s="62">
        <v>350</v>
      </c>
      <c r="AE21" s="62">
        <v>350</v>
      </c>
      <c r="AF21" s="62">
        <v>350</v>
      </c>
      <c r="AG21" s="62">
        <v>350</v>
      </c>
      <c r="AH21" s="62">
        <v>350</v>
      </c>
      <c r="AI21" s="62">
        <v>350</v>
      </c>
      <c r="AJ21" s="62">
        <v>350</v>
      </c>
      <c r="AK21" s="62">
        <v>350</v>
      </c>
      <c r="AL21" s="62">
        <v>350</v>
      </c>
      <c r="AM21" s="7">
        <v>350</v>
      </c>
      <c r="AN21" s="7">
        <v>360</v>
      </c>
      <c r="AO21" s="7">
        <v>350</v>
      </c>
      <c r="AP21" s="7">
        <v>360</v>
      </c>
      <c r="AQ21">
        <v>360</v>
      </c>
      <c r="AR21">
        <v>360</v>
      </c>
      <c r="AS21">
        <v>360</v>
      </c>
      <c r="AT21">
        <v>360</v>
      </c>
      <c r="AU21">
        <v>360</v>
      </c>
      <c r="AV21">
        <v>360</v>
      </c>
    </row>
    <row r="22" spans="1:48" x14ac:dyDescent="0.2">
      <c r="A22" s="7">
        <v>151021</v>
      </c>
      <c r="B22" s="72">
        <v>151</v>
      </c>
      <c r="C22" s="72" t="s">
        <v>970</v>
      </c>
      <c r="D22" s="7" t="s">
        <v>149</v>
      </c>
      <c r="E22" s="7" t="s">
        <v>702</v>
      </c>
      <c r="F22" s="7">
        <v>280</v>
      </c>
      <c r="G22" s="7">
        <v>280</v>
      </c>
      <c r="H22" s="7">
        <v>280</v>
      </c>
      <c r="I22" s="7">
        <v>280</v>
      </c>
      <c r="J22" s="7">
        <v>280</v>
      </c>
      <c r="K22" s="7">
        <v>280</v>
      </c>
      <c r="L22" s="7">
        <v>280</v>
      </c>
      <c r="M22" s="7">
        <v>280</v>
      </c>
      <c r="N22" s="7">
        <v>280</v>
      </c>
      <c r="O22" s="62">
        <v>280</v>
      </c>
      <c r="P22" s="62">
        <v>280</v>
      </c>
      <c r="Q22" s="62">
        <v>280</v>
      </c>
      <c r="R22" s="62">
        <v>280</v>
      </c>
      <c r="S22" s="62">
        <v>280</v>
      </c>
      <c r="T22" s="62">
        <v>300</v>
      </c>
      <c r="U22" s="62">
        <v>300</v>
      </c>
      <c r="V22" s="62">
        <v>300</v>
      </c>
      <c r="W22" s="62">
        <v>300</v>
      </c>
      <c r="X22" s="62">
        <v>300</v>
      </c>
      <c r="Y22" s="62">
        <v>300</v>
      </c>
      <c r="Z22" s="62">
        <v>300</v>
      </c>
      <c r="AA22" s="62">
        <v>300</v>
      </c>
      <c r="AB22" s="62">
        <v>300</v>
      </c>
      <c r="AC22" s="62">
        <v>340</v>
      </c>
      <c r="AD22" s="62">
        <v>340</v>
      </c>
      <c r="AE22" s="62">
        <v>340</v>
      </c>
      <c r="AF22" s="62">
        <v>340</v>
      </c>
      <c r="AG22" s="62">
        <v>340</v>
      </c>
      <c r="AH22" s="62">
        <v>340</v>
      </c>
      <c r="AI22" s="62">
        <v>340</v>
      </c>
      <c r="AJ22" s="62">
        <v>340</v>
      </c>
      <c r="AK22" s="62">
        <v>340</v>
      </c>
      <c r="AL22" s="62">
        <v>340</v>
      </c>
      <c r="AM22" s="7">
        <v>340</v>
      </c>
      <c r="AN22" s="7">
        <v>340</v>
      </c>
      <c r="AO22" s="7">
        <v>340</v>
      </c>
      <c r="AP22" s="7">
        <v>340</v>
      </c>
      <c r="AQ22">
        <v>340</v>
      </c>
      <c r="AR22">
        <v>340</v>
      </c>
      <c r="AS22">
        <v>340</v>
      </c>
      <c r="AT22">
        <v>340</v>
      </c>
      <c r="AU22">
        <v>360</v>
      </c>
      <c r="AV22">
        <v>360</v>
      </c>
    </row>
    <row r="23" spans="1:48" x14ac:dyDescent="0.2">
      <c r="A23" s="7">
        <v>151022</v>
      </c>
      <c r="B23" s="72">
        <v>151</v>
      </c>
      <c r="C23" s="72" t="s">
        <v>970</v>
      </c>
      <c r="D23" s="7" t="s">
        <v>149</v>
      </c>
      <c r="E23" s="7" t="s">
        <v>732</v>
      </c>
      <c r="F23" s="7">
        <v>320</v>
      </c>
      <c r="G23" s="7">
        <v>320</v>
      </c>
      <c r="H23" s="7">
        <v>320</v>
      </c>
      <c r="I23" s="7">
        <v>320</v>
      </c>
      <c r="J23" s="7">
        <v>320</v>
      </c>
      <c r="K23" s="7">
        <v>320</v>
      </c>
      <c r="L23" s="7">
        <v>320</v>
      </c>
      <c r="M23" s="7">
        <v>320</v>
      </c>
      <c r="N23" s="7">
        <v>320</v>
      </c>
      <c r="O23" s="62">
        <v>320</v>
      </c>
      <c r="P23" s="62">
        <v>320</v>
      </c>
      <c r="Q23" s="62">
        <v>320</v>
      </c>
      <c r="R23" s="62">
        <v>320</v>
      </c>
      <c r="S23" s="62">
        <v>320</v>
      </c>
      <c r="T23" s="62">
        <v>320</v>
      </c>
      <c r="U23" s="62">
        <v>320</v>
      </c>
      <c r="V23" s="62">
        <v>320</v>
      </c>
      <c r="W23" s="62">
        <v>320</v>
      </c>
      <c r="X23" s="62">
        <v>320</v>
      </c>
      <c r="Y23" s="62">
        <v>320</v>
      </c>
      <c r="Z23" s="62">
        <v>320</v>
      </c>
      <c r="AA23" s="62">
        <v>340</v>
      </c>
      <c r="AB23" s="62">
        <v>340</v>
      </c>
      <c r="AC23" s="62">
        <v>360</v>
      </c>
      <c r="AD23" s="62">
        <v>360</v>
      </c>
      <c r="AE23" s="62">
        <v>360</v>
      </c>
      <c r="AF23" s="62">
        <v>360</v>
      </c>
      <c r="AG23" s="62">
        <v>360</v>
      </c>
      <c r="AH23" s="62">
        <v>360</v>
      </c>
      <c r="AI23" s="62">
        <v>360</v>
      </c>
      <c r="AJ23" s="62">
        <v>380</v>
      </c>
      <c r="AK23" s="62">
        <v>380</v>
      </c>
      <c r="AL23" s="62">
        <v>380</v>
      </c>
      <c r="AM23" s="7">
        <v>380</v>
      </c>
      <c r="AN23" s="7">
        <v>380</v>
      </c>
      <c r="AO23" s="7">
        <v>380</v>
      </c>
      <c r="AP23" s="7">
        <v>380</v>
      </c>
      <c r="AQ23">
        <v>380</v>
      </c>
      <c r="AR23">
        <v>380</v>
      </c>
      <c r="AS23">
        <v>450</v>
      </c>
      <c r="AT23">
        <v>450</v>
      </c>
      <c r="AU23">
        <v>450</v>
      </c>
      <c r="AV23">
        <v>450</v>
      </c>
    </row>
    <row r="24" spans="1:48" x14ac:dyDescent="0.2">
      <c r="A24" s="7">
        <v>151023</v>
      </c>
      <c r="B24" s="72">
        <v>151</v>
      </c>
      <c r="C24" s="72" t="s">
        <v>970</v>
      </c>
      <c r="D24" s="7" t="s">
        <v>149</v>
      </c>
      <c r="E24" s="7" t="s">
        <v>747</v>
      </c>
      <c r="F24" s="7">
        <v>300</v>
      </c>
      <c r="G24" s="7">
        <v>300</v>
      </c>
      <c r="H24" s="7">
        <v>300</v>
      </c>
      <c r="I24" s="7">
        <v>300</v>
      </c>
      <c r="J24" s="7">
        <v>325</v>
      </c>
      <c r="K24" s="7">
        <v>325</v>
      </c>
      <c r="L24" s="7">
        <v>325</v>
      </c>
      <c r="M24" s="7">
        <v>325</v>
      </c>
      <c r="N24" s="7">
        <v>325</v>
      </c>
      <c r="O24" s="62">
        <v>325</v>
      </c>
      <c r="P24" s="62">
        <v>325</v>
      </c>
      <c r="Q24" s="62">
        <v>325</v>
      </c>
      <c r="R24" s="62">
        <v>325</v>
      </c>
      <c r="S24" s="62">
        <v>325</v>
      </c>
      <c r="T24" s="62">
        <v>325</v>
      </c>
      <c r="U24" s="62">
        <v>325</v>
      </c>
      <c r="V24" s="62">
        <v>325</v>
      </c>
      <c r="W24" s="62">
        <v>330</v>
      </c>
      <c r="X24" s="62">
        <v>330</v>
      </c>
      <c r="Y24" s="62">
        <v>330</v>
      </c>
      <c r="Z24" s="62">
        <v>330</v>
      </c>
      <c r="AA24" s="62">
        <v>330</v>
      </c>
      <c r="AB24" s="62">
        <v>400</v>
      </c>
      <c r="AC24" s="62">
        <v>400</v>
      </c>
      <c r="AD24" s="62">
        <v>400</v>
      </c>
      <c r="AE24" s="62">
        <v>400</v>
      </c>
      <c r="AF24" s="62">
        <v>400</v>
      </c>
      <c r="AG24" s="62">
        <v>400</v>
      </c>
      <c r="AH24" s="62">
        <v>400</v>
      </c>
      <c r="AI24" s="62">
        <v>400</v>
      </c>
      <c r="AJ24" s="62">
        <v>400</v>
      </c>
      <c r="AK24" s="62">
        <v>400</v>
      </c>
      <c r="AL24" s="62">
        <v>400</v>
      </c>
      <c r="AM24" s="7">
        <v>400</v>
      </c>
      <c r="AN24" s="7">
        <v>400</v>
      </c>
      <c r="AO24" s="7">
        <v>400</v>
      </c>
      <c r="AP24" s="7">
        <v>400</v>
      </c>
      <c r="AQ24">
        <v>400</v>
      </c>
      <c r="AR24">
        <v>400</v>
      </c>
      <c r="AS24">
        <v>400</v>
      </c>
      <c r="AT24">
        <v>400</v>
      </c>
      <c r="AU24">
        <v>400</v>
      </c>
      <c r="AV24">
        <v>400</v>
      </c>
    </row>
    <row r="25" spans="1:48" x14ac:dyDescent="0.2">
      <c r="A25" s="7">
        <v>151024</v>
      </c>
      <c r="B25" s="72">
        <v>151</v>
      </c>
      <c r="C25" s="72" t="s">
        <v>970</v>
      </c>
      <c r="D25" s="7" t="s">
        <v>149</v>
      </c>
      <c r="E25" s="7" t="s">
        <v>749</v>
      </c>
      <c r="F25" s="7">
        <v>240</v>
      </c>
      <c r="G25" s="7">
        <v>300</v>
      </c>
      <c r="H25" s="7">
        <v>300</v>
      </c>
      <c r="I25" s="7">
        <v>300</v>
      </c>
      <c r="J25" s="7">
        <v>300</v>
      </c>
      <c r="K25" s="7">
        <v>300</v>
      </c>
      <c r="L25" s="7">
        <v>300</v>
      </c>
      <c r="M25" s="7">
        <v>300</v>
      </c>
      <c r="N25" s="7">
        <v>300</v>
      </c>
      <c r="O25" s="62">
        <v>300</v>
      </c>
      <c r="P25" s="62">
        <v>300</v>
      </c>
      <c r="Q25" s="62">
        <v>300</v>
      </c>
      <c r="R25" s="62">
        <v>300</v>
      </c>
      <c r="S25" s="62">
        <v>300</v>
      </c>
      <c r="T25" s="62">
        <v>300</v>
      </c>
      <c r="U25" s="62">
        <v>300</v>
      </c>
      <c r="V25" s="62">
        <v>350</v>
      </c>
      <c r="W25" s="62">
        <v>350</v>
      </c>
      <c r="X25" s="62">
        <v>350</v>
      </c>
      <c r="Y25" s="62">
        <v>350</v>
      </c>
      <c r="Z25" s="62">
        <v>350</v>
      </c>
      <c r="AA25" s="62">
        <v>350</v>
      </c>
      <c r="AB25" s="62">
        <v>350</v>
      </c>
      <c r="AC25" s="62">
        <v>350</v>
      </c>
      <c r="AD25" s="62">
        <v>350</v>
      </c>
      <c r="AE25" s="62">
        <v>350</v>
      </c>
      <c r="AF25" s="62">
        <v>350</v>
      </c>
      <c r="AG25" s="62">
        <v>350</v>
      </c>
      <c r="AH25" s="62">
        <v>350</v>
      </c>
      <c r="AI25" s="62">
        <v>350</v>
      </c>
      <c r="AJ25" s="62">
        <v>350</v>
      </c>
      <c r="AK25" s="62">
        <v>350</v>
      </c>
      <c r="AL25" s="62">
        <v>350</v>
      </c>
      <c r="AM25" s="7">
        <v>350</v>
      </c>
      <c r="AN25" s="7">
        <v>350</v>
      </c>
      <c r="AO25" s="7">
        <v>350</v>
      </c>
      <c r="AP25" s="7">
        <v>350</v>
      </c>
      <c r="AQ25">
        <v>350</v>
      </c>
      <c r="AR25">
        <v>350</v>
      </c>
      <c r="AS25">
        <v>350</v>
      </c>
      <c r="AT25">
        <v>350</v>
      </c>
      <c r="AU25">
        <v>350</v>
      </c>
      <c r="AV25">
        <v>350</v>
      </c>
    </row>
    <row r="26" spans="1:48" x14ac:dyDescent="0.2">
      <c r="A26" s="7">
        <v>151025</v>
      </c>
      <c r="B26" s="72">
        <v>151</v>
      </c>
      <c r="C26" s="72" t="s">
        <v>970</v>
      </c>
      <c r="D26" s="7" t="s">
        <v>149</v>
      </c>
      <c r="E26" s="7" t="s">
        <v>757</v>
      </c>
      <c r="F26" s="7">
        <v>350</v>
      </c>
      <c r="G26" s="7">
        <v>350</v>
      </c>
      <c r="H26" s="7">
        <v>350</v>
      </c>
      <c r="I26" s="7">
        <v>350</v>
      </c>
      <c r="J26" s="7">
        <v>350</v>
      </c>
      <c r="K26" s="7">
        <v>350</v>
      </c>
      <c r="L26" s="7">
        <v>350</v>
      </c>
      <c r="M26" s="7">
        <v>350</v>
      </c>
      <c r="N26" s="7">
        <v>350</v>
      </c>
      <c r="O26" s="62">
        <v>325</v>
      </c>
      <c r="P26" s="62">
        <v>325</v>
      </c>
      <c r="Q26" s="62">
        <v>325</v>
      </c>
      <c r="R26" s="62">
        <v>325</v>
      </c>
      <c r="S26" s="62">
        <v>325</v>
      </c>
      <c r="T26" s="62">
        <v>325</v>
      </c>
      <c r="U26" s="62">
        <v>325</v>
      </c>
      <c r="V26" s="62">
        <v>325</v>
      </c>
      <c r="W26" s="62">
        <v>325</v>
      </c>
      <c r="X26" s="62">
        <v>325</v>
      </c>
      <c r="Y26" s="62">
        <v>325</v>
      </c>
      <c r="Z26" s="62">
        <v>325</v>
      </c>
      <c r="AA26" s="62">
        <v>300</v>
      </c>
      <c r="AB26" s="62">
        <v>300</v>
      </c>
      <c r="AC26" s="62">
        <v>350</v>
      </c>
      <c r="AD26" s="62">
        <v>350</v>
      </c>
      <c r="AE26" s="62">
        <v>350</v>
      </c>
      <c r="AF26" s="62">
        <v>350</v>
      </c>
      <c r="AG26" s="62">
        <v>350</v>
      </c>
      <c r="AH26" s="62">
        <v>350</v>
      </c>
      <c r="AI26" s="62">
        <v>350</v>
      </c>
      <c r="AJ26" s="62">
        <v>350</v>
      </c>
      <c r="AK26" s="62">
        <v>350</v>
      </c>
      <c r="AL26" s="62">
        <v>350</v>
      </c>
      <c r="AM26" s="7">
        <v>350</v>
      </c>
      <c r="AN26" s="7">
        <v>350</v>
      </c>
      <c r="AO26" s="7">
        <v>350</v>
      </c>
      <c r="AP26" s="7">
        <v>350</v>
      </c>
      <c r="AQ26">
        <v>350</v>
      </c>
      <c r="AR26">
        <v>350</v>
      </c>
      <c r="AS26">
        <v>400</v>
      </c>
      <c r="AT26">
        <v>400</v>
      </c>
      <c r="AU26">
        <v>400</v>
      </c>
      <c r="AV26">
        <v>400</v>
      </c>
    </row>
    <row r="27" spans="1:48" x14ac:dyDescent="0.2">
      <c r="A27" s="7">
        <v>151026</v>
      </c>
      <c r="B27" s="72">
        <v>151</v>
      </c>
      <c r="C27" s="72" t="s">
        <v>970</v>
      </c>
      <c r="D27" s="7" t="s">
        <v>149</v>
      </c>
      <c r="E27" s="7" t="s">
        <v>769</v>
      </c>
      <c r="F27" s="7">
        <v>280</v>
      </c>
      <c r="G27" s="7">
        <v>280</v>
      </c>
      <c r="H27" s="7">
        <v>280</v>
      </c>
      <c r="I27" s="7">
        <v>280</v>
      </c>
      <c r="J27" s="7">
        <v>280</v>
      </c>
      <c r="K27" s="7">
        <v>280</v>
      </c>
      <c r="L27" s="7">
        <v>280</v>
      </c>
      <c r="M27" s="7">
        <v>280</v>
      </c>
      <c r="N27" s="7">
        <v>280</v>
      </c>
      <c r="O27" s="62">
        <v>280</v>
      </c>
      <c r="P27" s="62">
        <v>280</v>
      </c>
      <c r="Q27" s="62">
        <v>280</v>
      </c>
      <c r="R27" s="62">
        <v>280</v>
      </c>
      <c r="S27" s="62">
        <v>280</v>
      </c>
      <c r="T27" s="62">
        <v>280</v>
      </c>
      <c r="U27" s="62">
        <v>280</v>
      </c>
      <c r="V27" s="62">
        <v>330</v>
      </c>
      <c r="W27" s="62">
        <v>330</v>
      </c>
      <c r="X27" s="62">
        <v>330</v>
      </c>
      <c r="Y27" s="62">
        <v>330</v>
      </c>
      <c r="Z27" s="62">
        <v>330</v>
      </c>
      <c r="AA27" s="62">
        <v>330</v>
      </c>
      <c r="AB27" s="62">
        <v>330</v>
      </c>
      <c r="AC27" s="62">
        <v>370</v>
      </c>
      <c r="AD27" s="62">
        <v>370</v>
      </c>
      <c r="AE27" s="62">
        <v>370</v>
      </c>
      <c r="AF27" s="62">
        <v>370</v>
      </c>
      <c r="AG27" s="62">
        <v>370</v>
      </c>
      <c r="AH27" s="62">
        <v>370</v>
      </c>
      <c r="AI27" s="62">
        <v>370</v>
      </c>
      <c r="AJ27" s="62">
        <v>370</v>
      </c>
      <c r="AK27" s="62">
        <v>370</v>
      </c>
      <c r="AL27" s="62">
        <v>370</v>
      </c>
      <c r="AM27" s="7">
        <v>370</v>
      </c>
      <c r="AN27" s="7">
        <v>370</v>
      </c>
      <c r="AO27" s="7">
        <v>370</v>
      </c>
      <c r="AP27" s="7">
        <v>370</v>
      </c>
      <c r="AQ27">
        <v>370</v>
      </c>
      <c r="AR27">
        <v>370</v>
      </c>
      <c r="AS27">
        <v>370</v>
      </c>
      <c r="AT27">
        <v>370</v>
      </c>
      <c r="AU27">
        <v>370</v>
      </c>
      <c r="AV27">
        <v>370</v>
      </c>
    </row>
    <row r="28" spans="1:48" x14ac:dyDescent="0.2">
      <c r="A28" s="7">
        <v>151027</v>
      </c>
      <c r="B28" s="72">
        <v>151</v>
      </c>
      <c r="C28" s="72" t="s">
        <v>970</v>
      </c>
      <c r="D28" s="7" t="s">
        <v>149</v>
      </c>
      <c r="E28" s="7" t="s">
        <v>781</v>
      </c>
      <c r="F28" s="7">
        <v>300</v>
      </c>
      <c r="G28" s="7">
        <v>300</v>
      </c>
      <c r="H28" s="7">
        <v>300</v>
      </c>
      <c r="I28" s="7">
        <v>300</v>
      </c>
      <c r="J28" s="7">
        <v>300</v>
      </c>
      <c r="K28" s="7">
        <v>300</v>
      </c>
      <c r="L28" s="7">
        <v>300</v>
      </c>
      <c r="M28" s="7">
        <v>300</v>
      </c>
      <c r="N28" s="7">
        <v>300</v>
      </c>
      <c r="O28" s="62">
        <v>300</v>
      </c>
      <c r="P28" s="62">
        <v>300</v>
      </c>
      <c r="Q28" s="62">
        <v>300</v>
      </c>
      <c r="R28" s="62">
        <v>300</v>
      </c>
      <c r="S28" s="62">
        <v>300</v>
      </c>
      <c r="T28" s="62">
        <v>300</v>
      </c>
      <c r="U28" s="62">
        <v>330</v>
      </c>
      <c r="V28" s="62">
        <v>330</v>
      </c>
      <c r="W28" s="62">
        <v>330</v>
      </c>
      <c r="X28" s="62">
        <v>330</v>
      </c>
      <c r="Y28" s="62">
        <v>330</v>
      </c>
      <c r="Z28" s="62">
        <v>330</v>
      </c>
      <c r="AA28" s="62">
        <v>330</v>
      </c>
      <c r="AB28" s="62">
        <v>360</v>
      </c>
      <c r="AC28" s="62">
        <v>380</v>
      </c>
      <c r="AD28" s="62">
        <v>380</v>
      </c>
      <c r="AE28" s="62">
        <v>380</v>
      </c>
      <c r="AF28" s="62">
        <v>380</v>
      </c>
      <c r="AG28" s="62">
        <v>380</v>
      </c>
      <c r="AH28" s="62">
        <v>380</v>
      </c>
      <c r="AI28" s="62">
        <v>380</v>
      </c>
      <c r="AJ28" s="62">
        <v>380</v>
      </c>
      <c r="AK28" s="62">
        <v>380</v>
      </c>
      <c r="AL28" s="62">
        <v>380</v>
      </c>
      <c r="AM28" s="7">
        <v>380</v>
      </c>
      <c r="AN28" s="7">
        <v>380</v>
      </c>
      <c r="AO28" s="7">
        <v>380</v>
      </c>
      <c r="AP28" s="7">
        <v>380</v>
      </c>
      <c r="AQ28">
        <v>400</v>
      </c>
      <c r="AR28">
        <v>400</v>
      </c>
      <c r="AS28">
        <v>400</v>
      </c>
      <c r="AT28">
        <v>400</v>
      </c>
      <c r="AU28">
        <v>400</v>
      </c>
      <c r="AV28">
        <v>400</v>
      </c>
    </row>
    <row r="29" spans="1:48" x14ac:dyDescent="0.2">
      <c r="A29" s="7">
        <v>151028</v>
      </c>
      <c r="B29" s="72">
        <v>151</v>
      </c>
      <c r="C29" s="72" t="s">
        <v>970</v>
      </c>
      <c r="D29" s="7" t="s">
        <v>149</v>
      </c>
      <c r="E29" s="7" t="s">
        <v>803</v>
      </c>
      <c r="F29" s="7">
        <v>300</v>
      </c>
      <c r="G29" s="7">
        <v>300</v>
      </c>
      <c r="H29" s="7">
        <v>300</v>
      </c>
      <c r="I29" s="7">
        <v>300</v>
      </c>
      <c r="J29" s="7">
        <v>300</v>
      </c>
      <c r="K29" s="7">
        <v>300</v>
      </c>
      <c r="L29" s="7">
        <v>300</v>
      </c>
      <c r="M29" s="7">
        <v>300</v>
      </c>
      <c r="N29" s="7">
        <v>300</v>
      </c>
      <c r="O29" s="62">
        <v>300</v>
      </c>
      <c r="P29" s="62">
        <v>300</v>
      </c>
      <c r="Q29" s="62">
        <v>300</v>
      </c>
      <c r="R29" s="62">
        <v>300</v>
      </c>
      <c r="S29" s="62">
        <v>300</v>
      </c>
      <c r="T29" s="62">
        <v>300</v>
      </c>
      <c r="U29" s="62">
        <v>300</v>
      </c>
      <c r="V29" s="62">
        <v>300</v>
      </c>
      <c r="W29" s="62">
        <v>330</v>
      </c>
      <c r="X29" s="62">
        <v>330</v>
      </c>
      <c r="Y29" s="62">
        <v>330</v>
      </c>
      <c r="Z29" s="62">
        <v>330</v>
      </c>
      <c r="AA29" s="62">
        <v>330</v>
      </c>
      <c r="AB29" s="62">
        <v>370</v>
      </c>
      <c r="AC29" s="62">
        <v>370</v>
      </c>
      <c r="AD29" s="62">
        <v>370</v>
      </c>
      <c r="AE29" s="62">
        <v>370</v>
      </c>
      <c r="AF29" s="62">
        <v>370</v>
      </c>
      <c r="AG29" s="62">
        <v>370</v>
      </c>
      <c r="AH29" s="62">
        <v>370</v>
      </c>
      <c r="AI29" s="62">
        <v>370</v>
      </c>
      <c r="AJ29" s="62">
        <v>380</v>
      </c>
      <c r="AK29" s="62">
        <v>370</v>
      </c>
      <c r="AL29" s="62">
        <v>370</v>
      </c>
      <c r="AM29" s="7">
        <v>370</v>
      </c>
      <c r="AN29" s="7">
        <v>370</v>
      </c>
      <c r="AO29" s="7">
        <v>370</v>
      </c>
      <c r="AP29" s="7">
        <v>400</v>
      </c>
      <c r="AQ29">
        <v>400</v>
      </c>
      <c r="AR29">
        <v>400</v>
      </c>
      <c r="AS29">
        <v>400</v>
      </c>
      <c r="AT29">
        <v>400</v>
      </c>
      <c r="AU29">
        <v>400</v>
      </c>
      <c r="AV29">
        <v>400</v>
      </c>
    </row>
    <row r="30" spans="1:48" x14ac:dyDescent="0.2">
      <c r="A30" s="7">
        <v>151029</v>
      </c>
      <c r="B30" s="72">
        <v>151</v>
      </c>
      <c r="C30" s="72" t="s">
        <v>970</v>
      </c>
      <c r="D30" s="7" t="s">
        <v>149</v>
      </c>
      <c r="E30" s="7" t="s">
        <v>822</v>
      </c>
      <c r="F30" s="7">
        <v>300</v>
      </c>
      <c r="G30" s="7">
        <v>300</v>
      </c>
      <c r="H30" s="7">
        <v>300</v>
      </c>
      <c r="I30" s="7">
        <v>300</v>
      </c>
      <c r="J30" s="7">
        <v>300</v>
      </c>
      <c r="K30" s="7">
        <v>300</v>
      </c>
      <c r="L30" s="7">
        <v>300</v>
      </c>
      <c r="M30" s="7">
        <v>300</v>
      </c>
      <c r="N30" s="7">
        <v>300</v>
      </c>
      <c r="O30" s="62">
        <v>300</v>
      </c>
      <c r="P30" s="62">
        <v>300</v>
      </c>
      <c r="Q30" s="62">
        <v>300</v>
      </c>
      <c r="R30" s="62">
        <v>300</v>
      </c>
      <c r="S30" s="62">
        <v>300</v>
      </c>
      <c r="T30" s="62">
        <v>300</v>
      </c>
      <c r="U30" s="62">
        <v>300</v>
      </c>
      <c r="V30" s="62">
        <v>330</v>
      </c>
      <c r="W30" s="62">
        <v>340</v>
      </c>
      <c r="X30" s="62">
        <v>340</v>
      </c>
      <c r="Y30" s="62">
        <v>340</v>
      </c>
      <c r="Z30" s="62">
        <v>340</v>
      </c>
      <c r="AA30" s="62">
        <v>340</v>
      </c>
      <c r="AB30" s="62">
        <v>340</v>
      </c>
      <c r="AC30" s="62">
        <v>340</v>
      </c>
      <c r="AD30" s="62">
        <v>340</v>
      </c>
      <c r="AE30" s="62">
        <v>360</v>
      </c>
      <c r="AF30" s="62">
        <v>360</v>
      </c>
      <c r="AG30" s="62">
        <v>360</v>
      </c>
      <c r="AH30" s="62">
        <v>360</v>
      </c>
      <c r="AI30" s="62">
        <v>380</v>
      </c>
      <c r="AJ30" s="62">
        <v>380</v>
      </c>
      <c r="AK30" s="62">
        <v>380</v>
      </c>
      <c r="AL30" s="62">
        <v>380</v>
      </c>
      <c r="AM30" s="7">
        <v>380</v>
      </c>
      <c r="AN30" s="7">
        <v>380</v>
      </c>
      <c r="AO30" s="7">
        <v>380</v>
      </c>
      <c r="AP30" s="7">
        <v>380</v>
      </c>
      <c r="AQ30">
        <v>400</v>
      </c>
      <c r="AR30">
        <v>400</v>
      </c>
      <c r="AS30">
        <v>400</v>
      </c>
      <c r="AT30">
        <v>400</v>
      </c>
      <c r="AU30">
        <v>400</v>
      </c>
      <c r="AV30">
        <v>400</v>
      </c>
    </row>
    <row r="31" spans="1:48" x14ac:dyDescent="0.2">
      <c r="A31" s="7">
        <v>151030</v>
      </c>
      <c r="B31" s="72">
        <v>151</v>
      </c>
      <c r="C31" s="72" t="s">
        <v>970</v>
      </c>
      <c r="D31" s="7" t="s">
        <v>149</v>
      </c>
      <c r="E31" s="7" t="s">
        <v>843</v>
      </c>
      <c r="F31" s="7">
        <v>300</v>
      </c>
      <c r="G31" s="7">
        <v>300</v>
      </c>
      <c r="H31" s="7">
        <v>300</v>
      </c>
      <c r="I31" s="7">
        <v>300</v>
      </c>
      <c r="J31" s="7">
        <v>300</v>
      </c>
      <c r="K31" s="7">
        <v>300</v>
      </c>
      <c r="L31" s="7">
        <v>300</v>
      </c>
      <c r="M31" s="7">
        <v>300</v>
      </c>
      <c r="N31" s="7">
        <v>300</v>
      </c>
      <c r="O31" s="62">
        <v>300</v>
      </c>
      <c r="P31" s="62">
        <v>300</v>
      </c>
      <c r="Q31" s="62">
        <v>300</v>
      </c>
      <c r="R31" s="62">
        <v>300</v>
      </c>
      <c r="S31" s="62">
        <v>300</v>
      </c>
      <c r="T31" s="62">
        <v>300</v>
      </c>
      <c r="U31" s="62">
        <v>300</v>
      </c>
      <c r="V31" s="62">
        <v>300</v>
      </c>
      <c r="W31" s="62">
        <v>300</v>
      </c>
      <c r="X31" s="62">
        <v>300</v>
      </c>
      <c r="Y31" s="62">
        <v>300</v>
      </c>
      <c r="Z31" s="62">
        <v>300</v>
      </c>
      <c r="AA31" s="62">
        <v>300</v>
      </c>
      <c r="AB31" s="62">
        <v>300</v>
      </c>
      <c r="AC31" s="62">
        <v>300</v>
      </c>
      <c r="AD31" s="62">
        <v>300</v>
      </c>
      <c r="AE31" s="62">
        <v>300</v>
      </c>
      <c r="AF31" s="62">
        <v>300</v>
      </c>
      <c r="AG31" s="62">
        <v>300</v>
      </c>
      <c r="AH31" s="62">
        <v>300</v>
      </c>
      <c r="AI31" s="62">
        <v>300</v>
      </c>
      <c r="AJ31" s="62">
        <v>300</v>
      </c>
      <c r="AK31" s="62">
        <v>300</v>
      </c>
      <c r="AL31" s="62">
        <v>300</v>
      </c>
      <c r="AM31" s="7">
        <v>300</v>
      </c>
      <c r="AN31" s="7">
        <v>300</v>
      </c>
      <c r="AO31" s="7">
        <v>300</v>
      </c>
      <c r="AP31" s="7">
        <v>330</v>
      </c>
      <c r="AQ31">
        <v>330</v>
      </c>
      <c r="AR31">
        <v>330</v>
      </c>
      <c r="AS31">
        <v>330</v>
      </c>
      <c r="AT31">
        <v>330</v>
      </c>
      <c r="AU31">
        <v>330</v>
      </c>
      <c r="AV31">
        <v>330</v>
      </c>
    </row>
    <row r="32" spans="1:48" x14ac:dyDescent="0.2">
      <c r="A32" s="7">
        <v>151031</v>
      </c>
      <c r="B32" s="72">
        <v>151</v>
      </c>
      <c r="C32" s="72" t="s">
        <v>970</v>
      </c>
      <c r="D32" s="7" t="s">
        <v>149</v>
      </c>
      <c r="E32" s="7" t="s">
        <v>848</v>
      </c>
      <c r="F32" s="7">
        <v>300</v>
      </c>
      <c r="G32" s="7">
        <v>300</v>
      </c>
      <c r="H32" s="7">
        <v>300</v>
      </c>
      <c r="I32" s="7">
        <v>300</v>
      </c>
      <c r="J32" s="7">
        <v>300</v>
      </c>
      <c r="K32" s="7">
        <v>300</v>
      </c>
      <c r="L32" s="7">
        <v>300</v>
      </c>
      <c r="M32" s="7">
        <v>300</v>
      </c>
      <c r="N32" s="7">
        <v>300</v>
      </c>
      <c r="O32" s="62">
        <v>300</v>
      </c>
      <c r="P32" s="62">
        <v>300</v>
      </c>
      <c r="Q32" s="62">
        <v>300</v>
      </c>
      <c r="R32" s="62">
        <v>300</v>
      </c>
      <c r="S32" s="62">
        <v>300</v>
      </c>
      <c r="T32" s="62">
        <v>300</v>
      </c>
      <c r="U32" s="62">
        <v>300</v>
      </c>
      <c r="V32" s="62">
        <v>320</v>
      </c>
      <c r="W32" s="62">
        <v>320</v>
      </c>
      <c r="X32" s="62">
        <v>320</v>
      </c>
      <c r="Y32" s="62">
        <v>320</v>
      </c>
      <c r="Z32" s="62">
        <v>320</v>
      </c>
      <c r="AA32" s="62">
        <v>320</v>
      </c>
      <c r="AB32" s="62">
        <v>320</v>
      </c>
      <c r="AC32" s="62">
        <v>320</v>
      </c>
      <c r="AD32" s="62">
        <v>350</v>
      </c>
      <c r="AE32" s="62">
        <v>350</v>
      </c>
      <c r="AF32" s="62">
        <v>350</v>
      </c>
      <c r="AG32" s="62">
        <v>350</v>
      </c>
      <c r="AH32" s="62">
        <v>350</v>
      </c>
      <c r="AI32" s="62">
        <v>350</v>
      </c>
      <c r="AJ32" s="62">
        <v>350</v>
      </c>
      <c r="AK32" s="62">
        <v>350</v>
      </c>
      <c r="AL32" s="62">
        <v>350</v>
      </c>
      <c r="AM32" s="7">
        <v>350</v>
      </c>
      <c r="AN32" s="7">
        <v>350</v>
      </c>
      <c r="AO32" s="7">
        <v>350</v>
      </c>
      <c r="AP32" s="7">
        <v>350</v>
      </c>
      <c r="AQ32">
        <v>350</v>
      </c>
      <c r="AR32">
        <v>350</v>
      </c>
      <c r="AS32">
        <v>350</v>
      </c>
      <c r="AT32">
        <v>350</v>
      </c>
      <c r="AU32">
        <v>350</v>
      </c>
      <c r="AV32">
        <v>350</v>
      </c>
    </row>
    <row r="33" spans="1:48" x14ac:dyDescent="0.2">
      <c r="A33" s="7">
        <v>151032</v>
      </c>
      <c r="B33" s="72">
        <v>151</v>
      </c>
      <c r="C33" s="72" t="s">
        <v>970</v>
      </c>
      <c r="D33" s="7" t="s">
        <v>149</v>
      </c>
      <c r="E33" s="7" t="s">
        <v>854</v>
      </c>
      <c r="F33" s="7">
        <v>260</v>
      </c>
      <c r="G33" s="7">
        <v>260</v>
      </c>
      <c r="H33" s="7">
        <v>260</v>
      </c>
      <c r="I33" s="7">
        <v>260</v>
      </c>
      <c r="J33" s="7">
        <v>260</v>
      </c>
      <c r="K33" s="7">
        <v>260</v>
      </c>
      <c r="L33" s="7">
        <v>260</v>
      </c>
      <c r="M33" s="7">
        <v>260</v>
      </c>
      <c r="N33" s="7">
        <v>260</v>
      </c>
      <c r="O33" s="62">
        <v>260</v>
      </c>
      <c r="P33" s="62">
        <v>260</v>
      </c>
      <c r="Q33" s="62">
        <v>260</v>
      </c>
      <c r="R33" s="62">
        <v>260</v>
      </c>
      <c r="S33" s="62">
        <v>260</v>
      </c>
      <c r="T33" s="62">
        <v>280</v>
      </c>
      <c r="U33" s="62">
        <v>280</v>
      </c>
      <c r="V33" s="62">
        <v>280</v>
      </c>
      <c r="W33" s="62">
        <v>280</v>
      </c>
      <c r="X33" s="62">
        <v>310</v>
      </c>
      <c r="Y33" s="62">
        <v>310</v>
      </c>
      <c r="Z33" s="62">
        <v>310</v>
      </c>
      <c r="AA33" s="62">
        <v>310</v>
      </c>
      <c r="AB33" s="62">
        <v>310</v>
      </c>
      <c r="AC33" s="62">
        <v>310</v>
      </c>
      <c r="AD33" s="62">
        <v>350</v>
      </c>
      <c r="AE33" s="62">
        <v>350</v>
      </c>
      <c r="AF33" s="62">
        <v>350</v>
      </c>
      <c r="AG33" s="62">
        <v>350</v>
      </c>
      <c r="AH33" s="62">
        <v>350</v>
      </c>
      <c r="AI33" s="62">
        <v>350</v>
      </c>
      <c r="AJ33" s="62">
        <v>350</v>
      </c>
      <c r="AK33" s="62">
        <v>350</v>
      </c>
      <c r="AL33" s="62">
        <v>350</v>
      </c>
      <c r="AM33" s="7">
        <v>350</v>
      </c>
      <c r="AN33" s="7">
        <v>350</v>
      </c>
      <c r="AO33" s="7">
        <v>350</v>
      </c>
      <c r="AP33" s="7">
        <v>350</v>
      </c>
      <c r="AQ33">
        <v>350</v>
      </c>
      <c r="AR33">
        <v>350</v>
      </c>
      <c r="AS33">
        <v>350</v>
      </c>
      <c r="AT33">
        <v>350</v>
      </c>
      <c r="AU33">
        <v>350</v>
      </c>
      <c r="AV33">
        <v>350</v>
      </c>
    </row>
    <row r="34" spans="1:48" x14ac:dyDescent="0.2">
      <c r="A34" s="7">
        <v>151033</v>
      </c>
      <c r="B34" s="72">
        <v>151</v>
      </c>
      <c r="C34" s="72" t="s">
        <v>970</v>
      </c>
      <c r="D34" s="7" t="s">
        <v>149</v>
      </c>
      <c r="E34" s="7" t="s">
        <v>860</v>
      </c>
      <c r="F34" s="7">
        <v>300</v>
      </c>
      <c r="G34" s="7">
        <v>300</v>
      </c>
      <c r="H34" s="7">
        <v>300</v>
      </c>
      <c r="I34" s="7">
        <v>300</v>
      </c>
      <c r="J34" s="7">
        <v>300</v>
      </c>
      <c r="K34" s="7">
        <v>300</v>
      </c>
      <c r="L34" s="7">
        <v>300</v>
      </c>
      <c r="M34" s="7">
        <v>300</v>
      </c>
      <c r="N34" s="7">
        <v>300</v>
      </c>
      <c r="O34" s="62">
        <v>300</v>
      </c>
      <c r="P34" s="62">
        <v>300</v>
      </c>
      <c r="Q34" s="62">
        <v>300</v>
      </c>
      <c r="R34" s="62">
        <v>300</v>
      </c>
      <c r="S34" s="62">
        <v>300</v>
      </c>
      <c r="T34" s="62">
        <v>300</v>
      </c>
      <c r="U34" s="62">
        <v>300</v>
      </c>
      <c r="V34" s="62">
        <v>340</v>
      </c>
      <c r="W34" s="62">
        <v>340</v>
      </c>
      <c r="X34" s="62">
        <v>340</v>
      </c>
      <c r="Y34" s="62">
        <v>340</v>
      </c>
      <c r="Z34" s="62">
        <v>340</v>
      </c>
      <c r="AA34" s="62">
        <v>340</v>
      </c>
      <c r="AB34" s="62">
        <v>340</v>
      </c>
      <c r="AC34" s="62">
        <v>380</v>
      </c>
      <c r="AD34" s="62">
        <v>380</v>
      </c>
      <c r="AE34" s="62">
        <v>380</v>
      </c>
      <c r="AF34" s="62">
        <v>380</v>
      </c>
      <c r="AG34" s="62">
        <v>380</v>
      </c>
      <c r="AH34" s="62">
        <v>380</v>
      </c>
      <c r="AI34" s="62">
        <v>380</v>
      </c>
      <c r="AJ34" s="62">
        <v>380</v>
      </c>
      <c r="AK34" s="62">
        <v>380</v>
      </c>
      <c r="AL34" s="62">
        <v>380</v>
      </c>
      <c r="AM34" s="7">
        <v>380</v>
      </c>
      <c r="AN34" s="7">
        <v>380</v>
      </c>
      <c r="AO34" s="7">
        <v>380</v>
      </c>
      <c r="AP34" s="7">
        <v>380</v>
      </c>
      <c r="AQ34">
        <v>380</v>
      </c>
      <c r="AR34">
        <v>380</v>
      </c>
      <c r="AS34">
        <v>380</v>
      </c>
      <c r="AT34">
        <v>380</v>
      </c>
      <c r="AU34">
        <v>380</v>
      </c>
      <c r="AV34">
        <v>380</v>
      </c>
    </row>
    <row r="35" spans="1:48" x14ac:dyDescent="0.2">
      <c r="A35" s="7">
        <v>151034</v>
      </c>
      <c r="B35" s="72">
        <v>151</v>
      </c>
      <c r="C35" s="72" t="s">
        <v>970</v>
      </c>
      <c r="D35" s="7" t="s">
        <v>149</v>
      </c>
      <c r="E35" s="7" t="s">
        <v>883</v>
      </c>
      <c r="F35" s="7">
        <v>300</v>
      </c>
      <c r="G35" s="7">
        <v>300</v>
      </c>
      <c r="H35" s="7">
        <v>300</v>
      </c>
      <c r="I35" s="7">
        <v>300</v>
      </c>
      <c r="J35" s="7">
        <v>300</v>
      </c>
      <c r="K35" s="7">
        <v>300</v>
      </c>
      <c r="L35" s="7">
        <v>300</v>
      </c>
      <c r="M35" s="7">
        <v>300</v>
      </c>
      <c r="N35" s="7">
        <v>300</v>
      </c>
      <c r="O35" s="62">
        <v>300</v>
      </c>
      <c r="P35" s="62">
        <v>330</v>
      </c>
      <c r="Q35" s="62">
        <v>330</v>
      </c>
      <c r="R35" s="62">
        <v>330</v>
      </c>
      <c r="S35" s="62">
        <v>330</v>
      </c>
      <c r="T35" s="62">
        <v>330</v>
      </c>
      <c r="U35" s="62">
        <v>330</v>
      </c>
      <c r="V35" s="62">
        <v>330</v>
      </c>
      <c r="W35" s="62">
        <v>330</v>
      </c>
      <c r="X35" s="62">
        <v>330</v>
      </c>
      <c r="Y35" s="62">
        <v>330</v>
      </c>
      <c r="Z35" s="62">
        <v>330</v>
      </c>
      <c r="AA35" s="62">
        <v>330</v>
      </c>
      <c r="AB35" s="62">
        <v>370</v>
      </c>
      <c r="AC35" s="62">
        <v>370</v>
      </c>
      <c r="AD35" s="62">
        <v>370</v>
      </c>
      <c r="AE35" s="62">
        <v>370</v>
      </c>
      <c r="AF35" s="62">
        <v>370</v>
      </c>
      <c r="AG35" s="62">
        <v>370</v>
      </c>
      <c r="AH35" s="62">
        <v>370</v>
      </c>
      <c r="AI35" s="62">
        <v>370</v>
      </c>
      <c r="AJ35" s="62">
        <v>370</v>
      </c>
      <c r="AK35" s="62">
        <v>370</v>
      </c>
      <c r="AL35" s="62">
        <v>370</v>
      </c>
      <c r="AM35" s="7">
        <v>370</v>
      </c>
      <c r="AN35" s="7">
        <v>370</v>
      </c>
      <c r="AO35" s="7">
        <v>370</v>
      </c>
      <c r="AP35" s="7">
        <v>370</v>
      </c>
      <c r="AQ35">
        <v>370</v>
      </c>
      <c r="AR35">
        <v>370</v>
      </c>
      <c r="AS35">
        <v>370</v>
      </c>
      <c r="AT35">
        <v>370</v>
      </c>
      <c r="AU35">
        <v>420</v>
      </c>
      <c r="AV35">
        <v>420</v>
      </c>
    </row>
    <row r="36" spans="1:48" x14ac:dyDescent="0.2">
      <c r="A36" s="7">
        <v>151035</v>
      </c>
      <c r="B36" s="72">
        <v>151</v>
      </c>
      <c r="C36" s="72" t="s">
        <v>970</v>
      </c>
      <c r="D36" s="7" t="s">
        <v>149</v>
      </c>
      <c r="E36" s="7" t="s">
        <v>888</v>
      </c>
      <c r="F36" s="7">
        <v>275</v>
      </c>
      <c r="G36" s="7">
        <v>275</v>
      </c>
      <c r="H36" s="7">
        <v>275</v>
      </c>
      <c r="I36" s="7">
        <v>275</v>
      </c>
      <c r="J36" s="7">
        <v>275</v>
      </c>
      <c r="K36" s="7">
        <v>275</v>
      </c>
      <c r="L36" s="7">
        <v>275</v>
      </c>
      <c r="M36" s="7">
        <v>275</v>
      </c>
      <c r="N36" s="7">
        <v>275</v>
      </c>
      <c r="O36" s="62">
        <v>275</v>
      </c>
      <c r="P36" s="62">
        <v>275</v>
      </c>
      <c r="Q36" s="62">
        <v>275</v>
      </c>
      <c r="R36" s="62">
        <v>300</v>
      </c>
      <c r="S36" s="62">
        <v>300</v>
      </c>
      <c r="T36" s="62">
        <v>300</v>
      </c>
      <c r="U36" s="62">
        <v>300</v>
      </c>
      <c r="V36" s="62">
        <v>320</v>
      </c>
      <c r="W36" s="62">
        <v>320</v>
      </c>
      <c r="X36" s="62">
        <v>320</v>
      </c>
      <c r="Y36" s="62">
        <v>320</v>
      </c>
      <c r="Z36" s="62">
        <v>320</v>
      </c>
      <c r="AA36" s="62">
        <v>340</v>
      </c>
      <c r="AB36" s="62">
        <v>340</v>
      </c>
      <c r="AC36" s="62">
        <v>380</v>
      </c>
      <c r="AD36" s="62">
        <v>380</v>
      </c>
      <c r="AE36" s="62">
        <v>380</v>
      </c>
      <c r="AF36" s="62">
        <v>380</v>
      </c>
      <c r="AG36" s="62">
        <v>380</v>
      </c>
      <c r="AH36" s="62">
        <v>380</v>
      </c>
      <c r="AI36" s="62">
        <v>380</v>
      </c>
      <c r="AJ36" s="62">
        <v>380</v>
      </c>
      <c r="AK36" s="62">
        <v>380</v>
      </c>
      <c r="AL36" s="62">
        <v>380</v>
      </c>
      <c r="AM36" s="7">
        <v>380</v>
      </c>
      <c r="AN36" s="7">
        <v>380</v>
      </c>
      <c r="AO36" s="7">
        <v>380</v>
      </c>
      <c r="AP36" s="7">
        <v>380</v>
      </c>
      <c r="AQ36">
        <v>380</v>
      </c>
      <c r="AR36">
        <v>380</v>
      </c>
      <c r="AS36">
        <v>380</v>
      </c>
      <c r="AT36">
        <v>380</v>
      </c>
      <c r="AU36">
        <v>380</v>
      </c>
      <c r="AV36">
        <v>380</v>
      </c>
    </row>
    <row r="37" spans="1:48" x14ac:dyDescent="0.2">
      <c r="A37" s="7">
        <v>151036</v>
      </c>
      <c r="B37" s="72">
        <v>151</v>
      </c>
      <c r="C37" s="72" t="s">
        <v>970</v>
      </c>
      <c r="D37" s="7" t="s">
        <v>149</v>
      </c>
      <c r="E37" s="7" t="s">
        <v>889</v>
      </c>
      <c r="F37" s="7">
        <v>320</v>
      </c>
      <c r="G37" s="7">
        <v>320</v>
      </c>
      <c r="H37" s="7">
        <v>320</v>
      </c>
      <c r="I37" s="7">
        <v>320</v>
      </c>
      <c r="J37" s="7">
        <v>320</v>
      </c>
      <c r="K37" s="7">
        <v>320</v>
      </c>
      <c r="L37" s="7">
        <v>320</v>
      </c>
      <c r="M37" s="7">
        <v>320</v>
      </c>
      <c r="N37" s="7">
        <v>320</v>
      </c>
      <c r="O37" s="62">
        <v>320</v>
      </c>
      <c r="P37" s="62">
        <v>320</v>
      </c>
      <c r="Q37" s="62">
        <v>320</v>
      </c>
      <c r="R37" s="62">
        <v>320</v>
      </c>
      <c r="S37" s="62">
        <v>320</v>
      </c>
      <c r="T37" s="62">
        <v>320</v>
      </c>
      <c r="U37" s="62">
        <v>320</v>
      </c>
      <c r="V37" s="62">
        <v>320</v>
      </c>
      <c r="W37" s="62">
        <v>320</v>
      </c>
      <c r="X37" s="62">
        <v>350</v>
      </c>
      <c r="Y37" s="62">
        <v>350</v>
      </c>
      <c r="Z37" s="62">
        <v>350</v>
      </c>
      <c r="AA37" s="62">
        <v>350</v>
      </c>
      <c r="AB37" s="62">
        <v>350</v>
      </c>
      <c r="AC37" s="62">
        <v>380</v>
      </c>
      <c r="AD37" s="62">
        <v>380</v>
      </c>
      <c r="AE37" s="62">
        <v>380</v>
      </c>
      <c r="AF37" s="62">
        <v>380</v>
      </c>
      <c r="AG37" s="62">
        <v>380</v>
      </c>
      <c r="AH37" s="62">
        <v>380</v>
      </c>
      <c r="AI37" s="62">
        <v>380</v>
      </c>
      <c r="AJ37" s="62">
        <v>380</v>
      </c>
      <c r="AK37" s="62">
        <v>380</v>
      </c>
      <c r="AL37" s="62">
        <v>380</v>
      </c>
      <c r="AM37" s="7">
        <v>380</v>
      </c>
      <c r="AN37" s="7">
        <v>380</v>
      </c>
      <c r="AO37" s="7">
        <v>380</v>
      </c>
      <c r="AP37" s="7">
        <v>380</v>
      </c>
      <c r="AQ37">
        <v>380</v>
      </c>
      <c r="AR37">
        <v>380</v>
      </c>
      <c r="AS37">
        <v>380</v>
      </c>
      <c r="AT37">
        <v>380</v>
      </c>
      <c r="AU37">
        <v>380</v>
      </c>
      <c r="AV37">
        <v>380</v>
      </c>
    </row>
    <row r="38" spans="1:48" x14ac:dyDescent="0.2">
      <c r="A38" s="7">
        <v>151037</v>
      </c>
      <c r="B38" s="72">
        <v>151</v>
      </c>
      <c r="C38" s="72" t="s">
        <v>970</v>
      </c>
      <c r="D38" s="7" t="s">
        <v>149</v>
      </c>
      <c r="E38" s="7" t="s">
        <v>901</v>
      </c>
      <c r="F38" s="7">
        <v>300</v>
      </c>
      <c r="G38" s="7">
        <v>300</v>
      </c>
      <c r="H38" s="7">
        <v>300</v>
      </c>
      <c r="I38" s="7">
        <v>300</v>
      </c>
      <c r="J38" s="7">
        <v>300</v>
      </c>
      <c r="K38" s="7">
        <v>300</v>
      </c>
      <c r="L38" s="7">
        <v>300</v>
      </c>
      <c r="M38" s="7">
        <v>300</v>
      </c>
      <c r="N38" s="7">
        <v>300</v>
      </c>
      <c r="O38" s="62">
        <v>300</v>
      </c>
      <c r="P38" s="62">
        <v>300</v>
      </c>
      <c r="Q38" s="62">
        <v>300</v>
      </c>
      <c r="R38" s="62">
        <v>300</v>
      </c>
      <c r="S38" s="62">
        <v>300</v>
      </c>
      <c r="T38" s="62">
        <v>300</v>
      </c>
      <c r="U38" s="62">
        <v>300</v>
      </c>
      <c r="V38" s="62">
        <v>300</v>
      </c>
      <c r="W38" s="62">
        <v>320</v>
      </c>
      <c r="X38" s="62">
        <v>320</v>
      </c>
      <c r="Y38" s="62">
        <v>320</v>
      </c>
      <c r="Z38" s="62">
        <v>320</v>
      </c>
      <c r="AA38" s="62">
        <v>320</v>
      </c>
      <c r="AB38" s="62">
        <v>320</v>
      </c>
      <c r="AC38" s="62">
        <v>320</v>
      </c>
      <c r="AD38" s="62">
        <v>340</v>
      </c>
      <c r="AE38" s="62">
        <v>340</v>
      </c>
      <c r="AF38" s="62">
        <v>340</v>
      </c>
      <c r="AG38" s="62">
        <v>340</v>
      </c>
      <c r="AH38" s="62">
        <v>340</v>
      </c>
      <c r="AI38" s="62">
        <v>340</v>
      </c>
      <c r="AJ38" s="62">
        <v>340</v>
      </c>
      <c r="AK38" s="62">
        <v>340</v>
      </c>
      <c r="AL38" s="62">
        <v>340</v>
      </c>
      <c r="AM38" s="7">
        <v>340</v>
      </c>
      <c r="AN38" s="7">
        <v>380</v>
      </c>
      <c r="AO38" s="7">
        <v>380</v>
      </c>
      <c r="AP38" s="7">
        <v>380</v>
      </c>
      <c r="AQ38">
        <v>380</v>
      </c>
      <c r="AR38">
        <v>380</v>
      </c>
      <c r="AS38">
        <v>450</v>
      </c>
      <c r="AT38">
        <v>450</v>
      </c>
      <c r="AU38">
        <v>450</v>
      </c>
      <c r="AV38">
        <v>450</v>
      </c>
    </row>
    <row r="39" spans="1:48" x14ac:dyDescent="0.2">
      <c r="A39" s="7">
        <v>151038</v>
      </c>
      <c r="B39" s="72">
        <v>151</v>
      </c>
      <c r="C39" s="72" t="s">
        <v>970</v>
      </c>
      <c r="D39" s="7" t="s">
        <v>149</v>
      </c>
      <c r="E39" s="7" t="s">
        <v>912</v>
      </c>
      <c r="F39" s="7">
        <v>300</v>
      </c>
      <c r="G39" s="7">
        <v>300</v>
      </c>
      <c r="H39" s="7">
        <v>300</v>
      </c>
      <c r="I39" s="7">
        <v>300</v>
      </c>
      <c r="J39" s="7">
        <v>300</v>
      </c>
      <c r="K39" s="7">
        <v>300</v>
      </c>
      <c r="L39" s="7">
        <v>300</v>
      </c>
      <c r="M39" s="7">
        <v>300</v>
      </c>
      <c r="N39" s="7">
        <v>300</v>
      </c>
      <c r="O39" s="62">
        <v>300</v>
      </c>
      <c r="P39" s="62">
        <v>300</v>
      </c>
      <c r="Q39" s="62">
        <v>300</v>
      </c>
      <c r="R39" s="62">
        <v>300</v>
      </c>
      <c r="S39" s="62">
        <v>300</v>
      </c>
      <c r="T39" s="62">
        <v>300</v>
      </c>
      <c r="U39" s="62">
        <v>300</v>
      </c>
      <c r="V39" s="62">
        <v>340</v>
      </c>
      <c r="W39" s="62">
        <v>340</v>
      </c>
      <c r="X39" s="62">
        <v>340</v>
      </c>
      <c r="Y39" s="62">
        <v>340</v>
      </c>
      <c r="Z39" s="62">
        <v>340</v>
      </c>
      <c r="AA39" s="62">
        <v>340</v>
      </c>
      <c r="AB39" s="62">
        <v>340</v>
      </c>
      <c r="AC39" s="62">
        <v>390</v>
      </c>
      <c r="AD39" s="62">
        <v>390</v>
      </c>
      <c r="AE39" s="62">
        <v>390</v>
      </c>
      <c r="AF39" s="62">
        <v>390</v>
      </c>
      <c r="AG39" s="62">
        <v>390</v>
      </c>
      <c r="AH39" s="62">
        <v>390</v>
      </c>
      <c r="AI39" s="62">
        <v>390</v>
      </c>
      <c r="AJ39" s="62">
        <v>390</v>
      </c>
      <c r="AK39" s="62">
        <v>390</v>
      </c>
      <c r="AL39" s="62">
        <v>390</v>
      </c>
      <c r="AM39" s="7">
        <v>390</v>
      </c>
      <c r="AN39" s="7">
        <v>390</v>
      </c>
      <c r="AO39" s="7">
        <v>390</v>
      </c>
      <c r="AP39" s="7">
        <v>390</v>
      </c>
      <c r="AQ39">
        <v>390</v>
      </c>
      <c r="AR39">
        <v>390</v>
      </c>
      <c r="AS39">
        <v>390</v>
      </c>
      <c r="AT39">
        <v>390</v>
      </c>
      <c r="AU39">
        <v>390</v>
      </c>
      <c r="AV39">
        <v>390</v>
      </c>
    </row>
    <row r="40" spans="1:48" x14ac:dyDescent="0.2">
      <c r="A40" s="7">
        <v>151039</v>
      </c>
      <c r="B40" s="72">
        <v>151</v>
      </c>
      <c r="C40" s="72" t="s">
        <v>970</v>
      </c>
      <c r="D40" s="7" t="s">
        <v>149</v>
      </c>
      <c r="E40" s="7" t="s">
        <v>921</v>
      </c>
      <c r="F40" s="7">
        <v>300</v>
      </c>
      <c r="G40" s="7">
        <v>300</v>
      </c>
      <c r="H40" s="7">
        <v>300</v>
      </c>
      <c r="I40" s="7">
        <v>300</v>
      </c>
      <c r="J40" s="7">
        <v>300</v>
      </c>
      <c r="K40" s="7">
        <v>300</v>
      </c>
      <c r="L40" s="7">
        <v>300</v>
      </c>
      <c r="M40" s="7">
        <v>300</v>
      </c>
      <c r="N40" s="7">
        <v>300</v>
      </c>
      <c r="O40" s="62">
        <v>300</v>
      </c>
      <c r="P40" s="62">
        <v>300</v>
      </c>
      <c r="Q40" s="62">
        <v>300</v>
      </c>
      <c r="R40" s="62">
        <v>300</v>
      </c>
      <c r="S40" s="62">
        <v>300</v>
      </c>
      <c r="T40" s="62">
        <v>300</v>
      </c>
      <c r="U40" s="62">
        <v>300</v>
      </c>
      <c r="V40" s="62">
        <v>300</v>
      </c>
      <c r="W40" s="62">
        <v>300</v>
      </c>
      <c r="X40" s="62">
        <v>300</v>
      </c>
      <c r="Y40" s="62">
        <v>300</v>
      </c>
      <c r="Z40" s="62">
        <v>300</v>
      </c>
      <c r="AA40" s="62">
        <v>300</v>
      </c>
      <c r="AB40" s="62">
        <v>330</v>
      </c>
      <c r="AC40" s="62">
        <v>340</v>
      </c>
      <c r="AD40" s="62">
        <v>350</v>
      </c>
      <c r="AE40" s="62">
        <v>350</v>
      </c>
      <c r="AF40" s="62">
        <v>350</v>
      </c>
      <c r="AG40" s="62">
        <v>350</v>
      </c>
      <c r="AH40" s="62">
        <v>350</v>
      </c>
      <c r="AI40" s="62">
        <v>350</v>
      </c>
      <c r="AJ40" s="62">
        <v>350</v>
      </c>
      <c r="AK40" s="62">
        <v>350</v>
      </c>
      <c r="AL40" s="62">
        <v>350</v>
      </c>
      <c r="AM40" s="7">
        <v>350</v>
      </c>
      <c r="AN40" s="7">
        <v>350</v>
      </c>
      <c r="AO40" s="7">
        <v>350</v>
      </c>
      <c r="AP40" s="7">
        <v>350</v>
      </c>
      <c r="AQ40">
        <v>350</v>
      </c>
      <c r="AR40">
        <v>350</v>
      </c>
      <c r="AS40">
        <v>350</v>
      </c>
      <c r="AT40">
        <v>350</v>
      </c>
      <c r="AU40">
        <v>350</v>
      </c>
      <c r="AV40">
        <v>350</v>
      </c>
    </row>
    <row r="41" spans="1:48" x14ac:dyDescent="0.2">
      <c r="A41" s="7">
        <v>151040</v>
      </c>
      <c r="B41" s="72">
        <v>151</v>
      </c>
      <c r="C41" s="72" t="s">
        <v>970</v>
      </c>
      <c r="D41" s="7" t="s">
        <v>149</v>
      </c>
      <c r="E41" s="7" t="s">
        <v>940</v>
      </c>
      <c r="F41" s="7">
        <v>275</v>
      </c>
      <c r="G41" s="7">
        <v>275</v>
      </c>
      <c r="H41" s="7">
        <v>275</v>
      </c>
      <c r="I41" s="7">
        <v>275</v>
      </c>
      <c r="J41" s="7">
        <v>275</v>
      </c>
      <c r="K41" s="7">
        <v>275</v>
      </c>
      <c r="L41" s="7">
        <v>275</v>
      </c>
      <c r="M41" s="7">
        <v>275</v>
      </c>
      <c r="N41" s="7">
        <v>275</v>
      </c>
      <c r="O41" s="62">
        <v>275</v>
      </c>
      <c r="P41" s="62">
        <v>275</v>
      </c>
      <c r="Q41" s="62">
        <v>275</v>
      </c>
      <c r="R41" s="62">
        <v>285</v>
      </c>
      <c r="S41" s="62">
        <v>285</v>
      </c>
      <c r="T41" s="62">
        <v>285</v>
      </c>
      <c r="U41" s="62">
        <v>285</v>
      </c>
      <c r="V41" s="62">
        <v>285</v>
      </c>
      <c r="W41" s="62">
        <v>285</v>
      </c>
      <c r="X41" s="62">
        <v>310</v>
      </c>
      <c r="Y41" s="62">
        <v>310</v>
      </c>
      <c r="Z41" s="62">
        <v>310</v>
      </c>
      <c r="AA41" s="62">
        <v>360</v>
      </c>
      <c r="AB41" s="62">
        <v>360</v>
      </c>
      <c r="AC41" s="62">
        <v>360</v>
      </c>
      <c r="AD41" s="62">
        <v>360</v>
      </c>
      <c r="AE41" s="62">
        <v>360</v>
      </c>
      <c r="AF41" s="62">
        <v>360</v>
      </c>
      <c r="AG41" s="62">
        <v>360</v>
      </c>
      <c r="AH41" s="62">
        <v>360</v>
      </c>
      <c r="AI41" s="62">
        <v>360</v>
      </c>
      <c r="AJ41" s="62">
        <v>360</v>
      </c>
      <c r="AK41" s="62">
        <v>360</v>
      </c>
      <c r="AL41" s="62">
        <v>360</v>
      </c>
      <c r="AM41" s="7">
        <v>360</v>
      </c>
      <c r="AN41" s="7">
        <v>360</v>
      </c>
      <c r="AO41" s="7">
        <v>360</v>
      </c>
      <c r="AP41" s="7">
        <v>360</v>
      </c>
      <c r="AQ41">
        <v>360</v>
      </c>
      <c r="AR41">
        <v>360</v>
      </c>
      <c r="AS41">
        <v>360</v>
      </c>
      <c r="AT41">
        <v>360</v>
      </c>
      <c r="AU41">
        <v>400</v>
      </c>
      <c r="AV41">
        <v>400</v>
      </c>
    </row>
    <row r="42" spans="1:48" x14ac:dyDescent="0.2">
      <c r="A42" s="7">
        <v>151041</v>
      </c>
      <c r="B42" s="72">
        <v>151</v>
      </c>
      <c r="C42" s="72" t="s">
        <v>970</v>
      </c>
      <c r="D42" s="7" t="s">
        <v>149</v>
      </c>
      <c r="E42" s="7" t="s">
        <v>315</v>
      </c>
      <c r="F42" s="7">
        <v>330</v>
      </c>
      <c r="G42" s="7">
        <v>330</v>
      </c>
      <c r="H42" s="7">
        <v>330</v>
      </c>
      <c r="I42" s="7">
        <v>330</v>
      </c>
      <c r="J42" s="7">
        <v>330</v>
      </c>
      <c r="K42" s="7">
        <v>330</v>
      </c>
      <c r="L42" s="7">
        <v>330</v>
      </c>
      <c r="M42" s="7">
        <v>330</v>
      </c>
      <c r="N42" s="7">
        <v>330</v>
      </c>
      <c r="O42" s="62">
        <v>330</v>
      </c>
      <c r="P42" s="62">
        <v>330</v>
      </c>
      <c r="Q42" s="62">
        <v>330</v>
      </c>
      <c r="R42" s="62">
        <v>330</v>
      </c>
      <c r="S42" s="62">
        <v>330</v>
      </c>
      <c r="T42" s="62">
        <v>330</v>
      </c>
      <c r="U42" s="62">
        <v>330</v>
      </c>
      <c r="V42" s="62">
        <v>330</v>
      </c>
      <c r="W42" s="62">
        <v>330</v>
      </c>
      <c r="X42" s="62">
        <v>330</v>
      </c>
      <c r="Y42" s="62">
        <v>330</v>
      </c>
      <c r="Z42" s="62">
        <v>330</v>
      </c>
      <c r="AA42" s="62">
        <v>330</v>
      </c>
      <c r="AB42" s="62">
        <v>390</v>
      </c>
      <c r="AC42" s="62">
        <v>390</v>
      </c>
      <c r="AD42" s="62">
        <v>390</v>
      </c>
      <c r="AE42" s="62">
        <v>390</v>
      </c>
      <c r="AF42" s="62">
        <v>390</v>
      </c>
      <c r="AG42" s="62">
        <v>390</v>
      </c>
      <c r="AH42" s="62">
        <v>390</v>
      </c>
      <c r="AI42" s="62">
        <v>390</v>
      </c>
      <c r="AJ42" s="62">
        <v>390</v>
      </c>
      <c r="AK42" s="62">
        <v>390</v>
      </c>
      <c r="AL42" s="62">
        <v>390</v>
      </c>
      <c r="AM42" s="7">
        <v>390</v>
      </c>
      <c r="AN42" s="7">
        <v>390</v>
      </c>
      <c r="AO42" s="7">
        <v>390</v>
      </c>
      <c r="AP42" s="7">
        <v>390</v>
      </c>
      <c r="AQ42">
        <v>430</v>
      </c>
      <c r="AR42">
        <v>430</v>
      </c>
      <c r="AS42">
        <v>430</v>
      </c>
      <c r="AT42">
        <v>430</v>
      </c>
      <c r="AU42">
        <v>430</v>
      </c>
      <c r="AV42">
        <v>430</v>
      </c>
    </row>
    <row r="43" spans="1:48" x14ac:dyDescent="0.2">
      <c r="A43" s="7">
        <v>153002</v>
      </c>
      <c r="B43" s="72">
        <v>153</v>
      </c>
      <c r="C43" s="72" t="s">
        <v>971</v>
      </c>
      <c r="D43" s="7" t="s">
        <v>144</v>
      </c>
      <c r="E43" s="7" t="s">
        <v>190</v>
      </c>
      <c r="F43" s="7">
        <v>300</v>
      </c>
      <c r="G43" s="7">
        <v>300</v>
      </c>
      <c r="H43" s="7">
        <v>300</v>
      </c>
      <c r="I43" s="7">
        <v>300</v>
      </c>
      <c r="J43" s="7">
        <v>300</v>
      </c>
      <c r="K43" s="7">
        <v>300</v>
      </c>
      <c r="L43" s="7">
        <v>300</v>
      </c>
      <c r="M43" s="7">
        <v>320</v>
      </c>
      <c r="N43" s="7">
        <v>320</v>
      </c>
      <c r="O43" s="62">
        <v>320</v>
      </c>
      <c r="P43" s="62">
        <v>320</v>
      </c>
      <c r="Q43" s="62">
        <v>320</v>
      </c>
      <c r="R43" s="62">
        <v>340</v>
      </c>
      <c r="S43" s="62">
        <v>340</v>
      </c>
      <c r="T43" s="62">
        <v>340</v>
      </c>
      <c r="U43" s="62">
        <v>350</v>
      </c>
      <c r="V43" s="62">
        <v>350</v>
      </c>
      <c r="W43" s="62">
        <v>350</v>
      </c>
      <c r="X43" s="62">
        <v>350</v>
      </c>
      <c r="Y43" s="62">
        <v>350</v>
      </c>
      <c r="Z43" s="62">
        <v>350</v>
      </c>
      <c r="AA43" s="62">
        <v>350</v>
      </c>
      <c r="AB43" s="62">
        <v>350</v>
      </c>
      <c r="AC43" s="62">
        <v>350</v>
      </c>
      <c r="AD43" s="62">
        <v>350</v>
      </c>
      <c r="AE43" s="62">
        <v>350</v>
      </c>
      <c r="AF43" s="62">
        <v>350</v>
      </c>
      <c r="AG43" s="62">
        <v>350</v>
      </c>
      <c r="AH43" s="62">
        <v>350</v>
      </c>
      <c r="AI43" s="62">
        <v>375</v>
      </c>
      <c r="AJ43" s="62">
        <v>375</v>
      </c>
      <c r="AK43" s="62">
        <v>440</v>
      </c>
      <c r="AL43" s="62">
        <v>440</v>
      </c>
      <c r="AM43" s="7">
        <v>440</v>
      </c>
      <c r="AN43" s="64">
        <v>440</v>
      </c>
      <c r="AO43" s="7">
        <v>440</v>
      </c>
      <c r="AP43" s="7">
        <v>440</v>
      </c>
      <c r="AQ43">
        <v>440</v>
      </c>
      <c r="AR43">
        <v>440</v>
      </c>
      <c r="AS43">
        <v>440</v>
      </c>
      <c r="AT43">
        <v>440</v>
      </c>
      <c r="AU43">
        <v>440</v>
      </c>
      <c r="AV43">
        <v>480</v>
      </c>
    </row>
    <row r="44" spans="1:48" x14ac:dyDescent="0.2">
      <c r="A44" s="7">
        <v>153007</v>
      </c>
      <c r="B44" s="72">
        <v>153</v>
      </c>
      <c r="C44" s="72" t="s">
        <v>971</v>
      </c>
      <c r="D44" s="7" t="s">
        <v>144</v>
      </c>
      <c r="E44" s="7" t="s">
        <v>576</v>
      </c>
      <c r="F44" s="7">
        <v>300</v>
      </c>
      <c r="G44" s="7">
        <v>300</v>
      </c>
      <c r="H44" s="7">
        <v>325</v>
      </c>
      <c r="I44" s="7">
        <v>325</v>
      </c>
      <c r="J44" s="7">
        <v>325</v>
      </c>
      <c r="K44" s="7">
        <v>325</v>
      </c>
      <c r="L44" s="7">
        <v>325</v>
      </c>
      <c r="M44" s="7">
        <v>325</v>
      </c>
      <c r="N44" s="7">
        <v>325</v>
      </c>
      <c r="O44" s="62">
        <v>325</v>
      </c>
      <c r="P44" s="62">
        <v>325</v>
      </c>
      <c r="Q44" s="62">
        <v>325</v>
      </c>
      <c r="R44" s="62">
        <v>325</v>
      </c>
      <c r="S44" s="62">
        <v>325</v>
      </c>
      <c r="T44" s="62">
        <v>325</v>
      </c>
      <c r="U44" s="62">
        <v>325</v>
      </c>
      <c r="V44" s="62">
        <v>325</v>
      </c>
      <c r="W44" s="62">
        <v>325</v>
      </c>
      <c r="X44" s="62">
        <v>325</v>
      </c>
      <c r="Y44" s="62">
        <v>325</v>
      </c>
      <c r="Z44" s="62">
        <v>325</v>
      </c>
      <c r="AA44" s="62">
        <v>325</v>
      </c>
      <c r="AB44" s="62">
        <v>325</v>
      </c>
      <c r="AC44" s="62">
        <v>325</v>
      </c>
      <c r="AD44" s="62">
        <v>325</v>
      </c>
      <c r="AE44" s="62">
        <v>335</v>
      </c>
      <c r="AF44" s="62">
        <v>335</v>
      </c>
      <c r="AG44" s="62">
        <v>335</v>
      </c>
      <c r="AH44" s="62">
        <v>335</v>
      </c>
      <c r="AI44" s="62">
        <v>335</v>
      </c>
      <c r="AJ44" s="62">
        <v>335</v>
      </c>
      <c r="AK44" s="62">
        <v>335</v>
      </c>
      <c r="AL44" s="62">
        <v>360</v>
      </c>
      <c r="AM44" s="7">
        <v>370</v>
      </c>
      <c r="AN44" s="64">
        <v>370</v>
      </c>
      <c r="AO44" s="7">
        <v>370</v>
      </c>
      <c r="AP44" s="7">
        <v>370</v>
      </c>
      <c r="AQ44">
        <v>390</v>
      </c>
      <c r="AR44">
        <v>400</v>
      </c>
      <c r="AS44">
        <v>400</v>
      </c>
      <c r="AT44">
        <v>400</v>
      </c>
      <c r="AU44">
        <v>400</v>
      </c>
      <c r="AV44">
        <v>400</v>
      </c>
    </row>
    <row r="45" spans="1:48" x14ac:dyDescent="0.2">
      <c r="A45" s="7">
        <v>153008</v>
      </c>
      <c r="B45" s="72">
        <v>153</v>
      </c>
      <c r="C45" s="72" t="s">
        <v>971</v>
      </c>
      <c r="D45" s="7" t="s">
        <v>144</v>
      </c>
      <c r="E45" s="7" t="s">
        <v>601</v>
      </c>
      <c r="F45" s="7">
        <v>330</v>
      </c>
      <c r="G45" s="7">
        <v>330</v>
      </c>
      <c r="H45" s="7">
        <v>330</v>
      </c>
      <c r="I45" s="7">
        <v>330</v>
      </c>
      <c r="J45" s="7">
        <v>330</v>
      </c>
      <c r="K45" s="7">
        <v>330</v>
      </c>
      <c r="L45" s="7">
        <v>330</v>
      </c>
      <c r="M45" s="7">
        <v>330</v>
      </c>
      <c r="N45" s="7">
        <v>330</v>
      </c>
      <c r="O45" s="62">
        <v>330</v>
      </c>
      <c r="P45" s="62">
        <v>330</v>
      </c>
      <c r="Q45" s="62">
        <v>330</v>
      </c>
      <c r="R45" s="62">
        <v>330</v>
      </c>
      <c r="S45" s="62">
        <v>330</v>
      </c>
      <c r="T45" s="62">
        <v>330</v>
      </c>
      <c r="U45" s="62">
        <v>330</v>
      </c>
      <c r="V45" s="62">
        <v>330</v>
      </c>
      <c r="W45" s="62">
        <v>330</v>
      </c>
      <c r="X45" s="62">
        <v>330</v>
      </c>
      <c r="Y45" s="62">
        <v>330</v>
      </c>
      <c r="Z45" s="62">
        <v>330</v>
      </c>
      <c r="AA45" s="62">
        <v>330</v>
      </c>
      <c r="AB45" s="62">
        <v>330</v>
      </c>
      <c r="AC45" s="62">
        <v>330</v>
      </c>
      <c r="AD45" s="62">
        <v>330</v>
      </c>
      <c r="AE45" s="62">
        <v>330</v>
      </c>
      <c r="AF45" s="62">
        <v>330</v>
      </c>
      <c r="AG45" s="62">
        <v>330</v>
      </c>
      <c r="AH45" s="62">
        <v>330</v>
      </c>
      <c r="AI45" s="62">
        <v>335</v>
      </c>
      <c r="AJ45" s="62">
        <v>339</v>
      </c>
      <c r="AK45" s="62">
        <v>339</v>
      </c>
      <c r="AL45" s="62">
        <v>339</v>
      </c>
      <c r="AM45" s="7">
        <v>350</v>
      </c>
      <c r="AN45" s="64">
        <v>370</v>
      </c>
      <c r="AO45" s="7">
        <v>370</v>
      </c>
      <c r="AP45" s="7">
        <v>370</v>
      </c>
      <c r="AQ45">
        <v>400</v>
      </c>
      <c r="AR45">
        <v>400</v>
      </c>
      <c r="AS45">
        <v>400</v>
      </c>
      <c r="AT45">
        <v>400</v>
      </c>
      <c r="AU45">
        <v>400</v>
      </c>
      <c r="AV45">
        <v>400</v>
      </c>
    </row>
    <row r="46" spans="1:48" x14ac:dyDescent="0.2">
      <c r="A46" s="7">
        <v>153012</v>
      </c>
      <c r="B46" s="72">
        <v>153</v>
      </c>
      <c r="C46" s="72" t="s">
        <v>971</v>
      </c>
      <c r="D46" s="7" t="s">
        <v>144</v>
      </c>
      <c r="E46" s="7" t="s">
        <v>785</v>
      </c>
      <c r="F46" s="7">
        <v>300</v>
      </c>
      <c r="G46" s="7">
        <v>300</v>
      </c>
      <c r="H46" s="7">
        <v>300</v>
      </c>
      <c r="I46" s="7">
        <v>300</v>
      </c>
      <c r="J46" s="7">
        <v>300</v>
      </c>
      <c r="K46" s="7">
        <v>300</v>
      </c>
      <c r="L46" s="7">
        <v>300</v>
      </c>
      <c r="M46" s="7">
        <v>300</v>
      </c>
      <c r="N46" s="7">
        <v>300</v>
      </c>
      <c r="O46" s="62">
        <v>300</v>
      </c>
      <c r="P46" s="62">
        <v>300</v>
      </c>
      <c r="Q46" s="62">
        <v>300</v>
      </c>
      <c r="R46" s="62">
        <v>300</v>
      </c>
      <c r="S46" s="62">
        <v>300</v>
      </c>
      <c r="T46" s="62">
        <v>300</v>
      </c>
      <c r="U46" s="62">
        <v>300</v>
      </c>
      <c r="V46" s="62">
        <v>300</v>
      </c>
      <c r="W46" s="62">
        <v>300</v>
      </c>
      <c r="X46" s="62">
        <v>300</v>
      </c>
      <c r="Y46" s="62">
        <v>315</v>
      </c>
      <c r="Z46" s="62">
        <v>315</v>
      </c>
      <c r="AA46" s="62">
        <v>315</v>
      </c>
      <c r="AB46" s="62">
        <v>315</v>
      </c>
      <c r="AC46" s="62">
        <v>330</v>
      </c>
      <c r="AD46" s="62">
        <v>345</v>
      </c>
      <c r="AE46" s="62">
        <v>360</v>
      </c>
      <c r="AF46" s="62">
        <v>360</v>
      </c>
      <c r="AG46" s="62">
        <v>360</v>
      </c>
      <c r="AH46" s="62">
        <v>360</v>
      </c>
      <c r="AI46" s="62">
        <v>360</v>
      </c>
      <c r="AJ46" s="62">
        <v>360</v>
      </c>
      <c r="AK46" s="62">
        <v>360</v>
      </c>
      <c r="AL46" s="62">
        <v>375</v>
      </c>
      <c r="AM46" s="7">
        <v>375</v>
      </c>
      <c r="AN46" s="64">
        <v>385</v>
      </c>
      <c r="AO46" s="7">
        <v>385</v>
      </c>
      <c r="AP46" s="7">
        <v>385</v>
      </c>
      <c r="AQ46">
        <v>385</v>
      </c>
      <c r="AR46">
        <v>385</v>
      </c>
      <c r="AS46">
        <v>385</v>
      </c>
      <c r="AT46">
        <v>385</v>
      </c>
      <c r="AU46">
        <v>385</v>
      </c>
      <c r="AV46">
        <v>385</v>
      </c>
    </row>
    <row r="47" spans="1:48" x14ac:dyDescent="0.2">
      <c r="A47" s="7">
        <v>153016</v>
      </c>
      <c r="B47" s="72">
        <v>153</v>
      </c>
      <c r="C47" s="72" t="s">
        <v>971</v>
      </c>
      <c r="D47" s="7" t="s">
        <v>144</v>
      </c>
      <c r="E47" s="7" t="s">
        <v>259</v>
      </c>
      <c r="F47" s="7">
        <v>300</v>
      </c>
      <c r="G47" s="7">
        <v>300</v>
      </c>
      <c r="H47" s="7">
        <v>300</v>
      </c>
      <c r="I47" s="7">
        <v>300</v>
      </c>
      <c r="J47" s="7">
        <v>300</v>
      </c>
      <c r="K47" s="7">
        <v>300</v>
      </c>
      <c r="L47" s="7">
        <v>300</v>
      </c>
      <c r="M47" s="7">
        <v>300</v>
      </c>
      <c r="N47" s="7">
        <v>300</v>
      </c>
      <c r="O47" s="62">
        <v>300</v>
      </c>
      <c r="P47" s="62">
        <v>300</v>
      </c>
      <c r="Q47" s="62">
        <v>300</v>
      </c>
      <c r="R47" s="62">
        <v>300</v>
      </c>
      <c r="S47" s="62">
        <v>300</v>
      </c>
      <c r="T47" s="62">
        <v>300</v>
      </c>
      <c r="U47" s="62">
        <v>300</v>
      </c>
      <c r="V47" s="62">
        <v>300</v>
      </c>
      <c r="W47" s="62">
        <v>310</v>
      </c>
      <c r="X47" s="62">
        <v>310</v>
      </c>
      <c r="Y47" s="62">
        <v>310</v>
      </c>
      <c r="Z47" s="62">
        <v>310</v>
      </c>
      <c r="AA47" s="62">
        <v>310</v>
      </c>
      <c r="AB47" s="62">
        <v>310</v>
      </c>
      <c r="AC47" s="62">
        <v>310</v>
      </c>
      <c r="AD47" s="62">
        <v>310</v>
      </c>
      <c r="AE47" s="62">
        <v>310</v>
      </c>
      <c r="AF47" s="62">
        <v>310</v>
      </c>
      <c r="AG47" s="62">
        <v>310</v>
      </c>
      <c r="AH47" s="62">
        <v>310</v>
      </c>
      <c r="AI47" s="62">
        <v>310</v>
      </c>
      <c r="AJ47" s="62">
        <v>310</v>
      </c>
      <c r="AK47" s="62">
        <v>350</v>
      </c>
      <c r="AL47" s="62">
        <v>350</v>
      </c>
      <c r="AM47" s="7">
        <v>350</v>
      </c>
      <c r="AN47" s="64">
        <v>350</v>
      </c>
      <c r="AO47" s="7">
        <v>380</v>
      </c>
      <c r="AP47" s="7">
        <v>380</v>
      </c>
      <c r="AQ47">
        <v>380</v>
      </c>
      <c r="AR47">
        <v>390</v>
      </c>
      <c r="AS47">
        <v>390</v>
      </c>
      <c r="AT47">
        <v>390</v>
      </c>
      <c r="AU47">
        <v>390</v>
      </c>
      <c r="AV47">
        <v>390</v>
      </c>
    </row>
    <row r="48" spans="1:48" x14ac:dyDescent="0.2">
      <c r="A48" s="7">
        <v>153017</v>
      </c>
      <c r="B48" s="72">
        <v>153</v>
      </c>
      <c r="C48" s="72" t="s">
        <v>971</v>
      </c>
      <c r="D48" s="7" t="s">
        <v>144</v>
      </c>
      <c r="E48" s="7" t="s">
        <v>414</v>
      </c>
      <c r="F48" s="73"/>
      <c r="G48" s="73"/>
      <c r="H48" s="73"/>
      <c r="I48" s="73"/>
      <c r="J48" s="73"/>
      <c r="K48" s="73"/>
      <c r="L48" s="73"/>
      <c r="M48" s="73"/>
      <c r="N48" s="73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">
        <v>420</v>
      </c>
      <c r="AN48" s="64">
        <v>420</v>
      </c>
      <c r="AO48" s="7">
        <v>420</v>
      </c>
      <c r="AP48" s="7">
        <v>420</v>
      </c>
      <c r="AQ48">
        <v>420</v>
      </c>
      <c r="AR48">
        <v>420</v>
      </c>
      <c r="AS48">
        <v>420</v>
      </c>
      <c r="AT48">
        <v>420</v>
      </c>
      <c r="AU48">
        <v>420</v>
      </c>
      <c r="AV48">
        <v>420</v>
      </c>
    </row>
    <row r="49" spans="1:48" x14ac:dyDescent="0.2">
      <c r="A49" s="7">
        <v>153018</v>
      </c>
      <c r="B49" s="72">
        <v>153</v>
      </c>
      <c r="C49" s="72" t="s">
        <v>971</v>
      </c>
      <c r="D49" s="7" t="s">
        <v>144</v>
      </c>
      <c r="E49" s="7" t="s">
        <v>288</v>
      </c>
      <c r="F49" s="73"/>
      <c r="G49" s="73"/>
      <c r="H49" s="73"/>
      <c r="I49" s="73"/>
      <c r="J49" s="73"/>
      <c r="K49" s="73"/>
      <c r="L49" s="73"/>
      <c r="M49" s="73"/>
      <c r="N49" s="73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3"/>
      <c r="AN49" s="64">
        <v>380</v>
      </c>
      <c r="AO49" s="7">
        <v>380</v>
      </c>
      <c r="AP49" s="7">
        <v>380</v>
      </c>
      <c r="AQ49">
        <v>380</v>
      </c>
      <c r="AR49">
        <v>380</v>
      </c>
      <c r="AS49">
        <v>380</v>
      </c>
      <c r="AT49">
        <v>380</v>
      </c>
      <c r="AU49">
        <v>380</v>
      </c>
      <c r="AV49">
        <v>380</v>
      </c>
    </row>
    <row r="50" spans="1:48" x14ac:dyDescent="0.2">
      <c r="A50" s="7">
        <v>154001</v>
      </c>
      <c r="B50" s="72">
        <v>154</v>
      </c>
      <c r="C50" s="72" t="s">
        <v>975</v>
      </c>
      <c r="D50" s="7" t="s">
        <v>144</v>
      </c>
      <c r="E50" s="7" t="s">
        <v>199</v>
      </c>
      <c r="F50" s="7">
        <v>270</v>
      </c>
      <c r="G50" s="7">
        <v>270</v>
      </c>
      <c r="H50" s="7">
        <v>270</v>
      </c>
      <c r="I50" s="7">
        <v>270</v>
      </c>
      <c r="J50" s="7">
        <v>270</v>
      </c>
      <c r="K50" s="7">
        <v>270</v>
      </c>
      <c r="L50" s="7">
        <v>270</v>
      </c>
      <c r="M50" s="7">
        <v>270</v>
      </c>
      <c r="N50" s="7">
        <v>270</v>
      </c>
      <c r="O50" s="62">
        <v>270</v>
      </c>
      <c r="P50" s="62">
        <v>270</v>
      </c>
      <c r="Q50" s="62">
        <v>270</v>
      </c>
      <c r="R50" s="62">
        <v>270</v>
      </c>
      <c r="S50" s="62">
        <v>270</v>
      </c>
      <c r="T50" s="62">
        <v>270</v>
      </c>
      <c r="U50" s="62">
        <v>270</v>
      </c>
      <c r="V50" s="62">
        <v>270</v>
      </c>
      <c r="W50" s="62">
        <v>285</v>
      </c>
      <c r="X50" s="62">
        <v>300</v>
      </c>
      <c r="Y50" s="62">
        <v>300</v>
      </c>
      <c r="Z50" s="62">
        <v>300</v>
      </c>
      <c r="AA50" s="62">
        <v>300</v>
      </c>
      <c r="AB50" s="62">
        <v>300</v>
      </c>
      <c r="AC50" s="62">
        <v>316</v>
      </c>
      <c r="AD50" s="62">
        <v>316</v>
      </c>
      <c r="AE50" s="62">
        <v>316</v>
      </c>
      <c r="AF50" s="62">
        <v>316</v>
      </c>
      <c r="AG50" s="62">
        <v>316</v>
      </c>
      <c r="AH50" s="62">
        <v>316</v>
      </c>
      <c r="AI50" s="62">
        <v>316</v>
      </c>
      <c r="AJ50" s="62">
        <v>342</v>
      </c>
      <c r="AK50" s="62">
        <v>342</v>
      </c>
      <c r="AL50" s="62">
        <v>342</v>
      </c>
      <c r="AM50" s="7">
        <v>342</v>
      </c>
      <c r="AN50" s="64">
        <v>342</v>
      </c>
      <c r="AO50" s="7">
        <v>360</v>
      </c>
      <c r="AP50" s="7">
        <v>360</v>
      </c>
      <c r="AQ50">
        <v>390</v>
      </c>
      <c r="AR50">
        <v>390</v>
      </c>
      <c r="AS50">
        <v>390</v>
      </c>
      <c r="AT50">
        <v>390</v>
      </c>
      <c r="AU50">
        <v>390</v>
      </c>
      <c r="AV50">
        <v>390</v>
      </c>
    </row>
    <row r="51" spans="1:48" x14ac:dyDescent="0.2">
      <c r="A51" s="7">
        <v>154002</v>
      </c>
      <c r="B51" s="72">
        <v>154</v>
      </c>
      <c r="C51" s="72" t="s">
        <v>975</v>
      </c>
      <c r="D51" s="7" t="s">
        <v>144</v>
      </c>
      <c r="E51" s="7" t="s">
        <v>222</v>
      </c>
      <c r="F51" s="7">
        <v>275</v>
      </c>
      <c r="G51" s="7">
        <v>275</v>
      </c>
      <c r="H51" s="7">
        <v>275</v>
      </c>
      <c r="I51" s="7">
        <v>275</v>
      </c>
      <c r="J51" s="7">
        <v>275</v>
      </c>
      <c r="K51" s="7">
        <v>275</v>
      </c>
      <c r="L51" s="7">
        <v>275</v>
      </c>
      <c r="M51" s="7">
        <v>275</v>
      </c>
      <c r="N51" s="7">
        <v>275</v>
      </c>
      <c r="O51" s="62">
        <v>275</v>
      </c>
      <c r="P51" s="62">
        <v>275</v>
      </c>
      <c r="Q51" s="62">
        <v>275</v>
      </c>
      <c r="R51" s="62">
        <v>275</v>
      </c>
      <c r="S51" s="62">
        <v>275</v>
      </c>
      <c r="T51" s="62">
        <v>275</v>
      </c>
      <c r="U51" s="62">
        <v>275</v>
      </c>
      <c r="V51" s="62">
        <v>275</v>
      </c>
      <c r="W51" s="62">
        <v>275</v>
      </c>
      <c r="X51" s="62">
        <v>275</v>
      </c>
      <c r="Y51" s="62">
        <v>275</v>
      </c>
      <c r="Z51" s="62">
        <v>275</v>
      </c>
      <c r="AA51" s="62">
        <v>275</v>
      </c>
      <c r="AB51" s="62">
        <v>275</v>
      </c>
      <c r="AC51" s="62">
        <v>275</v>
      </c>
      <c r="AD51" s="62">
        <v>275</v>
      </c>
      <c r="AE51" s="62">
        <v>275</v>
      </c>
      <c r="AF51" s="62">
        <v>275</v>
      </c>
      <c r="AG51" s="62">
        <v>290</v>
      </c>
      <c r="AH51" s="62">
        <v>290</v>
      </c>
      <c r="AI51" s="62">
        <v>310</v>
      </c>
      <c r="AJ51" s="62">
        <v>310</v>
      </c>
      <c r="AK51" s="62">
        <v>360</v>
      </c>
      <c r="AL51" s="62">
        <v>370</v>
      </c>
      <c r="AM51" s="7">
        <v>370</v>
      </c>
      <c r="AN51" s="64">
        <v>380</v>
      </c>
      <c r="AO51" s="7">
        <v>380</v>
      </c>
      <c r="AP51" s="7">
        <v>380</v>
      </c>
      <c r="AQ51">
        <v>380</v>
      </c>
      <c r="AR51">
        <v>380</v>
      </c>
      <c r="AS51">
        <v>380</v>
      </c>
      <c r="AT51">
        <v>380</v>
      </c>
      <c r="AU51">
        <v>380</v>
      </c>
      <c r="AV51">
        <v>380</v>
      </c>
    </row>
    <row r="52" spans="1:48" x14ac:dyDescent="0.2">
      <c r="A52" s="7">
        <v>154004</v>
      </c>
      <c r="B52" s="72">
        <v>154</v>
      </c>
      <c r="C52" s="72" t="s">
        <v>975</v>
      </c>
      <c r="D52" s="7" t="s">
        <v>144</v>
      </c>
      <c r="E52" s="7" t="s">
        <v>301</v>
      </c>
      <c r="F52" s="7">
        <v>300</v>
      </c>
      <c r="G52" s="7">
        <v>300</v>
      </c>
      <c r="H52" s="7">
        <v>300</v>
      </c>
      <c r="I52" s="7">
        <v>300</v>
      </c>
      <c r="J52" s="7">
        <v>300</v>
      </c>
      <c r="K52" s="7">
        <v>300</v>
      </c>
      <c r="L52" s="7">
        <v>300</v>
      </c>
      <c r="M52" s="7">
        <v>300</v>
      </c>
      <c r="N52" s="7">
        <v>300</v>
      </c>
      <c r="O52" s="62">
        <v>300</v>
      </c>
      <c r="P52" s="62">
        <v>300</v>
      </c>
      <c r="Q52" s="62">
        <v>300</v>
      </c>
      <c r="R52" s="62">
        <v>300</v>
      </c>
      <c r="S52" s="62">
        <v>300</v>
      </c>
      <c r="T52" s="62">
        <v>300</v>
      </c>
      <c r="U52" s="62">
        <v>300</v>
      </c>
      <c r="V52" s="62">
        <v>300</v>
      </c>
      <c r="W52" s="62">
        <v>300</v>
      </c>
      <c r="X52" s="62">
        <v>300</v>
      </c>
      <c r="Y52" s="62">
        <v>300</v>
      </c>
      <c r="Z52" s="62">
        <v>300</v>
      </c>
      <c r="AA52" s="62">
        <v>300</v>
      </c>
      <c r="AB52" s="62">
        <v>300</v>
      </c>
      <c r="AC52" s="62">
        <v>316</v>
      </c>
      <c r="AD52" s="62">
        <v>316</v>
      </c>
      <c r="AE52" s="62">
        <v>316</v>
      </c>
      <c r="AF52" s="62">
        <v>316</v>
      </c>
      <c r="AG52" s="62">
        <v>316</v>
      </c>
      <c r="AH52" s="62">
        <v>316</v>
      </c>
      <c r="AI52" s="62">
        <v>316</v>
      </c>
      <c r="AJ52" s="62">
        <v>342</v>
      </c>
      <c r="AK52" s="62">
        <v>342</v>
      </c>
      <c r="AL52" s="62">
        <v>342</v>
      </c>
      <c r="AM52" s="7">
        <v>342</v>
      </c>
      <c r="AN52" s="64">
        <v>342</v>
      </c>
      <c r="AO52" s="7">
        <v>360</v>
      </c>
      <c r="AP52" s="7">
        <v>360</v>
      </c>
      <c r="AQ52">
        <v>390</v>
      </c>
      <c r="AR52">
        <v>390</v>
      </c>
      <c r="AS52">
        <v>390</v>
      </c>
      <c r="AT52">
        <v>390</v>
      </c>
      <c r="AU52">
        <v>390</v>
      </c>
      <c r="AV52">
        <v>390</v>
      </c>
    </row>
    <row r="53" spans="1:48" x14ac:dyDescent="0.2">
      <c r="A53" s="7">
        <v>154005</v>
      </c>
      <c r="B53" s="72">
        <v>154</v>
      </c>
      <c r="C53" s="72" t="s">
        <v>975</v>
      </c>
      <c r="D53" s="7" t="s">
        <v>144</v>
      </c>
      <c r="E53" s="7" t="s">
        <v>388</v>
      </c>
      <c r="F53" s="7">
        <v>330</v>
      </c>
      <c r="G53" s="7">
        <v>330</v>
      </c>
      <c r="H53" s="7">
        <v>310</v>
      </c>
      <c r="I53" s="7">
        <v>310</v>
      </c>
      <c r="J53" s="7">
        <v>310</v>
      </c>
      <c r="K53" s="7">
        <v>310</v>
      </c>
      <c r="L53" s="7">
        <v>310</v>
      </c>
      <c r="M53" s="7">
        <v>310</v>
      </c>
      <c r="N53" s="7">
        <v>310</v>
      </c>
      <c r="O53" s="62">
        <v>310</v>
      </c>
      <c r="P53" s="62">
        <v>310</v>
      </c>
      <c r="Q53" s="62">
        <v>310</v>
      </c>
      <c r="R53" s="62">
        <v>310</v>
      </c>
      <c r="S53" s="62">
        <v>310</v>
      </c>
      <c r="T53" s="62">
        <v>310</v>
      </c>
      <c r="U53" s="62">
        <v>310</v>
      </c>
      <c r="V53" s="62">
        <v>310</v>
      </c>
      <c r="W53" s="62">
        <v>310</v>
      </c>
      <c r="X53" s="62">
        <v>310</v>
      </c>
      <c r="Y53" s="62">
        <v>310</v>
      </c>
      <c r="Z53" s="62">
        <v>310</v>
      </c>
      <c r="AA53" s="62">
        <v>310</v>
      </c>
      <c r="AB53" s="62">
        <v>310</v>
      </c>
      <c r="AC53" s="62">
        <v>310</v>
      </c>
      <c r="AD53" s="62">
        <v>310</v>
      </c>
      <c r="AE53" s="62">
        <v>310</v>
      </c>
      <c r="AF53" s="62">
        <v>310</v>
      </c>
      <c r="AG53" s="62">
        <v>310</v>
      </c>
      <c r="AH53" s="62">
        <v>310</v>
      </c>
      <c r="AI53" s="62">
        <v>340</v>
      </c>
      <c r="AJ53" s="62">
        <v>340</v>
      </c>
      <c r="AK53" s="62">
        <v>340</v>
      </c>
      <c r="AL53" s="62">
        <v>340</v>
      </c>
      <c r="AM53" s="7">
        <v>340</v>
      </c>
      <c r="AN53" s="64">
        <v>340</v>
      </c>
      <c r="AO53" s="7">
        <v>360</v>
      </c>
      <c r="AP53" s="7">
        <v>360</v>
      </c>
      <c r="AQ53">
        <v>400</v>
      </c>
      <c r="AR53">
        <v>400</v>
      </c>
      <c r="AS53">
        <v>400</v>
      </c>
      <c r="AT53">
        <v>400</v>
      </c>
      <c r="AU53">
        <v>400</v>
      </c>
      <c r="AV53">
        <v>410</v>
      </c>
    </row>
    <row r="54" spans="1:48" x14ac:dyDescent="0.2">
      <c r="A54" s="7">
        <v>154006</v>
      </c>
      <c r="B54" s="72">
        <v>154</v>
      </c>
      <c r="C54" s="72" t="s">
        <v>975</v>
      </c>
      <c r="D54" s="7" t="s">
        <v>144</v>
      </c>
      <c r="E54" s="7" t="s">
        <v>402</v>
      </c>
      <c r="F54" s="7">
        <v>275</v>
      </c>
      <c r="G54" s="7">
        <v>275</v>
      </c>
      <c r="H54" s="7">
        <v>275</v>
      </c>
      <c r="I54" s="7">
        <v>275</v>
      </c>
      <c r="J54" s="7">
        <v>275</v>
      </c>
      <c r="K54" s="7">
        <v>275</v>
      </c>
      <c r="L54" s="7">
        <v>275</v>
      </c>
      <c r="M54" s="7">
        <v>275</v>
      </c>
      <c r="N54" s="7">
        <v>275</v>
      </c>
      <c r="O54" s="62">
        <v>275</v>
      </c>
      <c r="P54" s="62">
        <v>275</v>
      </c>
      <c r="Q54" s="62">
        <v>275</v>
      </c>
      <c r="R54" s="62">
        <v>275</v>
      </c>
      <c r="S54" s="62">
        <v>275</v>
      </c>
      <c r="T54" s="62">
        <v>275</v>
      </c>
      <c r="U54" s="62">
        <v>275</v>
      </c>
      <c r="V54" s="62">
        <v>275</v>
      </c>
      <c r="W54" s="62">
        <v>275</v>
      </c>
      <c r="X54" s="62">
        <v>275</v>
      </c>
      <c r="Y54" s="62">
        <v>275</v>
      </c>
      <c r="Z54" s="62">
        <v>275</v>
      </c>
      <c r="AA54" s="62">
        <v>275</v>
      </c>
      <c r="AB54" s="62">
        <v>275</v>
      </c>
      <c r="AC54" s="62">
        <v>295</v>
      </c>
      <c r="AD54" s="62">
        <v>295</v>
      </c>
      <c r="AE54" s="62">
        <v>295</v>
      </c>
      <c r="AF54" s="62">
        <v>295</v>
      </c>
      <c r="AG54" s="62">
        <v>295</v>
      </c>
      <c r="AH54" s="62">
        <v>305</v>
      </c>
      <c r="AI54" s="62">
        <v>330</v>
      </c>
      <c r="AJ54" s="62">
        <v>310</v>
      </c>
      <c r="AK54" s="62">
        <v>360</v>
      </c>
      <c r="AL54" s="62">
        <v>370</v>
      </c>
      <c r="AM54" s="7">
        <v>370</v>
      </c>
      <c r="AN54" s="64">
        <v>380</v>
      </c>
      <c r="AO54" s="7">
        <v>380</v>
      </c>
      <c r="AP54" s="7">
        <v>380</v>
      </c>
      <c r="AQ54">
        <v>380</v>
      </c>
      <c r="AR54">
        <v>380</v>
      </c>
      <c r="AS54">
        <v>380</v>
      </c>
      <c r="AT54">
        <v>380</v>
      </c>
      <c r="AU54">
        <v>380</v>
      </c>
      <c r="AV54">
        <v>380</v>
      </c>
    </row>
    <row r="55" spans="1:48" x14ac:dyDescent="0.2">
      <c r="A55" s="7">
        <v>154007</v>
      </c>
      <c r="B55" s="72">
        <v>154</v>
      </c>
      <c r="C55" s="72" t="s">
        <v>975</v>
      </c>
      <c r="D55" s="7" t="s">
        <v>144</v>
      </c>
      <c r="E55" s="7" t="s">
        <v>416</v>
      </c>
      <c r="F55" s="7">
        <v>260</v>
      </c>
      <c r="G55" s="7">
        <v>260</v>
      </c>
      <c r="H55" s="7">
        <v>260</v>
      </c>
      <c r="I55" s="7">
        <v>260</v>
      </c>
      <c r="J55" s="7">
        <v>260</v>
      </c>
      <c r="K55" s="7">
        <v>260</v>
      </c>
      <c r="L55" s="7">
        <v>260</v>
      </c>
      <c r="M55" s="7">
        <v>260</v>
      </c>
      <c r="N55" s="7">
        <v>260</v>
      </c>
      <c r="O55" s="62">
        <v>260</v>
      </c>
      <c r="P55" s="62">
        <v>260</v>
      </c>
      <c r="Q55" s="62">
        <v>260</v>
      </c>
      <c r="R55" s="62">
        <v>260</v>
      </c>
      <c r="S55" s="62">
        <v>260</v>
      </c>
      <c r="T55" s="62">
        <v>260</v>
      </c>
      <c r="U55" s="62">
        <v>260</v>
      </c>
      <c r="V55" s="62">
        <v>260</v>
      </c>
      <c r="W55" s="62">
        <v>260</v>
      </c>
      <c r="X55" s="62">
        <v>260</v>
      </c>
      <c r="Y55" s="62">
        <v>285</v>
      </c>
      <c r="Z55" s="62">
        <v>285</v>
      </c>
      <c r="AA55" s="62">
        <v>285</v>
      </c>
      <c r="AB55" s="62">
        <v>285</v>
      </c>
      <c r="AC55" s="62">
        <v>295</v>
      </c>
      <c r="AD55" s="62">
        <v>305</v>
      </c>
      <c r="AE55" s="62">
        <v>316</v>
      </c>
      <c r="AF55" s="62">
        <v>316</v>
      </c>
      <c r="AG55" s="62">
        <v>316</v>
      </c>
      <c r="AH55" s="62">
        <v>316</v>
      </c>
      <c r="AI55" s="62">
        <v>316</v>
      </c>
      <c r="AJ55" s="62">
        <v>342</v>
      </c>
      <c r="AK55" s="62">
        <v>342</v>
      </c>
      <c r="AL55" s="62">
        <v>342</v>
      </c>
      <c r="AM55" s="7">
        <v>342</v>
      </c>
      <c r="AN55" s="64">
        <v>342</v>
      </c>
      <c r="AO55" s="7">
        <v>360</v>
      </c>
      <c r="AP55" s="7">
        <v>360</v>
      </c>
      <c r="AQ55">
        <v>390</v>
      </c>
      <c r="AR55">
        <v>390</v>
      </c>
      <c r="AS55">
        <v>390</v>
      </c>
      <c r="AT55">
        <v>390</v>
      </c>
      <c r="AU55">
        <v>390</v>
      </c>
      <c r="AV55">
        <v>390</v>
      </c>
    </row>
    <row r="56" spans="1:48" x14ac:dyDescent="0.2">
      <c r="A56" s="7">
        <v>154008</v>
      </c>
      <c r="B56" s="72">
        <v>154</v>
      </c>
      <c r="C56" s="72" t="s">
        <v>975</v>
      </c>
      <c r="D56" s="7" t="s">
        <v>144</v>
      </c>
      <c r="E56" s="7" t="s">
        <v>418</v>
      </c>
      <c r="F56" s="7">
        <v>300</v>
      </c>
      <c r="G56" s="7">
        <v>300</v>
      </c>
      <c r="H56" s="7">
        <v>300</v>
      </c>
      <c r="I56" s="7">
        <v>300</v>
      </c>
      <c r="J56" s="7">
        <v>300</v>
      </c>
      <c r="K56" s="7">
        <v>300</v>
      </c>
      <c r="L56" s="7">
        <v>300</v>
      </c>
      <c r="M56" s="7">
        <v>300</v>
      </c>
      <c r="N56" s="7">
        <v>300</v>
      </c>
      <c r="O56" s="62">
        <v>300</v>
      </c>
      <c r="P56" s="62">
        <v>300</v>
      </c>
      <c r="Q56" s="62">
        <v>300</v>
      </c>
      <c r="R56" s="62">
        <v>300</v>
      </c>
      <c r="S56" s="62">
        <v>300</v>
      </c>
      <c r="T56" s="62">
        <v>300</v>
      </c>
      <c r="U56" s="62">
        <v>300</v>
      </c>
      <c r="V56" s="62">
        <v>300</v>
      </c>
      <c r="W56" s="62">
        <v>300</v>
      </c>
      <c r="X56" s="62">
        <v>300</v>
      </c>
      <c r="Y56" s="62">
        <v>300</v>
      </c>
      <c r="Z56" s="62">
        <v>300</v>
      </c>
      <c r="AA56" s="62">
        <v>320</v>
      </c>
      <c r="AB56" s="62">
        <v>320</v>
      </c>
      <c r="AC56" s="62">
        <v>320</v>
      </c>
      <c r="AD56" s="62">
        <v>320</v>
      </c>
      <c r="AE56" s="62">
        <v>320</v>
      </c>
      <c r="AF56" s="62">
        <v>320</v>
      </c>
      <c r="AG56" s="62">
        <v>320</v>
      </c>
      <c r="AH56" s="62">
        <v>320</v>
      </c>
      <c r="AI56" s="62">
        <v>320</v>
      </c>
      <c r="AJ56" s="62">
        <v>320</v>
      </c>
      <c r="AK56" s="62">
        <v>330</v>
      </c>
      <c r="AL56" s="62">
        <v>360</v>
      </c>
      <c r="AM56" s="7">
        <v>360</v>
      </c>
      <c r="AN56" s="64">
        <v>390</v>
      </c>
      <c r="AO56" s="7">
        <v>390</v>
      </c>
      <c r="AP56" s="7">
        <v>390</v>
      </c>
      <c r="AQ56">
        <v>400</v>
      </c>
      <c r="AR56">
        <v>400</v>
      </c>
      <c r="AS56">
        <v>410</v>
      </c>
      <c r="AT56">
        <v>410</v>
      </c>
      <c r="AU56">
        <v>410</v>
      </c>
      <c r="AV56">
        <v>410</v>
      </c>
    </row>
    <row r="57" spans="1:48" x14ac:dyDescent="0.2">
      <c r="A57" s="7">
        <v>154009</v>
      </c>
      <c r="B57" s="72">
        <v>154</v>
      </c>
      <c r="C57" s="72" t="s">
        <v>975</v>
      </c>
      <c r="D57" s="7" t="s">
        <v>144</v>
      </c>
      <c r="E57" s="7" t="s">
        <v>424</v>
      </c>
      <c r="F57" s="7">
        <v>300</v>
      </c>
      <c r="G57" s="7">
        <v>300</v>
      </c>
      <c r="H57" s="7">
        <v>300</v>
      </c>
      <c r="I57" s="7">
        <v>300</v>
      </c>
      <c r="J57" s="7">
        <v>300</v>
      </c>
      <c r="K57" s="7">
        <v>300</v>
      </c>
      <c r="L57" s="7">
        <v>300</v>
      </c>
      <c r="M57" s="7">
        <v>300</v>
      </c>
      <c r="N57" s="7">
        <v>300</v>
      </c>
      <c r="O57" s="62">
        <v>300</v>
      </c>
      <c r="P57" s="62">
        <v>300</v>
      </c>
      <c r="Q57" s="62">
        <v>300</v>
      </c>
      <c r="R57" s="62">
        <v>300</v>
      </c>
      <c r="S57" s="62">
        <v>300</v>
      </c>
      <c r="T57" s="62">
        <v>300</v>
      </c>
      <c r="U57" s="62">
        <v>300</v>
      </c>
      <c r="V57" s="62">
        <v>300</v>
      </c>
      <c r="W57" s="62">
        <v>300</v>
      </c>
      <c r="X57" s="62">
        <v>300</v>
      </c>
      <c r="Y57" s="62">
        <v>300</v>
      </c>
      <c r="Z57" s="62">
        <v>300</v>
      </c>
      <c r="AA57" s="62">
        <v>300</v>
      </c>
      <c r="AB57" s="62">
        <v>300</v>
      </c>
      <c r="AC57" s="62">
        <v>316</v>
      </c>
      <c r="AD57" s="62">
        <v>316</v>
      </c>
      <c r="AE57" s="62">
        <v>316</v>
      </c>
      <c r="AF57" s="62">
        <v>316</v>
      </c>
      <c r="AG57" s="62">
        <v>316</v>
      </c>
      <c r="AH57" s="62">
        <v>316</v>
      </c>
      <c r="AI57" s="62">
        <v>316</v>
      </c>
      <c r="AJ57" s="62">
        <v>342</v>
      </c>
      <c r="AK57" s="62">
        <v>342</v>
      </c>
      <c r="AL57" s="62">
        <v>342</v>
      </c>
      <c r="AM57" s="7">
        <v>342</v>
      </c>
      <c r="AN57" s="64">
        <v>342</v>
      </c>
      <c r="AO57" s="7">
        <v>360</v>
      </c>
      <c r="AP57" s="7">
        <v>360</v>
      </c>
      <c r="AQ57">
        <v>390</v>
      </c>
      <c r="AR57" s="7">
        <v>390</v>
      </c>
      <c r="AS57">
        <v>390</v>
      </c>
      <c r="AT57">
        <v>390</v>
      </c>
      <c r="AU57">
        <v>390</v>
      </c>
      <c r="AV57">
        <v>390</v>
      </c>
    </row>
    <row r="58" spans="1:48" x14ac:dyDescent="0.2">
      <c r="A58" s="7">
        <v>154010</v>
      </c>
      <c r="B58" s="72">
        <v>154</v>
      </c>
      <c r="C58" s="72" t="s">
        <v>975</v>
      </c>
      <c r="D58" s="7" t="s">
        <v>144</v>
      </c>
      <c r="E58" s="7" t="s">
        <v>480</v>
      </c>
      <c r="F58" s="7">
        <v>300</v>
      </c>
      <c r="G58" s="7">
        <v>320</v>
      </c>
      <c r="H58" s="7">
        <v>320</v>
      </c>
      <c r="I58" s="7">
        <v>320</v>
      </c>
      <c r="J58" s="7">
        <v>320</v>
      </c>
      <c r="K58" s="7">
        <v>320</v>
      </c>
      <c r="L58" s="7">
        <v>320</v>
      </c>
      <c r="M58" s="7">
        <v>320</v>
      </c>
      <c r="N58" s="7">
        <v>320</v>
      </c>
      <c r="O58" s="62">
        <v>320</v>
      </c>
      <c r="P58" s="62">
        <v>320</v>
      </c>
      <c r="Q58" s="62">
        <v>340</v>
      </c>
      <c r="R58" s="62">
        <v>340</v>
      </c>
      <c r="S58" s="62">
        <v>340</v>
      </c>
      <c r="T58" s="62">
        <v>340</v>
      </c>
      <c r="U58" s="62">
        <v>340</v>
      </c>
      <c r="V58" s="62">
        <v>340</v>
      </c>
      <c r="W58" s="62">
        <v>340</v>
      </c>
      <c r="X58" s="62">
        <v>340</v>
      </c>
      <c r="Y58" s="62">
        <v>340</v>
      </c>
      <c r="Z58" s="62">
        <v>340</v>
      </c>
      <c r="AA58" s="62">
        <v>340</v>
      </c>
      <c r="AB58" s="62">
        <v>340</v>
      </c>
      <c r="AC58" s="62">
        <v>340</v>
      </c>
      <c r="AD58" s="62">
        <v>340</v>
      </c>
      <c r="AE58" s="62">
        <v>340</v>
      </c>
      <c r="AF58" s="62">
        <v>360</v>
      </c>
      <c r="AG58" s="62">
        <v>360</v>
      </c>
      <c r="AH58" s="62">
        <v>360</v>
      </c>
      <c r="AI58" s="62">
        <v>370</v>
      </c>
      <c r="AJ58" s="62">
        <v>370</v>
      </c>
      <c r="AK58" s="62">
        <v>400</v>
      </c>
      <c r="AL58" s="62">
        <v>400</v>
      </c>
      <c r="AM58" s="7">
        <v>400</v>
      </c>
      <c r="AN58" s="64">
        <v>400</v>
      </c>
      <c r="AO58" s="7">
        <v>400</v>
      </c>
      <c r="AP58" s="7">
        <v>400</v>
      </c>
      <c r="AQ58">
        <v>410</v>
      </c>
      <c r="AR58">
        <v>410</v>
      </c>
      <c r="AS58">
        <v>410</v>
      </c>
      <c r="AT58">
        <v>410</v>
      </c>
      <c r="AU58">
        <v>420</v>
      </c>
      <c r="AV58">
        <v>420</v>
      </c>
    </row>
    <row r="59" spans="1:48" x14ac:dyDescent="0.2">
      <c r="A59" s="7">
        <v>154012</v>
      </c>
      <c r="B59" s="72">
        <v>154</v>
      </c>
      <c r="C59" s="72" t="s">
        <v>975</v>
      </c>
      <c r="D59" s="7" t="s">
        <v>144</v>
      </c>
      <c r="E59" s="7" t="s">
        <v>541</v>
      </c>
      <c r="F59" s="7">
        <v>275</v>
      </c>
      <c r="G59" s="7">
        <v>275</v>
      </c>
      <c r="H59" s="7">
        <v>275</v>
      </c>
      <c r="I59" s="7">
        <v>275</v>
      </c>
      <c r="J59" s="7">
        <v>275</v>
      </c>
      <c r="K59" s="7">
        <v>275</v>
      </c>
      <c r="L59" s="7">
        <v>275</v>
      </c>
      <c r="M59" s="7">
        <v>275</v>
      </c>
      <c r="N59" s="7">
        <v>275</v>
      </c>
      <c r="O59" s="62">
        <v>275</v>
      </c>
      <c r="P59" s="62">
        <v>275</v>
      </c>
      <c r="Q59" s="62">
        <v>275</v>
      </c>
      <c r="R59" s="62">
        <v>275</v>
      </c>
      <c r="S59" s="62">
        <v>275</v>
      </c>
      <c r="T59" s="62">
        <v>275</v>
      </c>
      <c r="U59" s="62">
        <v>275</v>
      </c>
      <c r="V59" s="62">
        <v>275</v>
      </c>
      <c r="W59" s="62">
        <v>275</v>
      </c>
      <c r="X59" s="62">
        <v>275</v>
      </c>
      <c r="Y59" s="62">
        <v>275</v>
      </c>
      <c r="Z59" s="62">
        <v>275</v>
      </c>
      <c r="AA59" s="62">
        <v>275</v>
      </c>
      <c r="AB59" s="62">
        <v>275</v>
      </c>
      <c r="AC59" s="62">
        <v>275</v>
      </c>
      <c r="AD59" s="62">
        <v>275</v>
      </c>
      <c r="AE59" s="62">
        <v>275</v>
      </c>
      <c r="AF59" s="62">
        <v>285</v>
      </c>
      <c r="AG59" s="62">
        <v>285</v>
      </c>
      <c r="AH59" s="62">
        <v>290</v>
      </c>
      <c r="AI59" s="62">
        <v>310</v>
      </c>
      <c r="AJ59" s="62">
        <v>310</v>
      </c>
      <c r="AK59" s="62">
        <v>335</v>
      </c>
      <c r="AL59" s="62">
        <v>370</v>
      </c>
      <c r="AM59" s="7">
        <v>370</v>
      </c>
      <c r="AN59" s="64">
        <v>370</v>
      </c>
      <c r="AO59" s="7">
        <v>370</v>
      </c>
      <c r="AP59" s="7">
        <v>370</v>
      </c>
      <c r="AQ59">
        <v>380</v>
      </c>
      <c r="AR59">
        <v>380</v>
      </c>
      <c r="AS59">
        <v>380</v>
      </c>
      <c r="AT59">
        <v>380</v>
      </c>
      <c r="AU59">
        <v>380</v>
      </c>
      <c r="AV59">
        <v>380</v>
      </c>
    </row>
    <row r="60" spans="1:48" x14ac:dyDescent="0.2">
      <c r="A60" s="7">
        <v>154013</v>
      </c>
      <c r="B60" s="72">
        <v>154</v>
      </c>
      <c r="C60" s="72" t="s">
        <v>975</v>
      </c>
      <c r="D60" s="7" t="s">
        <v>144</v>
      </c>
      <c r="E60" s="7" t="s">
        <v>562</v>
      </c>
      <c r="F60" s="7">
        <v>300</v>
      </c>
      <c r="G60" s="7">
        <v>310</v>
      </c>
      <c r="H60" s="7">
        <v>310</v>
      </c>
      <c r="I60" s="7">
        <v>310</v>
      </c>
      <c r="J60" s="7">
        <v>310</v>
      </c>
      <c r="K60" s="7">
        <v>310</v>
      </c>
      <c r="L60" s="7">
        <v>310</v>
      </c>
      <c r="M60" s="7">
        <v>310</v>
      </c>
      <c r="N60" s="7">
        <v>310</v>
      </c>
      <c r="O60" s="62">
        <v>310</v>
      </c>
      <c r="P60" s="62">
        <v>310</v>
      </c>
      <c r="Q60" s="62">
        <v>310</v>
      </c>
      <c r="R60" s="62">
        <v>310</v>
      </c>
      <c r="S60" s="62">
        <v>340</v>
      </c>
      <c r="T60" s="62">
        <v>340</v>
      </c>
      <c r="U60" s="62">
        <v>340</v>
      </c>
      <c r="V60" s="62">
        <v>360</v>
      </c>
      <c r="W60" s="62">
        <v>360</v>
      </c>
      <c r="X60" s="62">
        <v>360</v>
      </c>
      <c r="Y60" s="62">
        <v>360</v>
      </c>
      <c r="Z60" s="62">
        <v>360</v>
      </c>
      <c r="AA60" s="62">
        <v>360</v>
      </c>
      <c r="AB60" s="62">
        <v>360</v>
      </c>
      <c r="AC60" s="62">
        <v>360</v>
      </c>
      <c r="AD60" s="62">
        <v>360</v>
      </c>
      <c r="AE60" s="62">
        <v>360</v>
      </c>
      <c r="AF60" s="62">
        <v>360</v>
      </c>
      <c r="AG60" s="62">
        <v>360</v>
      </c>
      <c r="AH60" s="62">
        <v>360</v>
      </c>
      <c r="AI60" s="62">
        <v>360</v>
      </c>
      <c r="AJ60" s="62">
        <v>360</v>
      </c>
      <c r="AK60" s="62">
        <v>360</v>
      </c>
      <c r="AL60" s="62">
        <v>360</v>
      </c>
      <c r="AM60" s="7">
        <v>360</v>
      </c>
      <c r="AN60" s="64">
        <v>380</v>
      </c>
      <c r="AO60" s="7">
        <v>380</v>
      </c>
      <c r="AP60" s="7">
        <v>380</v>
      </c>
      <c r="AQ60">
        <v>380</v>
      </c>
      <c r="AR60">
        <v>380</v>
      </c>
      <c r="AS60">
        <v>380</v>
      </c>
      <c r="AT60">
        <v>380</v>
      </c>
      <c r="AU60">
        <v>380</v>
      </c>
      <c r="AV60">
        <v>380</v>
      </c>
    </row>
    <row r="61" spans="1:48" x14ac:dyDescent="0.2">
      <c r="A61" s="7">
        <v>154014</v>
      </c>
      <c r="B61" s="72">
        <v>154</v>
      </c>
      <c r="C61" s="72" t="s">
        <v>975</v>
      </c>
      <c r="D61" s="7" t="s">
        <v>144</v>
      </c>
      <c r="E61" s="7" t="s">
        <v>590</v>
      </c>
      <c r="F61" s="7">
        <v>300</v>
      </c>
      <c r="G61" s="7">
        <v>300</v>
      </c>
      <c r="H61" s="7">
        <v>300</v>
      </c>
      <c r="I61" s="7">
        <v>300</v>
      </c>
      <c r="J61" s="7">
        <v>300</v>
      </c>
      <c r="K61" s="7">
        <v>300</v>
      </c>
      <c r="L61" s="7">
        <v>300</v>
      </c>
      <c r="M61" s="7">
        <v>300</v>
      </c>
      <c r="N61" s="7">
        <v>320</v>
      </c>
      <c r="O61" s="62">
        <v>320</v>
      </c>
      <c r="P61" s="62">
        <v>320</v>
      </c>
      <c r="Q61" s="62">
        <v>360</v>
      </c>
      <c r="R61" s="62">
        <v>360</v>
      </c>
      <c r="S61" s="62">
        <v>360</v>
      </c>
      <c r="T61" s="62">
        <v>360</v>
      </c>
      <c r="U61" s="62">
        <v>360</v>
      </c>
      <c r="V61" s="62">
        <v>360</v>
      </c>
      <c r="W61" s="62">
        <v>360</v>
      </c>
      <c r="X61" s="62">
        <v>360</v>
      </c>
      <c r="Y61" s="62">
        <v>360</v>
      </c>
      <c r="Z61" s="62">
        <v>360</v>
      </c>
      <c r="AA61" s="62">
        <v>360</v>
      </c>
      <c r="AB61" s="62">
        <v>360</v>
      </c>
      <c r="AC61" s="62">
        <v>360</v>
      </c>
      <c r="AD61" s="62">
        <v>360</v>
      </c>
      <c r="AE61" s="62">
        <v>360</v>
      </c>
      <c r="AF61" s="62">
        <v>360</v>
      </c>
      <c r="AG61" s="62">
        <v>360</v>
      </c>
      <c r="AH61" s="62">
        <v>360</v>
      </c>
      <c r="AI61" s="62">
        <v>360</v>
      </c>
      <c r="AJ61" s="62">
        <v>360</v>
      </c>
      <c r="AK61" s="62">
        <v>380</v>
      </c>
      <c r="AL61" s="62">
        <v>380</v>
      </c>
      <c r="AM61" s="7">
        <v>380</v>
      </c>
      <c r="AN61" s="64">
        <v>380</v>
      </c>
      <c r="AO61" s="7">
        <v>380</v>
      </c>
      <c r="AP61" s="7">
        <v>380</v>
      </c>
      <c r="AQ61">
        <v>380</v>
      </c>
      <c r="AR61">
        <v>380</v>
      </c>
      <c r="AS61">
        <v>380</v>
      </c>
      <c r="AT61">
        <v>380</v>
      </c>
      <c r="AU61">
        <v>380</v>
      </c>
      <c r="AV61">
        <v>380</v>
      </c>
    </row>
    <row r="62" spans="1:48" x14ac:dyDescent="0.2">
      <c r="A62" s="7">
        <v>154015</v>
      </c>
      <c r="B62" s="72">
        <v>154</v>
      </c>
      <c r="C62" s="72" t="s">
        <v>975</v>
      </c>
      <c r="D62" s="7" t="s">
        <v>144</v>
      </c>
      <c r="E62" s="7" t="s">
        <v>625</v>
      </c>
      <c r="F62" s="7">
        <v>300</v>
      </c>
      <c r="G62" s="7">
        <v>300</v>
      </c>
      <c r="H62" s="7">
        <v>300</v>
      </c>
      <c r="I62" s="7">
        <v>300</v>
      </c>
      <c r="J62" s="7">
        <v>300</v>
      </c>
      <c r="K62" s="7">
        <v>300</v>
      </c>
      <c r="L62" s="7">
        <v>300</v>
      </c>
      <c r="M62" s="7">
        <v>300</v>
      </c>
      <c r="N62" s="7">
        <v>300</v>
      </c>
      <c r="O62" s="62">
        <v>300</v>
      </c>
      <c r="P62" s="62">
        <v>300</v>
      </c>
      <c r="Q62" s="62">
        <v>300</v>
      </c>
      <c r="R62" s="62">
        <v>300</v>
      </c>
      <c r="S62" s="62">
        <v>300</v>
      </c>
      <c r="T62" s="62">
        <v>300</v>
      </c>
      <c r="U62" s="62">
        <v>300</v>
      </c>
      <c r="V62" s="62">
        <v>300</v>
      </c>
      <c r="W62" s="62">
        <v>300</v>
      </c>
      <c r="X62" s="62">
        <v>300</v>
      </c>
      <c r="Y62" s="62">
        <v>300</v>
      </c>
      <c r="Z62" s="62">
        <v>300</v>
      </c>
      <c r="AA62" s="62">
        <v>300</v>
      </c>
      <c r="AB62" s="62">
        <v>300</v>
      </c>
      <c r="AC62" s="62">
        <v>310</v>
      </c>
      <c r="AD62" s="62">
        <v>310</v>
      </c>
      <c r="AE62" s="62">
        <v>310</v>
      </c>
      <c r="AF62" s="62">
        <v>310</v>
      </c>
      <c r="AG62" s="62">
        <v>330</v>
      </c>
      <c r="AH62" s="62">
        <v>330</v>
      </c>
      <c r="AI62" s="62">
        <v>330</v>
      </c>
      <c r="AJ62" s="62">
        <v>330</v>
      </c>
      <c r="AK62" s="62">
        <v>360</v>
      </c>
      <c r="AL62" s="62">
        <v>360</v>
      </c>
      <c r="AM62" s="7">
        <v>390</v>
      </c>
      <c r="AN62" s="64">
        <v>390</v>
      </c>
      <c r="AO62" s="7">
        <v>390</v>
      </c>
      <c r="AP62" s="7">
        <v>390</v>
      </c>
      <c r="AQ62">
        <v>400</v>
      </c>
      <c r="AR62">
        <v>400</v>
      </c>
      <c r="AS62">
        <v>410</v>
      </c>
      <c r="AT62">
        <v>410</v>
      </c>
      <c r="AU62">
        <v>410</v>
      </c>
      <c r="AV62">
        <v>410</v>
      </c>
    </row>
    <row r="63" spans="1:48" x14ac:dyDescent="0.2">
      <c r="A63" s="7">
        <v>154016</v>
      </c>
      <c r="B63" s="72">
        <v>154</v>
      </c>
      <c r="C63" s="72" t="s">
        <v>975</v>
      </c>
      <c r="D63" s="7" t="s">
        <v>144</v>
      </c>
      <c r="E63" s="7" t="s">
        <v>712</v>
      </c>
      <c r="F63" s="7">
        <v>300</v>
      </c>
      <c r="G63" s="7">
        <v>300</v>
      </c>
      <c r="H63" s="7">
        <v>300</v>
      </c>
      <c r="I63" s="7">
        <v>300</v>
      </c>
      <c r="J63" s="7">
        <v>300</v>
      </c>
      <c r="K63" s="7">
        <v>300</v>
      </c>
      <c r="L63" s="7">
        <v>300</v>
      </c>
      <c r="M63" s="7">
        <v>300</v>
      </c>
      <c r="N63" s="7">
        <v>300</v>
      </c>
      <c r="O63" s="62">
        <v>300</v>
      </c>
      <c r="P63" s="62">
        <v>300</v>
      </c>
      <c r="Q63" s="62">
        <v>300</v>
      </c>
      <c r="R63" s="62">
        <v>300</v>
      </c>
      <c r="S63" s="62">
        <v>300</v>
      </c>
      <c r="T63" s="62">
        <v>300</v>
      </c>
      <c r="U63" s="62">
        <v>300</v>
      </c>
      <c r="V63" s="62">
        <v>300</v>
      </c>
      <c r="W63" s="62">
        <v>300</v>
      </c>
      <c r="X63" s="62">
        <v>300</v>
      </c>
      <c r="Y63" s="62">
        <v>300</v>
      </c>
      <c r="Z63" s="62">
        <v>300</v>
      </c>
      <c r="AA63" s="62">
        <v>300</v>
      </c>
      <c r="AB63" s="62">
        <v>300</v>
      </c>
      <c r="AC63" s="62">
        <v>300</v>
      </c>
      <c r="AD63" s="62">
        <v>320</v>
      </c>
      <c r="AE63" s="62">
        <v>320</v>
      </c>
      <c r="AF63" s="62">
        <v>320</v>
      </c>
      <c r="AG63" s="62">
        <v>320</v>
      </c>
      <c r="AH63" s="62">
        <v>320</v>
      </c>
      <c r="AI63" s="62">
        <v>320</v>
      </c>
      <c r="AJ63" s="62">
        <v>320</v>
      </c>
      <c r="AK63" s="62">
        <v>330</v>
      </c>
      <c r="AL63" s="62">
        <v>333</v>
      </c>
      <c r="AM63" s="7">
        <v>333</v>
      </c>
      <c r="AN63" s="64">
        <v>390</v>
      </c>
      <c r="AO63" s="7">
        <v>390</v>
      </c>
      <c r="AP63" s="7">
        <v>390</v>
      </c>
      <c r="AQ63">
        <v>400</v>
      </c>
      <c r="AR63">
        <v>400</v>
      </c>
      <c r="AS63">
        <v>410</v>
      </c>
      <c r="AT63">
        <v>410</v>
      </c>
      <c r="AU63">
        <v>410</v>
      </c>
      <c r="AV63">
        <v>410</v>
      </c>
    </row>
    <row r="64" spans="1:48" x14ac:dyDescent="0.2">
      <c r="A64" s="7">
        <v>154017</v>
      </c>
      <c r="B64" s="72">
        <v>154</v>
      </c>
      <c r="C64" s="72" t="s">
        <v>975</v>
      </c>
      <c r="D64" s="7" t="s">
        <v>144</v>
      </c>
      <c r="E64" s="7" t="s">
        <v>714</v>
      </c>
      <c r="F64" s="7">
        <v>300</v>
      </c>
      <c r="G64" s="7">
        <v>300</v>
      </c>
      <c r="H64" s="7">
        <v>300</v>
      </c>
      <c r="I64" s="7">
        <v>300</v>
      </c>
      <c r="J64" s="7">
        <v>300</v>
      </c>
      <c r="K64" s="7">
        <v>300</v>
      </c>
      <c r="L64" s="7">
        <v>300</v>
      </c>
      <c r="M64" s="7">
        <v>300</v>
      </c>
      <c r="N64" s="7">
        <v>300</v>
      </c>
      <c r="O64" s="62">
        <v>300</v>
      </c>
      <c r="P64" s="62">
        <v>300</v>
      </c>
      <c r="Q64" s="62">
        <v>300</v>
      </c>
      <c r="R64" s="62">
        <v>300</v>
      </c>
      <c r="S64" s="62">
        <v>300</v>
      </c>
      <c r="T64" s="62">
        <v>300</v>
      </c>
      <c r="U64" s="62">
        <v>300</v>
      </c>
      <c r="V64" s="62">
        <v>300</v>
      </c>
      <c r="W64" s="62">
        <v>300</v>
      </c>
      <c r="X64" s="62">
        <v>300</v>
      </c>
      <c r="Y64" s="62">
        <v>300</v>
      </c>
      <c r="Z64" s="62">
        <v>300</v>
      </c>
      <c r="AA64" s="62">
        <v>300</v>
      </c>
      <c r="AB64" s="62">
        <v>300</v>
      </c>
      <c r="AC64" s="62">
        <v>300</v>
      </c>
      <c r="AD64" s="62">
        <v>300</v>
      </c>
      <c r="AE64" s="62">
        <v>300</v>
      </c>
      <c r="AF64" s="62">
        <v>300</v>
      </c>
      <c r="AG64" s="62">
        <v>300</v>
      </c>
      <c r="AH64" s="62">
        <v>300</v>
      </c>
      <c r="AI64" s="62">
        <v>300</v>
      </c>
      <c r="AJ64" s="62">
        <v>300</v>
      </c>
      <c r="AK64" s="62">
        <v>340</v>
      </c>
      <c r="AL64" s="62">
        <v>340</v>
      </c>
      <c r="AM64" s="7">
        <v>340</v>
      </c>
      <c r="AN64" s="64">
        <v>340</v>
      </c>
      <c r="AO64" s="7">
        <v>340</v>
      </c>
      <c r="AP64" s="7">
        <v>360</v>
      </c>
      <c r="AQ64">
        <v>360</v>
      </c>
      <c r="AR64">
        <v>400</v>
      </c>
      <c r="AS64">
        <v>400</v>
      </c>
      <c r="AT64">
        <v>400</v>
      </c>
      <c r="AU64">
        <v>400</v>
      </c>
      <c r="AV64">
        <v>410</v>
      </c>
    </row>
    <row r="65" spans="1:48" x14ac:dyDescent="0.2">
      <c r="A65" s="7">
        <v>154018</v>
      </c>
      <c r="B65" s="72">
        <v>154</v>
      </c>
      <c r="C65" s="72" t="s">
        <v>975</v>
      </c>
      <c r="D65" s="7" t="s">
        <v>144</v>
      </c>
      <c r="E65" s="7" t="s">
        <v>726</v>
      </c>
      <c r="F65" s="7">
        <v>300</v>
      </c>
      <c r="G65" s="7">
        <v>300</v>
      </c>
      <c r="H65" s="7">
        <v>300</v>
      </c>
      <c r="I65" s="7">
        <v>300</v>
      </c>
      <c r="J65" s="7">
        <v>300</v>
      </c>
      <c r="K65" s="7">
        <v>300</v>
      </c>
      <c r="L65" s="7">
        <v>300</v>
      </c>
      <c r="M65" s="7">
        <v>300</v>
      </c>
      <c r="N65" s="7">
        <v>300</v>
      </c>
      <c r="O65" s="62">
        <v>300</v>
      </c>
      <c r="P65" s="62">
        <v>300</v>
      </c>
      <c r="Q65" s="62">
        <v>300</v>
      </c>
      <c r="R65" s="62">
        <v>300</v>
      </c>
      <c r="S65" s="62">
        <v>300</v>
      </c>
      <c r="T65" s="62">
        <v>300</v>
      </c>
      <c r="U65" s="62">
        <v>300</v>
      </c>
      <c r="V65" s="62">
        <v>300</v>
      </c>
      <c r="W65" s="62">
        <v>300</v>
      </c>
      <c r="X65" s="62">
        <v>300</v>
      </c>
      <c r="Y65" s="62">
        <v>300</v>
      </c>
      <c r="Z65" s="62">
        <v>300</v>
      </c>
      <c r="AA65" s="62">
        <v>311</v>
      </c>
      <c r="AB65" s="62">
        <v>311</v>
      </c>
      <c r="AC65" s="62">
        <v>311</v>
      </c>
      <c r="AD65" s="62">
        <v>311</v>
      </c>
      <c r="AE65" s="62">
        <v>311</v>
      </c>
      <c r="AF65" s="62">
        <v>311</v>
      </c>
      <c r="AG65" s="62">
        <v>311</v>
      </c>
      <c r="AH65" s="62">
        <v>311</v>
      </c>
      <c r="AI65" s="62">
        <v>315</v>
      </c>
      <c r="AJ65" s="62">
        <v>315</v>
      </c>
      <c r="AK65" s="62">
        <v>350</v>
      </c>
      <c r="AL65" s="62">
        <v>350</v>
      </c>
      <c r="AM65" s="7">
        <v>350</v>
      </c>
      <c r="AN65" s="64">
        <v>390</v>
      </c>
      <c r="AO65" s="7">
        <v>390</v>
      </c>
      <c r="AP65" s="7">
        <v>390</v>
      </c>
      <c r="AQ65">
        <v>400</v>
      </c>
      <c r="AR65">
        <v>400</v>
      </c>
      <c r="AS65">
        <v>410</v>
      </c>
      <c r="AT65">
        <v>410</v>
      </c>
      <c r="AU65">
        <v>410</v>
      </c>
      <c r="AV65">
        <v>410</v>
      </c>
    </row>
    <row r="66" spans="1:48" x14ac:dyDescent="0.2">
      <c r="A66" s="7">
        <v>154019</v>
      </c>
      <c r="B66" s="72">
        <v>154</v>
      </c>
      <c r="C66" s="72" t="s">
        <v>975</v>
      </c>
      <c r="D66" s="7" t="s">
        <v>144</v>
      </c>
      <c r="E66" s="7" t="s">
        <v>770</v>
      </c>
      <c r="F66" s="7">
        <v>320</v>
      </c>
      <c r="G66" s="7">
        <v>320</v>
      </c>
      <c r="H66" s="7">
        <v>320</v>
      </c>
      <c r="I66" s="7">
        <v>320</v>
      </c>
      <c r="J66" s="7">
        <v>320</v>
      </c>
      <c r="K66" s="7">
        <v>320</v>
      </c>
      <c r="L66" s="7">
        <v>320</v>
      </c>
      <c r="M66" s="7">
        <v>320</v>
      </c>
      <c r="N66" s="7">
        <v>320</v>
      </c>
      <c r="O66" s="62">
        <v>320</v>
      </c>
      <c r="P66" s="62">
        <v>320</v>
      </c>
      <c r="Q66" s="62">
        <v>340</v>
      </c>
      <c r="R66" s="62">
        <v>340</v>
      </c>
      <c r="S66" s="62">
        <v>340</v>
      </c>
      <c r="T66" s="62">
        <v>340</v>
      </c>
      <c r="U66" s="62">
        <v>340</v>
      </c>
      <c r="V66" s="62">
        <v>340</v>
      </c>
      <c r="W66" s="62">
        <v>340</v>
      </c>
      <c r="X66" s="62">
        <v>360</v>
      </c>
      <c r="Y66" s="62">
        <v>360</v>
      </c>
      <c r="Z66" s="62">
        <v>360</v>
      </c>
      <c r="AA66" s="62">
        <v>360</v>
      </c>
      <c r="AB66" s="62">
        <v>360</v>
      </c>
      <c r="AC66" s="62">
        <v>360</v>
      </c>
      <c r="AD66" s="62">
        <v>360</v>
      </c>
      <c r="AE66" s="62">
        <v>360</v>
      </c>
      <c r="AF66" s="62">
        <v>360</v>
      </c>
      <c r="AG66" s="62">
        <v>360</v>
      </c>
      <c r="AH66" s="62">
        <v>360</v>
      </c>
      <c r="AI66" s="62">
        <v>360</v>
      </c>
      <c r="AJ66" s="62">
        <v>400</v>
      </c>
      <c r="AK66" s="62">
        <v>400</v>
      </c>
      <c r="AL66" s="62">
        <v>400</v>
      </c>
      <c r="AM66" s="7">
        <v>400</v>
      </c>
      <c r="AN66" s="64">
        <v>400</v>
      </c>
      <c r="AO66" s="7">
        <v>415</v>
      </c>
      <c r="AP66" s="7">
        <v>430</v>
      </c>
      <c r="AQ66">
        <v>450</v>
      </c>
      <c r="AR66">
        <v>450</v>
      </c>
      <c r="AS66">
        <v>450</v>
      </c>
      <c r="AT66">
        <v>450</v>
      </c>
      <c r="AU66">
        <v>450</v>
      </c>
      <c r="AV66">
        <v>450</v>
      </c>
    </row>
    <row r="67" spans="1:48" x14ac:dyDescent="0.2">
      <c r="A67" s="7">
        <v>154021</v>
      </c>
      <c r="B67" s="72">
        <v>154</v>
      </c>
      <c r="C67" s="72" t="s">
        <v>975</v>
      </c>
      <c r="D67" s="7" t="s">
        <v>144</v>
      </c>
      <c r="E67" s="7" t="s">
        <v>839</v>
      </c>
      <c r="F67" s="7">
        <v>290</v>
      </c>
      <c r="G67" s="7">
        <v>290</v>
      </c>
      <c r="H67" s="7">
        <v>290</v>
      </c>
      <c r="I67" s="7">
        <v>290</v>
      </c>
      <c r="J67" s="7">
        <v>290</v>
      </c>
      <c r="K67" s="7">
        <v>300</v>
      </c>
      <c r="L67" s="7">
        <v>290</v>
      </c>
      <c r="M67" s="7">
        <v>290</v>
      </c>
      <c r="N67" s="7">
        <v>290</v>
      </c>
      <c r="O67" s="62">
        <v>290</v>
      </c>
      <c r="P67" s="62">
        <v>290</v>
      </c>
      <c r="Q67" s="62">
        <v>290</v>
      </c>
      <c r="R67" s="62">
        <v>290</v>
      </c>
      <c r="S67" s="62">
        <v>290</v>
      </c>
      <c r="T67" s="62">
        <v>290</v>
      </c>
      <c r="U67" s="62">
        <v>290</v>
      </c>
      <c r="V67" s="62">
        <v>290</v>
      </c>
      <c r="W67" s="62">
        <v>290</v>
      </c>
      <c r="X67" s="62">
        <v>290</v>
      </c>
      <c r="Y67" s="62">
        <v>300</v>
      </c>
      <c r="Z67" s="62">
        <v>300</v>
      </c>
      <c r="AA67" s="62">
        <v>300</v>
      </c>
      <c r="AB67" s="62">
        <v>300</v>
      </c>
      <c r="AC67" s="62">
        <v>300</v>
      </c>
      <c r="AD67" s="62">
        <v>300</v>
      </c>
      <c r="AE67" s="62">
        <v>300</v>
      </c>
      <c r="AF67" s="62">
        <v>300</v>
      </c>
      <c r="AG67" s="62">
        <v>300</v>
      </c>
      <c r="AH67" s="62">
        <v>300</v>
      </c>
      <c r="AI67" s="62">
        <v>300</v>
      </c>
      <c r="AJ67" s="62">
        <v>300</v>
      </c>
      <c r="AK67" s="62">
        <v>320</v>
      </c>
      <c r="AL67" s="62">
        <v>320</v>
      </c>
      <c r="AM67" s="7">
        <v>340</v>
      </c>
      <c r="AN67" s="64">
        <v>340</v>
      </c>
      <c r="AO67" s="7">
        <v>360</v>
      </c>
      <c r="AP67" s="7">
        <v>360</v>
      </c>
      <c r="AQ67">
        <v>400</v>
      </c>
      <c r="AR67">
        <v>400</v>
      </c>
      <c r="AS67">
        <v>400</v>
      </c>
      <c r="AT67">
        <v>400</v>
      </c>
      <c r="AU67">
        <v>400</v>
      </c>
      <c r="AV67">
        <v>410</v>
      </c>
    </row>
    <row r="68" spans="1:48" x14ac:dyDescent="0.2">
      <c r="A68" s="7">
        <v>154022</v>
      </c>
      <c r="B68" s="72">
        <v>154</v>
      </c>
      <c r="C68" s="72" t="s">
        <v>975</v>
      </c>
      <c r="D68" s="7" t="s">
        <v>144</v>
      </c>
      <c r="E68" s="7" t="s">
        <v>840</v>
      </c>
      <c r="F68" s="7">
        <v>300</v>
      </c>
      <c r="G68" s="7">
        <v>300</v>
      </c>
      <c r="H68" s="7">
        <v>300</v>
      </c>
      <c r="I68" s="7">
        <v>300</v>
      </c>
      <c r="J68" s="7">
        <v>300</v>
      </c>
      <c r="K68" s="7">
        <v>300</v>
      </c>
      <c r="L68" s="7">
        <v>300</v>
      </c>
      <c r="M68" s="7">
        <v>300</v>
      </c>
      <c r="N68" s="7">
        <v>300</v>
      </c>
      <c r="O68" s="62">
        <v>300</v>
      </c>
      <c r="P68" s="62">
        <v>300</v>
      </c>
      <c r="Q68" s="62">
        <v>300</v>
      </c>
      <c r="R68" s="62">
        <v>300</v>
      </c>
      <c r="S68" s="62">
        <v>300</v>
      </c>
      <c r="T68" s="62">
        <v>300</v>
      </c>
      <c r="U68" s="62">
        <v>300</v>
      </c>
      <c r="V68" s="62">
        <v>300</v>
      </c>
      <c r="W68" s="62">
        <v>300</v>
      </c>
      <c r="X68" s="62">
        <v>300</v>
      </c>
      <c r="Y68" s="62">
        <v>300</v>
      </c>
      <c r="Z68" s="62">
        <v>300</v>
      </c>
      <c r="AA68" s="62">
        <v>300</v>
      </c>
      <c r="AB68" s="62">
        <v>300</v>
      </c>
      <c r="AC68" s="62">
        <v>300</v>
      </c>
      <c r="AD68" s="62">
        <v>310</v>
      </c>
      <c r="AE68" s="62">
        <v>310</v>
      </c>
      <c r="AF68" s="62">
        <v>310</v>
      </c>
      <c r="AG68" s="62">
        <v>310</v>
      </c>
      <c r="AH68" s="62">
        <v>310</v>
      </c>
      <c r="AI68" s="62">
        <v>310</v>
      </c>
      <c r="AJ68" s="62">
        <v>310</v>
      </c>
      <c r="AK68" s="62">
        <v>310</v>
      </c>
      <c r="AL68" s="62">
        <v>340</v>
      </c>
      <c r="AM68" s="7">
        <v>340</v>
      </c>
      <c r="AN68" s="64">
        <v>340</v>
      </c>
      <c r="AO68" s="7">
        <v>360</v>
      </c>
      <c r="AP68" s="7">
        <v>360</v>
      </c>
      <c r="AQ68">
        <v>360</v>
      </c>
      <c r="AR68">
        <v>360</v>
      </c>
      <c r="AS68">
        <v>400</v>
      </c>
      <c r="AT68">
        <v>400</v>
      </c>
      <c r="AU68">
        <v>400</v>
      </c>
      <c r="AV68">
        <v>400</v>
      </c>
    </row>
    <row r="69" spans="1:48" x14ac:dyDescent="0.2">
      <c r="A69" s="7">
        <v>154024</v>
      </c>
      <c r="B69" s="72">
        <v>154</v>
      </c>
      <c r="C69" s="72" t="s">
        <v>975</v>
      </c>
      <c r="D69" s="7" t="s">
        <v>144</v>
      </c>
      <c r="E69" s="7" t="s">
        <v>874</v>
      </c>
      <c r="F69" s="7">
        <v>270</v>
      </c>
      <c r="G69" s="7">
        <v>270</v>
      </c>
      <c r="H69" s="7">
        <v>270</v>
      </c>
      <c r="I69" s="7">
        <v>270</v>
      </c>
      <c r="J69" s="7">
        <v>270</v>
      </c>
      <c r="K69" s="7">
        <v>270</v>
      </c>
      <c r="L69" s="7">
        <v>270</v>
      </c>
      <c r="M69" s="7">
        <v>270</v>
      </c>
      <c r="N69" s="7">
        <v>270</v>
      </c>
      <c r="O69" s="62">
        <v>270</v>
      </c>
      <c r="P69" s="62">
        <v>270</v>
      </c>
      <c r="Q69" s="62">
        <v>270</v>
      </c>
      <c r="R69" s="62">
        <v>270</v>
      </c>
      <c r="S69" s="62">
        <v>270</v>
      </c>
      <c r="T69" s="62">
        <v>270</v>
      </c>
      <c r="U69" s="62">
        <v>270</v>
      </c>
      <c r="V69" s="62">
        <v>270</v>
      </c>
      <c r="W69" s="62">
        <v>310</v>
      </c>
      <c r="X69" s="62">
        <v>310</v>
      </c>
      <c r="Y69" s="62">
        <v>310</v>
      </c>
      <c r="Z69" s="62">
        <v>310</v>
      </c>
      <c r="AA69" s="62">
        <v>310</v>
      </c>
      <c r="AB69" s="62">
        <v>310</v>
      </c>
      <c r="AC69" s="62">
        <v>316</v>
      </c>
      <c r="AD69" s="62">
        <v>316</v>
      </c>
      <c r="AE69" s="62">
        <v>316</v>
      </c>
      <c r="AF69" s="62">
        <v>316</v>
      </c>
      <c r="AG69" s="62">
        <v>316</v>
      </c>
      <c r="AH69" s="62">
        <v>316</v>
      </c>
      <c r="AI69" s="62">
        <v>316</v>
      </c>
      <c r="AJ69" s="62">
        <v>342</v>
      </c>
      <c r="AK69" s="62">
        <v>342</v>
      </c>
      <c r="AL69" s="62">
        <v>342</v>
      </c>
      <c r="AM69" s="7">
        <v>342</v>
      </c>
      <c r="AN69" s="64">
        <v>342</v>
      </c>
      <c r="AO69" s="7">
        <v>360</v>
      </c>
      <c r="AP69" s="7">
        <v>360</v>
      </c>
      <c r="AQ69">
        <v>390</v>
      </c>
      <c r="AR69">
        <v>390</v>
      </c>
      <c r="AS69">
        <v>390</v>
      </c>
      <c r="AT69">
        <v>390</v>
      </c>
      <c r="AU69">
        <v>390</v>
      </c>
      <c r="AV69">
        <v>390</v>
      </c>
    </row>
    <row r="70" spans="1:48" x14ac:dyDescent="0.2">
      <c r="A70" s="7">
        <v>154025</v>
      </c>
      <c r="B70" s="72">
        <v>154</v>
      </c>
      <c r="C70" s="72" t="s">
        <v>975</v>
      </c>
      <c r="D70" s="7" t="s">
        <v>144</v>
      </c>
      <c r="E70" s="7" t="s">
        <v>897</v>
      </c>
      <c r="F70" s="7">
        <v>280</v>
      </c>
      <c r="G70" s="7">
        <v>280</v>
      </c>
      <c r="H70" s="7">
        <v>290</v>
      </c>
      <c r="I70" s="7">
        <v>290</v>
      </c>
      <c r="J70" s="7">
        <v>290</v>
      </c>
      <c r="K70" s="7">
        <v>290</v>
      </c>
      <c r="L70" s="7">
        <v>290</v>
      </c>
      <c r="M70" s="7">
        <v>290</v>
      </c>
      <c r="N70" s="7">
        <v>290</v>
      </c>
      <c r="O70" s="62">
        <v>290</v>
      </c>
      <c r="P70" s="62">
        <v>290</v>
      </c>
      <c r="Q70" s="62">
        <v>290</v>
      </c>
      <c r="R70" s="62">
        <v>290</v>
      </c>
      <c r="S70" s="62">
        <v>290</v>
      </c>
      <c r="T70" s="62">
        <v>290</v>
      </c>
      <c r="U70" s="62">
        <v>290</v>
      </c>
      <c r="V70" s="62">
        <v>310</v>
      </c>
      <c r="W70" s="62">
        <v>310</v>
      </c>
      <c r="X70" s="62">
        <v>310</v>
      </c>
      <c r="Y70" s="62">
        <v>310</v>
      </c>
      <c r="Z70" s="62">
        <v>310</v>
      </c>
      <c r="AA70" s="62">
        <v>310</v>
      </c>
      <c r="AB70" s="62">
        <v>310</v>
      </c>
      <c r="AC70" s="62">
        <v>310</v>
      </c>
      <c r="AD70" s="62">
        <v>310</v>
      </c>
      <c r="AE70" s="62">
        <v>310</v>
      </c>
      <c r="AF70" s="62">
        <v>310</v>
      </c>
      <c r="AG70" s="62">
        <v>310</v>
      </c>
      <c r="AH70" s="62">
        <v>310</v>
      </c>
      <c r="AI70" s="62">
        <v>320</v>
      </c>
      <c r="AJ70" s="62">
        <v>320</v>
      </c>
      <c r="AK70" s="62">
        <v>320</v>
      </c>
      <c r="AL70" s="62">
        <v>320</v>
      </c>
      <c r="AM70" s="7">
        <v>340</v>
      </c>
      <c r="AN70" s="64">
        <v>340</v>
      </c>
      <c r="AO70" s="7">
        <v>360</v>
      </c>
      <c r="AP70" s="7">
        <v>360</v>
      </c>
      <c r="AQ70">
        <v>400</v>
      </c>
      <c r="AR70">
        <v>400</v>
      </c>
      <c r="AS70">
        <v>400</v>
      </c>
      <c r="AT70">
        <v>400</v>
      </c>
      <c r="AU70">
        <v>400</v>
      </c>
      <c r="AV70">
        <v>410</v>
      </c>
    </row>
    <row r="71" spans="1:48" x14ac:dyDescent="0.2">
      <c r="A71" s="7">
        <v>154026</v>
      </c>
      <c r="B71" s="72">
        <v>154</v>
      </c>
      <c r="C71" s="72" t="s">
        <v>975</v>
      </c>
      <c r="D71" s="7" t="s">
        <v>144</v>
      </c>
      <c r="E71" s="7" t="s">
        <v>949</v>
      </c>
      <c r="F71" s="7">
        <v>280</v>
      </c>
      <c r="G71" s="7">
        <v>280</v>
      </c>
      <c r="H71" s="7">
        <v>290</v>
      </c>
      <c r="I71" s="7">
        <v>290</v>
      </c>
      <c r="J71" s="7">
        <v>290</v>
      </c>
      <c r="K71" s="7">
        <v>290</v>
      </c>
      <c r="L71" s="7">
        <v>290</v>
      </c>
      <c r="M71" s="7">
        <v>290</v>
      </c>
      <c r="N71" s="7">
        <v>290</v>
      </c>
      <c r="O71" s="62">
        <v>290</v>
      </c>
      <c r="P71" s="62">
        <v>290</v>
      </c>
      <c r="Q71" s="62">
        <v>290</v>
      </c>
      <c r="R71" s="62">
        <v>290</v>
      </c>
      <c r="S71" s="62">
        <v>290</v>
      </c>
      <c r="T71" s="62">
        <v>290</v>
      </c>
      <c r="U71" s="62">
        <v>290</v>
      </c>
      <c r="V71" s="62">
        <v>290</v>
      </c>
      <c r="W71" s="62">
        <v>290</v>
      </c>
      <c r="X71" s="62">
        <v>290</v>
      </c>
      <c r="Y71" s="62">
        <v>300</v>
      </c>
      <c r="Z71" s="62">
        <v>300</v>
      </c>
      <c r="AA71" s="62">
        <v>300</v>
      </c>
      <c r="AB71" s="62">
        <v>310</v>
      </c>
      <c r="AC71" s="62">
        <v>310</v>
      </c>
      <c r="AD71" s="62">
        <v>310</v>
      </c>
      <c r="AE71" s="62">
        <v>310</v>
      </c>
      <c r="AF71" s="62">
        <v>310</v>
      </c>
      <c r="AG71" s="62">
        <v>310</v>
      </c>
      <c r="AH71" s="62">
        <v>310</v>
      </c>
      <c r="AI71" s="62">
        <v>310</v>
      </c>
      <c r="AJ71" s="62">
        <v>310</v>
      </c>
      <c r="AK71" s="62">
        <v>310</v>
      </c>
      <c r="AL71" s="62">
        <v>310</v>
      </c>
      <c r="AM71" s="7">
        <v>340</v>
      </c>
      <c r="AN71" s="64">
        <v>340</v>
      </c>
      <c r="AO71" s="7">
        <v>340</v>
      </c>
      <c r="AP71" s="7">
        <v>400</v>
      </c>
      <c r="AQ71">
        <v>400</v>
      </c>
      <c r="AR71">
        <v>400</v>
      </c>
      <c r="AS71">
        <v>400</v>
      </c>
      <c r="AT71">
        <v>400</v>
      </c>
      <c r="AU71">
        <v>400</v>
      </c>
      <c r="AV71">
        <v>410</v>
      </c>
    </row>
    <row r="72" spans="1:48" x14ac:dyDescent="0.2">
      <c r="A72" s="7">
        <v>154027</v>
      </c>
      <c r="B72" s="72">
        <v>154</v>
      </c>
      <c r="C72" s="72" t="s">
        <v>975</v>
      </c>
      <c r="D72" s="7" t="s">
        <v>144</v>
      </c>
      <c r="E72" s="7" t="s">
        <v>798</v>
      </c>
      <c r="F72" s="7">
        <v>280</v>
      </c>
      <c r="G72" s="7">
        <v>280</v>
      </c>
      <c r="H72" s="7">
        <v>280</v>
      </c>
      <c r="I72" s="7">
        <v>280</v>
      </c>
      <c r="J72" s="7">
        <v>280</v>
      </c>
      <c r="K72" s="7">
        <v>280</v>
      </c>
      <c r="L72" s="7">
        <v>280</v>
      </c>
      <c r="M72" s="7">
        <v>280</v>
      </c>
      <c r="N72" s="7">
        <v>280</v>
      </c>
      <c r="O72" s="62">
        <v>280</v>
      </c>
      <c r="P72" s="62">
        <v>280</v>
      </c>
      <c r="Q72" s="62">
        <v>280</v>
      </c>
      <c r="R72" s="62">
        <v>280</v>
      </c>
      <c r="S72" s="62">
        <v>280</v>
      </c>
      <c r="T72" s="62">
        <v>280</v>
      </c>
      <c r="U72" s="62">
        <v>280</v>
      </c>
      <c r="V72" s="62">
        <v>280</v>
      </c>
      <c r="W72" s="62">
        <v>280</v>
      </c>
      <c r="X72" s="62">
        <v>280</v>
      </c>
      <c r="Y72" s="62">
        <v>280</v>
      </c>
      <c r="Z72" s="62">
        <v>280</v>
      </c>
      <c r="AA72" s="62">
        <v>280</v>
      </c>
      <c r="AB72" s="62">
        <v>280</v>
      </c>
      <c r="AC72" s="62">
        <v>280</v>
      </c>
      <c r="AD72" s="62">
        <v>280</v>
      </c>
      <c r="AE72" s="62">
        <v>280</v>
      </c>
      <c r="AF72" s="62">
        <v>280</v>
      </c>
      <c r="AG72" s="62">
        <v>280</v>
      </c>
      <c r="AH72" s="62">
        <v>290</v>
      </c>
      <c r="AI72" s="62">
        <v>310</v>
      </c>
      <c r="AJ72" s="62">
        <v>310</v>
      </c>
      <c r="AK72" s="62">
        <v>360</v>
      </c>
      <c r="AL72" s="62">
        <v>360</v>
      </c>
      <c r="AM72" s="7">
        <v>360</v>
      </c>
      <c r="AN72" s="64">
        <v>360</v>
      </c>
      <c r="AO72" s="7">
        <v>380</v>
      </c>
      <c r="AP72" s="7">
        <v>380</v>
      </c>
      <c r="AQ72">
        <v>380</v>
      </c>
      <c r="AR72">
        <v>380</v>
      </c>
      <c r="AS72">
        <v>380</v>
      </c>
      <c r="AT72">
        <v>380</v>
      </c>
      <c r="AU72">
        <v>380</v>
      </c>
      <c r="AV72">
        <v>380</v>
      </c>
    </row>
    <row r="73" spans="1:48" x14ac:dyDescent="0.2">
      <c r="A73" s="7">
        <v>155001</v>
      </c>
      <c r="B73" s="72">
        <v>155</v>
      </c>
      <c r="C73" s="72" t="s">
        <v>982</v>
      </c>
      <c r="D73" s="7" t="s">
        <v>147</v>
      </c>
      <c r="E73" s="7" t="s">
        <v>188</v>
      </c>
      <c r="F73" s="7">
        <v>325</v>
      </c>
      <c r="G73" s="7">
        <v>325</v>
      </c>
      <c r="H73" s="7">
        <v>330</v>
      </c>
      <c r="I73" s="7">
        <v>350</v>
      </c>
      <c r="J73" s="7">
        <v>350</v>
      </c>
      <c r="K73" s="7">
        <v>350</v>
      </c>
      <c r="L73" s="7">
        <v>350</v>
      </c>
      <c r="M73" s="7">
        <v>350</v>
      </c>
      <c r="N73" s="7">
        <v>350</v>
      </c>
      <c r="O73" s="62">
        <v>350</v>
      </c>
      <c r="P73" s="62">
        <v>350</v>
      </c>
      <c r="Q73" s="62">
        <v>350</v>
      </c>
      <c r="R73" s="62">
        <v>360</v>
      </c>
      <c r="S73" s="62">
        <v>360</v>
      </c>
      <c r="T73" s="62">
        <v>360</v>
      </c>
      <c r="U73" s="62">
        <v>370</v>
      </c>
      <c r="V73" s="62">
        <v>370</v>
      </c>
      <c r="W73" s="62">
        <v>370</v>
      </c>
      <c r="X73" s="62">
        <v>370</v>
      </c>
      <c r="Y73" s="62">
        <v>370</v>
      </c>
      <c r="Z73" s="62">
        <v>370</v>
      </c>
      <c r="AA73" s="62">
        <v>370</v>
      </c>
      <c r="AB73" s="62">
        <v>370</v>
      </c>
      <c r="AC73" s="62">
        <v>370</v>
      </c>
      <c r="AD73" s="62">
        <v>370</v>
      </c>
      <c r="AE73" s="62">
        <v>370</v>
      </c>
      <c r="AF73" s="62">
        <v>370</v>
      </c>
      <c r="AG73" s="62">
        <v>390</v>
      </c>
      <c r="AH73" s="62">
        <v>390</v>
      </c>
      <c r="AI73" s="62">
        <v>390</v>
      </c>
      <c r="AJ73" s="62">
        <v>390</v>
      </c>
      <c r="AK73" s="62">
        <v>390</v>
      </c>
      <c r="AL73" s="62">
        <v>390</v>
      </c>
      <c r="AM73" s="7">
        <v>395</v>
      </c>
      <c r="AN73" s="7">
        <v>395</v>
      </c>
      <c r="AO73" s="7">
        <v>385</v>
      </c>
      <c r="AP73" s="7">
        <v>395</v>
      </c>
      <c r="AQ73">
        <v>395</v>
      </c>
      <c r="AR73">
        <v>395</v>
      </c>
      <c r="AS73">
        <v>395</v>
      </c>
      <c r="AT73">
        <v>395</v>
      </c>
      <c r="AU73">
        <v>395</v>
      </c>
      <c r="AV73">
        <v>395</v>
      </c>
    </row>
    <row r="74" spans="1:48" x14ac:dyDescent="0.2">
      <c r="A74" s="7">
        <v>155002</v>
      </c>
      <c r="B74" s="72">
        <v>155</v>
      </c>
      <c r="C74" s="72" t="s">
        <v>982</v>
      </c>
      <c r="D74" s="7" t="s">
        <v>147</v>
      </c>
      <c r="E74" s="7" t="s">
        <v>243</v>
      </c>
      <c r="F74" s="7">
        <v>320</v>
      </c>
      <c r="G74" s="7">
        <v>320</v>
      </c>
      <c r="H74" s="7">
        <v>320</v>
      </c>
      <c r="I74" s="7">
        <v>360</v>
      </c>
      <c r="J74" s="7">
        <v>360</v>
      </c>
      <c r="K74" s="7">
        <v>360</v>
      </c>
      <c r="L74" s="7">
        <v>360</v>
      </c>
      <c r="M74" s="7">
        <v>360</v>
      </c>
      <c r="N74" s="7">
        <v>360</v>
      </c>
      <c r="O74" s="62">
        <v>360</v>
      </c>
      <c r="P74" s="62">
        <v>360</v>
      </c>
      <c r="Q74" s="62">
        <v>360</v>
      </c>
      <c r="R74" s="62">
        <v>360</v>
      </c>
      <c r="S74" s="62">
        <v>360</v>
      </c>
      <c r="T74" s="62">
        <v>360</v>
      </c>
      <c r="U74" s="62">
        <v>360</v>
      </c>
      <c r="V74" s="62">
        <v>360</v>
      </c>
      <c r="W74" s="62">
        <v>360</v>
      </c>
      <c r="X74" s="62">
        <v>370</v>
      </c>
      <c r="Y74" s="62">
        <v>370</v>
      </c>
      <c r="Z74" s="62">
        <v>370</v>
      </c>
      <c r="AA74" s="62">
        <v>370</v>
      </c>
      <c r="AB74" s="62">
        <v>370</v>
      </c>
      <c r="AC74" s="62">
        <v>370</v>
      </c>
      <c r="AD74" s="62">
        <v>370</v>
      </c>
      <c r="AE74" s="62">
        <v>370</v>
      </c>
      <c r="AF74" s="62">
        <v>380</v>
      </c>
      <c r="AG74" s="62">
        <v>380</v>
      </c>
      <c r="AH74" s="62">
        <v>380</v>
      </c>
      <c r="AI74" s="62">
        <v>380</v>
      </c>
      <c r="AJ74" s="62">
        <v>380</v>
      </c>
      <c r="AK74" s="62">
        <v>380</v>
      </c>
      <c r="AL74" s="62">
        <v>380</v>
      </c>
      <c r="AM74" s="7">
        <v>380</v>
      </c>
      <c r="AN74" s="7">
        <v>380</v>
      </c>
      <c r="AO74" s="7">
        <v>380</v>
      </c>
      <c r="AP74" s="7">
        <v>380</v>
      </c>
      <c r="AQ74">
        <v>380</v>
      </c>
      <c r="AR74">
        <v>380</v>
      </c>
      <c r="AS74">
        <v>380</v>
      </c>
      <c r="AT74">
        <v>380</v>
      </c>
      <c r="AU74">
        <v>380</v>
      </c>
      <c r="AV74">
        <v>380</v>
      </c>
    </row>
    <row r="75" spans="1:48" x14ac:dyDescent="0.2">
      <c r="A75" s="7">
        <v>155003</v>
      </c>
      <c r="B75" s="72">
        <v>155</v>
      </c>
      <c r="C75" s="72" t="s">
        <v>982</v>
      </c>
      <c r="D75" s="7" t="s">
        <v>147</v>
      </c>
      <c r="E75" s="7" t="s">
        <v>303</v>
      </c>
      <c r="F75" s="7">
        <v>300</v>
      </c>
      <c r="G75" s="7">
        <v>300</v>
      </c>
      <c r="H75" s="7">
        <v>300</v>
      </c>
      <c r="I75" s="7">
        <v>300</v>
      </c>
      <c r="J75" s="7">
        <v>300</v>
      </c>
      <c r="K75" s="7">
        <v>300</v>
      </c>
      <c r="L75" s="7">
        <v>300</v>
      </c>
      <c r="M75" s="7">
        <v>300</v>
      </c>
      <c r="N75" s="7">
        <v>300</v>
      </c>
      <c r="O75" s="62">
        <v>330</v>
      </c>
      <c r="P75" s="62">
        <v>330</v>
      </c>
      <c r="Q75" s="62">
        <v>330</v>
      </c>
      <c r="R75" s="62">
        <v>330</v>
      </c>
      <c r="S75" s="62">
        <v>330</v>
      </c>
      <c r="T75" s="62">
        <v>330</v>
      </c>
      <c r="U75" s="62">
        <v>330</v>
      </c>
      <c r="V75" s="62">
        <v>330</v>
      </c>
      <c r="W75" s="62">
        <v>330</v>
      </c>
      <c r="X75" s="62">
        <v>330</v>
      </c>
      <c r="Y75" s="62">
        <v>330</v>
      </c>
      <c r="Z75" s="62">
        <v>350</v>
      </c>
      <c r="AA75" s="62">
        <v>350</v>
      </c>
      <c r="AB75" s="62">
        <v>350</v>
      </c>
      <c r="AC75" s="62">
        <v>360</v>
      </c>
      <c r="AD75" s="62">
        <v>360</v>
      </c>
      <c r="AE75" s="62">
        <v>360</v>
      </c>
      <c r="AF75" s="62">
        <v>360</v>
      </c>
      <c r="AG75" s="62">
        <v>360</v>
      </c>
      <c r="AH75" s="62">
        <v>360</v>
      </c>
      <c r="AI75" s="62">
        <v>360</v>
      </c>
      <c r="AJ75" s="62">
        <v>375</v>
      </c>
      <c r="AK75" s="62">
        <v>375</v>
      </c>
      <c r="AL75" s="62">
        <v>375</v>
      </c>
      <c r="AM75" s="7">
        <v>375</v>
      </c>
      <c r="AN75" s="7">
        <v>375</v>
      </c>
      <c r="AO75" s="7">
        <v>375</v>
      </c>
      <c r="AP75" s="7">
        <v>375</v>
      </c>
      <c r="AQ75">
        <v>375</v>
      </c>
      <c r="AR75">
        <v>375</v>
      </c>
      <c r="AS75">
        <v>375</v>
      </c>
      <c r="AT75">
        <v>375</v>
      </c>
      <c r="AU75">
        <v>375</v>
      </c>
      <c r="AV75">
        <v>375</v>
      </c>
    </row>
    <row r="76" spans="1:48" x14ac:dyDescent="0.2">
      <c r="A76" s="7">
        <v>155005</v>
      </c>
      <c r="B76" s="72">
        <v>155</v>
      </c>
      <c r="C76" s="72" t="s">
        <v>982</v>
      </c>
      <c r="D76" s="7" t="s">
        <v>147</v>
      </c>
      <c r="E76" s="7" t="s">
        <v>454</v>
      </c>
      <c r="F76" s="7">
        <v>340</v>
      </c>
      <c r="G76" s="7">
        <v>340</v>
      </c>
      <c r="H76" s="7">
        <v>340</v>
      </c>
      <c r="I76" s="7">
        <v>340</v>
      </c>
      <c r="J76" s="7">
        <v>340</v>
      </c>
      <c r="K76" s="7">
        <v>340</v>
      </c>
      <c r="L76" s="7">
        <v>340</v>
      </c>
      <c r="M76" s="7">
        <v>340</v>
      </c>
      <c r="N76" s="7">
        <v>340</v>
      </c>
      <c r="O76" s="62">
        <v>340</v>
      </c>
      <c r="P76" s="62">
        <v>340</v>
      </c>
      <c r="Q76" s="62">
        <v>340</v>
      </c>
      <c r="R76" s="62">
        <v>340</v>
      </c>
      <c r="S76" s="62">
        <v>340</v>
      </c>
      <c r="T76" s="62">
        <v>340</v>
      </c>
      <c r="U76" s="62">
        <v>340</v>
      </c>
      <c r="V76" s="62">
        <v>340</v>
      </c>
      <c r="W76" s="62">
        <v>340</v>
      </c>
      <c r="X76" s="62">
        <v>340</v>
      </c>
      <c r="Y76" s="62">
        <v>340</v>
      </c>
      <c r="Z76" s="62">
        <v>340</v>
      </c>
      <c r="AA76" s="62">
        <v>340</v>
      </c>
      <c r="AB76" s="62">
        <v>340</v>
      </c>
      <c r="AC76" s="62">
        <v>340</v>
      </c>
      <c r="AD76" s="62">
        <v>340</v>
      </c>
      <c r="AE76" s="62">
        <v>340</v>
      </c>
      <c r="AF76" s="62">
        <v>340</v>
      </c>
      <c r="AG76" s="62">
        <v>340</v>
      </c>
      <c r="AH76" s="62">
        <v>340</v>
      </c>
      <c r="AI76" s="62">
        <v>360</v>
      </c>
      <c r="AJ76" s="62">
        <v>360</v>
      </c>
      <c r="AK76" s="62">
        <v>360</v>
      </c>
      <c r="AL76" s="62">
        <v>360</v>
      </c>
      <c r="AM76" s="7">
        <v>360</v>
      </c>
      <c r="AN76" s="7">
        <v>360</v>
      </c>
      <c r="AO76" s="7">
        <v>360</v>
      </c>
      <c r="AP76" s="7">
        <v>360</v>
      </c>
      <c r="AQ76">
        <v>360</v>
      </c>
      <c r="AR76">
        <v>360</v>
      </c>
      <c r="AS76">
        <v>360</v>
      </c>
      <c r="AT76">
        <v>360</v>
      </c>
      <c r="AU76">
        <v>360</v>
      </c>
      <c r="AV76">
        <v>375</v>
      </c>
    </row>
    <row r="77" spans="1:48" x14ac:dyDescent="0.2">
      <c r="A77" s="7">
        <v>155006</v>
      </c>
      <c r="B77" s="72">
        <v>155</v>
      </c>
      <c r="C77" s="72" t="s">
        <v>982</v>
      </c>
      <c r="D77" s="7" t="s">
        <v>147</v>
      </c>
      <c r="E77" s="7" t="s">
        <v>549</v>
      </c>
      <c r="F77" s="7">
        <v>320</v>
      </c>
      <c r="G77" s="7">
        <v>320</v>
      </c>
      <c r="H77" s="7">
        <v>320</v>
      </c>
      <c r="I77" s="7">
        <v>320</v>
      </c>
      <c r="J77" s="7">
        <v>320</v>
      </c>
      <c r="K77" s="7">
        <v>320</v>
      </c>
      <c r="L77" s="7">
        <v>320</v>
      </c>
      <c r="M77" s="7">
        <v>320</v>
      </c>
      <c r="N77" s="7">
        <v>320</v>
      </c>
      <c r="O77" s="62">
        <v>320</v>
      </c>
      <c r="P77" s="62">
        <v>320</v>
      </c>
      <c r="Q77" s="62">
        <v>320</v>
      </c>
      <c r="R77" s="62">
        <v>320</v>
      </c>
      <c r="S77" s="62">
        <v>330</v>
      </c>
      <c r="T77" s="62">
        <v>330</v>
      </c>
      <c r="U77" s="62">
        <v>330</v>
      </c>
      <c r="V77" s="62">
        <v>330</v>
      </c>
      <c r="W77" s="62">
        <v>330</v>
      </c>
      <c r="X77" s="62">
        <v>330</v>
      </c>
      <c r="Y77" s="62">
        <v>330</v>
      </c>
      <c r="Z77" s="62">
        <v>330</v>
      </c>
      <c r="AA77" s="62">
        <v>330</v>
      </c>
      <c r="AB77" s="62">
        <v>330</v>
      </c>
      <c r="AC77" s="62">
        <v>360</v>
      </c>
      <c r="AD77" s="62">
        <v>360</v>
      </c>
      <c r="AE77" s="62">
        <v>360</v>
      </c>
      <c r="AF77" s="62">
        <v>360</v>
      </c>
      <c r="AG77" s="62">
        <v>360</v>
      </c>
      <c r="AH77" s="62">
        <v>360</v>
      </c>
      <c r="AI77" s="62">
        <v>360</v>
      </c>
      <c r="AJ77" s="62">
        <v>360</v>
      </c>
      <c r="AK77" s="62">
        <v>360</v>
      </c>
      <c r="AL77" s="62">
        <v>360</v>
      </c>
      <c r="AM77" s="7">
        <v>360</v>
      </c>
      <c r="AN77" s="7">
        <v>360</v>
      </c>
      <c r="AO77" s="7">
        <v>360</v>
      </c>
      <c r="AP77" s="7">
        <v>380</v>
      </c>
      <c r="AQ77">
        <v>380</v>
      </c>
      <c r="AR77">
        <v>380</v>
      </c>
      <c r="AS77">
        <v>380</v>
      </c>
      <c r="AT77">
        <v>380</v>
      </c>
      <c r="AU77">
        <v>420</v>
      </c>
      <c r="AV77">
        <v>420</v>
      </c>
    </row>
    <row r="78" spans="1:48" x14ac:dyDescent="0.2">
      <c r="A78" s="7">
        <v>155007</v>
      </c>
      <c r="B78" s="72">
        <v>155</v>
      </c>
      <c r="C78" s="72" t="s">
        <v>982</v>
      </c>
      <c r="D78" s="7" t="s">
        <v>147</v>
      </c>
      <c r="E78" s="7" t="s">
        <v>551</v>
      </c>
      <c r="F78" s="7">
        <v>320</v>
      </c>
      <c r="G78" s="7">
        <v>320</v>
      </c>
      <c r="H78" s="7">
        <v>320</v>
      </c>
      <c r="I78" s="7">
        <v>320</v>
      </c>
      <c r="J78" s="7">
        <v>320</v>
      </c>
      <c r="K78" s="7">
        <v>320</v>
      </c>
      <c r="L78" s="7">
        <v>320</v>
      </c>
      <c r="M78" s="7">
        <v>320</v>
      </c>
      <c r="N78" s="7">
        <v>320</v>
      </c>
      <c r="O78" s="62">
        <v>320</v>
      </c>
      <c r="P78" s="62">
        <v>320</v>
      </c>
      <c r="Q78" s="62">
        <v>320</v>
      </c>
      <c r="R78" s="62">
        <v>320</v>
      </c>
      <c r="S78" s="62">
        <v>320</v>
      </c>
      <c r="T78" s="62">
        <v>320</v>
      </c>
      <c r="U78" s="62">
        <v>320</v>
      </c>
      <c r="V78" s="62">
        <v>320</v>
      </c>
      <c r="W78" s="62">
        <v>345</v>
      </c>
      <c r="X78" s="62">
        <v>345</v>
      </c>
      <c r="Y78" s="62">
        <v>345</v>
      </c>
      <c r="Z78" s="62">
        <v>345</v>
      </c>
      <c r="AA78" s="62">
        <v>345</v>
      </c>
      <c r="AB78" s="62">
        <v>360</v>
      </c>
      <c r="AC78" s="62">
        <v>360</v>
      </c>
      <c r="AD78" s="62">
        <v>360</v>
      </c>
      <c r="AE78" s="62">
        <v>370</v>
      </c>
      <c r="AF78" s="62">
        <v>370</v>
      </c>
      <c r="AG78" s="62">
        <v>370</v>
      </c>
      <c r="AH78" s="62">
        <v>370</v>
      </c>
      <c r="AI78" s="62">
        <v>380</v>
      </c>
      <c r="AJ78" s="62">
        <v>380</v>
      </c>
      <c r="AK78" s="62">
        <v>380</v>
      </c>
      <c r="AL78" s="62">
        <v>380</v>
      </c>
      <c r="AM78" s="7">
        <v>380</v>
      </c>
      <c r="AN78" s="7">
        <v>380</v>
      </c>
      <c r="AO78" s="7">
        <v>380</v>
      </c>
      <c r="AP78" s="7">
        <v>380</v>
      </c>
      <c r="AQ78">
        <v>380</v>
      </c>
      <c r="AR78">
        <v>380</v>
      </c>
      <c r="AS78">
        <v>380</v>
      </c>
      <c r="AT78">
        <v>380</v>
      </c>
      <c r="AU78">
        <v>380</v>
      </c>
      <c r="AV78">
        <v>380</v>
      </c>
    </row>
    <row r="79" spans="1:48" x14ac:dyDescent="0.2">
      <c r="A79" s="7">
        <v>155009</v>
      </c>
      <c r="B79" s="72">
        <v>155</v>
      </c>
      <c r="C79" s="72" t="s">
        <v>982</v>
      </c>
      <c r="D79" s="7" t="s">
        <v>147</v>
      </c>
      <c r="E79" s="7" t="s">
        <v>644</v>
      </c>
      <c r="F79" s="7">
        <v>330</v>
      </c>
      <c r="G79" s="7">
        <v>330</v>
      </c>
      <c r="H79" s="7">
        <v>330</v>
      </c>
      <c r="I79" s="7">
        <v>330</v>
      </c>
      <c r="J79" s="7">
        <v>330</v>
      </c>
      <c r="K79" s="7">
        <v>330</v>
      </c>
      <c r="L79" s="7">
        <v>330</v>
      </c>
      <c r="M79" s="7">
        <v>330</v>
      </c>
      <c r="N79" s="7">
        <v>330</v>
      </c>
      <c r="O79" s="62">
        <v>330</v>
      </c>
      <c r="P79" s="62">
        <v>330</v>
      </c>
      <c r="Q79" s="62">
        <v>330</v>
      </c>
      <c r="R79" s="62">
        <v>330</v>
      </c>
      <c r="S79" s="62">
        <v>330</v>
      </c>
      <c r="T79" s="62">
        <v>330</v>
      </c>
      <c r="U79" s="62">
        <v>330</v>
      </c>
      <c r="V79" s="62">
        <v>330</v>
      </c>
      <c r="W79" s="62">
        <v>340</v>
      </c>
      <c r="X79" s="62">
        <v>340</v>
      </c>
      <c r="Y79" s="62">
        <v>340</v>
      </c>
      <c r="Z79" s="62">
        <v>340</v>
      </c>
      <c r="AA79" s="62">
        <v>340</v>
      </c>
      <c r="AB79" s="62">
        <v>340</v>
      </c>
      <c r="AC79" s="62">
        <v>350</v>
      </c>
      <c r="AD79" s="62">
        <v>350</v>
      </c>
      <c r="AE79" s="62">
        <v>350</v>
      </c>
      <c r="AF79" s="62">
        <v>350</v>
      </c>
      <c r="AG79" s="62">
        <v>350</v>
      </c>
      <c r="AH79" s="62">
        <v>350</v>
      </c>
      <c r="AI79" s="62">
        <v>365</v>
      </c>
      <c r="AJ79" s="62">
        <v>365</v>
      </c>
      <c r="AK79" s="62">
        <v>365</v>
      </c>
      <c r="AL79" s="62">
        <v>365</v>
      </c>
      <c r="AM79" s="7">
        <v>365</v>
      </c>
      <c r="AN79" s="7">
        <v>365</v>
      </c>
      <c r="AO79" s="7">
        <v>365</v>
      </c>
      <c r="AP79" s="7">
        <v>365</v>
      </c>
      <c r="AQ79">
        <v>395</v>
      </c>
      <c r="AR79">
        <v>395</v>
      </c>
      <c r="AS79">
        <v>395</v>
      </c>
      <c r="AT79">
        <v>395</v>
      </c>
      <c r="AU79">
        <v>395</v>
      </c>
      <c r="AV79">
        <v>395</v>
      </c>
    </row>
    <row r="80" spans="1:48" x14ac:dyDescent="0.2">
      <c r="A80" s="7">
        <v>155010</v>
      </c>
      <c r="B80" s="72">
        <v>155</v>
      </c>
      <c r="C80" s="72" t="s">
        <v>982</v>
      </c>
      <c r="D80" s="7" t="s">
        <v>147</v>
      </c>
      <c r="E80" s="7" t="s">
        <v>671</v>
      </c>
      <c r="F80" s="7">
        <v>290</v>
      </c>
      <c r="G80" s="7">
        <v>290</v>
      </c>
      <c r="H80" s="7">
        <v>290</v>
      </c>
      <c r="I80" s="7">
        <v>310</v>
      </c>
      <c r="J80" s="7">
        <v>310</v>
      </c>
      <c r="K80" s="7">
        <v>310</v>
      </c>
      <c r="L80" s="7">
        <v>310</v>
      </c>
      <c r="M80" s="7">
        <v>330</v>
      </c>
      <c r="N80" s="7">
        <v>330</v>
      </c>
      <c r="O80" s="62">
        <v>330</v>
      </c>
      <c r="P80" s="62">
        <v>330</v>
      </c>
      <c r="Q80" s="62">
        <v>330</v>
      </c>
      <c r="R80" s="62">
        <v>330</v>
      </c>
      <c r="S80" s="62">
        <v>330</v>
      </c>
      <c r="T80" s="62">
        <v>330</v>
      </c>
      <c r="U80" s="62">
        <v>330</v>
      </c>
      <c r="V80" s="62">
        <v>330</v>
      </c>
      <c r="W80" s="62">
        <v>330</v>
      </c>
      <c r="X80" s="62">
        <v>330</v>
      </c>
      <c r="Y80" s="62">
        <v>330</v>
      </c>
      <c r="Z80" s="62">
        <v>330</v>
      </c>
      <c r="AA80" s="62">
        <v>330</v>
      </c>
      <c r="AB80" s="62">
        <v>330</v>
      </c>
      <c r="AC80" s="62">
        <v>330</v>
      </c>
      <c r="AD80" s="62">
        <v>330</v>
      </c>
      <c r="AE80" s="62">
        <v>330</v>
      </c>
      <c r="AF80" s="62">
        <v>330</v>
      </c>
      <c r="AG80" s="62">
        <v>330</v>
      </c>
      <c r="AH80" s="62">
        <v>330</v>
      </c>
      <c r="AI80" s="62">
        <v>330</v>
      </c>
      <c r="AJ80" s="62">
        <v>330</v>
      </c>
      <c r="AK80" s="62">
        <v>330</v>
      </c>
      <c r="AL80" s="62">
        <v>330</v>
      </c>
      <c r="AM80" s="7">
        <v>330</v>
      </c>
      <c r="AN80" s="7">
        <v>330</v>
      </c>
      <c r="AO80" s="7">
        <v>330</v>
      </c>
      <c r="AP80" s="7">
        <v>330</v>
      </c>
      <c r="AQ80">
        <v>330</v>
      </c>
      <c r="AR80">
        <v>330</v>
      </c>
      <c r="AS80">
        <v>330</v>
      </c>
      <c r="AT80">
        <v>330</v>
      </c>
      <c r="AU80">
        <v>360</v>
      </c>
      <c r="AV80">
        <v>360</v>
      </c>
    </row>
    <row r="81" spans="1:48" x14ac:dyDescent="0.2">
      <c r="A81" s="7">
        <v>155011</v>
      </c>
      <c r="B81" s="72">
        <v>155</v>
      </c>
      <c r="C81" s="72" t="s">
        <v>982</v>
      </c>
      <c r="D81" s="7" t="s">
        <v>147</v>
      </c>
      <c r="E81" s="7" t="s">
        <v>672</v>
      </c>
      <c r="F81" s="7">
        <v>365</v>
      </c>
      <c r="G81" s="7">
        <v>365</v>
      </c>
      <c r="H81" s="7">
        <v>365</v>
      </c>
      <c r="I81" s="7">
        <v>365</v>
      </c>
      <c r="J81" s="7">
        <v>365</v>
      </c>
      <c r="K81" s="7">
        <v>365</v>
      </c>
      <c r="L81" s="7">
        <v>365</v>
      </c>
      <c r="M81" s="7">
        <v>365</v>
      </c>
      <c r="N81" s="7">
        <v>365</v>
      </c>
      <c r="O81" s="62">
        <v>365</v>
      </c>
      <c r="P81" s="62">
        <v>365</v>
      </c>
      <c r="Q81" s="62">
        <v>365</v>
      </c>
      <c r="R81" s="62">
        <v>365</v>
      </c>
      <c r="S81" s="62">
        <v>365</v>
      </c>
      <c r="T81" s="62">
        <v>365</v>
      </c>
      <c r="U81" s="62">
        <v>365</v>
      </c>
      <c r="V81" s="62">
        <v>365</v>
      </c>
      <c r="W81" s="62">
        <v>365</v>
      </c>
      <c r="X81" s="62">
        <v>365</v>
      </c>
      <c r="Y81" s="62">
        <v>365</v>
      </c>
      <c r="Z81" s="62">
        <v>365</v>
      </c>
      <c r="AA81" s="62">
        <v>365</v>
      </c>
      <c r="AB81" s="62">
        <v>375</v>
      </c>
      <c r="AC81" s="62">
        <v>395</v>
      </c>
      <c r="AD81" s="62">
        <v>395</v>
      </c>
      <c r="AE81" s="62">
        <v>395</v>
      </c>
      <c r="AF81" s="62">
        <v>395</v>
      </c>
      <c r="AG81" s="62">
        <v>395</v>
      </c>
      <c r="AH81" s="62">
        <v>395</v>
      </c>
      <c r="AI81" s="62">
        <v>395</v>
      </c>
      <c r="AJ81" s="62">
        <v>410</v>
      </c>
      <c r="AK81" s="62">
        <v>410</v>
      </c>
      <c r="AL81" s="62">
        <v>410</v>
      </c>
      <c r="AM81" s="7">
        <v>410</v>
      </c>
      <c r="AN81" s="7">
        <v>410</v>
      </c>
      <c r="AO81" s="7">
        <v>410</v>
      </c>
      <c r="AP81" s="7">
        <v>410</v>
      </c>
      <c r="AQ81">
        <v>410</v>
      </c>
      <c r="AR81">
        <v>410</v>
      </c>
      <c r="AS81">
        <v>410</v>
      </c>
      <c r="AT81">
        <v>410</v>
      </c>
      <c r="AU81">
        <v>410</v>
      </c>
      <c r="AV81">
        <v>410</v>
      </c>
    </row>
    <row r="82" spans="1:48" x14ac:dyDescent="0.2">
      <c r="A82" s="7">
        <v>155012</v>
      </c>
      <c r="B82" s="72">
        <v>155</v>
      </c>
      <c r="C82" s="72" t="s">
        <v>982</v>
      </c>
      <c r="D82" s="7" t="s">
        <v>147</v>
      </c>
      <c r="E82" s="7" t="s">
        <v>864</v>
      </c>
      <c r="F82" s="7">
        <v>320</v>
      </c>
      <c r="G82" s="7">
        <v>320</v>
      </c>
      <c r="H82" s="7">
        <v>320</v>
      </c>
      <c r="I82" s="7">
        <v>320</v>
      </c>
      <c r="J82" s="7">
        <v>320</v>
      </c>
      <c r="K82" s="7">
        <v>320</v>
      </c>
      <c r="L82" s="7">
        <v>320</v>
      </c>
      <c r="M82" s="7">
        <v>340</v>
      </c>
      <c r="N82" s="7">
        <v>340</v>
      </c>
      <c r="O82" s="62">
        <v>340</v>
      </c>
      <c r="P82" s="62">
        <v>340</v>
      </c>
      <c r="Q82" s="62">
        <v>340</v>
      </c>
      <c r="R82" s="62">
        <v>340</v>
      </c>
      <c r="S82" s="62">
        <v>340</v>
      </c>
      <c r="T82" s="62">
        <v>340</v>
      </c>
      <c r="U82" s="62">
        <v>340</v>
      </c>
      <c r="V82" s="62">
        <v>340</v>
      </c>
      <c r="W82" s="62">
        <v>340</v>
      </c>
      <c r="X82" s="62">
        <v>340</v>
      </c>
      <c r="Y82" s="62">
        <v>350</v>
      </c>
      <c r="Z82" s="62">
        <v>350</v>
      </c>
      <c r="AA82" s="62">
        <v>350</v>
      </c>
      <c r="AB82" s="62">
        <v>350</v>
      </c>
      <c r="AC82" s="62">
        <v>350</v>
      </c>
      <c r="AD82" s="62">
        <v>350</v>
      </c>
      <c r="AE82" s="62">
        <v>350</v>
      </c>
      <c r="AF82" s="62">
        <v>360</v>
      </c>
      <c r="AG82" s="62">
        <v>360</v>
      </c>
      <c r="AH82" s="62">
        <v>360</v>
      </c>
      <c r="AI82" s="62">
        <v>360</v>
      </c>
      <c r="AJ82" s="62">
        <v>400</v>
      </c>
      <c r="AK82" s="62">
        <v>425</v>
      </c>
      <c r="AL82" s="62">
        <v>425</v>
      </c>
      <c r="AM82" s="7">
        <v>425</v>
      </c>
      <c r="AN82" s="7">
        <v>425</v>
      </c>
      <c r="AO82" s="7">
        <v>425</v>
      </c>
      <c r="AP82" s="7">
        <v>425</v>
      </c>
      <c r="AQ82">
        <v>425</v>
      </c>
      <c r="AR82">
        <v>425</v>
      </c>
      <c r="AS82">
        <v>425</v>
      </c>
      <c r="AT82">
        <v>425</v>
      </c>
      <c r="AU82">
        <v>395</v>
      </c>
      <c r="AV82">
        <v>395</v>
      </c>
    </row>
    <row r="83" spans="1:48" x14ac:dyDescent="0.2">
      <c r="A83" s="7">
        <v>155013</v>
      </c>
      <c r="B83" s="72">
        <v>155</v>
      </c>
      <c r="C83" s="72" t="s">
        <v>982</v>
      </c>
      <c r="D83" s="7" t="s">
        <v>147</v>
      </c>
      <c r="E83" s="7" t="s">
        <v>353</v>
      </c>
      <c r="F83" s="7">
        <v>360</v>
      </c>
      <c r="G83" s="7">
        <v>360</v>
      </c>
      <c r="H83" s="7">
        <v>360</v>
      </c>
      <c r="I83" s="7">
        <v>360</v>
      </c>
      <c r="J83" s="7">
        <v>360</v>
      </c>
      <c r="K83" s="7">
        <v>360</v>
      </c>
      <c r="L83" s="7">
        <v>360</v>
      </c>
      <c r="M83" s="7">
        <v>360</v>
      </c>
      <c r="N83" s="7">
        <v>360</v>
      </c>
      <c r="O83" s="62">
        <v>360</v>
      </c>
      <c r="P83" s="62">
        <v>360</v>
      </c>
      <c r="Q83" s="62">
        <v>360</v>
      </c>
      <c r="R83" s="62">
        <v>380</v>
      </c>
      <c r="S83" s="62">
        <v>380</v>
      </c>
      <c r="T83" s="62">
        <v>380</v>
      </c>
      <c r="U83" s="62">
        <v>380</v>
      </c>
      <c r="V83" s="62">
        <v>380</v>
      </c>
      <c r="W83" s="62">
        <v>380</v>
      </c>
      <c r="X83" s="62">
        <v>380</v>
      </c>
      <c r="Y83" s="62">
        <v>380</v>
      </c>
      <c r="Z83" s="62">
        <v>380</v>
      </c>
      <c r="AA83" s="62">
        <v>380</v>
      </c>
      <c r="AB83" s="62">
        <v>380</v>
      </c>
      <c r="AC83" s="62">
        <v>380</v>
      </c>
      <c r="AD83" s="62">
        <v>380</v>
      </c>
      <c r="AE83" s="62">
        <v>380</v>
      </c>
      <c r="AF83" s="62">
        <v>380</v>
      </c>
      <c r="AG83" s="62">
        <v>380</v>
      </c>
      <c r="AH83" s="62">
        <v>380</v>
      </c>
      <c r="AI83" s="62">
        <v>380</v>
      </c>
      <c r="AJ83" s="62">
        <v>380</v>
      </c>
      <c r="AK83" s="62">
        <v>380</v>
      </c>
      <c r="AL83" s="62">
        <v>380</v>
      </c>
      <c r="AM83" s="7">
        <v>380</v>
      </c>
      <c r="AN83" s="7">
        <v>380</v>
      </c>
      <c r="AO83" s="7">
        <v>380</v>
      </c>
      <c r="AP83" s="7">
        <v>380</v>
      </c>
      <c r="AQ83">
        <v>380</v>
      </c>
      <c r="AR83">
        <v>380</v>
      </c>
      <c r="AS83">
        <v>400</v>
      </c>
      <c r="AT83">
        <v>400</v>
      </c>
      <c r="AU83">
        <v>400</v>
      </c>
      <c r="AV83">
        <v>400</v>
      </c>
    </row>
    <row r="84" spans="1:48" x14ac:dyDescent="0.2">
      <c r="A84" s="7">
        <v>157001</v>
      </c>
      <c r="B84" s="72">
        <v>157</v>
      </c>
      <c r="C84" s="72" t="s">
        <v>985</v>
      </c>
      <c r="D84" s="7" t="s">
        <v>144</v>
      </c>
      <c r="E84" s="7" t="s">
        <v>343</v>
      </c>
      <c r="F84" s="7">
        <v>330</v>
      </c>
      <c r="G84" s="7">
        <v>330</v>
      </c>
      <c r="H84" s="7">
        <v>340</v>
      </c>
      <c r="I84" s="7">
        <v>340</v>
      </c>
      <c r="J84" s="7">
        <v>340</v>
      </c>
      <c r="K84" s="7">
        <v>340</v>
      </c>
      <c r="L84" s="7">
        <v>340</v>
      </c>
      <c r="M84" s="7">
        <v>340</v>
      </c>
      <c r="N84" s="7">
        <v>340</v>
      </c>
      <c r="O84" s="62">
        <v>340</v>
      </c>
      <c r="P84" s="62">
        <v>340</v>
      </c>
      <c r="Q84" s="62">
        <v>340</v>
      </c>
      <c r="R84" s="62">
        <v>340</v>
      </c>
      <c r="S84" s="62">
        <v>340</v>
      </c>
      <c r="T84" s="62">
        <v>340</v>
      </c>
      <c r="U84" s="62">
        <v>340</v>
      </c>
      <c r="V84" s="62">
        <v>340</v>
      </c>
      <c r="W84" s="62">
        <v>340</v>
      </c>
      <c r="X84" s="62">
        <v>340</v>
      </c>
      <c r="Y84" s="62">
        <v>340</v>
      </c>
      <c r="Z84" s="62">
        <v>340</v>
      </c>
      <c r="AA84" s="62">
        <v>340</v>
      </c>
      <c r="AB84" s="62">
        <v>340</v>
      </c>
      <c r="AC84" s="62">
        <v>340</v>
      </c>
      <c r="AD84" s="62">
        <v>340</v>
      </c>
      <c r="AE84" s="62">
        <v>340</v>
      </c>
      <c r="AF84" s="62">
        <v>340</v>
      </c>
      <c r="AG84" s="62">
        <v>340</v>
      </c>
      <c r="AH84" s="62">
        <v>340</v>
      </c>
      <c r="AI84" s="62">
        <v>340</v>
      </c>
      <c r="AJ84" s="62">
        <v>340</v>
      </c>
      <c r="AK84" s="62">
        <v>340</v>
      </c>
      <c r="AL84" s="62">
        <v>340</v>
      </c>
      <c r="AM84" s="7">
        <v>340</v>
      </c>
      <c r="AN84" s="64">
        <v>340</v>
      </c>
      <c r="AO84" s="7">
        <v>340</v>
      </c>
      <c r="AP84" s="7">
        <v>340</v>
      </c>
      <c r="AQ84">
        <v>340</v>
      </c>
      <c r="AR84">
        <v>360</v>
      </c>
      <c r="AS84">
        <v>360</v>
      </c>
      <c r="AT84">
        <v>360</v>
      </c>
      <c r="AU84">
        <v>360</v>
      </c>
      <c r="AV84">
        <v>360</v>
      </c>
    </row>
    <row r="85" spans="1:48" x14ac:dyDescent="0.2">
      <c r="A85" s="7">
        <v>157002</v>
      </c>
      <c r="B85" s="72">
        <v>157</v>
      </c>
      <c r="C85" s="72" t="s">
        <v>985</v>
      </c>
      <c r="D85" s="7" t="s">
        <v>144</v>
      </c>
      <c r="E85" s="7" t="s">
        <v>507</v>
      </c>
      <c r="F85" s="7">
        <v>340</v>
      </c>
      <c r="G85" s="7">
        <v>340</v>
      </c>
      <c r="H85" s="7">
        <v>360</v>
      </c>
      <c r="I85" s="7">
        <v>360</v>
      </c>
      <c r="J85" s="7">
        <v>360</v>
      </c>
      <c r="K85" s="7">
        <v>360</v>
      </c>
      <c r="L85" s="7">
        <v>360</v>
      </c>
      <c r="M85" s="7">
        <v>360</v>
      </c>
      <c r="N85" s="7">
        <v>360</v>
      </c>
      <c r="O85" s="62">
        <v>360</v>
      </c>
      <c r="P85" s="62">
        <v>360</v>
      </c>
      <c r="Q85" s="62">
        <v>360</v>
      </c>
      <c r="R85" s="62">
        <v>360</v>
      </c>
      <c r="S85" s="62">
        <v>360</v>
      </c>
      <c r="T85" s="62">
        <v>360</v>
      </c>
      <c r="U85" s="62">
        <v>360</v>
      </c>
      <c r="V85" s="62">
        <v>360</v>
      </c>
      <c r="W85" s="62">
        <v>360</v>
      </c>
      <c r="X85" s="62">
        <v>360</v>
      </c>
      <c r="Y85" s="62">
        <v>370</v>
      </c>
      <c r="Z85" s="62">
        <v>370</v>
      </c>
      <c r="AA85" s="62">
        <v>370</v>
      </c>
      <c r="AB85" s="62">
        <v>380</v>
      </c>
      <c r="AC85" s="62">
        <v>380</v>
      </c>
      <c r="AD85" s="62">
        <v>390</v>
      </c>
      <c r="AE85" s="62">
        <v>390</v>
      </c>
      <c r="AF85" s="62">
        <v>390</v>
      </c>
      <c r="AG85" s="62">
        <v>390</v>
      </c>
      <c r="AH85" s="62">
        <v>390</v>
      </c>
      <c r="AI85" s="62">
        <v>390</v>
      </c>
      <c r="AJ85" s="62">
        <v>390</v>
      </c>
      <c r="AK85" s="62">
        <v>390</v>
      </c>
      <c r="AL85" s="62">
        <v>390</v>
      </c>
      <c r="AM85" s="7">
        <v>390</v>
      </c>
      <c r="AN85" s="64">
        <v>390</v>
      </c>
      <c r="AO85" s="7">
        <v>390</v>
      </c>
      <c r="AP85" s="7">
        <v>400</v>
      </c>
      <c r="AQ85">
        <v>400</v>
      </c>
      <c r="AR85">
        <v>400</v>
      </c>
      <c r="AS85">
        <v>400</v>
      </c>
      <c r="AT85">
        <v>400</v>
      </c>
      <c r="AU85">
        <v>400</v>
      </c>
      <c r="AV85">
        <v>400</v>
      </c>
    </row>
    <row r="86" spans="1:48" x14ac:dyDescent="0.2">
      <c r="A86" s="7">
        <v>157005</v>
      </c>
      <c r="B86" s="72">
        <v>157</v>
      </c>
      <c r="C86" s="72" t="s">
        <v>985</v>
      </c>
      <c r="D86" s="7" t="s">
        <v>144</v>
      </c>
      <c r="E86" s="7" t="s">
        <v>597</v>
      </c>
      <c r="F86" s="7">
        <v>330</v>
      </c>
      <c r="G86" s="7">
        <v>330</v>
      </c>
      <c r="H86" s="7">
        <v>330</v>
      </c>
      <c r="I86" s="7">
        <v>330</v>
      </c>
      <c r="J86" s="7">
        <v>330</v>
      </c>
      <c r="K86" s="7">
        <v>330</v>
      </c>
      <c r="L86" s="7">
        <v>330</v>
      </c>
      <c r="M86" s="7">
        <v>330</v>
      </c>
      <c r="N86" s="7">
        <v>330</v>
      </c>
      <c r="O86" s="62">
        <v>330</v>
      </c>
      <c r="P86" s="62">
        <v>330</v>
      </c>
      <c r="Q86" s="62">
        <v>330</v>
      </c>
      <c r="R86" s="62">
        <v>330</v>
      </c>
      <c r="S86" s="62">
        <v>330</v>
      </c>
      <c r="T86" s="62">
        <v>330</v>
      </c>
      <c r="U86" s="62">
        <v>330</v>
      </c>
      <c r="V86" s="62">
        <v>330</v>
      </c>
      <c r="W86" s="62">
        <v>330</v>
      </c>
      <c r="X86" s="62">
        <v>330</v>
      </c>
      <c r="Y86" s="62">
        <v>330</v>
      </c>
      <c r="Z86" s="62">
        <v>330</v>
      </c>
      <c r="AA86" s="62">
        <v>330</v>
      </c>
      <c r="AB86" s="62">
        <v>330</v>
      </c>
      <c r="AC86" s="62">
        <v>330</v>
      </c>
      <c r="AD86" s="62">
        <v>330</v>
      </c>
      <c r="AE86" s="62">
        <v>330</v>
      </c>
      <c r="AF86" s="62">
        <v>330</v>
      </c>
      <c r="AG86" s="62">
        <v>330</v>
      </c>
      <c r="AH86" s="62">
        <v>330</v>
      </c>
      <c r="AI86" s="62">
        <v>330</v>
      </c>
      <c r="AJ86" s="62">
        <v>330</v>
      </c>
      <c r="AK86" s="62">
        <v>330</v>
      </c>
      <c r="AL86" s="62">
        <v>330</v>
      </c>
      <c r="AM86" s="7">
        <v>330</v>
      </c>
      <c r="AN86" s="64">
        <v>400</v>
      </c>
      <c r="AO86" s="7">
        <v>330</v>
      </c>
      <c r="AP86" s="7">
        <v>330</v>
      </c>
      <c r="AQ86">
        <v>380</v>
      </c>
      <c r="AR86">
        <v>380</v>
      </c>
      <c r="AS86">
        <v>380</v>
      </c>
      <c r="AT86">
        <v>380</v>
      </c>
      <c r="AU86">
        <v>380</v>
      </c>
      <c r="AV86">
        <v>380</v>
      </c>
    </row>
    <row r="87" spans="1:48" x14ac:dyDescent="0.2">
      <c r="A87" s="7">
        <v>157006</v>
      </c>
      <c r="B87" s="72">
        <v>157</v>
      </c>
      <c r="C87" s="72" t="s">
        <v>985</v>
      </c>
      <c r="D87" s="7" t="s">
        <v>144</v>
      </c>
      <c r="E87" s="7" t="s">
        <v>705</v>
      </c>
      <c r="F87" s="7">
        <v>350</v>
      </c>
      <c r="G87" s="7">
        <v>350</v>
      </c>
      <c r="H87" s="7">
        <v>350</v>
      </c>
      <c r="I87" s="7">
        <v>350</v>
      </c>
      <c r="J87" s="7">
        <v>350</v>
      </c>
      <c r="K87" s="7">
        <v>350</v>
      </c>
      <c r="L87" s="7">
        <v>350</v>
      </c>
      <c r="M87" s="7">
        <v>350</v>
      </c>
      <c r="N87" s="7">
        <v>350</v>
      </c>
      <c r="O87" s="62">
        <v>350</v>
      </c>
      <c r="P87" s="62">
        <v>350</v>
      </c>
      <c r="Q87" s="62">
        <v>350</v>
      </c>
      <c r="R87" s="62">
        <v>350</v>
      </c>
      <c r="S87" s="62">
        <v>350</v>
      </c>
      <c r="T87" s="62">
        <v>350</v>
      </c>
      <c r="U87" s="62">
        <v>350</v>
      </c>
      <c r="V87" s="62">
        <v>350</v>
      </c>
      <c r="W87" s="62">
        <v>350</v>
      </c>
      <c r="X87" s="62">
        <v>350</v>
      </c>
      <c r="Y87" s="62">
        <v>350</v>
      </c>
      <c r="Z87" s="62">
        <v>350</v>
      </c>
      <c r="AA87" s="62">
        <v>350</v>
      </c>
      <c r="AB87" s="62">
        <v>350</v>
      </c>
      <c r="AC87" s="62">
        <v>370</v>
      </c>
      <c r="AD87" s="62">
        <v>370</v>
      </c>
      <c r="AE87" s="62">
        <v>370</v>
      </c>
      <c r="AF87" s="62">
        <v>370</v>
      </c>
      <c r="AG87" s="62">
        <v>370</v>
      </c>
      <c r="AH87" s="62">
        <v>390</v>
      </c>
      <c r="AI87" s="62">
        <v>390</v>
      </c>
      <c r="AJ87" s="62">
        <v>405</v>
      </c>
      <c r="AK87" s="62">
        <v>405</v>
      </c>
      <c r="AL87" s="62">
        <v>405</v>
      </c>
      <c r="AM87" s="7">
        <v>405</v>
      </c>
      <c r="AN87" s="64">
        <v>405</v>
      </c>
      <c r="AO87" s="7">
        <v>405</v>
      </c>
      <c r="AP87" s="7">
        <v>425</v>
      </c>
      <c r="AQ87">
        <v>425</v>
      </c>
      <c r="AR87">
        <v>425</v>
      </c>
      <c r="AS87">
        <v>425</v>
      </c>
      <c r="AT87">
        <v>425</v>
      </c>
      <c r="AU87">
        <v>430</v>
      </c>
      <c r="AV87">
        <v>435</v>
      </c>
    </row>
    <row r="88" spans="1:48" x14ac:dyDescent="0.2">
      <c r="A88" s="7">
        <v>157007</v>
      </c>
      <c r="B88" s="72">
        <v>157</v>
      </c>
      <c r="C88" s="72" t="s">
        <v>985</v>
      </c>
      <c r="D88" s="7" t="s">
        <v>144</v>
      </c>
      <c r="E88" s="7" t="s">
        <v>872</v>
      </c>
      <c r="F88" s="7">
        <v>345</v>
      </c>
      <c r="G88" s="7">
        <v>345</v>
      </c>
      <c r="H88" s="7">
        <v>345</v>
      </c>
      <c r="I88" s="7">
        <v>345</v>
      </c>
      <c r="J88" s="7">
        <v>345</v>
      </c>
      <c r="K88" s="7">
        <v>345</v>
      </c>
      <c r="L88" s="7">
        <v>345</v>
      </c>
      <c r="M88" s="7">
        <v>345</v>
      </c>
      <c r="N88" s="7">
        <v>345</v>
      </c>
      <c r="O88" s="62">
        <v>345</v>
      </c>
      <c r="P88" s="62">
        <v>360</v>
      </c>
      <c r="Q88" s="62">
        <v>360</v>
      </c>
      <c r="R88" s="62">
        <v>360</v>
      </c>
      <c r="S88" s="62">
        <v>360</v>
      </c>
      <c r="T88" s="62">
        <v>360</v>
      </c>
      <c r="U88" s="62">
        <v>360</v>
      </c>
      <c r="V88" s="62">
        <v>360</v>
      </c>
      <c r="W88" s="62">
        <v>360</v>
      </c>
      <c r="X88" s="62">
        <v>360</v>
      </c>
      <c r="Y88" s="62">
        <v>360</v>
      </c>
      <c r="Z88" s="62">
        <v>360</v>
      </c>
      <c r="AA88" s="62">
        <v>360</v>
      </c>
      <c r="AB88" s="62">
        <v>380</v>
      </c>
      <c r="AC88" s="62">
        <v>380</v>
      </c>
      <c r="AD88" s="62">
        <v>380</v>
      </c>
      <c r="AE88" s="62">
        <v>380</v>
      </c>
      <c r="AF88" s="62">
        <v>380</v>
      </c>
      <c r="AG88" s="62">
        <v>380</v>
      </c>
      <c r="AH88" s="62">
        <v>380</v>
      </c>
      <c r="AI88" s="62">
        <v>380</v>
      </c>
      <c r="AJ88" s="62">
        <v>380</v>
      </c>
      <c r="AK88" s="62">
        <v>380</v>
      </c>
      <c r="AL88" s="62">
        <v>380</v>
      </c>
      <c r="AM88" s="7">
        <v>380</v>
      </c>
      <c r="AN88" s="64">
        <v>380</v>
      </c>
      <c r="AO88" s="7">
        <v>380</v>
      </c>
      <c r="AP88" s="7">
        <v>380</v>
      </c>
      <c r="AQ88">
        <v>380</v>
      </c>
      <c r="AR88">
        <v>380</v>
      </c>
      <c r="AS88">
        <v>380</v>
      </c>
      <c r="AT88">
        <v>380</v>
      </c>
      <c r="AU88">
        <v>380</v>
      </c>
      <c r="AV88">
        <v>380</v>
      </c>
    </row>
    <row r="89" spans="1:48" x14ac:dyDescent="0.2">
      <c r="A89" s="7">
        <v>157008</v>
      </c>
      <c r="B89" s="72">
        <v>157</v>
      </c>
      <c r="C89" s="72" t="s">
        <v>985</v>
      </c>
      <c r="D89" s="7" t="s">
        <v>144</v>
      </c>
      <c r="E89" s="7" t="s">
        <v>907</v>
      </c>
      <c r="F89" s="7">
        <v>330</v>
      </c>
      <c r="G89" s="7">
        <v>330</v>
      </c>
      <c r="H89" s="7">
        <v>330</v>
      </c>
      <c r="I89" s="7">
        <v>330</v>
      </c>
      <c r="J89" s="7">
        <v>330</v>
      </c>
      <c r="K89" s="7">
        <v>330</v>
      </c>
      <c r="L89" s="7">
        <v>330</v>
      </c>
      <c r="M89" s="7">
        <v>350</v>
      </c>
      <c r="N89" s="7">
        <v>350</v>
      </c>
      <c r="O89" s="62">
        <v>350</v>
      </c>
      <c r="P89" s="62">
        <v>350</v>
      </c>
      <c r="Q89" s="62">
        <v>350</v>
      </c>
      <c r="R89" s="62">
        <v>350</v>
      </c>
      <c r="S89" s="62">
        <v>350</v>
      </c>
      <c r="T89" s="62">
        <v>350</v>
      </c>
      <c r="U89" s="62">
        <v>350</v>
      </c>
      <c r="V89" s="62">
        <v>350</v>
      </c>
      <c r="W89" s="62">
        <v>350</v>
      </c>
      <c r="X89" s="62">
        <v>350</v>
      </c>
      <c r="Y89" s="62">
        <v>350</v>
      </c>
      <c r="Z89" s="62">
        <v>350</v>
      </c>
      <c r="AA89" s="62">
        <v>350</v>
      </c>
      <c r="AB89" s="62">
        <v>370</v>
      </c>
      <c r="AC89" s="62">
        <v>370</v>
      </c>
      <c r="AD89" s="62">
        <v>370</v>
      </c>
      <c r="AE89" s="62">
        <v>370</v>
      </c>
      <c r="AF89" s="62">
        <v>370</v>
      </c>
      <c r="AG89" s="62">
        <v>370</v>
      </c>
      <c r="AH89" s="62">
        <v>370</v>
      </c>
      <c r="AI89" s="62">
        <v>380</v>
      </c>
      <c r="AJ89" s="62">
        <v>380</v>
      </c>
      <c r="AK89" s="62">
        <v>380</v>
      </c>
      <c r="AL89" s="62">
        <v>380</v>
      </c>
      <c r="AM89" s="7">
        <v>380</v>
      </c>
      <c r="AN89" s="64">
        <v>380</v>
      </c>
      <c r="AO89" s="7">
        <v>380</v>
      </c>
      <c r="AP89" s="7">
        <v>380</v>
      </c>
      <c r="AQ89">
        <v>380</v>
      </c>
      <c r="AR89">
        <v>380</v>
      </c>
      <c r="AS89">
        <v>380</v>
      </c>
      <c r="AT89">
        <v>380</v>
      </c>
      <c r="AU89">
        <v>380</v>
      </c>
      <c r="AV89">
        <v>380</v>
      </c>
    </row>
    <row r="90" spans="1:48" x14ac:dyDescent="0.2">
      <c r="A90" s="7">
        <v>157009</v>
      </c>
      <c r="B90" s="72">
        <v>157</v>
      </c>
      <c r="C90" s="72" t="s">
        <v>985</v>
      </c>
      <c r="D90" s="7" t="s">
        <v>144</v>
      </c>
      <c r="E90" s="7" t="s">
        <v>533</v>
      </c>
      <c r="F90" s="73"/>
      <c r="G90" s="73"/>
      <c r="H90" s="73"/>
      <c r="I90" s="73"/>
      <c r="J90" s="73"/>
      <c r="K90" s="73"/>
      <c r="L90" s="73"/>
      <c r="M90" s="73"/>
      <c r="N90" s="73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3"/>
      <c r="AN90" s="64">
        <v>380</v>
      </c>
      <c r="AO90" s="7">
        <v>380</v>
      </c>
      <c r="AP90" s="7">
        <v>380</v>
      </c>
      <c r="AQ90">
        <v>380</v>
      </c>
      <c r="AR90">
        <v>380</v>
      </c>
      <c r="AS90">
        <v>380</v>
      </c>
      <c r="AT90">
        <v>380</v>
      </c>
      <c r="AU90">
        <v>380</v>
      </c>
      <c r="AV90">
        <v>380</v>
      </c>
    </row>
    <row r="91" spans="1:48" x14ac:dyDescent="0.2">
      <c r="A91" s="7">
        <v>158002</v>
      </c>
      <c r="B91" s="72">
        <v>158</v>
      </c>
      <c r="C91" s="72" t="s">
        <v>994</v>
      </c>
      <c r="D91" s="7" t="s">
        <v>144</v>
      </c>
      <c r="E91" s="7" t="s">
        <v>198</v>
      </c>
      <c r="F91" s="7">
        <v>300</v>
      </c>
      <c r="G91" s="7">
        <v>300</v>
      </c>
      <c r="H91" s="7">
        <v>300</v>
      </c>
      <c r="I91" s="7">
        <v>300</v>
      </c>
      <c r="J91" s="7">
        <v>300</v>
      </c>
      <c r="K91" s="7">
        <v>300</v>
      </c>
      <c r="L91" s="7">
        <v>300</v>
      </c>
      <c r="M91" s="7">
        <v>300</v>
      </c>
      <c r="N91" s="7">
        <v>300</v>
      </c>
      <c r="O91" s="62">
        <v>300</v>
      </c>
      <c r="P91" s="62">
        <v>300</v>
      </c>
      <c r="Q91" s="62">
        <v>300</v>
      </c>
      <c r="R91" s="62">
        <v>300</v>
      </c>
      <c r="S91" s="62">
        <v>300</v>
      </c>
      <c r="T91" s="62">
        <v>300</v>
      </c>
      <c r="U91" s="62">
        <v>300</v>
      </c>
      <c r="V91" s="62">
        <v>300</v>
      </c>
      <c r="W91" s="62">
        <v>300</v>
      </c>
      <c r="X91" s="62">
        <v>300</v>
      </c>
      <c r="Y91" s="62">
        <v>300</v>
      </c>
      <c r="Z91" s="62">
        <v>300</v>
      </c>
      <c r="AA91" s="62">
        <v>310</v>
      </c>
      <c r="AB91" s="62">
        <v>310</v>
      </c>
      <c r="AC91" s="62">
        <v>310</v>
      </c>
      <c r="AD91" s="62">
        <v>320</v>
      </c>
      <c r="AE91" s="62">
        <v>320</v>
      </c>
      <c r="AF91" s="62">
        <v>320</v>
      </c>
      <c r="AG91" s="62">
        <v>320</v>
      </c>
      <c r="AH91" s="62">
        <v>320</v>
      </c>
      <c r="AI91" s="62">
        <v>320</v>
      </c>
      <c r="AJ91" s="62">
        <v>320</v>
      </c>
      <c r="AK91" s="62">
        <v>320</v>
      </c>
      <c r="AL91" s="62">
        <v>320</v>
      </c>
      <c r="AM91" s="7">
        <v>320</v>
      </c>
      <c r="AN91" s="64">
        <v>350</v>
      </c>
      <c r="AO91" s="7">
        <v>350</v>
      </c>
      <c r="AP91" s="7">
        <v>350</v>
      </c>
      <c r="AQ91">
        <v>350</v>
      </c>
      <c r="AR91">
        <v>350</v>
      </c>
      <c r="AS91">
        <v>350</v>
      </c>
      <c r="AT91">
        <v>350</v>
      </c>
      <c r="AU91">
        <v>350</v>
      </c>
      <c r="AV91">
        <v>350</v>
      </c>
    </row>
    <row r="92" spans="1:48" x14ac:dyDescent="0.2">
      <c r="A92" s="7">
        <v>158004</v>
      </c>
      <c r="B92" s="72">
        <v>158</v>
      </c>
      <c r="C92" s="72" t="s">
        <v>994</v>
      </c>
      <c r="D92" s="7" t="s">
        <v>144</v>
      </c>
      <c r="E92" s="7" t="s">
        <v>279</v>
      </c>
      <c r="F92" s="7">
        <v>300</v>
      </c>
      <c r="G92" s="7">
        <v>300</v>
      </c>
      <c r="H92" s="7">
        <v>300</v>
      </c>
      <c r="I92" s="7">
        <v>300</v>
      </c>
      <c r="J92" s="7">
        <v>300</v>
      </c>
      <c r="K92" s="7">
        <v>300</v>
      </c>
      <c r="L92" s="7">
        <v>300</v>
      </c>
      <c r="M92" s="7">
        <v>300</v>
      </c>
      <c r="N92" s="7">
        <v>300</v>
      </c>
      <c r="O92" s="62">
        <v>300</v>
      </c>
      <c r="P92" s="62">
        <v>300</v>
      </c>
      <c r="Q92" s="62">
        <v>300</v>
      </c>
      <c r="R92" s="62">
        <v>300</v>
      </c>
      <c r="S92" s="62">
        <v>300</v>
      </c>
      <c r="T92" s="62">
        <v>300</v>
      </c>
      <c r="U92" s="62">
        <v>300</v>
      </c>
      <c r="V92" s="62">
        <v>310</v>
      </c>
      <c r="W92" s="62">
        <v>310</v>
      </c>
      <c r="X92" s="62">
        <v>310</v>
      </c>
      <c r="Y92" s="62">
        <v>310</v>
      </c>
      <c r="Z92" s="62">
        <v>310</v>
      </c>
      <c r="AA92" s="62">
        <v>310</v>
      </c>
      <c r="AB92" s="62">
        <v>310</v>
      </c>
      <c r="AC92" s="62">
        <v>310</v>
      </c>
      <c r="AD92" s="62">
        <v>320</v>
      </c>
      <c r="AE92" s="62">
        <v>320</v>
      </c>
      <c r="AF92" s="62">
        <v>320</v>
      </c>
      <c r="AG92" s="62">
        <v>320</v>
      </c>
      <c r="AH92" s="62">
        <v>320</v>
      </c>
      <c r="AI92" s="62">
        <v>320</v>
      </c>
      <c r="AJ92" s="62">
        <v>320</v>
      </c>
      <c r="AK92" s="62">
        <v>320</v>
      </c>
      <c r="AL92" s="62">
        <v>345</v>
      </c>
      <c r="AM92" s="7">
        <v>345</v>
      </c>
      <c r="AN92" s="64">
        <v>345</v>
      </c>
      <c r="AO92" s="7">
        <v>345</v>
      </c>
      <c r="AP92" s="7">
        <v>345</v>
      </c>
      <c r="AQ92">
        <v>345</v>
      </c>
      <c r="AR92">
        <v>345</v>
      </c>
      <c r="AS92">
        <v>345</v>
      </c>
      <c r="AT92">
        <v>345</v>
      </c>
      <c r="AU92">
        <v>370</v>
      </c>
      <c r="AV92">
        <v>370</v>
      </c>
    </row>
    <row r="93" spans="1:48" x14ac:dyDescent="0.2">
      <c r="A93" s="7">
        <v>158005</v>
      </c>
      <c r="B93" s="72">
        <v>158</v>
      </c>
      <c r="C93" s="72" t="s">
        <v>994</v>
      </c>
      <c r="D93" s="7" t="s">
        <v>144</v>
      </c>
      <c r="E93" s="7" t="s">
        <v>293</v>
      </c>
      <c r="F93" s="7">
        <v>300</v>
      </c>
      <c r="G93" s="7">
        <v>300</v>
      </c>
      <c r="H93" s="7">
        <v>300</v>
      </c>
      <c r="I93" s="7">
        <v>300</v>
      </c>
      <c r="J93" s="7">
        <v>300</v>
      </c>
      <c r="K93" s="7">
        <v>300</v>
      </c>
      <c r="L93" s="7">
        <v>300</v>
      </c>
      <c r="M93" s="7">
        <v>300</v>
      </c>
      <c r="N93" s="7">
        <v>300</v>
      </c>
      <c r="O93" s="62">
        <v>300</v>
      </c>
      <c r="P93" s="62">
        <v>300</v>
      </c>
      <c r="Q93" s="62">
        <v>300</v>
      </c>
      <c r="R93" s="62">
        <v>300</v>
      </c>
      <c r="S93" s="62">
        <v>300</v>
      </c>
      <c r="T93" s="62">
        <v>300</v>
      </c>
      <c r="U93" s="62">
        <v>300</v>
      </c>
      <c r="V93" s="62">
        <v>300</v>
      </c>
      <c r="W93" s="62">
        <v>300</v>
      </c>
      <c r="X93" s="62">
        <v>300</v>
      </c>
      <c r="Y93" s="62">
        <v>300</v>
      </c>
      <c r="Z93" s="62">
        <v>300</v>
      </c>
      <c r="AA93" s="62">
        <v>330</v>
      </c>
      <c r="AB93" s="62">
        <v>330</v>
      </c>
      <c r="AC93" s="62">
        <v>330</v>
      </c>
      <c r="AD93" s="62">
        <v>330</v>
      </c>
      <c r="AE93" s="62">
        <v>330</v>
      </c>
      <c r="AF93" s="62">
        <v>330</v>
      </c>
      <c r="AG93" s="62">
        <v>300</v>
      </c>
      <c r="AH93" s="62">
        <v>300</v>
      </c>
      <c r="AI93" s="62">
        <v>330</v>
      </c>
      <c r="AJ93" s="62">
        <v>330</v>
      </c>
      <c r="AK93" s="62">
        <v>330</v>
      </c>
      <c r="AL93" s="62">
        <v>330</v>
      </c>
      <c r="AM93" s="7">
        <v>330</v>
      </c>
      <c r="AN93" s="64">
        <v>330</v>
      </c>
      <c r="AO93" s="7">
        <v>330</v>
      </c>
      <c r="AP93" s="7">
        <v>330</v>
      </c>
      <c r="AQ93">
        <v>365</v>
      </c>
      <c r="AR93">
        <v>365</v>
      </c>
      <c r="AS93">
        <v>380</v>
      </c>
      <c r="AT93">
        <v>380</v>
      </c>
      <c r="AU93">
        <v>380</v>
      </c>
      <c r="AV93">
        <v>380</v>
      </c>
    </row>
    <row r="94" spans="1:48" x14ac:dyDescent="0.2">
      <c r="A94" s="7">
        <v>158006</v>
      </c>
      <c r="B94" s="72">
        <v>158</v>
      </c>
      <c r="C94" s="72" t="s">
        <v>994</v>
      </c>
      <c r="D94" s="7" t="s">
        <v>144</v>
      </c>
      <c r="E94" s="7" t="s">
        <v>294</v>
      </c>
      <c r="F94" s="7">
        <v>290</v>
      </c>
      <c r="G94" s="7">
        <v>290</v>
      </c>
      <c r="H94" s="7">
        <v>290</v>
      </c>
      <c r="I94" s="7">
        <v>330</v>
      </c>
      <c r="J94" s="7">
        <v>330</v>
      </c>
      <c r="K94" s="7">
        <v>330</v>
      </c>
      <c r="L94" s="7">
        <v>330</v>
      </c>
      <c r="M94" s="7">
        <v>330</v>
      </c>
      <c r="N94" s="7">
        <v>330</v>
      </c>
      <c r="O94" s="62">
        <v>330</v>
      </c>
      <c r="P94" s="62">
        <v>330</v>
      </c>
      <c r="Q94" s="62">
        <v>330</v>
      </c>
      <c r="R94" s="62">
        <v>330</v>
      </c>
      <c r="S94" s="62">
        <v>330</v>
      </c>
      <c r="T94" s="62">
        <v>330</v>
      </c>
      <c r="U94" s="62">
        <v>330</v>
      </c>
      <c r="V94" s="62">
        <v>330</v>
      </c>
      <c r="W94" s="62">
        <v>330</v>
      </c>
      <c r="X94" s="62">
        <v>330</v>
      </c>
      <c r="Y94" s="62">
        <v>330</v>
      </c>
      <c r="Z94" s="62">
        <v>330</v>
      </c>
      <c r="AA94" s="62">
        <v>330</v>
      </c>
      <c r="AB94" s="62">
        <v>330</v>
      </c>
      <c r="AC94" s="62">
        <v>330</v>
      </c>
      <c r="AD94" s="62">
        <v>330</v>
      </c>
      <c r="AE94" s="62">
        <v>330</v>
      </c>
      <c r="AF94" s="62">
        <v>330</v>
      </c>
      <c r="AG94" s="62">
        <v>330</v>
      </c>
      <c r="AH94" s="62">
        <v>330</v>
      </c>
      <c r="AI94" s="62">
        <v>330</v>
      </c>
      <c r="AJ94" s="62">
        <v>330</v>
      </c>
      <c r="AK94" s="62">
        <v>330</v>
      </c>
      <c r="AL94" s="62">
        <v>330</v>
      </c>
      <c r="AM94" s="7">
        <v>330</v>
      </c>
      <c r="AN94" s="64">
        <v>330</v>
      </c>
      <c r="AO94" s="7">
        <v>330</v>
      </c>
      <c r="AP94" s="7">
        <v>330</v>
      </c>
      <c r="AQ94">
        <v>330</v>
      </c>
      <c r="AR94">
        <v>330</v>
      </c>
      <c r="AS94">
        <v>330</v>
      </c>
      <c r="AT94">
        <v>330</v>
      </c>
      <c r="AU94">
        <v>330</v>
      </c>
      <c r="AV94">
        <v>380</v>
      </c>
    </row>
    <row r="95" spans="1:48" x14ac:dyDescent="0.2">
      <c r="A95" s="7">
        <v>158007</v>
      </c>
      <c r="B95" s="72">
        <v>158</v>
      </c>
      <c r="C95" s="72" t="s">
        <v>994</v>
      </c>
      <c r="D95" s="7" t="s">
        <v>144</v>
      </c>
      <c r="E95" s="7" t="s">
        <v>298</v>
      </c>
      <c r="F95" s="7">
        <v>300</v>
      </c>
      <c r="G95" s="7">
        <v>300</v>
      </c>
      <c r="H95" s="7">
        <v>300</v>
      </c>
      <c r="I95" s="7">
        <v>300</v>
      </c>
      <c r="J95" s="7">
        <v>300</v>
      </c>
      <c r="K95" s="7">
        <v>300</v>
      </c>
      <c r="L95" s="7">
        <v>300</v>
      </c>
      <c r="M95" s="7">
        <v>300</v>
      </c>
      <c r="N95" s="7">
        <v>300</v>
      </c>
      <c r="O95" s="62">
        <v>300</v>
      </c>
      <c r="P95" s="62">
        <v>300</v>
      </c>
      <c r="Q95" s="62">
        <v>300</v>
      </c>
      <c r="R95" s="62">
        <v>300</v>
      </c>
      <c r="S95" s="62">
        <v>300</v>
      </c>
      <c r="T95" s="62">
        <v>300</v>
      </c>
      <c r="U95" s="62">
        <v>300</v>
      </c>
      <c r="V95" s="62">
        <v>300</v>
      </c>
      <c r="W95" s="62">
        <v>300</v>
      </c>
      <c r="X95" s="62">
        <v>300</v>
      </c>
      <c r="Y95" s="62">
        <v>300</v>
      </c>
      <c r="Z95" s="62">
        <v>310</v>
      </c>
      <c r="AA95" s="62">
        <v>310</v>
      </c>
      <c r="AB95" s="62">
        <v>310</v>
      </c>
      <c r="AC95" s="62">
        <v>310</v>
      </c>
      <c r="AD95" s="62">
        <v>310</v>
      </c>
      <c r="AE95" s="62">
        <v>325</v>
      </c>
      <c r="AF95" s="62">
        <v>335</v>
      </c>
      <c r="AG95" s="62">
        <v>335</v>
      </c>
      <c r="AH95" s="62">
        <v>335</v>
      </c>
      <c r="AI95" s="62">
        <v>335</v>
      </c>
      <c r="AJ95" s="62">
        <v>335</v>
      </c>
      <c r="AK95" s="62">
        <v>375</v>
      </c>
      <c r="AL95" s="62">
        <v>375</v>
      </c>
      <c r="AM95" s="7">
        <v>400</v>
      </c>
      <c r="AN95" s="64">
        <v>400</v>
      </c>
      <c r="AO95" s="7">
        <v>400</v>
      </c>
      <c r="AP95" s="7">
        <v>400</v>
      </c>
      <c r="AQ95">
        <v>400</v>
      </c>
      <c r="AR95">
        <v>420</v>
      </c>
      <c r="AS95">
        <v>420</v>
      </c>
      <c r="AT95">
        <v>420</v>
      </c>
      <c r="AU95">
        <v>420</v>
      </c>
      <c r="AV95">
        <v>420</v>
      </c>
    </row>
    <row r="96" spans="1:48" x14ac:dyDescent="0.2">
      <c r="A96" s="7">
        <v>158008</v>
      </c>
      <c r="B96" s="72">
        <v>158</v>
      </c>
      <c r="C96" s="72" t="s">
        <v>994</v>
      </c>
      <c r="D96" s="7" t="s">
        <v>144</v>
      </c>
      <c r="E96" s="7" t="s">
        <v>309</v>
      </c>
      <c r="F96" s="7">
        <v>300</v>
      </c>
      <c r="G96" s="7">
        <v>300</v>
      </c>
      <c r="H96" s="7">
        <v>300</v>
      </c>
      <c r="I96" s="7">
        <v>300</v>
      </c>
      <c r="J96" s="7">
        <v>300</v>
      </c>
      <c r="K96" s="7">
        <v>300</v>
      </c>
      <c r="L96" s="7">
        <v>300</v>
      </c>
      <c r="M96" s="7">
        <v>300</v>
      </c>
      <c r="N96" s="7">
        <v>300</v>
      </c>
      <c r="O96" s="62">
        <v>300</v>
      </c>
      <c r="P96" s="62">
        <v>300</v>
      </c>
      <c r="Q96" s="62">
        <v>300</v>
      </c>
      <c r="R96" s="62">
        <v>300</v>
      </c>
      <c r="S96" s="62">
        <v>300</v>
      </c>
      <c r="T96" s="62">
        <v>300</v>
      </c>
      <c r="U96" s="62">
        <v>300</v>
      </c>
      <c r="V96" s="62">
        <v>300</v>
      </c>
      <c r="W96" s="62">
        <v>300</v>
      </c>
      <c r="X96" s="62">
        <v>310</v>
      </c>
      <c r="Y96" s="62">
        <v>310</v>
      </c>
      <c r="Z96" s="62">
        <v>310</v>
      </c>
      <c r="AA96" s="62">
        <v>310</v>
      </c>
      <c r="AB96" s="62">
        <v>320</v>
      </c>
      <c r="AC96" s="62">
        <v>320</v>
      </c>
      <c r="AD96" s="62">
        <v>335</v>
      </c>
      <c r="AE96" s="62">
        <v>335</v>
      </c>
      <c r="AF96" s="62">
        <v>335</v>
      </c>
      <c r="AG96" s="62">
        <v>335</v>
      </c>
      <c r="AH96" s="62">
        <v>335</v>
      </c>
      <c r="AI96" s="62">
        <v>335</v>
      </c>
      <c r="AJ96" s="62">
        <v>335</v>
      </c>
      <c r="AK96" s="62">
        <v>375</v>
      </c>
      <c r="AL96" s="62">
        <v>375</v>
      </c>
      <c r="AM96" s="7">
        <v>400</v>
      </c>
      <c r="AN96" s="64">
        <v>400</v>
      </c>
      <c r="AO96" s="7">
        <v>400</v>
      </c>
      <c r="AP96" s="7">
        <v>400</v>
      </c>
      <c r="AQ96">
        <v>420</v>
      </c>
      <c r="AR96">
        <v>420</v>
      </c>
      <c r="AS96">
        <v>420</v>
      </c>
      <c r="AT96">
        <v>420</v>
      </c>
      <c r="AU96">
        <v>420</v>
      </c>
      <c r="AV96">
        <v>440</v>
      </c>
    </row>
    <row r="97" spans="1:48" x14ac:dyDescent="0.2">
      <c r="A97" s="7">
        <v>158009</v>
      </c>
      <c r="B97" s="72">
        <v>158</v>
      </c>
      <c r="C97" s="72" t="s">
        <v>994</v>
      </c>
      <c r="D97" s="7" t="s">
        <v>144</v>
      </c>
      <c r="E97" s="7" t="s">
        <v>312</v>
      </c>
      <c r="F97" s="7">
        <v>280</v>
      </c>
      <c r="G97" s="7">
        <v>280</v>
      </c>
      <c r="H97" s="7">
        <v>280</v>
      </c>
      <c r="I97" s="7">
        <v>280</v>
      </c>
      <c r="J97" s="7">
        <v>280</v>
      </c>
      <c r="K97" s="7">
        <v>280</v>
      </c>
      <c r="L97" s="7">
        <v>280</v>
      </c>
      <c r="M97" s="7">
        <v>280</v>
      </c>
      <c r="N97" s="7">
        <v>280</v>
      </c>
      <c r="O97" s="62">
        <v>280</v>
      </c>
      <c r="P97" s="62">
        <v>280</v>
      </c>
      <c r="Q97" s="62">
        <v>280</v>
      </c>
      <c r="R97" s="62">
        <v>280</v>
      </c>
      <c r="S97" s="62">
        <v>300</v>
      </c>
      <c r="T97" s="62">
        <v>300</v>
      </c>
      <c r="U97" s="62">
        <v>375</v>
      </c>
      <c r="V97" s="62">
        <v>375</v>
      </c>
      <c r="W97" s="62">
        <v>375</v>
      </c>
      <c r="X97" s="62">
        <v>375</v>
      </c>
      <c r="Y97" s="62">
        <v>375</v>
      </c>
      <c r="Z97" s="62">
        <v>375</v>
      </c>
      <c r="AA97" s="62">
        <v>375</v>
      </c>
      <c r="AB97" s="62">
        <v>375</v>
      </c>
      <c r="AC97" s="62">
        <v>375</v>
      </c>
      <c r="AD97" s="62">
        <v>375</v>
      </c>
      <c r="AE97" s="62">
        <v>375</v>
      </c>
      <c r="AF97" s="62">
        <v>375</v>
      </c>
      <c r="AG97" s="62">
        <v>375</v>
      </c>
      <c r="AH97" s="62">
        <v>360</v>
      </c>
      <c r="AI97" s="62">
        <v>375</v>
      </c>
      <c r="AJ97" s="62">
        <v>375</v>
      </c>
      <c r="AK97" s="62">
        <v>375</v>
      </c>
      <c r="AL97" s="62">
        <v>375</v>
      </c>
      <c r="AM97" s="7">
        <v>375</v>
      </c>
      <c r="AN97" s="64">
        <v>400</v>
      </c>
      <c r="AO97" s="7">
        <v>400</v>
      </c>
      <c r="AP97" s="7">
        <v>420</v>
      </c>
      <c r="AQ97">
        <v>420</v>
      </c>
      <c r="AR97">
        <v>420</v>
      </c>
      <c r="AS97">
        <v>420</v>
      </c>
      <c r="AT97">
        <v>420</v>
      </c>
      <c r="AU97">
        <v>420</v>
      </c>
      <c r="AV97">
        <v>420</v>
      </c>
    </row>
    <row r="98" spans="1:48" x14ac:dyDescent="0.2">
      <c r="A98" s="7">
        <v>158010</v>
      </c>
      <c r="B98" s="72">
        <v>158</v>
      </c>
      <c r="C98" s="72" t="s">
        <v>994</v>
      </c>
      <c r="D98" s="7" t="s">
        <v>144</v>
      </c>
      <c r="E98" s="7" t="s">
        <v>324</v>
      </c>
      <c r="F98" s="7">
        <v>280</v>
      </c>
      <c r="G98" s="7">
        <v>300</v>
      </c>
      <c r="H98" s="7">
        <v>300</v>
      </c>
      <c r="I98" s="7">
        <v>300</v>
      </c>
      <c r="J98" s="7">
        <v>300</v>
      </c>
      <c r="K98" s="7">
        <v>300</v>
      </c>
      <c r="L98" s="7">
        <v>300</v>
      </c>
      <c r="M98" s="7">
        <v>300</v>
      </c>
      <c r="N98" s="7">
        <v>300</v>
      </c>
      <c r="O98" s="62">
        <v>300</v>
      </c>
      <c r="P98" s="62">
        <v>300</v>
      </c>
      <c r="Q98" s="62">
        <v>300</v>
      </c>
      <c r="R98" s="62">
        <v>300</v>
      </c>
      <c r="S98" s="62">
        <v>300</v>
      </c>
      <c r="T98" s="62">
        <v>300</v>
      </c>
      <c r="U98" s="62">
        <v>300</v>
      </c>
      <c r="V98" s="62">
        <v>300</v>
      </c>
      <c r="W98" s="62">
        <v>310</v>
      </c>
      <c r="X98" s="62">
        <v>310</v>
      </c>
      <c r="Y98" s="62">
        <v>310</v>
      </c>
      <c r="Z98" s="62">
        <v>310</v>
      </c>
      <c r="AA98" s="62">
        <v>310</v>
      </c>
      <c r="AB98" s="62">
        <v>310</v>
      </c>
      <c r="AC98" s="62">
        <v>310</v>
      </c>
      <c r="AD98" s="62">
        <v>310</v>
      </c>
      <c r="AE98" s="62">
        <v>310</v>
      </c>
      <c r="AF98" s="62">
        <v>310</v>
      </c>
      <c r="AG98" s="62">
        <v>320</v>
      </c>
      <c r="AH98" s="62">
        <v>320</v>
      </c>
      <c r="AI98" s="62">
        <v>320</v>
      </c>
      <c r="AJ98" s="62">
        <v>340</v>
      </c>
      <c r="AK98" s="62">
        <v>340</v>
      </c>
      <c r="AL98" s="62">
        <v>340</v>
      </c>
      <c r="AM98" s="7">
        <v>340</v>
      </c>
      <c r="AN98" s="64">
        <v>340</v>
      </c>
      <c r="AO98" s="7">
        <v>340</v>
      </c>
      <c r="AP98" s="7">
        <v>340</v>
      </c>
      <c r="AQ98">
        <v>365</v>
      </c>
      <c r="AR98">
        <v>365</v>
      </c>
      <c r="AS98">
        <v>400</v>
      </c>
      <c r="AT98">
        <v>400</v>
      </c>
      <c r="AU98">
        <v>400</v>
      </c>
      <c r="AV98">
        <v>400</v>
      </c>
    </row>
    <row r="99" spans="1:48" x14ac:dyDescent="0.2">
      <c r="A99" s="7">
        <v>158011</v>
      </c>
      <c r="B99" s="72">
        <v>158</v>
      </c>
      <c r="C99" s="72" t="s">
        <v>994</v>
      </c>
      <c r="D99" s="7" t="s">
        <v>144</v>
      </c>
      <c r="E99" s="7" t="s">
        <v>354</v>
      </c>
      <c r="F99" s="7">
        <v>300</v>
      </c>
      <c r="G99" s="7">
        <v>300</v>
      </c>
      <c r="H99" s="7">
        <v>300</v>
      </c>
      <c r="I99" s="7">
        <v>300</v>
      </c>
      <c r="J99" s="7">
        <v>300</v>
      </c>
      <c r="K99" s="7">
        <v>300</v>
      </c>
      <c r="L99" s="7">
        <v>300</v>
      </c>
      <c r="M99" s="7">
        <v>300</v>
      </c>
      <c r="N99" s="7">
        <v>300</v>
      </c>
      <c r="O99" s="62">
        <v>300</v>
      </c>
      <c r="P99" s="62">
        <v>300</v>
      </c>
      <c r="Q99" s="62">
        <v>300</v>
      </c>
      <c r="R99" s="62">
        <v>300</v>
      </c>
      <c r="S99" s="62">
        <v>300</v>
      </c>
      <c r="T99" s="62">
        <v>300</v>
      </c>
      <c r="U99" s="62">
        <v>300</v>
      </c>
      <c r="V99" s="62">
        <v>300</v>
      </c>
      <c r="W99" s="62">
        <v>300</v>
      </c>
      <c r="X99" s="62">
        <v>300</v>
      </c>
      <c r="Y99" s="62">
        <v>300</v>
      </c>
      <c r="Z99" s="62">
        <v>300</v>
      </c>
      <c r="AA99" s="62">
        <v>300</v>
      </c>
      <c r="AB99" s="62">
        <v>300</v>
      </c>
      <c r="AC99" s="62">
        <v>320</v>
      </c>
      <c r="AD99" s="62">
        <v>320</v>
      </c>
      <c r="AE99" s="62">
        <v>320</v>
      </c>
      <c r="AF99" s="62">
        <v>320</v>
      </c>
      <c r="AG99" s="62">
        <v>320</v>
      </c>
      <c r="AH99" s="62">
        <v>320</v>
      </c>
      <c r="AI99" s="62">
        <v>320</v>
      </c>
      <c r="AJ99" s="62">
        <v>320</v>
      </c>
      <c r="AK99" s="62">
        <v>320</v>
      </c>
      <c r="AL99" s="62">
        <v>320</v>
      </c>
      <c r="AM99" s="7">
        <v>320</v>
      </c>
      <c r="AN99" s="64">
        <v>350</v>
      </c>
      <c r="AO99" s="7">
        <v>350</v>
      </c>
      <c r="AP99" s="7">
        <v>350</v>
      </c>
      <c r="AQ99">
        <v>365</v>
      </c>
      <c r="AR99">
        <v>365</v>
      </c>
      <c r="AS99">
        <v>365</v>
      </c>
      <c r="AT99">
        <v>365</v>
      </c>
      <c r="AU99">
        <v>365</v>
      </c>
      <c r="AV99">
        <v>365</v>
      </c>
    </row>
    <row r="100" spans="1:48" x14ac:dyDescent="0.2">
      <c r="A100" s="7">
        <v>158012</v>
      </c>
      <c r="B100" s="72">
        <v>158</v>
      </c>
      <c r="C100" s="72" t="s">
        <v>994</v>
      </c>
      <c r="D100" s="7" t="s">
        <v>144</v>
      </c>
      <c r="E100" s="7" t="s">
        <v>365</v>
      </c>
      <c r="F100" s="7">
        <v>300</v>
      </c>
      <c r="G100" s="7">
        <v>300</v>
      </c>
      <c r="H100" s="7">
        <v>300</v>
      </c>
      <c r="I100" s="7">
        <v>300</v>
      </c>
      <c r="J100" s="7">
        <v>300</v>
      </c>
      <c r="K100" s="7">
        <v>300</v>
      </c>
      <c r="L100" s="7">
        <v>300</v>
      </c>
      <c r="M100" s="7">
        <v>300</v>
      </c>
      <c r="N100" s="7">
        <v>300</v>
      </c>
      <c r="O100" s="62">
        <v>300</v>
      </c>
      <c r="P100" s="62">
        <v>300</v>
      </c>
      <c r="Q100" s="62">
        <v>300</v>
      </c>
      <c r="R100" s="62">
        <v>300</v>
      </c>
      <c r="S100" s="62">
        <v>300</v>
      </c>
      <c r="T100" s="62">
        <v>300</v>
      </c>
      <c r="U100" s="62">
        <v>325</v>
      </c>
      <c r="V100" s="62">
        <v>325</v>
      </c>
      <c r="W100" s="62">
        <v>375</v>
      </c>
      <c r="X100" s="62">
        <v>375</v>
      </c>
      <c r="Y100" s="62">
        <v>375</v>
      </c>
      <c r="Z100" s="62">
        <v>375</v>
      </c>
      <c r="AA100" s="62">
        <v>375</v>
      </c>
      <c r="AB100" s="62">
        <v>375</v>
      </c>
      <c r="AC100" s="62">
        <v>375</v>
      </c>
      <c r="AD100" s="62">
        <v>375</v>
      </c>
      <c r="AE100" s="62">
        <v>375</v>
      </c>
      <c r="AF100" s="62">
        <v>375</v>
      </c>
      <c r="AG100" s="62">
        <v>375</v>
      </c>
      <c r="AH100" s="62">
        <v>375</v>
      </c>
      <c r="AI100" s="62">
        <v>375</v>
      </c>
      <c r="AJ100" s="62">
        <v>375</v>
      </c>
      <c r="AK100" s="62">
        <v>375</v>
      </c>
      <c r="AL100" s="62">
        <v>375</v>
      </c>
      <c r="AM100" s="7">
        <v>375</v>
      </c>
      <c r="AN100" s="64">
        <v>375</v>
      </c>
      <c r="AO100" s="7">
        <v>375</v>
      </c>
      <c r="AP100" s="7">
        <v>375</v>
      </c>
      <c r="AQ100">
        <v>400</v>
      </c>
      <c r="AR100">
        <v>400</v>
      </c>
      <c r="AS100">
        <v>400</v>
      </c>
      <c r="AT100">
        <v>400</v>
      </c>
      <c r="AU100">
        <v>400</v>
      </c>
      <c r="AV100">
        <v>420</v>
      </c>
    </row>
    <row r="101" spans="1:48" x14ac:dyDescent="0.2">
      <c r="A101" s="7">
        <v>158013</v>
      </c>
      <c r="B101" s="72">
        <v>158</v>
      </c>
      <c r="C101" s="72" t="s">
        <v>994</v>
      </c>
      <c r="D101" s="7" t="s">
        <v>144</v>
      </c>
      <c r="E101" s="7" t="s">
        <v>373</v>
      </c>
      <c r="F101" s="7">
        <v>300</v>
      </c>
      <c r="G101" s="7">
        <v>300</v>
      </c>
      <c r="H101" s="7">
        <v>300</v>
      </c>
      <c r="I101" s="7">
        <v>300</v>
      </c>
      <c r="J101" s="7">
        <v>300</v>
      </c>
      <c r="K101" s="7">
        <v>300</v>
      </c>
      <c r="L101" s="7">
        <v>300</v>
      </c>
      <c r="M101" s="7">
        <v>300</v>
      </c>
      <c r="N101" s="7">
        <v>300</v>
      </c>
      <c r="O101" s="62">
        <v>300</v>
      </c>
      <c r="P101" s="62">
        <v>300</v>
      </c>
      <c r="Q101" s="62">
        <v>300</v>
      </c>
      <c r="R101" s="62">
        <v>300</v>
      </c>
      <c r="S101" s="62">
        <v>300</v>
      </c>
      <c r="T101" s="62">
        <v>300</v>
      </c>
      <c r="U101" s="62">
        <v>340</v>
      </c>
      <c r="V101" s="62">
        <v>340</v>
      </c>
      <c r="W101" s="62">
        <v>375</v>
      </c>
      <c r="X101" s="62">
        <v>375</v>
      </c>
      <c r="Y101" s="62">
        <v>375</v>
      </c>
      <c r="Z101" s="62">
        <v>375</v>
      </c>
      <c r="AA101" s="62">
        <v>375</v>
      </c>
      <c r="AB101" s="62">
        <v>375</v>
      </c>
      <c r="AC101" s="62">
        <v>375</v>
      </c>
      <c r="AD101" s="62">
        <v>375</v>
      </c>
      <c r="AE101" s="62">
        <v>375</v>
      </c>
      <c r="AF101" s="62">
        <v>375</v>
      </c>
      <c r="AG101" s="62">
        <v>375</v>
      </c>
      <c r="AH101" s="62">
        <v>375</v>
      </c>
      <c r="AI101" s="62">
        <v>375</v>
      </c>
      <c r="AJ101" s="62">
        <v>375</v>
      </c>
      <c r="AK101" s="62">
        <v>375</v>
      </c>
      <c r="AL101" s="62">
        <v>375</v>
      </c>
      <c r="AM101" s="7">
        <v>375</v>
      </c>
      <c r="AN101" s="64">
        <v>380</v>
      </c>
      <c r="AO101" s="7">
        <v>380</v>
      </c>
      <c r="AP101" s="7">
        <v>380</v>
      </c>
      <c r="AQ101">
        <v>380</v>
      </c>
      <c r="AR101">
        <v>380</v>
      </c>
      <c r="AS101">
        <v>380</v>
      </c>
      <c r="AT101">
        <v>380</v>
      </c>
      <c r="AU101">
        <v>380</v>
      </c>
      <c r="AV101">
        <v>400</v>
      </c>
    </row>
    <row r="102" spans="1:48" x14ac:dyDescent="0.2">
      <c r="A102" s="7">
        <v>158014</v>
      </c>
      <c r="B102" s="72">
        <v>158</v>
      </c>
      <c r="C102" s="72" t="s">
        <v>994</v>
      </c>
      <c r="D102" s="7" t="s">
        <v>144</v>
      </c>
      <c r="E102" s="7" t="s">
        <v>382</v>
      </c>
      <c r="F102" s="7">
        <v>300</v>
      </c>
      <c r="G102" s="7">
        <v>300</v>
      </c>
      <c r="H102" s="7">
        <v>300</v>
      </c>
      <c r="I102" s="7">
        <v>300</v>
      </c>
      <c r="J102" s="7">
        <v>300</v>
      </c>
      <c r="K102" s="7">
        <v>300</v>
      </c>
      <c r="L102" s="7">
        <v>300</v>
      </c>
      <c r="M102" s="7">
        <v>300</v>
      </c>
      <c r="N102" s="7">
        <v>300</v>
      </c>
      <c r="O102" s="62">
        <v>300</v>
      </c>
      <c r="P102" s="62">
        <v>300</v>
      </c>
      <c r="Q102" s="62">
        <v>300</v>
      </c>
      <c r="R102" s="62">
        <v>300</v>
      </c>
      <c r="S102" s="62">
        <v>300</v>
      </c>
      <c r="T102" s="62">
        <v>300</v>
      </c>
      <c r="U102" s="62">
        <v>300</v>
      </c>
      <c r="V102" s="62">
        <v>310</v>
      </c>
      <c r="W102" s="62">
        <v>310</v>
      </c>
      <c r="X102" s="62">
        <v>310</v>
      </c>
      <c r="Y102" s="62">
        <v>310</v>
      </c>
      <c r="Z102" s="62">
        <v>310</v>
      </c>
      <c r="AA102" s="62">
        <v>310</v>
      </c>
      <c r="AB102" s="62">
        <v>310</v>
      </c>
      <c r="AC102" s="62">
        <v>310</v>
      </c>
      <c r="AD102" s="62">
        <v>310</v>
      </c>
      <c r="AE102" s="62">
        <v>310</v>
      </c>
      <c r="AF102" s="62">
        <v>310</v>
      </c>
      <c r="AG102" s="62">
        <v>310</v>
      </c>
      <c r="AH102" s="62">
        <v>320</v>
      </c>
      <c r="AI102" s="62">
        <v>320</v>
      </c>
      <c r="AJ102" s="62">
        <v>320</v>
      </c>
      <c r="AK102" s="62">
        <v>320</v>
      </c>
      <c r="AL102" s="62">
        <v>320</v>
      </c>
      <c r="AM102" s="7">
        <v>320</v>
      </c>
      <c r="AN102" s="64">
        <v>320</v>
      </c>
      <c r="AO102" s="7">
        <v>320</v>
      </c>
      <c r="AP102" s="7">
        <v>320</v>
      </c>
      <c r="AQ102">
        <v>365</v>
      </c>
      <c r="AR102">
        <v>365</v>
      </c>
      <c r="AS102">
        <v>380</v>
      </c>
      <c r="AT102">
        <v>380</v>
      </c>
      <c r="AU102">
        <v>380</v>
      </c>
      <c r="AV102">
        <v>380</v>
      </c>
    </row>
    <row r="103" spans="1:48" x14ac:dyDescent="0.2">
      <c r="A103" s="7">
        <v>158016</v>
      </c>
      <c r="B103" s="72">
        <v>158</v>
      </c>
      <c r="C103" s="72" t="s">
        <v>994</v>
      </c>
      <c r="D103" s="7" t="s">
        <v>144</v>
      </c>
      <c r="E103" s="7" t="s">
        <v>466</v>
      </c>
      <c r="F103" s="7">
        <v>300</v>
      </c>
      <c r="G103" s="7">
        <v>300</v>
      </c>
      <c r="H103" s="7">
        <v>300</v>
      </c>
      <c r="I103" s="7">
        <v>300</v>
      </c>
      <c r="J103" s="7">
        <v>300</v>
      </c>
      <c r="K103" s="7">
        <v>300</v>
      </c>
      <c r="L103" s="7">
        <v>300</v>
      </c>
      <c r="M103" s="7">
        <v>300</v>
      </c>
      <c r="N103" s="7">
        <v>300</v>
      </c>
      <c r="O103" s="62">
        <v>300</v>
      </c>
      <c r="P103" s="62">
        <v>300</v>
      </c>
      <c r="Q103" s="62">
        <v>300</v>
      </c>
      <c r="R103" s="62">
        <v>300</v>
      </c>
      <c r="S103" s="62">
        <v>300</v>
      </c>
      <c r="T103" s="62">
        <v>300</v>
      </c>
      <c r="U103" s="62">
        <v>300</v>
      </c>
      <c r="V103" s="62">
        <v>300</v>
      </c>
      <c r="W103" s="62">
        <v>300</v>
      </c>
      <c r="X103" s="62">
        <v>300</v>
      </c>
      <c r="Y103" s="62">
        <v>300</v>
      </c>
      <c r="Z103" s="62">
        <v>300</v>
      </c>
      <c r="AA103" s="62">
        <v>310</v>
      </c>
      <c r="AB103" s="62">
        <v>310</v>
      </c>
      <c r="AC103" s="62">
        <v>310</v>
      </c>
      <c r="AD103" s="62">
        <v>310</v>
      </c>
      <c r="AE103" s="62">
        <v>310</v>
      </c>
      <c r="AF103" s="62">
        <v>310</v>
      </c>
      <c r="AG103" s="62">
        <v>310</v>
      </c>
      <c r="AH103" s="62">
        <v>310</v>
      </c>
      <c r="AI103" s="62">
        <v>320</v>
      </c>
      <c r="AJ103" s="62">
        <v>320</v>
      </c>
      <c r="AK103" s="62">
        <v>320</v>
      </c>
      <c r="AL103" s="62">
        <v>320</v>
      </c>
      <c r="AM103" s="7">
        <v>320</v>
      </c>
      <c r="AN103" s="64">
        <v>340</v>
      </c>
      <c r="AO103" s="7">
        <v>340</v>
      </c>
      <c r="AP103" s="7">
        <v>340</v>
      </c>
      <c r="AQ103">
        <v>340</v>
      </c>
      <c r="AR103">
        <v>360</v>
      </c>
      <c r="AS103">
        <v>360</v>
      </c>
      <c r="AT103">
        <v>360</v>
      </c>
      <c r="AU103">
        <v>380</v>
      </c>
      <c r="AV103">
        <v>380</v>
      </c>
    </row>
    <row r="104" spans="1:48" x14ac:dyDescent="0.2">
      <c r="A104" s="7">
        <v>158017</v>
      </c>
      <c r="B104" s="72">
        <v>158</v>
      </c>
      <c r="C104" s="72" t="s">
        <v>994</v>
      </c>
      <c r="D104" s="7" t="s">
        <v>144</v>
      </c>
      <c r="E104" s="7" t="s">
        <v>468</v>
      </c>
      <c r="F104" s="7">
        <v>300</v>
      </c>
      <c r="G104" s="7">
        <v>300</v>
      </c>
      <c r="H104" s="7">
        <v>300</v>
      </c>
      <c r="I104" s="7">
        <v>300</v>
      </c>
      <c r="J104" s="7">
        <v>300</v>
      </c>
      <c r="K104" s="7">
        <v>300</v>
      </c>
      <c r="L104" s="7">
        <v>300</v>
      </c>
      <c r="M104" s="7">
        <v>300</v>
      </c>
      <c r="N104" s="7">
        <v>300</v>
      </c>
      <c r="O104" s="62">
        <v>300</v>
      </c>
      <c r="P104" s="62">
        <v>300</v>
      </c>
      <c r="Q104" s="62">
        <v>300</v>
      </c>
      <c r="R104" s="62">
        <v>300</v>
      </c>
      <c r="S104" s="62">
        <v>300</v>
      </c>
      <c r="T104" s="62">
        <v>300</v>
      </c>
      <c r="U104" s="62">
        <v>300</v>
      </c>
      <c r="V104" s="62">
        <v>300</v>
      </c>
      <c r="W104" s="62">
        <v>300</v>
      </c>
      <c r="X104" s="62">
        <v>300</v>
      </c>
      <c r="Y104" s="62">
        <v>310</v>
      </c>
      <c r="Z104" s="62">
        <v>310</v>
      </c>
      <c r="AA104" s="62">
        <v>310</v>
      </c>
      <c r="AB104" s="62">
        <v>310</v>
      </c>
      <c r="AC104" s="62">
        <v>335</v>
      </c>
      <c r="AD104" s="62">
        <v>335</v>
      </c>
      <c r="AE104" s="62">
        <v>335</v>
      </c>
      <c r="AF104" s="62">
        <v>335</v>
      </c>
      <c r="AG104" s="62">
        <v>335</v>
      </c>
      <c r="AH104" s="62">
        <v>335</v>
      </c>
      <c r="AI104" s="62">
        <v>335</v>
      </c>
      <c r="AJ104" s="62">
        <v>335</v>
      </c>
      <c r="AK104" s="62">
        <v>375</v>
      </c>
      <c r="AL104" s="62">
        <v>375</v>
      </c>
      <c r="AM104" s="7">
        <v>400</v>
      </c>
      <c r="AN104" s="64">
        <v>400</v>
      </c>
      <c r="AO104" s="7">
        <v>400</v>
      </c>
      <c r="AP104" s="7">
        <v>400</v>
      </c>
      <c r="AQ104">
        <v>400</v>
      </c>
      <c r="AR104">
        <v>400</v>
      </c>
      <c r="AS104">
        <v>400</v>
      </c>
      <c r="AT104">
        <v>400</v>
      </c>
      <c r="AU104">
        <v>420</v>
      </c>
      <c r="AV104">
        <v>420</v>
      </c>
    </row>
    <row r="105" spans="1:48" x14ac:dyDescent="0.2">
      <c r="A105" s="7">
        <v>158018</v>
      </c>
      <c r="B105" s="72">
        <v>158</v>
      </c>
      <c r="C105" s="72" t="s">
        <v>994</v>
      </c>
      <c r="D105" s="7" t="s">
        <v>144</v>
      </c>
      <c r="E105" s="7" t="s">
        <v>470</v>
      </c>
      <c r="F105" s="7">
        <v>300</v>
      </c>
      <c r="G105" s="7">
        <v>300</v>
      </c>
      <c r="H105" s="7">
        <v>300</v>
      </c>
      <c r="I105" s="7">
        <v>300</v>
      </c>
      <c r="J105" s="7">
        <v>300</v>
      </c>
      <c r="K105" s="7">
        <v>300</v>
      </c>
      <c r="L105" s="7">
        <v>300</v>
      </c>
      <c r="M105" s="7">
        <v>300</v>
      </c>
      <c r="N105" s="7">
        <v>300</v>
      </c>
      <c r="O105" s="62">
        <v>300</v>
      </c>
      <c r="P105" s="62">
        <v>300</v>
      </c>
      <c r="Q105" s="62">
        <v>300</v>
      </c>
      <c r="R105" s="62">
        <v>300</v>
      </c>
      <c r="S105" s="62">
        <v>300</v>
      </c>
      <c r="T105" s="62">
        <v>300</v>
      </c>
      <c r="U105" s="62">
        <v>300</v>
      </c>
      <c r="V105" s="62">
        <v>300</v>
      </c>
      <c r="W105" s="62">
        <v>300</v>
      </c>
      <c r="X105" s="62">
        <v>300</v>
      </c>
      <c r="Y105" s="62">
        <v>300</v>
      </c>
      <c r="Z105" s="62">
        <v>300</v>
      </c>
      <c r="AA105" s="62">
        <v>310</v>
      </c>
      <c r="AB105" s="62">
        <v>310</v>
      </c>
      <c r="AC105" s="62">
        <v>330</v>
      </c>
      <c r="AD105" s="62">
        <v>330</v>
      </c>
      <c r="AE105" s="62">
        <v>330</v>
      </c>
      <c r="AF105" s="62">
        <v>330</v>
      </c>
      <c r="AG105" s="62">
        <v>330</v>
      </c>
      <c r="AH105" s="62">
        <v>330</v>
      </c>
      <c r="AI105" s="62">
        <v>330</v>
      </c>
      <c r="AJ105" s="62">
        <v>330</v>
      </c>
      <c r="AK105" s="62">
        <v>355</v>
      </c>
      <c r="AL105" s="62">
        <v>355</v>
      </c>
      <c r="AM105" s="7">
        <v>355</v>
      </c>
      <c r="AN105" s="64">
        <v>355</v>
      </c>
      <c r="AO105" s="7">
        <v>355</v>
      </c>
      <c r="AP105" s="7">
        <v>355</v>
      </c>
      <c r="AQ105">
        <v>355</v>
      </c>
      <c r="AR105">
        <v>355</v>
      </c>
      <c r="AS105">
        <v>355</v>
      </c>
      <c r="AT105">
        <v>355</v>
      </c>
      <c r="AU105">
        <v>355</v>
      </c>
      <c r="AV105">
        <v>355</v>
      </c>
    </row>
    <row r="106" spans="1:48" x14ac:dyDescent="0.2">
      <c r="A106" s="7">
        <v>158019</v>
      </c>
      <c r="B106" s="72">
        <v>158</v>
      </c>
      <c r="C106" s="72" t="s">
        <v>994</v>
      </c>
      <c r="D106" s="7" t="s">
        <v>144</v>
      </c>
      <c r="E106" s="7" t="s">
        <v>477</v>
      </c>
      <c r="F106" s="7">
        <v>280</v>
      </c>
      <c r="G106" s="7">
        <v>300</v>
      </c>
      <c r="H106" s="7">
        <v>300</v>
      </c>
      <c r="I106" s="7">
        <v>300</v>
      </c>
      <c r="J106" s="7">
        <v>300</v>
      </c>
      <c r="K106" s="7">
        <v>300</v>
      </c>
      <c r="L106" s="7">
        <v>300</v>
      </c>
      <c r="M106" s="7">
        <v>300</v>
      </c>
      <c r="N106" s="7">
        <v>300</v>
      </c>
      <c r="O106" s="62">
        <v>300</v>
      </c>
      <c r="P106" s="62">
        <v>300</v>
      </c>
      <c r="Q106" s="62">
        <v>300</v>
      </c>
      <c r="R106" s="62">
        <v>300</v>
      </c>
      <c r="S106" s="62">
        <v>300</v>
      </c>
      <c r="T106" s="62">
        <v>300</v>
      </c>
      <c r="U106" s="62">
        <v>300</v>
      </c>
      <c r="V106" s="62">
        <v>300</v>
      </c>
      <c r="W106" s="62">
        <v>300</v>
      </c>
      <c r="X106" s="62">
        <v>300</v>
      </c>
      <c r="Y106" s="62">
        <v>300</v>
      </c>
      <c r="Z106" s="62">
        <v>300</v>
      </c>
      <c r="AA106" s="62">
        <v>310</v>
      </c>
      <c r="AB106" s="62">
        <v>310</v>
      </c>
      <c r="AC106" s="62">
        <v>310</v>
      </c>
      <c r="AD106" s="62">
        <v>310</v>
      </c>
      <c r="AE106" s="62">
        <v>330</v>
      </c>
      <c r="AF106" s="62">
        <v>330</v>
      </c>
      <c r="AG106" s="62">
        <v>330</v>
      </c>
      <c r="AH106" s="62">
        <v>330</v>
      </c>
      <c r="AI106" s="62">
        <v>330</v>
      </c>
      <c r="AJ106" s="62">
        <v>330</v>
      </c>
      <c r="AK106" s="62">
        <v>330</v>
      </c>
      <c r="AL106" s="62">
        <v>330</v>
      </c>
      <c r="AM106" s="7">
        <v>330</v>
      </c>
      <c r="AN106" s="64">
        <v>330</v>
      </c>
      <c r="AO106" s="7">
        <v>330</v>
      </c>
      <c r="AP106" s="7">
        <v>330</v>
      </c>
      <c r="AQ106">
        <v>365</v>
      </c>
      <c r="AR106">
        <v>365</v>
      </c>
      <c r="AS106">
        <v>380</v>
      </c>
      <c r="AT106">
        <v>380</v>
      </c>
      <c r="AU106">
        <v>380</v>
      </c>
      <c r="AV106">
        <v>380</v>
      </c>
    </row>
    <row r="107" spans="1:48" x14ac:dyDescent="0.2">
      <c r="A107" s="7">
        <v>158021</v>
      </c>
      <c r="B107" s="72">
        <v>158</v>
      </c>
      <c r="C107" s="72" t="s">
        <v>994</v>
      </c>
      <c r="D107" s="7" t="s">
        <v>144</v>
      </c>
      <c r="E107" s="7" t="s">
        <v>559</v>
      </c>
      <c r="F107" s="7">
        <v>300</v>
      </c>
      <c r="G107" s="7">
        <v>300</v>
      </c>
      <c r="H107" s="7">
        <v>300</v>
      </c>
      <c r="I107" s="7">
        <v>300</v>
      </c>
      <c r="J107" s="7">
        <v>300</v>
      </c>
      <c r="K107" s="7">
        <v>300</v>
      </c>
      <c r="L107" s="7">
        <v>300</v>
      </c>
      <c r="M107" s="7">
        <v>300</v>
      </c>
      <c r="N107" s="7">
        <v>300</v>
      </c>
      <c r="O107" s="62">
        <v>300</v>
      </c>
      <c r="P107" s="62">
        <v>300</v>
      </c>
      <c r="Q107" s="62">
        <v>300</v>
      </c>
      <c r="R107" s="62">
        <v>300</v>
      </c>
      <c r="S107" s="62">
        <v>300</v>
      </c>
      <c r="T107" s="62">
        <v>300</v>
      </c>
      <c r="U107" s="62">
        <v>300</v>
      </c>
      <c r="V107" s="62">
        <v>300</v>
      </c>
      <c r="W107" s="62">
        <v>300</v>
      </c>
      <c r="X107" s="62">
        <v>310</v>
      </c>
      <c r="Y107" s="62">
        <v>310</v>
      </c>
      <c r="Z107" s="62">
        <v>310</v>
      </c>
      <c r="AA107" s="62">
        <v>310</v>
      </c>
      <c r="AB107" s="62">
        <v>310</v>
      </c>
      <c r="AC107" s="62">
        <v>320</v>
      </c>
      <c r="AD107" s="62">
        <v>330</v>
      </c>
      <c r="AE107" s="62">
        <v>330</v>
      </c>
      <c r="AF107" s="62">
        <v>335</v>
      </c>
      <c r="AG107" s="62">
        <v>335</v>
      </c>
      <c r="AH107" s="62">
        <v>335</v>
      </c>
      <c r="AI107" s="62">
        <v>335</v>
      </c>
      <c r="AJ107" s="62">
        <v>365</v>
      </c>
      <c r="AK107" s="62">
        <v>375</v>
      </c>
      <c r="AL107" s="62">
        <v>375</v>
      </c>
      <c r="AM107" s="7">
        <v>400</v>
      </c>
      <c r="AN107" s="64">
        <v>400</v>
      </c>
      <c r="AO107" s="7">
        <v>400</v>
      </c>
      <c r="AP107" s="7">
        <v>400</v>
      </c>
      <c r="AQ107">
        <v>420</v>
      </c>
      <c r="AR107">
        <v>420</v>
      </c>
      <c r="AS107">
        <v>420</v>
      </c>
      <c r="AT107">
        <v>420</v>
      </c>
      <c r="AU107">
        <v>420</v>
      </c>
      <c r="AV107">
        <v>440</v>
      </c>
    </row>
    <row r="108" spans="1:48" x14ac:dyDescent="0.2">
      <c r="A108" s="7">
        <v>158022</v>
      </c>
      <c r="B108" s="72">
        <v>158</v>
      </c>
      <c r="C108" s="72" t="s">
        <v>994</v>
      </c>
      <c r="D108" s="7" t="s">
        <v>144</v>
      </c>
      <c r="E108" s="7" t="s">
        <v>561</v>
      </c>
      <c r="F108" s="7">
        <v>310</v>
      </c>
      <c r="G108" s="7">
        <v>310</v>
      </c>
      <c r="H108" s="7">
        <v>310</v>
      </c>
      <c r="I108" s="7">
        <v>310</v>
      </c>
      <c r="J108" s="7">
        <v>310</v>
      </c>
      <c r="K108" s="7">
        <v>310</v>
      </c>
      <c r="L108" s="7">
        <v>310</v>
      </c>
      <c r="M108" s="7">
        <v>310</v>
      </c>
      <c r="N108" s="7">
        <v>310</v>
      </c>
      <c r="O108" s="62">
        <v>310</v>
      </c>
      <c r="P108" s="62">
        <v>310</v>
      </c>
      <c r="Q108" s="62">
        <v>310</v>
      </c>
      <c r="R108" s="62">
        <v>310</v>
      </c>
      <c r="S108" s="62">
        <v>310</v>
      </c>
      <c r="T108" s="62">
        <v>310</v>
      </c>
      <c r="U108" s="62">
        <v>310</v>
      </c>
      <c r="V108" s="62">
        <v>310</v>
      </c>
      <c r="W108" s="62">
        <v>310</v>
      </c>
      <c r="X108" s="62">
        <v>310</v>
      </c>
      <c r="Y108" s="62">
        <v>310</v>
      </c>
      <c r="Z108" s="62">
        <v>310</v>
      </c>
      <c r="AA108" s="62">
        <v>310</v>
      </c>
      <c r="AB108" s="62">
        <v>310</v>
      </c>
      <c r="AC108" s="62">
        <v>310</v>
      </c>
      <c r="AD108" s="62">
        <v>320</v>
      </c>
      <c r="AE108" s="62">
        <v>320</v>
      </c>
      <c r="AF108" s="62">
        <v>335</v>
      </c>
      <c r="AG108" s="62">
        <v>335</v>
      </c>
      <c r="AH108" s="62">
        <v>335</v>
      </c>
      <c r="AI108" s="62">
        <v>335</v>
      </c>
      <c r="AJ108" s="62">
        <v>335</v>
      </c>
      <c r="AK108" s="62">
        <v>375</v>
      </c>
      <c r="AL108" s="62">
        <v>375</v>
      </c>
      <c r="AM108" s="7">
        <v>400</v>
      </c>
      <c r="AN108" s="64">
        <v>400</v>
      </c>
      <c r="AO108" s="7">
        <v>400</v>
      </c>
      <c r="AP108" s="7">
        <v>400</v>
      </c>
      <c r="AQ108">
        <v>420</v>
      </c>
      <c r="AR108">
        <v>420</v>
      </c>
      <c r="AS108">
        <v>420</v>
      </c>
      <c r="AT108">
        <v>420</v>
      </c>
      <c r="AU108">
        <v>420</v>
      </c>
      <c r="AV108">
        <v>440</v>
      </c>
    </row>
    <row r="109" spans="1:48" x14ac:dyDescent="0.2">
      <c r="A109" s="7">
        <v>158023</v>
      </c>
      <c r="B109" s="72">
        <v>158</v>
      </c>
      <c r="C109" s="72" t="s">
        <v>994</v>
      </c>
      <c r="D109" s="7" t="s">
        <v>144</v>
      </c>
      <c r="E109" s="7" t="s">
        <v>684</v>
      </c>
      <c r="F109" s="7">
        <v>280</v>
      </c>
      <c r="G109" s="7">
        <v>280</v>
      </c>
      <c r="H109" s="7">
        <v>300</v>
      </c>
      <c r="I109" s="7">
        <v>300</v>
      </c>
      <c r="J109" s="7">
        <v>300</v>
      </c>
      <c r="K109" s="7">
        <v>300</v>
      </c>
      <c r="L109" s="7">
        <v>300</v>
      </c>
      <c r="M109" s="7">
        <v>300</v>
      </c>
      <c r="N109" s="7">
        <v>300</v>
      </c>
      <c r="O109" s="62">
        <v>300</v>
      </c>
      <c r="P109" s="62">
        <v>300</v>
      </c>
      <c r="Q109" s="62">
        <v>300</v>
      </c>
      <c r="R109" s="62">
        <v>300</v>
      </c>
      <c r="S109" s="62">
        <v>300</v>
      </c>
      <c r="T109" s="62">
        <v>310</v>
      </c>
      <c r="U109" s="62">
        <v>310</v>
      </c>
      <c r="V109" s="62">
        <v>310</v>
      </c>
      <c r="W109" s="62">
        <v>310</v>
      </c>
      <c r="X109" s="62">
        <v>310</v>
      </c>
      <c r="Y109" s="62">
        <v>310</v>
      </c>
      <c r="Z109" s="62">
        <v>310</v>
      </c>
      <c r="AA109" s="62">
        <v>310</v>
      </c>
      <c r="AB109" s="62">
        <v>310</v>
      </c>
      <c r="AC109" s="62">
        <v>310</v>
      </c>
      <c r="AD109" s="62">
        <v>310</v>
      </c>
      <c r="AE109" s="62">
        <v>310</v>
      </c>
      <c r="AF109" s="62">
        <v>330</v>
      </c>
      <c r="AG109" s="62">
        <v>340</v>
      </c>
      <c r="AH109" s="62">
        <v>340</v>
      </c>
      <c r="AI109" s="62">
        <v>340</v>
      </c>
      <c r="AJ109" s="62">
        <v>325</v>
      </c>
      <c r="AK109" s="62">
        <v>325</v>
      </c>
      <c r="AL109" s="62">
        <v>325</v>
      </c>
      <c r="AM109" s="7">
        <v>325</v>
      </c>
      <c r="AN109" s="64">
        <v>325</v>
      </c>
      <c r="AO109" s="7">
        <v>325</v>
      </c>
      <c r="AP109" s="7">
        <v>325</v>
      </c>
      <c r="AQ109">
        <v>365</v>
      </c>
      <c r="AR109">
        <v>365</v>
      </c>
      <c r="AS109">
        <v>380</v>
      </c>
      <c r="AT109">
        <v>380</v>
      </c>
      <c r="AU109">
        <v>380</v>
      </c>
      <c r="AV109">
        <v>380</v>
      </c>
    </row>
    <row r="110" spans="1:48" x14ac:dyDescent="0.2">
      <c r="A110" s="7">
        <v>158025</v>
      </c>
      <c r="B110" s="72">
        <v>158</v>
      </c>
      <c r="C110" s="72" t="s">
        <v>994</v>
      </c>
      <c r="D110" s="7" t="s">
        <v>144</v>
      </c>
      <c r="E110" s="7" t="s">
        <v>739</v>
      </c>
      <c r="F110" s="7">
        <v>265</v>
      </c>
      <c r="G110" s="7">
        <v>265</v>
      </c>
      <c r="H110" s="7">
        <v>265</v>
      </c>
      <c r="I110" s="7">
        <v>265</v>
      </c>
      <c r="J110" s="7">
        <v>265</v>
      </c>
      <c r="K110" s="7">
        <v>265</v>
      </c>
      <c r="L110" s="7">
        <v>265</v>
      </c>
      <c r="M110" s="7">
        <v>265</v>
      </c>
      <c r="N110" s="7">
        <v>265</v>
      </c>
      <c r="O110" s="62">
        <v>265</v>
      </c>
      <c r="P110" s="62">
        <v>265</v>
      </c>
      <c r="Q110" s="62">
        <v>265</v>
      </c>
      <c r="R110" s="62">
        <v>285</v>
      </c>
      <c r="S110" s="62">
        <v>285</v>
      </c>
      <c r="T110" s="62">
        <v>300</v>
      </c>
      <c r="U110" s="62">
        <v>300</v>
      </c>
      <c r="V110" s="62">
        <v>300</v>
      </c>
      <c r="W110" s="62">
        <v>300</v>
      </c>
      <c r="X110" s="62">
        <v>310</v>
      </c>
      <c r="Y110" s="62">
        <v>310</v>
      </c>
      <c r="Z110" s="62">
        <v>310</v>
      </c>
      <c r="AA110" s="62">
        <v>320</v>
      </c>
      <c r="AB110" s="62">
        <v>320</v>
      </c>
      <c r="AC110" s="62">
        <v>330</v>
      </c>
      <c r="AD110" s="62">
        <v>330</v>
      </c>
      <c r="AE110" s="62">
        <v>330</v>
      </c>
      <c r="AF110" s="62">
        <v>330</v>
      </c>
      <c r="AG110" s="62">
        <v>330</v>
      </c>
      <c r="AH110" s="62">
        <v>330</v>
      </c>
      <c r="AI110" s="62">
        <v>330</v>
      </c>
      <c r="AJ110" s="62">
        <v>330</v>
      </c>
      <c r="AK110" s="62">
        <v>375</v>
      </c>
      <c r="AL110" s="62">
        <v>375</v>
      </c>
      <c r="AM110" s="7">
        <v>400</v>
      </c>
      <c r="AN110" s="64">
        <v>400</v>
      </c>
      <c r="AO110" s="7">
        <v>400</v>
      </c>
      <c r="AP110" s="7">
        <v>400</v>
      </c>
      <c r="AQ110">
        <v>420</v>
      </c>
      <c r="AR110">
        <v>420</v>
      </c>
      <c r="AS110">
        <v>420</v>
      </c>
      <c r="AT110">
        <v>420</v>
      </c>
      <c r="AU110">
        <v>420</v>
      </c>
      <c r="AV110">
        <v>440</v>
      </c>
    </row>
    <row r="111" spans="1:48" x14ac:dyDescent="0.2">
      <c r="A111" s="7">
        <v>158027</v>
      </c>
      <c r="B111" s="72">
        <v>158</v>
      </c>
      <c r="C111" s="72" t="s">
        <v>994</v>
      </c>
      <c r="D111" s="7" t="s">
        <v>144</v>
      </c>
      <c r="E111" s="7" t="s">
        <v>771</v>
      </c>
      <c r="F111" s="7">
        <v>310</v>
      </c>
      <c r="G111" s="7">
        <v>310</v>
      </c>
      <c r="H111" s="7">
        <v>310</v>
      </c>
      <c r="I111" s="7">
        <v>310</v>
      </c>
      <c r="J111" s="7">
        <v>310</v>
      </c>
      <c r="K111" s="7">
        <v>310</v>
      </c>
      <c r="L111" s="7">
        <v>310</v>
      </c>
      <c r="M111" s="7">
        <v>310</v>
      </c>
      <c r="N111" s="7">
        <v>310</v>
      </c>
      <c r="O111" s="62">
        <v>310</v>
      </c>
      <c r="P111" s="62">
        <v>310</v>
      </c>
      <c r="Q111" s="62">
        <v>310</v>
      </c>
      <c r="R111" s="62">
        <v>310</v>
      </c>
      <c r="S111" s="62">
        <v>310</v>
      </c>
      <c r="T111" s="62">
        <v>320</v>
      </c>
      <c r="U111" s="62">
        <v>320</v>
      </c>
      <c r="V111" s="62">
        <v>320</v>
      </c>
      <c r="W111" s="62">
        <v>320</v>
      </c>
      <c r="X111" s="62">
        <v>320</v>
      </c>
      <c r="Y111" s="62">
        <v>320</v>
      </c>
      <c r="Z111" s="62">
        <v>320</v>
      </c>
      <c r="AA111" s="62">
        <v>320</v>
      </c>
      <c r="AB111" s="62">
        <v>320</v>
      </c>
      <c r="AC111" s="62">
        <v>320</v>
      </c>
      <c r="AD111" s="62">
        <v>330</v>
      </c>
      <c r="AE111" s="62">
        <v>330</v>
      </c>
      <c r="AF111" s="62">
        <v>340</v>
      </c>
      <c r="AG111" s="62">
        <v>340</v>
      </c>
      <c r="AH111" s="62">
        <v>340</v>
      </c>
      <c r="AI111" s="62">
        <v>340</v>
      </c>
      <c r="AJ111" s="62">
        <v>340</v>
      </c>
      <c r="AK111" s="62">
        <v>375</v>
      </c>
      <c r="AL111" s="62">
        <v>375</v>
      </c>
      <c r="AM111" s="7">
        <v>409</v>
      </c>
      <c r="AN111" s="64">
        <v>409</v>
      </c>
      <c r="AO111" s="7">
        <v>409</v>
      </c>
      <c r="AP111" s="7">
        <v>409</v>
      </c>
      <c r="AQ111">
        <v>429</v>
      </c>
      <c r="AR111">
        <v>429</v>
      </c>
      <c r="AS111">
        <v>429</v>
      </c>
      <c r="AT111">
        <v>429</v>
      </c>
      <c r="AU111">
        <v>429</v>
      </c>
      <c r="AV111">
        <v>440</v>
      </c>
    </row>
    <row r="112" spans="1:48" x14ac:dyDescent="0.2">
      <c r="A112" s="7">
        <v>158028</v>
      </c>
      <c r="B112" s="72">
        <v>158</v>
      </c>
      <c r="C112" s="72" t="s">
        <v>994</v>
      </c>
      <c r="D112" s="7" t="s">
        <v>144</v>
      </c>
      <c r="E112" s="7" t="s">
        <v>788</v>
      </c>
      <c r="F112" s="7">
        <v>300</v>
      </c>
      <c r="G112" s="7">
        <v>300</v>
      </c>
      <c r="H112" s="7">
        <v>300</v>
      </c>
      <c r="I112" s="7">
        <v>300</v>
      </c>
      <c r="J112" s="7">
        <v>300</v>
      </c>
      <c r="K112" s="7">
        <v>300</v>
      </c>
      <c r="L112" s="7">
        <v>300</v>
      </c>
      <c r="M112" s="7">
        <v>300</v>
      </c>
      <c r="N112" s="7">
        <v>300</v>
      </c>
      <c r="O112" s="62">
        <v>300</v>
      </c>
      <c r="P112" s="62">
        <v>300</v>
      </c>
      <c r="Q112" s="62">
        <v>300</v>
      </c>
      <c r="R112" s="62">
        <v>300</v>
      </c>
      <c r="S112" s="62">
        <v>300</v>
      </c>
      <c r="T112" s="62">
        <v>300</v>
      </c>
      <c r="U112" s="62">
        <v>300</v>
      </c>
      <c r="V112" s="62">
        <v>300</v>
      </c>
      <c r="W112" s="62">
        <v>300</v>
      </c>
      <c r="X112" s="62">
        <v>300</v>
      </c>
      <c r="Y112" s="62">
        <v>300</v>
      </c>
      <c r="Z112" s="62">
        <v>300</v>
      </c>
      <c r="AA112" s="62">
        <v>300</v>
      </c>
      <c r="AB112" s="62">
        <v>300</v>
      </c>
      <c r="AC112" s="62">
        <v>320</v>
      </c>
      <c r="AD112" s="62">
        <v>320</v>
      </c>
      <c r="AE112" s="62">
        <v>320</v>
      </c>
      <c r="AF112" s="62">
        <v>320</v>
      </c>
      <c r="AG112" s="62">
        <v>320</v>
      </c>
      <c r="AH112" s="62">
        <v>325</v>
      </c>
      <c r="AI112" s="62">
        <v>325</v>
      </c>
      <c r="AJ112" s="62">
        <v>325</v>
      </c>
      <c r="AK112" s="62">
        <v>325</v>
      </c>
      <c r="AL112" s="62">
        <v>350</v>
      </c>
      <c r="AM112" s="7">
        <v>350</v>
      </c>
      <c r="AN112" s="64">
        <v>350</v>
      </c>
      <c r="AO112" s="7">
        <v>350</v>
      </c>
      <c r="AP112" s="7">
        <v>350</v>
      </c>
      <c r="AQ112">
        <v>350</v>
      </c>
      <c r="AR112">
        <v>370</v>
      </c>
      <c r="AS112">
        <v>370</v>
      </c>
      <c r="AT112">
        <v>370</v>
      </c>
      <c r="AU112">
        <v>370</v>
      </c>
      <c r="AV112">
        <v>370</v>
      </c>
    </row>
    <row r="113" spans="1:48" x14ac:dyDescent="0.2">
      <c r="A113" s="7">
        <v>158030</v>
      </c>
      <c r="B113" s="72">
        <v>158</v>
      </c>
      <c r="C113" s="72" t="s">
        <v>994</v>
      </c>
      <c r="D113" s="7" t="s">
        <v>144</v>
      </c>
      <c r="E113" s="7" t="s">
        <v>793</v>
      </c>
      <c r="F113" s="7">
        <v>300</v>
      </c>
      <c r="G113" s="7">
        <v>300</v>
      </c>
      <c r="H113" s="7">
        <v>300</v>
      </c>
      <c r="I113" s="7">
        <v>300</v>
      </c>
      <c r="J113" s="7">
        <v>300</v>
      </c>
      <c r="K113" s="7">
        <v>300</v>
      </c>
      <c r="L113" s="7">
        <v>300</v>
      </c>
      <c r="M113" s="7">
        <v>300</v>
      </c>
      <c r="N113" s="7">
        <v>300</v>
      </c>
      <c r="O113" s="62">
        <v>300</v>
      </c>
      <c r="P113" s="62">
        <v>300</v>
      </c>
      <c r="Q113" s="62">
        <v>300</v>
      </c>
      <c r="R113" s="62">
        <v>300</v>
      </c>
      <c r="S113" s="62">
        <v>300</v>
      </c>
      <c r="T113" s="62">
        <v>300</v>
      </c>
      <c r="U113" s="62">
        <v>320</v>
      </c>
      <c r="V113" s="62">
        <v>320</v>
      </c>
      <c r="W113" s="62">
        <v>320</v>
      </c>
      <c r="X113" s="62">
        <v>320</v>
      </c>
      <c r="Y113" s="62">
        <v>320</v>
      </c>
      <c r="Z113" s="62">
        <v>320</v>
      </c>
      <c r="AA113" s="62">
        <v>320</v>
      </c>
      <c r="AB113" s="62">
        <v>320</v>
      </c>
      <c r="AC113" s="62">
        <v>330</v>
      </c>
      <c r="AD113" s="62">
        <v>330</v>
      </c>
      <c r="AE113" s="62">
        <v>330</v>
      </c>
      <c r="AF113" s="62">
        <v>330</v>
      </c>
      <c r="AG113" s="62">
        <v>330</v>
      </c>
      <c r="AH113" s="62">
        <v>330</v>
      </c>
      <c r="AI113" s="62">
        <v>330</v>
      </c>
      <c r="AJ113" s="62">
        <v>330</v>
      </c>
      <c r="AK113" s="62">
        <v>330</v>
      </c>
      <c r="AL113" s="62">
        <v>345</v>
      </c>
      <c r="AM113" s="7">
        <v>345</v>
      </c>
      <c r="AN113" s="64">
        <v>345</v>
      </c>
      <c r="AO113" s="7">
        <v>345</v>
      </c>
      <c r="AP113" s="7">
        <v>345</v>
      </c>
      <c r="AQ113">
        <v>360</v>
      </c>
      <c r="AR113">
        <v>360</v>
      </c>
      <c r="AS113">
        <v>360</v>
      </c>
      <c r="AT113">
        <v>360</v>
      </c>
      <c r="AU113">
        <v>360</v>
      </c>
      <c r="AV113">
        <v>360</v>
      </c>
    </row>
    <row r="114" spans="1:48" x14ac:dyDescent="0.2">
      <c r="A114" s="7">
        <v>158031</v>
      </c>
      <c r="B114" s="72">
        <v>158</v>
      </c>
      <c r="C114" s="72" t="s">
        <v>994</v>
      </c>
      <c r="D114" s="7" t="s">
        <v>144</v>
      </c>
      <c r="E114" s="7" t="s">
        <v>857</v>
      </c>
      <c r="F114" s="7">
        <v>310</v>
      </c>
      <c r="G114" s="7">
        <v>310</v>
      </c>
      <c r="H114" s="7">
        <v>310</v>
      </c>
      <c r="I114" s="7">
        <v>310</v>
      </c>
      <c r="J114" s="7">
        <v>310</v>
      </c>
      <c r="K114" s="7">
        <v>310</v>
      </c>
      <c r="L114" s="7">
        <v>310</v>
      </c>
      <c r="M114" s="7">
        <v>310</v>
      </c>
      <c r="N114" s="7">
        <v>310</v>
      </c>
      <c r="O114" s="62">
        <v>310</v>
      </c>
      <c r="P114" s="62">
        <v>310</v>
      </c>
      <c r="Q114" s="62">
        <v>310</v>
      </c>
      <c r="R114" s="62">
        <v>310</v>
      </c>
      <c r="S114" s="62">
        <v>310</v>
      </c>
      <c r="T114" s="62">
        <v>310</v>
      </c>
      <c r="U114" s="62">
        <v>310</v>
      </c>
      <c r="V114" s="62">
        <v>310</v>
      </c>
      <c r="W114" s="62">
        <v>310</v>
      </c>
      <c r="X114" s="62">
        <v>310</v>
      </c>
      <c r="Y114" s="62">
        <v>310</v>
      </c>
      <c r="Z114" s="62">
        <v>310</v>
      </c>
      <c r="AA114" s="62">
        <v>310</v>
      </c>
      <c r="AB114" s="62">
        <v>310</v>
      </c>
      <c r="AC114" s="62">
        <v>320</v>
      </c>
      <c r="AD114" s="62">
        <v>320</v>
      </c>
      <c r="AE114" s="62">
        <v>320</v>
      </c>
      <c r="AF114" s="62">
        <v>335</v>
      </c>
      <c r="AG114" s="62">
        <v>335</v>
      </c>
      <c r="AH114" s="62">
        <v>335</v>
      </c>
      <c r="AI114" s="62">
        <v>335</v>
      </c>
      <c r="AJ114" s="62">
        <v>335</v>
      </c>
      <c r="AK114" s="62">
        <v>375</v>
      </c>
      <c r="AL114" s="62">
        <v>375</v>
      </c>
      <c r="AM114" s="7">
        <v>400</v>
      </c>
      <c r="AN114" s="64">
        <v>400</v>
      </c>
      <c r="AO114" s="7">
        <v>400</v>
      </c>
      <c r="AP114" s="7">
        <v>400</v>
      </c>
      <c r="AQ114">
        <v>400</v>
      </c>
      <c r="AR114">
        <v>420</v>
      </c>
      <c r="AS114">
        <v>420</v>
      </c>
      <c r="AT114">
        <v>420</v>
      </c>
      <c r="AU114">
        <v>420</v>
      </c>
      <c r="AV114">
        <v>420</v>
      </c>
    </row>
    <row r="115" spans="1:48" x14ac:dyDescent="0.2">
      <c r="A115" s="7">
        <v>158032</v>
      </c>
      <c r="B115" s="72">
        <v>158</v>
      </c>
      <c r="C115" s="72" t="s">
        <v>994</v>
      </c>
      <c r="D115" s="7" t="s">
        <v>144</v>
      </c>
      <c r="E115" s="7" t="s">
        <v>866</v>
      </c>
      <c r="F115" s="7">
        <v>300</v>
      </c>
      <c r="G115" s="7">
        <v>300</v>
      </c>
      <c r="H115" s="7">
        <v>300</v>
      </c>
      <c r="I115" s="7">
        <v>300</v>
      </c>
      <c r="J115" s="7">
        <v>300</v>
      </c>
      <c r="K115" s="7">
        <v>300</v>
      </c>
      <c r="L115" s="7">
        <v>300</v>
      </c>
      <c r="M115" s="7">
        <v>300</v>
      </c>
      <c r="N115" s="7">
        <v>300</v>
      </c>
      <c r="O115" s="62">
        <v>300</v>
      </c>
      <c r="P115" s="62">
        <v>300</v>
      </c>
      <c r="Q115" s="62">
        <v>300</v>
      </c>
      <c r="R115" s="62">
        <v>300</v>
      </c>
      <c r="S115" s="62">
        <v>300</v>
      </c>
      <c r="T115" s="62">
        <v>300</v>
      </c>
      <c r="U115" s="62">
        <v>300</v>
      </c>
      <c r="V115" s="62">
        <v>300</v>
      </c>
      <c r="W115" s="62">
        <v>300</v>
      </c>
      <c r="X115" s="62">
        <v>310</v>
      </c>
      <c r="Y115" s="62">
        <v>310</v>
      </c>
      <c r="Z115" s="62">
        <v>310</v>
      </c>
      <c r="AA115" s="62">
        <v>310</v>
      </c>
      <c r="AB115" s="62">
        <v>310</v>
      </c>
      <c r="AC115" s="62">
        <v>310</v>
      </c>
      <c r="AD115" s="62">
        <v>320</v>
      </c>
      <c r="AE115" s="62">
        <v>320</v>
      </c>
      <c r="AF115" s="62">
        <v>335</v>
      </c>
      <c r="AG115" s="62">
        <v>335</v>
      </c>
      <c r="AH115" s="62">
        <v>335</v>
      </c>
      <c r="AI115" s="62">
        <v>335</v>
      </c>
      <c r="AJ115" s="62">
        <v>335</v>
      </c>
      <c r="AK115" s="62">
        <v>375</v>
      </c>
      <c r="AL115" s="62">
        <v>375</v>
      </c>
      <c r="AM115" s="7">
        <v>400</v>
      </c>
      <c r="AN115" s="64">
        <v>400</v>
      </c>
      <c r="AO115" s="7">
        <v>400</v>
      </c>
      <c r="AP115" s="7">
        <v>400</v>
      </c>
      <c r="AQ115">
        <v>400</v>
      </c>
      <c r="AR115">
        <v>420</v>
      </c>
      <c r="AS115">
        <v>420</v>
      </c>
      <c r="AT115">
        <v>420</v>
      </c>
      <c r="AU115">
        <v>420</v>
      </c>
      <c r="AV115">
        <v>440</v>
      </c>
    </row>
    <row r="116" spans="1:48" x14ac:dyDescent="0.2">
      <c r="A116" s="7">
        <v>158033</v>
      </c>
      <c r="B116" s="72">
        <v>158</v>
      </c>
      <c r="C116" s="72" t="s">
        <v>994</v>
      </c>
      <c r="D116" s="7" t="s">
        <v>144</v>
      </c>
      <c r="E116" s="7" t="s">
        <v>875</v>
      </c>
      <c r="F116" s="7">
        <v>300</v>
      </c>
      <c r="G116" s="7">
        <v>300</v>
      </c>
      <c r="H116" s="7">
        <v>300</v>
      </c>
      <c r="I116" s="7">
        <v>300</v>
      </c>
      <c r="J116" s="7">
        <v>300</v>
      </c>
      <c r="K116" s="7">
        <v>300</v>
      </c>
      <c r="L116" s="7">
        <v>300</v>
      </c>
      <c r="M116" s="7">
        <v>300</v>
      </c>
      <c r="N116" s="7">
        <v>300</v>
      </c>
      <c r="O116" s="62">
        <v>300</v>
      </c>
      <c r="P116" s="62">
        <v>300</v>
      </c>
      <c r="Q116" s="62">
        <v>300</v>
      </c>
      <c r="R116" s="62">
        <v>300</v>
      </c>
      <c r="S116" s="62">
        <v>300</v>
      </c>
      <c r="T116" s="62">
        <v>300</v>
      </c>
      <c r="U116" s="62">
        <v>300</v>
      </c>
      <c r="V116" s="62">
        <v>300</v>
      </c>
      <c r="W116" s="62">
        <v>320</v>
      </c>
      <c r="X116" s="62">
        <v>320</v>
      </c>
      <c r="Y116" s="62">
        <v>320</v>
      </c>
      <c r="Z116" s="62">
        <v>320</v>
      </c>
      <c r="AA116" s="62">
        <v>320</v>
      </c>
      <c r="AB116" s="62">
        <v>375</v>
      </c>
      <c r="AC116" s="62">
        <v>375</v>
      </c>
      <c r="AD116" s="62">
        <v>375</v>
      </c>
      <c r="AE116" s="62">
        <v>375</v>
      </c>
      <c r="AF116" s="62">
        <v>375</v>
      </c>
      <c r="AG116" s="62">
        <v>375</v>
      </c>
      <c r="AH116" s="62">
        <v>375</v>
      </c>
      <c r="AI116" s="62">
        <v>375</v>
      </c>
      <c r="AJ116" s="62">
        <v>375</v>
      </c>
      <c r="AK116" s="62">
        <v>375</v>
      </c>
      <c r="AL116" s="62">
        <v>375</v>
      </c>
      <c r="AM116" s="7">
        <v>375</v>
      </c>
      <c r="AN116" s="64">
        <v>375</v>
      </c>
      <c r="AO116" s="7">
        <v>375</v>
      </c>
      <c r="AP116" s="7">
        <v>375</v>
      </c>
      <c r="AQ116">
        <v>375</v>
      </c>
      <c r="AR116">
        <v>375</v>
      </c>
      <c r="AS116">
        <v>375</v>
      </c>
      <c r="AT116">
        <v>375</v>
      </c>
      <c r="AU116">
        <v>375</v>
      </c>
      <c r="AV116">
        <v>375</v>
      </c>
    </row>
    <row r="117" spans="1:48" x14ac:dyDescent="0.2">
      <c r="A117" s="7">
        <v>158035</v>
      </c>
      <c r="B117" s="72">
        <v>158</v>
      </c>
      <c r="C117" s="72" t="s">
        <v>994</v>
      </c>
      <c r="D117" s="7" t="s">
        <v>144</v>
      </c>
      <c r="E117" s="7" t="s">
        <v>934</v>
      </c>
      <c r="F117" s="7">
        <v>300</v>
      </c>
      <c r="G117" s="7">
        <v>300</v>
      </c>
      <c r="H117" s="7">
        <v>300</v>
      </c>
      <c r="I117" s="7">
        <v>300</v>
      </c>
      <c r="J117" s="7">
        <v>300</v>
      </c>
      <c r="K117" s="7">
        <v>300</v>
      </c>
      <c r="L117" s="7">
        <v>300</v>
      </c>
      <c r="M117" s="7">
        <v>300</v>
      </c>
      <c r="N117" s="7">
        <v>300</v>
      </c>
      <c r="O117" s="62">
        <v>300</v>
      </c>
      <c r="P117" s="62">
        <v>300</v>
      </c>
      <c r="Q117" s="62">
        <v>300</v>
      </c>
      <c r="R117" s="62">
        <v>300</v>
      </c>
      <c r="S117" s="62">
        <v>300</v>
      </c>
      <c r="T117" s="62">
        <v>300</v>
      </c>
      <c r="U117" s="62">
        <v>300</v>
      </c>
      <c r="V117" s="62">
        <v>300</v>
      </c>
      <c r="W117" s="62">
        <v>300</v>
      </c>
      <c r="X117" s="62">
        <v>310</v>
      </c>
      <c r="Y117" s="62">
        <v>310</v>
      </c>
      <c r="Z117" s="62">
        <v>310</v>
      </c>
      <c r="AA117" s="62">
        <v>310</v>
      </c>
      <c r="AB117" s="62">
        <v>310</v>
      </c>
      <c r="AC117" s="62">
        <v>310</v>
      </c>
      <c r="AD117" s="62">
        <v>320</v>
      </c>
      <c r="AE117" s="62">
        <v>320</v>
      </c>
      <c r="AF117" s="62">
        <v>335</v>
      </c>
      <c r="AG117" s="62">
        <v>335</v>
      </c>
      <c r="AH117" s="62">
        <v>335</v>
      </c>
      <c r="AI117" s="62">
        <v>335</v>
      </c>
      <c r="AJ117" s="62">
        <v>335</v>
      </c>
      <c r="AK117" s="62">
        <v>375</v>
      </c>
      <c r="AL117" s="62">
        <v>375</v>
      </c>
      <c r="AM117" s="7">
        <v>400</v>
      </c>
      <c r="AN117" s="64">
        <v>400</v>
      </c>
      <c r="AO117" s="7">
        <v>400</v>
      </c>
      <c r="AP117" s="7">
        <v>400</v>
      </c>
      <c r="AQ117">
        <v>420</v>
      </c>
      <c r="AR117">
        <v>420</v>
      </c>
      <c r="AS117">
        <v>420</v>
      </c>
      <c r="AT117">
        <v>420</v>
      </c>
      <c r="AU117">
        <v>420</v>
      </c>
      <c r="AV117">
        <v>440</v>
      </c>
    </row>
    <row r="118" spans="1:48" x14ac:dyDescent="0.2">
      <c r="A118" s="7">
        <v>158036</v>
      </c>
      <c r="B118" s="72">
        <v>158</v>
      </c>
      <c r="C118" s="72" t="s">
        <v>994</v>
      </c>
      <c r="D118" s="7" t="s">
        <v>144</v>
      </c>
      <c r="E118" s="7" t="s">
        <v>941</v>
      </c>
      <c r="F118" s="7">
        <v>290</v>
      </c>
      <c r="G118" s="7">
        <v>290</v>
      </c>
      <c r="H118" s="7">
        <v>290</v>
      </c>
      <c r="I118" s="7">
        <v>290</v>
      </c>
      <c r="J118" s="7">
        <v>290</v>
      </c>
      <c r="K118" s="7">
        <v>290</v>
      </c>
      <c r="L118" s="7">
        <v>295</v>
      </c>
      <c r="M118" s="7">
        <v>295</v>
      </c>
      <c r="N118" s="7">
        <v>295</v>
      </c>
      <c r="O118" s="62">
        <v>295</v>
      </c>
      <c r="P118" s="62">
        <v>295</v>
      </c>
      <c r="Q118" s="62">
        <v>295</v>
      </c>
      <c r="R118" s="62">
        <v>295</v>
      </c>
      <c r="S118" s="62">
        <v>295</v>
      </c>
      <c r="T118" s="62">
        <v>295</v>
      </c>
      <c r="U118" s="62">
        <v>295</v>
      </c>
      <c r="V118" s="62">
        <v>295</v>
      </c>
      <c r="W118" s="62">
        <v>302</v>
      </c>
      <c r="X118" s="62">
        <v>302</v>
      </c>
      <c r="Y118" s="62">
        <v>302</v>
      </c>
      <c r="Z118" s="62">
        <v>307</v>
      </c>
      <c r="AA118" s="62">
        <v>307</v>
      </c>
      <c r="AB118" s="62">
        <v>307</v>
      </c>
      <c r="AC118" s="62">
        <v>307</v>
      </c>
      <c r="AD118" s="62">
        <v>320</v>
      </c>
      <c r="AE118" s="62">
        <v>320</v>
      </c>
      <c r="AF118" s="62">
        <v>320</v>
      </c>
      <c r="AG118" s="62">
        <v>320</v>
      </c>
      <c r="AH118" s="62">
        <v>340</v>
      </c>
      <c r="AI118" s="62">
        <v>340</v>
      </c>
      <c r="AJ118" s="62">
        <v>340</v>
      </c>
      <c r="AK118" s="62">
        <v>375</v>
      </c>
      <c r="AL118" s="62">
        <v>375</v>
      </c>
      <c r="AM118" s="7">
        <v>400</v>
      </c>
      <c r="AN118" s="64">
        <v>400</v>
      </c>
      <c r="AO118" s="7">
        <v>400</v>
      </c>
      <c r="AP118" s="7">
        <v>400</v>
      </c>
      <c r="AQ118">
        <v>420</v>
      </c>
      <c r="AR118">
        <v>420</v>
      </c>
      <c r="AS118">
        <v>420</v>
      </c>
      <c r="AT118">
        <v>420</v>
      </c>
      <c r="AU118">
        <v>420</v>
      </c>
      <c r="AV118">
        <v>440</v>
      </c>
    </row>
    <row r="119" spans="1:48" x14ac:dyDescent="0.2">
      <c r="A119" s="7">
        <v>158037</v>
      </c>
      <c r="B119" s="72">
        <v>158</v>
      </c>
      <c r="C119" s="72" t="s">
        <v>994</v>
      </c>
      <c r="D119" s="7" t="s">
        <v>144</v>
      </c>
      <c r="E119" s="7" t="s">
        <v>945</v>
      </c>
      <c r="F119" s="7">
        <v>310</v>
      </c>
      <c r="G119" s="7">
        <v>310</v>
      </c>
      <c r="H119" s="7">
        <v>310</v>
      </c>
      <c r="I119" s="7">
        <v>310</v>
      </c>
      <c r="J119" s="7">
        <v>310</v>
      </c>
      <c r="K119" s="7">
        <v>310</v>
      </c>
      <c r="L119" s="7">
        <v>325</v>
      </c>
      <c r="M119" s="7">
        <v>325</v>
      </c>
      <c r="N119" s="7">
        <v>325</v>
      </c>
      <c r="O119" s="62">
        <v>325</v>
      </c>
      <c r="P119" s="62">
        <v>325</v>
      </c>
      <c r="Q119" s="62">
        <v>325</v>
      </c>
      <c r="R119" s="62">
        <v>325</v>
      </c>
      <c r="S119" s="62">
        <v>325</v>
      </c>
      <c r="T119" s="62">
        <v>380</v>
      </c>
      <c r="U119" s="62">
        <v>380</v>
      </c>
      <c r="V119" s="62">
        <v>380</v>
      </c>
      <c r="W119" s="62">
        <v>380</v>
      </c>
      <c r="X119" s="62">
        <v>380</v>
      </c>
      <c r="Y119" s="62">
        <v>380</v>
      </c>
      <c r="Z119" s="62">
        <v>380</v>
      </c>
      <c r="AA119" s="62">
        <v>380</v>
      </c>
      <c r="AB119" s="62">
        <v>380</v>
      </c>
      <c r="AC119" s="62">
        <v>380</v>
      </c>
      <c r="AD119" s="62">
        <v>380</v>
      </c>
      <c r="AE119" s="62">
        <v>380</v>
      </c>
      <c r="AF119" s="62">
        <v>380</v>
      </c>
      <c r="AG119" s="62">
        <v>380</v>
      </c>
      <c r="AH119" s="62">
        <v>380</v>
      </c>
      <c r="AI119" s="62">
        <v>430</v>
      </c>
      <c r="AJ119" s="62">
        <v>430</v>
      </c>
      <c r="AK119" s="62">
        <v>430</v>
      </c>
      <c r="AL119" s="62">
        <v>430</v>
      </c>
      <c r="AM119" s="7">
        <v>430</v>
      </c>
      <c r="AN119" s="64">
        <v>430</v>
      </c>
      <c r="AO119" s="7">
        <v>430</v>
      </c>
      <c r="AP119" s="7">
        <v>430</v>
      </c>
      <c r="AQ119">
        <v>430</v>
      </c>
      <c r="AR119">
        <v>430</v>
      </c>
      <c r="AS119">
        <v>430</v>
      </c>
      <c r="AT119">
        <v>430</v>
      </c>
      <c r="AU119">
        <v>430</v>
      </c>
      <c r="AV119">
        <v>430</v>
      </c>
    </row>
    <row r="120" spans="1:48" x14ac:dyDescent="0.2">
      <c r="A120" s="7">
        <v>158038</v>
      </c>
      <c r="B120" s="72">
        <v>158</v>
      </c>
      <c r="C120" s="72" t="s">
        <v>994</v>
      </c>
      <c r="D120" s="7" t="s">
        <v>144</v>
      </c>
      <c r="E120" s="7" t="s">
        <v>251</v>
      </c>
      <c r="F120" s="7">
        <v>300</v>
      </c>
      <c r="G120" s="7">
        <v>300</v>
      </c>
      <c r="H120" s="7">
        <v>300</v>
      </c>
      <c r="I120" s="7">
        <v>310</v>
      </c>
      <c r="J120" s="7">
        <v>310</v>
      </c>
      <c r="K120" s="7">
        <v>310</v>
      </c>
      <c r="L120" s="7">
        <v>310</v>
      </c>
      <c r="M120" s="7">
        <v>310</v>
      </c>
      <c r="N120" s="7">
        <v>310</v>
      </c>
      <c r="O120" s="62">
        <v>310</v>
      </c>
      <c r="P120" s="62">
        <v>310</v>
      </c>
      <c r="Q120" s="62">
        <v>310</v>
      </c>
      <c r="R120" s="62">
        <v>310</v>
      </c>
      <c r="S120" s="62">
        <v>310</v>
      </c>
      <c r="T120" s="62">
        <v>310</v>
      </c>
      <c r="U120" s="62">
        <v>310</v>
      </c>
      <c r="V120" s="62">
        <v>310</v>
      </c>
      <c r="W120" s="62">
        <v>310</v>
      </c>
      <c r="X120" s="62">
        <v>310</v>
      </c>
      <c r="Y120" s="62">
        <v>310</v>
      </c>
      <c r="Z120" s="62">
        <v>310</v>
      </c>
      <c r="AA120" s="62">
        <v>320</v>
      </c>
      <c r="AB120" s="62">
        <v>320</v>
      </c>
      <c r="AC120" s="62">
        <v>320</v>
      </c>
      <c r="AD120" s="62">
        <v>320</v>
      </c>
      <c r="AE120" s="62">
        <v>320</v>
      </c>
      <c r="AF120" s="62">
        <v>320</v>
      </c>
      <c r="AG120" s="62">
        <v>320</v>
      </c>
      <c r="AH120" s="62">
        <v>320</v>
      </c>
      <c r="AI120" s="62">
        <v>320</v>
      </c>
      <c r="AJ120" s="62">
        <v>320</v>
      </c>
      <c r="AK120" s="62">
        <v>320</v>
      </c>
      <c r="AL120" s="62">
        <v>320</v>
      </c>
      <c r="AM120" s="7">
        <v>335</v>
      </c>
      <c r="AN120" s="64">
        <v>350</v>
      </c>
      <c r="AO120" s="7">
        <v>350</v>
      </c>
      <c r="AP120" s="7">
        <v>350</v>
      </c>
      <c r="AQ120">
        <v>365</v>
      </c>
      <c r="AR120">
        <v>365</v>
      </c>
      <c r="AS120">
        <v>400</v>
      </c>
      <c r="AT120">
        <v>400</v>
      </c>
      <c r="AU120">
        <v>400</v>
      </c>
      <c r="AV120">
        <v>400</v>
      </c>
    </row>
    <row r="121" spans="1:48" x14ac:dyDescent="0.2">
      <c r="A121" s="7">
        <v>158039</v>
      </c>
      <c r="B121" s="72">
        <v>158</v>
      </c>
      <c r="C121" s="72" t="s">
        <v>994</v>
      </c>
      <c r="D121" s="7" t="s">
        <v>144</v>
      </c>
      <c r="E121" s="7" t="s">
        <v>1035</v>
      </c>
      <c r="F121" s="7">
        <v>310</v>
      </c>
      <c r="G121" s="7">
        <v>310</v>
      </c>
      <c r="H121" s="7">
        <v>325</v>
      </c>
      <c r="I121" s="7">
        <v>325</v>
      </c>
      <c r="J121" s="7">
        <v>325</v>
      </c>
      <c r="K121" s="7">
        <v>325</v>
      </c>
      <c r="L121" s="7">
        <v>325</v>
      </c>
      <c r="M121" s="7">
        <v>325</v>
      </c>
      <c r="N121" s="7">
        <v>325</v>
      </c>
      <c r="O121" s="62">
        <v>325</v>
      </c>
      <c r="P121" s="62">
        <v>325</v>
      </c>
      <c r="Q121" s="62">
        <v>325</v>
      </c>
      <c r="R121" s="62">
        <v>325</v>
      </c>
      <c r="S121" s="62">
        <v>325</v>
      </c>
      <c r="T121" s="62">
        <v>325</v>
      </c>
      <c r="U121" s="62">
        <v>325</v>
      </c>
      <c r="V121" s="62">
        <v>325</v>
      </c>
      <c r="W121" s="62">
        <v>325</v>
      </c>
      <c r="X121" s="62">
        <v>325</v>
      </c>
      <c r="Y121" s="62">
        <v>325</v>
      </c>
      <c r="Z121" s="62">
        <v>325</v>
      </c>
      <c r="AA121" s="62">
        <v>325</v>
      </c>
      <c r="AB121" s="62">
        <v>325</v>
      </c>
      <c r="AC121" s="62">
        <v>325</v>
      </c>
      <c r="AD121" s="62">
        <v>325</v>
      </c>
      <c r="AE121" s="62">
        <v>325</v>
      </c>
      <c r="AF121" s="62">
        <v>325</v>
      </c>
      <c r="AG121" s="62">
        <v>325</v>
      </c>
      <c r="AH121" s="62">
        <v>325</v>
      </c>
      <c r="AI121" s="62">
        <v>325</v>
      </c>
      <c r="AJ121" s="62">
        <v>360</v>
      </c>
      <c r="AK121" s="62">
        <v>325</v>
      </c>
      <c r="AL121" s="62">
        <v>335</v>
      </c>
      <c r="AM121" s="7">
        <v>335</v>
      </c>
      <c r="AN121" s="64">
        <v>350</v>
      </c>
      <c r="AO121" s="7">
        <v>350</v>
      </c>
      <c r="AP121" s="7">
        <v>350</v>
      </c>
      <c r="AQ121">
        <v>375</v>
      </c>
      <c r="AR121">
        <v>375</v>
      </c>
      <c r="AS121">
        <v>400</v>
      </c>
      <c r="AT121">
        <v>400</v>
      </c>
      <c r="AU121">
        <v>400</v>
      </c>
      <c r="AV121">
        <v>400</v>
      </c>
    </row>
    <row r="122" spans="1:48" x14ac:dyDescent="0.2">
      <c r="A122" s="7">
        <v>158040</v>
      </c>
      <c r="B122" s="72">
        <v>158</v>
      </c>
      <c r="C122" s="72" t="s">
        <v>994</v>
      </c>
      <c r="D122" s="7" t="s">
        <v>144</v>
      </c>
      <c r="E122" s="7" t="s">
        <v>1034</v>
      </c>
      <c r="F122" s="7">
        <v>310</v>
      </c>
      <c r="G122" s="7">
        <v>310</v>
      </c>
      <c r="H122" s="7">
        <v>310</v>
      </c>
      <c r="I122" s="7">
        <v>310</v>
      </c>
      <c r="J122" s="7">
        <v>310</v>
      </c>
      <c r="K122" s="7">
        <v>310</v>
      </c>
      <c r="L122" s="7">
        <v>310</v>
      </c>
      <c r="M122" s="7">
        <v>310</v>
      </c>
      <c r="N122" s="7">
        <v>310</v>
      </c>
      <c r="O122" s="62">
        <v>310</v>
      </c>
      <c r="P122" s="62">
        <v>310</v>
      </c>
      <c r="Q122" s="62">
        <v>310</v>
      </c>
      <c r="R122" s="62">
        <v>310</v>
      </c>
      <c r="S122" s="62">
        <v>310</v>
      </c>
      <c r="T122" s="62">
        <v>310</v>
      </c>
      <c r="U122" s="62">
        <v>310</v>
      </c>
      <c r="V122" s="62">
        <v>310</v>
      </c>
      <c r="W122" s="62">
        <v>310</v>
      </c>
      <c r="X122" s="62">
        <v>310</v>
      </c>
      <c r="Y122" s="62">
        <v>310</v>
      </c>
      <c r="Z122" s="62">
        <v>320</v>
      </c>
      <c r="AA122" s="62">
        <v>320</v>
      </c>
      <c r="AB122" s="62">
        <v>320</v>
      </c>
      <c r="AC122" s="62">
        <v>320</v>
      </c>
      <c r="AD122" s="62">
        <v>325</v>
      </c>
      <c r="AE122" s="62">
        <v>325</v>
      </c>
      <c r="AF122" s="62">
        <v>335</v>
      </c>
      <c r="AG122" s="62">
        <v>335</v>
      </c>
      <c r="AH122" s="62">
        <v>335</v>
      </c>
      <c r="AI122" s="62">
        <v>345</v>
      </c>
      <c r="AJ122" s="62">
        <v>375</v>
      </c>
      <c r="AK122" s="62">
        <v>375</v>
      </c>
      <c r="AL122" s="62">
        <v>375</v>
      </c>
      <c r="AM122" s="7">
        <v>400</v>
      </c>
      <c r="AN122" s="64">
        <v>400</v>
      </c>
      <c r="AO122" s="7">
        <v>400</v>
      </c>
      <c r="AP122" s="7">
        <v>400</v>
      </c>
      <c r="AQ122">
        <v>400</v>
      </c>
      <c r="AR122">
        <v>420</v>
      </c>
      <c r="AS122">
        <v>420</v>
      </c>
      <c r="AT122">
        <v>420</v>
      </c>
      <c r="AU122">
        <v>420</v>
      </c>
      <c r="AV122">
        <v>420</v>
      </c>
    </row>
    <row r="123" spans="1:48" x14ac:dyDescent="0.2">
      <c r="A123" s="7">
        <v>159001</v>
      </c>
      <c r="B123" s="72">
        <v>159</v>
      </c>
      <c r="C123" s="7" t="s">
        <v>972</v>
      </c>
      <c r="D123" s="7" t="s">
        <v>147</v>
      </c>
      <c r="E123" s="7" t="s">
        <v>148</v>
      </c>
      <c r="F123" s="7">
        <v>325</v>
      </c>
      <c r="G123" s="7">
        <v>325</v>
      </c>
      <c r="H123" s="7">
        <v>325</v>
      </c>
      <c r="I123" s="7">
        <v>325</v>
      </c>
      <c r="J123" s="7">
        <v>325</v>
      </c>
      <c r="K123" s="7">
        <v>325</v>
      </c>
      <c r="L123" s="7">
        <v>325</v>
      </c>
      <c r="M123" s="7">
        <v>325</v>
      </c>
      <c r="N123" s="7">
        <v>325</v>
      </c>
      <c r="O123" s="62">
        <v>325</v>
      </c>
      <c r="P123" s="62">
        <v>325</v>
      </c>
      <c r="Q123" s="62">
        <v>375</v>
      </c>
      <c r="R123" s="62">
        <v>375</v>
      </c>
      <c r="S123" s="62">
        <v>375</v>
      </c>
      <c r="T123" s="62">
        <v>375</v>
      </c>
      <c r="U123" s="62">
        <v>375</v>
      </c>
      <c r="V123" s="62">
        <v>375</v>
      </c>
      <c r="W123" s="62">
        <v>375</v>
      </c>
      <c r="X123" s="62">
        <v>375</v>
      </c>
      <c r="Y123" s="62">
        <v>375</v>
      </c>
      <c r="Z123" s="62">
        <v>375</v>
      </c>
      <c r="AA123" s="62">
        <v>375</v>
      </c>
      <c r="AB123" s="62">
        <v>375</v>
      </c>
      <c r="AC123" s="62">
        <v>375</v>
      </c>
      <c r="AD123" s="62">
        <v>375</v>
      </c>
      <c r="AE123" s="62">
        <v>375</v>
      </c>
      <c r="AF123" s="62">
        <v>375</v>
      </c>
      <c r="AG123" s="62">
        <v>375</v>
      </c>
      <c r="AH123" s="62">
        <v>375</v>
      </c>
      <c r="AI123" s="62">
        <v>375</v>
      </c>
      <c r="AJ123" s="62">
        <v>375</v>
      </c>
      <c r="AK123" s="62">
        <v>375</v>
      </c>
      <c r="AL123" s="62">
        <v>375</v>
      </c>
      <c r="AM123" s="7">
        <v>375</v>
      </c>
      <c r="AN123" s="7">
        <v>375</v>
      </c>
      <c r="AO123" s="7">
        <v>375</v>
      </c>
      <c r="AP123" s="7">
        <v>375</v>
      </c>
      <c r="AQ123">
        <v>380</v>
      </c>
      <c r="AR123">
        <v>380</v>
      </c>
      <c r="AS123">
        <v>380</v>
      </c>
      <c r="AT123">
        <v>380</v>
      </c>
      <c r="AU123">
        <v>380</v>
      </c>
      <c r="AV123">
        <v>380</v>
      </c>
    </row>
    <row r="124" spans="1:48" x14ac:dyDescent="0.2">
      <c r="A124" s="7">
        <v>159002</v>
      </c>
      <c r="B124" s="72">
        <v>159</v>
      </c>
      <c r="C124" s="7" t="s">
        <v>972</v>
      </c>
      <c r="D124" s="7" t="s">
        <v>147</v>
      </c>
      <c r="E124" s="7" t="s">
        <v>189</v>
      </c>
      <c r="F124" s="7">
        <v>265</v>
      </c>
      <c r="G124" s="7">
        <v>350</v>
      </c>
      <c r="H124" s="7">
        <v>350</v>
      </c>
      <c r="I124" s="7">
        <v>350</v>
      </c>
      <c r="J124" s="7">
        <v>350</v>
      </c>
      <c r="K124" s="7">
        <v>350</v>
      </c>
      <c r="L124" s="7">
        <v>350</v>
      </c>
      <c r="M124" s="7">
        <v>350</v>
      </c>
      <c r="N124" s="7">
        <v>350</v>
      </c>
      <c r="O124" s="62">
        <v>350</v>
      </c>
      <c r="P124" s="62">
        <v>350</v>
      </c>
      <c r="Q124" s="62">
        <v>350</v>
      </c>
      <c r="R124" s="62">
        <v>350</v>
      </c>
      <c r="S124" s="62">
        <v>350</v>
      </c>
      <c r="T124" s="62">
        <v>350</v>
      </c>
      <c r="U124" s="62">
        <v>350</v>
      </c>
      <c r="V124" s="62">
        <v>350</v>
      </c>
      <c r="W124" s="62">
        <v>350</v>
      </c>
      <c r="X124" s="62">
        <v>350</v>
      </c>
      <c r="Y124" s="62">
        <v>350</v>
      </c>
      <c r="Z124" s="62">
        <v>350</v>
      </c>
      <c r="AA124" s="62">
        <v>350</v>
      </c>
      <c r="AB124" s="62">
        <v>350</v>
      </c>
      <c r="AC124" s="62">
        <v>350</v>
      </c>
      <c r="AD124" s="62">
        <v>360</v>
      </c>
      <c r="AE124" s="62">
        <v>360</v>
      </c>
      <c r="AF124" s="62">
        <v>350</v>
      </c>
      <c r="AG124" s="62">
        <v>375</v>
      </c>
      <c r="AH124" s="62">
        <v>375</v>
      </c>
      <c r="AI124" s="62">
        <v>375</v>
      </c>
      <c r="AJ124" s="62">
        <v>375</v>
      </c>
      <c r="AK124" s="62">
        <v>375</v>
      </c>
      <c r="AL124" s="62">
        <v>375</v>
      </c>
      <c r="AM124" s="7">
        <v>375</v>
      </c>
      <c r="AN124" s="7">
        <v>375</v>
      </c>
      <c r="AO124" s="7">
        <v>375</v>
      </c>
      <c r="AP124" s="7">
        <v>375</v>
      </c>
      <c r="AQ124">
        <v>375</v>
      </c>
      <c r="AR124">
        <v>375</v>
      </c>
      <c r="AS124">
        <v>375</v>
      </c>
      <c r="AT124">
        <v>375</v>
      </c>
      <c r="AU124">
        <v>375</v>
      </c>
      <c r="AV124">
        <v>395</v>
      </c>
    </row>
    <row r="125" spans="1:48" x14ac:dyDescent="0.2">
      <c r="A125" s="7">
        <v>159003</v>
      </c>
      <c r="B125" s="72">
        <v>159</v>
      </c>
      <c r="C125" s="7" t="s">
        <v>972</v>
      </c>
      <c r="D125" s="7" t="s">
        <v>147</v>
      </c>
      <c r="E125" s="7" t="s">
        <v>191</v>
      </c>
      <c r="F125" s="7">
        <v>312</v>
      </c>
      <c r="G125" s="7">
        <v>312</v>
      </c>
      <c r="H125" s="7">
        <v>312</v>
      </c>
      <c r="I125" s="7">
        <v>312</v>
      </c>
      <c r="J125" s="7">
        <v>312</v>
      </c>
      <c r="K125" s="7">
        <v>312</v>
      </c>
      <c r="L125" s="7">
        <v>312</v>
      </c>
      <c r="M125" s="7">
        <v>312</v>
      </c>
      <c r="N125" s="7">
        <v>312</v>
      </c>
      <c r="O125" s="62">
        <v>312</v>
      </c>
      <c r="P125" s="62">
        <v>312</v>
      </c>
      <c r="Q125" s="62">
        <v>312</v>
      </c>
      <c r="R125" s="62">
        <v>312</v>
      </c>
      <c r="S125" s="62">
        <v>312</v>
      </c>
      <c r="T125" s="62">
        <v>312</v>
      </c>
      <c r="U125" s="62">
        <v>312</v>
      </c>
      <c r="V125" s="62">
        <v>312</v>
      </c>
      <c r="W125" s="62">
        <v>320</v>
      </c>
      <c r="X125" s="62">
        <v>320</v>
      </c>
      <c r="Y125" s="62">
        <v>320</v>
      </c>
      <c r="Z125" s="62">
        <v>330</v>
      </c>
      <c r="AA125" s="62">
        <v>330</v>
      </c>
      <c r="AB125" s="62">
        <v>330</v>
      </c>
      <c r="AC125" s="62">
        <v>330</v>
      </c>
      <c r="AD125" s="62">
        <v>330</v>
      </c>
      <c r="AE125" s="62">
        <v>343</v>
      </c>
      <c r="AF125" s="62">
        <v>343</v>
      </c>
      <c r="AG125" s="62">
        <v>343</v>
      </c>
      <c r="AH125" s="62">
        <v>343</v>
      </c>
      <c r="AI125" s="62">
        <v>343</v>
      </c>
      <c r="AJ125" s="62">
        <v>343</v>
      </c>
      <c r="AK125" s="62">
        <v>343</v>
      </c>
      <c r="AL125" s="62">
        <v>370</v>
      </c>
      <c r="AM125" s="7">
        <v>370</v>
      </c>
      <c r="AN125" s="7">
        <v>380</v>
      </c>
      <c r="AO125" s="7">
        <v>380</v>
      </c>
      <c r="AP125" s="7">
        <v>380</v>
      </c>
      <c r="AQ125">
        <v>380</v>
      </c>
      <c r="AR125">
        <v>380</v>
      </c>
      <c r="AS125">
        <v>410</v>
      </c>
      <c r="AT125">
        <v>410</v>
      </c>
      <c r="AU125">
        <v>410</v>
      </c>
      <c r="AV125">
        <v>410</v>
      </c>
    </row>
    <row r="126" spans="1:48" x14ac:dyDescent="0.2">
      <c r="A126" s="7">
        <v>159004</v>
      </c>
      <c r="B126" s="72">
        <v>159</v>
      </c>
      <c r="C126" s="7" t="s">
        <v>972</v>
      </c>
      <c r="D126" s="7" t="s">
        <v>147</v>
      </c>
      <c r="E126" s="7" t="s">
        <v>195</v>
      </c>
      <c r="F126" s="7">
        <v>310</v>
      </c>
      <c r="G126" s="7">
        <v>310</v>
      </c>
      <c r="H126" s="7">
        <v>310</v>
      </c>
      <c r="I126" s="7">
        <v>310</v>
      </c>
      <c r="J126" s="7">
        <v>310</v>
      </c>
      <c r="K126" s="7">
        <v>310</v>
      </c>
      <c r="L126" s="7">
        <v>310</v>
      </c>
      <c r="M126" s="7">
        <v>310</v>
      </c>
      <c r="N126" s="7">
        <v>310</v>
      </c>
      <c r="O126" s="62">
        <v>310</v>
      </c>
      <c r="P126" s="62">
        <v>310</v>
      </c>
      <c r="Q126" s="62">
        <v>310</v>
      </c>
      <c r="R126" s="62">
        <v>310</v>
      </c>
      <c r="S126" s="62">
        <v>310</v>
      </c>
      <c r="T126" s="62">
        <v>310</v>
      </c>
      <c r="U126" s="62">
        <v>310</v>
      </c>
      <c r="V126" s="62">
        <v>310</v>
      </c>
      <c r="W126" s="62">
        <v>310</v>
      </c>
      <c r="X126" s="62">
        <v>310</v>
      </c>
      <c r="Y126" s="62">
        <v>310</v>
      </c>
      <c r="Z126" s="62">
        <v>310</v>
      </c>
      <c r="AA126" s="62">
        <v>320</v>
      </c>
      <c r="AB126" s="62">
        <v>320</v>
      </c>
      <c r="AC126" s="62">
        <v>320</v>
      </c>
      <c r="AD126" s="62">
        <v>320</v>
      </c>
      <c r="AE126" s="62">
        <v>330</v>
      </c>
      <c r="AF126" s="62">
        <v>330</v>
      </c>
      <c r="AG126" s="62">
        <v>330</v>
      </c>
      <c r="AH126" s="62">
        <v>330</v>
      </c>
      <c r="AI126" s="62">
        <v>330</v>
      </c>
      <c r="AJ126" s="62">
        <v>340</v>
      </c>
      <c r="AK126" s="62">
        <v>350</v>
      </c>
      <c r="AL126" s="62">
        <v>360</v>
      </c>
      <c r="AM126" s="7">
        <v>370</v>
      </c>
      <c r="AN126" s="7">
        <v>380</v>
      </c>
      <c r="AO126" s="7">
        <v>380</v>
      </c>
      <c r="AP126" s="7">
        <v>415</v>
      </c>
      <c r="AQ126">
        <v>450</v>
      </c>
      <c r="AR126">
        <v>450</v>
      </c>
      <c r="AS126">
        <v>450</v>
      </c>
      <c r="AT126">
        <v>450</v>
      </c>
      <c r="AU126">
        <v>450</v>
      </c>
      <c r="AV126">
        <v>450</v>
      </c>
    </row>
    <row r="127" spans="1:48" x14ac:dyDescent="0.2">
      <c r="A127" s="7">
        <v>159005</v>
      </c>
      <c r="B127" s="72">
        <v>159</v>
      </c>
      <c r="C127" s="7" t="s">
        <v>972</v>
      </c>
      <c r="D127" s="7" t="s">
        <v>147</v>
      </c>
      <c r="E127" s="7" t="s">
        <v>234</v>
      </c>
      <c r="F127" s="7">
        <v>300</v>
      </c>
      <c r="G127" s="7">
        <v>300</v>
      </c>
      <c r="H127" s="7">
        <v>300</v>
      </c>
      <c r="I127" s="7">
        <v>300</v>
      </c>
      <c r="J127" s="7">
        <v>300</v>
      </c>
      <c r="K127" s="7">
        <v>300</v>
      </c>
      <c r="L127" s="7">
        <v>300</v>
      </c>
      <c r="M127" s="7">
        <v>300</v>
      </c>
      <c r="N127" s="7">
        <v>300</v>
      </c>
      <c r="O127" s="62">
        <v>300</v>
      </c>
      <c r="P127" s="62">
        <v>300</v>
      </c>
      <c r="Q127" s="62">
        <v>300</v>
      </c>
      <c r="R127" s="62">
        <v>300</v>
      </c>
      <c r="S127" s="62">
        <v>300</v>
      </c>
      <c r="T127" s="62">
        <v>300</v>
      </c>
      <c r="U127" s="62">
        <v>300</v>
      </c>
      <c r="V127" s="62">
        <v>300</v>
      </c>
      <c r="W127" s="62">
        <v>300</v>
      </c>
      <c r="X127" s="62">
        <v>320</v>
      </c>
      <c r="Y127" s="62">
        <v>320</v>
      </c>
      <c r="Z127" s="62">
        <v>320</v>
      </c>
      <c r="AA127" s="62">
        <v>320</v>
      </c>
      <c r="AB127" s="62">
        <v>320</v>
      </c>
      <c r="AC127" s="62">
        <v>320</v>
      </c>
      <c r="AD127" s="62">
        <v>320</v>
      </c>
      <c r="AE127" s="62">
        <v>320</v>
      </c>
      <c r="AF127" s="62">
        <v>320</v>
      </c>
      <c r="AG127" s="62">
        <v>320</v>
      </c>
      <c r="AH127" s="62">
        <v>320</v>
      </c>
      <c r="AI127" s="62">
        <v>320</v>
      </c>
      <c r="AJ127" s="62">
        <v>320</v>
      </c>
      <c r="AK127" s="62">
        <v>320</v>
      </c>
      <c r="AL127" s="62">
        <v>320</v>
      </c>
      <c r="AM127" s="7">
        <v>320</v>
      </c>
      <c r="AN127" s="7">
        <v>320</v>
      </c>
      <c r="AO127" s="7">
        <v>320</v>
      </c>
      <c r="AP127" s="7">
        <v>320</v>
      </c>
      <c r="AQ127">
        <v>340</v>
      </c>
      <c r="AR127">
        <v>340</v>
      </c>
      <c r="AS127">
        <v>340</v>
      </c>
      <c r="AT127">
        <v>340</v>
      </c>
      <c r="AU127">
        <v>340</v>
      </c>
      <c r="AV127">
        <v>340</v>
      </c>
    </row>
    <row r="128" spans="1:48" x14ac:dyDescent="0.2">
      <c r="A128" s="7">
        <v>159006</v>
      </c>
      <c r="B128" s="72">
        <v>159</v>
      </c>
      <c r="C128" s="7" t="s">
        <v>972</v>
      </c>
      <c r="D128" s="7" t="s">
        <v>147</v>
      </c>
      <c r="E128" s="7" t="s">
        <v>244</v>
      </c>
      <c r="F128" s="7">
        <v>300</v>
      </c>
      <c r="G128" s="7">
        <v>300</v>
      </c>
      <c r="H128" s="7">
        <v>300</v>
      </c>
      <c r="I128" s="7">
        <v>300</v>
      </c>
      <c r="J128" s="7">
        <v>300</v>
      </c>
      <c r="K128" s="7">
        <v>300</v>
      </c>
      <c r="L128" s="7">
        <v>300</v>
      </c>
      <c r="M128" s="7">
        <v>300</v>
      </c>
      <c r="N128" s="7">
        <v>300</v>
      </c>
      <c r="O128" s="62">
        <v>300</v>
      </c>
      <c r="P128" s="62">
        <v>300</v>
      </c>
      <c r="Q128" s="62">
        <v>300</v>
      </c>
      <c r="R128" s="62">
        <v>300</v>
      </c>
      <c r="S128" s="62">
        <v>300</v>
      </c>
      <c r="T128" s="62">
        <v>300</v>
      </c>
      <c r="U128" s="62">
        <v>300</v>
      </c>
      <c r="V128" s="62">
        <v>300</v>
      </c>
      <c r="W128" s="62">
        <v>350</v>
      </c>
      <c r="X128" s="62">
        <v>350</v>
      </c>
      <c r="Y128" s="62">
        <v>350</v>
      </c>
      <c r="Z128" s="62">
        <v>350</v>
      </c>
      <c r="AA128" s="62">
        <v>350</v>
      </c>
      <c r="AB128" s="62">
        <v>350</v>
      </c>
      <c r="AC128" s="62">
        <v>350</v>
      </c>
      <c r="AD128" s="62">
        <v>350</v>
      </c>
      <c r="AE128" s="62">
        <v>350</v>
      </c>
      <c r="AF128" s="62">
        <v>350</v>
      </c>
      <c r="AG128" s="62">
        <v>350</v>
      </c>
      <c r="AH128" s="62">
        <v>350</v>
      </c>
      <c r="AI128" s="62">
        <v>340</v>
      </c>
      <c r="AJ128" s="62">
        <v>340</v>
      </c>
      <c r="AK128" s="62">
        <v>340</v>
      </c>
      <c r="AL128" s="62">
        <v>340</v>
      </c>
      <c r="AM128" s="7">
        <v>340</v>
      </c>
      <c r="AN128" s="7">
        <v>340</v>
      </c>
      <c r="AO128" s="7">
        <v>340</v>
      </c>
      <c r="AP128" s="7">
        <v>340</v>
      </c>
      <c r="AQ128">
        <v>340</v>
      </c>
      <c r="AR128">
        <v>340</v>
      </c>
      <c r="AS128">
        <v>340</v>
      </c>
      <c r="AT128">
        <v>340</v>
      </c>
      <c r="AU128">
        <v>340</v>
      </c>
      <c r="AV128">
        <v>340</v>
      </c>
    </row>
    <row r="129" spans="1:51" x14ac:dyDescent="0.2">
      <c r="A129" s="7">
        <v>159007</v>
      </c>
      <c r="B129" s="72">
        <v>159</v>
      </c>
      <c r="C129" s="7" t="s">
        <v>972</v>
      </c>
      <c r="D129" s="7" t="s">
        <v>147</v>
      </c>
      <c r="E129" s="7" t="s">
        <v>256</v>
      </c>
      <c r="F129" s="7">
        <v>330</v>
      </c>
      <c r="G129" s="7">
        <v>330</v>
      </c>
      <c r="H129" s="7">
        <v>330</v>
      </c>
      <c r="I129" s="7">
        <v>330</v>
      </c>
      <c r="J129" s="7">
        <v>330</v>
      </c>
      <c r="K129" s="7">
        <v>330</v>
      </c>
      <c r="L129" s="7">
        <v>330</v>
      </c>
      <c r="M129" s="7">
        <v>330</v>
      </c>
      <c r="N129" s="7">
        <v>330</v>
      </c>
      <c r="O129" s="62">
        <v>330</v>
      </c>
      <c r="P129" s="62">
        <v>330</v>
      </c>
      <c r="Q129" s="62">
        <v>330</v>
      </c>
      <c r="R129" s="62">
        <v>330</v>
      </c>
      <c r="S129" s="62">
        <v>345</v>
      </c>
      <c r="T129" s="62">
        <v>345</v>
      </c>
      <c r="U129" s="62">
        <v>360</v>
      </c>
      <c r="V129" s="62">
        <v>360</v>
      </c>
      <c r="W129" s="62">
        <v>360</v>
      </c>
      <c r="X129" s="62">
        <v>360</v>
      </c>
      <c r="Y129" s="62">
        <v>360</v>
      </c>
      <c r="Z129" s="62">
        <v>360</v>
      </c>
      <c r="AA129" s="62">
        <v>360</v>
      </c>
      <c r="AB129" s="62">
        <v>360</v>
      </c>
      <c r="AC129" s="62">
        <v>360</v>
      </c>
      <c r="AD129" s="62">
        <v>360</v>
      </c>
      <c r="AE129" s="62">
        <v>360</v>
      </c>
      <c r="AF129" s="62">
        <v>360</v>
      </c>
      <c r="AG129" s="62">
        <v>360</v>
      </c>
      <c r="AH129" s="62">
        <v>360</v>
      </c>
      <c r="AI129" s="62">
        <v>360</v>
      </c>
      <c r="AJ129" s="62">
        <v>360</v>
      </c>
      <c r="AK129" s="62">
        <v>360</v>
      </c>
      <c r="AL129" s="62">
        <v>360</v>
      </c>
      <c r="AM129" s="7">
        <v>360</v>
      </c>
      <c r="AN129" s="7">
        <v>360</v>
      </c>
      <c r="AO129" s="7">
        <v>360</v>
      </c>
      <c r="AP129" s="7">
        <v>360</v>
      </c>
      <c r="AQ129">
        <v>360</v>
      </c>
      <c r="AR129">
        <v>360</v>
      </c>
      <c r="AS129">
        <v>360</v>
      </c>
      <c r="AT129">
        <v>360</v>
      </c>
      <c r="AU129">
        <v>360</v>
      </c>
      <c r="AV129">
        <v>360</v>
      </c>
    </row>
    <row r="130" spans="1:51" x14ac:dyDescent="0.2">
      <c r="A130" s="7">
        <v>159008</v>
      </c>
      <c r="B130" s="72">
        <v>159</v>
      </c>
      <c r="C130" s="7" t="s">
        <v>972</v>
      </c>
      <c r="D130" s="7" t="s">
        <v>147</v>
      </c>
      <c r="E130" s="7" t="s">
        <v>275</v>
      </c>
      <c r="F130" s="7">
        <v>330</v>
      </c>
      <c r="G130" s="7">
        <v>330</v>
      </c>
      <c r="H130" s="7">
        <v>330</v>
      </c>
      <c r="I130" s="7">
        <v>330</v>
      </c>
      <c r="J130" s="7">
        <v>330</v>
      </c>
      <c r="K130" s="7">
        <v>330</v>
      </c>
      <c r="L130" s="7">
        <v>330</v>
      </c>
      <c r="M130" s="7">
        <v>330</v>
      </c>
      <c r="N130" s="7">
        <v>330</v>
      </c>
      <c r="O130" s="62">
        <v>330</v>
      </c>
      <c r="P130" s="62">
        <v>330</v>
      </c>
      <c r="Q130" s="62">
        <v>330</v>
      </c>
      <c r="R130" s="62">
        <v>330</v>
      </c>
      <c r="S130" s="62">
        <v>330</v>
      </c>
      <c r="T130" s="62">
        <v>330</v>
      </c>
      <c r="U130" s="62">
        <v>330</v>
      </c>
      <c r="V130" s="62">
        <v>330</v>
      </c>
      <c r="W130" s="62">
        <v>330</v>
      </c>
      <c r="X130" s="62">
        <v>330</v>
      </c>
      <c r="Y130" s="62">
        <v>330</v>
      </c>
      <c r="Z130" s="62">
        <v>330</v>
      </c>
      <c r="AA130" s="62">
        <v>330</v>
      </c>
      <c r="AB130" s="62">
        <v>330</v>
      </c>
      <c r="AC130" s="62">
        <v>330</v>
      </c>
      <c r="AD130" s="62">
        <v>330</v>
      </c>
      <c r="AE130" s="62">
        <v>330</v>
      </c>
      <c r="AF130" s="62">
        <v>330</v>
      </c>
      <c r="AG130" s="62">
        <v>330</v>
      </c>
      <c r="AH130" s="62">
        <v>330</v>
      </c>
      <c r="AI130" s="62">
        <v>330</v>
      </c>
      <c r="AJ130" s="62">
        <v>330</v>
      </c>
      <c r="AK130" s="62">
        <v>330</v>
      </c>
      <c r="AL130" s="62">
        <v>355</v>
      </c>
      <c r="AM130" s="7">
        <v>355</v>
      </c>
      <c r="AN130" s="7">
        <v>390</v>
      </c>
      <c r="AO130" s="7">
        <v>390</v>
      </c>
      <c r="AP130" s="7">
        <v>390</v>
      </c>
      <c r="AQ130">
        <v>390</v>
      </c>
      <c r="AR130">
        <v>390</v>
      </c>
      <c r="AS130">
        <v>390</v>
      </c>
      <c r="AT130">
        <v>390</v>
      </c>
      <c r="AU130">
        <v>390</v>
      </c>
      <c r="AV130">
        <v>390</v>
      </c>
    </row>
    <row r="131" spans="1:51" x14ac:dyDescent="0.2">
      <c r="A131" s="7">
        <v>159009</v>
      </c>
      <c r="B131" s="72">
        <v>159</v>
      </c>
      <c r="C131" s="7" t="s">
        <v>972</v>
      </c>
      <c r="D131" s="7" t="s">
        <v>147</v>
      </c>
      <c r="E131" s="7" t="s">
        <v>329</v>
      </c>
      <c r="F131" s="7">
        <v>330</v>
      </c>
      <c r="G131" s="7">
        <v>330</v>
      </c>
      <c r="H131" s="7">
        <v>330</v>
      </c>
      <c r="I131" s="7">
        <v>330</v>
      </c>
      <c r="J131" s="7">
        <v>330</v>
      </c>
      <c r="K131" s="7">
        <v>330</v>
      </c>
      <c r="L131" s="7">
        <v>330</v>
      </c>
      <c r="M131" s="7">
        <v>330</v>
      </c>
      <c r="N131" s="7">
        <v>330</v>
      </c>
      <c r="O131" s="62">
        <v>330</v>
      </c>
      <c r="P131" s="62">
        <v>330</v>
      </c>
      <c r="Q131" s="62">
        <v>330</v>
      </c>
      <c r="R131" s="62">
        <v>330</v>
      </c>
      <c r="S131" s="62">
        <v>330</v>
      </c>
      <c r="T131" s="62">
        <v>330</v>
      </c>
      <c r="U131" s="62">
        <v>330</v>
      </c>
      <c r="V131" s="62">
        <v>330</v>
      </c>
      <c r="W131" s="62">
        <v>330</v>
      </c>
      <c r="X131" s="62">
        <v>330</v>
      </c>
      <c r="Y131" s="62">
        <v>330</v>
      </c>
      <c r="Z131" s="62">
        <v>330</v>
      </c>
      <c r="AA131" s="62">
        <v>330</v>
      </c>
      <c r="AB131" s="62">
        <v>330</v>
      </c>
      <c r="AC131" s="62">
        <v>330</v>
      </c>
      <c r="AD131" s="62">
        <v>330</v>
      </c>
      <c r="AE131" s="62">
        <v>330</v>
      </c>
      <c r="AF131" s="62">
        <v>330</v>
      </c>
      <c r="AG131" s="62">
        <v>330</v>
      </c>
      <c r="AH131" s="62">
        <v>330</v>
      </c>
      <c r="AI131" s="62">
        <v>356</v>
      </c>
      <c r="AJ131" s="62">
        <v>356</v>
      </c>
      <c r="AK131" s="62">
        <v>356</v>
      </c>
      <c r="AL131" s="62">
        <v>370</v>
      </c>
      <c r="AM131" s="7">
        <v>370</v>
      </c>
      <c r="AN131" s="7">
        <v>400</v>
      </c>
      <c r="AO131" s="7">
        <v>400</v>
      </c>
      <c r="AP131" s="7">
        <v>400</v>
      </c>
      <c r="AQ131">
        <v>400</v>
      </c>
      <c r="AR131">
        <v>400</v>
      </c>
      <c r="AS131">
        <v>400</v>
      </c>
      <c r="AT131">
        <v>400</v>
      </c>
      <c r="AU131">
        <v>400</v>
      </c>
      <c r="AV131">
        <v>400</v>
      </c>
    </row>
    <row r="132" spans="1:51" x14ac:dyDescent="0.2">
      <c r="A132" s="7">
        <v>159010</v>
      </c>
      <c r="B132" s="72">
        <v>159</v>
      </c>
      <c r="C132" s="7" t="s">
        <v>972</v>
      </c>
      <c r="D132" s="7" t="s">
        <v>147</v>
      </c>
      <c r="E132" s="7" t="s">
        <v>335</v>
      </c>
      <c r="F132" s="7">
        <v>300</v>
      </c>
      <c r="G132" s="7">
        <v>320</v>
      </c>
      <c r="H132" s="7">
        <v>320</v>
      </c>
      <c r="I132" s="7">
        <v>320</v>
      </c>
      <c r="J132" s="7">
        <v>320</v>
      </c>
      <c r="K132" s="7">
        <v>320</v>
      </c>
      <c r="L132" s="7">
        <v>320</v>
      </c>
      <c r="M132" s="7">
        <v>320</v>
      </c>
      <c r="N132" s="7">
        <v>320</v>
      </c>
      <c r="O132" s="62">
        <v>320</v>
      </c>
      <c r="P132" s="62">
        <v>320</v>
      </c>
      <c r="Q132" s="62">
        <v>320</v>
      </c>
      <c r="R132" s="62">
        <v>340</v>
      </c>
      <c r="S132" s="62">
        <v>340</v>
      </c>
      <c r="T132" s="62">
        <v>340</v>
      </c>
      <c r="U132" s="62">
        <v>340</v>
      </c>
      <c r="V132" s="62">
        <v>340</v>
      </c>
      <c r="W132" s="62">
        <v>340</v>
      </c>
      <c r="X132" s="62">
        <v>340</v>
      </c>
      <c r="Y132" s="62">
        <v>360</v>
      </c>
      <c r="Z132" s="62">
        <v>360</v>
      </c>
      <c r="AA132" s="62">
        <v>360</v>
      </c>
      <c r="AB132" s="62">
        <v>360</v>
      </c>
      <c r="AC132" s="62">
        <v>360</v>
      </c>
      <c r="AD132" s="62">
        <v>360</v>
      </c>
      <c r="AE132" s="62">
        <v>360</v>
      </c>
      <c r="AF132" s="62">
        <v>360</v>
      </c>
      <c r="AG132" s="62">
        <v>360</v>
      </c>
      <c r="AH132" s="62">
        <v>360</v>
      </c>
      <c r="AI132" s="62">
        <v>360</v>
      </c>
      <c r="AJ132" s="62">
        <v>360</v>
      </c>
      <c r="AK132" s="62">
        <v>360</v>
      </c>
      <c r="AL132" s="62">
        <v>360</v>
      </c>
      <c r="AM132" s="7">
        <v>380</v>
      </c>
      <c r="AN132" s="7">
        <v>380</v>
      </c>
      <c r="AO132" s="7">
        <v>380</v>
      </c>
      <c r="AP132" s="7">
        <v>380</v>
      </c>
      <c r="AQ132">
        <v>380</v>
      </c>
      <c r="AR132">
        <v>380</v>
      </c>
      <c r="AS132">
        <v>380</v>
      </c>
      <c r="AT132">
        <v>380</v>
      </c>
      <c r="AU132">
        <v>380</v>
      </c>
      <c r="AV132">
        <v>420</v>
      </c>
    </row>
    <row r="133" spans="1:51" x14ac:dyDescent="0.2">
      <c r="A133" s="7">
        <v>159011</v>
      </c>
      <c r="B133" s="72">
        <v>159</v>
      </c>
      <c r="C133" s="7" t="s">
        <v>972</v>
      </c>
      <c r="D133" s="7" t="s">
        <v>147</v>
      </c>
      <c r="E133" s="7" t="s">
        <v>339</v>
      </c>
      <c r="F133" s="7">
        <v>300</v>
      </c>
      <c r="G133" s="7">
        <v>300</v>
      </c>
      <c r="H133" s="7">
        <v>300</v>
      </c>
      <c r="I133" s="7">
        <v>350</v>
      </c>
      <c r="J133" s="7">
        <v>350</v>
      </c>
      <c r="K133" s="7">
        <v>350</v>
      </c>
      <c r="L133" s="7">
        <v>350</v>
      </c>
      <c r="M133" s="7">
        <v>350</v>
      </c>
      <c r="N133" s="7">
        <v>350</v>
      </c>
      <c r="O133" s="62">
        <v>350</v>
      </c>
      <c r="P133" s="62">
        <v>350</v>
      </c>
      <c r="Q133" s="62">
        <v>350</v>
      </c>
      <c r="R133" s="62">
        <v>350</v>
      </c>
      <c r="S133" s="62">
        <v>350</v>
      </c>
      <c r="T133" s="62">
        <v>350</v>
      </c>
      <c r="U133" s="62">
        <v>350</v>
      </c>
      <c r="V133" s="62">
        <v>380</v>
      </c>
      <c r="W133" s="62">
        <v>380</v>
      </c>
      <c r="X133" s="62">
        <v>380</v>
      </c>
      <c r="Y133" s="62">
        <v>380</v>
      </c>
      <c r="Z133" s="62">
        <v>380</v>
      </c>
      <c r="AA133" s="62">
        <v>380</v>
      </c>
      <c r="AB133" s="62">
        <v>390</v>
      </c>
      <c r="AC133" s="62">
        <v>390</v>
      </c>
      <c r="AD133" s="62">
        <v>390</v>
      </c>
      <c r="AE133" s="62">
        <v>390</v>
      </c>
      <c r="AF133" s="62">
        <v>390</v>
      </c>
      <c r="AG133" s="62">
        <v>390</v>
      </c>
      <c r="AH133" s="62">
        <v>390</v>
      </c>
      <c r="AI133" s="62">
        <v>390</v>
      </c>
      <c r="AJ133" s="62">
        <v>390</v>
      </c>
      <c r="AK133" s="62">
        <v>390</v>
      </c>
      <c r="AL133" s="62">
        <v>390</v>
      </c>
      <c r="AM133" s="7">
        <v>390</v>
      </c>
      <c r="AN133" s="7">
        <v>390</v>
      </c>
      <c r="AO133" s="7">
        <v>390</v>
      </c>
      <c r="AP133" s="7">
        <v>390</v>
      </c>
      <c r="AQ133" s="2">
        <v>390</v>
      </c>
      <c r="AR133">
        <v>390</v>
      </c>
      <c r="AS133" s="2">
        <v>390</v>
      </c>
      <c r="AT133" s="2">
        <v>390</v>
      </c>
      <c r="AU133" s="2">
        <v>390</v>
      </c>
      <c r="AV133" s="2">
        <v>390</v>
      </c>
      <c r="AW133" s="2"/>
      <c r="AY133" s="62"/>
    </row>
    <row r="134" spans="1:51" x14ac:dyDescent="0.2">
      <c r="A134" s="7">
        <v>159012</v>
      </c>
      <c r="B134" s="72">
        <v>159</v>
      </c>
      <c r="C134" s="7" t="s">
        <v>972</v>
      </c>
      <c r="D134" s="7" t="s">
        <v>147</v>
      </c>
      <c r="E134" s="7" t="s">
        <v>355</v>
      </c>
      <c r="F134" s="7">
        <v>300</v>
      </c>
      <c r="G134" s="7">
        <v>300</v>
      </c>
      <c r="H134" s="7">
        <v>300</v>
      </c>
      <c r="I134" s="7">
        <v>300</v>
      </c>
      <c r="J134" s="7">
        <v>300</v>
      </c>
      <c r="K134" s="7">
        <v>300</v>
      </c>
      <c r="L134" s="7">
        <v>300</v>
      </c>
      <c r="M134" s="7">
        <v>300</v>
      </c>
      <c r="N134" s="7">
        <v>300</v>
      </c>
      <c r="O134" s="62">
        <v>300</v>
      </c>
      <c r="P134" s="62">
        <v>300</v>
      </c>
      <c r="Q134" s="62">
        <v>300</v>
      </c>
      <c r="R134" s="62">
        <v>300</v>
      </c>
      <c r="S134" s="62">
        <v>300</v>
      </c>
      <c r="T134" s="62">
        <v>300</v>
      </c>
      <c r="U134" s="62">
        <v>300</v>
      </c>
      <c r="V134" s="62">
        <v>300</v>
      </c>
      <c r="W134" s="62">
        <v>300</v>
      </c>
      <c r="X134" s="62">
        <v>300</v>
      </c>
      <c r="Y134" s="62">
        <v>310</v>
      </c>
      <c r="Z134" s="62">
        <v>310</v>
      </c>
      <c r="AA134" s="62">
        <v>310</v>
      </c>
      <c r="AB134" s="62">
        <v>310</v>
      </c>
      <c r="AC134" s="62">
        <v>330</v>
      </c>
      <c r="AD134" s="62">
        <v>330</v>
      </c>
      <c r="AE134" s="62">
        <v>330</v>
      </c>
      <c r="AF134" s="62">
        <v>337</v>
      </c>
      <c r="AG134" s="62">
        <v>337</v>
      </c>
      <c r="AH134" s="62">
        <v>337</v>
      </c>
      <c r="AI134" s="62">
        <v>337</v>
      </c>
      <c r="AJ134" s="62">
        <v>337</v>
      </c>
      <c r="AK134" s="62">
        <v>337</v>
      </c>
      <c r="AL134" s="62">
        <v>350</v>
      </c>
      <c r="AM134" s="7">
        <v>350</v>
      </c>
      <c r="AN134" s="7">
        <v>360</v>
      </c>
      <c r="AO134" s="7">
        <v>360</v>
      </c>
      <c r="AP134" s="7">
        <v>400</v>
      </c>
      <c r="AQ134">
        <v>400</v>
      </c>
      <c r="AR134">
        <v>405</v>
      </c>
      <c r="AS134">
        <v>405</v>
      </c>
      <c r="AT134">
        <v>405</v>
      </c>
      <c r="AU134">
        <v>405</v>
      </c>
      <c r="AV134">
        <v>405</v>
      </c>
    </row>
    <row r="135" spans="1:51" x14ac:dyDescent="0.2">
      <c r="A135" s="7">
        <v>159013</v>
      </c>
      <c r="B135" s="72">
        <v>159</v>
      </c>
      <c r="C135" s="7" t="s">
        <v>972</v>
      </c>
      <c r="D135" s="7" t="s">
        <v>147</v>
      </c>
      <c r="E135" s="7" t="s">
        <v>390</v>
      </c>
      <c r="F135" s="7">
        <v>265</v>
      </c>
      <c r="G135" s="7">
        <v>265</v>
      </c>
      <c r="H135" s="7">
        <v>265</v>
      </c>
      <c r="I135" s="7">
        <v>265</v>
      </c>
      <c r="J135" s="7">
        <v>265</v>
      </c>
      <c r="K135" s="7">
        <v>265</v>
      </c>
      <c r="L135" s="7">
        <v>265</v>
      </c>
      <c r="M135" s="7">
        <v>265</v>
      </c>
      <c r="N135" s="7">
        <v>265</v>
      </c>
      <c r="O135" s="62">
        <v>265</v>
      </c>
      <c r="P135" s="62">
        <v>265</v>
      </c>
      <c r="Q135" s="62">
        <v>300</v>
      </c>
      <c r="R135" s="62">
        <v>300</v>
      </c>
      <c r="S135" s="62">
        <v>300</v>
      </c>
      <c r="T135" s="62">
        <v>300</v>
      </c>
      <c r="U135" s="62">
        <v>330</v>
      </c>
      <c r="V135" s="62">
        <v>330</v>
      </c>
      <c r="W135" s="62">
        <v>330</v>
      </c>
      <c r="X135" s="62">
        <v>330</v>
      </c>
      <c r="Y135" s="62">
        <v>330</v>
      </c>
      <c r="Z135" s="62">
        <v>330</v>
      </c>
      <c r="AA135" s="62">
        <v>330</v>
      </c>
      <c r="AB135" s="62">
        <v>330</v>
      </c>
      <c r="AC135" s="62">
        <v>330</v>
      </c>
      <c r="AD135" s="62">
        <v>330</v>
      </c>
      <c r="AE135" s="62">
        <v>330</v>
      </c>
      <c r="AF135" s="62">
        <v>330</v>
      </c>
      <c r="AG135" s="62">
        <v>350</v>
      </c>
      <c r="AH135" s="62">
        <v>350</v>
      </c>
      <c r="AI135" s="62">
        <v>360</v>
      </c>
      <c r="AJ135" s="62">
        <v>360</v>
      </c>
      <c r="AK135" s="62">
        <v>360</v>
      </c>
      <c r="AL135" s="62">
        <v>370</v>
      </c>
      <c r="AM135" s="7">
        <v>370</v>
      </c>
      <c r="AN135" s="7">
        <v>390</v>
      </c>
      <c r="AO135" s="7">
        <v>390</v>
      </c>
      <c r="AP135" s="7">
        <v>370</v>
      </c>
      <c r="AQ135" s="2">
        <v>370</v>
      </c>
      <c r="AR135">
        <v>370</v>
      </c>
      <c r="AS135" s="2">
        <v>370</v>
      </c>
      <c r="AT135" s="2">
        <v>370</v>
      </c>
      <c r="AU135" s="2">
        <v>370</v>
      </c>
      <c r="AV135" s="2">
        <v>370</v>
      </c>
      <c r="AW135" s="2"/>
      <c r="AY135" s="62"/>
    </row>
    <row r="136" spans="1:51" x14ac:dyDescent="0.2">
      <c r="A136" s="7">
        <v>159014</v>
      </c>
      <c r="B136" s="72">
        <v>159</v>
      </c>
      <c r="C136" s="7" t="s">
        <v>972</v>
      </c>
      <c r="D136" s="7" t="s">
        <v>147</v>
      </c>
      <c r="E136" s="7" t="s">
        <v>403</v>
      </c>
      <c r="F136" s="7">
        <v>300</v>
      </c>
      <c r="G136" s="7">
        <v>300</v>
      </c>
      <c r="H136" s="7">
        <v>300</v>
      </c>
      <c r="I136" s="7">
        <v>300</v>
      </c>
      <c r="J136" s="7">
        <v>300</v>
      </c>
      <c r="K136" s="7">
        <v>300</v>
      </c>
      <c r="L136" s="7">
        <v>300</v>
      </c>
      <c r="M136" s="7">
        <v>300</v>
      </c>
      <c r="N136" s="7">
        <v>300</v>
      </c>
      <c r="O136" s="62">
        <v>300</v>
      </c>
      <c r="P136" s="62">
        <v>300</v>
      </c>
      <c r="Q136" s="62">
        <v>300</v>
      </c>
      <c r="R136" s="62">
        <v>320</v>
      </c>
      <c r="S136" s="62">
        <v>320</v>
      </c>
      <c r="T136" s="62">
        <v>320</v>
      </c>
      <c r="U136" s="62">
        <v>320</v>
      </c>
      <c r="V136" s="62">
        <v>320</v>
      </c>
      <c r="W136" s="62">
        <v>320</v>
      </c>
      <c r="X136" s="62">
        <v>320</v>
      </c>
      <c r="Y136" s="62">
        <v>320</v>
      </c>
      <c r="Z136" s="62">
        <v>320</v>
      </c>
      <c r="AA136" s="62">
        <v>320</v>
      </c>
      <c r="AB136" s="62">
        <v>320</v>
      </c>
      <c r="AC136" s="62">
        <v>320</v>
      </c>
      <c r="AD136" s="62">
        <v>330</v>
      </c>
      <c r="AE136" s="62">
        <v>330</v>
      </c>
      <c r="AF136" s="62">
        <v>330</v>
      </c>
      <c r="AG136" s="62">
        <v>330</v>
      </c>
      <c r="AH136" s="62">
        <v>330</v>
      </c>
      <c r="AI136" s="62">
        <v>330</v>
      </c>
      <c r="AJ136" s="62">
        <v>330</v>
      </c>
      <c r="AK136" s="62">
        <v>360</v>
      </c>
      <c r="AL136" s="62">
        <v>360</v>
      </c>
      <c r="AM136" s="7">
        <v>360</v>
      </c>
      <c r="AN136" s="7">
        <v>360</v>
      </c>
      <c r="AO136" s="7">
        <v>360</v>
      </c>
      <c r="AP136" s="7">
        <v>360</v>
      </c>
      <c r="AQ136">
        <v>360</v>
      </c>
      <c r="AR136">
        <v>360</v>
      </c>
      <c r="AS136">
        <v>360</v>
      </c>
      <c r="AT136">
        <v>360</v>
      </c>
      <c r="AU136">
        <v>360</v>
      </c>
      <c r="AV136">
        <v>360</v>
      </c>
    </row>
    <row r="137" spans="1:51" x14ac:dyDescent="0.2">
      <c r="A137" s="7">
        <v>159015</v>
      </c>
      <c r="B137" s="72">
        <v>159</v>
      </c>
      <c r="C137" s="7" t="s">
        <v>972</v>
      </c>
      <c r="D137" s="7" t="s">
        <v>147</v>
      </c>
      <c r="E137" s="7" t="s">
        <v>407</v>
      </c>
      <c r="F137" s="7">
        <v>300</v>
      </c>
      <c r="G137" s="7">
        <v>300</v>
      </c>
      <c r="H137" s="7">
        <v>300</v>
      </c>
      <c r="I137" s="7">
        <v>300</v>
      </c>
      <c r="J137" s="7">
        <v>300</v>
      </c>
      <c r="K137" s="7">
        <v>300</v>
      </c>
      <c r="L137" s="7">
        <v>300</v>
      </c>
      <c r="M137" s="7">
        <v>300</v>
      </c>
      <c r="N137" s="7">
        <v>300</v>
      </c>
      <c r="O137" s="62">
        <v>300</v>
      </c>
      <c r="P137" s="62">
        <v>300</v>
      </c>
      <c r="Q137" s="62">
        <v>300</v>
      </c>
      <c r="R137" s="62">
        <v>300</v>
      </c>
      <c r="S137" s="62">
        <v>300</v>
      </c>
      <c r="T137" s="62">
        <v>300</v>
      </c>
      <c r="U137" s="62">
        <v>300</v>
      </c>
      <c r="V137" s="62">
        <v>300</v>
      </c>
      <c r="W137" s="62">
        <v>330</v>
      </c>
      <c r="X137" s="62">
        <v>330</v>
      </c>
      <c r="Y137" s="62">
        <v>330</v>
      </c>
      <c r="Z137" s="62">
        <v>330</v>
      </c>
      <c r="AA137" s="62">
        <v>330</v>
      </c>
      <c r="AB137" s="62">
        <v>330</v>
      </c>
      <c r="AC137" s="62">
        <v>330</v>
      </c>
      <c r="AD137" s="62">
        <v>330</v>
      </c>
      <c r="AE137" s="62">
        <v>330</v>
      </c>
      <c r="AF137" s="62">
        <v>330</v>
      </c>
      <c r="AG137" s="62">
        <v>340</v>
      </c>
      <c r="AH137" s="62">
        <v>340</v>
      </c>
      <c r="AI137" s="62">
        <v>340</v>
      </c>
      <c r="AJ137" s="62">
        <v>380</v>
      </c>
      <c r="AK137" s="62">
        <v>380</v>
      </c>
      <c r="AL137" s="62">
        <v>380</v>
      </c>
      <c r="AM137" s="7">
        <v>380</v>
      </c>
      <c r="AN137" s="7">
        <v>380</v>
      </c>
      <c r="AO137" s="7">
        <v>380</v>
      </c>
      <c r="AP137" s="7">
        <v>380</v>
      </c>
      <c r="AQ137">
        <v>380</v>
      </c>
      <c r="AR137">
        <v>380</v>
      </c>
      <c r="AS137">
        <v>380</v>
      </c>
      <c r="AT137">
        <v>380</v>
      </c>
      <c r="AU137">
        <v>380</v>
      </c>
      <c r="AV137">
        <v>380</v>
      </c>
    </row>
    <row r="138" spans="1:51" x14ac:dyDescent="0.2">
      <c r="A138" s="7">
        <v>159016</v>
      </c>
      <c r="B138" s="72">
        <v>159</v>
      </c>
      <c r="C138" s="7" t="s">
        <v>972</v>
      </c>
      <c r="D138" s="7" t="s">
        <v>147</v>
      </c>
      <c r="E138" s="7" t="s">
        <v>415</v>
      </c>
      <c r="F138" s="7">
        <v>390</v>
      </c>
      <c r="G138" s="7">
        <v>390</v>
      </c>
      <c r="H138" s="7">
        <v>390</v>
      </c>
      <c r="I138" s="7">
        <v>390</v>
      </c>
      <c r="J138" s="7">
        <v>390</v>
      </c>
      <c r="K138" s="7">
        <v>390</v>
      </c>
      <c r="L138" s="7">
        <v>390</v>
      </c>
      <c r="M138" s="7">
        <v>390</v>
      </c>
      <c r="N138" s="7">
        <v>390</v>
      </c>
      <c r="O138" s="62">
        <v>390</v>
      </c>
      <c r="P138" s="62">
        <v>410</v>
      </c>
      <c r="Q138" s="62">
        <v>410</v>
      </c>
      <c r="R138" s="62">
        <v>410</v>
      </c>
      <c r="S138" s="62">
        <v>410</v>
      </c>
      <c r="T138" s="62">
        <v>410</v>
      </c>
      <c r="U138" s="62">
        <v>410</v>
      </c>
      <c r="V138" s="62">
        <v>410</v>
      </c>
      <c r="W138" s="62">
        <v>410</v>
      </c>
      <c r="X138" s="62">
        <v>410</v>
      </c>
      <c r="Y138" s="62">
        <v>430</v>
      </c>
      <c r="Z138" s="62">
        <v>430</v>
      </c>
      <c r="AA138" s="62">
        <v>430</v>
      </c>
      <c r="AB138" s="62">
        <v>430</v>
      </c>
      <c r="AC138" s="62">
        <v>430</v>
      </c>
      <c r="AD138" s="62">
        <v>430</v>
      </c>
      <c r="AE138" s="62">
        <v>430</v>
      </c>
      <c r="AF138" s="62">
        <v>430</v>
      </c>
      <c r="AG138" s="62">
        <v>430</v>
      </c>
      <c r="AH138" s="62">
        <v>430</v>
      </c>
      <c r="AI138" s="62">
        <v>430</v>
      </c>
      <c r="AJ138" s="62">
        <v>430</v>
      </c>
      <c r="AK138" s="62">
        <v>430</v>
      </c>
      <c r="AL138" s="62">
        <v>430</v>
      </c>
      <c r="AM138" s="7">
        <v>430</v>
      </c>
      <c r="AN138" s="7">
        <v>430</v>
      </c>
      <c r="AO138" s="7">
        <v>430</v>
      </c>
      <c r="AP138" s="7">
        <v>430</v>
      </c>
      <c r="AQ138">
        <v>430</v>
      </c>
      <c r="AR138">
        <v>430</v>
      </c>
      <c r="AS138">
        <v>430</v>
      </c>
      <c r="AT138">
        <v>430</v>
      </c>
      <c r="AU138">
        <v>430</v>
      </c>
      <c r="AV138">
        <v>430</v>
      </c>
    </row>
    <row r="139" spans="1:51" x14ac:dyDescent="0.2">
      <c r="A139" s="7">
        <v>159017</v>
      </c>
      <c r="B139" s="72">
        <v>159</v>
      </c>
      <c r="C139" s="7" t="s">
        <v>972</v>
      </c>
      <c r="D139" s="7" t="s">
        <v>147</v>
      </c>
      <c r="E139" s="7" t="s">
        <v>451</v>
      </c>
      <c r="F139" s="7">
        <v>365</v>
      </c>
      <c r="G139" s="7">
        <v>365</v>
      </c>
      <c r="H139" s="7">
        <v>365</v>
      </c>
      <c r="I139" s="7">
        <v>365</v>
      </c>
      <c r="J139" s="7">
        <v>365</v>
      </c>
      <c r="K139" s="7">
        <v>365</v>
      </c>
      <c r="L139" s="7">
        <v>365</v>
      </c>
      <c r="M139" s="7">
        <v>380</v>
      </c>
      <c r="N139" s="7">
        <v>380</v>
      </c>
      <c r="O139" s="62">
        <v>380</v>
      </c>
      <c r="P139" s="62">
        <v>380</v>
      </c>
      <c r="Q139" s="62">
        <v>380</v>
      </c>
      <c r="R139" s="62">
        <v>380</v>
      </c>
      <c r="S139" s="62">
        <v>380</v>
      </c>
      <c r="T139" s="62">
        <v>380</v>
      </c>
      <c r="U139" s="62">
        <v>380</v>
      </c>
      <c r="V139" s="62">
        <v>380</v>
      </c>
      <c r="W139" s="62">
        <v>380</v>
      </c>
      <c r="X139" s="62">
        <v>380</v>
      </c>
      <c r="Y139" s="62">
        <v>380</v>
      </c>
      <c r="Z139" s="62">
        <v>380</v>
      </c>
      <c r="AA139" s="62">
        <v>380</v>
      </c>
      <c r="AB139" s="62">
        <v>380</v>
      </c>
      <c r="AC139" s="62">
        <v>380</v>
      </c>
      <c r="AD139" s="62">
        <v>380</v>
      </c>
      <c r="AE139" s="62">
        <v>380</v>
      </c>
      <c r="AF139" s="62">
        <v>380</v>
      </c>
      <c r="AG139" s="62">
        <v>380</v>
      </c>
      <c r="AH139" s="62">
        <v>380</v>
      </c>
      <c r="AI139" s="62">
        <v>380</v>
      </c>
      <c r="AJ139" s="62">
        <v>380</v>
      </c>
      <c r="AK139" s="62">
        <v>380</v>
      </c>
      <c r="AL139" s="7">
        <v>400</v>
      </c>
      <c r="AM139" s="7">
        <v>400</v>
      </c>
      <c r="AN139" s="7">
        <v>400</v>
      </c>
      <c r="AO139" s="7">
        <v>400</v>
      </c>
      <c r="AP139" s="7">
        <v>400</v>
      </c>
      <c r="AQ139">
        <v>400</v>
      </c>
      <c r="AR139">
        <v>400</v>
      </c>
      <c r="AS139">
        <v>400</v>
      </c>
      <c r="AT139">
        <v>400</v>
      </c>
      <c r="AU139">
        <v>460</v>
      </c>
      <c r="AV139">
        <v>460</v>
      </c>
    </row>
    <row r="140" spans="1:51" x14ac:dyDescent="0.2">
      <c r="A140" s="7">
        <v>159018</v>
      </c>
      <c r="B140" s="72">
        <v>159</v>
      </c>
      <c r="C140" s="7" t="s">
        <v>972</v>
      </c>
      <c r="D140" s="7" t="s">
        <v>147</v>
      </c>
      <c r="E140" s="7" t="s">
        <v>464</v>
      </c>
      <c r="F140" s="7">
        <v>300</v>
      </c>
      <c r="G140" s="7">
        <v>300</v>
      </c>
      <c r="H140" s="7">
        <v>300</v>
      </c>
      <c r="I140" s="7">
        <v>300</v>
      </c>
      <c r="J140" s="7">
        <v>300</v>
      </c>
      <c r="K140" s="7">
        <v>300</v>
      </c>
      <c r="L140" s="7">
        <v>300</v>
      </c>
      <c r="M140" s="7">
        <v>300</v>
      </c>
      <c r="N140" s="7">
        <v>300</v>
      </c>
      <c r="O140" s="62">
        <v>300</v>
      </c>
      <c r="P140" s="62">
        <v>300</v>
      </c>
      <c r="Q140" s="62">
        <v>300</v>
      </c>
      <c r="R140" s="62">
        <v>300</v>
      </c>
      <c r="S140" s="62">
        <v>300</v>
      </c>
      <c r="T140" s="62">
        <v>300</v>
      </c>
      <c r="U140" s="62">
        <v>300</v>
      </c>
      <c r="V140" s="62">
        <v>300</v>
      </c>
      <c r="W140" s="62">
        <v>300</v>
      </c>
      <c r="X140" s="62">
        <v>300</v>
      </c>
      <c r="Y140" s="62">
        <v>310</v>
      </c>
      <c r="Z140" s="62">
        <v>310</v>
      </c>
      <c r="AA140" s="62">
        <v>310</v>
      </c>
      <c r="AB140" s="62">
        <v>310</v>
      </c>
      <c r="AC140" s="62">
        <v>330</v>
      </c>
      <c r="AD140" s="62">
        <v>330</v>
      </c>
      <c r="AE140" s="62">
        <v>330</v>
      </c>
      <c r="AF140" s="62">
        <v>337</v>
      </c>
      <c r="AG140" s="62">
        <v>337</v>
      </c>
      <c r="AH140" s="62">
        <v>337</v>
      </c>
      <c r="AI140" s="62">
        <v>337</v>
      </c>
      <c r="AJ140" s="62">
        <v>337</v>
      </c>
      <c r="AK140" s="62">
        <v>337</v>
      </c>
      <c r="AL140" s="62">
        <v>350</v>
      </c>
      <c r="AM140" s="7">
        <v>350</v>
      </c>
      <c r="AN140" s="7">
        <v>360</v>
      </c>
      <c r="AO140" s="7">
        <v>360</v>
      </c>
      <c r="AP140" s="7">
        <v>360</v>
      </c>
      <c r="AQ140">
        <v>360</v>
      </c>
      <c r="AR140">
        <v>380</v>
      </c>
      <c r="AS140">
        <v>380</v>
      </c>
      <c r="AT140">
        <v>380</v>
      </c>
      <c r="AU140">
        <v>380</v>
      </c>
      <c r="AV140">
        <v>380</v>
      </c>
    </row>
    <row r="141" spans="1:51" x14ac:dyDescent="0.2">
      <c r="A141" s="7">
        <v>159019</v>
      </c>
      <c r="B141" s="72">
        <v>159</v>
      </c>
      <c r="C141" s="7" t="s">
        <v>972</v>
      </c>
      <c r="D141" s="7" t="s">
        <v>147</v>
      </c>
      <c r="E141" s="7" t="s">
        <v>489</v>
      </c>
      <c r="F141" s="7">
        <v>300</v>
      </c>
      <c r="G141" s="7">
        <v>300</v>
      </c>
      <c r="H141" s="7">
        <v>300</v>
      </c>
      <c r="I141" s="7">
        <v>300</v>
      </c>
      <c r="J141" s="7">
        <v>300</v>
      </c>
      <c r="K141" s="7">
        <v>300</v>
      </c>
      <c r="L141" s="7">
        <v>300</v>
      </c>
      <c r="M141" s="7">
        <v>300</v>
      </c>
      <c r="N141" s="7">
        <v>300</v>
      </c>
      <c r="O141" s="62">
        <v>300</v>
      </c>
      <c r="P141" s="62">
        <v>300</v>
      </c>
      <c r="Q141" s="62">
        <v>300</v>
      </c>
      <c r="R141" s="62">
        <v>300</v>
      </c>
      <c r="S141" s="62">
        <v>300</v>
      </c>
      <c r="T141" s="62">
        <v>300</v>
      </c>
      <c r="U141" s="62">
        <v>300</v>
      </c>
      <c r="V141" s="62">
        <v>300</v>
      </c>
      <c r="W141" s="62">
        <v>300</v>
      </c>
      <c r="X141" s="62">
        <v>300</v>
      </c>
      <c r="Y141" s="62">
        <v>300</v>
      </c>
      <c r="Z141" s="62">
        <v>310</v>
      </c>
      <c r="AA141" s="62">
        <v>310</v>
      </c>
      <c r="AB141" s="62">
        <v>310</v>
      </c>
      <c r="AC141" s="62">
        <v>310</v>
      </c>
      <c r="AD141" s="62">
        <v>310</v>
      </c>
      <c r="AE141" s="62">
        <v>330</v>
      </c>
      <c r="AF141" s="62">
        <v>330</v>
      </c>
      <c r="AG141" s="62">
        <v>330</v>
      </c>
      <c r="AH141" s="62">
        <v>330</v>
      </c>
      <c r="AI141" s="62">
        <v>330</v>
      </c>
      <c r="AJ141" s="62">
        <v>330</v>
      </c>
      <c r="AK141" s="62">
        <v>350</v>
      </c>
      <c r="AL141" s="62">
        <v>350</v>
      </c>
      <c r="AM141" s="7">
        <v>350</v>
      </c>
      <c r="AN141" s="7">
        <v>380</v>
      </c>
      <c r="AO141" s="7">
        <v>380</v>
      </c>
      <c r="AP141" s="7">
        <v>380</v>
      </c>
      <c r="AQ141">
        <v>400</v>
      </c>
      <c r="AR141">
        <v>400</v>
      </c>
      <c r="AS141">
        <v>400</v>
      </c>
      <c r="AT141">
        <v>400</v>
      </c>
      <c r="AU141">
        <v>400</v>
      </c>
      <c r="AV141">
        <v>430</v>
      </c>
    </row>
    <row r="142" spans="1:51" x14ac:dyDescent="0.2">
      <c r="A142" s="7">
        <v>159020</v>
      </c>
      <c r="B142" s="72">
        <v>159</v>
      </c>
      <c r="C142" s="7" t="s">
        <v>972</v>
      </c>
      <c r="D142" s="7" t="s">
        <v>147</v>
      </c>
      <c r="E142" s="7" t="s">
        <v>522</v>
      </c>
      <c r="F142" s="7">
        <v>300</v>
      </c>
      <c r="G142" s="7">
        <v>300</v>
      </c>
      <c r="H142" s="7">
        <v>300</v>
      </c>
      <c r="I142" s="7">
        <v>300</v>
      </c>
      <c r="J142" s="7">
        <v>300</v>
      </c>
      <c r="K142" s="7">
        <v>300</v>
      </c>
      <c r="L142" s="7">
        <v>300</v>
      </c>
      <c r="M142" s="7">
        <v>300</v>
      </c>
      <c r="N142" s="7">
        <v>300</v>
      </c>
      <c r="O142" s="62">
        <v>300</v>
      </c>
      <c r="P142" s="62">
        <v>300</v>
      </c>
      <c r="Q142" s="62">
        <v>300</v>
      </c>
      <c r="R142" s="62">
        <v>300</v>
      </c>
      <c r="S142" s="62">
        <v>300</v>
      </c>
      <c r="T142" s="62">
        <v>300</v>
      </c>
      <c r="U142" s="62">
        <v>300</v>
      </c>
      <c r="V142" s="62">
        <v>300</v>
      </c>
      <c r="W142" s="62">
        <v>300</v>
      </c>
      <c r="X142" s="62">
        <v>300</v>
      </c>
      <c r="Y142" s="62">
        <v>310</v>
      </c>
      <c r="Z142" s="62">
        <v>310</v>
      </c>
      <c r="AA142" s="62">
        <v>310</v>
      </c>
      <c r="AB142" s="62">
        <v>310</v>
      </c>
      <c r="AC142" s="62">
        <v>330</v>
      </c>
      <c r="AD142" s="62">
        <v>330</v>
      </c>
      <c r="AE142" s="62">
        <v>330</v>
      </c>
      <c r="AF142" s="62">
        <v>337</v>
      </c>
      <c r="AG142" s="62">
        <v>337</v>
      </c>
      <c r="AH142" s="62">
        <v>337</v>
      </c>
      <c r="AI142" s="62">
        <v>337</v>
      </c>
      <c r="AJ142" s="62">
        <v>337</v>
      </c>
      <c r="AK142" s="62">
        <v>337</v>
      </c>
      <c r="AL142" s="62">
        <v>350</v>
      </c>
      <c r="AM142" s="7">
        <v>350</v>
      </c>
      <c r="AN142" s="7">
        <v>350</v>
      </c>
      <c r="AO142" s="7">
        <v>350</v>
      </c>
      <c r="AP142" s="7">
        <v>350</v>
      </c>
      <c r="AQ142">
        <v>350</v>
      </c>
      <c r="AR142">
        <v>350</v>
      </c>
      <c r="AS142">
        <v>360</v>
      </c>
      <c r="AT142">
        <v>360</v>
      </c>
      <c r="AU142">
        <v>360</v>
      </c>
      <c r="AV142">
        <v>360</v>
      </c>
    </row>
    <row r="143" spans="1:51" x14ac:dyDescent="0.2">
      <c r="A143" s="7">
        <v>159021</v>
      </c>
      <c r="B143" s="72">
        <v>159</v>
      </c>
      <c r="C143" s="7" t="s">
        <v>972</v>
      </c>
      <c r="D143" s="7" t="s">
        <v>147</v>
      </c>
      <c r="E143" s="7" t="s">
        <v>545</v>
      </c>
      <c r="F143" s="7">
        <v>300</v>
      </c>
      <c r="G143" s="7">
        <v>320</v>
      </c>
      <c r="H143" s="7">
        <v>320</v>
      </c>
      <c r="I143" s="7">
        <v>320</v>
      </c>
      <c r="J143" s="7">
        <v>320</v>
      </c>
      <c r="K143" s="7">
        <v>320</v>
      </c>
      <c r="L143" s="7">
        <v>320</v>
      </c>
      <c r="M143" s="7">
        <v>320</v>
      </c>
      <c r="N143" s="7">
        <v>320</v>
      </c>
      <c r="O143" s="62">
        <v>320</v>
      </c>
      <c r="P143" s="62">
        <v>320</v>
      </c>
      <c r="Q143" s="62">
        <v>320</v>
      </c>
      <c r="R143" s="62">
        <v>320</v>
      </c>
      <c r="S143" s="62">
        <v>320</v>
      </c>
      <c r="T143" s="62">
        <v>320</v>
      </c>
      <c r="U143" s="62">
        <v>320</v>
      </c>
      <c r="V143" s="62">
        <v>320</v>
      </c>
      <c r="W143" s="62">
        <v>320</v>
      </c>
      <c r="X143" s="62">
        <v>320</v>
      </c>
      <c r="Y143" s="62">
        <v>320</v>
      </c>
      <c r="Z143" s="62">
        <v>320</v>
      </c>
      <c r="AA143" s="62">
        <v>330</v>
      </c>
      <c r="AB143" s="62">
        <v>330</v>
      </c>
      <c r="AC143" s="62">
        <v>330</v>
      </c>
      <c r="AD143" s="62">
        <v>330</v>
      </c>
      <c r="AE143" s="62">
        <v>330</v>
      </c>
      <c r="AF143" s="62">
        <v>330</v>
      </c>
      <c r="AG143" s="62">
        <v>330</v>
      </c>
      <c r="AH143" s="62">
        <v>330</v>
      </c>
      <c r="AI143" s="62">
        <v>330</v>
      </c>
      <c r="AJ143" s="62">
        <v>330</v>
      </c>
      <c r="AK143" s="62">
        <v>330</v>
      </c>
      <c r="AL143" s="62">
        <v>340</v>
      </c>
      <c r="AM143" s="7">
        <v>340</v>
      </c>
      <c r="AN143" s="7">
        <v>390</v>
      </c>
      <c r="AO143" s="7">
        <v>390</v>
      </c>
      <c r="AP143" s="7">
        <v>390</v>
      </c>
      <c r="AQ143">
        <v>390</v>
      </c>
      <c r="AR143">
        <v>390</v>
      </c>
      <c r="AS143">
        <v>390</v>
      </c>
      <c r="AT143">
        <v>390</v>
      </c>
      <c r="AU143">
        <v>390</v>
      </c>
      <c r="AV143">
        <v>390</v>
      </c>
    </row>
    <row r="144" spans="1:51" x14ac:dyDescent="0.2">
      <c r="A144" s="7">
        <v>159022</v>
      </c>
      <c r="B144" s="72">
        <v>159</v>
      </c>
      <c r="C144" s="7" t="s">
        <v>972</v>
      </c>
      <c r="D144" s="7" t="s">
        <v>147</v>
      </c>
      <c r="E144" s="7" t="s">
        <v>565</v>
      </c>
      <c r="F144" s="7">
        <v>300</v>
      </c>
      <c r="G144" s="7">
        <v>300</v>
      </c>
      <c r="H144" s="7">
        <v>300</v>
      </c>
      <c r="I144" s="7">
        <v>300</v>
      </c>
      <c r="J144" s="7">
        <v>300</v>
      </c>
      <c r="K144" s="7">
        <v>300</v>
      </c>
      <c r="L144" s="7">
        <v>300</v>
      </c>
      <c r="M144" s="7">
        <v>300</v>
      </c>
      <c r="N144" s="7">
        <v>300</v>
      </c>
      <c r="O144" s="62">
        <v>300</v>
      </c>
      <c r="P144" s="62">
        <v>300</v>
      </c>
      <c r="Q144" s="62">
        <v>300</v>
      </c>
      <c r="R144" s="62">
        <v>300</v>
      </c>
      <c r="S144" s="62">
        <v>300</v>
      </c>
      <c r="T144" s="62">
        <v>300</v>
      </c>
      <c r="U144" s="62">
        <v>300</v>
      </c>
      <c r="V144" s="62">
        <v>300</v>
      </c>
      <c r="W144" s="62">
        <v>300</v>
      </c>
      <c r="X144" s="62">
        <v>300</v>
      </c>
      <c r="Y144" s="62">
        <v>300</v>
      </c>
      <c r="Z144" s="62">
        <v>300</v>
      </c>
      <c r="AA144" s="62">
        <v>300</v>
      </c>
      <c r="AB144" s="62">
        <v>300</v>
      </c>
      <c r="AC144" s="62">
        <v>300</v>
      </c>
      <c r="AD144" s="62">
        <v>300</v>
      </c>
      <c r="AE144" s="62">
        <v>300</v>
      </c>
      <c r="AF144" s="62">
        <v>300</v>
      </c>
      <c r="AG144" s="62">
        <v>300</v>
      </c>
      <c r="AH144" s="62">
        <v>300</v>
      </c>
      <c r="AI144" s="62">
        <v>300</v>
      </c>
      <c r="AJ144" s="62">
        <v>300</v>
      </c>
      <c r="AK144" s="62">
        <v>380</v>
      </c>
      <c r="AL144" s="62">
        <v>380</v>
      </c>
      <c r="AM144" s="7">
        <v>380</v>
      </c>
      <c r="AN144" s="7">
        <v>380</v>
      </c>
      <c r="AO144" s="7">
        <v>380</v>
      </c>
      <c r="AP144" s="7">
        <v>380</v>
      </c>
      <c r="AQ144">
        <v>380</v>
      </c>
      <c r="AR144">
        <v>380</v>
      </c>
      <c r="AS144">
        <v>380</v>
      </c>
      <c r="AT144">
        <v>380</v>
      </c>
      <c r="AU144">
        <v>380</v>
      </c>
      <c r="AV144">
        <v>380</v>
      </c>
    </row>
    <row r="145" spans="1:48" x14ac:dyDescent="0.2">
      <c r="A145" s="7">
        <v>159023</v>
      </c>
      <c r="B145" s="72">
        <v>159</v>
      </c>
      <c r="C145" s="7" t="s">
        <v>972</v>
      </c>
      <c r="D145" s="7" t="s">
        <v>147</v>
      </c>
      <c r="E145" s="7" t="s">
        <v>575</v>
      </c>
      <c r="F145" s="7">
        <v>290</v>
      </c>
      <c r="G145" s="7">
        <v>290</v>
      </c>
      <c r="H145" s="7">
        <v>290</v>
      </c>
      <c r="I145" s="7">
        <v>290</v>
      </c>
      <c r="J145" s="7">
        <v>290</v>
      </c>
      <c r="K145" s="7">
        <v>290</v>
      </c>
      <c r="L145" s="7">
        <v>290</v>
      </c>
      <c r="M145" s="7">
        <v>290</v>
      </c>
      <c r="N145" s="7">
        <v>290</v>
      </c>
      <c r="O145" s="62">
        <v>290</v>
      </c>
      <c r="P145" s="62">
        <v>290</v>
      </c>
      <c r="Q145" s="62">
        <v>290</v>
      </c>
      <c r="R145" s="62">
        <v>290</v>
      </c>
      <c r="S145" s="62">
        <v>290</v>
      </c>
      <c r="T145" s="62">
        <v>290</v>
      </c>
      <c r="U145" s="62">
        <v>290</v>
      </c>
      <c r="V145" s="62">
        <v>290</v>
      </c>
      <c r="W145" s="62">
        <v>290</v>
      </c>
      <c r="X145" s="62">
        <v>290</v>
      </c>
      <c r="Y145" s="62">
        <v>290</v>
      </c>
      <c r="Z145" s="62">
        <v>290</v>
      </c>
      <c r="AA145" s="62">
        <v>350</v>
      </c>
      <c r="AB145" s="62">
        <v>350</v>
      </c>
      <c r="AC145" s="62">
        <v>350</v>
      </c>
      <c r="AD145" s="62">
        <v>350</v>
      </c>
      <c r="AE145" s="62">
        <v>350</v>
      </c>
      <c r="AF145" s="62">
        <v>350</v>
      </c>
      <c r="AG145" s="62">
        <v>350</v>
      </c>
      <c r="AH145" s="62">
        <v>350</v>
      </c>
      <c r="AI145" s="62">
        <v>350</v>
      </c>
      <c r="AJ145" s="62">
        <v>350</v>
      </c>
      <c r="AK145" s="62">
        <v>350</v>
      </c>
      <c r="AL145" s="62">
        <v>350</v>
      </c>
      <c r="AM145" s="7">
        <v>350</v>
      </c>
      <c r="AN145" s="7">
        <v>350</v>
      </c>
      <c r="AO145" s="7">
        <v>350</v>
      </c>
      <c r="AP145" s="7">
        <v>350</v>
      </c>
      <c r="AQ145">
        <v>350</v>
      </c>
      <c r="AR145">
        <v>350</v>
      </c>
      <c r="AS145">
        <v>350</v>
      </c>
      <c r="AT145">
        <v>350</v>
      </c>
      <c r="AU145">
        <v>350</v>
      </c>
      <c r="AV145">
        <v>350</v>
      </c>
    </row>
    <row r="146" spans="1:48" x14ac:dyDescent="0.2">
      <c r="A146" s="7">
        <v>159024</v>
      </c>
      <c r="B146" s="72">
        <v>159</v>
      </c>
      <c r="C146" s="7" t="s">
        <v>972</v>
      </c>
      <c r="D146" s="7" t="s">
        <v>147</v>
      </c>
      <c r="E146" s="7" t="s">
        <v>661</v>
      </c>
      <c r="F146" s="7">
        <v>330</v>
      </c>
      <c r="G146" s="7">
        <v>330</v>
      </c>
      <c r="H146" s="7">
        <v>330</v>
      </c>
      <c r="I146" s="7">
        <v>330</v>
      </c>
      <c r="J146" s="7">
        <v>330</v>
      </c>
      <c r="K146" s="7">
        <v>330</v>
      </c>
      <c r="L146" s="7">
        <v>330</v>
      </c>
      <c r="M146" s="7">
        <v>330</v>
      </c>
      <c r="N146" s="7">
        <v>330</v>
      </c>
      <c r="O146" s="62">
        <v>330</v>
      </c>
      <c r="P146" s="62">
        <v>330</v>
      </c>
      <c r="Q146" s="62">
        <v>330</v>
      </c>
      <c r="R146" s="62">
        <v>330</v>
      </c>
      <c r="S146" s="62">
        <v>330</v>
      </c>
      <c r="T146" s="62">
        <v>330</v>
      </c>
      <c r="U146" s="62">
        <v>330</v>
      </c>
      <c r="V146" s="62">
        <v>330</v>
      </c>
      <c r="W146" s="62">
        <v>330</v>
      </c>
      <c r="X146" s="62">
        <v>330</v>
      </c>
      <c r="Y146" s="62">
        <v>330</v>
      </c>
      <c r="Z146" s="62">
        <v>330</v>
      </c>
      <c r="AA146" s="62">
        <v>330</v>
      </c>
      <c r="AB146" s="62">
        <v>330</v>
      </c>
      <c r="AC146" s="62">
        <v>330</v>
      </c>
      <c r="AD146" s="62">
        <v>330</v>
      </c>
      <c r="AE146" s="62">
        <v>330</v>
      </c>
      <c r="AF146" s="62">
        <v>330</v>
      </c>
      <c r="AG146" s="62">
        <v>330</v>
      </c>
      <c r="AH146" s="62">
        <v>330</v>
      </c>
      <c r="AI146" s="62">
        <v>330</v>
      </c>
      <c r="AJ146" s="62">
        <v>330</v>
      </c>
      <c r="AK146" s="62">
        <v>330</v>
      </c>
      <c r="AL146" s="62">
        <v>360</v>
      </c>
      <c r="AM146" s="7">
        <v>360</v>
      </c>
      <c r="AN146" s="7">
        <v>390</v>
      </c>
      <c r="AO146" s="7">
        <v>390</v>
      </c>
      <c r="AP146" s="7">
        <v>390</v>
      </c>
      <c r="AQ146">
        <v>390</v>
      </c>
      <c r="AR146">
        <v>390</v>
      </c>
      <c r="AS146">
        <v>390</v>
      </c>
      <c r="AT146">
        <v>390</v>
      </c>
      <c r="AU146">
        <v>390</v>
      </c>
      <c r="AV146">
        <v>390</v>
      </c>
    </row>
    <row r="147" spans="1:48" x14ac:dyDescent="0.2">
      <c r="A147" s="7">
        <v>159025</v>
      </c>
      <c r="B147" s="72">
        <v>159</v>
      </c>
      <c r="C147" s="7" t="s">
        <v>972</v>
      </c>
      <c r="D147" s="7" t="s">
        <v>147</v>
      </c>
      <c r="E147" s="7" t="s">
        <v>676</v>
      </c>
      <c r="F147" s="7">
        <v>290</v>
      </c>
      <c r="G147" s="7">
        <v>290</v>
      </c>
      <c r="H147" s="7">
        <v>290</v>
      </c>
      <c r="I147" s="7">
        <v>290</v>
      </c>
      <c r="J147" s="7">
        <v>290</v>
      </c>
      <c r="K147" s="7">
        <v>290</v>
      </c>
      <c r="L147" s="7">
        <v>290</v>
      </c>
      <c r="M147" s="7">
        <v>290</v>
      </c>
      <c r="N147" s="7">
        <v>290</v>
      </c>
      <c r="O147" s="62">
        <v>290</v>
      </c>
      <c r="P147" s="62">
        <v>290</v>
      </c>
      <c r="Q147" s="62">
        <v>300</v>
      </c>
      <c r="R147" s="62">
        <v>300</v>
      </c>
      <c r="S147" s="62">
        <v>300</v>
      </c>
      <c r="T147" s="62">
        <v>300</v>
      </c>
      <c r="U147" s="62">
        <v>300</v>
      </c>
      <c r="V147" s="62">
        <v>300</v>
      </c>
      <c r="W147" s="62">
        <v>300</v>
      </c>
      <c r="X147" s="62">
        <v>300</v>
      </c>
      <c r="Y147" s="62">
        <v>300</v>
      </c>
      <c r="Z147" s="62">
        <v>300</v>
      </c>
      <c r="AA147" s="62">
        <v>300</v>
      </c>
      <c r="AB147" s="62">
        <v>300</v>
      </c>
      <c r="AC147" s="62">
        <v>300</v>
      </c>
      <c r="AD147" s="62">
        <v>300</v>
      </c>
      <c r="AE147" s="62">
        <v>300</v>
      </c>
      <c r="AF147" s="62">
        <v>300</v>
      </c>
      <c r="AG147" s="62">
        <v>300</v>
      </c>
      <c r="AH147" s="62">
        <v>300</v>
      </c>
      <c r="AI147" s="62">
        <v>300</v>
      </c>
      <c r="AJ147" s="62">
        <v>300</v>
      </c>
      <c r="AK147" s="62">
        <v>300</v>
      </c>
      <c r="AL147" s="62">
        <v>360</v>
      </c>
      <c r="AM147" s="7">
        <v>360</v>
      </c>
      <c r="AN147" s="7">
        <v>360</v>
      </c>
      <c r="AO147" s="7">
        <v>360</v>
      </c>
      <c r="AP147" s="7">
        <v>360</v>
      </c>
      <c r="AQ147">
        <v>360</v>
      </c>
      <c r="AR147">
        <v>360</v>
      </c>
      <c r="AS147">
        <v>360</v>
      </c>
      <c r="AT147">
        <v>360</v>
      </c>
      <c r="AU147">
        <v>360</v>
      </c>
      <c r="AV147">
        <v>360</v>
      </c>
    </row>
    <row r="148" spans="1:48" x14ac:dyDescent="0.2">
      <c r="A148" s="7">
        <v>159026</v>
      </c>
      <c r="B148" s="72">
        <v>159</v>
      </c>
      <c r="C148" s="7" t="s">
        <v>972</v>
      </c>
      <c r="D148" s="7" t="s">
        <v>147</v>
      </c>
      <c r="E148" s="7" t="s">
        <v>694</v>
      </c>
      <c r="F148" s="7">
        <v>340</v>
      </c>
      <c r="G148" s="7">
        <v>335</v>
      </c>
      <c r="H148" s="7">
        <v>335</v>
      </c>
      <c r="I148" s="7">
        <v>335</v>
      </c>
      <c r="J148" s="7">
        <v>335</v>
      </c>
      <c r="K148" s="7">
        <v>335</v>
      </c>
      <c r="L148" s="7">
        <v>335</v>
      </c>
      <c r="M148" s="7">
        <v>335</v>
      </c>
      <c r="N148" s="7">
        <v>335</v>
      </c>
      <c r="O148" s="62">
        <v>335</v>
      </c>
      <c r="P148" s="62">
        <v>335</v>
      </c>
      <c r="Q148" s="62">
        <v>335</v>
      </c>
      <c r="R148" s="62">
        <v>335</v>
      </c>
      <c r="S148" s="62">
        <v>335</v>
      </c>
      <c r="T148" s="62">
        <v>335</v>
      </c>
      <c r="U148" s="62">
        <v>335</v>
      </c>
      <c r="V148" s="62">
        <v>335</v>
      </c>
      <c r="W148" s="62">
        <v>335</v>
      </c>
      <c r="X148" s="62">
        <v>335</v>
      </c>
      <c r="Y148" s="62">
        <v>335</v>
      </c>
      <c r="Z148" s="62">
        <v>335</v>
      </c>
      <c r="AA148" s="62">
        <v>335</v>
      </c>
      <c r="AB148" s="62">
        <v>335</v>
      </c>
      <c r="AC148" s="62">
        <v>335</v>
      </c>
      <c r="AD148" s="62">
        <v>335</v>
      </c>
      <c r="AE148" s="62">
        <v>335</v>
      </c>
      <c r="AF148" s="62">
        <v>335</v>
      </c>
      <c r="AG148" s="62">
        <v>335</v>
      </c>
      <c r="AH148" s="62">
        <v>335</v>
      </c>
      <c r="AI148" s="62">
        <v>350</v>
      </c>
      <c r="AJ148" s="62">
        <v>350</v>
      </c>
      <c r="AK148" s="62">
        <v>350</v>
      </c>
      <c r="AL148" s="62">
        <v>370</v>
      </c>
      <c r="AM148" s="7">
        <v>390</v>
      </c>
      <c r="AN148" s="7">
        <v>390</v>
      </c>
      <c r="AO148" s="7">
        <v>390</v>
      </c>
      <c r="AP148" s="7">
        <v>420</v>
      </c>
      <c r="AQ148">
        <v>420</v>
      </c>
      <c r="AR148">
        <v>420</v>
      </c>
      <c r="AS148">
        <v>420</v>
      </c>
      <c r="AT148">
        <v>420</v>
      </c>
      <c r="AU148">
        <v>420</v>
      </c>
      <c r="AV148">
        <v>420</v>
      </c>
    </row>
    <row r="149" spans="1:48" x14ac:dyDescent="0.2">
      <c r="A149" s="7">
        <v>159027</v>
      </c>
      <c r="B149" s="72">
        <v>159</v>
      </c>
      <c r="C149" s="7" t="s">
        <v>972</v>
      </c>
      <c r="D149" s="7" t="s">
        <v>147</v>
      </c>
      <c r="E149" s="7" t="s">
        <v>731</v>
      </c>
      <c r="F149" s="7">
        <v>300</v>
      </c>
      <c r="G149" s="7">
        <v>300</v>
      </c>
      <c r="H149" s="7">
        <v>300</v>
      </c>
      <c r="I149" s="7">
        <v>300</v>
      </c>
      <c r="J149" s="7">
        <v>300</v>
      </c>
      <c r="K149" s="7">
        <v>300</v>
      </c>
      <c r="L149" s="7">
        <v>300</v>
      </c>
      <c r="M149" s="7">
        <v>300</v>
      </c>
      <c r="N149" s="7">
        <v>300</v>
      </c>
      <c r="O149" s="62">
        <v>300</v>
      </c>
      <c r="P149" s="62">
        <v>300</v>
      </c>
      <c r="Q149" s="62">
        <v>300</v>
      </c>
      <c r="R149" s="62">
        <v>300</v>
      </c>
      <c r="S149" s="62">
        <v>300</v>
      </c>
      <c r="T149" s="62">
        <v>300</v>
      </c>
      <c r="U149" s="62">
        <v>300</v>
      </c>
      <c r="V149" s="62">
        <v>300</v>
      </c>
      <c r="W149" s="62">
        <v>300</v>
      </c>
      <c r="X149" s="62">
        <v>300</v>
      </c>
      <c r="Y149" s="62">
        <v>300</v>
      </c>
      <c r="Z149" s="62">
        <v>300</v>
      </c>
      <c r="AA149" s="62">
        <v>300</v>
      </c>
      <c r="AB149" s="62">
        <v>300</v>
      </c>
      <c r="AC149" s="62">
        <v>300</v>
      </c>
      <c r="AD149" s="62">
        <v>300</v>
      </c>
      <c r="AE149" s="62">
        <v>300</v>
      </c>
      <c r="AF149" s="62">
        <v>300</v>
      </c>
      <c r="AG149" s="62">
        <v>300</v>
      </c>
      <c r="AH149" s="62">
        <v>300</v>
      </c>
      <c r="AI149" s="62">
        <v>300</v>
      </c>
      <c r="AJ149" s="62">
        <v>300</v>
      </c>
      <c r="AK149" s="62">
        <v>300</v>
      </c>
      <c r="AL149" s="62">
        <v>320</v>
      </c>
      <c r="AM149" s="7">
        <v>320</v>
      </c>
      <c r="AN149" s="7">
        <v>320</v>
      </c>
      <c r="AO149" s="7">
        <v>320</v>
      </c>
      <c r="AP149" s="7">
        <v>320</v>
      </c>
      <c r="AQ149">
        <v>320</v>
      </c>
      <c r="AR149">
        <v>320</v>
      </c>
      <c r="AS149">
        <v>320</v>
      </c>
      <c r="AT149">
        <v>320</v>
      </c>
      <c r="AU149">
        <v>320</v>
      </c>
      <c r="AV149">
        <v>320</v>
      </c>
    </row>
    <row r="150" spans="1:48" x14ac:dyDescent="0.2">
      <c r="A150" s="7">
        <v>159028</v>
      </c>
      <c r="B150" s="72">
        <v>159</v>
      </c>
      <c r="C150" s="7" t="s">
        <v>972</v>
      </c>
      <c r="D150" s="7" t="s">
        <v>147</v>
      </c>
      <c r="E150" s="7" t="s">
        <v>740</v>
      </c>
      <c r="F150" s="7">
        <v>290</v>
      </c>
      <c r="G150" s="7">
        <v>290</v>
      </c>
      <c r="H150" s="7">
        <v>290</v>
      </c>
      <c r="I150" s="7">
        <v>290</v>
      </c>
      <c r="J150" s="7">
        <v>290</v>
      </c>
      <c r="K150" s="7">
        <v>290</v>
      </c>
      <c r="L150" s="7">
        <v>290</v>
      </c>
      <c r="M150" s="7">
        <v>290</v>
      </c>
      <c r="N150" s="7">
        <v>290</v>
      </c>
      <c r="O150" s="62">
        <v>290</v>
      </c>
      <c r="P150" s="62">
        <v>290</v>
      </c>
      <c r="Q150" s="62">
        <v>290</v>
      </c>
      <c r="R150" s="62">
        <v>290</v>
      </c>
      <c r="S150" s="62">
        <v>290</v>
      </c>
      <c r="T150" s="62">
        <v>290</v>
      </c>
      <c r="U150" s="62">
        <v>290</v>
      </c>
      <c r="V150" s="62">
        <v>290</v>
      </c>
      <c r="W150" s="62">
        <v>290</v>
      </c>
      <c r="X150" s="62">
        <v>290</v>
      </c>
      <c r="Y150" s="62">
        <v>290</v>
      </c>
      <c r="Z150" s="62">
        <v>310</v>
      </c>
      <c r="AA150" s="62">
        <v>310</v>
      </c>
      <c r="AB150" s="62">
        <v>315</v>
      </c>
      <c r="AC150" s="62">
        <v>350</v>
      </c>
      <c r="AD150" s="62">
        <v>350</v>
      </c>
      <c r="AE150" s="62">
        <v>350</v>
      </c>
      <c r="AF150" s="62">
        <v>350</v>
      </c>
      <c r="AG150" s="62">
        <v>350</v>
      </c>
      <c r="AH150" s="62">
        <v>350</v>
      </c>
      <c r="AI150" s="62">
        <v>350</v>
      </c>
      <c r="AJ150" s="62">
        <v>350</v>
      </c>
      <c r="AK150" s="62">
        <v>350</v>
      </c>
      <c r="AL150" s="62">
        <v>350</v>
      </c>
      <c r="AM150" s="7">
        <v>350</v>
      </c>
      <c r="AN150" s="7">
        <v>350</v>
      </c>
      <c r="AO150" s="7">
        <v>350</v>
      </c>
      <c r="AP150" s="7">
        <v>350</v>
      </c>
      <c r="AQ150">
        <v>350</v>
      </c>
      <c r="AR150">
        <v>350</v>
      </c>
      <c r="AS150">
        <v>350</v>
      </c>
      <c r="AT150">
        <v>350</v>
      </c>
      <c r="AU150">
        <v>350</v>
      </c>
      <c r="AV150">
        <v>350</v>
      </c>
    </row>
    <row r="151" spans="1:48" x14ac:dyDescent="0.2">
      <c r="A151" s="7">
        <v>159029</v>
      </c>
      <c r="B151" s="72">
        <v>159</v>
      </c>
      <c r="C151" s="7" t="s">
        <v>972</v>
      </c>
      <c r="D151" s="7" t="s">
        <v>147</v>
      </c>
      <c r="E151" s="7" t="s">
        <v>744</v>
      </c>
      <c r="F151" s="7">
        <v>300</v>
      </c>
      <c r="G151" s="7">
        <v>300</v>
      </c>
      <c r="H151" s="7">
        <v>300</v>
      </c>
      <c r="I151" s="7">
        <v>300</v>
      </c>
      <c r="J151" s="7">
        <v>300</v>
      </c>
      <c r="K151" s="7">
        <v>300</v>
      </c>
      <c r="L151" s="7">
        <v>300</v>
      </c>
      <c r="M151" s="7">
        <v>300</v>
      </c>
      <c r="N151" s="7">
        <v>300</v>
      </c>
      <c r="O151" s="62">
        <v>300</v>
      </c>
      <c r="P151" s="62">
        <v>300</v>
      </c>
      <c r="Q151" s="62">
        <v>300</v>
      </c>
      <c r="R151" s="62">
        <v>300</v>
      </c>
      <c r="S151" s="62">
        <v>360</v>
      </c>
      <c r="T151" s="62">
        <v>360</v>
      </c>
      <c r="U151" s="62">
        <v>380</v>
      </c>
      <c r="V151" s="62">
        <v>380</v>
      </c>
      <c r="W151" s="62">
        <v>380</v>
      </c>
      <c r="X151" s="62">
        <v>380</v>
      </c>
      <c r="Y151" s="62">
        <v>380</v>
      </c>
      <c r="Z151" s="62">
        <v>380</v>
      </c>
      <c r="AA151" s="62">
        <v>380</v>
      </c>
      <c r="AB151" s="62">
        <v>380</v>
      </c>
      <c r="AC151" s="62">
        <v>380</v>
      </c>
      <c r="AD151" s="62">
        <v>380</v>
      </c>
      <c r="AE151" s="62">
        <v>380</v>
      </c>
      <c r="AF151" s="62">
        <v>380</v>
      </c>
      <c r="AG151" s="62">
        <v>380</v>
      </c>
      <c r="AH151" s="62">
        <v>380</v>
      </c>
      <c r="AI151" s="62">
        <v>380</v>
      </c>
      <c r="AJ151" s="62">
        <v>380</v>
      </c>
      <c r="AK151" s="62">
        <v>380</v>
      </c>
      <c r="AL151" s="62">
        <v>380</v>
      </c>
      <c r="AM151" s="7">
        <v>380</v>
      </c>
      <c r="AN151" s="7">
        <v>380</v>
      </c>
      <c r="AO151" s="7">
        <v>380</v>
      </c>
      <c r="AP151" s="7">
        <v>380</v>
      </c>
      <c r="AQ151">
        <v>390</v>
      </c>
      <c r="AR151">
        <v>390</v>
      </c>
      <c r="AS151">
        <v>390</v>
      </c>
      <c r="AT151">
        <v>390</v>
      </c>
      <c r="AU151">
        <v>390</v>
      </c>
      <c r="AV151">
        <v>390</v>
      </c>
    </row>
    <row r="152" spans="1:48" x14ac:dyDescent="0.2">
      <c r="A152" s="7">
        <v>159030</v>
      </c>
      <c r="B152" s="72">
        <v>159</v>
      </c>
      <c r="C152" s="7" t="s">
        <v>972</v>
      </c>
      <c r="D152" s="7" t="s">
        <v>147</v>
      </c>
      <c r="E152" s="7" t="s">
        <v>748</v>
      </c>
      <c r="F152" s="7">
        <v>300</v>
      </c>
      <c r="G152" s="7">
        <v>300</v>
      </c>
      <c r="H152" s="7">
        <v>300</v>
      </c>
      <c r="I152" s="7">
        <v>300</v>
      </c>
      <c r="J152" s="7">
        <v>300</v>
      </c>
      <c r="K152" s="7">
        <v>300</v>
      </c>
      <c r="L152" s="7">
        <v>300</v>
      </c>
      <c r="M152" s="7">
        <v>300</v>
      </c>
      <c r="N152" s="7">
        <v>300</v>
      </c>
      <c r="O152" s="62">
        <v>300</v>
      </c>
      <c r="P152" s="62">
        <v>300</v>
      </c>
      <c r="Q152" s="62">
        <v>300</v>
      </c>
      <c r="R152" s="62">
        <v>300</v>
      </c>
      <c r="S152" s="62">
        <v>300</v>
      </c>
      <c r="T152" s="62">
        <v>300</v>
      </c>
      <c r="U152" s="62">
        <v>300</v>
      </c>
      <c r="V152" s="62">
        <v>300</v>
      </c>
      <c r="W152" s="62">
        <v>300</v>
      </c>
      <c r="X152" s="62">
        <v>300</v>
      </c>
      <c r="Y152" s="62">
        <v>300</v>
      </c>
      <c r="Z152" s="62">
        <v>300</v>
      </c>
      <c r="AA152" s="62">
        <v>300</v>
      </c>
      <c r="AB152" s="62">
        <v>300</v>
      </c>
      <c r="AC152" s="62">
        <v>300</v>
      </c>
      <c r="AD152" s="62">
        <v>300</v>
      </c>
      <c r="AE152" s="62">
        <v>300</v>
      </c>
      <c r="AF152" s="62">
        <v>300</v>
      </c>
      <c r="AG152" s="62">
        <v>300</v>
      </c>
      <c r="AH152" s="62">
        <v>300</v>
      </c>
      <c r="AI152" s="62">
        <v>300</v>
      </c>
      <c r="AJ152" s="62">
        <v>300</v>
      </c>
      <c r="AK152" s="62">
        <v>300</v>
      </c>
      <c r="AL152" s="62">
        <v>300</v>
      </c>
      <c r="AM152" s="7">
        <v>300</v>
      </c>
      <c r="AN152" s="7">
        <v>350</v>
      </c>
      <c r="AO152" s="7">
        <v>350</v>
      </c>
      <c r="AP152" s="7">
        <v>350</v>
      </c>
      <c r="AQ152">
        <v>350</v>
      </c>
      <c r="AR152">
        <v>350</v>
      </c>
      <c r="AS152">
        <v>350</v>
      </c>
      <c r="AT152">
        <v>350</v>
      </c>
      <c r="AU152">
        <v>350</v>
      </c>
      <c r="AV152">
        <v>350</v>
      </c>
    </row>
    <row r="153" spans="1:48" x14ac:dyDescent="0.2">
      <c r="A153" s="7">
        <v>159031</v>
      </c>
      <c r="B153" s="72">
        <v>159</v>
      </c>
      <c r="C153" s="7" t="s">
        <v>972</v>
      </c>
      <c r="D153" s="7" t="s">
        <v>147</v>
      </c>
      <c r="E153" s="7" t="s">
        <v>761</v>
      </c>
      <c r="F153" s="7">
        <v>300</v>
      </c>
      <c r="G153" s="7">
        <v>310</v>
      </c>
      <c r="H153" s="7">
        <v>310</v>
      </c>
      <c r="I153" s="7">
        <v>310</v>
      </c>
      <c r="J153" s="7">
        <v>310</v>
      </c>
      <c r="K153" s="7">
        <v>310</v>
      </c>
      <c r="L153" s="7">
        <v>310</v>
      </c>
      <c r="M153" s="7">
        <v>310</v>
      </c>
      <c r="N153" s="7">
        <v>310</v>
      </c>
      <c r="O153" s="62">
        <v>310</v>
      </c>
      <c r="P153" s="62">
        <v>310</v>
      </c>
      <c r="Q153" s="62">
        <v>310</v>
      </c>
      <c r="R153" s="62">
        <v>310</v>
      </c>
      <c r="S153" s="62">
        <v>310</v>
      </c>
      <c r="T153" s="62">
        <v>310</v>
      </c>
      <c r="U153" s="62">
        <v>310</v>
      </c>
      <c r="V153" s="62">
        <v>310</v>
      </c>
      <c r="W153" s="62">
        <v>330</v>
      </c>
      <c r="X153" s="62">
        <v>330</v>
      </c>
      <c r="Y153" s="62">
        <v>330</v>
      </c>
      <c r="Z153" s="62">
        <v>330</v>
      </c>
      <c r="AA153" s="62">
        <v>330</v>
      </c>
      <c r="AB153" s="62">
        <v>330</v>
      </c>
      <c r="AC153" s="62">
        <v>330</v>
      </c>
      <c r="AD153" s="62">
        <v>330</v>
      </c>
      <c r="AE153" s="62">
        <v>330</v>
      </c>
      <c r="AF153" s="62">
        <v>330</v>
      </c>
      <c r="AG153" s="62">
        <v>330</v>
      </c>
      <c r="AH153" s="62">
        <v>330</v>
      </c>
      <c r="AI153" s="62">
        <v>345</v>
      </c>
      <c r="AJ153" s="62">
        <v>345</v>
      </c>
      <c r="AK153" s="62">
        <v>355</v>
      </c>
      <c r="AL153" s="62">
        <v>375</v>
      </c>
      <c r="AM153" s="7">
        <v>375</v>
      </c>
      <c r="AN153" s="7">
        <v>390</v>
      </c>
      <c r="AO153" s="7">
        <v>390</v>
      </c>
      <c r="AP153" s="7">
        <v>390</v>
      </c>
      <c r="AQ153">
        <v>390</v>
      </c>
      <c r="AR153">
        <v>390</v>
      </c>
      <c r="AS153">
        <v>390</v>
      </c>
      <c r="AT153">
        <v>390</v>
      </c>
      <c r="AU153">
        <v>390</v>
      </c>
      <c r="AV153">
        <v>390</v>
      </c>
    </row>
    <row r="154" spans="1:48" x14ac:dyDescent="0.2">
      <c r="A154" s="7">
        <v>159032</v>
      </c>
      <c r="B154" s="72">
        <v>159</v>
      </c>
      <c r="C154" s="7" t="s">
        <v>972</v>
      </c>
      <c r="D154" s="7" t="s">
        <v>147</v>
      </c>
      <c r="E154" s="7" t="s">
        <v>782</v>
      </c>
      <c r="F154" s="7">
        <v>300</v>
      </c>
      <c r="G154" s="7">
        <v>300</v>
      </c>
      <c r="H154" s="7">
        <v>300</v>
      </c>
      <c r="I154" s="7">
        <v>300</v>
      </c>
      <c r="J154" s="7">
        <v>300</v>
      </c>
      <c r="K154" s="7">
        <v>300</v>
      </c>
      <c r="L154" s="7">
        <v>300</v>
      </c>
      <c r="M154" s="7">
        <v>300</v>
      </c>
      <c r="N154" s="7">
        <v>300</v>
      </c>
      <c r="O154" s="62">
        <v>300</v>
      </c>
      <c r="P154" s="62">
        <v>300</v>
      </c>
      <c r="Q154" s="62">
        <v>300</v>
      </c>
      <c r="R154" s="62">
        <v>300</v>
      </c>
      <c r="S154" s="62">
        <v>300</v>
      </c>
      <c r="T154" s="62">
        <v>300</v>
      </c>
      <c r="U154" s="62">
        <v>300</v>
      </c>
      <c r="V154" s="62">
        <v>300</v>
      </c>
      <c r="W154" s="62">
        <v>300</v>
      </c>
      <c r="X154" s="62">
        <v>300</v>
      </c>
      <c r="Y154" s="62">
        <v>300</v>
      </c>
      <c r="Z154" s="62">
        <v>300</v>
      </c>
      <c r="AA154" s="62">
        <v>300</v>
      </c>
      <c r="AB154" s="62">
        <v>300</v>
      </c>
      <c r="AC154" s="62">
        <v>330</v>
      </c>
      <c r="AD154" s="62">
        <v>330</v>
      </c>
      <c r="AE154" s="62">
        <v>330</v>
      </c>
      <c r="AF154" s="62">
        <v>330</v>
      </c>
      <c r="AG154" s="62">
        <v>330</v>
      </c>
      <c r="AH154" s="62">
        <v>330</v>
      </c>
      <c r="AI154" s="62">
        <v>330</v>
      </c>
      <c r="AJ154" s="62">
        <v>330</v>
      </c>
      <c r="AK154" s="62">
        <v>330</v>
      </c>
      <c r="AL154" s="62">
        <v>330</v>
      </c>
      <c r="AM154" s="7">
        <v>330</v>
      </c>
      <c r="AN154" s="7">
        <v>330</v>
      </c>
      <c r="AO154" s="7">
        <v>330</v>
      </c>
      <c r="AP154" s="7">
        <v>370</v>
      </c>
      <c r="AQ154">
        <v>370</v>
      </c>
      <c r="AR154">
        <v>370</v>
      </c>
      <c r="AS154">
        <v>370</v>
      </c>
      <c r="AT154">
        <v>370</v>
      </c>
      <c r="AU154">
        <v>370</v>
      </c>
      <c r="AV154">
        <v>370</v>
      </c>
    </row>
    <row r="155" spans="1:48" x14ac:dyDescent="0.2">
      <c r="A155" s="7">
        <v>159033</v>
      </c>
      <c r="B155" s="72">
        <v>159</v>
      </c>
      <c r="C155" s="7" t="s">
        <v>972</v>
      </c>
      <c r="D155" s="7" t="s">
        <v>147</v>
      </c>
      <c r="E155" s="7" t="s">
        <v>791</v>
      </c>
      <c r="F155" s="7">
        <v>300</v>
      </c>
      <c r="G155" s="7">
        <v>300</v>
      </c>
      <c r="H155" s="7">
        <v>300</v>
      </c>
      <c r="I155" s="7">
        <v>300</v>
      </c>
      <c r="J155" s="7">
        <v>300</v>
      </c>
      <c r="K155" s="7">
        <v>300</v>
      </c>
      <c r="L155" s="7">
        <v>300</v>
      </c>
      <c r="M155" s="7">
        <v>300</v>
      </c>
      <c r="N155" s="7">
        <v>300</v>
      </c>
      <c r="O155" s="62">
        <v>300</v>
      </c>
      <c r="P155" s="62">
        <v>300</v>
      </c>
      <c r="Q155" s="62">
        <v>300</v>
      </c>
      <c r="R155" s="62">
        <v>300</v>
      </c>
      <c r="S155" s="62">
        <v>300</v>
      </c>
      <c r="T155" s="62">
        <v>300</v>
      </c>
      <c r="U155" s="62">
        <v>300</v>
      </c>
      <c r="V155" s="62">
        <v>300</v>
      </c>
      <c r="W155" s="62">
        <v>300</v>
      </c>
      <c r="X155" s="62">
        <v>300</v>
      </c>
      <c r="Y155" s="62">
        <v>300</v>
      </c>
      <c r="Z155" s="62">
        <v>300</v>
      </c>
      <c r="AA155" s="62">
        <v>300</v>
      </c>
      <c r="AB155" s="62">
        <v>330</v>
      </c>
      <c r="AC155" s="62">
        <v>330</v>
      </c>
      <c r="AD155" s="62">
        <v>330</v>
      </c>
      <c r="AE155" s="62">
        <v>330</v>
      </c>
      <c r="AF155" s="62">
        <v>330</v>
      </c>
      <c r="AG155" s="62">
        <v>330</v>
      </c>
      <c r="AH155" s="62">
        <v>330</v>
      </c>
      <c r="AI155" s="62">
        <v>330</v>
      </c>
      <c r="AJ155" s="62">
        <v>330</v>
      </c>
      <c r="AK155" s="62">
        <v>330</v>
      </c>
      <c r="AL155" s="62">
        <v>330</v>
      </c>
      <c r="AM155" s="7">
        <v>330</v>
      </c>
      <c r="AN155" s="7">
        <v>330</v>
      </c>
      <c r="AO155" s="7">
        <v>330</v>
      </c>
      <c r="AP155" s="7">
        <v>330</v>
      </c>
      <c r="AQ155">
        <v>330</v>
      </c>
      <c r="AR155">
        <v>330</v>
      </c>
      <c r="AS155">
        <v>330</v>
      </c>
      <c r="AT155">
        <v>330</v>
      </c>
      <c r="AU155">
        <v>370</v>
      </c>
      <c r="AV155">
        <v>370</v>
      </c>
    </row>
    <row r="156" spans="1:48" x14ac:dyDescent="0.2">
      <c r="A156" s="7">
        <v>159034</v>
      </c>
      <c r="B156" s="72">
        <v>159</v>
      </c>
      <c r="C156" s="7" t="s">
        <v>972</v>
      </c>
      <c r="D156" s="7" t="s">
        <v>147</v>
      </c>
      <c r="E156" s="7" t="s">
        <v>817</v>
      </c>
      <c r="F156" s="7">
        <v>350</v>
      </c>
      <c r="G156" s="7">
        <v>350</v>
      </c>
      <c r="H156" s="7">
        <v>350</v>
      </c>
      <c r="I156" s="7">
        <v>350</v>
      </c>
      <c r="J156" s="7">
        <v>350</v>
      </c>
      <c r="K156" s="7">
        <v>350</v>
      </c>
      <c r="L156" s="7">
        <v>350</v>
      </c>
      <c r="M156" s="7">
        <v>350</v>
      </c>
      <c r="N156" s="7">
        <v>350</v>
      </c>
      <c r="O156" s="62">
        <v>350</v>
      </c>
      <c r="P156" s="62">
        <v>350</v>
      </c>
      <c r="Q156" s="62">
        <v>350</v>
      </c>
      <c r="R156" s="62">
        <v>350</v>
      </c>
      <c r="S156" s="62">
        <v>350</v>
      </c>
      <c r="T156" s="62">
        <v>380</v>
      </c>
      <c r="U156" s="62">
        <v>380</v>
      </c>
      <c r="V156" s="62">
        <v>380</v>
      </c>
      <c r="W156" s="62">
        <v>380</v>
      </c>
      <c r="X156" s="62">
        <v>380</v>
      </c>
      <c r="Y156" s="62">
        <v>380</v>
      </c>
      <c r="Z156" s="62">
        <v>380</v>
      </c>
      <c r="AA156" s="62">
        <v>380</v>
      </c>
      <c r="AB156" s="62">
        <v>380</v>
      </c>
      <c r="AC156" s="62">
        <v>380</v>
      </c>
      <c r="AD156" s="62">
        <v>380</v>
      </c>
      <c r="AE156" s="62">
        <v>380</v>
      </c>
      <c r="AF156" s="62">
        <v>380</v>
      </c>
      <c r="AG156" s="62">
        <v>380</v>
      </c>
      <c r="AH156" s="62">
        <v>380</v>
      </c>
      <c r="AI156" s="62">
        <v>380</v>
      </c>
      <c r="AJ156" s="62">
        <v>390</v>
      </c>
      <c r="AK156" s="62">
        <v>390</v>
      </c>
      <c r="AL156" s="62">
        <v>390</v>
      </c>
      <c r="AM156" s="7">
        <v>390</v>
      </c>
      <c r="AN156" s="7">
        <v>390</v>
      </c>
      <c r="AO156" s="7">
        <v>390</v>
      </c>
      <c r="AP156" s="7">
        <v>390</v>
      </c>
      <c r="AQ156">
        <v>390</v>
      </c>
      <c r="AR156">
        <v>410</v>
      </c>
      <c r="AS156">
        <v>410</v>
      </c>
      <c r="AT156">
        <v>430</v>
      </c>
      <c r="AU156">
        <v>430</v>
      </c>
      <c r="AV156">
        <v>430</v>
      </c>
    </row>
    <row r="157" spans="1:48" x14ac:dyDescent="0.2">
      <c r="A157" s="7">
        <v>159035</v>
      </c>
      <c r="B157" s="72">
        <v>159</v>
      </c>
      <c r="C157" s="7" t="s">
        <v>972</v>
      </c>
      <c r="D157" s="7" t="s">
        <v>147</v>
      </c>
      <c r="E157" s="7" t="s">
        <v>885</v>
      </c>
      <c r="F157" s="7">
        <v>300</v>
      </c>
      <c r="G157" s="7">
        <v>300</v>
      </c>
      <c r="H157" s="7">
        <v>300</v>
      </c>
      <c r="I157" s="7">
        <v>300</v>
      </c>
      <c r="J157" s="7">
        <v>300</v>
      </c>
      <c r="K157" s="7">
        <v>300</v>
      </c>
      <c r="L157" s="7">
        <v>300</v>
      </c>
      <c r="M157" s="7">
        <v>300</v>
      </c>
      <c r="N157" s="7">
        <v>300</v>
      </c>
      <c r="O157" s="62">
        <v>300</v>
      </c>
      <c r="P157" s="62">
        <v>300</v>
      </c>
      <c r="Q157" s="62">
        <v>300</v>
      </c>
      <c r="R157" s="62">
        <v>300</v>
      </c>
      <c r="S157" s="62">
        <v>300</v>
      </c>
      <c r="T157" s="62">
        <v>300</v>
      </c>
      <c r="U157" s="62">
        <v>300</v>
      </c>
      <c r="V157" s="62">
        <v>300</v>
      </c>
      <c r="W157" s="62">
        <v>300</v>
      </c>
      <c r="X157" s="62">
        <v>300</v>
      </c>
      <c r="Y157" s="62">
        <v>300</v>
      </c>
      <c r="Z157" s="62">
        <v>300</v>
      </c>
      <c r="AA157" s="62">
        <v>300</v>
      </c>
      <c r="AB157" s="62">
        <v>300</v>
      </c>
      <c r="AC157" s="62">
        <v>300</v>
      </c>
      <c r="AD157" s="62">
        <v>300</v>
      </c>
      <c r="AE157" s="62">
        <v>300</v>
      </c>
      <c r="AF157" s="62">
        <v>300</v>
      </c>
      <c r="AG157" s="62">
        <v>300</v>
      </c>
      <c r="AH157" s="62">
        <v>300</v>
      </c>
      <c r="AI157" s="62">
        <v>300</v>
      </c>
      <c r="AJ157" s="62">
        <v>300</v>
      </c>
      <c r="AK157" s="62">
        <v>300</v>
      </c>
      <c r="AL157" s="62">
        <v>300</v>
      </c>
      <c r="AM157" s="7">
        <v>300</v>
      </c>
      <c r="AN157" s="7">
        <v>300</v>
      </c>
      <c r="AO157" s="7">
        <v>300</v>
      </c>
      <c r="AP157" s="7">
        <v>300</v>
      </c>
      <c r="AQ157">
        <v>300</v>
      </c>
      <c r="AR157">
        <v>300</v>
      </c>
      <c r="AS157">
        <v>300</v>
      </c>
      <c r="AT157">
        <v>300</v>
      </c>
      <c r="AU157">
        <v>300</v>
      </c>
      <c r="AV157">
        <v>300</v>
      </c>
    </row>
    <row r="158" spans="1:48" x14ac:dyDescent="0.2">
      <c r="A158" s="7">
        <v>159036</v>
      </c>
      <c r="B158" s="72">
        <v>159</v>
      </c>
      <c r="C158" s="7" t="s">
        <v>972</v>
      </c>
      <c r="D158" s="7" t="s">
        <v>147</v>
      </c>
      <c r="E158" s="7" t="s">
        <v>890</v>
      </c>
      <c r="F158" s="7">
        <v>300</v>
      </c>
      <c r="G158" s="7">
        <v>300</v>
      </c>
      <c r="H158" s="7">
        <v>300</v>
      </c>
      <c r="I158" s="7">
        <v>300</v>
      </c>
      <c r="J158" s="7">
        <v>300</v>
      </c>
      <c r="K158" s="7">
        <v>300</v>
      </c>
      <c r="L158" s="7">
        <v>300</v>
      </c>
      <c r="M158" s="7">
        <v>300</v>
      </c>
      <c r="N158" s="7">
        <v>300</v>
      </c>
      <c r="O158" s="62">
        <v>300</v>
      </c>
      <c r="P158" s="62">
        <v>300</v>
      </c>
      <c r="Q158" s="62">
        <v>300</v>
      </c>
      <c r="R158" s="62">
        <v>300</v>
      </c>
      <c r="S158" s="62">
        <v>300</v>
      </c>
      <c r="T158" s="62">
        <v>300</v>
      </c>
      <c r="U158" s="62">
        <v>300</v>
      </c>
      <c r="V158" s="62">
        <v>300</v>
      </c>
      <c r="W158" s="62">
        <v>300</v>
      </c>
      <c r="X158" s="62">
        <v>300</v>
      </c>
      <c r="Y158" s="62">
        <v>300</v>
      </c>
      <c r="Z158" s="62">
        <v>305</v>
      </c>
      <c r="AA158" s="62">
        <v>305</v>
      </c>
      <c r="AB158" s="62">
        <v>315</v>
      </c>
      <c r="AC158" s="62">
        <v>315</v>
      </c>
      <c r="AD158" s="62">
        <v>315</v>
      </c>
      <c r="AE158" s="62">
        <v>315</v>
      </c>
      <c r="AF158" s="62">
        <v>330</v>
      </c>
      <c r="AG158" s="62">
        <v>330</v>
      </c>
      <c r="AH158" s="62">
        <v>330</v>
      </c>
      <c r="AI158" s="62">
        <v>330</v>
      </c>
      <c r="AJ158" s="62">
        <v>330</v>
      </c>
      <c r="AK158" s="62">
        <v>330</v>
      </c>
      <c r="AL158" s="62">
        <v>360</v>
      </c>
      <c r="AM158" s="7">
        <v>380</v>
      </c>
      <c r="AN158" s="7">
        <v>390</v>
      </c>
      <c r="AO158" s="7">
        <v>400</v>
      </c>
      <c r="AP158" s="7">
        <v>450</v>
      </c>
      <c r="AQ158">
        <v>450</v>
      </c>
      <c r="AR158">
        <v>450</v>
      </c>
      <c r="AS158">
        <v>450</v>
      </c>
      <c r="AT158">
        <v>450</v>
      </c>
      <c r="AU158">
        <v>450</v>
      </c>
      <c r="AV158">
        <v>450</v>
      </c>
    </row>
    <row r="159" spans="1:48" x14ac:dyDescent="0.2">
      <c r="A159" s="7">
        <v>159037</v>
      </c>
      <c r="B159" s="72">
        <v>159</v>
      </c>
      <c r="C159" s="7" t="s">
        <v>972</v>
      </c>
      <c r="D159" s="7" t="s">
        <v>147</v>
      </c>
      <c r="E159" s="7" t="s">
        <v>946</v>
      </c>
      <c r="F159" s="7">
        <v>275</v>
      </c>
      <c r="G159" s="7">
        <v>275</v>
      </c>
      <c r="H159" s="7">
        <v>275</v>
      </c>
      <c r="I159" s="7">
        <v>275</v>
      </c>
      <c r="J159" s="7">
        <v>275</v>
      </c>
      <c r="K159" s="7">
        <v>275</v>
      </c>
      <c r="L159" s="7">
        <v>275</v>
      </c>
      <c r="M159" s="7">
        <v>275</v>
      </c>
      <c r="N159" s="7">
        <v>275</v>
      </c>
      <c r="O159" s="62">
        <v>275</v>
      </c>
      <c r="P159" s="62">
        <v>275</v>
      </c>
      <c r="Q159" s="62">
        <v>275</v>
      </c>
      <c r="R159" s="62">
        <v>275</v>
      </c>
      <c r="S159" s="62">
        <v>275</v>
      </c>
      <c r="T159" s="62">
        <v>275</v>
      </c>
      <c r="U159" s="62">
        <v>275</v>
      </c>
      <c r="V159" s="62">
        <v>300</v>
      </c>
      <c r="W159" s="62">
        <v>300</v>
      </c>
      <c r="X159" s="62">
        <v>300</v>
      </c>
      <c r="Y159" s="62">
        <v>300</v>
      </c>
      <c r="Z159" s="62">
        <v>300</v>
      </c>
      <c r="AA159" s="62">
        <v>300</v>
      </c>
      <c r="AB159" s="62">
        <v>325</v>
      </c>
      <c r="AC159" s="62">
        <v>325</v>
      </c>
      <c r="AD159" s="62">
        <v>325</v>
      </c>
      <c r="AE159" s="62">
        <v>325</v>
      </c>
      <c r="AF159" s="62">
        <v>350</v>
      </c>
      <c r="AG159" s="62">
        <v>350</v>
      </c>
      <c r="AH159" s="62">
        <v>350</v>
      </c>
      <c r="AI159" s="62">
        <v>350</v>
      </c>
      <c r="AJ159" s="62">
        <v>350</v>
      </c>
      <c r="AK159" s="62">
        <v>350</v>
      </c>
      <c r="AL159" s="62">
        <v>350</v>
      </c>
      <c r="AM159" s="7">
        <v>350</v>
      </c>
      <c r="AN159" s="7">
        <v>350</v>
      </c>
      <c r="AO159" s="7">
        <v>350</v>
      </c>
      <c r="AP159" s="7">
        <v>350</v>
      </c>
      <c r="AQ159">
        <v>350</v>
      </c>
      <c r="AR159">
        <v>350</v>
      </c>
      <c r="AS159">
        <v>350</v>
      </c>
      <c r="AT159">
        <v>350</v>
      </c>
      <c r="AU159">
        <v>350</v>
      </c>
      <c r="AV159">
        <v>350</v>
      </c>
    </row>
    <row r="160" spans="1:48" x14ac:dyDescent="0.2">
      <c r="A160" s="7">
        <v>159038</v>
      </c>
      <c r="B160" s="72">
        <v>159</v>
      </c>
      <c r="C160" s="7" t="s">
        <v>972</v>
      </c>
      <c r="D160" s="7" t="s">
        <v>147</v>
      </c>
      <c r="E160" s="7" t="s">
        <v>947</v>
      </c>
      <c r="F160" s="7">
        <v>275</v>
      </c>
      <c r="G160" s="7">
        <v>275</v>
      </c>
      <c r="H160" s="7">
        <v>275</v>
      </c>
      <c r="I160" s="7">
        <v>275</v>
      </c>
      <c r="J160" s="7">
        <v>275</v>
      </c>
      <c r="K160" s="7">
        <v>275</v>
      </c>
      <c r="L160" s="7">
        <v>275</v>
      </c>
      <c r="M160" s="7">
        <v>275</v>
      </c>
      <c r="N160" s="7">
        <v>275</v>
      </c>
      <c r="O160" s="62">
        <v>275</v>
      </c>
      <c r="P160" s="62">
        <v>275</v>
      </c>
      <c r="Q160" s="62">
        <v>275</v>
      </c>
      <c r="R160" s="62">
        <v>275</v>
      </c>
      <c r="S160" s="62">
        <v>275</v>
      </c>
      <c r="T160" s="62">
        <v>275</v>
      </c>
      <c r="U160" s="62">
        <v>275</v>
      </c>
      <c r="V160" s="62">
        <v>275</v>
      </c>
      <c r="W160" s="62">
        <v>275</v>
      </c>
      <c r="X160" s="62">
        <v>300</v>
      </c>
      <c r="Y160" s="62">
        <v>300</v>
      </c>
      <c r="Z160" s="62">
        <v>300</v>
      </c>
      <c r="AA160" s="62">
        <v>300</v>
      </c>
      <c r="AB160" s="62">
        <v>300</v>
      </c>
      <c r="AC160" s="62">
        <v>300</v>
      </c>
      <c r="AD160" s="62">
        <v>320</v>
      </c>
      <c r="AE160" s="62">
        <v>320</v>
      </c>
      <c r="AF160" s="62">
        <v>320</v>
      </c>
      <c r="AG160" s="62">
        <v>320</v>
      </c>
      <c r="AH160" s="62">
        <v>320</v>
      </c>
      <c r="AI160" s="62">
        <v>320</v>
      </c>
      <c r="AJ160" s="62">
        <v>320</v>
      </c>
      <c r="AK160" s="62">
        <v>320</v>
      </c>
      <c r="AL160" s="62">
        <v>320</v>
      </c>
      <c r="AM160" s="7">
        <v>320</v>
      </c>
      <c r="AN160" s="7">
        <v>320</v>
      </c>
      <c r="AO160" s="7">
        <v>320</v>
      </c>
      <c r="AP160" s="7">
        <v>320</v>
      </c>
      <c r="AQ160">
        <v>320</v>
      </c>
      <c r="AR160">
        <v>320</v>
      </c>
      <c r="AS160">
        <v>320</v>
      </c>
      <c r="AT160">
        <v>320</v>
      </c>
      <c r="AU160">
        <v>320</v>
      </c>
      <c r="AV160">
        <v>320</v>
      </c>
    </row>
    <row r="161" spans="1:48" x14ac:dyDescent="0.2">
      <c r="A161" s="7">
        <v>159039</v>
      </c>
      <c r="B161" s="72">
        <v>159</v>
      </c>
      <c r="C161" s="7" t="s">
        <v>972</v>
      </c>
      <c r="D161" s="7" t="s">
        <v>147</v>
      </c>
      <c r="E161" s="7" t="s">
        <v>955</v>
      </c>
      <c r="F161" s="7">
        <v>300</v>
      </c>
      <c r="G161" s="7">
        <v>300</v>
      </c>
      <c r="H161" s="7">
        <v>300</v>
      </c>
      <c r="I161" s="7">
        <v>300</v>
      </c>
      <c r="J161" s="7">
        <v>300</v>
      </c>
      <c r="K161" s="7">
        <v>300</v>
      </c>
      <c r="L161" s="7">
        <v>300</v>
      </c>
      <c r="M161" s="7">
        <v>300</v>
      </c>
      <c r="N161" s="7">
        <v>300</v>
      </c>
      <c r="O161" s="62">
        <v>300</v>
      </c>
      <c r="P161" s="62">
        <v>300</v>
      </c>
      <c r="Q161" s="62">
        <v>300</v>
      </c>
      <c r="R161" s="62">
        <v>300</v>
      </c>
      <c r="S161" s="62">
        <v>300</v>
      </c>
      <c r="T161" s="62">
        <v>300</v>
      </c>
      <c r="U161" s="62">
        <v>300</v>
      </c>
      <c r="V161" s="62">
        <v>300</v>
      </c>
      <c r="W161" s="62">
        <v>300</v>
      </c>
      <c r="X161" s="62">
        <v>300</v>
      </c>
      <c r="Y161" s="62">
        <v>310</v>
      </c>
      <c r="Z161" s="62">
        <v>310</v>
      </c>
      <c r="AA161" s="62">
        <v>310</v>
      </c>
      <c r="AB161" s="62">
        <v>310</v>
      </c>
      <c r="AC161" s="62">
        <v>330</v>
      </c>
      <c r="AD161" s="62">
        <v>330</v>
      </c>
      <c r="AE161" s="62">
        <v>330</v>
      </c>
      <c r="AF161" s="62">
        <v>331</v>
      </c>
      <c r="AG161" s="62">
        <v>331</v>
      </c>
      <c r="AH161" s="62">
        <v>331</v>
      </c>
      <c r="AI161" s="62">
        <v>337</v>
      </c>
      <c r="AJ161" s="62">
        <v>337</v>
      </c>
      <c r="AK161" s="62">
        <v>337</v>
      </c>
      <c r="AL161" s="62">
        <v>337</v>
      </c>
      <c r="AM161" s="7">
        <v>337</v>
      </c>
      <c r="AN161" s="7">
        <v>350</v>
      </c>
      <c r="AO161" s="7">
        <v>350</v>
      </c>
      <c r="AP161" s="7">
        <v>350</v>
      </c>
      <c r="AQ161">
        <v>350</v>
      </c>
      <c r="AR161">
        <v>365</v>
      </c>
      <c r="AS161">
        <v>365</v>
      </c>
      <c r="AT161">
        <v>365</v>
      </c>
      <c r="AU161">
        <v>365</v>
      </c>
      <c r="AV161">
        <v>365</v>
      </c>
    </row>
    <row r="162" spans="1:48" x14ac:dyDescent="0.2">
      <c r="A162" s="7">
        <v>241001</v>
      </c>
      <c r="B162" s="72">
        <v>241</v>
      </c>
      <c r="C162" s="72" t="s">
        <v>179</v>
      </c>
      <c r="D162" s="7" t="s">
        <v>147</v>
      </c>
      <c r="E162" s="7" t="s">
        <v>452</v>
      </c>
      <c r="F162" s="7">
        <v>415</v>
      </c>
      <c r="G162" s="7">
        <v>415</v>
      </c>
      <c r="H162" s="7">
        <v>415</v>
      </c>
      <c r="I162" s="7">
        <v>415</v>
      </c>
      <c r="J162" s="7">
        <v>415</v>
      </c>
      <c r="K162" s="7">
        <v>415</v>
      </c>
      <c r="L162" s="7">
        <v>415</v>
      </c>
      <c r="M162" s="7">
        <v>425</v>
      </c>
      <c r="N162" s="7">
        <v>425</v>
      </c>
      <c r="O162" s="62">
        <v>425</v>
      </c>
      <c r="P162" s="62">
        <v>425</v>
      </c>
      <c r="Q162" s="62">
        <v>460</v>
      </c>
      <c r="R162" s="62">
        <v>460</v>
      </c>
      <c r="S162" s="62">
        <v>460</v>
      </c>
      <c r="T162" s="62">
        <v>460</v>
      </c>
      <c r="U162" s="62">
        <v>460</v>
      </c>
      <c r="V162" s="62">
        <v>460</v>
      </c>
      <c r="W162" s="62">
        <v>460</v>
      </c>
      <c r="X162" s="62">
        <v>460</v>
      </c>
      <c r="Y162" s="62">
        <v>460</v>
      </c>
      <c r="Z162" s="62">
        <v>460</v>
      </c>
      <c r="AA162" s="62">
        <v>460</v>
      </c>
      <c r="AB162" s="62">
        <v>460</v>
      </c>
      <c r="AC162" s="62">
        <v>460</v>
      </c>
      <c r="AD162" s="62">
        <v>460</v>
      </c>
      <c r="AE162" s="62">
        <v>460</v>
      </c>
      <c r="AF162" s="62">
        <v>460</v>
      </c>
      <c r="AG162" s="62">
        <v>460</v>
      </c>
      <c r="AH162" s="62">
        <v>460</v>
      </c>
      <c r="AI162" s="62">
        <v>460</v>
      </c>
      <c r="AJ162" s="62">
        <v>460</v>
      </c>
      <c r="AK162" s="62">
        <v>460</v>
      </c>
      <c r="AL162" s="62">
        <v>460</v>
      </c>
      <c r="AM162" s="7">
        <v>460</v>
      </c>
      <c r="AN162" s="7">
        <v>460</v>
      </c>
      <c r="AO162" s="7">
        <v>480</v>
      </c>
      <c r="AP162" s="7">
        <v>480</v>
      </c>
      <c r="AQ162">
        <v>480</v>
      </c>
      <c r="AR162">
        <v>480</v>
      </c>
      <c r="AS162">
        <v>480</v>
      </c>
      <c r="AT162">
        <v>480</v>
      </c>
      <c r="AU162">
        <v>480</v>
      </c>
      <c r="AV162">
        <v>480</v>
      </c>
    </row>
    <row r="163" spans="1:48" x14ac:dyDescent="0.2">
      <c r="A163" s="7">
        <v>241002</v>
      </c>
      <c r="B163" s="72">
        <v>241</v>
      </c>
      <c r="C163" s="72" t="s">
        <v>179</v>
      </c>
      <c r="D163" s="7" t="s">
        <v>147</v>
      </c>
      <c r="E163" s="7" t="s">
        <v>211</v>
      </c>
      <c r="F163" s="7">
        <v>345</v>
      </c>
      <c r="G163" s="7">
        <v>345</v>
      </c>
      <c r="H163" s="7">
        <v>345</v>
      </c>
      <c r="I163" s="7">
        <v>345</v>
      </c>
      <c r="J163" s="7">
        <v>345</v>
      </c>
      <c r="K163" s="7">
        <v>345</v>
      </c>
      <c r="L163" s="7">
        <v>345</v>
      </c>
      <c r="M163" s="7">
        <v>345</v>
      </c>
      <c r="N163" s="7">
        <v>345</v>
      </c>
      <c r="O163" s="62">
        <v>345</v>
      </c>
      <c r="P163" s="62">
        <v>345</v>
      </c>
      <c r="Q163" s="62">
        <v>380</v>
      </c>
      <c r="R163" s="62">
        <v>380</v>
      </c>
      <c r="S163" s="62">
        <v>380</v>
      </c>
      <c r="T163" s="62">
        <v>380</v>
      </c>
      <c r="U163" s="62">
        <v>380</v>
      </c>
      <c r="V163" s="62">
        <v>380</v>
      </c>
      <c r="W163" s="62">
        <v>380</v>
      </c>
      <c r="X163" s="62">
        <v>380</v>
      </c>
      <c r="Y163" s="62">
        <v>380</v>
      </c>
      <c r="Z163" s="62">
        <v>380</v>
      </c>
      <c r="AA163" s="62">
        <v>380</v>
      </c>
      <c r="AB163" s="62">
        <v>380</v>
      </c>
      <c r="AC163" s="62">
        <v>380</v>
      </c>
      <c r="AD163" s="62">
        <v>380</v>
      </c>
      <c r="AE163" s="62">
        <v>380</v>
      </c>
      <c r="AF163" s="62">
        <v>380</v>
      </c>
      <c r="AG163" s="62">
        <v>380</v>
      </c>
      <c r="AH163" s="62">
        <v>380</v>
      </c>
      <c r="AI163" s="62">
        <v>380</v>
      </c>
      <c r="AJ163" s="62">
        <v>380</v>
      </c>
      <c r="AK163" s="62">
        <v>430</v>
      </c>
      <c r="AL163" s="62">
        <v>440</v>
      </c>
      <c r="AM163" s="7">
        <v>450</v>
      </c>
      <c r="AN163" s="7">
        <v>460</v>
      </c>
      <c r="AO163" s="7">
        <v>470</v>
      </c>
      <c r="AP163" s="7">
        <v>470</v>
      </c>
      <c r="AQ163">
        <v>470</v>
      </c>
      <c r="AR163">
        <v>470</v>
      </c>
      <c r="AS163">
        <v>470</v>
      </c>
      <c r="AT163">
        <v>470</v>
      </c>
      <c r="AU163">
        <v>470</v>
      </c>
      <c r="AV163">
        <v>470</v>
      </c>
    </row>
    <row r="164" spans="1:48" x14ac:dyDescent="0.2">
      <c r="A164" s="7">
        <v>241003</v>
      </c>
      <c r="B164" s="72">
        <v>241</v>
      </c>
      <c r="C164" s="72" t="s">
        <v>179</v>
      </c>
      <c r="D164" s="7" t="s">
        <v>147</v>
      </c>
      <c r="E164" s="7" t="s">
        <v>279</v>
      </c>
      <c r="F164" s="7">
        <v>315</v>
      </c>
      <c r="G164" s="7">
        <v>315</v>
      </c>
      <c r="H164" s="7">
        <v>315</v>
      </c>
      <c r="I164" s="7">
        <v>315</v>
      </c>
      <c r="J164" s="7">
        <v>315</v>
      </c>
      <c r="K164" s="7">
        <v>315</v>
      </c>
      <c r="L164" s="7">
        <v>315</v>
      </c>
      <c r="M164" s="7">
        <v>315</v>
      </c>
      <c r="N164" s="7">
        <v>315</v>
      </c>
      <c r="O164" s="62">
        <v>315</v>
      </c>
      <c r="P164" s="62">
        <v>315</v>
      </c>
      <c r="Q164" s="62">
        <v>315</v>
      </c>
      <c r="R164" s="62">
        <v>315</v>
      </c>
      <c r="S164" s="62">
        <v>335</v>
      </c>
      <c r="T164" s="62">
        <v>335</v>
      </c>
      <c r="U164" s="62">
        <v>335</v>
      </c>
      <c r="V164" s="62">
        <v>335</v>
      </c>
      <c r="W164" s="62">
        <v>360</v>
      </c>
      <c r="X164" s="62">
        <v>360</v>
      </c>
      <c r="Y164" s="62">
        <v>360</v>
      </c>
      <c r="Z164" s="62">
        <v>360</v>
      </c>
      <c r="AA164" s="62">
        <v>380</v>
      </c>
      <c r="AB164" s="62">
        <v>380</v>
      </c>
      <c r="AC164" s="62">
        <v>380</v>
      </c>
      <c r="AD164" s="62">
        <v>400</v>
      </c>
      <c r="AE164" s="62">
        <v>400</v>
      </c>
      <c r="AF164" s="62">
        <v>400</v>
      </c>
      <c r="AG164" s="62">
        <v>400</v>
      </c>
      <c r="AH164" s="62">
        <v>400</v>
      </c>
      <c r="AI164" s="62">
        <v>400</v>
      </c>
      <c r="AJ164" s="62">
        <v>415</v>
      </c>
      <c r="AK164" s="62">
        <v>420</v>
      </c>
      <c r="AL164" s="62">
        <v>425</v>
      </c>
      <c r="AM164" s="7">
        <v>425</v>
      </c>
      <c r="AN164" s="7">
        <v>450</v>
      </c>
      <c r="AO164" s="7">
        <v>450</v>
      </c>
      <c r="AP164" s="7">
        <v>450</v>
      </c>
      <c r="AQ164">
        <v>470</v>
      </c>
      <c r="AR164">
        <v>470</v>
      </c>
      <c r="AS164">
        <v>470</v>
      </c>
      <c r="AT164">
        <v>470</v>
      </c>
      <c r="AU164">
        <v>470</v>
      </c>
      <c r="AV164">
        <v>470</v>
      </c>
    </row>
    <row r="165" spans="1:48" x14ac:dyDescent="0.2">
      <c r="A165" s="7">
        <v>241004</v>
      </c>
      <c r="B165" s="72">
        <v>241</v>
      </c>
      <c r="C165" s="72" t="s">
        <v>179</v>
      </c>
      <c r="D165" s="7" t="s">
        <v>147</v>
      </c>
      <c r="E165" s="7" t="s">
        <v>280</v>
      </c>
      <c r="F165" s="7">
        <v>300</v>
      </c>
      <c r="G165" s="7">
        <v>300</v>
      </c>
      <c r="H165" s="7">
        <v>300</v>
      </c>
      <c r="I165" s="7">
        <v>320</v>
      </c>
      <c r="J165" s="7">
        <v>320</v>
      </c>
      <c r="K165" s="7">
        <v>320</v>
      </c>
      <c r="L165" s="7">
        <v>320</v>
      </c>
      <c r="M165" s="7">
        <v>320</v>
      </c>
      <c r="N165" s="7">
        <v>320</v>
      </c>
      <c r="O165" s="62">
        <v>320</v>
      </c>
      <c r="P165" s="62">
        <v>320</v>
      </c>
      <c r="Q165" s="62">
        <v>320</v>
      </c>
      <c r="R165" s="62">
        <v>320</v>
      </c>
      <c r="S165" s="62">
        <v>320</v>
      </c>
      <c r="T165" s="62">
        <v>320</v>
      </c>
      <c r="U165" s="62">
        <v>320</v>
      </c>
      <c r="V165" s="62">
        <v>320</v>
      </c>
      <c r="W165" s="62">
        <v>320</v>
      </c>
      <c r="X165" s="62">
        <v>380</v>
      </c>
      <c r="Y165" s="62">
        <v>380</v>
      </c>
      <c r="Z165" s="62">
        <v>380</v>
      </c>
      <c r="AA165" s="62">
        <v>380</v>
      </c>
      <c r="AB165" s="62">
        <v>380</v>
      </c>
      <c r="AC165" s="62">
        <v>380</v>
      </c>
      <c r="AD165" s="62">
        <v>380</v>
      </c>
      <c r="AE165" s="62">
        <v>380</v>
      </c>
      <c r="AF165" s="62">
        <v>380</v>
      </c>
      <c r="AG165" s="62">
        <v>380</v>
      </c>
      <c r="AH165" s="62">
        <v>380</v>
      </c>
      <c r="AI165" s="62">
        <v>400</v>
      </c>
      <c r="AJ165" s="62">
        <v>400</v>
      </c>
      <c r="AK165" s="62">
        <v>400</v>
      </c>
      <c r="AL165" s="62">
        <v>400</v>
      </c>
      <c r="AM165" s="7">
        <v>400</v>
      </c>
      <c r="AN165" s="7">
        <v>400</v>
      </c>
      <c r="AO165" s="7">
        <v>400</v>
      </c>
      <c r="AP165" s="7">
        <v>400</v>
      </c>
      <c r="AQ165">
        <v>430</v>
      </c>
      <c r="AR165">
        <v>435</v>
      </c>
      <c r="AS165">
        <v>435</v>
      </c>
      <c r="AT165">
        <v>435</v>
      </c>
      <c r="AU165">
        <v>435</v>
      </c>
      <c r="AV165">
        <v>435</v>
      </c>
    </row>
    <row r="166" spans="1:48" x14ac:dyDescent="0.2">
      <c r="A166" s="7">
        <v>241005</v>
      </c>
      <c r="B166" s="72">
        <v>241</v>
      </c>
      <c r="C166" s="72" t="s">
        <v>179</v>
      </c>
      <c r="D166" s="7" t="s">
        <v>147</v>
      </c>
      <c r="E166" s="7" t="s">
        <v>395</v>
      </c>
      <c r="F166" s="7">
        <v>350</v>
      </c>
      <c r="G166" s="7">
        <v>350</v>
      </c>
      <c r="H166" s="7">
        <v>350</v>
      </c>
      <c r="I166" s="7">
        <v>350</v>
      </c>
      <c r="J166" s="7">
        <v>350</v>
      </c>
      <c r="K166" s="7">
        <v>350</v>
      </c>
      <c r="L166" s="7">
        <v>350</v>
      </c>
      <c r="M166" s="7">
        <v>350</v>
      </c>
      <c r="N166" s="7">
        <v>350</v>
      </c>
      <c r="O166" s="62">
        <v>350</v>
      </c>
      <c r="P166" s="62">
        <v>350</v>
      </c>
      <c r="Q166" s="62">
        <v>350</v>
      </c>
      <c r="R166" s="62">
        <v>380</v>
      </c>
      <c r="S166" s="62">
        <v>380</v>
      </c>
      <c r="T166" s="62">
        <v>380</v>
      </c>
      <c r="U166" s="62">
        <v>380</v>
      </c>
      <c r="V166" s="62">
        <v>380</v>
      </c>
      <c r="W166" s="62">
        <v>380</v>
      </c>
      <c r="X166" s="62">
        <v>380</v>
      </c>
      <c r="Y166" s="62">
        <v>380</v>
      </c>
      <c r="Z166" s="62">
        <v>380</v>
      </c>
      <c r="AA166" s="62">
        <v>380</v>
      </c>
      <c r="AB166" s="62">
        <v>380</v>
      </c>
      <c r="AC166" s="62">
        <v>398</v>
      </c>
      <c r="AD166" s="62">
        <v>398</v>
      </c>
      <c r="AE166" s="62">
        <v>398</v>
      </c>
      <c r="AF166" s="62">
        <v>398</v>
      </c>
      <c r="AG166" s="62">
        <v>398</v>
      </c>
      <c r="AH166" s="62">
        <v>398</v>
      </c>
      <c r="AI166" s="62">
        <v>398</v>
      </c>
      <c r="AJ166" s="62">
        <v>430</v>
      </c>
      <c r="AK166" s="62">
        <v>430</v>
      </c>
      <c r="AL166" s="62">
        <v>430</v>
      </c>
      <c r="AM166" s="7">
        <v>430</v>
      </c>
      <c r="AN166" s="7">
        <v>430</v>
      </c>
      <c r="AO166" s="7">
        <v>430</v>
      </c>
      <c r="AP166" s="7">
        <v>430</v>
      </c>
      <c r="AQ166">
        <v>430</v>
      </c>
      <c r="AR166">
        <v>430</v>
      </c>
      <c r="AS166">
        <v>450</v>
      </c>
      <c r="AT166">
        <v>450</v>
      </c>
      <c r="AU166">
        <v>450</v>
      </c>
      <c r="AV166">
        <v>450</v>
      </c>
    </row>
    <row r="167" spans="1:48" x14ac:dyDescent="0.2">
      <c r="A167" s="7">
        <v>241006</v>
      </c>
      <c r="B167" s="72">
        <v>241</v>
      </c>
      <c r="C167" s="72" t="s">
        <v>179</v>
      </c>
      <c r="D167" s="7" t="s">
        <v>147</v>
      </c>
      <c r="E167" s="7" t="s">
        <v>400</v>
      </c>
      <c r="F167" s="7">
        <v>300</v>
      </c>
      <c r="G167" s="7">
        <v>310</v>
      </c>
      <c r="H167" s="7">
        <v>310</v>
      </c>
      <c r="I167" s="7">
        <v>310</v>
      </c>
      <c r="J167" s="7">
        <v>310</v>
      </c>
      <c r="K167" s="7">
        <v>310</v>
      </c>
      <c r="L167" s="7">
        <v>310</v>
      </c>
      <c r="M167" s="7">
        <v>310</v>
      </c>
      <c r="N167" s="7">
        <v>310</v>
      </c>
      <c r="O167" s="62">
        <v>310</v>
      </c>
      <c r="P167" s="62">
        <v>310</v>
      </c>
      <c r="Q167" s="62">
        <v>310</v>
      </c>
      <c r="R167" s="62">
        <v>310</v>
      </c>
      <c r="S167" s="62">
        <v>310</v>
      </c>
      <c r="T167" s="62">
        <v>310</v>
      </c>
      <c r="U167" s="62">
        <v>330</v>
      </c>
      <c r="V167" s="62">
        <v>330</v>
      </c>
      <c r="W167" s="62">
        <v>340</v>
      </c>
      <c r="X167" s="62">
        <v>340</v>
      </c>
      <c r="Y167" s="62">
        <v>340</v>
      </c>
      <c r="Z167" s="62">
        <v>340</v>
      </c>
      <c r="AA167" s="62">
        <v>390</v>
      </c>
      <c r="AB167" s="62">
        <v>390</v>
      </c>
      <c r="AC167" s="62">
        <v>390</v>
      </c>
      <c r="AD167" s="62">
        <v>390</v>
      </c>
      <c r="AE167" s="62">
        <v>390</v>
      </c>
      <c r="AF167" s="62">
        <v>390</v>
      </c>
      <c r="AG167" s="62">
        <v>390</v>
      </c>
      <c r="AH167" s="62">
        <v>390</v>
      </c>
      <c r="AI167" s="62">
        <v>390</v>
      </c>
      <c r="AJ167" s="62">
        <v>390</v>
      </c>
      <c r="AK167" s="62">
        <v>390</v>
      </c>
      <c r="AL167" s="62">
        <v>390</v>
      </c>
      <c r="AM167" s="7">
        <v>390</v>
      </c>
      <c r="AN167" s="7">
        <v>390</v>
      </c>
      <c r="AO167" s="7">
        <v>390</v>
      </c>
      <c r="AP167" s="7">
        <v>390</v>
      </c>
      <c r="AQ167">
        <v>390</v>
      </c>
      <c r="AR167">
        <v>390</v>
      </c>
      <c r="AS167">
        <v>420</v>
      </c>
      <c r="AT167">
        <v>420</v>
      </c>
      <c r="AU167">
        <v>460</v>
      </c>
      <c r="AV167">
        <v>460</v>
      </c>
    </row>
    <row r="168" spans="1:48" x14ac:dyDescent="0.2">
      <c r="A168" s="7">
        <v>241007</v>
      </c>
      <c r="B168" s="72">
        <v>241</v>
      </c>
      <c r="C168" s="72" t="s">
        <v>179</v>
      </c>
      <c r="D168" s="7" t="s">
        <v>147</v>
      </c>
      <c r="E168" s="7" t="s">
        <v>483</v>
      </c>
      <c r="F168" s="7">
        <v>315</v>
      </c>
      <c r="G168" s="7">
        <v>315</v>
      </c>
      <c r="H168" s="7">
        <v>315</v>
      </c>
      <c r="I168" s="7">
        <v>340</v>
      </c>
      <c r="J168" s="7">
        <v>340</v>
      </c>
      <c r="K168" s="7">
        <v>340</v>
      </c>
      <c r="L168" s="7">
        <v>340</v>
      </c>
      <c r="M168" s="7">
        <v>340</v>
      </c>
      <c r="N168" s="7">
        <v>340</v>
      </c>
      <c r="O168" s="62">
        <v>340</v>
      </c>
      <c r="P168" s="62">
        <v>360</v>
      </c>
      <c r="Q168" s="62">
        <v>360</v>
      </c>
      <c r="R168" s="62">
        <v>360</v>
      </c>
      <c r="S168" s="62">
        <v>360</v>
      </c>
      <c r="T168" s="62">
        <v>380</v>
      </c>
      <c r="U168" s="62">
        <v>380</v>
      </c>
      <c r="V168" s="62">
        <v>380</v>
      </c>
      <c r="W168" s="62">
        <v>380</v>
      </c>
      <c r="X168" s="62">
        <v>380</v>
      </c>
      <c r="Y168" s="62">
        <v>380</v>
      </c>
      <c r="Z168" s="62">
        <v>380</v>
      </c>
      <c r="AA168" s="62">
        <v>380</v>
      </c>
      <c r="AB168" s="62">
        <v>380</v>
      </c>
      <c r="AC168" s="62">
        <v>380</v>
      </c>
      <c r="AD168" s="62">
        <v>380</v>
      </c>
      <c r="AE168" s="62">
        <v>380</v>
      </c>
      <c r="AF168" s="62">
        <v>380</v>
      </c>
      <c r="AG168" s="62">
        <v>380</v>
      </c>
      <c r="AH168" s="62">
        <v>380</v>
      </c>
      <c r="AI168" s="62">
        <v>380</v>
      </c>
      <c r="AJ168" s="62">
        <v>400</v>
      </c>
      <c r="AK168" s="62">
        <v>400</v>
      </c>
      <c r="AL168" s="62">
        <v>400</v>
      </c>
      <c r="AM168" s="7">
        <v>400</v>
      </c>
      <c r="AN168" s="7">
        <v>400</v>
      </c>
      <c r="AO168" s="7">
        <v>400</v>
      </c>
      <c r="AP168" s="7">
        <v>400</v>
      </c>
      <c r="AQ168">
        <v>400</v>
      </c>
      <c r="AR168">
        <v>400</v>
      </c>
      <c r="AS168">
        <v>400</v>
      </c>
      <c r="AT168">
        <v>400</v>
      </c>
      <c r="AU168">
        <v>400</v>
      </c>
      <c r="AV168">
        <v>400</v>
      </c>
    </row>
    <row r="169" spans="1:48" x14ac:dyDescent="0.2">
      <c r="A169" s="7">
        <v>241008</v>
      </c>
      <c r="B169" s="72">
        <v>241</v>
      </c>
      <c r="C169" s="72" t="s">
        <v>179</v>
      </c>
      <c r="D169" s="7" t="s">
        <v>147</v>
      </c>
      <c r="E169" s="7" t="s">
        <v>535</v>
      </c>
      <c r="F169" s="7">
        <v>300</v>
      </c>
      <c r="G169" s="7">
        <v>300</v>
      </c>
      <c r="H169" s="7">
        <v>330</v>
      </c>
      <c r="I169" s="7">
        <v>320</v>
      </c>
      <c r="J169" s="7">
        <v>320</v>
      </c>
      <c r="K169" s="7">
        <v>320</v>
      </c>
      <c r="L169" s="7">
        <v>320</v>
      </c>
      <c r="M169" s="7">
        <v>320</v>
      </c>
      <c r="N169" s="7">
        <v>320</v>
      </c>
      <c r="O169" s="62">
        <v>320</v>
      </c>
      <c r="P169" s="62">
        <v>320</v>
      </c>
      <c r="Q169" s="62">
        <v>355</v>
      </c>
      <c r="R169" s="62">
        <v>365</v>
      </c>
      <c r="S169" s="62">
        <v>365</v>
      </c>
      <c r="T169" s="62">
        <v>365</v>
      </c>
      <c r="U169" s="62">
        <v>365</v>
      </c>
      <c r="V169" s="62">
        <v>365</v>
      </c>
      <c r="W169" s="62">
        <v>365</v>
      </c>
      <c r="X169" s="62">
        <v>365</v>
      </c>
      <c r="Y169" s="62">
        <v>365</v>
      </c>
      <c r="Z169" s="62">
        <v>365</v>
      </c>
      <c r="AA169" s="62">
        <v>365</v>
      </c>
      <c r="AB169" s="62">
        <v>365</v>
      </c>
      <c r="AC169" s="62">
        <v>365</v>
      </c>
      <c r="AD169" s="62">
        <v>365</v>
      </c>
      <c r="AE169" s="62">
        <v>365</v>
      </c>
      <c r="AF169" s="62">
        <v>365</v>
      </c>
      <c r="AG169" s="62">
        <v>365</v>
      </c>
      <c r="AH169" s="62">
        <v>365</v>
      </c>
      <c r="AI169" s="62">
        <v>395</v>
      </c>
      <c r="AJ169" s="62">
        <v>395</v>
      </c>
      <c r="AK169" s="62">
        <v>395</v>
      </c>
      <c r="AL169" s="62">
        <v>400</v>
      </c>
      <c r="AM169" s="7">
        <v>400</v>
      </c>
      <c r="AN169" s="7">
        <v>400</v>
      </c>
      <c r="AO169" s="7">
        <v>400</v>
      </c>
      <c r="AP169" s="7">
        <v>400</v>
      </c>
      <c r="AQ169">
        <v>420</v>
      </c>
      <c r="AR169">
        <v>420</v>
      </c>
      <c r="AS169">
        <v>435</v>
      </c>
      <c r="AT169">
        <v>435</v>
      </c>
      <c r="AU169">
        <v>435</v>
      </c>
      <c r="AV169">
        <v>415</v>
      </c>
    </row>
    <row r="170" spans="1:48" x14ac:dyDescent="0.2">
      <c r="A170" s="7">
        <v>241009</v>
      </c>
      <c r="B170" s="72">
        <v>241</v>
      </c>
      <c r="C170" s="72" t="s">
        <v>179</v>
      </c>
      <c r="D170" s="7" t="s">
        <v>147</v>
      </c>
      <c r="E170" s="7" t="s">
        <v>570</v>
      </c>
      <c r="F170" s="7">
        <v>350</v>
      </c>
      <c r="G170" s="7">
        <v>350</v>
      </c>
      <c r="H170" s="7">
        <v>350</v>
      </c>
      <c r="I170" s="7">
        <v>350</v>
      </c>
      <c r="J170" s="7">
        <v>350</v>
      </c>
      <c r="K170" s="7">
        <v>350</v>
      </c>
      <c r="L170" s="7">
        <v>350</v>
      </c>
      <c r="M170" s="7">
        <v>350</v>
      </c>
      <c r="N170" s="7">
        <v>350</v>
      </c>
      <c r="O170" s="62">
        <v>350</v>
      </c>
      <c r="P170" s="62">
        <v>350</v>
      </c>
      <c r="Q170" s="62">
        <v>350</v>
      </c>
      <c r="R170" s="62">
        <v>350</v>
      </c>
      <c r="S170" s="62">
        <v>375</v>
      </c>
      <c r="T170" s="62">
        <v>375</v>
      </c>
      <c r="U170" s="62">
        <v>375</v>
      </c>
      <c r="V170" s="62">
        <v>395</v>
      </c>
      <c r="W170" s="62">
        <v>395</v>
      </c>
      <c r="X170" s="62">
        <v>395</v>
      </c>
      <c r="Y170" s="62">
        <v>395</v>
      </c>
      <c r="Z170" s="62">
        <v>395</v>
      </c>
      <c r="AA170" s="62">
        <v>420</v>
      </c>
      <c r="AB170" s="62">
        <v>420</v>
      </c>
      <c r="AC170" s="62">
        <v>420</v>
      </c>
      <c r="AD170" s="62">
        <v>420</v>
      </c>
      <c r="AE170" s="62">
        <v>420</v>
      </c>
      <c r="AF170" s="62">
        <v>420</v>
      </c>
      <c r="AG170" s="62">
        <v>420</v>
      </c>
      <c r="AH170" s="62">
        <v>420</v>
      </c>
      <c r="AI170" s="62">
        <v>450</v>
      </c>
      <c r="AJ170" s="62">
        <v>450</v>
      </c>
      <c r="AK170" s="62">
        <v>450</v>
      </c>
      <c r="AL170" s="62">
        <v>460</v>
      </c>
      <c r="AM170" s="7">
        <v>460</v>
      </c>
      <c r="AN170" s="7">
        <v>460</v>
      </c>
      <c r="AO170" s="7">
        <v>460</v>
      </c>
      <c r="AP170" s="7">
        <v>460</v>
      </c>
      <c r="AQ170">
        <v>480</v>
      </c>
      <c r="AR170">
        <v>480</v>
      </c>
      <c r="AS170">
        <v>480</v>
      </c>
      <c r="AT170">
        <v>480</v>
      </c>
      <c r="AU170">
        <v>480</v>
      </c>
      <c r="AV170">
        <v>480</v>
      </c>
    </row>
    <row r="171" spans="1:48" x14ac:dyDescent="0.2">
      <c r="A171" s="7">
        <v>241010</v>
      </c>
      <c r="B171" s="72">
        <v>241</v>
      </c>
      <c r="C171" s="72" t="s">
        <v>179</v>
      </c>
      <c r="D171" s="7" t="s">
        <v>147</v>
      </c>
      <c r="E171" s="7" t="s">
        <v>578</v>
      </c>
      <c r="F171" s="7">
        <v>345</v>
      </c>
      <c r="G171" s="7">
        <v>345</v>
      </c>
      <c r="H171" s="7">
        <v>345</v>
      </c>
      <c r="I171" s="7">
        <v>345</v>
      </c>
      <c r="J171" s="7">
        <v>345</v>
      </c>
      <c r="K171" s="7">
        <v>345</v>
      </c>
      <c r="L171" s="7">
        <v>345</v>
      </c>
      <c r="M171" s="7">
        <v>345</v>
      </c>
      <c r="N171" s="7">
        <v>345</v>
      </c>
      <c r="O171" s="62">
        <v>365</v>
      </c>
      <c r="P171" s="62">
        <v>365</v>
      </c>
      <c r="Q171" s="62">
        <v>365</v>
      </c>
      <c r="R171" s="62">
        <v>365</v>
      </c>
      <c r="S171" s="62">
        <v>365</v>
      </c>
      <c r="T171" s="62">
        <v>365</v>
      </c>
      <c r="U171" s="62">
        <v>365</v>
      </c>
      <c r="V171" s="62">
        <v>365</v>
      </c>
      <c r="W171" s="62">
        <v>390</v>
      </c>
      <c r="X171" s="62">
        <v>390</v>
      </c>
      <c r="Y171" s="62">
        <v>400</v>
      </c>
      <c r="Z171" s="62">
        <v>430</v>
      </c>
      <c r="AA171" s="62">
        <v>430</v>
      </c>
      <c r="AB171" s="62">
        <v>430</v>
      </c>
      <c r="AC171" s="62">
        <v>430</v>
      </c>
      <c r="AD171" s="62">
        <v>430</v>
      </c>
      <c r="AE171" s="62">
        <v>430</v>
      </c>
      <c r="AF171" s="62">
        <v>430</v>
      </c>
      <c r="AG171" s="62">
        <v>430</v>
      </c>
      <c r="AH171" s="62">
        <v>430</v>
      </c>
      <c r="AI171" s="62">
        <v>430</v>
      </c>
      <c r="AJ171" s="62">
        <v>430</v>
      </c>
      <c r="AK171" s="62">
        <v>430</v>
      </c>
      <c r="AL171" s="62">
        <v>440</v>
      </c>
      <c r="AM171" s="7">
        <v>440</v>
      </c>
      <c r="AN171" s="7">
        <v>440</v>
      </c>
      <c r="AO171" s="7">
        <v>440</v>
      </c>
      <c r="AP171" s="7">
        <v>440</v>
      </c>
      <c r="AQ171">
        <v>440</v>
      </c>
      <c r="AR171">
        <v>440</v>
      </c>
      <c r="AS171">
        <v>450</v>
      </c>
      <c r="AT171">
        <v>450</v>
      </c>
      <c r="AU171">
        <v>450</v>
      </c>
      <c r="AV171">
        <v>450</v>
      </c>
    </row>
    <row r="172" spans="1:48" x14ac:dyDescent="0.2">
      <c r="A172" s="7">
        <v>241011</v>
      </c>
      <c r="B172" s="72">
        <v>241</v>
      </c>
      <c r="C172" s="72" t="s">
        <v>179</v>
      </c>
      <c r="D172" s="7" t="s">
        <v>147</v>
      </c>
      <c r="E172" s="7" t="s">
        <v>591</v>
      </c>
      <c r="F172" s="7">
        <v>350</v>
      </c>
      <c r="G172" s="7">
        <v>350</v>
      </c>
      <c r="H172" s="7">
        <v>350</v>
      </c>
      <c r="I172" s="7">
        <v>350</v>
      </c>
      <c r="J172" s="7">
        <v>350</v>
      </c>
      <c r="K172" s="7">
        <v>350</v>
      </c>
      <c r="L172" s="7">
        <v>350</v>
      </c>
      <c r="M172" s="7">
        <v>350</v>
      </c>
      <c r="N172" s="7">
        <v>350</v>
      </c>
      <c r="O172" s="62">
        <v>350</v>
      </c>
      <c r="P172" s="62">
        <v>350</v>
      </c>
      <c r="Q172" s="62">
        <v>350</v>
      </c>
      <c r="R172" s="62">
        <v>350</v>
      </c>
      <c r="S172" s="62">
        <v>375</v>
      </c>
      <c r="T172" s="62">
        <v>375</v>
      </c>
      <c r="U172" s="62">
        <v>375</v>
      </c>
      <c r="V172" s="62">
        <v>375</v>
      </c>
      <c r="W172" s="62">
        <v>375</v>
      </c>
      <c r="X172" s="62">
        <v>375</v>
      </c>
      <c r="Y172" s="62">
        <v>375</v>
      </c>
      <c r="Z172" s="62">
        <v>375</v>
      </c>
      <c r="AA172" s="62">
        <v>395</v>
      </c>
      <c r="AB172" s="62">
        <v>395</v>
      </c>
      <c r="AC172" s="62">
        <v>395</v>
      </c>
      <c r="AD172" s="62">
        <v>395</v>
      </c>
      <c r="AE172" s="62">
        <v>395</v>
      </c>
      <c r="AF172" s="62">
        <v>395</v>
      </c>
      <c r="AG172" s="62">
        <v>395</v>
      </c>
      <c r="AH172" s="62">
        <v>395</v>
      </c>
      <c r="AI172" s="62">
        <v>395</v>
      </c>
      <c r="AJ172" s="62">
        <v>395</v>
      </c>
      <c r="AK172" s="62">
        <v>395</v>
      </c>
      <c r="AL172" s="62">
        <v>395</v>
      </c>
      <c r="AM172" s="7">
        <v>395</v>
      </c>
      <c r="AN172" s="7">
        <v>440</v>
      </c>
      <c r="AO172" s="7">
        <v>440</v>
      </c>
      <c r="AP172" s="7">
        <v>440</v>
      </c>
      <c r="AQ172">
        <v>440</v>
      </c>
      <c r="AR172">
        <v>440</v>
      </c>
      <c r="AS172">
        <v>440</v>
      </c>
      <c r="AT172">
        <v>440</v>
      </c>
      <c r="AU172">
        <v>480</v>
      </c>
      <c r="AV172">
        <v>480</v>
      </c>
    </row>
    <row r="173" spans="1:48" x14ac:dyDescent="0.2">
      <c r="A173" s="7">
        <v>241012</v>
      </c>
      <c r="B173" s="72">
        <v>241</v>
      </c>
      <c r="C173" s="72" t="s">
        <v>179</v>
      </c>
      <c r="D173" s="7" t="s">
        <v>147</v>
      </c>
      <c r="E173" s="7" t="s">
        <v>659</v>
      </c>
      <c r="F173" s="7">
        <v>345</v>
      </c>
      <c r="G173" s="7">
        <v>345</v>
      </c>
      <c r="H173" s="7">
        <v>345</v>
      </c>
      <c r="I173" s="7">
        <v>345</v>
      </c>
      <c r="J173" s="7">
        <v>345</v>
      </c>
      <c r="K173" s="7">
        <v>345</v>
      </c>
      <c r="L173" s="7">
        <v>345</v>
      </c>
      <c r="M173" s="7">
        <v>345</v>
      </c>
      <c r="N173" s="7">
        <v>345</v>
      </c>
      <c r="O173" s="62">
        <v>390</v>
      </c>
      <c r="P173" s="62">
        <v>390</v>
      </c>
      <c r="Q173" s="62">
        <v>390</v>
      </c>
      <c r="R173" s="62">
        <v>390</v>
      </c>
      <c r="S173" s="62">
        <v>390</v>
      </c>
      <c r="T173" s="62">
        <v>390</v>
      </c>
      <c r="U173" s="62">
        <v>390</v>
      </c>
      <c r="V173" s="62">
        <v>390</v>
      </c>
      <c r="W173" s="62">
        <v>390</v>
      </c>
      <c r="X173" s="62">
        <v>390</v>
      </c>
      <c r="Y173" s="62">
        <v>390</v>
      </c>
      <c r="Z173" s="62">
        <v>390</v>
      </c>
      <c r="AA173" s="62">
        <v>390</v>
      </c>
      <c r="AB173" s="62">
        <v>390</v>
      </c>
      <c r="AC173" s="62">
        <v>420</v>
      </c>
      <c r="AD173" s="62">
        <v>420</v>
      </c>
      <c r="AE173" s="62">
        <v>420</v>
      </c>
      <c r="AF173" s="62">
        <v>420</v>
      </c>
      <c r="AG173" s="62">
        <v>420</v>
      </c>
      <c r="AH173" s="62">
        <v>420</v>
      </c>
      <c r="AI173" s="62">
        <v>420</v>
      </c>
      <c r="AJ173" s="62">
        <v>420</v>
      </c>
      <c r="AK173" s="62">
        <v>420</v>
      </c>
      <c r="AL173" s="62">
        <v>430</v>
      </c>
      <c r="AM173" s="7">
        <v>430</v>
      </c>
      <c r="AN173" s="7">
        <v>430</v>
      </c>
      <c r="AO173" s="7">
        <v>430</v>
      </c>
      <c r="AP173" s="7">
        <v>430</v>
      </c>
      <c r="AQ173">
        <v>430</v>
      </c>
      <c r="AR173">
        <v>430</v>
      </c>
      <c r="AS173">
        <v>430</v>
      </c>
      <c r="AT173">
        <v>430</v>
      </c>
      <c r="AU173">
        <v>430</v>
      </c>
      <c r="AV173">
        <v>430</v>
      </c>
    </row>
    <row r="174" spans="1:48" x14ac:dyDescent="0.2">
      <c r="A174" s="7">
        <v>241013</v>
      </c>
      <c r="B174" s="72">
        <v>241</v>
      </c>
      <c r="C174" s="72" t="s">
        <v>179</v>
      </c>
      <c r="D174" s="7" t="s">
        <v>147</v>
      </c>
      <c r="E174" s="7" t="s">
        <v>703</v>
      </c>
      <c r="F174" s="7">
        <v>330</v>
      </c>
      <c r="G174" s="7">
        <v>330</v>
      </c>
      <c r="H174" s="7">
        <v>345</v>
      </c>
      <c r="I174" s="7">
        <v>345</v>
      </c>
      <c r="J174" s="7">
        <v>345</v>
      </c>
      <c r="K174" s="7">
        <v>345</v>
      </c>
      <c r="L174" s="7">
        <v>345</v>
      </c>
      <c r="M174" s="7">
        <v>345</v>
      </c>
      <c r="N174" s="7">
        <v>345</v>
      </c>
      <c r="O174" s="62">
        <v>345</v>
      </c>
      <c r="P174" s="62">
        <v>345</v>
      </c>
      <c r="Q174" s="62">
        <v>345</v>
      </c>
      <c r="R174" s="62">
        <v>345</v>
      </c>
      <c r="S174" s="62">
        <v>360</v>
      </c>
      <c r="T174" s="62">
        <v>360</v>
      </c>
      <c r="U174" s="62">
        <v>360</v>
      </c>
      <c r="V174" s="62">
        <v>360</v>
      </c>
      <c r="W174" s="62">
        <v>360</v>
      </c>
      <c r="X174" s="62">
        <v>360</v>
      </c>
      <c r="Y174" s="62">
        <v>360</v>
      </c>
      <c r="Z174" s="62">
        <v>360</v>
      </c>
      <c r="AA174" s="62">
        <v>360</v>
      </c>
      <c r="AB174" s="62">
        <v>390</v>
      </c>
      <c r="AC174" s="62">
        <v>390</v>
      </c>
      <c r="AD174" s="62">
        <v>390</v>
      </c>
      <c r="AE174" s="62">
        <v>390</v>
      </c>
      <c r="AF174" s="62">
        <v>390</v>
      </c>
      <c r="AG174" s="62">
        <v>390</v>
      </c>
      <c r="AH174" s="62">
        <v>390</v>
      </c>
      <c r="AI174" s="62">
        <v>390</v>
      </c>
      <c r="AJ174" s="62">
        <v>390</v>
      </c>
      <c r="AK174" s="62">
        <v>400</v>
      </c>
      <c r="AL174" s="62">
        <v>430</v>
      </c>
      <c r="AM174" s="7">
        <v>430</v>
      </c>
      <c r="AN174" s="7">
        <v>430</v>
      </c>
      <c r="AO174" s="7">
        <v>430</v>
      </c>
      <c r="AP174" s="7">
        <v>430</v>
      </c>
      <c r="AQ174">
        <v>430</v>
      </c>
      <c r="AR174">
        <v>430</v>
      </c>
      <c r="AS174">
        <v>430</v>
      </c>
      <c r="AT174">
        <v>430</v>
      </c>
      <c r="AU174">
        <v>430</v>
      </c>
      <c r="AV174">
        <v>430</v>
      </c>
    </row>
    <row r="175" spans="1:48" x14ac:dyDescent="0.2">
      <c r="A175" s="7">
        <v>241014</v>
      </c>
      <c r="B175" s="72">
        <v>241</v>
      </c>
      <c r="C175" s="72" t="s">
        <v>179</v>
      </c>
      <c r="D175" s="7" t="s">
        <v>147</v>
      </c>
      <c r="E175" s="7" t="s">
        <v>742</v>
      </c>
      <c r="F175" s="7">
        <v>330</v>
      </c>
      <c r="G175" s="7">
        <v>330</v>
      </c>
      <c r="H175" s="7">
        <v>330</v>
      </c>
      <c r="I175" s="7">
        <v>330</v>
      </c>
      <c r="J175" s="7">
        <v>330</v>
      </c>
      <c r="K175" s="7">
        <v>330</v>
      </c>
      <c r="L175" s="7">
        <v>330</v>
      </c>
      <c r="M175" s="7">
        <v>340</v>
      </c>
      <c r="N175" s="7">
        <v>340</v>
      </c>
      <c r="O175" s="62">
        <v>340</v>
      </c>
      <c r="P175" s="62">
        <v>340</v>
      </c>
      <c r="Q175" s="62">
        <v>370</v>
      </c>
      <c r="R175" s="62">
        <v>370</v>
      </c>
      <c r="S175" s="62">
        <v>370</v>
      </c>
      <c r="T175" s="62">
        <v>370</v>
      </c>
      <c r="U175" s="62">
        <v>380</v>
      </c>
      <c r="V175" s="62">
        <v>380</v>
      </c>
      <c r="W175" s="62">
        <v>390</v>
      </c>
      <c r="X175" s="62">
        <v>390</v>
      </c>
      <c r="Y175" s="62">
        <v>390</v>
      </c>
      <c r="Z175" s="62">
        <v>390</v>
      </c>
      <c r="AA175" s="62">
        <v>430</v>
      </c>
      <c r="AB175" s="62">
        <v>430</v>
      </c>
      <c r="AC175" s="62">
        <v>430</v>
      </c>
      <c r="AD175" s="62">
        <v>440</v>
      </c>
      <c r="AE175" s="62">
        <v>440</v>
      </c>
      <c r="AF175" s="62">
        <v>440</v>
      </c>
      <c r="AG175" s="62">
        <v>440</v>
      </c>
      <c r="AH175" s="62">
        <v>440</v>
      </c>
      <c r="AI175" s="62">
        <v>440</v>
      </c>
      <c r="AJ175" s="62">
        <v>440</v>
      </c>
      <c r="AK175" s="62">
        <v>450</v>
      </c>
      <c r="AL175" s="62">
        <v>450</v>
      </c>
      <c r="AM175" s="7">
        <v>450</v>
      </c>
      <c r="AN175" s="7">
        <v>450</v>
      </c>
      <c r="AO175" s="7">
        <v>450</v>
      </c>
      <c r="AP175" s="7">
        <v>450</v>
      </c>
      <c r="AQ175">
        <v>450</v>
      </c>
      <c r="AR175">
        <v>450</v>
      </c>
      <c r="AS175">
        <v>470</v>
      </c>
      <c r="AT175">
        <v>470</v>
      </c>
      <c r="AU175">
        <v>470</v>
      </c>
      <c r="AV175">
        <v>470</v>
      </c>
    </row>
    <row r="176" spans="1:48" x14ac:dyDescent="0.2">
      <c r="A176" s="7">
        <v>241015</v>
      </c>
      <c r="B176" s="72">
        <v>241</v>
      </c>
      <c r="C176" s="72" t="s">
        <v>179</v>
      </c>
      <c r="D176" s="7" t="s">
        <v>147</v>
      </c>
      <c r="E176" s="7" t="s">
        <v>784</v>
      </c>
      <c r="F176" s="7">
        <v>340</v>
      </c>
      <c r="G176" s="7">
        <v>340</v>
      </c>
      <c r="H176" s="7">
        <v>350</v>
      </c>
      <c r="I176" s="7">
        <v>350</v>
      </c>
      <c r="J176" s="7">
        <v>350</v>
      </c>
      <c r="K176" s="7">
        <v>350</v>
      </c>
      <c r="L176" s="7">
        <v>350</v>
      </c>
      <c r="M176" s="7">
        <v>350</v>
      </c>
      <c r="N176" s="7">
        <v>350</v>
      </c>
      <c r="O176" s="62">
        <v>350</v>
      </c>
      <c r="P176" s="62">
        <v>350</v>
      </c>
      <c r="Q176" s="62">
        <v>350</v>
      </c>
      <c r="R176" s="62">
        <v>350</v>
      </c>
      <c r="S176" s="62">
        <v>350</v>
      </c>
      <c r="T176" s="62">
        <v>380</v>
      </c>
      <c r="U176" s="62">
        <v>380</v>
      </c>
      <c r="V176" s="62">
        <v>395</v>
      </c>
      <c r="W176" s="62">
        <v>395</v>
      </c>
      <c r="X176" s="62">
        <v>395</v>
      </c>
      <c r="Y176" s="62">
        <v>395</v>
      </c>
      <c r="Z176" s="62">
        <v>395</v>
      </c>
      <c r="AA176" s="62">
        <v>395</v>
      </c>
      <c r="AB176" s="62">
        <v>395</v>
      </c>
      <c r="AC176" s="62">
        <v>395</v>
      </c>
      <c r="AD176" s="62">
        <v>395</v>
      </c>
      <c r="AE176" s="62">
        <v>395</v>
      </c>
      <c r="AF176" s="62">
        <v>395</v>
      </c>
      <c r="AG176" s="62">
        <v>395</v>
      </c>
      <c r="AH176" s="62">
        <v>395</v>
      </c>
      <c r="AI176" s="62">
        <v>400</v>
      </c>
      <c r="AJ176" s="62">
        <v>400</v>
      </c>
      <c r="AK176" s="62">
        <v>420</v>
      </c>
      <c r="AL176" s="62">
        <v>420</v>
      </c>
      <c r="AM176" s="7">
        <v>430</v>
      </c>
      <c r="AN176" s="7">
        <v>430</v>
      </c>
      <c r="AO176" s="7">
        <v>460</v>
      </c>
      <c r="AP176" s="7">
        <v>460</v>
      </c>
      <c r="AQ176">
        <v>480</v>
      </c>
      <c r="AR176">
        <v>480</v>
      </c>
      <c r="AS176">
        <v>480</v>
      </c>
      <c r="AT176">
        <v>480</v>
      </c>
      <c r="AU176">
        <v>480</v>
      </c>
      <c r="AV176">
        <v>480</v>
      </c>
    </row>
    <row r="177" spans="1:48" x14ac:dyDescent="0.2">
      <c r="A177" s="7">
        <v>241016</v>
      </c>
      <c r="B177" s="72">
        <v>241</v>
      </c>
      <c r="C177" s="72" t="s">
        <v>179</v>
      </c>
      <c r="D177" s="7" t="s">
        <v>147</v>
      </c>
      <c r="E177" s="7" t="s">
        <v>789</v>
      </c>
      <c r="F177" s="7">
        <v>345</v>
      </c>
      <c r="G177" s="7">
        <v>345</v>
      </c>
      <c r="H177" s="7">
        <v>345</v>
      </c>
      <c r="I177" s="7">
        <v>345</v>
      </c>
      <c r="J177" s="7">
        <v>345</v>
      </c>
      <c r="K177" s="7">
        <v>345</v>
      </c>
      <c r="L177" s="7">
        <v>345</v>
      </c>
      <c r="M177" s="7">
        <v>345</v>
      </c>
      <c r="N177" s="7">
        <v>345</v>
      </c>
      <c r="O177" s="62">
        <v>345</v>
      </c>
      <c r="P177" s="62">
        <v>345</v>
      </c>
      <c r="Q177" s="62">
        <v>345</v>
      </c>
      <c r="R177" s="62">
        <v>345</v>
      </c>
      <c r="S177" s="62">
        <v>345</v>
      </c>
      <c r="T177" s="62">
        <v>370</v>
      </c>
      <c r="U177" s="62">
        <v>370</v>
      </c>
      <c r="V177" s="62">
        <v>370</v>
      </c>
      <c r="W177" s="62">
        <v>370</v>
      </c>
      <c r="X177" s="62">
        <v>370</v>
      </c>
      <c r="Y177" s="62">
        <v>370</v>
      </c>
      <c r="Z177" s="62">
        <v>370</v>
      </c>
      <c r="AA177" s="62">
        <v>385</v>
      </c>
      <c r="AB177" s="62">
        <v>385</v>
      </c>
      <c r="AC177" s="62">
        <v>385</v>
      </c>
      <c r="AD177" s="62">
        <v>410</v>
      </c>
      <c r="AE177" s="62">
        <v>410</v>
      </c>
      <c r="AF177" s="62">
        <v>410</v>
      </c>
      <c r="AG177" s="62">
        <v>410</v>
      </c>
      <c r="AH177" s="62">
        <v>410</v>
      </c>
      <c r="AI177" s="62">
        <v>410</v>
      </c>
      <c r="AJ177" s="62">
        <v>430</v>
      </c>
      <c r="AK177" s="62">
        <v>430</v>
      </c>
      <c r="AL177" s="62">
        <v>430</v>
      </c>
      <c r="AM177" s="7">
        <v>440</v>
      </c>
      <c r="AN177" s="7">
        <v>440</v>
      </c>
      <c r="AO177" s="7">
        <v>440</v>
      </c>
      <c r="AP177" s="7">
        <v>440</v>
      </c>
      <c r="AQ177">
        <v>440</v>
      </c>
      <c r="AR177">
        <v>440</v>
      </c>
      <c r="AS177">
        <v>440</v>
      </c>
      <c r="AT177">
        <v>440</v>
      </c>
      <c r="AU177">
        <v>440</v>
      </c>
      <c r="AV177">
        <v>440</v>
      </c>
    </row>
    <row r="178" spans="1:48" x14ac:dyDescent="0.2">
      <c r="A178" s="7">
        <v>241017</v>
      </c>
      <c r="B178" s="72">
        <v>241</v>
      </c>
      <c r="C178" s="72" t="s">
        <v>179</v>
      </c>
      <c r="D178" s="7" t="s">
        <v>147</v>
      </c>
      <c r="E178" s="7" t="s">
        <v>804</v>
      </c>
      <c r="F178" s="7">
        <v>350</v>
      </c>
      <c r="G178" s="7">
        <v>350</v>
      </c>
      <c r="H178" s="7">
        <v>350</v>
      </c>
      <c r="I178" s="7">
        <v>350</v>
      </c>
      <c r="J178" s="7">
        <v>350</v>
      </c>
      <c r="K178" s="7">
        <v>350</v>
      </c>
      <c r="L178" s="7">
        <v>350</v>
      </c>
      <c r="M178" s="7">
        <v>350</v>
      </c>
      <c r="N178" s="7">
        <v>350</v>
      </c>
      <c r="O178" s="62">
        <v>350</v>
      </c>
      <c r="P178" s="62">
        <v>350</v>
      </c>
      <c r="Q178" s="62">
        <v>350</v>
      </c>
      <c r="R178" s="62">
        <v>350</v>
      </c>
      <c r="S178" s="62">
        <v>350</v>
      </c>
      <c r="T178" s="62">
        <v>350</v>
      </c>
      <c r="U178" s="62">
        <v>350</v>
      </c>
      <c r="V178" s="62">
        <v>380</v>
      </c>
      <c r="W178" s="62">
        <v>380</v>
      </c>
      <c r="X178" s="62">
        <v>380</v>
      </c>
      <c r="Y178" s="62">
        <v>380</v>
      </c>
      <c r="Z178" s="62">
        <v>380</v>
      </c>
      <c r="AA178" s="62">
        <v>380</v>
      </c>
      <c r="AB178" s="62">
        <v>380</v>
      </c>
      <c r="AC178" s="62">
        <v>380</v>
      </c>
      <c r="AD178" s="62">
        <v>380</v>
      </c>
      <c r="AE178" s="62">
        <v>380</v>
      </c>
      <c r="AF178" s="62">
        <v>380</v>
      </c>
      <c r="AG178" s="62">
        <v>380</v>
      </c>
      <c r="AH178" s="62">
        <v>380</v>
      </c>
      <c r="AI178" s="62">
        <v>380</v>
      </c>
      <c r="AJ178" s="62">
        <v>395</v>
      </c>
      <c r="AK178" s="62">
        <v>395</v>
      </c>
      <c r="AL178" s="62">
        <v>395</v>
      </c>
      <c r="AM178" s="7">
        <v>395</v>
      </c>
      <c r="AN178" s="7">
        <v>395</v>
      </c>
      <c r="AO178" s="7">
        <v>395</v>
      </c>
      <c r="AP178" s="7">
        <v>395</v>
      </c>
      <c r="AQ178">
        <v>395</v>
      </c>
      <c r="AR178">
        <v>395</v>
      </c>
      <c r="AS178">
        <v>395</v>
      </c>
      <c r="AT178">
        <v>395</v>
      </c>
      <c r="AU178">
        <v>395</v>
      </c>
      <c r="AV178">
        <v>450</v>
      </c>
    </row>
    <row r="179" spans="1:48" x14ac:dyDescent="0.2">
      <c r="A179" s="7">
        <v>241018</v>
      </c>
      <c r="B179" s="72">
        <v>241</v>
      </c>
      <c r="C179" s="72" t="s">
        <v>179</v>
      </c>
      <c r="D179" s="7" t="s">
        <v>147</v>
      </c>
      <c r="E179" s="7" t="s">
        <v>859</v>
      </c>
      <c r="F179" s="7">
        <v>315</v>
      </c>
      <c r="G179" s="7">
        <v>315</v>
      </c>
      <c r="H179" s="7">
        <v>315</v>
      </c>
      <c r="I179" s="7">
        <v>325</v>
      </c>
      <c r="J179" s="7">
        <v>325</v>
      </c>
      <c r="K179" s="7">
        <v>325</v>
      </c>
      <c r="L179" s="7">
        <v>325</v>
      </c>
      <c r="M179" s="7">
        <v>335</v>
      </c>
      <c r="N179" s="7">
        <v>335</v>
      </c>
      <c r="O179" s="62">
        <v>335</v>
      </c>
      <c r="P179" s="62">
        <v>335</v>
      </c>
      <c r="Q179" s="62">
        <v>335</v>
      </c>
      <c r="R179" s="62">
        <v>335</v>
      </c>
      <c r="S179" s="62">
        <v>335</v>
      </c>
      <c r="T179" s="62">
        <v>335</v>
      </c>
      <c r="U179" s="62">
        <v>350</v>
      </c>
      <c r="V179" s="62">
        <v>375</v>
      </c>
      <c r="W179" s="62">
        <v>375</v>
      </c>
      <c r="X179" s="62">
        <v>375</v>
      </c>
      <c r="Y179" s="62">
        <v>375</v>
      </c>
      <c r="Z179" s="62">
        <v>375</v>
      </c>
      <c r="AA179" s="62">
        <v>375</v>
      </c>
      <c r="AB179" s="62">
        <v>375</v>
      </c>
      <c r="AC179" s="62">
        <v>390</v>
      </c>
      <c r="AD179" s="62">
        <v>390</v>
      </c>
      <c r="AE179" s="62">
        <v>390</v>
      </c>
      <c r="AF179" s="62">
        <v>390</v>
      </c>
      <c r="AG179" s="62">
        <v>390</v>
      </c>
      <c r="AH179" s="62">
        <v>390</v>
      </c>
      <c r="AI179" s="62">
        <v>390</v>
      </c>
      <c r="AJ179" s="62">
        <v>430</v>
      </c>
      <c r="AK179" s="62">
        <v>430</v>
      </c>
      <c r="AL179" s="62">
        <v>430</v>
      </c>
      <c r="AM179" s="7">
        <v>430</v>
      </c>
      <c r="AN179" s="7">
        <v>430</v>
      </c>
      <c r="AO179" s="7">
        <v>450</v>
      </c>
      <c r="AP179" s="7">
        <v>450</v>
      </c>
      <c r="AQ179">
        <v>450</v>
      </c>
      <c r="AR179">
        <v>450</v>
      </c>
      <c r="AS179">
        <v>450</v>
      </c>
      <c r="AT179">
        <v>450</v>
      </c>
      <c r="AU179">
        <v>450</v>
      </c>
      <c r="AV179">
        <v>460</v>
      </c>
    </row>
    <row r="180" spans="1:48" x14ac:dyDescent="0.2">
      <c r="A180" s="7">
        <v>241019</v>
      </c>
      <c r="B180" s="72">
        <v>241</v>
      </c>
      <c r="C180" s="72" t="s">
        <v>179</v>
      </c>
      <c r="D180" s="7" t="s">
        <v>147</v>
      </c>
      <c r="E180" s="7" t="s">
        <v>903</v>
      </c>
      <c r="F180" s="7">
        <v>310</v>
      </c>
      <c r="G180" s="7">
        <v>310</v>
      </c>
      <c r="H180" s="7">
        <v>310</v>
      </c>
      <c r="I180" s="7">
        <v>310</v>
      </c>
      <c r="J180" s="7">
        <v>310</v>
      </c>
      <c r="K180" s="7">
        <v>310</v>
      </c>
      <c r="L180" s="7">
        <v>310</v>
      </c>
      <c r="M180" s="7">
        <v>310</v>
      </c>
      <c r="N180" s="7">
        <v>310</v>
      </c>
      <c r="O180" s="62">
        <v>310</v>
      </c>
      <c r="P180" s="62">
        <v>310</v>
      </c>
      <c r="Q180" s="62">
        <v>310</v>
      </c>
      <c r="R180" s="62">
        <v>340</v>
      </c>
      <c r="S180" s="62">
        <v>340</v>
      </c>
      <c r="T180" s="62">
        <v>340</v>
      </c>
      <c r="U180" s="62">
        <v>340</v>
      </c>
      <c r="V180" s="62">
        <v>340</v>
      </c>
      <c r="W180" s="62">
        <v>340</v>
      </c>
      <c r="X180" s="62">
        <v>340</v>
      </c>
      <c r="Y180" s="62">
        <v>370</v>
      </c>
      <c r="Z180" s="62">
        <v>370</v>
      </c>
      <c r="AA180" s="62">
        <v>370</v>
      </c>
      <c r="AB180" s="62">
        <v>370</v>
      </c>
      <c r="AC180" s="62">
        <v>370</v>
      </c>
      <c r="AD180" s="62">
        <v>370</v>
      </c>
      <c r="AE180" s="62">
        <v>370</v>
      </c>
      <c r="AF180" s="62">
        <v>370</v>
      </c>
      <c r="AG180" s="62">
        <v>370</v>
      </c>
      <c r="AH180" s="62">
        <v>370</v>
      </c>
      <c r="AI180" s="62">
        <v>400</v>
      </c>
      <c r="AJ180" s="62">
        <v>400</v>
      </c>
      <c r="AK180" s="62">
        <v>400</v>
      </c>
      <c r="AL180" s="62">
        <v>415</v>
      </c>
      <c r="AM180" s="7">
        <v>415</v>
      </c>
      <c r="AN180" s="7">
        <v>440</v>
      </c>
      <c r="AO180" s="7">
        <v>440</v>
      </c>
      <c r="AP180" s="7">
        <v>440</v>
      </c>
      <c r="AQ180">
        <v>440</v>
      </c>
      <c r="AR180">
        <v>440</v>
      </c>
      <c r="AS180">
        <v>440</v>
      </c>
      <c r="AT180">
        <v>440</v>
      </c>
      <c r="AU180">
        <v>440</v>
      </c>
      <c r="AV180">
        <v>440</v>
      </c>
    </row>
    <row r="181" spans="1:48" x14ac:dyDescent="0.2">
      <c r="A181" s="7">
        <v>241020</v>
      </c>
      <c r="B181" s="72">
        <v>241</v>
      </c>
      <c r="C181" s="72" t="s">
        <v>179</v>
      </c>
      <c r="D181" s="7" t="s">
        <v>147</v>
      </c>
      <c r="E181" s="7" t="s">
        <v>909</v>
      </c>
      <c r="F181" s="7">
        <v>350</v>
      </c>
      <c r="G181" s="7">
        <v>350</v>
      </c>
      <c r="H181" s="7">
        <v>350</v>
      </c>
      <c r="I181" s="7">
        <v>350</v>
      </c>
      <c r="J181" s="7">
        <v>350</v>
      </c>
      <c r="K181" s="7">
        <v>350</v>
      </c>
      <c r="L181" s="7">
        <v>350</v>
      </c>
      <c r="M181" s="7">
        <v>350</v>
      </c>
      <c r="N181" s="7">
        <v>350</v>
      </c>
      <c r="O181" s="62">
        <v>350</v>
      </c>
      <c r="P181" s="62">
        <v>350</v>
      </c>
      <c r="Q181" s="62">
        <v>350</v>
      </c>
      <c r="R181" s="62">
        <v>350</v>
      </c>
      <c r="S181" s="62">
        <v>350</v>
      </c>
      <c r="T181" s="62">
        <v>370</v>
      </c>
      <c r="U181" s="62">
        <v>370</v>
      </c>
      <c r="V181" s="62">
        <v>370</v>
      </c>
      <c r="W181" s="62">
        <v>370</v>
      </c>
      <c r="X181" s="62">
        <v>390</v>
      </c>
      <c r="Y181" s="62">
        <v>390</v>
      </c>
      <c r="Z181" s="62">
        <v>400</v>
      </c>
      <c r="AA181" s="62">
        <v>400</v>
      </c>
      <c r="AB181" s="62">
        <v>400</v>
      </c>
      <c r="AC181" s="62">
        <v>400</v>
      </c>
      <c r="AD181" s="62">
        <v>400</v>
      </c>
      <c r="AE181" s="62">
        <v>400</v>
      </c>
      <c r="AF181" s="62">
        <v>400</v>
      </c>
      <c r="AG181" s="62">
        <v>400</v>
      </c>
      <c r="AH181" s="62">
        <v>400</v>
      </c>
      <c r="AI181" s="62">
        <v>400</v>
      </c>
      <c r="AJ181" s="62">
        <v>400</v>
      </c>
      <c r="AK181" s="62">
        <v>400</v>
      </c>
      <c r="AL181" s="62">
        <v>440</v>
      </c>
      <c r="AM181" s="7">
        <v>440</v>
      </c>
      <c r="AN181" s="7">
        <v>440</v>
      </c>
      <c r="AO181" s="7">
        <v>440</v>
      </c>
      <c r="AP181" s="7">
        <v>440</v>
      </c>
      <c r="AQ181">
        <v>440</v>
      </c>
      <c r="AR181">
        <v>440</v>
      </c>
      <c r="AS181">
        <v>440</v>
      </c>
      <c r="AT181">
        <v>460</v>
      </c>
      <c r="AU181">
        <v>480</v>
      </c>
      <c r="AV181">
        <v>480</v>
      </c>
    </row>
    <row r="182" spans="1:48" x14ac:dyDescent="0.2">
      <c r="A182" s="7">
        <v>241021</v>
      </c>
      <c r="B182" s="72">
        <v>241</v>
      </c>
      <c r="C182" s="72" t="s">
        <v>179</v>
      </c>
      <c r="D182" s="7" t="s">
        <v>147</v>
      </c>
      <c r="E182" s="7" t="s">
        <v>956</v>
      </c>
      <c r="F182" s="7">
        <v>315</v>
      </c>
      <c r="G182" s="7">
        <v>315</v>
      </c>
      <c r="H182" s="7">
        <v>330</v>
      </c>
      <c r="I182" s="7">
        <v>330</v>
      </c>
      <c r="J182" s="7">
        <v>330</v>
      </c>
      <c r="K182" s="7">
        <v>330</v>
      </c>
      <c r="L182" s="7">
        <v>330</v>
      </c>
      <c r="M182" s="7">
        <v>330</v>
      </c>
      <c r="N182" s="7">
        <v>330</v>
      </c>
      <c r="O182" s="62">
        <v>330</v>
      </c>
      <c r="P182" s="62">
        <v>330</v>
      </c>
      <c r="Q182" s="62">
        <v>330</v>
      </c>
      <c r="R182" s="62">
        <v>330</v>
      </c>
      <c r="S182" s="62">
        <v>330</v>
      </c>
      <c r="T182" s="62">
        <v>350</v>
      </c>
      <c r="U182" s="62">
        <v>350</v>
      </c>
      <c r="V182" s="62">
        <v>350</v>
      </c>
      <c r="W182" s="62">
        <v>350</v>
      </c>
      <c r="X182" s="62">
        <v>350</v>
      </c>
      <c r="Y182" s="62">
        <v>350</v>
      </c>
      <c r="Z182" s="62">
        <v>350</v>
      </c>
      <c r="AA182" s="62">
        <v>350</v>
      </c>
      <c r="AB182" s="62">
        <v>350</v>
      </c>
      <c r="AC182" s="62">
        <v>380</v>
      </c>
      <c r="AD182" s="62">
        <v>380</v>
      </c>
      <c r="AE182" s="62">
        <v>380</v>
      </c>
      <c r="AF182" s="62">
        <v>380</v>
      </c>
      <c r="AG182" s="62">
        <v>380</v>
      </c>
      <c r="AH182" s="62">
        <v>380</v>
      </c>
      <c r="AI182" s="62">
        <v>410</v>
      </c>
      <c r="AJ182" s="62">
        <v>410</v>
      </c>
      <c r="AK182" s="62">
        <v>440</v>
      </c>
      <c r="AL182" s="62">
        <v>440</v>
      </c>
      <c r="AM182" s="7">
        <v>440</v>
      </c>
      <c r="AN182" s="7">
        <v>460</v>
      </c>
      <c r="AO182" s="7">
        <v>460</v>
      </c>
      <c r="AP182" s="7">
        <v>460</v>
      </c>
      <c r="AQ182">
        <v>460</v>
      </c>
      <c r="AR182">
        <v>460</v>
      </c>
      <c r="AS182">
        <v>460</v>
      </c>
      <c r="AT182">
        <v>460</v>
      </c>
      <c r="AU182">
        <v>460</v>
      </c>
      <c r="AV182">
        <v>460</v>
      </c>
    </row>
    <row r="183" spans="1:48" x14ac:dyDescent="0.2">
      <c r="A183" s="7">
        <v>251001</v>
      </c>
      <c r="B183" s="72">
        <v>251</v>
      </c>
      <c r="C183" s="72" t="s">
        <v>968</v>
      </c>
      <c r="D183" s="7" t="s">
        <v>147</v>
      </c>
      <c r="E183" s="7" t="s">
        <v>154</v>
      </c>
      <c r="F183" s="7">
        <v>300</v>
      </c>
      <c r="G183" s="7">
        <v>300</v>
      </c>
      <c r="H183" s="7">
        <v>300</v>
      </c>
      <c r="I183" s="7">
        <v>300</v>
      </c>
      <c r="J183" s="7">
        <v>300</v>
      </c>
      <c r="K183" s="7">
        <v>300</v>
      </c>
      <c r="L183" s="7">
        <v>300</v>
      </c>
      <c r="M183" s="7">
        <v>300</v>
      </c>
      <c r="N183" s="7">
        <v>300</v>
      </c>
      <c r="O183" s="62">
        <v>300</v>
      </c>
      <c r="P183" s="62">
        <v>300</v>
      </c>
      <c r="Q183" s="62">
        <v>300</v>
      </c>
      <c r="R183" s="62">
        <v>300</v>
      </c>
      <c r="S183" s="62">
        <v>300</v>
      </c>
      <c r="T183" s="62">
        <v>300</v>
      </c>
      <c r="U183" s="62">
        <v>300</v>
      </c>
      <c r="V183" s="62">
        <v>300</v>
      </c>
      <c r="W183" s="62">
        <v>300</v>
      </c>
      <c r="X183" s="62">
        <v>340</v>
      </c>
      <c r="Y183" s="62">
        <v>340</v>
      </c>
      <c r="Z183" s="62">
        <v>340</v>
      </c>
      <c r="AA183" s="62">
        <v>340</v>
      </c>
      <c r="AB183" s="62">
        <v>340</v>
      </c>
      <c r="AC183" s="62">
        <v>340</v>
      </c>
      <c r="AD183" s="62">
        <v>340</v>
      </c>
      <c r="AE183" s="62">
        <v>340</v>
      </c>
      <c r="AF183" s="62">
        <v>340</v>
      </c>
      <c r="AG183" s="62">
        <v>340</v>
      </c>
      <c r="AH183" s="62">
        <v>340</v>
      </c>
      <c r="AI183" s="62">
        <v>340</v>
      </c>
      <c r="AJ183" s="62">
        <v>340</v>
      </c>
      <c r="AK183" s="62">
        <v>340</v>
      </c>
      <c r="AL183" s="62">
        <v>340</v>
      </c>
      <c r="AM183" s="7">
        <v>340</v>
      </c>
      <c r="AN183" s="7">
        <v>340</v>
      </c>
      <c r="AO183" s="7">
        <v>340</v>
      </c>
      <c r="AP183" s="7">
        <v>340</v>
      </c>
      <c r="AQ183">
        <v>340</v>
      </c>
      <c r="AR183">
        <v>340</v>
      </c>
      <c r="AS183">
        <v>340</v>
      </c>
      <c r="AT183">
        <v>340</v>
      </c>
      <c r="AU183">
        <v>340</v>
      </c>
      <c r="AV183">
        <v>340</v>
      </c>
    </row>
    <row r="184" spans="1:48" x14ac:dyDescent="0.2">
      <c r="A184" s="7">
        <v>251002</v>
      </c>
      <c r="B184" s="72">
        <v>251</v>
      </c>
      <c r="C184" s="72" t="s">
        <v>968</v>
      </c>
      <c r="D184" s="7" t="s">
        <v>147</v>
      </c>
      <c r="E184" s="7" t="s">
        <v>177</v>
      </c>
      <c r="F184" s="7">
        <v>330</v>
      </c>
      <c r="G184" s="7">
        <v>330</v>
      </c>
      <c r="H184" s="7">
        <v>330</v>
      </c>
      <c r="I184" s="7">
        <v>330</v>
      </c>
      <c r="J184" s="7">
        <v>330</v>
      </c>
      <c r="K184" s="7">
        <v>330</v>
      </c>
      <c r="L184" s="7">
        <v>330</v>
      </c>
      <c r="M184" s="7">
        <v>330</v>
      </c>
      <c r="N184" s="7">
        <v>330</v>
      </c>
      <c r="O184" s="62">
        <v>330</v>
      </c>
      <c r="P184" s="62">
        <v>330</v>
      </c>
      <c r="Q184" s="62">
        <v>330</v>
      </c>
      <c r="R184" s="62">
        <v>330</v>
      </c>
      <c r="S184" s="62">
        <v>330</v>
      </c>
      <c r="T184" s="62">
        <v>330</v>
      </c>
      <c r="U184" s="62">
        <v>330</v>
      </c>
      <c r="V184" s="62">
        <v>330</v>
      </c>
      <c r="W184" s="62">
        <v>330</v>
      </c>
      <c r="X184" s="62">
        <v>330</v>
      </c>
      <c r="Y184" s="62">
        <v>330</v>
      </c>
      <c r="Z184" s="62">
        <v>330</v>
      </c>
      <c r="AA184" s="62">
        <v>330</v>
      </c>
      <c r="AB184" s="62">
        <v>330</v>
      </c>
      <c r="AC184" s="62">
        <v>330</v>
      </c>
      <c r="AD184" s="62">
        <v>330</v>
      </c>
      <c r="AE184" s="62">
        <v>330</v>
      </c>
      <c r="AF184" s="62">
        <v>330</v>
      </c>
      <c r="AG184" s="62">
        <v>330</v>
      </c>
      <c r="AH184" s="62">
        <v>330</v>
      </c>
      <c r="AI184" s="62">
        <v>350</v>
      </c>
      <c r="AJ184" s="62">
        <v>350</v>
      </c>
      <c r="AK184" s="62">
        <v>350</v>
      </c>
      <c r="AL184" s="62">
        <v>350</v>
      </c>
      <c r="AM184" s="7">
        <v>350</v>
      </c>
      <c r="AN184" s="7">
        <v>370</v>
      </c>
      <c r="AO184" s="7">
        <v>370</v>
      </c>
      <c r="AP184" s="7">
        <v>370</v>
      </c>
      <c r="AQ184">
        <v>370</v>
      </c>
      <c r="AR184">
        <v>370</v>
      </c>
      <c r="AS184">
        <v>370</v>
      </c>
      <c r="AT184">
        <v>370</v>
      </c>
      <c r="AU184">
        <v>420</v>
      </c>
      <c r="AV184">
        <v>420</v>
      </c>
    </row>
    <row r="185" spans="1:48" x14ac:dyDescent="0.2">
      <c r="A185" s="7">
        <v>251003</v>
      </c>
      <c r="B185" s="72">
        <v>251</v>
      </c>
      <c r="C185" s="72" t="s">
        <v>968</v>
      </c>
      <c r="D185" s="7" t="s">
        <v>147</v>
      </c>
      <c r="E185" s="7" t="s">
        <v>200</v>
      </c>
      <c r="F185" s="7">
        <v>300</v>
      </c>
      <c r="G185" s="7">
        <v>300</v>
      </c>
      <c r="H185" s="7">
        <v>300</v>
      </c>
      <c r="I185" s="7">
        <v>300</v>
      </c>
      <c r="J185" s="7">
        <v>300</v>
      </c>
      <c r="K185" s="7">
        <v>300</v>
      </c>
      <c r="L185" s="7">
        <v>300</v>
      </c>
      <c r="M185" s="7">
        <v>300</v>
      </c>
      <c r="N185" s="7">
        <v>300</v>
      </c>
      <c r="O185" s="62">
        <v>300</v>
      </c>
      <c r="P185" s="62">
        <v>300</v>
      </c>
      <c r="Q185" s="62">
        <v>300</v>
      </c>
      <c r="R185" s="62">
        <v>300</v>
      </c>
      <c r="S185" s="62">
        <v>300</v>
      </c>
      <c r="T185" s="62">
        <v>300</v>
      </c>
      <c r="U185" s="62">
        <v>300</v>
      </c>
      <c r="V185" s="62">
        <v>300</v>
      </c>
      <c r="W185" s="62">
        <v>330</v>
      </c>
      <c r="X185" s="62">
        <v>330</v>
      </c>
      <c r="Y185" s="62">
        <v>330</v>
      </c>
      <c r="Z185" s="62">
        <v>330</v>
      </c>
      <c r="AA185" s="62">
        <v>330</v>
      </c>
      <c r="AB185" s="62">
        <v>360</v>
      </c>
      <c r="AC185" s="62">
        <v>360</v>
      </c>
      <c r="AD185" s="62">
        <v>360</v>
      </c>
      <c r="AE185" s="62">
        <v>360</v>
      </c>
      <c r="AF185" s="62">
        <v>360</v>
      </c>
      <c r="AG185" s="62">
        <v>360</v>
      </c>
      <c r="AH185" s="62">
        <v>360</v>
      </c>
      <c r="AI185" s="62">
        <v>360</v>
      </c>
      <c r="AJ185" s="62">
        <v>360</v>
      </c>
      <c r="AK185" s="62">
        <v>360</v>
      </c>
      <c r="AL185" s="62">
        <v>360</v>
      </c>
      <c r="AM185" s="7">
        <v>360</v>
      </c>
      <c r="AN185" s="7">
        <v>360</v>
      </c>
      <c r="AO185" s="7">
        <v>380</v>
      </c>
      <c r="AP185" s="7">
        <v>380</v>
      </c>
      <c r="AQ185">
        <v>380</v>
      </c>
      <c r="AR185">
        <v>380</v>
      </c>
      <c r="AS185">
        <v>380</v>
      </c>
      <c r="AT185">
        <v>380</v>
      </c>
      <c r="AU185">
        <v>380</v>
      </c>
      <c r="AV185">
        <v>380</v>
      </c>
    </row>
    <row r="186" spans="1:48" x14ac:dyDescent="0.2">
      <c r="A186" s="7">
        <v>251004</v>
      </c>
      <c r="B186" s="72">
        <v>251</v>
      </c>
      <c r="C186" s="72" t="s">
        <v>968</v>
      </c>
      <c r="D186" s="7" t="s">
        <v>147</v>
      </c>
      <c r="E186" s="7" t="s">
        <v>206</v>
      </c>
      <c r="F186" s="7">
        <v>300</v>
      </c>
      <c r="G186" s="7">
        <v>300</v>
      </c>
      <c r="H186" s="7">
        <v>300</v>
      </c>
      <c r="I186" s="7">
        <v>300</v>
      </c>
      <c r="J186" s="7">
        <v>300</v>
      </c>
      <c r="K186" s="7">
        <v>300</v>
      </c>
      <c r="L186" s="7">
        <v>300</v>
      </c>
      <c r="M186" s="7">
        <v>300</v>
      </c>
      <c r="N186" s="7">
        <v>300</v>
      </c>
      <c r="O186" s="62">
        <v>300</v>
      </c>
      <c r="P186" s="62">
        <v>300</v>
      </c>
      <c r="Q186" s="62">
        <v>300</v>
      </c>
      <c r="R186" s="62">
        <v>330</v>
      </c>
      <c r="S186" s="62">
        <v>330</v>
      </c>
      <c r="T186" s="62">
        <v>330</v>
      </c>
      <c r="U186" s="62">
        <v>350</v>
      </c>
      <c r="V186" s="62">
        <v>350</v>
      </c>
      <c r="W186" s="62">
        <v>350</v>
      </c>
      <c r="X186" s="62">
        <v>350</v>
      </c>
      <c r="Y186" s="62">
        <v>350</v>
      </c>
      <c r="Z186" s="62">
        <v>350</v>
      </c>
      <c r="AA186" s="62">
        <v>350</v>
      </c>
      <c r="AB186" s="62">
        <v>360</v>
      </c>
      <c r="AC186" s="62">
        <v>360</v>
      </c>
      <c r="AD186" s="62">
        <v>360</v>
      </c>
      <c r="AE186" s="62">
        <v>360</v>
      </c>
      <c r="AF186" s="62">
        <v>360</v>
      </c>
      <c r="AG186" s="62">
        <v>360</v>
      </c>
      <c r="AH186" s="62">
        <v>360</v>
      </c>
      <c r="AI186" s="62">
        <v>360</v>
      </c>
      <c r="AJ186" s="62">
        <v>360</v>
      </c>
      <c r="AK186" s="62">
        <v>360</v>
      </c>
      <c r="AL186" s="62">
        <v>360</v>
      </c>
      <c r="AM186" s="7">
        <v>360</v>
      </c>
      <c r="AN186" s="7">
        <v>360</v>
      </c>
      <c r="AO186" s="7">
        <v>380</v>
      </c>
      <c r="AP186" s="7">
        <v>380</v>
      </c>
      <c r="AQ186">
        <v>380</v>
      </c>
      <c r="AR186">
        <v>380</v>
      </c>
      <c r="AS186">
        <v>380</v>
      </c>
      <c r="AT186">
        <v>380</v>
      </c>
      <c r="AU186">
        <v>380</v>
      </c>
      <c r="AV186">
        <v>380</v>
      </c>
    </row>
    <row r="187" spans="1:48" x14ac:dyDescent="0.2">
      <c r="A187" s="7">
        <v>251005</v>
      </c>
      <c r="B187" s="72">
        <v>251</v>
      </c>
      <c r="C187" s="72" t="s">
        <v>968</v>
      </c>
      <c r="D187" s="7" t="s">
        <v>147</v>
      </c>
      <c r="E187" s="7" t="s">
        <v>210</v>
      </c>
      <c r="F187" s="7">
        <v>270</v>
      </c>
      <c r="G187" s="7">
        <v>270</v>
      </c>
      <c r="H187" s="7">
        <v>270</v>
      </c>
      <c r="I187" s="7">
        <v>270</v>
      </c>
      <c r="J187" s="7">
        <v>270</v>
      </c>
      <c r="K187" s="7">
        <v>270</v>
      </c>
      <c r="L187" s="7">
        <v>270</v>
      </c>
      <c r="M187" s="7">
        <v>270</v>
      </c>
      <c r="N187" s="7">
        <v>270</v>
      </c>
      <c r="O187" s="62">
        <v>270</v>
      </c>
      <c r="P187" s="62">
        <v>270</v>
      </c>
      <c r="Q187" s="62">
        <v>300</v>
      </c>
      <c r="R187" s="62">
        <v>300</v>
      </c>
      <c r="S187" s="62">
        <v>300</v>
      </c>
      <c r="T187" s="62">
        <v>300</v>
      </c>
      <c r="U187" s="62">
        <v>300</v>
      </c>
      <c r="V187" s="62">
        <v>300</v>
      </c>
      <c r="W187" s="62">
        <v>300</v>
      </c>
      <c r="X187" s="62">
        <v>300</v>
      </c>
      <c r="Y187" s="62">
        <v>300</v>
      </c>
      <c r="Z187" s="62">
        <v>300</v>
      </c>
      <c r="AA187" s="62">
        <v>300</v>
      </c>
      <c r="AB187" s="62">
        <v>320</v>
      </c>
      <c r="AC187" s="62">
        <v>320</v>
      </c>
      <c r="AD187" s="62">
        <v>350</v>
      </c>
      <c r="AE187" s="62">
        <v>350</v>
      </c>
      <c r="AF187" s="62">
        <v>350</v>
      </c>
      <c r="AG187" s="62">
        <v>350</v>
      </c>
      <c r="AH187" s="62">
        <v>350</v>
      </c>
      <c r="AI187" s="62">
        <v>350</v>
      </c>
      <c r="AJ187" s="62">
        <v>350</v>
      </c>
      <c r="AK187" s="62">
        <v>350</v>
      </c>
      <c r="AL187" s="62">
        <v>350</v>
      </c>
      <c r="AM187" s="7">
        <v>350</v>
      </c>
      <c r="AN187" s="7">
        <v>350</v>
      </c>
      <c r="AO187" s="7">
        <v>350</v>
      </c>
      <c r="AP187" s="7">
        <v>350</v>
      </c>
      <c r="AQ187">
        <v>350</v>
      </c>
      <c r="AR187">
        <v>350</v>
      </c>
      <c r="AS187">
        <v>350</v>
      </c>
      <c r="AT187">
        <v>350</v>
      </c>
      <c r="AU187">
        <v>350</v>
      </c>
      <c r="AV187">
        <v>350</v>
      </c>
    </row>
    <row r="188" spans="1:48" x14ac:dyDescent="0.2">
      <c r="A188" s="7">
        <v>251006</v>
      </c>
      <c r="B188" s="72">
        <v>251</v>
      </c>
      <c r="C188" s="72" t="s">
        <v>968</v>
      </c>
      <c r="D188" s="7" t="s">
        <v>147</v>
      </c>
      <c r="E188" s="7" t="s">
        <v>214</v>
      </c>
      <c r="F188" s="7">
        <v>300</v>
      </c>
      <c r="G188" s="7">
        <v>300</v>
      </c>
      <c r="H188" s="7">
        <v>300</v>
      </c>
      <c r="I188" s="7">
        <v>300</v>
      </c>
      <c r="J188" s="7">
        <v>300</v>
      </c>
      <c r="K188" s="7">
        <v>300</v>
      </c>
      <c r="L188" s="7">
        <v>300</v>
      </c>
      <c r="M188" s="7">
        <v>300</v>
      </c>
      <c r="N188" s="7">
        <v>300</v>
      </c>
      <c r="O188" s="62">
        <v>300</v>
      </c>
      <c r="P188" s="62">
        <v>300</v>
      </c>
      <c r="Q188" s="62">
        <v>300</v>
      </c>
      <c r="R188" s="62">
        <v>300</v>
      </c>
      <c r="S188" s="62">
        <v>300</v>
      </c>
      <c r="T188" s="62">
        <v>300</v>
      </c>
      <c r="U188" s="62">
        <v>300</v>
      </c>
      <c r="V188" s="62">
        <v>300</v>
      </c>
      <c r="W188" s="62">
        <v>300</v>
      </c>
      <c r="X188" s="62">
        <v>300</v>
      </c>
      <c r="Y188" s="62">
        <v>300</v>
      </c>
      <c r="Z188" s="62">
        <v>330</v>
      </c>
      <c r="AA188" s="62">
        <v>330</v>
      </c>
      <c r="AB188" s="62">
        <v>330</v>
      </c>
      <c r="AC188" s="62">
        <v>330</v>
      </c>
      <c r="AD188" s="62">
        <v>330</v>
      </c>
      <c r="AE188" s="62">
        <v>330</v>
      </c>
      <c r="AF188" s="62">
        <v>330</v>
      </c>
      <c r="AG188" s="62">
        <v>330</v>
      </c>
      <c r="AH188" s="62">
        <v>320</v>
      </c>
      <c r="AI188" s="62">
        <v>320</v>
      </c>
      <c r="AJ188" s="62">
        <v>320</v>
      </c>
      <c r="AK188" s="62">
        <v>320</v>
      </c>
      <c r="AL188" s="62">
        <v>320</v>
      </c>
      <c r="AM188" s="7">
        <v>330</v>
      </c>
      <c r="AN188" s="7">
        <v>330</v>
      </c>
      <c r="AO188" s="7">
        <v>330</v>
      </c>
      <c r="AP188" s="7">
        <v>330</v>
      </c>
      <c r="AQ188">
        <v>380</v>
      </c>
      <c r="AR188">
        <v>380</v>
      </c>
      <c r="AS188">
        <v>380</v>
      </c>
      <c r="AT188">
        <v>380</v>
      </c>
      <c r="AU188">
        <v>380</v>
      </c>
      <c r="AV188">
        <v>380</v>
      </c>
    </row>
    <row r="189" spans="1:48" x14ac:dyDescent="0.2">
      <c r="A189" s="7">
        <v>251007</v>
      </c>
      <c r="B189" s="72">
        <v>251</v>
      </c>
      <c r="C189" s="72" t="s">
        <v>968</v>
      </c>
      <c r="D189" s="7" t="s">
        <v>147</v>
      </c>
      <c r="E189" s="7" t="s">
        <v>217</v>
      </c>
      <c r="F189" s="7">
        <v>275</v>
      </c>
      <c r="G189" s="7">
        <v>275</v>
      </c>
      <c r="H189" s="7">
        <v>300</v>
      </c>
      <c r="I189" s="7">
        <v>300</v>
      </c>
      <c r="J189" s="7">
        <v>300</v>
      </c>
      <c r="K189" s="7">
        <v>300</v>
      </c>
      <c r="L189" s="7">
        <v>300</v>
      </c>
      <c r="M189" s="7">
        <v>300</v>
      </c>
      <c r="N189" s="7">
        <v>320</v>
      </c>
      <c r="O189" s="62">
        <v>320</v>
      </c>
      <c r="P189" s="62">
        <v>320</v>
      </c>
      <c r="Q189" s="62">
        <v>320</v>
      </c>
      <c r="R189" s="62">
        <v>320</v>
      </c>
      <c r="S189" s="62">
        <v>320</v>
      </c>
      <c r="T189" s="62">
        <v>320</v>
      </c>
      <c r="U189" s="62">
        <v>320</v>
      </c>
      <c r="V189" s="62">
        <v>320</v>
      </c>
      <c r="W189" s="62">
        <v>320</v>
      </c>
      <c r="X189" s="62">
        <v>320</v>
      </c>
      <c r="Y189" s="62">
        <v>320</v>
      </c>
      <c r="Z189" s="62">
        <v>320</v>
      </c>
      <c r="AA189" s="62">
        <v>320</v>
      </c>
      <c r="AB189" s="62">
        <v>320</v>
      </c>
      <c r="AC189" s="62">
        <v>320</v>
      </c>
      <c r="AD189" s="62">
        <v>320</v>
      </c>
      <c r="AE189" s="62">
        <v>320</v>
      </c>
      <c r="AF189" s="62">
        <v>320</v>
      </c>
      <c r="AG189" s="62">
        <v>320</v>
      </c>
      <c r="AH189" s="62">
        <v>320</v>
      </c>
      <c r="AI189" s="62">
        <v>320</v>
      </c>
      <c r="AJ189" s="62">
        <v>320</v>
      </c>
      <c r="AK189" s="62">
        <v>350</v>
      </c>
      <c r="AL189" s="62">
        <v>350</v>
      </c>
      <c r="AM189" s="7">
        <v>350</v>
      </c>
      <c r="AN189" s="7">
        <v>350</v>
      </c>
      <c r="AO189" s="7">
        <v>390</v>
      </c>
      <c r="AP189" s="7">
        <v>390</v>
      </c>
      <c r="AQ189">
        <v>390</v>
      </c>
      <c r="AR189">
        <v>390</v>
      </c>
      <c r="AS189">
        <v>390</v>
      </c>
      <c r="AT189">
        <v>390</v>
      </c>
      <c r="AU189">
        <v>390</v>
      </c>
      <c r="AV189">
        <v>390</v>
      </c>
    </row>
    <row r="190" spans="1:48" x14ac:dyDescent="0.2">
      <c r="A190" s="7">
        <v>251008</v>
      </c>
      <c r="B190" s="72">
        <v>251</v>
      </c>
      <c r="C190" s="72" t="s">
        <v>968</v>
      </c>
      <c r="D190" s="7" t="s">
        <v>147</v>
      </c>
      <c r="E190" s="7" t="s">
        <v>252</v>
      </c>
      <c r="F190" s="7">
        <v>290</v>
      </c>
      <c r="G190" s="7">
        <v>290</v>
      </c>
      <c r="H190" s="7">
        <v>290</v>
      </c>
      <c r="I190" s="7">
        <v>290</v>
      </c>
      <c r="J190" s="7">
        <v>300</v>
      </c>
      <c r="K190" s="7">
        <v>300</v>
      </c>
      <c r="L190" s="7">
        <v>300</v>
      </c>
      <c r="M190" s="7">
        <v>300</v>
      </c>
      <c r="N190" s="7">
        <v>300</v>
      </c>
      <c r="O190" s="62">
        <v>300</v>
      </c>
      <c r="P190" s="62">
        <v>300</v>
      </c>
      <c r="Q190" s="62">
        <v>300</v>
      </c>
      <c r="R190" s="62">
        <v>300</v>
      </c>
      <c r="S190" s="62">
        <v>300</v>
      </c>
      <c r="T190" s="62">
        <v>300</v>
      </c>
      <c r="U190" s="62">
        <v>300</v>
      </c>
      <c r="V190" s="62">
        <v>330</v>
      </c>
      <c r="W190" s="62">
        <v>330</v>
      </c>
      <c r="X190" s="62">
        <v>330</v>
      </c>
      <c r="Y190" s="62">
        <v>330</v>
      </c>
      <c r="Z190" s="62">
        <v>330</v>
      </c>
      <c r="AA190" s="62">
        <v>350</v>
      </c>
      <c r="AB190" s="62">
        <v>350</v>
      </c>
      <c r="AC190" s="62">
        <v>350</v>
      </c>
      <c r="AD190" s="62">
        <v>360</v>
      </c>
      <c r="AE190" s="62">
        <v>360</v>
      </c>
      <c r="AF190" s="62">
        <v>360</v>
      </c>
      <c r="AG190" s="62">
        <v>380</v>
      </c>
      <c r="AH190" s="62">
        <v>380</v>
      </c>
      <c r="AI190" s="62">
        <v>380</v>
      </c>
      <c r="AJ190" s="62">
        <v>380</v>
      </c>
      <c r="AK190" s="62">
        <v>380</v>
      </c>
      <c r="AL190" s="62">
        <v>380</v>
      </c>
      <c r="AM190" s="7">
        <v>380</v>
      </c>
      <c r="AN190" s="7">
        <v>380</v>
      </c>
      <c r="AO190" s="7">
        <v>380</v>
      </c>
      <c r="AP190" s="7">
        <v>380</v>
      </c>
      <c r="AQ190">
        <v>390</v>
      </c>
      <c r="AR190">
        <v>390</v>
      </c>
      <c r="AS190">
        <v>390</v>
      </c>
      <c r="AT190">
        <v>390</v>
      </c>
      <c r="AU190">
        <v>390</v>
      </c>
      <c r="AV190">
        <v>390</v>
      </c>
    </row>
    <row r="191" spans="1:48" x14ac:dyDescent="0.2">
      <c r="A191" s="7">
        <v>251009</v>
      </c>
      <c r="B191" s="72">
        <v>251</v>
      </c>
      <c r="C191" s="72" t="s">
        <v>968</v>
      </c>
      <c r="D191" s="7" t="s">
        <v>147</v>
      </c>
      <c r="E191" s="7" t="s">
        <v>268</v>
      </c>
      <c r="F191" s="7">
        <v>280</v>
      </c>
      <c r="G191" s="7">
        <v>280</v>
      </c>
      <c r="H191" s="7">
        <v>280</v>
      </c>
      <c r="I191" s="7">
        <v>280</v>
      </c>
      <c r="J191" s="7">
        <v>300</v>
      </c>
      <c r="K191" s="7">
        <v>300</v>
      </c>
      <c r="L191" s="7">
        <v>300</v>
      </c>
      <c r="M191" s="7">
        <v>300</v>
      </c>
      <c r="N191" s="7">
        <v>300</v>
      </c>
      <c r="O191" s="62">
        <v>300</v>
      </c>
      <c r="P191" s="62">
        <v>300</v>
      </c>
      <c r="Q191" s="62">
        <v>300</v>
      </c>
      <c r="R191" s="62">
        <v>300</v>
      </c>
      <c r="S191" s="62">
        <v>300</v>
      </c>
      <c r="T191" s="62">
        <v>300</v>
      </c>
      <c r="U191" s="62">
        <v>300</v>
      </c>
      <c r="V191" s="62">
        <v>300</v>
      </c>
      <c r="W191" s="62">
        <v>310</v>
      </c>
      <c r="X191" s="62">
        <v>310</v>
      </c>
      <c r="Y191" s="62">
        <v>335</v>
      </c>
      <c r="Z191" s="62">
        <v>335</v>
      </c>
      <c r="AA191" s="62">
        <v>335</v>
      </c>
      <c r="AB191" s="62">
        <v>335</v>
      </c>
      <c r="AC191" s="62">
        <v>335</v>
      </c>
      <c r="AD191" s="62">
        <v>335</v>
      </c>
      <c r="AE191" s="62">
        <v>285</v>
      </c>
      <c r="AF191" s="62">
        <v>285</v>
      </c>
      <c r="AG191" s="62">
        <v>285</v>
      </c>
      <c r="AH191" s="62">
        <v>285</v>
      </c>
      <c r="AI191" s="62">
        <v>299</v>
      </c>
      <c r="AJ191" s="62">
        <v>299</v>
      </c>
      <c r="AK191" s="62">
        <v>325</v>
      </c>
      <c r="AL191" s="62">
        <v>375</v>
      </c>
      <c r="AM191" s="7">
        <v>375</v>
      </c>
      <c r="AN191" s="7">
        <v>375</v>
      </c>
      <c r="AO191" s="7">
        <v>375</v>
      </c>
      <c r="AP191" s="7">
        <v>375</v>
      </c>
      <c r="AQ191">
        <v>375</v>
      </c>
      <c r="AR191">
        <v>375</v>
      </c>
      <c r="AS191">
        <v>375</v>
      </c>
      <c r="AT191">
        <v>395</v>
      </c>
      <c r="AU191">
        <v>415</v>
      </c>
      <c r="AV191">
        <v>415</v>
      </c>
    </row>
    <row r="192" spans="1:48" x14ac:dyDescent="0.2">
      <c r="A192" s="7">
        <v>251011</v>
      </c>
      <c r="B192" s="72">
        <v>251</v>
      </c>
      <c r="C192" s="72" t="s">
        <v>968</v>
      </c>
      <c r="D192" s="7" t="s">
        <v>147</v>
      </c>
      <c r="E192" s="7" t="s">
        <v>314</v>
      </c>
      <c r="F192" s="7">
        <v>300</v>
      </c>
      <c r="G192" s="7">
        <v>300</v>
      </c>
      <c r="H192" s="7">
        <v>300</v>
      </c>
      <c r="I192" s="7">
        <v>300</v>
      </c>
      <c r="J192" s="7">
        <v>300</v>
      </c>
      <c r="K192" s="7">
        <v>300</v>
      </c>
      <c r="L192" s="7">
        <v>300</v>
      </c>
      <c r="M192" s="7">
        <v>300</v>
      </c>
      <c r="N192" s="7">
        <v>300</v>
      </c>
      <c r="O192" s="62">
        <v>300</v>
      </c>
      <c r="P192" s="62">
        <v>300</v>
      </c>
      <c r="Q192" s="62">
        <v>300</v>
      </c>
      <c r="R192" s="62">
        <v>300</v>
      </c>
      <c r="S192" s="62">
        <v>300</v>
      </c>
      <c r="T192" s="62">
        <v>300</v>
      </c>
      <c r="U192" s="62">
        <v>300</v>
      </c>
      <c r="V192" s="62">
        <v>300</v>
      </c>
      <c r="W192" s="62">
        <v>300</v>
      </c>
      <c r="X192" s="62">
        <v>300</v>
      </c>
      <c r="Y192" s="62">
        <v>300</v>
      </c>
      <c r="Z192" s="62">
        <v>300</v>
      </c>
      <c r="AA192" s="62">
        <v>300</v>
      </c>
      <c r="AB192" s="62">
        <v>330</v>
      </c>
      <c r="AC192" s="62">
        <v>330</v>
      </c>
      <c r="AD192" s="62">
        <v>330</v>
      </c>
      <c r="AE192" s="62">
        <v>330</v>
      </c>
      <c r="AF192" s="62">
        <v>330</v>
      </c>
      <c r="AG192" s="62">
        <v>330</v>
      </c>
      <c r="AH192" s="62">
        <v>320</v>
      </c>
      <c r="AI192" s="62">
        <v>320</v>
      </c>
      <c r="AJ192" s="62">
        <v>320</v>
      </c>
      <c r="AK192" s="62">
        <v>320</v>
      </c>
      <c r="AL192" s="62">
        <v>320</v>
      </c>
      <c r="AM192" s="7">
        <v>330</v>
      </c>
      <c r="AN192" s="7">
        <v>330</v>
      </c>
      <c r="AO192" s="7">
        <v>330</v>
      </c>
      <c r="AP192" s="7">
        <v>330</v>
      </c>
      <c r="AQ192">
        <v>350</v>
      </c>
      <c r="AR192">
        <v>350</v>
      </c>
      <c r="AS192">
        <v>350</v>
      </c>
      <c r="AT192">
        <v>350</v>
      </c>
      <c r="AU192">
        <v>350</v>
      </c>
      <c r="AV192">
        <v>350</v>
      </c>
    </row>
    <row r="193" spans="1:48" x14ac:dyDescent="0.2">
      <c r="A193" s="7">
        <v>251012</v>
      </c>
      <c r="B193" s="72">
        <v>251</v>
      </c>
      <c r="C193" s="72" t="s">
        <v>968</v>
      </c>
      <c r="D193" s="7" t="s">
        <v>147</v>
      </c>
      <c r="E193" s="7" t="s">
        <v>319</v>
      </c>
      <c r="F193" s="7">
        <v>320</v>
      </c>
      <c r="G193" s="7">
        <v>320</v>
      </c>
      <c r="H193" s="7">
        <v>320</v>
      </c>
      <c r="I193" s="7">
        <v>320</v>
      </c>
      <c r="J193" s="7">
        <v>320</v>
      </c>
      <c r="K193" s="7">
        <v>320</v>
      </c>
      <c r="L193" s="7">
        <v>320</v>
      </c>
      <c r="M193" s="7">
        <v>320</v>
      </c>
      <c r="N193" s="7">
        <v>320</v>
      </c>
      <c r="O193" s="62">
        <v>320</v>
      </c>
      <c r="P193" s="62">
        <v>320</v>
      </c>
      <c r="Q193" s="62">
        <v>320</v>
      </c>
      <c r="R193" s="62">
        <v>320</v>
      </c>
      <c r="S193" s="62">
        <v>320</v>
      </c>
      <c r="T193" s="62">
        <v>320</v>
      </c>
      <c r="U193" s="62">
        <v>320</v>
      </c>
      <c r="V193" s="62">
        <v>320</v>
      </c>
      <c r="W193" s="62">
        <v>320</v>
      </c>
      <c r="X193" s="62">
        <v>320</v>
      </c>
      <c r="Y193" s="62">
        <v>320</v>
      </c>
      <c r="Z193" s="62">
        <v>320</v>
      </c>
      <c r="AA193" s="62">
        <v>320</v>
      </c>
      <c r="AB193" s="62">
        <v>320</v>
      </c>
      <c r="AC193" s="62">
        <v>320</v>
      </c>
      <c r="AD193" s="62">
        <v>320</v>
      </c>
      <c r="AE193" s="62">
        <v>320</v>
      </c>
      <c r="AF193" s="62">
        <v>320</v>
      </c>
      <c r="AG193" s="62">
        <v>320</v>
      </c>
      <c r="AH193" s="62">
        <v>320</v>
      </c>
      <c r="AI193" s="62">
        <v>320</v>
      </c>
      <c r="AJ193" s="62">
        <v>320</v>
      </c>
      <c r="AK193" s="62">
        <v>320</v>
      </c>
      <c r="AL193" s="62">
        <v>320</v>
      </c>
      <c r="AM193" s="7">
        <v>340</v>
      </c>
      <c r="AN193" s="7">
        <v>340</v>
      </c>
      <c r="AO193" s="7">
        <v>370</v>
      </c>
      <c r="AP193" s="7">
        <v>370</v>
      </c>
      <c r="AQ193">
        <v>370</v>
      </c>
      <c r="AR193">
        <v>370</v>
      </c>
      <c r="AS193">
        <v>370</v>
      </c>
      <c r="AT193">
        <v>370</v>
      </c>
      <c r="AU193">
        <v>370</v>
      </c>
      <c r="AV193">
        <v>410</v>
      </c>
    </row>
    <row r="194" spans="1:48" x14ac:dyDescent="0.2">
      <c r="A194" s="7">
        <v>251013</v>
      </c>
      <c r="B194" s="72">
        <v>251</v>
      </c>
      <c r="C194" s="72" t="s">
        <v>968</v>
      </c>
      <c r="D194" s="7" t="s">
        <v>147</v>
      </c>
      <c r="E194" s="7" t="s">
        <v>330</v>
      </c>
      <c r="F194" s="7">
        <v>270</v>
      </c>
      <c r="G194" s="7">
        <v>270</v>
      </c>
      <c r="H194" s="7">
        <v>270</v>
      </c>
      <c r="I194" s="7">
        <v>270</v>
      </c>
      <c r="J194" s="7">
        <v>270</v>
      </c>
      <c r="K194" s="7">
        <v>270</v>
      </c>
      <c r="L194" s="7">
        <v>270</v>
      </c>
      <c r="M194" s="7">
        <v>270</v>
      </c>
      <c r="N194" s="7">
        <v>270</v>
      </c>
      <c r="O194" s="62">
        <v>270</v>
      </c>
      <c r="P194" s="62">
        <v>270</v>
      </c>
      <c r="Q194" s="62">
        <v>300</v>
      </c>
      <c r="R194" s="62">
        <v>300</v>
      </c>
      <c r="S194" s="62">
        <v>300</v>
      </c>
      <c r="T194" s="62">
        <v>300</v>
      </c>
      <c r="U194" s="62">
        <v>300</v>
      </c>
      <c r="V194" s="62">
        <v>300</v>
      </c>
      <c r="W194" s="62">
        <v>300</v>
      </c>
      <c r="X194" s="62">
        <v>300</v>
      </c>
      <c r="Y194" s="62">
        <v>300</v>
      </c>
      <c r="Z194" s="62">
        <v>300</v>
      </c>
      <c r="AA194" s="62">
        <v>300</v>
      </c>
      <c r="AB194" s="62">
        <v>320</v>
      </c>
      <c r="AC194" s="62">
        <v>320</v>
      </c>
      <c r="AD194" s="62">
        <v>350</v>
      </c>
      <c r="AE194" s="62">
        <v>350</v>
      </c>
      <c r="AF194" s="62">
        <v>350</v>
      </c>
      <c r="AG194" s="62">
        <v>350</v>
      </c>
      <c r="AH194" s="62">
        <v>350</v>
      </c>
      <c r="AI194" s="62">
        <v>350</v>
      </c>
      <c r="AJ194" s="62">
        <v>350</v>
      </c>
      <c r="AK194" s="62">
        <v>350</v>
      </c>
      <c r="AL194" s="62">
        <v>390</v>
      </c>
      <c r="AM194" s="7">
        <v>390</v>
      </c>
      <c r="AN194" s="7">
        <v>390</v>
      </c>
      <c r="AO194" s="7">
        <v>390</v>
      </c>
      <c r="AP194" s="7">
        <v>390</v>
      </c>
      <c r="AQ194">
        <v>390</v>
      </c>
      <c r="AR194">
        <v>390</v>
      </c>
      <c r="AS194">
        <v>390</v>
      </c>
      <c r="AT194">
        <v>390</v>
      </c>
      <c r="AU194">
        <v>390</v>
      </c>
      <c r="AV194">
        <v>390</v>
      </c>
    </row>
    <row r="195" spans="1:48" x14ac:dyDescent="0.2">
      <c r="A195" s="7">
        <v>251014</v>
      </c>
      <c r="B195" s="72">
        <v>251</v>
      </c>
      <c r="C195" s="72" t="s">
        <v>968</v>
      </c>
      <c r="D195" s="7" t="s">
        <v>147</v>
      </c>
      <c r="E195" s="7" t="s">
        <v>331</v>
      </c>
      <c r="F195" s="7">
        <v>270</v>
      </c>
      <c r="G195" s="7">
        <v>270</v>
      </c>
      <c r="H195" s="7">
        <v>270</v>
      </c>
      <c r="I195" s="7">
        <v>270</v>
      </c>
      <c r="J195" s="7">
        <v>270</v>
      </c>
      <c r="K195" s="7">
        <v>270</v>
      </c>
      <c r="L195" s="7">
        <v>270</v>
      </c>
      <c r="M195" s="7">
        <v>270</v>
      </c>
      <c r="N195" s="7">
        <v>270</v>
      </c>
      <c r="O195" s="62">
        <v>270</v>
      </c>
      <c r="P195" s="62">
        <v>270</v>
      </c>
      <c r="Q195" s="62">
        <v>300</v>
      </c>
      <c r="R195" s="62">
        <v>300</v>
      </c>
      <c r="S195" s="62">
        <v>300</v>
      </c>
      <c r="T195" s="62">
        <v>300</v>
      </c>
      <c r="U195" s="62">
        <v>300</v>
      </c>
      <c r="V195" s="62">
        <v>300</v>
      </c>
      <c r="W195" s="62">
        <v>300</v>
      </c>
      <c r="X195" s="62">
        <v>300</v>
      </c>
      <c r="Y195" s="62">
        <v>300</v>
      </c>
      <c r="Z195" s="62">
        <v>300</v>
      </c>
      <c r="AA195" s="62">
        <v>300</v>
      </c>
      <c r="AB195" s="62">
        <v>320</v>
      </c>
      <c r="AC195" s="62">
        <v>320</v>
      </c>
      <c r="AD195" s="62">
        <v>350</v>
      </c>
      <c r="AE195" s="62">
        <v>350</v>
      </c>
      <c r="AF195" s="62">
        <v>350</v>
      </c>
      <c r="AG195" s="62">
        <v>350</v>
      </c>
      <c r="AH195" s="62">
        <v>350</v>
      </c>
      <c r="AI195" s="62">
        <v>350</v>
      </c>
      <c r="AJ195" s="62">
        <v>350</v>
      </c>
      <c r="AK195" s="62">
        <v>350</v>
      </c>
      <c r="AL195" s="62">
        <v>390</v>
      </c>
      <c r="AM195" s="7">
        <v>390</v>
      </c>
      <c r="AN195" s="7">
        <v>390</v>
      </c>
      <c r="AO195" s="7">
        <v>390</v>
      </c>
      <c r="AP195" s="7">
        <v>390</v>
      </c>
      <c r="AQ195">
        <v>390</v>
      </c>
      <c r="AR195">
        <v>390</v>
      </c>
      <c r="AS195">
        <v>390</v>
      </c>
      <c r="AT195">
        <v>390</v>
      </c>
      <c r="AU195">
        <v>390</v>
      </c>
      <c r="AV195">
        <v>380</v>
      </c>
    </row>
    <row r="196" spans="1:48" x14ac:dyDescent="0.2">
      <c r="A196" s="7">
        <v>251015</v>
      </c>
      <c r="B196" s="72">
        <v>251</v>
      </c>
      <c r="C196" s="72" t="s">
        <v>968</v>
      </c>
      <c r="D196" s="7" t="s">
        <v>147</v>
      </c>
      <c r="E196" s="7" t="s">
        <v>347</v>
      </c>
      <c r="F196" s="7">
        <v>300</v>
      </c>
      <c r="G196" s="7">
        <v>300</v>
      </c>
      <c r="H196" s="7">
        <v>300</v>
      </c>
      <c r="I196" s="7">
        <v>300</v>
      </c>
      <c r="J196" s="7">
        <v>300</v>
      </c>
      <c r="K196" s="7">
        <v>300</v>
      </c>
      <c r="L196" s="7">
        <v>300</v>
      </c>
      <c r="M196" s="7">
        <v>300</v>
      </c>
      <c r="N196" s="7">
        <v>300</v>
      </c>
      <c r="O196" s="62">
        <v>300</v>
      </c>
      <c r="P196" s="62">
        <v>300</v>
      </c>
      <c r="Q196" s="62">
        <v>300</v>
      </c>
      <c r="R196" s="62">
        <v>300</v>
      </c>
      <c r="S196" s="62">
        <v>300</v>
      </c>
      <c r="T196" s="62">
        <v>300</v>
      </c>
      <c r="U196" s="62">
        <v>300</v>
      </c>
      <c r="V196" s="62">
        <v>300</v>
      </c>
      <c r="W196" s="62">
        <v>300</v>
      </c>
      <c r="X196" s="62">
        <v>300</v>
      </c>
      <c r="Y196" s="62">
        <v>300</v>
      </c>
      <c r="Z196" s="62">
        <v>300</v>
      </c>
      <c r="AA196" s="62">
        <v>320</v>
      </c>
      <c r="AB196" s="62">
        <v>320</v>
      </c>
      <c r="AC196" s="62">
        <v>320</v>
      </c>
      <c r="AD196" s="62">
        <v>320</v>
      </c>
      <c r="AE196" s="62">
        <v>350</v>
      </c>
      <c r="AF196" s="62">
        <v>350</v>
      </c>
      <c r="AG196" s="62">
        <v>350</v>
      </c>
      <c r="AH196" s="62">
        <v>350</v>
      </c>
      <c r="AI196" s="62">
        <v>350</v>
      </c>
      <c r="AJ196" s="62">
        <v>350</v>
      </c>
      <c r="AK196" s="62">
        <v>350</v>
      </c>
      <c r="AL196" s="62">
        <v>350</v>
      </c>
      <c r="AM196" s="7">
        <v>350</v>
      </c>
      <c r="AN196" s="7">
        <v>350</v>
      </c>
      <c r="AO196" s="7">
        <v>350</v>
      </c>
      <c r="AP196" s="7">
        <v>350</v>
      </c>
      <c r="AQ196">
        <v>350</v>
      </c>
      <c r="AR196">
        <v>350</v>
      </c>
      <c r="AS196">
        <v>350</v>
      </c>
      <c r="AT196">
        <v>350</v>
      </c>
      <c r="AU196">
        <v>350</v>
      </c>
      <c r="AV196">
        <v>350</v>
      </c>
    </row>
    <row r="197" spans="1:48" x14ac:dyDescent="0.2">
      <c r="A197" s="7">
        <v>251017</v>
      </c>
      <c r="B197" s="72">
        <v>251</v>
      </c>
      <c r="C197" s="72" t="s">
        <v>968</v>
      </c>
      <c r="D197" s="7" t="s">
        <v>147</v>
      </c>
      <c r="E197" s="7" t="s">
        <v>374</v>
      </c>
      <c r="F197" s="7">
        <v>270</v>
      </c>
      <c r="G197" s="7">
        <v>270</v>
      </c>
      <c r="H197" s="7">
        <v>270</v>
      </c>
      <c r="I197" s="7">
        <v>270</v>
      </c>
      <c r="J197" s="7">
        <v>270</v>
      </c>
      <c r="K197" s="7">
        <v>270</v>
      </c>
      <c r="L197" s="7">
        <v>270</v>
      </c>
      <c r="M197" s="7">
        <v>270</v>
      </c>
      <c r="N197" s="7">
        <v>270</v>
      </c>
      <c r="O197" s="62">
        <v>270</v>
      </c>
      <c r="P197" s="62">
        <v>270</v>
      </c>
      <c r="Q197" s="62">
        <v>270</v>
      </c>
      <c r="R197" s="62">
        <v>270</v>
      </c>
      <c r="S197" s="62">
        <v>270</v>
      </c>
      <c r="T197" s="62">
        <v>270</v>
      </c>
      <c r="U197" s="62">
        <v>270</v>
      </c>
      <c r="V197" s="62">
        <v>270</v>
      </c>
      <c r="W197" s="62">
        <v>270</v>
      </c>
      <c r="X197" s="62">
        <v>270</v>
      </c>
      <c r="Y197" s="62">
        <v>270</v>
      </c>
      <c r="Z197" s="62">
        <v>300</v>
      </c>
      <c r="AA197" s="62">
        <v>300</v>
      </c>
      <c r="AB197" s="62">
        <v>320</v>
      </c>
      <c r="AC197" s="62">
        <v>320</v>
      </c>
      <c r="AD197" s="62">
        <v>350</v>
      </c>
      <c r="AE197" s="62">
        <v>350</v>
      </c>
      <c r="AF197" s="62">
        <v>350</v>
      </c>
      <c r="AG197" s="62">
        <v>350</v>
      </c>
      <c r="AH197" s="62">
        <v>350</v>
      </c>
      <c r="AI197" s="62">
        <v>350</v>
      </c>
      <c r="AJ197" s="62">
        <v>350</v>
      </c>
      <c r="AK197" s="62">
        <v>350</v>
      </c>
      <c r="AL197" s="62">
        <v>350</v>
      </c>
      <c r="AM197" s="7">
        <v>350</v>
      </c>
      <c r="AN197" s="7">
        <v>350</v>
      </c>
      <c r="AO197" s="7">
        <v>350</v>
      </c>
      <c r="AP197" s="7">
        <v>350</v>
      </c>
      <c r="AQ197">
        <v>350</v>
      </c>
      <c r="AR197">
        <v>350</v>
      </c>
      <c r="AS197">
        <v>350</v>
      </c>
      <c r="AT197">
        <v>350</v>
      </c>
      <c r="AU197">
        <v>350</v>
      </c>
      <c r="AV197">
        <v>350</v>
      </c>
    </row>
    <row r="198" spans="1:48" x14ac:dyDescent="0.2">
      <c r="A198" s="7">
        <v>251018</v>
      </c>
      <c r="B198" s="72">
        <v>251</v>
      </c>
      <c r="C198" s="72" t="s">
        <v>968</v>
      </c>
      <c r="D198" s="7" t="s">
        <v>147</v>
      </c>
      <c r="E198" s="7" t="s">
        <v>387</v>
      </c>
      <c r="F198" s="7">
        <v>350</v>
      </c>
      <c r="G198" s="7">
        <v>350</v>
      </c>
      <c r="H198" s="7">
        <v>350</v>
      </c>
      <c r="I198" s="7">
        <v>350</v>
      </c>
      <c r="J198" s="7">
        <v>350</v>
      </c>
      <c r="K198" s="7">
        <v>350</v>
      </c>
      <c r="L198" s="7">
        <v>350</v>
      </c>
      <c r="M198" s="7">
        <v>350</v>
      </c>
      <c r="N198" s="7">
        <v>350</v>
      </c>
      <c r="O198" s="62">
        <v>350</v>
      </c>
      <c r="P198" s="62">
        <v>350</v>
      </c>
      <c r="Q198" s="62">
        <v>350</v>
      </c>
      <c r="R198" s="62">
        <v>350</v>
      </c>
      <c r="S198" s="62">
        <v>350</v>
      </c>
      <c r="T198" s="62">
        <v>350</v>
      </c>
      <c r="U198" s="62">
        <v>350</v>
      </c>
      <c r="V198" s="62">
        <v>350</v>
      </c>
      <c r="W198" s="62">
        <v>350</v>
      </c>
      <c r="X198" s="62">
        <v>350</v>
      </c>
      <c r="Y198" s="62">
        <v>350</v>
      </c>
      <c r="Z198" s="62">
        <v>350</v>
      </c>
      <c r="AA198" s="62">
        <v>350</v>
      </c>
      <c r="AB198" s="62">
        <v>360</v>
      </c>
      <c r="AC198" s="62">
        <v>360</v>
      </c>
      <c r="AD198" s="62">
        <v>390</v>
      </c>
      <c r="AE198" s="62">
        <v>390</v>
      </c>
      <c r="AF198" s="62">
        <v>390</v>
      </c>
      <c r="AG198" s="62">
        <v>390</v>
      </c>
      <c r="AH198" s="62">
        <v>390</v>
      </c>
      <c r="AI198" s="62">
        <v>390</v>
      </c>
      <c r="AJ198" s="62">
        <v>390</v>
      </c>
      <c r="AK198" s="62">
        <v>390</v>
      </c>
      <c r="AL198" s="62">
        <v>390</v>
      </c>
      <c r="AM198" s="7">
        <v>390</v>
      </c>
      <c r="AN198" s="7">
        <v>390</v>
      </c>
      <c r="AO198" s="7">
        <v>380</v>
      </c>
      <c r="AP198" s="7">
        <v>380</v>
      </c>
      <c r="AQ198">
        <v>380</v>
      </c>
      <c r="AR198">
        <v>380</v>
      </c>
      <c r="AS198">
        <v>380</v>
      </c>
      <c r="AT198">
        <v>380</v>
      </c>
      <c r="AU198">
        <v>380</v>
      </c>
      <c r="AV198">
        <v>380</v>
      </c>
    </row>
    <row r="199" spans="1:48" x14ac:dyDescent="0.2">
      <c r="A199" s="7">
        <v>251019</v>
      </c>
      <c r="B199" s="72">
        <v>251</v>
      </c>
      <c r="C199" s="72" t="s">
        <v>968</v>
      </c>
      <c r="D199" s="7" t="s">
        <v>147</v>
      </c>
      <c r="E199" s="7" t="s">
        <v>487</v>
      </c>
      <c r="F199" s="7">
        <v>300</v>
      </c>
      <c r="G199" s="7">
        <v>300</v>
      </c>
      <c r="H199" s="7">
        <v>300</v>
      </c>
      <c r="I199" s="7">
        <v>300</v>
      </c>
      <c r="J199" s="7">
        <v>300</v>
      </c>
      <c r="K199" s="7">
        <v>300</v>
      </c>
      <c r="L199" s="7">
        <v>300</v>
      </c>
      <c r="M199" s="7">
        <v>300</v>
      </c>
      <c r="N199" s="7">
        <v>300</v>
      </c>
      <c r="O199" s="62">
        <v>300</v>
      </c>
      <c r="P199" s="62">
        <v>300</v>
      </c>
      <c r="Q199" s="62">
        <v>300</v>
      </c>
      <c r="R199" s="62">
        <v>300</v>
      </c>
      <c r="S199" s="62">
        <v>300</v>
      </c>
      <c r="T199" s="62">
        <v>300</v>
      </c>
      <c r="U199" s="62">
        <v>300</v>
      </c>
      <c r="V199" s="62">
        <v>300</v>
      </c>
      <c r="W199" s="62">
        <v>300</v>
      </c>
      <c r="X199" s="62">
        <v>300</v>
      </c>
      <c r="Y199" s="62">
        <v>300</v>
      </c>
      <c r="Z199" s="62">
        <v>330</v>
      </c>
      <c r="AA199" s="62">
        <v>330</v>
      </c>
      <c r="AB199" s="62">
        <v>330</v>
      </c>
      <c r="AC199" s="62">
        <v>330</v>
      </c>
      <c r="AD199" s="62">
        <v>330</v>
      </c>
      <c r="AE199" s="62">
        <v>330</v>
      </c>
      <c r="AF199" s="62">
        <v>330</v>
      </c>
      <c r="AG199" s="62">
        <v>330</v>
      </c>
      <c r="AH199" s="62">
        <v>320</v>
      </c>
      <c r="AI199" s="62">
        <v>320</v>
      </c>
      <c r="AJ199" s="62">
        <v>320</v>
      </c>
      <c r="AK199" s="62">
        <v>320</v>
      </c>
      <c r="AL199" s="62">
        <v>320</v>
      </c>
      <c r="AM199" s="7">
        <v>330</v>
      </c>
      <c r="AN199" s="7">
        <v>330</v>
      </c>
      <c r="AO199" s="7">
        <v>330</v>
      </c>
      <c r="AP199" s="7">
        <v>330</v>
      </c>
      <c r="AQ199">
        <v>380</v>
      </c>
      <c r="AR199">
        <v>380</v>
      </c>
      <c r="AS199">
        <v>380</v>
      </c>
      <c r="AT199">
        <v>380</v>
      </c>
      <c r="AU199">
        <v>380</v>
      </c>
      <c r="AV199">
        <v>380</v>
      </c>
    </row>
    <row r="200" spans="1:48" x14ac:dyDescent="0.2">
      <c r="A200" s="7">
        <v>251020</v>
      </c>
      <c r="B200" s="72">
        <v>251</v>
      </c>
      <c r="C200" s="72" t="s">
        <v>968</v>
      </c>
      <c r="D200" s="7" t="s">
        <v>147</v>
      </c>
      <c r="E200" s="7" t="s">
        <v>528</v>
      </c>
      <c r="F200" s="7">
        <v>280</v>
      </c>
      <c r="G200" s="7">
        <v>280</v>
      </c>
      <c r="H200" s="7">
        <v>280</v>
      </c>
      <c r="I200" s="7">
        <v>280</v>
      </c>
      <c r="J200" s="7">
        <v>300</v>
      </c>
      <c r="K200" s="7">
        <v>300</v>
      </c>
      <c r="L200" s="7">
        <v>300</v>
      </c>
      <c r="M200" s="7">
        <v>300</v>
      </c>
      <c r="N200" s="7">
        <v>300</v>
      </c>
      <c r="O200" s="62">
        <v>300</v>
      </c>
      <c r="P200" s="62">
        <v>300</v>
      </c>
      <c r="Q200" s="62">
        <v>300</v>
      </c>
      <c r="R200" s="62">
        <v>300</v>
      </c>
      <c r="S200" s="62">
        <v>300</v>
      </c>
      <c r="T200" s="62">
        <v>300</v>
      </c>
      <c r="U200" s="62">
        <v>300</v>
      </c>
      <c r="V200" s="62">
        <v>300</v>
      </c>
      <c r="W200" s="62">
        <v>310</v>
      </c>
      <c r="X200" s="62">
        <v>310</v>
      </c>
      <c r="Y200" s="62">
        <v>335</v>
      </c>
      <c r="Z200" s="62">
        <v>335</v>
      </c>
      <c r="AA200" s="62">
        <v>335</v>
      </c>
      <c r="AB200" s="62">
        <v>335</v>
      </c>
      <c r="AC200" s="62">
        <v>335</v>
      </c>
      <c r="AD200" s="62">
        <v>335</v>
      </c>
      <c r="AE200" s="62">
        <v>285</v>
      </c>
      <c r="AF200" s="62">
        <v>285</v>
      </c>
      <c r="AG200" s="62">
        <v>285</v>
      </c>
      <c r="AH200" s="62">
        <v>285</v>
      </c>
      <c r="AI200" s="62">
        <v>299</v>
      </c>
      <c r="AJ200" s="62">
        <v>299</v>
      </c>
      <c r="AK200" s="62">
        <v>325</v>
      </c>
      <c r="AL200" s="62">
        <v>375</v>
      </c>
      <c r="AM200" s="7">
        <v>375</v>
      </c>
      <c r="AN200" s="7">
        <v>375</v>
      </c>
      <c r="AO200" s="7">
        <v>375</v>
      </c>
      <c r="AP200" s="7">
        <v>375</v>
      </c>
      <c r="AQ200">
        <v>375</v>
      </c>
      <c r="AR200">
        <v>375</v>
      </c>
      <c r="AS200">
        <v>375</v>
      </c>
      <c r="AT200">
        <v>415</v>
      </c>
      <c r="AU200">
        <v>415</v>
      </c>
      <c r="AV200">
        <v>415</v>
      </c>
    </row>
    <row r="201" spans="1:48" x14ac:dyDescent="0.2">
      <c r="A201" s="7">
        <v>251021</v>
      </c>
      <c r="B201" s="72">
        <v>251</v>
      </c>
      <c r="C201" s="72" t="s">
        <v>968</v>
      </c>
      <c r="D201" s="7" t="s">
        <v>147</v>
      </c>
      <c r="E201" s="7" t="s">
        <v>553</v>
      </c>
      <c r="F201" s="7">
        <v>300</v>
      </c>
      <c r="G201" s="7">
        <v>300</v>
      </c>
      <c r="H201" s="7">
        <v>300</v>
      </c>
      <c r="I201" s="7">
        <v>300</v>
      </c>
      <c r="J201" s="7">
        <v>300</v>
      </c>
      <c r="K201" s="7">
        <v>300</v>
      </c>
      <c r="L201" s="7">
        <v>300</v>
      </c>
      <c r="M201" s="7">
        <v>300</v>
      </c>
      <c r="N201" s="7">
        <v>300</v>
      </c>
      <c r="O201" s="62">
        <v>300</v>
      </c>
      <c r="P201" s="62">
        <v>300</v>
      </c>
      <c r="Q201" s="62">
        <v>300</v>
      </c>
      <c r="R201" s="62">
        <v>300</v>
      </c>
      <c r="S201" s="62">
        <v>300</v>
      </c>
      <c r="T201" s="62">
        <v>300</v>
      </c>
      <c r="U201" s="62">
        <v>300</v>
      </c>
      <c r="V201" s="62">
        <v>330</v>
      </c>
      <c r="W201" s="62">
        <v>330</v>
      </c>
      <c r="X201" s="62">
        <v>330</v>
      </c>
      <c r="Y201" s="62">
        <v>330</v>
      </c>
      <c r="Z201" s="62">
        <v>330</v>
      </c>
      <c r="AA201" s="62">
        <v>330</v>
      </c>
      <c r="AB201" s="62">
        <v>330</v>
      </c>
      <c r="AC201" s="62">
        <v>330</v>
      </c>
      <c r="AD201" s="62">
        <v>330</v>
      </c>
      <c r="AE201" s="62">
        <v>330</v>
      </c>
      <c r="AF201" s="62">
        <v>350</v>
      </c>
      <c r="AG201" s="62">
        <v>350</v>
      </c>
      <c r="AH201" s="62">
        <v>350</v>
      </c>
      <c r="AI201" s="62">
        <v>350</v>
      </c>
      <c r="AJ201" s="62">
        <v>350</v>
      </c>
      <c r="AK201" s="62">
        <v>360</v>
      </c>
      <c r="AL201" s="62">
        <v>360</v>
      </c>
      <c r="AM201" s="7">
        <v>360</v>
      </c>
      <c r="AN201" s="7">
        <v>360</v>
      </c>
      <c r="AO201" s="7">
        <v>380</v>
      </c>
      <c r="AP201" s="7">
        <v>380</v>
      </c>
      <c r="AQ201">
        <v>380</v>
      </c>
      <c r="AR201">
        <v>380</v>
      </c>
      <c r="AS201">
        <v>380</v>
      </c>
      <c r="AT201">
        <v>380</v>
      </c>
      <c r="AU201">
        <v>380</v>
      </c>
      <c r="AV201">
        <v>380</v>
      </c>
    </row>
    <row r="202" spans="1:48" x14ac:dyDescent="0.2">
      <c r="A202" s="7">
        <v>251022</v>
      </c>
      <c r="B202" s="72">
        <v>251</v>
      </c>
      <c r="C202" s="72" t="s">
        <v>968</v>
      </c>
      <c r="D202" s="7" t="s">
        <v>147</v>
      </c>
      <c r="E202" s="7" t="s">
        <v>593</v>
      </c>
      <c r="F202" s="7">
        <v>280</v>
      </c>
      <c r="G202" s="7">
        <v>280</v>
      </c>
      <c r="H202" s="7">
        <v>280</v>
      </c>
      <c r="I202" s="7">
        <v>280</v>
      </c>
      <c r="J202" s="7">
        <v>300</v>
      </c>
      <c r="K202" s="7">
        <v>300</v>
      </c>
      <c r="L202" s="7">
        <v>300</v>
      </c>
      <c r="M202" s="7">
        <v>300</v>
      </c>
      <c r="N202" s="7">
        <v>300</v>
      </c>
      <c r="O202" s="62">
        <v>300</v>
      </c>
      <c r="P202" s="62">
        <v>300</v>
      </c>
      <c r="Q202" s="62">
        <v>300</v>
      </c>
      <c r="R202" s="62">
        <v>300</v>
      </c>
      <c r="S202" s="62">
        <v>300</v>
      </c>
      <c r="T202" s="62">
        <v>300</v>
      </c>
      <c r="U202" s="62">
        <v>300</v>
      </c>
      <c r="V202" s="62">
        <v>300</v>
      </c>
      <c r="W202" s="62">
        <v>310</v>
      </c>
      <c r="X202" s="62">
        <v>310</v>
      </c>
      <c r="Y202" s="62">
        <v>335</v>
      </c>
      <c r="Z202" s="62">
        <v>335</v>
      </c>
      <c r="AA202" s="62">
        <v>335</v>
      </c>
      <c r="AB202" s="62">
        <v>335</v>
      </c>
      <c r="AC202" s="62">
        <v>335</v>
      </c>
      <c r="AD202" s="62">
        <v>335</v>
      </c>
      <c r="AE202" s="62">
        <v>285</v>
      </c>
      <c r="AF202" s="62">
        <v>285</v>
      </c>
      <c r="AG202" s="62">
        <v>285</v>
      </c>
      <c r="AH202" s="62">
        <v>285</v>
      </c>
      <c r="AI202" s="62">
        <v>299</v>
      </c>
      <c r="AJ202" s="62">
        <v>299</v>
      </c>
      <c r="AK202" s="62">
        <v>325</v>
      </c>
      <c r="AL202" s="62">
        <v>375</v>
      </c>
      <c r="AM202" s="7">
        <v>375</v>
      </c>
      <c r="AN202" s="7">
        <v>375</v>
      </c>
      <c r="AO202" s="7">
        <v>375</v>
      </c>
      <c r="AP202" s="7">
        <v>375</v>
      </c>
      <c r="AQ202">
        <v>375</v>
      </c>
      <c r="AR202">
        <v>375</v>
      </c>
      <c r="AS202">
        <v>375</v>
      </c>
      <c r="AT202">
        <v>415</v>
      </c>
      <c r="AU202">
        <v>415</v>
      </c>
      <c r="AV202">
        <v>415</v>
      </c>
    </row>
    <row r="203" spans="1:48" x14ac:dyDescent="0.2">
      <c r="A203" s="7">
        <v>251023</v>
      </c>
      <c r="B203" s="72">
        <v>251</v>
      </c>
      <c r="C203" s="72" t="s">
        <v>968</v>
      </c>
      <c r="D203" s="7" t="s">
        <v>147</v>
      </c>
      <c r="E203" s="7" t="s">
        <v>594</v>
      </c>
      <c r="F203" s="7">
        <v>280</v>
      </c>
      <c r="G203" s="7">
        <v>280</v>
      </c>
      <c r="H203" s="7">
        <v>280</v>
      </c>
      <c r="I203" s="7">
        <v>280</v>
      </c>
      <c r="J203" s="7">
        <v>300</v>
      </c>
      <c r="K203" s="7">
        <v>300</v>
      </c>
      <c r="L203" s="7">
        <v>300</v>
      </c>
      <c r="M203" s="7">
        <v>300</v>
      </c>
      <c r="N203" s="7">
        <v>300</v>
      </c>
      <c r="O203" s="62">
        <v>300</v>
      </c>
      <c r="P203" s="62">
        <v>300</v>
      </c>
      <c r="Q203" s="62">
        <v>300</v>
      </c>
      <c r="R203" s="62">
        <v>300</v>
      </c>
      <c r="S203" s="62">
        <v>300</v>
      </c>
      <c r="T203" s="62">
        <v>300</v>
      </c>
      <c r="U203" s="62">
        <v>300</v>
      </c>
      <c r="V203" s="62">
        <v>300</v>
      </c>
      <c r="W203" s="62">
        <v>310</v>
      </c>
      <c r="X203" s="62">
        <v>310</v>
      </c>
      <c r="Y203" s="62">
        <v>335</v>
      </c>
      <c r="Z203" s="62">
        <v>335</v>
      </c>
      <c r="AA203" s="62">
        <v>335</v>
      </c>
      <c r="AB203" s="62">
        <v>335</v>
      </c>
      <c r="AC203" s="62">
        <v>335</v>
      </c>
      <c r="AD203" s="62">
        <v>335</v>
      </c>
      <c r="AE203" s="62">
        <v>285</v>
      </c>
      <c r="AF203" s="62">
        <v>285</v>
      </c>
      <c r="AG203" s="62">
        <v>285</v>
      </c>
      <c r="AH203" s="62">
        <v>285</v>
      </c>
      <c r="AI203" s="62">
        <v>299</v>
      </c>
      <c r="AJ203" s="62">
        <v>299</v>
      </c>
      <c r="AK203" s="62">
        <v>325</v>
      </c>
      <c r="AL203" s="62">
        <v>375</v>
      </c>
      <c r="AM203" s="7">
        <v>375</v>
      </c>
      <c r="AN203" s="7">
        <v>375</v>
      </c>
      <c r="AO203" s="7">
        <v>375</v>
      </c>
      <c r="AP203" s="7">
        <v>375</v>
      </c>
      <c r="AQ203">
        <v>375</v>
      </c>
      <c r="AR203">
        <v>375</v>
      </c>
      <c r="AS203">
        <v>375</v>
      </c>
      <c r="AT203">
        <v>415</v>
      </c>
      <c r="AU203">
        <v>415</v>
      </c>
      <c r="AV203">
        <v>415</v>
      </c>
    </row>
    <row r="204" spans="1:48" x14ac:dyDescent="0.2">
      <c r="A204" s="7">
        <v>251024</v>
      </c>
      <c r="B204" s="72">
        <v>251</v>
      </c>
      <c r="C204" s="72" t="s">
        <v>968</v>
      </c>
      <c r="D204" s="7" t="s">
        <v>147</v>
      </c>
      <c r="E204" s="7" t="s">
        <v>623</v>
      </c>
      <c r="F204" s="7">
        <v>290</v>
      </c>
      <c r="G204" s="7">
        <v>290</v>
      </c>
      <c r="H204" s="7">
        <v>290</v>
      </c>
      <c r="I204" s="7">
        <v>290</v>
      </c>
      <c r="J204" s="7">
        <v>290</v>
      </c>
      <c r="K204" s="7">
        <v>290</v>
      </c>
      <c r="L204" s="7">
        <v>290</v>
      </c>
      <c r="M204" s="7">
        <v>290</v>
      </c>
      <c r="N204" s="7">
        <v>290</v>
      </c>
      <c r="O204" s="62">
        <v>290</v>
      </c>
      <c r="P204" s="62">
        <v>290</v>
      </c>
      <c r="Q204" s="62">
        <v>290</v>
      </c>
      <c r="R204" s="62">
        <v>290</v>
      </c>
      <c r="S204" s="62">
        <v>310</v>
      </c>
      <c r="T204" s="62">
        <v>310</v>
      </c>
      <c r="U204" s="62">
        <v>310</v>
      </c>
      <c r="V204" s="62">
        <v>310</v>
      </c>
      <c r="W204" s="62">
        <v>330</v>
      </c>
      <c r="X204" s="62">
        <v>330</v>
      </c>
      <c r="Y204" s="62">
        <v>330</v>
      </c>
      <c r="Z204" s="62">
        <v>330</v>
      </c>
      <c r="AA204" s="62">
        <v>350</v>
      </c>
      <c r="AB204" s="62">
        <v>350</v>
      </c>
      <c r="AC204" s="62">
        <v>350</v>
      </c>
      <c r="AD204" s="62">
        <v>350</v>
      </c>
      <c r="AE204" s="62">
        <v>360</v>
      </c>
      <c r="AF204" s="62">
        <v>360</v>
      </c>
      <c r="AG204" s="62">
        <v>380</v>
      </c>
      <c r="AH204" s="62">
        <v>380</v>
      </c>
      <c r="AI204" s="62">
        <v>380</v>
      </c>
      <c r="AJ204" s="62">
        <v>380</v>
      </c>
      <c r="AK204" s="62">
        <v>380</v>
      </c>
      <c r="AL204" s="62">
        <v>380</v>
      </c>
      <c r="AM204" s="7">
        <v>380</v>
      </c>
      <c r="AN204" s="7">
        <v>380</v>
      </c>
      <c r="AO204" s="7">
        <v>380</v>
      </c>
      <c r="AP204" s="7">
        <v>380</v>
      </c>
      <c r="AQ204">
        <v>390</v>
      </c>
      <c r="AR204">
        <v>390</v>
      </c>
      <c r="AS204">
        <v>390</v>
      </c>
      <c r="AT204">
        <v>390</v>
      </c>
      <c r="AU204">
        <v>390</v>
      </c>
      <c r="AV204">
        <v>390</v>
      </c>
    </row>
    <row r="205" spans="1:48" x14ac:dyDescent="0.2">
      <c r="A205" s="7">
        <v>251025</v>
      </c>
      <c r="B205" s="72">
        <v>251</v>
      </c>
      <c r="C205" s="72" t="s">
        <v>968</v>
      </c>
      <c r="D205" s="7" t="s">
        <v>147</v>
      </c>
      <c r="E205" s="7" t="s">
        <v>627</v>
      </c>
      <c r="F205" s="7">
        <v>280</v>
      </c>
      <c r="G205" s="7">
        <v>280</v>
      </c>
      <c r="H205" s="7">
        <v>280</v>
      </c>
      <c r="I205" s="7">
        <v>280</v>
      </c>
      <c r="J205" s="7">
        <v>300</v>
      </c>
      <c r="K205" s="7">
        <v>300</v>
      </c>
      <c r="L205" s="7">
        <v>300</v>
      </c>
      <c r="M205" s="7">
        <v>300</v>
      </c>
      <c r="N205" s="7">
        <v>300</v>
      </c>
      <c r="O205" s="62">
        <v>300</v>
      </c>
      <c r="P205" s="62">
        <v>300</v>
      </c>
      <c r="Q205" s="62">
        <v>300</v>
      </c>
      <c r="R205" s="62">
        <v>300</v>
      </c>
      <c r="S205" s="62">
        <v>300</v>
      </c>
      <c r="T205" s="62">
        <v>300</v>
      </c>
      <c r="U205" s="62">
        <v>300</v>
      </c>
      <c r="V205" s="62">
        <v>300</v>
      </c>
      <c r="W205" s="62">
        <v>310</v>
      </c>
      <c r="X205" s="62">
        <v>310</v>
      </c>
      <c r="Y205" s="62">
        <v>335</v>
      </c>
      <c r="Z205" s="62">
        <v>335</v>
      </c>
      <c r="AA205" s="62">
        <v>335</v>
      </c>
      <c r="AB205" s="62">
        <v>335</v>
      </c>
      <c r="AC205" s="62">
        <v>335</v>
      </c>
      <c r="AD205" s="62">
        <v>335</v>
      </c>
      <c r="AE205" s="62">
        <v>285</v>
      </c>
      <c r="AF205" s="62">
        <v>285</v>
      </c>
      <c r="AG205" s="62">
        <v>285</v>
      </c>
      <c r="AH205" s="62">
        <v>285</v>
      </c>
      <c r="AI205" s="62">
        <v>299</v>
      </c>
      <c r="AJ205" s="62">
        <v>299</v>
      </c>
      <c r="AK205" s="62">
        <v>325</v>
      </c>
      <c r="AL205" s="62">
        <v>375</v>
      </c>
      <c r="AM205" s="7">
        <v>375</v>
      </c>
      <c r="AN205" s="7">
        <v>375</v>
      </c>
      <c r="AO205" s="7">
        <v>375</v>
      </c>
      <c r="AP205" s="7">
        <v>375</v>
      </c>
      <c r="AQ205">
        <v>375</v>
      </c>
      <c r="AR205">
        <v>375</v>
      </c>
      <c r="AS205">
        <v>375</v>
      </c>
      <c r="AT205">
        <v>415</v>
      </c>
      <c r="AU205">
        <v>415</v>
      </c>
      <c r="AV205">
        <v>415</v>
      </c>
    </row>
    <row r="206" spans="1:48" x14ac:dyDescent="0.2">
      <c r="A206" s="7">
        <v>251026</v>
      </c>
      <c r="B206" s="72">
        <v>251</v>
      </c>
      <c r="C206" s="72" t="s">
        <v>968</v>
      </c>
      <c r="D206" s="7" t="s">
        <v>147</v>
      </c>
      <c r="E206" s="7" t="s">
        <v>629</v>
      </c>
      <c r="F206" s="7">
        <v>330</v>
      </c>
      <c r="G206" s="7">
        <v>330</v>
      </c>
      <c r="H206" s="7">
        <v>330</v>
      </c>
      <c r="I206" s="7">
        <v>330</v>
      </c>
      <c r="J206" s="7">
        <v>330</v>
      </c>
      <c r="K206" s="7">
        <v>330</v>
      </c>
      <c r="L206" s="7">
        <v>330</v>
      </c>
      <c r="M206" s="7">
        <v>330</v>
      </c>
      <c r="N206" s="7">
        <v>330</v>
      </c>
      <c r="O206" s="62">
        <v>330</v>
      </c>
      <c r="P206" s="62">
        <v>330</v>
      </c>
      <c r="Q206" s="62">
        <v>330</v>
      </c>
      <c r="R206" s="62">
        <v>330</v>
      </c>
      <c r="S206" s="62">
        <v>330</v>
      </c>
      <c r="T206" s="62">
        <v>330</v>
      </c>
      <c r="U206" s="62">
        <v>330</v>
      </c>
      <c r="V206" s="62">
        <v>330</v>
      </c>
      <c r="W206" s="62">
        <v>330</v>
      </c>
      <c r="X206" s="62">
        <v>330</v>
      </c>
      <c r="Y206" s="62">
        <v>330</v>
      </c>
      <c r="Z206" s="62">
        <v>330</v>
      </c>
      <c r="AA206" s="62">
        <v>330</v>
      </c>
      <c r="AB206" s="62">
        <v>330</v>
      </c>
      <c r="AC206" s="62">
        <v>330</v>
      </c>
      <c r="AD206" s="62">
        <v>330</v>
      </c>
      <c r="AE206" s="62">
        <v>330</v>
      </c>
      <c r="AF206" s="62">
        <v>330</v>
      </c>
      <c r="AG206" s="62">
        <v>330</v>
      </c>
      <c r="AH206" s="62">
        <v>330</v>
      </c>
      <c r="AI206" s="62">
        <v>330</v>
      </c>
      <c r="AJ206" s="62">
        <v>330</v>
      </c>
      <c r="AK206" s="62">
        <v>350</v>
      </c>
      <c r="AL206" s="62">
        <v>350</v>
      </c>
      <c r="AM206" s="7">
        <v>350</v>
      </c>
      <c r="AN206" s="7">
        <v>370</v>
      </c>
      <c r="AO206" s="7">
        <v>370</v>
      </c>
      <c r="AP206" s="7">
        <v>370</v>
      </c>
      <c r="AQ206">
        <v>370</v>
      </c>
      <c r="AR206">
        <v>370</v>
      </c>
      <c r="AS206">
        <v>370</v>
      </c>
      <c r="AT206">
        <v>370</v>
      </c>
      <c r="AU206">
        <v>420</v>
      </c>
      <c r="AV206">
        <v>420</v>
      </c>
    </row>
    <row r="207" spans="1:48" x14ac:dyDescent="0.2">
      <c r="A207" s="7">
        <v>251027</v>
      </c>
      <c r="B207" s="72">
        <v>251</v>
      </c>
      <c r="C207" s="72" t="s">
        <v>968</v>
      </c>
      <c r="D207" s="7" t="s">
        <v>147</v>
      </c>
      <c r="E207" s="7" t="s">
        <v>636</v>
      </c>
      <c r="F207" s="7">
        <v>300</v>
      </c>
      <c r="G207" s="7">
        <v>300</v>
      </c>
      <c r="H207" s="7">
        <v>300</v>
      </c>
      <c r="I207" s="7">
        <v>300</v>
      </c>
      <c r="J207" s="7">
        <v>300</v>
      </c>
      <c r="K207" s="7">
        <v>300</v>
      </c>
      <c r="L207" s="7">
        <v>300</v>
      </c>
      <c r="M207" s="7">
        <v>300</v>
      </c>
      <c r="N207" s="7">
        <v>300</v>
      </c>
      <c r="O207" s="62">
        <v>300</v>
      </c>
      <c r="P207" s="62">
        <v>300</v>
      </c>
      <c r="Q207" s="62">
        <v>300</v>
      </c>
      <c r="R207" s="62">
        <v>300</v>
      </c>
      <c r="S207" s="62">
        <v>300</v>
      </c>
      <c r="T207" s="62">
        <v>300</v>
      </c>
      <c r="U207" s="62">
        <v>300</v>
      </c>
      <c r="V207" s="62">
        <v>300</v>
      </c>
      <c r="W207" s="62">
        <v>300</v>
      </c>
      <c r="X207" s="62">
        <v>330</v>
      </c>
      <c r="Y207" s="62">
        <v>330</v>
      </c>
      <c r="Z207" s="62">
        <v>330</v>
      </c>
      <c r="AA207" s="62">
        <v>330</v>
      </c>
      <c r="AB207" s="62">
        <v>350</v>
      </c>
      <c r="AC207" s="62">
        <v>350</v>
      </c>
      <c r="AD207" s="62">
        <v>350</v>
      </c>
      <c r="AE207" s="62">
        <v>350</v>
      </c>
      <c r="AF207" s="62">
        <v>350</v>
      </c>
      <c r="AG207" s="62">
        <v>350</v>
      </c>
      <c r="AH207" s="62">
        <v>350</v>
      </c>
      <c r="AI207" s="62">
        <v>350</v>
      </c>
      <c r="AJ207" s="62">
        <v>350</v>
      </c>
      <c r="AK207" s="62">
        <v>350</v>
      </c>
      <c r="AL207" s="62">
        <v>350</v>
      </c>
      <c r="AM207" s="7">
        <v>350</v>
      </c>
      <c r="AN207" s="7">
        <v>350</v>
      </c>
      <c r="AO207" s="7">
        <v>350</v>
      </c>
      <c r="AP207" s="7">
        <v>350</v>
      </c>
      <c r="AQ207">
        <v>370</v>
      </c>
      <c r="AR207">
        <v>370</v>
      </c>
      <c r="AS207">
        <v>370</v>
      </c>
      <c r="AT207">
        <v>370</v>
      </c>
      <c r="AU207">
        <v>370</v>
      </c>
      <c r="AV207">
        <v>370</v>
      </c>
    </row>
    <row r="208" spans="1:48" x14ac:dyDescent="0.2">
      <c r="A208" s="7">
        <v>251028</v>
      </c>
      <c r="B208" s="72">
        <v>251</v>
      </c>
      <c r="C208" s="72" t="s">
        <v>968</v>
      </c>
      <c r="D208" s="7" t="s">
        <v>147</v>
      </c>
      <c r="E208" s="7" t="s">
        <v>116</v>
      </c>
      <c r="F208" s="7">
        <v>300</v>
      </c>
      <c r="G208" s="7">
        <v>300</v>
      </c>
      <c r="H208" s="7">
        <v>300</v>
      </c>
      <c r="I208" s="7">
        <v>300</v>
      </c>
      <c r="J208" s="7">
        <v>300</v>
      </c>
      <c r="K208" s="7">
        <v>300</v>
      </c>
      <c r="L208" s="7">
        <v>300</v>
      </c>
      <c r="M208" s="7">
        <v>300</v>
      </c>
      <c r="N208" s="7">
        <v>300</v>
      </c>
      <c r="O208" s="62">
        <v>300</v>
      </c>
      <c r="P208" s="62">
        <v>300</v>
      </c>
      <c r="Q208" s="62">
        <v>300</v>
      </c>
      <c r="R208" s="62">
        <v>300</v>
      </c>
      <c r="S208" s="62">
        <v>300</v>
      </c>
      <c r="T208" s="62">
        <v>300</v>
      </c>
      <c r="U208" s="62">
        <v>360</v>
      </c>
      <c r="V208" s="62">
        <v>360</v>
      </c>
      <c r="W208" s="62">
        <v>360</v>
      </c>
      <c r="X208" s="62">
        <v>360</v>
      </c>
      <c r="Y208" s="62">
        <v>360</v>
      </c>
      <c r="Z208" s="62">
        <v>360</v>
      </c>
      <c r="AA208" s="62">
        <v>360</v>
      </c>
      <c r="AB208" s="62">
        <v>360</v>
      </c>
      <c r="AC208" s="62">
        <v>360</v>
      </c>
      <c r="AD208" s="62">
        <v>360</v>
      </c>
      <c r="AE208" s="62">
        <v>360</v>
      </c>
      <c r="AF208" s="62">
        <v>360</v>
      </c>
      <c r="AG208" s="62">
        <v>360</v>
      </c>
      <c r="AH208" s="62">
        <v>360</v>
      </c>
      <c r="AI208" s="62">
        <v>360</v>
      </c>
      <c r="AJ208" s="62">
        <v>360</v>
      </c>
      <c r="AK208" s="62">
        <v>360</v>
      </c>
      <c r="AL208" s="62">
        <v>360</v>
      </c>
      <c r="AM208" s="7">
        <v>360</v>
      </c>
      <c r="AN208" s="7">
        <v>360</v>
      </c>
      <c r="AO208" s="7">
        <v>360</v>
      </c>
      <c r="AP208" s="7">
        <v>360</v>
      </c>
      <c r="AQ208">
        <v>360</v>
      </c>
      <c r="AR208">
        <v>360</v>
      </c>
      <c r="AS208">
        <v>360</v>
      </c>
      <c r="AT208">
        <v>360</v>
      </c>
      <c r="AU208">
        <v>360</v>
      </c>
      <c r="AV208">
        <v>360</v>
      </c>
    </row>
    <row r="209" spans="1:48" x14ac:dyDescent="0.2">
      <c r="A209" s="7">
        <v>251029</v>
      </c>
      <c r="B209" s="72">
        <v>251</v>
      </c>
      <c r="C209" s="72" t="s">
        <v>968</v>
      </c>
      <c r="D209" s="7" t="s">
        <v>147</v>
      </c>
      <c r="E209" s="7" t="s">
        <v>713</v>
      </c>
      <c r="F209" s="7">
        <v>280</v>
      </c>
      <c r="G209" s="7">
        <v>280</v>
      </c>
      <c r="H209" s="7">
        <v>280</v>
      </c>
      <c r="I209" s="7">
        <v>280</v>
      </c>
      <c r="J209" s="7">
        <v>300</v>
      </c>
      <c r="K209" s="7">
        <v>300</v>
      </c>
      <c r="L209" s="7">
        <v>300</v>
      </c>
      <c r="M209" s="7">
        <v>300</v>
      </c>
      <c r="N209" s="7">
        <v>300</v>
      </c>
      <c r="O209" s="62">
        <v>300</v>
      </c>
      <c r="P209" s="62">
        <v>300</v>
      </c>
      <c r="Q209" s="62">
        <v>300</v>
      </c>
      <c r="R209" s="62">
        <v>300</v>
      </c>
      <c r="S209" s="62">
        <v>300</v>
      </c>
      <c r="T209" s="62">
        <v>300</v>
      </c>
      <c r="U209" s="62">
        <v>300</v>
      </c>
      <c r="V209" s="62">
        <v>300</v>
      </c>
      <c r="W209" s="62">
        <v>310</v>
      </c>
      <c r="X209" s="62">
        <v>310</v>
      </c>
      <c r="Y209" s="62">
        <v>335</v>
      </c>
      <c r="Z209" s="62">
        <v>335</v>
      </c>
      <c r="AA209" s="62">
        <v>335</v>
      </c>
      <c r="AB209" s="62">
        <v>335</v>
      </c>
      <c r="AC209" s="62">
        <v>335</v>
      </c>
      <c r="AD209" s="62">
        <v>335</v>
      </c>
      <c r="AE209" s="62">
        <v>285</v>
      </c>
      <c r="AF209" s="62">
        <v>285</v>
      </c>
      <c r="AG209" s="62">
        <v>285</v>
      </c>
      <c r="AH209" s="62">
        <v>285</v>
      </c>
      <c r="AI209" s="62">
        <v>299</v>
      </c>
      <c r="AJ209" s="62">
        <v>315</v>
      </c>
      <c r="AK209" s="62">
        <v>325</v>
      </c>
      <c r="AL209" s="62">
        <v>375</v>
      </c>
      <c r="AM209" s="7">
        <v>375</v>
      </c>
      <c r="AN209" s="7">
        <v>375</v>
      </c>
      <c r="AO209" s="7">
        <v>375</v>
      </c>
      <c r="AP209" s="7">
        <v>375</v>
      </c>
      <c r="AQ209">
        <v>375</v>
      </c>
      <c r="AR209">
        <v>375</v>
      </c>
      <c r="AS209">
        <v>375</v>
      </c>
      <c r="AT209">
        <v>415</v>
      </c>
      <c r="AU209">
        <v>415</v>
      </c>
      <c r="AV209">
        <v>415</v>
      </c>
    </row>
    <row r="210" spans="1:48" x14ac:dyDescent="0.2">
      <c r="A210" s="7">
        <v>251030</v>
      </c>
      <c r="B210" s="72">
        <v>251</v>
      </c>
      <c r="C210" s="72" t="s">
        <v>968</v>
      </c>
      <c r="D210" s="7" t="s">
        <v>147</v>
      </c>
      <c r="E210" s="7" t="s">
        <v>723</v>
      </c>
      <c r="F210" s="7">
        <v>300</v>
      </c>
      <c r="G210" s="7">
        <v>300</v>
      </c>
      <c r="H210" s="7">
        <v>300</v>
      </c>
      <c r="I210" s="7">
        <v>300</v>
      </c>
      <c r="J210" s="7">
        <v>300</v>
      </c>
      <c r="K210" s="7">
        <v>300</v>
      </c>
      <c r="L210" s="7">
        <v>300</v>
      </c>
      <c r="M210" s="7">
        <v>300</v>
      </c>
      <c r="N210" s="7">
        <v>300</v>
      </c>
      <c r="O210" s="62">
        <v>300</v>
      </c>
      <c r="P210" s="62">
        <v>300</v>
      </c>
      <c r="Q210" s="62">
        <v>300</v>
      </c>
      <c r="R210" s="62">
        <v>300</v>
      </c>
      <c r="S210" s="62">
        <v>300</v>
      </c>
      <c r="T210" s="62">
        <v>300</v>
      </c>
      <c r="U210" s="62">
        <v>300</v>
      </c>
      <c r="V210" s="62">
        <v>320</v>
      </c>
      <c r="W210" s="62">
        <v>320</v>
      </c>
      <c r="X210" s="62">
        <v>320</v>
      </c>
      <c r="Y210" s="62">
        <v>320</v>
      </c>
      <c r="Z210" s="62">
        <v>330</v>
      </c>
      <c r="AA210" s="62">
        <v>330</v>
      </c>
      <c r="AB210" s="62">
        <v>330</v>
      </c>
      <c r="AC210" s="62">
        <v>330</v>
      </c>
      <c r="AD210" s="62">
        <v>330</v>
      </c>
      <c r="AE210" s="62">
        <v>330</v>
      </c>
      <c r="AF210" s="62">
        <v>330</v>
      </c>
      <c r="AG210" s="62">
        <v>330</v>
      </c>
      <c r="AH210" s="62">
        <v>320</v>
      </c>
      <c r="AI210" s="62">
        <v>320</v>
      </c>
      <c r="AJ210" s="62">
        <v>320</v>
      </c>
      <c r="AK210" s="62">
        <v>320</v>
      </c>
      <c r="AL210" s="62">
        <v>320</v>
      </c>
      <c r="AM210" s="7">
        <v>330</v>
      </c>
      <c r="AN210" s="7">
        <v>330</v>
      </c>
      <c r="AO210" s="7">
        <v>330</v>
      </c>
      <c r="AP210" s="7">
        <v>330</v>
      </c>
      <c r="AQ210">
        <v>380</v>
      </c>
      <c r="AR210">
        <v>380</v>
      </c>
      <c r="AS210">
        <v>380</v>
      </c>
      <c r="AT210">
        <v>380</v>
      </c>
      <c r="AU210">
        <v>380</v>
      </c>
      <c r="AV210">
        <v>380</v>
      </c>
    </row>
    <row r="211" spans="1:48" x14ac:dyDescent="0.2">
      <c r="A211" s="7">
        <v>251031</v>
      </c>
      <c r="B211" s="72">
        <v>251</v>
      </c>
      <c r="C211" s="72" t="s">
        <v>968</v>
      </c>
      <c r="D211" s="7" t="s">
        <v>147</v>
      </c>
      <c r="E211" s="7" t="s">
        <v>768</v>
      </c>
      <c r="F211" s="7">
        <v>300</v>
      </c>
      <c r="G211" s="7">
        <v>300</v>
      </c>
      <c r="H211" s="7">
        <v>300</v>
      </c>
      <c r="I211" s="7">
        <v>300</v>
      </c>
      <c r="J211" s="7">
        <v>300</v>
      </c>
      <c r="K211" s="7">
        <v>300</v>
      </c>
      <c r="L211" s="7">
        <v>300</v>
      </c>
      <c r="M211" s="7">
        <v>300</v>
      </c>
      <c r="N211" s="7">
        <v>300</v>
      </c>
      <c r="O211" s="62">
        <v>300</v>
      </c>
      <c r="P211" s="62">
        <v>300</v>
      </c>
      <c r="Q211" s="62">
        <v>300</v>
      </c>
      <c r="R211" s="62">
        <v>300</v>
      </c>
      <c r="S211" s="62">
        <v>300</v>
      </c>
      <c r="T211" s="62">
        <v>300</v>
      </c>
      <c r="U211" s="62">
        <v>300</v>
      </c>
      <c r="V211" s="62">
        <v>300</v>
      </c>
      <c r="W211" s="62">
        <v>300</v>
      </c>
      <c r="X211" s="62">
        <v>300</v>
      </c>
      <c r="Y211" s="62">
        <v>350</v>
      </c>
      <c r="Z211" s="62">
        <v>350</v>
      </c>
      <c r="AA211" s="62">
        <v>350</v>
      </c>
      <c r="AB211" s="62">
        <v>350</v>
      </c>
      <c r="AC211" s="62">
        <v>350</v>
      </c>
      <c r="AD211" s="62">
        <v>350</v>
      </c>
      <c r="AE211" s="62">
        <v>350</v>
      </c>
      <c r="AF211" s="62">
        <v>350</v>
      </c>
      <c r="AG211" s="62">
        <v>350</v>
      </c>
      <c r="AH211" s="62">
        <v>350</v>
      </c>
      <c r="AI211" s="62">
        <v>350</v>
      </c>
      <c r="AJ211" s="62">
        <v>350</v>
      </c>
      <c r="AK211" s="62">
        <v>350</v>
      </c>
      <c r="AL211" s="62">
        <v>350</v>
      </c>
      <c r="AM211" s="7">
        <v>350</v>
      </c>
      <c r="AN211" s="7">
        <v>350</v>
      </c>
      <c r="AO211" s="7">
        <v>350</v>
      </c>
      <c r="AP211" s="7">
        <v>350</v>
      </c>
      <c r="AQ211">
        <v>350</v>
      </c>
      <c r="AR211">
        <v>350</v>
      </c>
      <c r="AS211">
        <v>350</v>
      </c>
      <c r="AT211">
        <v>350</v>
      </c>
      <c r="AU211">
        <v>350</v>
      </c>
      <c r="AV211">
        <v>350</v>
      </c>
    </row>
    <row r="212" spans="1:48" x14ac:dyDescent="0.2">
      <c r="A212" s="7">
        <v>251032</v>
      </c>
      <c r="B212" s="72">
        <v>251</v>
      </c>
      <c r="C212" s="72" t="s">
        <v>968</v>
      </c>
      <c r="D212" s="7" t="s">
        <v>147</v>
      </c>
      <c r="E212" s="7" t="s">
        <v>773</v>
      </c>
      <c r="F212" s="7">
        <v>300</v>
      </c>
      <c r="G212" s="7">
        <v>300</v>
      </c>
      <c r="H212" s="7">
        <v>300</v>
      </c>
      <c r="I212" s="7">
        <v>300</v>
      </c>
      <c r="J212" s="7">
        <v>300</v>
      </c>
      <c r="K212" s="7">
        <v>300</v>
      </c>
      <c r="L212" s="7">
        <v>300</v>
      </c>
      <c r="M212" s="7">
        <v>300</v>
      </c>
      <c r="N212" s="7">
        <v>300</v>
      </c>
      <c r="O212" s="62">
        <v>300</v>
      </c>
      <c r="P212" s="62">
        <v>300</v>
      </c>
      <c r="Q212" s="62">
        <v>300</v>
      </c>
      <c r="R212" s="62">
        <v>300</v>
      </c>
      <c r="S212" s="62">
        <v>300</v>
      </c>
      <c r="T212" s="62">
        <v>300</v>
      </c>
      <c r="U212" s="62">
        <v>350</v>
      </c>
      <c r="V212" s="62">
        <v>350</v>
      </c>
      <c r="W212" s="62">
        <v>350</v>
      </c>
      <c r="X212" s="62">
        <v>350</v>
      </c>
      <c r="Y212" s="62">
        <v>350</v>
      </c>
      <c r="Z212" s="62">
        <v>350</v>
      </c>
      <c r="AA212" s="62">
        <v>350</v>
      </c>
      <c r="AB212" s="62">
        <v>350</v>
      </c>
      <c r="AC212" s="62">
        <v>350</v>
      </c>
      <c r="AD212" s="62">
        <v>350</v>
      </c>
      <c r="AE212" s="62">
        <v>350</v>
      </c>
      <c r="AF212" s="62">
        <v>350</v>
      </c>
      <c r="AG212" s="62">
        <v>350</v>
      </c>
      <c r="AH212" s="62">
        <v>350</v>
      </c>
      <c r="AI212" s="62">
        <v>350</v>
      </c>
      <c r="AJ212" s="62">
        <v>350</v>
      </c>
      <c r="AK212" s="62">
        <v>350</v>
      </c>
      <c r="AL212" s="62">
        <v>350</v>
      </c>
      <c r="AM212" s="7">
        <v>350</v>
      </c>
      <c r="AN212" s="7">
        <v>350</v>
      </c>
      <c r="AO212" s="7">
        <v>350</v>
      </c>
      <c r="AP212" s="7">
        <v>350</v>
      </c>
      <c r="AQ212">
        <v>350</v>
      </c>
      <c r="AR212">
        <v>350</v>
      </c>
      <c r="AS212">
        <v>350</v>
      </c>
      <c r="AT212">
        <v>350</v>
      </c>
      <c r="AU212">
        <v>350</v>
      </c>
      <c r="AV212">
        <v>350</v>
      </c>
    </row>
    <row r="213" spans="1:48" x14ac:dyDescent="0.2">
      <c r="A213" s="7">
        <v>251033</v>
      </c>
      <c r="B213" s="72">
        <v>251</v>
      </c>
      <c r="C213" s="72" t="s">
        <v>968</v>
      </c>
      <c r="D213" s="7" t="s">
        <v>147</v>
      </c>
      <c r="E213" s="7" t="s">
        <v>775</v>
      </c>
      <c r="F213" s="7">
        <v>300</v>
      </c>
      <c r="G213" s="7">
        <v>300</v>
      </c>
      <c r="H213" s="7">
        <v>300</v>
      </c>
      <c r="I213" s="7">
        <v>300</v>
      </c>
      <c r="J213" s="7">
        <v>300</v>
      </c>
      <c r="K213" s="7">
        <v>300</v>
      </c>
      <c r="L213" s="7">
        <v>300</v>
      </c>
      <c r="M213" s="7">
        <v>300</v>
      </c>
      <c r="N213" s="7">
        <v>300</v>
      </c>
      <c r="O213" s="62">
        <v>300</v>
      </c>
      <c r="P213" s="62">
        <v>330</v>
      </c>
      <c r="Q213" s="62">
        <v>330</v>
      </c>
      <c r="R213" s="62">
        <v>330</v>
      </c>
      <c r="S213" s="62">
        <v>330</v>
      </c>
      <c r="T213" s="62">
        <v>330</v>
      </c>
      <c r="U213" s="62">
        <v>330</v>
      </c>
      <c r="V213" s="62">
        <v>330</v>
      </c>
      <c r="W213" s="62">
        <v>330</v>
      </c>
      <c r="X213" s="62">
        <v>330</v>
      </c>
      <c r="Y213" s="62">
        <v>330</v>
      </c>
      <c r="Z213" s="62">
        <v>330</v>
      </c>
      <c r="AA213" s="62">
        <v>330</v>
      </c>
      <c r="AB213" s="62">
        <v>330</v>
      </c>
      <c r="AC213" s="62">
        <v>330</v>
      </c>
      <c r="AD213" s="62">
        <v>330</v>
      </c>
      <c r="AE213" s="62">
        <v>330</v>
      </c>
      <c r="AF213" s="62">
        <v>330</v>
      </c>
      <c r="AG213" s="62">
        <v>330</v>
      </c>
      <c r="AH213" s="62">
        <v>330</v>
      </c>
      <c r="AI213" s="62">
        <v>330</v>
      </c>
      <c r="AJ213" s="62">
        <v>330</v>
      </c>
      <c r="AK213" s="62">
        <v>350</v>
      </c>
      <c r="AL213" s="62">
        <v>350</v>
      </c>
      <c r="AM213" s="7">
        <v>350</v>
      </c>
      <c r="AN213" s="7">
        <v>370</v>
      </c>
      <c r="AO213" s="7">
        <v>370</v>
      </c>
      <c r="AP213" s="7">
        <v>370</v>
      </c>
      <c r="AQ213">
        <v>370</v>
      </c>
      <c r="AR213" s="2">
        <v>370</v>
      </c>
      <c r="AS213">
        <v>370</v>
      </c>
      <c r="AT213">
        <v>370</v>
      </c>
      <c r="AU213">
        <v>420</v>
      </c>
      <c r="AV213">
        <v>420</v>
      </c>
    </row>
    <row r="214" spans="1:48" x14ac:dyDescent="0.2">
      <c r="A214" s="7">
        <v>251034</v>
      </c>
      <c r="B214" s="72">
        <v>251</v>
      </c>
      <c r="C214" s="72" t="s">
        <v>968</v>
      </c>
      <c r="D214" s="7" t="s">
        <v>147</v>
      </c>
      <c r="E214" s="7" t="s">
        <v>794</v>
      </c>
      <c r="F214" s="7">
        <v>290</v>
      </c>
      <c r="G214" s="7">
        <v>290</v>
      </c>
      <c r="H214" s="7">
        <v>290</v>
      </c>
      <c r="I214" s="7">
        <v>290</v>
      </c>
      <c r="J214" s="7">
        <v>290</v>
      </c>
      <c r="K214" s="7">
        <v>290</v>
      </c>
      <c r="L214" s="7">
        <v>290</v>
      </c>
      <c r="M214" s="7">
        <v>290</v>
      </c>
      <c r="N214" s="7">
        <v>290</v>
      </c>
      <c r="O214" s="62">
        <v>290</v>
      </c>
      <c r="P214" s="62">
        <v>290</v>
      </c>
      <c r="Q214" s="62">
        <v>290</v>
      </c>
      <c r="R214" s="62">
        <v>290</v>
      </c>
      <c r="S214" s="62">
        <v>310</v>
      </c>
      <c r="T214" s="62">
        <v>310</v>
      </c>
      <c r="U214" s="62">
        <v>310</v>
      </c>
      <c r="V214" s="62">
        <v>310</v>
      </c>
      <c r="W214" s="62">
        <v>300</v>
      </c>
      <c r="X214" s="62">
        <v>330</v>
      </c>
      <c r="Y214" s="62">
        <v>330</v>
      </c>
      <c r="Z214" s="62">
        <v>330</v>
      </c>
      <c r="AA214" s="62">
        <v>330</v>
      </c>
      <c r="AB214" s="62">
        <v>350</v>
      </c>
      <c r="AC214" s="62">
        <v>350</v>
      </c>
      <c r="AD214" s="62">
        <v>350</v>
      </c>
      <c r="AE214" s="62">
        <v>350</v>
      </c>
      <c r="AF214" s="62">
        <v>350</v>
      </c>
      <c r="AG214" s="62">
        <v>350</v>
      </c>
      <c r="AH214" s="62">
        <v>350</v>
      </c>
      <c r="AI214" s="62">
        <v>350</v>
      </c>
      <c r="AJ214" s="62">
        <v>350</v>
      </c>
      <c r="AK214" s="62">
        <v>350</v>
      </c>
      <c r="AL214" s="62">
        <v>350</v>
      </c>
      <c r="AM214" s="7">
        <v>350</v>
      </c>
      <c r="AN214" s="7">
        <v>350</v>
      </c>
      <c r="AO214" s="7">
        <v>350</v>
      </c>
      <c r="AP214" s="7">
        <v>350</v>
      </c>
      <c r="AQ214">
        <v>370</v>
      </c>
      <c r="AR214">
        <v>370</v>
      </c>
      <c r="AS214">
        <v>370</v>
      </c>
      <c r="AT214">
        <v>370</v>
      </c>
      <c r="AU214">
        <v>370</v>
      </c>
      <c r="AV214">
        <v>370</v>
      </c>
    </row>
    <row r="215" spans="1:48" x14ac:dyDescent="0.2">
      <c r="A215" s="7">
        <v>251035</v>
      </c>
      <c r="B215" s="72">
        <v>251</v>
      </c>
      <c r="C215" s="72" t="s">
        <v>968</v>
      </c>
      <c r="D215" s="7" t="s">
        <v>147</v>
      </c>
      <c r="E215" s="7" t="s">
        <v>816</v>
      </c>
      <c r="F215" s="7">
        <v>300</v>
      </c>
      <c r="G215" s="7">
        <v>300</v>
      </c>
      <c r="H215" s="7">
        <v>300</v>
      </c>
      <c r="I215" s="7">
        <v>300</v>
      </c>
      <c r="J215" s="7">
        <v>300</v>
      </c>
      <c r="K215" s="7">
        <v>300</v>
      </c>
      <c r="L215" s="7">
        <v>300</v>
      </c>
      <c r="M215" s="7">
        <v>300</v>
      </c>
      <c r="N215" s="7">
        <v>300</v>
      </c>
      <c r="O215" s="62">
        <v>300</v>
      </c>
      <c r="P215" s="62">
        <v>300</v>
      </c>
      <c r="Q215" s="62">
        <v>300</v>
      </c>
      <c r="R215" s="62">
        <v>300</v>
      </c>
      <c r="S215" s="62">
        <v>300</v>
      </c>
      <c r="T215" s="62">
        <v>300</v>
      </c>
      <c r="U215" s="62">
        <v>300</v>
      </c>
      <c r="V215" s="62">
        <v>300</v>
      </c>
      <c r="W215" s="62">
        <v>300</v>
      </c>
      <c r="X215" s="62">
        <v>330</v>
      </c>
      <c r="Y215" s="62">
        <v>330</v>
      </c>
      <c r="Z215" s="62">
        <v>330</v>
      </c>
      <c r="AA215" s="62">
        <v>330</v>
      </c>
      <c r="AB215" s="62">
        <v>350</v>
      </c>
      <c r="AC215" s="62">
        <v>350</v>
      </c>
      <c r="AD215" s="62">
        <v>350</v>
      </c>
      <c r="AE215" s="62">
        <v>350</v>
      </c>
      <c r="AF215" s="62">
        <v>350</v>
      </c>
      <c r="AG215" s="62">
        <v>350</v>
      </c>
      <c r="AH215" s="62">
        <v>350</v>
      </c>
      <c r="AI215" s="62">
        <v>350</v>
      </c>
      <c r="AJ215" s="62">
        <v>350</v>
      </c>
      <c r="AK215" s="62">
        <v>350</v>
      </c>
      <c r="AL215" s="62">
        <v>350</v>
      </c>
      <c r="AM215" s="7">
        <v>350</v>
      </c>
      <c r="AN215" s="7">
        <v>350</v>
      </c>
      <c r="AO215" s="7">
        <v>350</v>
      </c>
      <c r="AP215" s="7">
        <v>350</v>
      </c>
      <c r="AQ215">
        <v>370</v>
      </c>
      <c r="AR215" s="2">
        <v>370</v>
      </c>
      <c r="AS215">
        <v>370</v>
      </c>
      <c r="AT215">
        <v>370</v>
      </c>
      <c r="AU215">
        <v>390</v>
      </c>
      <c r="AV215">
        <v>390</v>
      </c>
    </row>
    <row r="216" spans="1:48" x14ac:dyDescent="0.2">
      <c r="A216" s="7">
        <v>251036</v>
      </c>
      <c r="B216" s="72">
        <v>251</v>
      </c>
      <c r="C216" s="72" t="s">
        <v>968</v>
      </c>
      <c r="D216" s="7" t="s">
        <v>147</v>
      </c>
      <c r="E216" s="7" t="s">
        <v>826</v>
      </c>
      <c r="F216" s="7">
        <v>280</v>
      </c>
      <c r="G216" s="7">
        <v>280</v>
      </c>
      <c r="H216" s="7">
        <v>280</v>
      </c>
      <c r="I216" s="7">
        <v>280</v>
      </c>
      <c r="J216" s="7">
        <v>300</v>
      </c>
      <c r="K216" s="7">
        <v>300</v>
      </c>
      <c r="L216" s="7">
        <v>300</v>
      </c>
      <c r="M216" s="7">
        <v>300</v>
      </c>
      <c r="N216" s="7">
        <v>300</v>
      </c>
      <c r="O216" s="62">
        <v>300</v>
      </c>
      <c r="P216" s="62">
        <v>300</v>
      </c>
      <c r="Q216" s="62">
        <v>300</v>
      </c>
      <c r="R216" s="62">
        <v>300</v>
      </c>
      <c r="S216" s="62">
        <v>300</v>
      </c>
      <c r="T216" s="62">
        <v>300</v>
      </c>
      <c r="U216" s="62">
        <v>300</v>
      </c>
      <c r="V216" s="62">
        <v>300</v>
      </c>
      <c r="W216" s="62">
        <v>310</v>
      </c>
      <c r="X216" s="62">
        <v>310</v>
      </c>
      <c r="Y216" s="62">
        <v>335</v>
      </c>
      <c r="Z216" s="62">
        <v>335</v>
      </c>
      <c r="AA216" s="62">
        <v>335</v>
      </c>
      <c r="AB216" s="62">
        <v>335</v>
      </c>
      <c r="AC216" s="62">
        <v>335</v>
      </c>
      <c r="AD216" s="62">
        <v>335</v>
      </c>
      <c r="AE216" s="62">
        <v>285</v>
      </c>
      <c r="AF216" s="62">
        <v>285</v>
      </c>
      <c r="AG216" s="62">
        <v>285</v>
      </c>
      <c r="AH216" s="62">
        <v>285</v>
      </c>
      <c r="AI216" s="62">
        <v>299</v>
      </c>
      <c r="AJ216" s="62">
        <v>299</v>
      </c>
      <c r="AK216" s="62">
        <v>330</v>
      </c>
      <c r="AL216" s="62">
        <v>375</v>
      </c>
      <c r="AM216" s="7">
        <v>375</v>
      </c>
      <c r="AN216" s="7">
        <v>375</v>
      </c>
      <c r="AO216" s="7">
        <v>375</v>
      </c>
      <c r="AP216" s="7">
        <v>375</v>
      </c>
      <c r="AQ216">
        <v>375</v>
      </c>
      <c r="AR216">
        <v>375</v>
      </c>
      <c r="AS216">
        <v>375</v>
      </c>
      <c r="AT216">
        <v>415</v>
      </c>
      <c r="AU216">
        <v>415</v>
      </c>
      <c r="AV216">
        <v>415</v>
      </c>
    </row>
    <row r="217" spans="1:48" x14ac:dyDescent="0.2">
      <c r="A217" s="7">
        <v>251037</v>
      </c>
      <c r="B217" s="72">
        <v>251</v>
      </c>
      <c r="C217" s="72" t="s">
        <v>968</v>
      </c>
      <c r="D217" s="7" t="s">
        <v>147</v>
      </c>
      <c r="E217" s="7" t="s">
        <v>832</v>
      </c>
      <c r="F217" s="7">
        <v>300</v>
      </c>
      <c r="G217" s="7">
        <v>300</v>
      </c>
      <c r="H217" s="7">
        <v>300</v>
      </c>
      <c r="I217" s="7">
        <v>300</v>
      </c>
      <c r="J217" s="7">
        <v>300</v>
      </c>
      <c r="K217" s="7">
        <v>300</v>
      </c>
      <c r="L217" s="7">
        <v>300</v>
      </c>
      <c r="M217" s="7">
        <v>300</v>
      </c>
      <c r="N217" s="7">
        <v>300</v>
      </c>
      <c r="O217" s="62">
        <v>300</v>
      </c>
      <c r="P217" s="62">
        <v>300</v>
      </c>
      <c r="Q217" s="62">
        <v>300</v>
      </c>
      <c r="R217" s="62">
        <v>330</v>
      </c>
      <c r="S217" s="62">
        <v>330</v>
      </c>
      <c r="T217" s="62">
        <v>330</v>
      </c>
      <c r="U217" s="62">
        <v>330</v>
      </c>
      <c r="V217" s="62">
        <v>330</v>
      </c>
      <c r="W217" s="62">
        <v>350</v>
      </c>
      <c r="X217" s="62">
        <v>350</v>
      </c>
      <c r="Y217" s="62">
        <v>350</v>
      </c>
      <c r="Z217" s="62">
        <v>350</v>
      </c>
      <c r="AA217" s="62">
        <v>350</v>
      </c>
      <c r="AB217" s="62">
        <v>350</v>
      </c>
      <c r="AC217" s="62">
        <v>400</v>
      </c>
      <c r="AD217" s="62">
        <v>400</v>
      </c>
      <c r="AE217" s="62">
        <v>400</v>
      </c>
      <c r="AF217" s="62">
        <v>400</v>
      </c>
      <c r="AG217" s="62">
        <v>400</v>
      </c>
      <c r="AH217" s="62">
        <v>400</v>
      </c>
      <c r="AI217" s="62">
        <v>400</v>
      </c>
      <c r="AJ217" s="62">
        <v>400</v>
      </c>
      <c r="AK217" s="62">
        <v>400</v>
      </c>
      <c r="AL217" s="62">
        <v>400</v>
      </c>
      <c r="AM217" s="7">
        <v>400</v>
      </c>
      <c r="AN217" s="7">
        <v>400</v>
      </c>
      <c r="AO217" s="7">
        <v>450</v>
      </c>
      <c r="AP217" s="7">
        <v>450</v>
      </c>
      <c r="AQ217">
        <v>450</v>
      </c>
      <c r="AR217">
        <v>450</v>
      </c>
      <c r="AS217">
        <v>450</v>
      </c>
      <c r="AT217">
        <v>450</v>
      </c>
      <c r="AU217">
        <v>450</v>
      </c>
      <c r="AV217">
        <v>450</v>
      </c>
    </row>
    <row r="218" spans="1:48" x14ac:dyDescent="0.2">
      <c r="A218" s="7">
        <v>251038</v>
      </c>
      <c r="B218" s="72">
        <v>251</v>
      </c>
      <c r="C218" s="72" t="s">
        <v>968</v>
      </c>
      <c r="D218" s="7" t="s">
        <v>147</v>
      </c>
      <c r="E218" s="7" t="s">
        <v>836</v>
      </c>
      <c r="F218" s="7">
        <v>300</v>
      </c>
      <c r="G218" s="7">
        <v>300</v>
      </c>
      <c r="H218" s="7">
        <v>300</v>
      </c>
      <c r="I218" s="7">
        <v>300</v>
      </c>
      <c r="J218" s="7">
        <v>300</v>
      </c>
      <c r="K218" s="7">
        <v>300</v>
      </c>
      <c r="L218" s="7">
        <v>300</v>
      </c>
      <c r="M218" s="7">
        <v>300</v>
      </c>
      <c r="N218" s="7">
        <v>300</v>
      </c>
      <c r="O218" s="62">
        <v>300</v>
      </c>
      <c r="P218" s="62">
        <v>300</v>
      </c>
      <c r="Q218" s="62">
        <v>300</v>
      </c>
      <c r="R218" s="62">
        <v>300</v>
      </c>
      <c r="S218" s="62">
        <v>300</v>
      </c>
      <c r="T218" s="62">
        <v>300</v>
      </c>
      <c r="U218" s="62">
        <v>300</v>
      </c>
      <c r="V218" s="62">
        <v>300</v>
      </c>
      <c r="W218" s="62">
        <v>300</v>
      </c>
      <c r="X218" s="62">
        <v>300</v>
      </c>
      <c r="Y218" s="62">
        <v>320</v>
      </c>
      <c r="Z218" s="62">
        <v>320</v>
      </c>
      <c r="AA218" s="62">
        <v>320</v>
      </c>
      <c r="AB218" s="62">
        <v>350</v>
      </c>
      <c r="AC218" s="62">
        <v>350</v>
      </c>
      <c r="AD218" s="62">
        <v>350</v>
      </c>
      <c r="AE218" s="62">
        <v>350</v>
      </c>
      <c r="AF218" s="62">
        <v>350</v>
      </c>
      <c r="AG218" s="62">
        <v>350</v>
      </c>
      <c r="AH218" s="62">
        <v>350</v>
      </c>
      <c r="AI218" s="62">
        <v>350</v>
      </c>
      <c r="AJ218" s="62">
        <v>330</v>
      </c>
      <c r="AK218" s="62">
        <v>350</v>
      </c>
      <c r="AL218" s="62">
        <v>350</v>
      </c>
      <c r="AM218" s="7">
        <v>350</v>
      </c>
      <c r="AN218" s="7">
        <v>350</v>
      </c>
      <c r="AO218" s="7">
        <v>350</v>
      </c>
      <c r="AP218" s="7">
        <v>350</v>
      </c>
      <c r="AQ218">
        <v>350</v>
      </c>
      <c r="AR218">
        <v>350</v>
      </c>
      <c r="AS218">
        <v>350</v>
      </c>
      <c r="AT218">
        <v>350</v>
      </c>
      <c r="AU218">
        <v>350</v>
      </c>
      <c r="AV218">
        <v>350</v>
      </c>
    </row>
    <row r="219" spans="1:48" x14ac:dyDescent="0.2">
      <c r="A219" s="7">
        <v>251040</v>
      </c>
      <c r="B219" s="72">
        <v>251</v>
      </c>
      <c r="C219" s="72" t="s">
        <v>968</v>
      </c>
      <c r="D219" s="7" t="s">
        <v>147</v>
      </c>
      <c r="E219" s="7" t="s">
        <v>838</v>
      </c>
      <c r="F219" s="7">
        <v>310</v>
      </c>
      <c r="G219" s="7">
        <v>310</v>
      </c>
      <c r="H219" s="7">
        <v>310</v>
      </c>
      <c r="I219" s="7">
        <v>310</v>
      </c>
      <c r="J219" s="7">
        <v>310</v>
      </c>
      <c r="K219" s="7">
        <v>310</v>
      </c>
      <c r="L219" s="7">
        <v>310</v>
      </c>
      <c r="M219" s="7">
        <v>310</v>
      </c>
      <c r="N219" s="7">
        <v>310</v>
      </c>
      <c r="O219" s="62">
        <v>310</v>
      </c>
      <c r="P219" s="62">
        <v>310</v>
      </c>
      <c r="Q219" s="62">
        <v>310</v>
      </c>
      <c r="R219" s="62">
        <v>310</v>
      </c>
      <c r="S219" s="62">
        <v>310</v>
      </c>
      <c r="T219" s="62">
        <v>310</v>
      </c>
      <c r="U219" s="62">
        <v>330</v>
      </c>
      <c r="V219" s="62">
        <v>330</v>
      </c>
      <c r="W219" s="62">
        <v>330</v>
      </c>
      <c r="X219" s="62">
        <v>330</v>
      </c>
      <c r="Y219" s="62">
        <v>330</v>
      </c>
      <c r="Z219" s="62">
        <v>330</v>
      </c>
      <c r="AA219" s="62">
        <v>330</v>
      </c>
      <c r="AB219" s="62">
        <v>350</v>
      </c>
      <c r="AC219" s="62">
        <v>350</v>
      </c>
      <c r="AD219" s="62">
        <v>350</v>
      </c>
      <c r="AE219" s="62">
        <v>350</v>
      </c>
      <c r="AF219" s="62">
        <v>350</v>
      </c>
      <c r="AG219" s="62">
        <v>350</v>
      </c>
      <c r="AH219" s="62">
        <v>350</v>
      </c>
      <c r="AI219" s="62">
        <v>370</v>
      </c>
      <c r="AJ219" s="62">
        <v>370</v>
      </c>
      <c r="AK219" s="62">
        <v>370</v>
      </c>
      <c r="AL219" s="62">
        <v>370</v>
      </c>
      <c r="AM219" s="7">
        <v>370</v>
      </c>
      <c r="AN219" s="7">
        <v>370</v>
      </c>
      <c r="AO219" s="7">
        <v>390</v>
      </c>
      <c r="AP219" s="7">
        <v>390</v>
      </c>
      <c r="AQ219">
        <v>390</v>
      </c>
      <c r="AR219">
        <v>390</v>
      </c>
      <c r="AS219">
        <v>390</v>
      </c>
      <c r="AT219">
        <v>390</v>
      </c>
      <c r="AU219">
        <v>410</v>
      </c>
      <c r="AV219">
        <v>410</v>
      </c>
    </row>
    <row r="220" spans="1:48" x14ac:dyDescent="0.2">
      <c r="A220" s="7">
        <v>251041</v>
      </c>
      <c r="B220" s="72">
        <v>251</v>
      </c>
      <c r="C220" s="72" t="s">
        <v>968</v>
      </c>
      <c r="D220" s="7" t="s">
        <v>147</v>
      </c>
      <c r="E220" s="7" t="s">
        <v>842</v>
      </c>
      <c r="F220" s="7">
        <v>330</v>
      </c>
      <c r="G220" s="7">
        <v>330</v>
      </c>
      <c r="H220" s="7">
        <v>330</v>
      </c>
      <c r="I220" s="7">
        <v>330</v>
      </c>
      <c r="J220" s="7">
        <v>330</v>
      </c>
      <c r="K220" s="7">
        <v>330</v>
      </c>
      <c r="L220" s="7">
        <v>330</v>
      </c>
      <c r="M220" s="7">
        <v>330</v>
      </c>
      <c r="N220" s="7">
        <v>330</v>
      </c>
      <c r="O220" s="62">
        <v>330</v>
      </c>
      <c r="P220" s="62">
        <v>330</v>
      </c>
      <c r="Q220" s="62">
        <v>380</v>
      </c>
      <c r="R220" s="62">
        <v>380</v>
      </c>
      <c r="S220" s="62">
        <v>380</v>
      </c>
      <c r="T220" s="62">
        <v>380</v>
      </c>
      <c r="U220" s="62">
        <v>380</v>
      </c>
      <c r="V220" s="62">
        <v>380</v>
      </c>
      <c r="W220" s="62">
        <v>380</v>
      </c>
      <c r="X220" s="62">
        <v>380</v>
      </c>
      <c r="Y220" s="62">
        <v>380</v>
      </c>
      <c r="Z220" s="62">
        <v>380</v>
      </c>
      <c r="AA220" s="62">
        <v>380</v>
      </c>
      <c r="AB220" s="62">
        <v>380</v>
      </c>
      <c r="AC220" s="62">
        <v>380</v>
      </c>
      <c r="AD220" s="62">
        <v>380</v>
      </c>
      <c r="AE220" s="62">
        <v>380</v>
      </c>
      <c r="AF220" s="62">
        <v>380</v>
      </c>
      <c r="AG220" s="62">
        <v>380</v>
      </c>
      <c r="AH220" s="62">
        <v>380</v>
      </c>
      <c r="AI220" s="62">
        <v>380</v>
      </c>
      <c r="AJ220" s="62">
        <v>380</v>
      </c>
      <c r="AK220" s="62">
        <v>380</v>
      </c>
      <c r="AL220" s="62">
        <v>380</v>
      </c>
      <c r="AM220" s="7">
        <v>400</v>
      </c>
      <c r="AN220" s="7">
        <v>400</v>
      </c>
      <c r="AO220" s="7">
        <v>400</v>
      </c>
      <c r="AP220" s="7">
        <v>400</v>
      </c>
      <c r="AQ220">
        <v>400</v>
      </c>
      <c r="AR220">
        <v>400</v>
      </c>
      <c r="AS220">
        <v>400</v>
      </c>
      <c r="AT220">
        <v>400</v>
      </c>
      <c r="AU220">
        <v>400</v>
      </c>
      <c r="AV220">
        <v>430</v>
      </c>
    </row>
    <row r="221" spans="1:48" x14ac:dyDescent="0.2">
      <c r="A221" s="7">
        <v>251042</v>
      </c>
      <c r="B221" s="72">
        <v>251</v>
      </c>
      <c r="C221" s="72" t="s">
        <v>968</v>
      </c>
      <c r="D221" s="7" t="s">
        <v>147</v>
      </c>
      <c r="E221" s="7" t="s">
        <v>855</v>
      </c>
      <c r="F221" s="7">
        <v>310</v>
      </c>
      <c r="G221" s="7">
        <v>310</v>
      </c>
      <c r="H221" s="7">
        <v>310</v>
      </c>
      <c r="I221" s="7">
        <v>310</v>
      </c>
      <c r="J221" s="7">
        <v>310</v>
      </c>
      <c r="K221" s="7">
        <v>310</v>
      </c>
      <c r="L221" s="7">
        <v>310</v>
      </c>
      <c r="M221" s="7">
        <v>310</v>
      </c>
      <c r="N221" s="7">
        <v>310</v>
      </c>
      <c r="O221" s="62">
        <v>310</v>
      </c>
      <c r="P221" s="62">
        <v>310</v>
      </c>
      <c r="Q221" s="62">
        <v>310</v>
      </c>
      <c r="R221" s="62">
        <v>330</v>
      </c>
      <c r="S221" s="62">
        <v>330</v>
      </c>
      <c r="T221" s="62">
        <v>330</v>
      </c>
      <c r="U221" s="62">
        <v>330</v>
      </c>
      <c r="V221" s="62">
        <v>330</v>
      </c>
      <c r="W221" s="62">
        <v>330</v>
      </c>
      <c r="X221" s="62">
        <v>330</v>
      </c>
      <c r="Y221" s="62">
        <v>330</v>
      </c>
      <c r="Z221" s="62">
        <v>330</v>
      </c>
      <c r="AA221" s="62">
        <v>330</v>
      </c>
      <c r="AB221" s="62">
        <v>330</v>
      </c>
      <c r="AC221" s="62">
        <v>345</v>
      </c>
      <c r="AD221" s="62">
        <v>370</v>
      </c>
      <c r="AE221" s="62">
        <v>370</v>
      </c>
      <c r="AF221" s="62">
        <v>370</v>
      </c>
      <c r="AG221" s="62">
        <v>370</v>
      </c>
      <c r="AH221" s="62">
        <v>370</v>
      </c>
      <c r="AI221" s="62">
        <v>370</v>
      </c>
      <c r="AJ221" s="62">
        <v>370</v>
      </c>
      <c r="AK221" s="62">
        <v>370</v>
      </c>
      <c r="AL221" s="62">
        <v>395</v>
      </c>
      <c r="AM221" s="7">
        <v>395</v>
      </c>
      <c r="AN221" s="7">
        <v>395</v>
      </c>
      <c r="AO221" s="7">
        <v>395</v>
      </c>
      <c r="AP221" s="7">
        <v>395</v>
      </c>
      <c r="AQ221">
        <v>395</v>
      </c>
      <c r="AR221">
        <v>395</v>
      </c>
      <c r="AS221">
        <v>395</v>
      </c>
      <c r="AT221">
        <v>395</v>
      </c>
      <c r="AU221">
        <v>395</v>
      </c>
      <c r="AV221">
        <v>395</v>
      </c>
    </row>
    <row r="222" spans="1:48" x14ac:dyDescent="0.2">
      <c r="A222" s="7">
        <v>251043</v>
      </c>
      <c r="B222" s="72">
        <v>251</v>
      </c>
      <c r="C222" s="72" t="s">
        <v>968</v>
      </c>
      <c r="D222" s="7" t="s">
        <v>147</v>
      </c>
      <c r="E222" s="7" t="s">
        <v>870</v>
      </c>
      <c r="F222" s="7">
        <v>280</v>
      </c>
      <c r="G222" s="7">
        <v>280</v>
      </c>
      <c r="H222" s="7">
        <v>280</v>
      </c>
      <c r="I222" s="7">
        <v>280</v>
      </c>
      <c r="J222" s="7">
        <v>280</v>
      </c>
      <c r="K222" s="7">
        <v>280</v>
      </c>
      <c r="L222" s="7">
        <v>280</v>
      </c>
      <c r="M222" s="7">
        <v>300</v>
      </c>
      <c r="N222" s="7">
        <v>300</v>
      </c>
      <c r="O222" s="62">
        <v>300</v>
      </c>
      <c r="P222" s="62">
        <v>300</v>
      </c>
      <c r="Q222" s="62">
        <v>300</v>
      </c>
      <c r="R222" s="62">
        <v>300</v>
      </c>
      <c r="S222" s="62">
        <v>300</v>
      </c>
      <c r="T222" s="62">
        <v>300</v>
      </c>
      <c r="U222" s="62">
        <v>300</v>
      </c>
      <c r="V222" s="62">
        <v>330</v>
      </c>
      <c r="W222" s="62">
        <v>330</v>
      </c>
      <c r="X222" s="62">
        <v>330</v>
      </c>
      <c r="Y222" s="62">
        <v>330</v>
      </c>
      <c r="Z222" s="62">
        <v>330</v>
      </c>
      <c r="AA222" s="62">
        <v>330</v>
      </c>
      <c r="AB222" s="62">
        <v>360</v>
      </c>
      <c r="AC222" s="62">
        <v>360</v>
      </c>
      <c r="AD222" s="62">
        <v>360</v>
      </c>
      <c r="AE222" s="62">
        <v>360</v>
      </c>
      <c r="AF222" s="62">
        <v>360</v>
      </c>
      <c r="AG222" s="62">
        <v>360</v>
      </c>
      <c r="AH222" s="62">
        <v>360</v>
      </c>
      <c r="AI222" s="62">
        <v>360</v>
      </c>
      <c r="AJ222" s="62">
        <v>360</v>
      </c>
      <c r="AK222" s="62">
        <v>360</v>
      </c>
      <c r="AL222" s="62">
        <v>360</v>
      </c>
      <c r="AM222" s="7">
        <v>360</v>
      </c>
      <c r="AN222" s="7">
        <v>360</v>
      </c>
      <c r="AO222" s="7">
        <v>380</v>
      </c>
      <c r="AP222" s="7">
        <v>380</v>
      </c>
      <c r="AQ222">
        <v>380</v>
      </c>
      <c r="AR222">
        <v>380</v>
      </c>
      <c r="AS222">
        <v>380</v>
      </c>
      <c r="AT222">
        <v>380</v>
      </c>
      <c r="AU222">
        <v>380</v>
      </c>
      <c r="AV222">
        <v>380</v>
      </c>
    </row>
    <row r="223" spans="1:48" x14ac:dyDescent="0.2">
      <c r="A223" s="7">
        <v>251044</v>
      </c>
      <c r="B223" s="72">
        <v>251</v>
      </c>
      <c r="C223" s="72" t="s">
        <v>968</v>
      </c>
      <c r="D223" s="7" t="s">
        <v>147</v>
      </c>
      <c r="E223" s="7" t="s">
        <v>887</v>
      </c>
      <c r="F223" s="7">
        <v>280</v>
      </c>
      <c r="G223" s="7">
        <v>280</v>
      </c>
      <c r="H223" s="7">
        <v>280</v>
      </c>
      <c r="I223" s="7">
        <v>280</v>
      </c>
      <c r="J223" s="7">
        <v>290</v>
      </c>
      <c r="K223" s="7">
        <v>290</v>
      </c>
      <c r="L223" s="7">
        <v>290</v>
      </c>
      <c r="M223" s="7">
        <v>300</v>
      </c>
      <c r="N223" s="7">
        <v>300</v>
      </c>
      <c r="O223" s="62">
        <v>300</v>
      </c>
      <c r="P223" s="62">
        <v>300</v>
      </c>
      <c r="Q223" s="62">
        <v>300</v>
      </c>
      <c r="R223" s="62">
        <v>300</v>
      </c>
      <c r="S223" s="62">
        <v>300</v>
      </c>
      <c r="T223" s="62">
        <v>320</v>
      </c>
      <c r="U223" s="62">
        <v>320</v>
      </c>
      <c r="V223" s="62">
        <v>320</v>
      </c>
      <c r="W223" s="62">
        <v>320</v>
      </c>
      <c r="X223" s="62">
        <v>320</v>
      </c>
      <c r="Y223" s="62">
        <v>320</v>
      </c>
      <c r="Z223" s="62">
        <v>320</v>
      </c>
      <c r="AA223" s="62">
        <v>320</v>
      </c>
      <c r="AB223" s="62">
        <v>320</v>
      </c>
      <c r="AC223" s="62">
        <v>320</v>
      </c>
      <c r="AD223" s="62">
        <v>320</v>
      </c>
      <c r="AE223" s="62">
        <v>320</v>
      </c>
      <c r="AF223" s="62">
        <v>320</v>
      </c>
      <c r="AG223" s="62">
        <v>320</v>
      </c>
      <c r="AH223" s="62">
        <v>320</v>
      </c>
      <c r="AI223" s="62">
        <v>320</v>
      </c>
      <c r="AJ223" s="62">
        <v>320</v>
      </c>
      <c r="AK223" s="62">
        <v>320</v>
      </c>
      <c r="AL223" s="62">
        <v>360</v>
      </c>
      <c r="AM223" s="7">
        <v>360</v>
      </c>
      <c r="AN223" s="7">
        <v>360</v>
      </c>
      <c r="AO223" s="7">
        <v>360</v>
      </c>
      <c r="AP223" s="7">
        <v>360</v>
      </c>
      <c r="AQ223">
        <v>360</v>
      </c>
      <c r="AR223">
        <v>360</v>
      </c>
      <c r="AS223">
        <v>360</v>
      </c>
      <c r="AT223">
        <v>360</v>
      </c>
      <c r="AU223">
        <v>360</v>
      </c>
      <c r="AV223">
        <v>360</v>
      </c>
    </row>
    <row r="224" spans="1:48" x14ac:dyDescent="0.2">
      <c r="A224" s="7">
        <v>251045</v>
      </c>
      <c r="B224" s="72">
        <v>251</v>
      </c>
      <c r="C224" s="72" t="s">
        <v>968</v>
      </c>
      <c r="D224" s="7" t="s">
        <v>147</v>
      </c>
      <c r="E224" s="7" t="s">
        <v>905</v>
      </c>
      <c r="F224" s="7">
        <v>300</v>
      </c>
      <c r="G224" s="7">
        <v>300</v>
      </c>
      <c r="H224" s="7">
        <v>300</v>
      </c>
      <c r="I224" s="7">
        <v>300</v>
      </c>
      <c r="J224" s="7">
        <v>300</v>
      </c>
      <c r="K224" s="7">
        <v>300</v>
      </c>
      <c r="L224" s="7">
        <v>300</v>
      </c>
      <c r="M224" s="7">
        <v>300</v>
      </c>
      <c r="N224" s="7">
        <v>300</v>
      </c>
      <c r="O224" s="62">
        <v>300</v>
      </c>
      <c r="P224" s="62">
        <v>300</v>
      </c>
      <c r="Q224" s="62">
        <v>300</v>
      </c>
      <c r="R224" s="62">
        <v>300</v>
      </c>
      <c r="S224" s="62">
        <v>300</v>
      </c>
      <c r="T224" s="62">
        <v>300</v>
      </c>
      <c r="U224" s="62">
        <v>300</v>
      </c>
      <c r="V224" s="62">
        <v>330</v>
      </c>
      <c r="W224" s="62">
        <v>330</v>
      </c>
      <c r="X224" s="62">
        <v>330</v>
      </c>
      <c r="Y224" s="62">
        <v>330</v>
      </c>
      <c r="Z224" s="62">
        <v>330</v>
      </c>
      <c r="AA224" s="62">
        <v>330</v>
      </c>
      <c r="AB224" s="62">
        <v>360</v>
      </c>
      <c r="AC224" s="62">
        <v>360</v>
      </c>
      <c r="AD224" s="62">
        <v>360</v>
      </c>
      <c r="AE224" s="62">
        <v>360</v>
      </c>
      <c r="AF224" s="62">
        <v>360</v>
      </c>
      <c r="AG224" s="62">
        <v>360</v>
      </c>
      <c r="AH224" s="62">
        <v>360</v>
      </c>
      <c r="AI224" s="62">
        <v>360</v>
      </c>
      <c r="AJ224" s="62">
        <v>360</v>
      </c>
      <c r="AK224" s="62">
        <v>360</v>
      </c>
      <c r="AL224" s="62">
        <v>360</v>
      </c>
      <c r="AM224" s="7">
        <v>360</v>
      </c>
      <c r="AN224" s="7">
        <v>360</v>
      </c>
      <c r="AO224" s="7">
        <v>380</v>
      </c>
      <c r="AP224" s="7">
        <v>380</v>
      </c>
      <c r="AQ224">
        <v>380</v>
      </c>
      <c r="AR224">
        <v>380</v>
      </c>
      <c r="AS224">
        <v>380</v>
      </c>
      <c r="AT224">
        <v>380</v>
      </c>
      <c r="AU224">
        <v>380</v>
      </c>
      <c r="AV224">
        <v>380</v>
      </c>
    </row>
    <row r="225" spans="1:48" x14ac:dyDescent="0.2">
      <c r="A225" s="7">
        <v>251046</v>
      </c>
      <c r="B225" s="72">
        <v>251</v>
      </c>
      <c r="C225" s="72" t="s">
        <v>968</v>
      </c>
      <c r="D225" s="7" t="s">
        <v>147</v>
      </c>
      <c r="E225" s="7" t="s">
        <v>920</v>
      </c>
      <c r="F225" s="7">
        <v>300</v>
      </c>
      <c r="G225" s="7">
        <v>300</v>
      </c>
      <c r="H225" s="7">
        <v>300</v>
      </c>
      <c r="I225" s="7">
        <v>300</v>
      </c>
      <c r="J225" s="7">
        <v>300</v>
      </c>
      <c r="K225" s="7">
        <v>300</v>
      </c>
      <c r="L225" s="7">
        <v>300</v>
      </c>
      <c r="M225" s="7">
        <v>300</v>
      </c>
      <c r="N225" s="7">
        <v>300</v>
      </c>
      <c r="O225" s="62">
        <v>300</v>
      </c>
      <c r="P225" s="62">
        <v>300</v>
      </c>
      <c r="Q225" s="62">
        <v>300</v>
      </c>
      <c r="R225" s="62">
        <v>300</v>
      </c>
      <c r="S225" s="62">
        <v>300</v>
      </c>
      <c r="T225" s="62">
        <v>300</v>
      </c>
      <c r="U225" s="62">
        <v>300</v>
      </c>
      <c r="V225" s="62">
        <v>300</v>
      </c>
      <c r="W225" s="62">
        <v>300</v>
      </c>
      <c r="X225" s="62">
        <v>300</v>
      </c>
      <c r="Y225" s="62">
        <v>300</v>
      </c>
      <c r="Z225" s="62">
        <v>330</v>
      </c>
      <c r="AA225" s="62">
        <v>330</v>
      </c>
      <c r="AB225" s="62">
        <v>330</v>
      </c>
      <c r="AC225" s="62">
        <v>330</v>
      </c>
      <c r="AD225" s="62">
        <v>330</v>
      </c>
      <c r="AE225" s="62">
        <v>330</v>
      </c>
      <c r="AF225" s="62">
        <v>330</v>
      </c>
      <c r="AG225" s="62">
        <v>330</v>
      </c>
      <c r="AH225" s="62">
        <v>320</v>
      </c>
      <c r="AI225" s="62">
        <v>320</v>
      </c>
      <c r="AJ225" s="62">
        <v>320</v>
      </c>
      <c r="AK225" s="62">
        <v>320</v>
      </c>
      <c r="AL225" s="62">
        <v>320</v>
      </c>
      <c r="AM225" s="7">
        <v>330</v>
      </c>
      <c r="AN225" s="7">
        <v>330</v>
      </c>
      <c r="AO225" s="7">
        <v>330</v>
      </c>
      <c r="AP225" s="7">
        <v>330</v>
      </c>
      <c r="AQ225">
        <v>380</v>
      </c>
      <c r="AR225">
        <v>380</v>
      </c>
      <c r="AS225">
        <v>380</v>
      </c>
      <c r="AT225">
        <v>380</v>
      </c>
      <c r="AU225">
        <v>380</v>
      </c>
      <c r="AV225">
        <v>380</v>
      </c>
    </row>
    <row r="226" spans="1:48" x14ac:dyDescent="0.2">
      <c r="A226" s="7">
        <v>251047</v>
      </c>
      <c r="B226" s="72">
        <v>251</v>
      </c>
      <c r="C226" s="72" t="s">
        <v>968</v>
      </c>
      <c r="D226" s="7" t="s">
        <v>147</v>
      </c>
      <c r="E226" s="7" t="s">
        <v>922</v>
      </c>
      <c r="F226" s="7">
        <v>300</v>
      </c>
      <c r="G226" s="7">
        <v>300</v>
      </c>
      <c r="H226" s="7">
        <v>300</v>
      </c>
      <c r="I226" s="7">
        <v>300</v>
      </c>
      <c r="J226" s="7">
        <v>300</v>
      </c>
      <c r="K226" s="7">
        <v>300</v>
      </c>
      <c r="L226" s="7">
        <v>300</v>
      </c>
      <c r="M226" s="7">
        <v>300</v>
      </c>
      <c r="N226" s="7">
        <v>300</v>
      </c>
      <c r="O226" s="62">
        <v>300</v>
      </c>
      <c r="P226" s="62">
        <v>300</v>
      </c>
      <c r="Q226" s="62">
        <v>300</v>
      </c>
      <c r="R226" s="62">
        <v>320</v>
      </c>
      <c r="S226" s="62">
        <v>320</v>
      </c>
      <c r="T226" s="62">
        <v>320</v>
      </c>
      <c r="U226" s="62">
        <v>320</v>
      </c>
      <c r="V226" s="62">
        <v>320</v>
      </c>
      <c r="W226" s="62">
        <v>320</v>
      </c>
      <c r="X226" s="62">
        <v>320</v>
      </c>
      <c r="Y226" s="62">
        <v>320</v>
      </c>
      <c r="Z226" s="62">
        <v>350</v>
      </c>
      <c r="AA226" s="62">
        <v>350</v>
      </c>
      <c r="AB226" s="62">
        <v>350</v>
      </c>
      <c r="AC226" s="62">
        <v>350</v>
      </c>
      <c r="AD226" s="62">
        <v>350</v>
      </c>
      <c r="AE226" s="62">
        <v>350</v>
      </c>
      <c r="AF226" s="62">
        <v>350</v>
      </c>
      <c r="AG226" s="62">
        <v>350</v>
      </c>
      <c r="AH226" s="62">
        <v>350</v>
      </c>
      <c r="AI226" s="62">
        <v>390</v>
      </c>
      <c r="AJ226" s="62">
        <v>390</v>
      </c>
      <c r="AK226" s="62">
        <v>390</v>
      </c>
      <c r="AL226" s="62">
        <v>390</v>
      </c>
      <c r="AM226" s="7">
        <v>410</v>
      </c>
      <c r="AN226" s="7">
        <v>410</v>
      </c>
      <c r="AO226" s="7">
        <v>410</v>
      </c>
      <c r="AP226" s="7">
        <v>450</v>
      </c>
      <c r="AQ226">
        <v>450</v>
      </c>
      <c r="AR226">
        <v>450</v>
      </c>
      <c r="AS226">
        <v>450</v>
      </c>
      <c r="AT226">
        <v>450</v>
      </c>
      <c r="AU226">
        <v>450</v>
      </c>
      <c r="AV226">
        <v>450</v>
      </c>
    </row>
    <row r="227" spans="1:48" x14ac:dyDescent="0.2">
      <c r="A227" s="7">
        <v>251049</v>
      </c>
      <c r="B227" s="72">
        <v>251</v>
      </c>
      <c r="C227" s="72" t="s">
        <v>968</v>
      </c>
      <c r="D227" s="7" t="s">
        <v>147</v>
      </c>
      <c r="E227" s="7" t="s">
        <v>270</v>
      </c>
      <c r="F227" s="7">
        <v>330</v>
      </c>
      <c r="G227" s="7">
        <v>330</v>
      </c>
      <c r="H227" s="7">
        <v>330</v>
      </c>
      <c r="I227" s="7">
        <v>330</v>
      </c>
      <c r="J227" s="7">
        <v>330</v>
      </c>
      <c r="K227" s="7">
        <v>330</v>
      </c>
      <c r="L227" s="7">
        <v>330</v>
      </c>
      <c r="M227" s="7">
        <v>330</v>
      </c>
      <c r="N227" s="7">
        <v>330</v>
      </c>
      <c r="O227" s="62">
        <v>330</v>
      </c>
      <c r="P227" s="62">
        <v>330</v>
      </c>
      <c r="Q227" s="62">
        <v>330</v>
      </c>
      <c r="R227" s="62">
        <v>330</v>
      </c>
      <c r="S227" s="62">
        <v>330</v>
      </c>
      <c r="T227" s="62">
        <v>330</v>
      </c>
      <c r="U227" s="62">
        <v>330</v>
      </c>
      <c r="V227" s="62">
        <v>330</v>
      </c>
      <c r="W227" s="62">
        <v>330</v>
      </c>
      <c r="X227" s="62">
        <v>330</v>
      </c>
      <c r="Y227" s="62">
        <v>330</v>
      </c>
      <c r="Z227" s="62">
        <v>330</v>
      </c>
      <c r="AA227" s="62">
        <v>330</v>
      </c>
      <c r="AB227" s="62">
        <v>330</v>
      </c>
      <c r="AC227" s="62">
        <v>330</v>
      </c>
      <c r="AD227" s="62">
        <v>350</v>
      </c>
      <c r="AE227" s="62">
        <v>330</v>
      </c>
      <c r="AF227" s="62">
        <v>330</v>
      </c>
      <c r="AG227" s="62">
        <v>330</v>
      </c>
      <c r="AH227" s="62">
        <v>330</v>
      </c>
      <c r="AI227" s="62">
        <v>330</v>
      </c>
      <c r="AJ227" s="62">
        <v>330</v>
      </c>
      <c r="AK227" s="62">
        <v>340</v>
      </c>
      <c r="AL227" s="62">
        <v>350</v>
      </c>
      <c r="AM227" s="7">
        <v>350</v>
      </c>
      <c r="AN227" s="7">
        <v>350</v>
      </c>
      <c r="AO227" s="7">
        <v>360</v>
      </c>
      <c r="AP227" s="7">
        <v>370</v>
      </c>
      <c r="AQ227">
        <v>370</v>
      </c>
      <c r="AR227">
        <v>370</v>
      </c>
      <c r="AS227">
        <v>370</v>
      </c>
      <c r="AT227">
        <v>370</v>
      </c>
      <c r="AU227">
        <v>420</v>
      </c>
      <c r="AV227">
        <v>420</v>
      </c>
    </row>
    <row r="228" spans="1:48" x14ac:dyDescent="0.2">
      <c r="A228" s="7">
        <v>252001</v>
      </c>
      <c r="B228" s="72">
        <v>252</v>
      </c>
      <c r="C228" s="72" t="s">
        <v>973</v>
      </c>
      <c r="D228" s="7" t="s">
        <v>147</v>
      </c>
      <c r="E228" s="7" t="s">
        <v>153</v>
      </c>
      <c r="F228" s="7">
        <v>280</v>
      </c>
      <c r="G228" s="7">
        <v>280</v>
      </c>
      <c r="H228" s="7">
        <v>280</v>
      </c>
      <c r="I228" s="7">
        <v>280</v>
      </c>
      <c r="J228" s="7">
        <v>280</v>
      </c>
      <c r="K228" s="7">
        <v>280</v>
      </c>
      <c r="L228" s="7">
        <v>280</v>
      </c>
      <c r="M228" s="7">
        <v>280</v>
      </c>
      <c r="N228" s="7">
        <v>280</v>
      </c>
      <c r="O228" s="62">
        <v>280</v>
      </c>
      <c r="P228" s="62">
        <v>280</v>
      </c>
      <c r="Q228" s="62">
        <v>280</v>
      </c>
      <c r="R228" s="62">
        <v>295</v>
      </c>
      <c r="S228" s="62">
        <v>295</v>
      </c>
      <c r="T228" s="62">
        <v>295</v>
      </c>
      <c r="U228" s="62">
        <v>295</v>
      </c>
      <c r="V228" s="62">
        <v>295</v>
      </c>
      <c r="W228" s="62">
        <v>295</v>
      </c>
      <c r="X228" s="62">
        <v>295</v>
      </c>
      <c r="Y228" s="62">
        <v>295</v>
      </c>
      <c r="Z228" s="62">
        <v>295</v>
      </c>
      <c r="AA228" s="62">
        <v>325</v>
      </c>
      <c r="AB228" s="62">
        <v>325</v>
      </c>
      <c r="AC228" s="62">
        <v>325</v>
      </c>
      <c r="AD228" s="62">
        <v>325</v>
      </c>
      <c r="AE228" s="62">
        <v>325</v>
      </c>
      <c r="AF228" s="62">
        <v>325</v>
      </c>
      <c r="AG228" s="62">
        <v>325</v>
      </c>
      <c r="AH228" s="62">
        <v>325</v>
      </c>
      <c r="AI228" s="62">
        <v>325</v>
      </c>
      <c r="AJ228" s="62">
        <v>325</v>
      </c>
      <c r="AK228" s="62">
        <v>325</v>
      </c>
      <c r="AL228" s="62">
        <v>325</v>
      </c>
      <c r="AM228" s="7">
        <v>325</v>
      </c>
      <c r="AN228" s="7">
        <v>355</v>
      </c>
      <c r="AO228" s="7">
        <v>355</v>
      </c>
      <c r="AP228" s="7">
        <v>355</v>
      </c>
      <c r="AQ228">
        <v>400</v>
      </c>
      <c r="AR228">
        <v>400</v>
      </c>
      <c r="AS228">
        <v>400</v>
      </c>
      <c r="AT228">
        <v>400</v>
      </c>
      <c r="AU228">
        <v>400</v>
      </c>
      <c r="AV228">
        <v>400</v>
      </c>
    </row>
    <row r="229" spans="1:48" x14ac:dyDescent="0.2">
      <c r="A229" s="7">
        <v>252002</v>
      </c>
      <c r="B229" s="72">
        <v>252</v>
      </c>
      <c r="C229" s="72" t="s">
        <v>973</v>
      </c>
      <c r="D229" s="7" t="s">
        <v>147</v>
      </c>
      <c r="E229" s="7" t="s">
        <v>192</v>
      </c>
      <c r="F229" s="7">
        <v>300</v>
      </c>
      <c r="G229" s="7">
        <v>300</v>
      </c>
      <c r="H229" s="7">
        <v>300</v>
      </c>
      <c r="I229" s="7">
        <v>300</v>
      </c>
      <c r="J229" s="7">
        <v>300</v>
      </c>
      <c r="K229" s="7">
        <v>300</v>
      </c>
      <c r="L229" s="7">
        <v>300</v>
      </c>
      <c r="M229" s="7">
        <v>300</v>
      </c>
      <c r="N229" s="7">
        <v>300</v>
      </c>
      <c r="O229" s="62">
        <v>300</v>
      </c>
      <c r="P229" s="62">
        <v>300</v>
      </c>
      <c r="Q229" s="62">
        <v>300</v>
      </c>
      <c r="R229" s="62">
        <v>300</v>
      </c>
      <c r="S229" s="62">
        <v>300</v>
      </c>
      <c r="T229" s="62">
        <v>300</v>
      </c>
      <c r="U229" s="62">
        <v>300</v>
      </c>
      <c r="V229" s="62">
        <v>325</v>
      </c>
      <c r="W229" s="62">
        <v>325</v>
      </c>
      <c r="X229" s="62">
        <v>325</v>
      </c>
      <c r="Y229" s="62">
        <v>325</v>
      </c>
      <c r="Z229" s="62">
        <v>325</v>
      </c>
      <c r="AA229" s="62">
        <v>325</v>
      </c>
      <c r="AB229" s="62">
        <v>340</v>
      </c>
      <c r="AC229" s="62">
        <v>340</v>
      </c>
      <c r="AD229" s="62">
        <v>340</v>
      </c>
      <c r="AE229" s="62">
        <v>340</v>
      </c>
      <c r="AF229" s="62">
        <v>340</v>
      </c>
      <c r="AG229" s="62">
        <v>340</v>
      </c>
      <c r="AH229" s="62">
        <v>340</v>
      </c>
      <c r="AI229" s="62">
        <v>340</v>
      </c>
      <c r="AJ229" s="62">
        <v>340</v>
      </c>
      <c r="AK229" s="62">
        <v>380</v>
      </c>
      <c r="AL229" s="62">
        <v>380</v>
      </c>
      <c r="AM229" s="7">
        <v>380</v>
      </c>
      <c r="AN229" s="7">
        <v>380</v>
      </c>
      <c r="AO229" s="7">
        <v>380</v>
      </c>
      <c r="AP229" s="7">
        <v>380</v>
      </c>
      <c r="AQ229">
        <v>380</v>
      </c>
      <c r="AR229">
        <v>380</v>
      </c>
      <c r="AS229">
        <v>380</v>
      </c>
      <c r="AT229">
        <v>380</v>
      </c>
      <c r="AU229">
        <v>380</v>
      </c>
      <c r="AV229">
        <v>380</v>
      </c>
    </row>
    <row r="230" spans="1:48" x14ac:dyDescent="0.2">
      <c r="A230" s="7">
        <v>252003</v>
      </c>
      <c r="B230" s="72">
        <v>252</v>
      </c>
      <c r="C230" s="72" t="s">
        <v>973</v>
      </c>
      <c r="D230" s="7" t="s">
        <v>147</v>
      </c>
      <c r="E230" s="7" t="s">
        <v>194</v>
      </c>
      <c r="F230" s="7">
        <v>285</v>
      </c>
      <c r="G230" s="7">
        <v>285</v>
      </c>
      <c r="H230" s="7">
        <v>285</v>
      </c>
      <c r="I230" s="7">
        <v>285</v>
      </c>
      <c r="J230" s="7">
        <v>285</v>
      </c>
      <c r="K230" s="7">
        <v>285</v>
      </c>
      <c r="L230" s="7">
        <v>285</v>
      </c>
      <c r="M230" s="7">
        <v>285</v>
      </c>
      <c r="N230" s="7">
        <v>285</v>
      </c>
      <c r="O230" s="62">
        <v>295</v>
      </c>
      <c r="P230" s="62">
        <v>295</v>
      </c>
      <c r="Q230" s="62">
        <v>295</v>
      </c>
      <c r="R230" s="62">
        <v>295</v>
      </c>
      <c r="S230" s="62">
        <v>295</v>
      </c>
      <c r="T230" s="62">
        <v>295</v>
      </c>
      <c r="U230" s="62">
        <v>295</v>
      </c>
      <c r="V230" s="62">
        <v>295</v>
      </c>
      <c r="W230" s="62">
        <v>295</v>
      </c>
      <c r="X230" s="62">
        <v>315</v>
      </c>
      <c r="Y230" s="62">
        <v>315</v>
      </c>
      <c r="Z230" s="62">
        <v>315</v>
      </c>
      <c r="AA230" s="62">
        <v>315</v>
      </c>
      <c r="AB230" s="62">
        <v>315</v>
      </c>
      <c r="AC230" s="62">
        <v>315</v>
      </c>
      <c r="AD230" s="62">
        <v>315</v>
      </c>
      <c r="AE230" s="62">
        <v>315</v>
      </c>
      <c r="AF230" s="62">
        <v>315</v>
      </c>
      <c r="AG230" s="62">
        <v>315</v>
      </c>
      <c r="AH230" s="62">
        <v>315</v>
      </c>
      <c r="AI230" s="62">
        <v>325</v>
      </c>
      <c r="AJ230" s="62">
        <v>325</v>
      </c>
      <c r="AK230" s="62">
        <v>335</v>
      </c>
      <c r="AL230" s="62">
        <v>335</v>
      </c>
      <c r="AM230" s="7">
        <v>335</v>
      </c>
      <c r="AN230" s="7">
        <v>345</v>
      </c>
      <c r="AO230" s="7">
        <v>345</v>
      </c>
      <c r="AP230" s="7">
        <v>360</v>
      </c>
      <c r="AQ230">
        <v>365</v>
      </c>
      <c r="AR230">
        <v>405</v>
      </c>
      <c r="AS230">
        <v>405</v>
      </c>
      <c r="AT230">
        <v>405</v>
      </c>
      <c r="AU230">
        <v>405</v>
      </c>
      <c r="AV230">
        <v>405</v>
      </c>
    </row>
    <row r="231" spans="1:48" x14ac:dyDescent="0.2">
      <c r="A231" s="7">
        <v>252004</v>
      </c>
      <c r="B231" s="72">
        <v>252</v>
      </c>
      <c r="C231" s="72" t="s">
        <v>973</v>
      </c>
      <c r="D231" s="7" t="s">
        <v>147</v>
      </c>
      <c r="E231" s="7" t="s">
        <v>292</v>
      </c>
      <c r="F231" s="7">
        <v>290</v>
      </c>
      <c r="G231" s="7">
        <v>290</v>
      </c>
      <c r="H231" s="7">
        <v>290</v>
      </c>
      <c r="I231" s="7">
        <v>290</v>
      </c>
      <c r="J231" s="7">
        <v>290</v>
      </c>
      <c r="K231" s="7">
        <v>290</v>
      </c>
      <c r="L231" s="7">
        <v>290</v>
      </c>
      <c r="M231" s="7">
        <v>290</v>
      </c>
      <c r="N231" s="7">
        <v>290</v>
      </c>
      <c r="O231" s="62">
        <v>290</v>
      </c>
      <c r="P231" s="62">
        <v>290</v>
      </c>
      <c r="Q231" s="62">
        <v>290</v>
      </c>
      <c r="R231" s="62">
        <v>290</v>
      </c>
      <c r="S231" s="62">
        <v>290</v>
      </c>
      <c r="T231" s="62">
        <v>290</v>
      </c>
      <c r="U231" s="62">
        <v>290</v>
      </c>
      <c r="V231" s="62">
        <v>300</v>
      </c>
      <c r="W231" s="62">
        <v>300</v>
      </c>
      <c r="X231" s="62">
        <v>300</v>
      </c>
      <c r="Y231" s="62">
        <v>300</v>
      </c>
      <c r="Z231" s="62">
        <v>300</v>
      </c>
      <c r="AA231" s="62">
        <v>300</v>
      </c>
      <c r="AB231" s="62">
        <v>300</v>
      </c>
      <c r="AC231" s="62">
        <v>300</v>
      </c>
      <c r="AD231" s="62">
        <v>300</v>
      </c>
      <c r="AE231" s="62">
        <v>300</v>
      </c>
      <c r="AF231" s="62">
        <v>300</v>
      </c>
      <c r="AG231" s="62">
        <v>300</v>
      </c>
      <c r="AH231" s="62">
        <v>300</v>
      </c>
      <c r="AI231" s="62">
        <v>320</v>
      </c>
      <c r="AJ231" s="62">
        <v>320</v>
      </c>
      <c r="AK231" s="62">
        <v>320</v>
      </c>
      <c r="AL231" s="62">
        <v>330</v>
      </c>
      <c r="AM231" s="7">
        <v>330</v>
      </c>
      <c r="AN231" s="7">
        <v>350</v>
      </c>
      <c r="AO231" s="7">
        <v>350</v>
      </c>
      <c r="AP231" s="7">
        <v>360</v>
      </c>
      <c r="AQ231">
        <v>360</v>
      </c>
      <c r="AR231">
        <v>390</v>
      </c>
      <c r="AS231">
        <v>390</v>
      </c>
      <c r="AT231">
        <v>390</v>
      </c>
      <c r="AU231">
        <v>390</v>
      </c>
      <c r="AV231">
        <v>390</v>
      </c>
    </row>
    <row r="232" spans="1:48" x14ac:dyDescent="0.2">
      <c r="A232" s="7">
        <v>252005</v>
      </c>
      <c r="B232" s="72">
        <v>252</v>
      </c>
      <c r="C232" s="72" t="s">
        <v>973</v>
      </c>
      <c r="D232" s="7" t="s">
        <v>147</v>
      </c>
      <c r="E232" s="7" t="s">
        <v>1021</v>
      </c>
      <c r="F232" s="7">
        <v>290</v>
      </c>
      <c r="G232" s="7">
        <v>290</v>
      </c>
      <c r="H232" s="7">
        <v>290</v>
      </c>
      <c r="I232" s="7">
        <v>290</v>
      </c>
      <c r="J232" s="7">
        <v>300</v>
      </c>
      <c r="K232" s="7">
        <v>300</v>
      </c>
      <c r="L232" s="7">
        <v>300</v>
      </c>
      <c r="M232" s="7">
        <v>310</v>
      </c>
      <c r="N232" s="7">
        <v>310</v>
      </c>
      <c r="O232" s="62">
        <v>310</v>
      </c>
      <c r="P232" s="62">
        <v>310</v>
      </c>
      <c r="Q232" s="62">
        <v>310</v>
      </c>
      <c r="R232" s="62">
        <v>310</v>
      </c>
      <c r="S232" s="62">
        <v>310</v>
      </c>
      <c r="T232" s="62">
        <v>310</v>
      </c>
      <c r="U232" s="62">
        <v>310</v>
      </c>
      <c r="V232" s="62">
        <v>325</v>
      </c>
      <c r="W232" s="62">
        <v>325</v>
      </c>
      <c r="X232" s="62">
        <v>325</v>
      </c>
      <c r="Y232" s="62">
        <v>325</v>
      </c>
      <c r="Z232" s="62">
        <v>325</v>
      </c>
      <c r="AA232" s="62">
        <v>325</v>
      </c>
      <c r="AB232" s="62">
        <v>325</v>
      </c>
      <c r="AC232" s="62">
        <v>325</v>
      </c>
      <c r="AD232" s="62">
        <v>325</v>
      </c>
      <c r="AE232" s="62">
        <v>325</v>
      </c>
      <c r="AF232" s="62">
        <v>325</v>
      </c>
      <c r="AG232" s="62">
        <v>325</v>
      </c>
      <c r="AH232" s="62">
        <v>325</v>
      </c>
      <c r="AI232" s="62">
        <v>325</v>
      </c>
      <c r="AJ232" s="62">
        <v>340</v>
      </c>
      <c r="AK232" s="62">
        <v>340</v>
      </c>
      <c r="AL232" s="62">
        <v>340</v>
      </c>
      <c r="AM232" s="7">
        <v>340</v>
      </c>
      <c r="AN232" s="7">
        <v>360</v>
      </c>
      <c r="AO232" s="7">
        <v>360</v>
      </c>
      <c r="AP232" s="7">
        <v>360</v>
      </c>
      <c r="AQ232">
        <v>380</v>
      </c>
      <c r="AR232">
        <v>400</v>
      </c>
      <c r="AS232">
        <v>400</v>
      </c>
      <c r="AT232">
        <v>400</v>
      </c>
      <c r="AU232">
        <v>400</v>
      </c>
      <c r="AV232">
        <v>400</v>
      </c>
    </row>
    <row r="233" spans="1:48" x14ac:dyDescent="0.2">
      <c r="A233" s="7">
        <v>252006</v>
      </c>
      <c r="B233" s="72">
        <v>252</v>
      </c>
      <c r="C233" s="72" t="s">
        <v>973</v>
      </c>
      <c r="D233" s="7" t="s">
        <v>147</v>
      </c>
      <c r="E233" s="7" t="s">
        <v>445</v>
      </c>
      <c r="F233" s="7">
        <v>345</v>
      </c>
      <c r="G233" s="7">
        <v>345</v>
      </c>
      <c r="H233" s="7">
        <v>345</v>
      </c>
      <c r="I233" s="7">
        <v>345</v>
      </c>
      <c r="J233" s="7">
        <v>345</v>
      </c>
      <c r="K233" s="7">
        <v>345</v>
      </c>
      <c r="L233" s="7">
        <v>345</v>
      </c>
      <c r="M233" s="7">
        <v>345</v>
      </c>
      <c r="N233" s="7">
        <v>345</v>
      </c>
      <c r="O233" s="62">
        <v>345</v>
      </c>
      <c r="P233" s="62">
        <v>345</v>
      </c>
      <c r="Q233" s="62">
        <v>345</v>
      </c>
      <c r="R233" s="62">
        <v>345</v>
      </c>
      <c r="S233" s="62">
        <v>345</v>
      </c>
      <c r="T233" s="62">
        <v>345</v>
      </c>
      <c r="U233" s="62">
        <v>345</v>
      </c>
      <c r="V233" s="62">
        <v>345</v>
      </c>
      <c r="W233" s="62">
        <v>345</v>
      </c>
      <c r="X233" s="62">
        <v>345</v>
      </c>
      <c r="Y233" s="62">
        <v>345</v>
      </c>
      <c r="Z233" s="62">
        <v>345</v>
      </c>
      <c r="AA233" s="62">
        <v>345</v>
      </c>
      <c r="AB233" s="62">
        <v>345</v>
      </c>
      <c r="AC233" s="62">
        <v>345</v>
      </c>
      <c r="AD233" s="62">
        <v>345</v>
      </c>
      <c r="AE233" s="62">
        <v>365</v>
      </c>
      <c r="AF233" s="62">
        <v>365</v>
      </c>
      <c r="AG233" s="62">
        <v>365</v>
      </c>
      <c r="AH233" s="62">
        <v>365</v>
      </c>
      <c r="AI233" s="62">
        <v>365</v>
      </c>
      <c r="AJ233" s="62">
        <v>365</v>
      </c>
      <c r="AK233" s="62">
        <v>375</v>
      </c>
      <c r="AL233" s="62">
        <v>395</v>
      </c>
      <c r="AM233" s="7">
        <v>415</v>
      </c>
      <c r="AN233" s="7">
        <v>455</v>
      </c>
      <c r="AO233" s="7">
        <v>455</v>
      </c>
      <c r="AP233" s="7">
        <v>455</v>
      </c>
      <c r="AQ233">
        <v>455</v>
      </c>
      <c r="AR233">
        <v>455</v>
      </c>
      <c r="AS233">
        <v>455</v>
      </c>
      <c r="AT233">
        <v>455</v>
      </c>
      <c r="AU233">
        <v>455</v>
      </c>
      <c r="AV233">
        <v>455</v>
      </c>
    </row>
    <row r="234" spans="1:48" x14ac:dyDescent="0.2">
      <c r="A234" s="7">
        <v>252007</v>
      </c>
      <c r="B234" s="72">
        <v>252</v>
      </c>
      <c r="C234" s="72" t="s">
        <v>973</v>
      </c>
      <c r="D234" s="7" t="s">
        <v>147</v>
      </c>
      <c r="E234" s="7" t="s">
        <v>492</v>
      </c>
      <c r="F234" s="7">
        <v>300</v>
      </c>
      <c r="G234" s="7">
        <v>300</v>
      </c>
      <c r="H234" s="7">
        <v>300</v>
      </c>
      <c r="I234" s="7">
        <v>300</v>
      </c>
      <c r="J234" s="7">
        <v>300</v>
      </c>
      <c r="K234" s="7">
        <v>300</v>
      </c>
      <c r="L234" s="7">
        <v>300</v>
      </c>
      <c r="M234" s="7">
        <v>300</v>
      </c>
      <c r="N234" s="7">
        <v>300</v>
      </c>
      <c r="O234" s="62">
        <v>330</v>
      </c>
      <c r="P234" s="62">
        <v>330</v>
      </c>
      <c r="Q234" s="62">
        <v>330</v>
      </c>
      <c r="R234" s="62">
        <v>330</v>
      </c>
      <c r="S234" s="62">
        <v>330</v>
      </c>
      <c r="T234" s="62">
        <v>330</v>
      </c>
      <c r="U234" s="62">
        <v>330</v>
      </c>
      <c r="V234" s="62">
        <v>330</v>
      </c>
      <c r="W234" s="62">
        <v>330</v>
      </c>
      <c r="X234" s="62">
        <v>330</v>
      </c>
      <c r="Y234" s="62">
        <v>330</v>
      </c>
      <c r="Z234" s="62">
        <v>330</v>
      </c>
      <c r="AA234" s="62">
        <v>340</v>
      </c>
      <c r="AB234" s="62">
        <v>340</v>
      </c>
      <c r="AC234" s="62">
        <v>340</v>
      </c>
      <c r="AD234" s="62">
        <v>340</v>
      </c>
      <c r="AE234" s="62">
        <v>340</v>
      </c>
      <c r="AF234" s="62">
        <v>340</v>
      </c>
      <c r="AG234" s="62">
        <v>340</v>
      </c>
      <c r="AH234" s="62">
        <v>340</v>
      </c>
      <c r="AI234" s="62">
        <v>340</v>
      </c>
      <c r="AJ234" s="62">
        <v>340</v>
      </c>
      <c r="AK234" s="62">
        <v>340</v>
      </c>
      <c r="AL234" s="62">
        <v>340</v>
      </c>
      <c r="AM234" s="7">
        <v>340</v>
      </c>
      <c r="AN234" s="7">
        <v>340</v>
      </c>
      <c r="AO234" s="7">
        <v>340</v>
      </c>
      <c r="AP234" s="7">
        <v>380</v>
      </c>
      <c r="AQ234">
        <v>380</v>
      </c>
      <c r="AR234">
        <v>380</v>
      </c>
      <c r="AS234">
        <v>380</v>
      </c>
      <c r="AT234">
        <v>380</v>
      </c>
      <c r="AU234">
        <v>380</v>
      </c>
      <c r="AV234">
        <v>380</v>
      </c>
    </row>
    <row r="235" spans="1:48" x14ac:dyDescent="0.2">
      <c r="A235" s="7">
        <v>252008</v>
      </c>
      <c r="B235" s="72">
        <v>252</v>
      </c>
      <c r="C235" s="72" t="s">
        <v>973</v>
      </c>
      <c r="D235" s="7" t="s">
        <v>147</v>
      </c>
      <c r="E235" s="7" t="s">
        <v>753</v>
      </c>
      <c r="F235" s="7">
        <v>270</v>
      </c>
      <c r="G235" s="7">
        <v>270</v>
      </c>
      <c r="H235" s="7">
        <v>270</v>
      </c>
      <c r="I235" s="7">
        <v>270</v>
      </c>
      <c r="J235" s="7">
        <v>270</v>
      </c>
      <c r="K235" s="7">
        <v>270</v>
      </c>
      <c r="L235" s="7">
        <v>290</v>
      </c>
      <c r="M235" s="7">
        <v>290</v>
      </c>
      <c r="N235" s="7">
        <v>290</v>
      </c>
      <c r="O235" s="62">
        <v>290</v>
      </c>
      <c r="P235" s="62">
        <v>290</v>
      </c>
      <c r="Q235" s="62">
        <v>290</v>
      </c>
      <c r="R235" s="62">
        <v>320</v>
      </c>
      <c r="S235" s="62">
        <v>320</v>
      </c>
      <c r="T235" s="62">
        <v>320</v>
      </c>
      <c r="U235" s="62">
        <v>320</v>
      </c>
      <c r="V235" s="62">
        <v>320</v>
      </c>
      <c r="W235" s="62">
        <v>320</v>
      </c>
      <c r="X235" s="62">
        <v>320</v>
      </c>
      <c r="Y235" s="62">
        <v>320</v>
      </c>
      <c r="Z235" s="62">
        <v>320</v>
      </c>
      <c r="AA235" s="62">
        <v>320</v>
      </c>
      <c r="AB235" s="62">
        <v>320</v>
      </c>
      <c r="AC235" s="62">
        <v>320</v>
      </c>
      <c r="AD235" s="62">
        <v>320</v>
      </c>
      <c r="AE235" s="62">
        <v>320</v>
      </c>
      <c r="AF235" s="62">
        <v>320</v>
      </c>
      <c r="AG235" s="62">
        <v>320</v>
      </c>
      <c r="AH235" s="62">
        <v>320</v>
      </c>
      <c r="AI235" s="62">
        <v>320</v>
      </c>
      <c r="AJ235" s="62">
        <v>320</v>
      </c>
      <c r="AK235" s="62">
        <v>345</v>
      </c>
      <c r="AL235" s="62">
        <v>345</v>
      </c>
      <c r="AM235" s="7">
        <v>345</v>
      </c>
      <c r="AN235" s="7">
        <v>355</v>
      </c>
      <c r="AO235" s="7">
        <v>375</v>
      </c>
      <c r="AP235" s="7">
        <v>375</v>
      </c>
      <c r="AQ235">
        <v>375</v>
      </c>
      <c r="AR235">
        <v>410</v>
      </c>
      <c r="AS235">
        <v>410</v>
      </c>
      <c r="AT235">
        <v>410</v>
      </c>
      <c r="AU235">
        <v>410</v>
      </c>
      <c r="AV235">
        <v>410</v>
      </c>
    </row>
    <row r="236" spans="1:48" x14ac:dyDescent="0.2">
      <c r="A236" s="7">
        <v>254002</v>
      </c>
      <c r="B236" s="72">
        <v>254</v>
      </c>
      <c r="C236" s="72" t="s">
        <v>976</v>
      </c>
      <c r="D236" s="7" t="s">
        <v>147</v>
      </c>
      <c r="E236" s="7" t="s">
        <v>161</v>
      </c>
      <c r="F236" s="7">
        <v>320</v>
      </c>
      <c r="G236" s="7">
        <v>320</v>
      </c>
      <c r="H236" s="7">
        <v>320</v>
      </c>
      <c r="I236" s="7">
        <v>320</v>
      </c>
      <c r="J236" s="7">
        <v>320</v>
      </c>
      <c r="K236" s="7">
        <v>320</v>
      </c>
      <c r="L236" s="7">
        <v>320</v>
      </c>
      <c r="M236" s="7">
        <v>320</v>
      </c>
      <c r="N236" s="7">
        <v>320</v>
      </c>
      <c r="O236" s="62">
        <v>320</v>
      </c>
      <c r="P236" s="62">
        <v>320</v>
      </c>
      <c r="Q236" s="62">
        <v>320</v>
      </c>
      <c r="R236" s="62">
        <v>360</v>
      </c>
      <c r="S236" s="62">
        <v>360</v>
      </c>
      <c r="T236" s="62">
        <v>390</v>
      </c>
      <c r="U236" s="62">
        <v>390</v>
      </c>
      <c r="V236" s="62">
        <v>390</v>
      </c>
      <c r="W236" s="62">
        <v>390</v>
      </c>
      <c r="X236" s="62">
        <v>390</v>
      </c>
      <c r="Y236" s="62">
        <v>390</v>
      </c>
      <c r="Z236" s="62">
        <v>390</v>
      </c>
      <c r="AA236" s="62">
        <v>390</v>
      </c>
      <c r="AB236" s="62">
        <v>390</v>
      </c>
      <c r="AC236" s="62">
        <v>390</v>
      </c>
      <c r="AD236" s="62">
        <v>390</v>
      </c>
      <c r="AE236" s="62">
        <v>390</v>
      </c>
      <c r="AF236" s="62">
        <v>390</v>
      </c>
      <c r="AG236" s="62">
        <v>390</v>
      </c>
      <c r="AH236" s="62">
        <v>390</v>
      </c>
      <c r="AI236" s="62">
        <v>390</v>
      </c>
      <c r="AJ236" s="62">
        <v>390</v>
      </c>
      <c r="AK236" s="62">
        <v>390</v>
      </c>
      <c r="AL236" s="62">
        <v>400</v>
      </c>
      <c r="AM236" s="7">
        <v>400</v>
      </c>
      <c r="AN236" s="7">
        <v>400</v>
      </c>
      <c r="AO236" s="7">
        <v>400</v>
      </c>
      <c r="AP236" s="7">
        <v>400</v>
      </c>
      <c r="AQ236">
        <v>400</v>
      </c>
      <c r="AR236">
        <v>400</v>
      </c>
      <c r="AS236">
        <v>400</v>
      </c>
      <c r="AT236">
        <v>400</v>
      </c>
      <c r="AU236">
        <v>410</v>
      </c>
      <c r="AV236">
        <v>410</v>
      </c>
    </row>
    <row r="237" spans="1:48" x14ac:dyDescent="0.2">
      <c r="A237" s="7">
        <v>254003</v>
      </c>
      <c r="B237" s="72">
        <v>254</v>
      </c>
      <c r="C237" s="72" t="s">
        <v>976</v>
      </c>
      <c r="D237" s="7" t="s">
        <v>147</v>
      </c>
      <c r="E237" s="7" t="s">
        <v>164</v>
      </c>
      <c r="F237" s="7">
        <v>300</v>
      </c>
      <c r="G237" s="7">
        <v>300</v>
      </c>
      <c r="H237" s="7">
        <v>300</v>
      </c>
      <c r="I237" s="7">
        <v>300</v>
      </c>
      <c r="J237" s="7">
        <v>300</v>
      </c>
      <c r="K237" s="7">
        <v>300</v>
      </c>
      <c r="L237" s="7">
        <v>300</v>
      </c>
      <c r="M237" s="7">
        <v>300</v>
      </c>
      <c r="N237" s="7">
        <v>300</v>
      </c>
      <c r="O237" s="62">
        <v>300</v>
      </c>
      <c r="P237" s="62">
        <v>300</v>
      </c>
      <c r="Q237" s="62">
        <v>310</v>
      </c>
      <c r="R237" s="62">
        <v>310</v>
      </c>
      <c r="S237" s="62">
        <v>310</v>
      </c>
      <c r="T237" s="62">
        <v>310</v>
      </c>
      <c r="U237" s="62">
        <v>310</v>
      </c>
      <c r="V237" s="62">
        <v>310</v>
      </c>
      <c r="W237" s="62">
        <v>310</v>
      </c>
      <c r="X237" s="62">
        <v>335</v>
      </c>
      <c r="Y237" s="62">
        <v>335</v>
      </c>
      <c r="Z237" s="62">
        <v>335</v>
      </c>
      <c r="AA237" s="62">
        <v>335</v>
      </c>
      <c r="AB237" s="62">
        <v>335</v>
      </c>
      <c r="AC237" s="62">
        <v>335</v>
      </c>
      <c r="AD237" s="62">
        <v>335</v>
      </c>
      <c r="AE237" s="62">
        <v>350</v>
      </c>
      <c r="AF237" s="62">
        <v>350</v>
      </c>
      <c r="AG237" s="62">
        <v>350</v>
      </c>
      <c r="AH237" s="62">
        <v>350</v>
      </c>
      <c r="AI237" s="62">
        <v>350</v>
      </c>
      <c r="AJ237" s="62">
        <v>350</v>
      </c>
      <c r="AK237" s="62">
        <v>350</v>
      </c>
      <c r="AL237" s="62">
        <v>350</v>
      </c>
      <c r="AM237" s="7">
        <v>350</v>
      </c>
      <c r="AN237" s="7">
        <v>380</v>
      </c>
      <c r="AO237" s="7">
        <v>380</v>
      </c>
      <c r="AP237" s="7">
        <v>380</v>
      </c>
      <c r="AQ237">
        <v>380</v>
      </c>
      <c r="AR237">
        <v>380</v>
      </c>
      <c r="AS237">
        <v>410</v>
      </c>
      <c r="AT237">
        <v>410</v>
      </c>
      <c r="AU237">
        <v>410</v>
      </c>
      <c r="AV237">
        <v>410</v>
      </c>
    </row>
    <row r="238" spans="1:48" x14ac:dyDescent="0.2">
      <c r="A238" s="7">
        <v>254005</v>
      </c>
      <c r="B238" s="72">
        <v>254</v>
      </c>
      <c r="C238" s="72" t="s">
        <v>976</v>
      </c>
      <c r="D238" s="7" t="s">
        <v>147</v>
      </c>
      <c r="E238" s="7" t="s">
        <v>196</v>
      </c>
      <c r="F238" s="7">
        <v>290</v>
      </c>
      <c r="G238" s="7">
        <v>330</v>
      </c>
      <c r="H238" s="7">
        <v>330</v>
      </c>
      <c r="I238" s="7">
        <v>330</v>
      </c>
      <c r="J238" s="7">
        <v>330</v>
      </c>
      <c r="K238" s="7">
        <v>330</v>
      </c>
      <c r="L238" s="7">
        <v>330</v>
      </c>
      <c r="M238" s="7">
        <v>330</v>
      </c>
      <c r="N238" s="7">
        <v>330</v>
      </c>
      <c r="O238" s="62">
        <v>330</v>
      </c>
      <c r="P238" s="62">
        <v>330</v>
      </c>
      <c r="Q238" s="62">
        <v>330</v>
      </c>
      <c r="R238" s="62">
        <v>350</v>
      </c>
      <c r="S238" s="62">
        <v>350</v>
      </c>
      <c r="T238" s="62">
        <v>350</v>
      </c>
      <c r="U238" s="62">
        <v>350</v>
      </c>
      <c r="V238" s="62">
        <v>350</v>
      </c>
      <c r="W238" s="62">
        <v>350</v>
      </c>
      <c r="X238" s="62">
        <v>350</v>
      </c>
      <c r="Y238" s="62">
        <v>350</v>
      </c>
      <c r="Z238" s="62">
        <v>350</v>
      </c>
      <c r="AA238" s="62">
        <v>350</v>
      </c>
      <c r="AB238" s="62">
        <v>350</v>
      </c>
      <c r="AC238" s="62">
        <v>350</v>
      </c>
      <c r="AD238" s="62">
        <v>350</v>
      </c>
      <c r="AE238" s="62">
        <v>350</v>
      </c>
      <c r="AF238" s="62">
        <v>350</v>
      </c>
      <c r="AG238" s="62">
        <v>370</v>
      </c>
      <c r="AH238" s="62">
        <v>370</v>
      </c>
      <c r="AI238" s="62">
        <v>370</v>
      </c>
      <c r="AJ238" s="62">
        <v>370</v>
      </c>
      <c r="AK238" s="62">
        <v>400</v>
      </c>
      <c r="AL238" s="62">
        <v>400</v>
      </c>
      <c r="AM238" s="7">
        <v>400</v>
      </c>
      <c r="AN238" s="7">
        <v>400</v>
      </c>
      <c r="AO238" s="7">
        <v>400</v>
      </c>
      <c r="AP238" s="7">
        <v>410</v>
      </c>
      <c r="AQ238">
        <v>410</v>
      </c>
      <c r="AR238">
        <v>410</v>
      </c>
      <c r="AS238">
        <v>410</v>
      </c>
      <c r="AT238">
        <v>410</v>
      </c>
      <c r="AU238">
        <v>410</v>
      </c>
      <c r="AV238">
        <v>410</v>
      </c>
    </row>
    <row r="239" spans="1:48" x14ac:dyDescent="0.2">
      <c r="A239" s="7">
        <v>254008</v>
      </c>
      <c r="B239" s="72">
        <v>254</v>
      </c>
      <c r="C239" s="72" t="s">
        <v>976</v>
      </c>
      <c r="D239" s="7" t="s">
        <v>147</v>
      </c>
      <c r="E239" s="7" t="s">
        <v>241</v>
      </c>
      <c r="F239" s="7">
        <v>300</v>
      </c>
      <c r="G239" s="7">
        <v>300</v>
      </c>
      <c r="H239" s="7">
        <v>305</v>
      </c>
      <c r="I239" s="7">
        <v>305</v>
      </c>
      <c r="J239" s="7">
        <v>305</v>
      </c>
      <c r="K239" s="7">
        <v>305</v>
      </c>
      <c r="L239" s="7">
        <v>305</v>
      </c>
      <c r="M239" s="7">
        <v>305</v>
      </c>
      <c r="N239" s="7">
        <v>305</v>
      </c>
      <c r="O239" s="62">
        <v>305</v>
      </c>
      <c r="P239" s="62">
        <v>305</v>
      </c>
      <c r="Q239" s="62">
        <v>310</v>
      </c>
      <c r="R239" s="62">
        <v>310</v>
      </c>
      <c r="S239" s="62">
        <v>310</v>
      </c>
      <c r="T239" s="62">
        <v>310</v>
      </c>
      <c r="U239" s="62">
        <v>310</v>
      </c>
      <c r="V239" s="62">
        <v>310</v>
      </c>
      <c r="W239" s="62">
        <v>310</v>
      </c>
      <c r="X239" s="62">
        <v>310</v>
      </c>
      <c r="Y239" s="62">
        <v>310</v>
      </c>
      <c r="Z239" s="62">
        <v>310</v>
      </c>
      <c r="AA239" s="62">
        <v>320</v>
      </c>
      <c r="AB239" s="62">
        <v>320</v>
      </c>
      <c r="AC239" s="62">
        <v>330</v>
      </c>
      <c r="AD239" s="62">
        <v>330</v>
      </c>
      <c r="AE239" s="62">
        <v>330</v>
      </c>
      <c r="AF239" s="62">
        <v>330</v>
      </c>
      <c r="AG239" s="62">
        <v>330</v>
      </c>
      <c r="AH239" s="62">
        <v>330</v>
      </c>
      <c r="AI239" s="62">
        <v>330</v>
      </c>
      <c r="AJ239" s="62">
        <v>330</v>
      </c>
      <c r="AK239" s="62">
        <v>330</v>
      </c>
      <c r="AL239" s="62">
        <v>330</v>
      </c>
      <c r="AM239" s="7">
        <v>360</v>
      </c>
      <c r="AN239" s="7">
        <v>360</v>
      </c>
      <c r="AO239" s="7">
        <v>370</v>
      </c>
      <c r="AP239" s="7">
        <v>360</v>
      </c>
      <c r="AQ239">
        <v>360</v>
      </c>
      <c r="AR239">
        <v>370</v>
      </c>
      <c r="AS239">
        <v>370</v>
      </c>
      <c r="AT239">
        <v>370</v>
      </c>
      <c r="AU239">
        <v>370</v>
      </c>
      <c r="AV239">
        <v>370</v>
      </c>
    </row>
    <row r="240" spans="1:48" x14ac:dyDescent="0.2">
      <c r="A240" s="7">
        <v>254011</v>
      </c>
      <c r="B240" s="72">
        <v>254</v>
      </c>
      <c r="C240" s="72" t="s">
        <v>976</v>
      </c>
      <c r="D240" s="7" t="s">
        <v>147</v>
      </c>
      <c r="E240" s="7" t="s">
        <v>316</v>
      </c>
      <c r="F240" s="7">
        <v>290</v>
      </c>
      <c r="G240" s="7">
        <v>290</v>
      </c>
      <c r="H240" s="7">
        <v>290</v>
      </c>
      <c r="I240" s="7">
        <v>290</v>
      </c>
      <c r="J240" s="7">
        <v>290</v>
      </c>
      <c r="K240" s="7">
        <v>290</v>
      </c>
      <c r="L240" s="7">
        <v>290</v>
      </c>
      <c r="M240" s="7">
        <v>290</v>
      </c>
      <c r="N240" s="7">
        <v>290</v>
      </c>
      <c r="O240" s="62">
        <v>290</v>
      </c>
      <c r="P240" s="62">
        <v>290</v>
      </c>
      <c r="Q240" s="62">
        <v>290</v>
      </c>
      <c r="R240" s="62">
        <v>290</v>
      </c>
      <c r="S240" s="62">
        <v>310</v>
      </c>
      <c r="T240" s="62">
        <v>310</v>
      </c>
      <c r="U240" s="62">
        <v>310</v>
      </c>
      <c r="V240" s="62">
        <v>310</v>
      </c>
      <c r="W240" s="62">
        <v>310</v>
      </c>
      <c r="X240" s="62">
        <v>310</v>
      </c>
      <c r="Y240" s="62">
        <v>310</v>
      </c>
      <c r="Z240" s="62">
        <v>310</v>
      </c>
      <c r="AA240" s="62">
        <v>310</v>
      </c>
      <c r="AB240" s="62">
        <v>310</v>
      </c>
      <c r="AC240" s="62">
        <v>340</v>
      </c>
      <c r="AD240" s="62">
        <v>340</v>
      </c>
      <c r="AE240" s="62">
        <v>340</v>
      </c>
      <c r="AF240" s="62">
        <v>340</v>
      </c>
      <c r="AG240" s="62">
        <v>340</v>
      </c>
      <c r="AH240" s="62">
        <v>340</v>
      </c>
      <c r="AI240" s="62">
        <v>340</v>
      </c>
      <c r="AJ240" s="62">
        <v>340</v>
      </c>
      <c r="AK240" s="62">
        <v>340</v>
      </c>
      <c r="AL240" s="62">
        <v>380</v>
      </c>
      <c r="AM240" s="7">
        <v>380</v>
      </c>
      <c r="AN240" s="7">
        <v>380</v>
      </c>
      <c r="AO240" s="7">
        <v>380</v>
      </c>
      <c r="AP240" s="7">
        <v>380</v>
      </c>
      <c r="AQ240">
        <v>380</v>
      </c>
      <c r="AR240">
        <v>380</v>
      </c>
      <c r="AS240">
        <v>380</v>
      </c>
      <c r="AT240">
        <v>380</v>
      </c>
      <c r="AU240">
        <v>380</v>
      </c>
      <c r="AV240">
        <v>380</v>
      </c>
    </row>
    <row r="241" spans="1:48" x14ac:dyDescent="0.2">
      <c r="A241" s="7">
        <v>254013</v>
      </c>
      <c r="B241" s="72">
        <v>254</v>
      </c>
      <c r="C241" s="72" t="s">
        <v>976</v>
      </c>
      <c r="D241" s="7" t="s">
        <v>147</v>
      </c>
      <c r="E241" s="7" t="s">
        <v>350</v>
      </c>
      <c r="F241" s="7">
        <v>310</v>
      </c>
      <c r="G241" s="7">
        <v>310</v>
      </c>
      <c r="H241" s="7">
        <v>310</v>
      </c>
      <c r="I241" s="7">
        <v>310</v>
      </c>
      <c r="J241" s="7">
        <v>310</v>
      </c>
      <c r="K241" s="7">
        <v>300</v>
      </c>
      <c r="L241" s="7">
        <v>300</v>
      </c>
      <c r="M241" s="7">
        <v>310</v>
      </c>
      <c r="N241" s="7">
        <v>310</v>
      </c>
      <c r="O241" s="62">
        <v>310</v>
      </c>
      <c r="P241" s="62">
        <v>310</v>
      </c>
      <c r="Q241" s="62">
        <v>310</v>
      </c>
      <c r="R241" s="62">
        <v>310</v>
      </c>
      <c r="S241" s="62">
        <v>310</v>
      </c>
      <c r="T241" s="62">
        <v>310</v>
      </c>
      <c r="U241" s="62">
        <v>310</v>
      </c>
      <c r="V241" s="62">
        <v>310</v>
      </c>
      <c r="W241" s="62">
        <v>310</v>
      </c>
      <c r="X241" s="62">
        <v>310</v>
      </c>
      <c r="Y241" s="62">
        <v>310</v>
      </c>
      <c r="Z241" s="62">
        <v>310</v>
      </c>
      <c r="AA241" s="62">
        <v>320</v>
      </c>
      <c r="AB241" s="62">
        <v>320</v>
      </c>
      <c r="AC241" s="62">
        <v>330</v>
      </c>
      <c r="AD241" s="62">
        <v>330</v>
      </c>
      <c r="AE241" s="62">
        <v>340</v>
      </c>
      <c r="AF241" s="62">
        <v>340</v>
      </c>
      <c r="AG241" s="62">
        <v>350</v>
      </c>
      <c r="AH241" s="62">
        <v>350</v>
      </c>
      <c r="AI241" s="62">
        <v>350</v>
      </c>
      <c r="AJ241" s="62">
        <v>380</v>
      </c>
      <c r="AK241" s="62">
        <v>380</v>
      </c>
      <c r="AL241" s="62">
        <v>380</v>
      </c>
      <c r="AM241" s="7">
        <v>380</v>
      </c>
      <c r="AN241" s="7">
        <v>380</v>
      </c>
      <c r="AO241" s="7">
        <v>380</v>
      </c>
      <c r="AP241" s="7">
        <v>380</v>
      </c>
      <c r="AQ241">
        <v>380</v>
      </c>
      <c r="AR241">
        <v>380</v>
      </c>
      <c r="AS241">
        <v>380</v>
      </c>
      <c r="AT241">
        <v>380</v>
      </c>
      <c r="AU241">
        <v>380</v>
      </c>
      <c r="AV241">
        <v>380</v>
      </c>
    </row>
    <row r="242" spans="1:48" x14ac:dyDescent="0.2">
      <c r="A242" s="7">
        <v>254014</v>
      </c>
      <c r="B242" s="72">
        <v>254</v>
      </c>
      <c r="C242" s="72" t="s">
        <v>976</v>
      </c>
      <c r="D242" s="7" t="s">
        <v>147</v>
      </c>
      <c r="E242" s="7" t="s">
        <v>359</v>
      </c>
      <c r="F242" s="7">
        <v>330</v>
      </c>
      <c r="G242" s="7">
        <v>330</v>
      </c>
      <c r="H242" s="7">
        <v>330</v>
      </c>
      <c r="I242" s="7">
        <v>330</v>
      </c>
      <c r="J242" s="7">
        <v>330</v>
      </c>
      <c r="K242" s="7">
        <v>320</v>
      </c>
      <c r="L242" s="7">
        <v>320</v>
      </c>
      <c r="M242" s="7">
        <v>320</v>
      </c>
      <c r="N242" s="7">
        <v>320</v>
      </c>
      <c r="O242" s="62">
        <v>320</v>
      </c>
      <c r="P242" s="62">
        <v>320</v>
      </c>
      <c r="Q242" s="62">
        <v>320</v>
      </c>
      <c r="R242" s="62">
        <v>320</v>
      </c>
      <c r="S242" s="62">
        <v>320</v>
      </c>
      <c r="T242" s="62">
        <v>320</v>
      </c>
      <c r="U242" s="62">
        <v>320</v>
      </c>
      <c r="V242" s="62">
        <v>320</v>
      </c>
      <c r="W242" s="62">
        <v>320</v>
      </c>
      <c r="X242" s="62">
        <v>320</v>
      </c>
      <c r="Y242" s="62">
        <v>320</v>
      </c>
      <c r="Z242" s="62">
        <v>320</v>
      </c>
      <c r="AA242" s="62">
        <v>320</v>
      </c>
      <c r="AB242" s="62">
        <v>320</v>
      </c>
      <c r="AC242" s="62">
        <v>330</v>
      </c>
      <c r="AD242" s="62">
        <v>330</v>
      </c>
      <c r="AE242" s="62">
        <v>330</v>
      </c>
      <c r="AF242" s="62">
        <v>350</v>
      </c>
      <c r="AG242" s="62">
        <v>350</v>
      </c>
      <c r="AH242" s="62">
        <v>350</v>
      </c>
      <c r="AI242" s="62">
        <v>350</v>
      </c>
      <c r="AJ242" s="62">
        <v>350</v>
      </c>
      <c r="AK242" s="62">
        <v>350</v>
      </c>
      <c r="AL242" s="62">
        <v>380</v>
      </c>
      <c r="AM242" s="7">
        <v>380</v>
      </c>
      <c r="AN242" s="7">
        <v>380</v>
      </c>
      <c r="AO242" s="7">
        <v>380</v>
      </c>
      <c r="AP242" s="7">
        <v>380</v>
      </c>
      <c r="AQ242">
        <v>380</v>
      </c>
      <c r="AR242">
        <v>380</v>
      </c>
      <c r="AS242">
        <v>380</v>
      </c>
      <c r="AT242">
        <v>380</v>
      </c>
      <c r="AU242">
        <v>380</v>
      </c>
      <c r="AV242">
        <v>380</v>
      </c>
    </row>
    <row r="243" spans="1:48" x14ac:dyDescent="0.2">
      <c r="A243" s="7">
        <v>254017</v>
      </c>
      <c r="B243" s="72">
        <v>254</v>
      </c>
      <c r="C243" s="72" t="s">
        <v>976</v>
      </c>
      <c r="D243" s="7" t="s">
        <v>147</v>
      </c>
      <c r="E243" s="7" t="s">
        <v>404</v>
      </c>
      <c r="F243" s="7">
        <v>300</v>
      </c>
      <c r="G243" s="7">
        <v>300</v>
      </c>
      <c r="H243" s="7">
        <v>300</v>
      </c>
      <c r="I243" s="7">
        <v>300</v>
      </c>
      <c r="J243" s="7">
        <v>300</v>
      </c>
      <c r="K243" s="7">
        <v>300</v>
      </c>
      <c r="L243" s="7">
        <v>300</v>
      </c>
      <c r="M243" s="7">
        <v>300</v>
      </c>
      <c r="N243" s="7">
        <v>300</v>
      </c>
      <c r="O243" s="62">
        <v>300</v>
      </c>
      <c r="P243" s="62">
        <v>300</v>
      </c>
      <c r="Q243" s="62">
        <v>300</v>
      </c>
      <c r="R243" s="62">
        <v>300</v>
      </c>
      <c r="S243" s="62">
        <v>300</v>
      </c>
      <c r="T243" s="62">
        <v>330</v>
      </c>
      <c r="U243" s="62">
        <v>330</v>
      </c>
      <c r="V243" s="62">
        <v>330</v>
      </c>
      <c r="W243" s="62">
        <v>330</v>
      </c>
      <c r="X243" s="62">
        <v>330</v>
      </c>
      <c r="Y243" s="62">
        <v>330</v>
      </c>
      <c r="Z243" s="62">
        <v>330</v>
      </c>
      <c r="AA243" s="62">
        <v>330</v>
      </c>
      <c r="AB243" s="62">
        <v>340</v>
      </c>
      <c r="AC243" s="62">
        <v>340</v>
      </c>
      <c r="AD243" s="62">
        <v>340</v>
      </c>
      <c r="AE243" s="62">
        <v>340</v>
      </c>
      <c r="AF243" s="62">
        <v>340</v>
      </c>
      <c r="AG243" s="62">
        <v>340</v>
      </c>
      <c r="AH243" s="62">
        <v>340</v>
      </c>
      <c r="AI243" s="62">
        <v>340</v>
      </c>
      <c r="AJ243" s="62">
        <v>340</v>
      </c>
      <c r="AK243" s="62">
        <v>340</v>
      </c>
      <c r="AL243" s="62">
        <v>350</v>
      </c>
      <c r="AM243" s="7">
        <v>350</v>
      </c>
      <c r="AN243" s="7">
        <v>350</v>
      </c>
      <c r="AO243" s="7">
        <v>350</v>
      </c>
      <c r="AP243" s="7">
        <v>350</v>
      </c>
      <c r="AQ243">
        <v>380</v>
      </c>
      <c r="AR243">
        <v>380</v>
      </c>
      <c r="AS243">
        <v>380</v>
      </c>
      <c r="AT243">
        <v>380</v>
      </c>
      <c r="AU243">
        <v>380</v>
      </c>
      <c r="AV243">
        <v>380</v>
      </c>
    </row>
    <row r="244" spans="1:48" x14ac:dyDescent="0.2">
      <c r="A244" s="7">
        <v>254020</v>
      </c>
      <c r="B244" s="72">
        <v>254</v>
      </c>
      <c r="C244" s="72" t="s">
        <v>976</v>
      </c>
      <c r="D244" s="7" t="s">
        <v>147</v>
      </c>
      <c r="E244" s="7" t="s">
        <v>458</v>
      </c>
      <c r="F244" s="7">
        <v>285</v>
      </c>
      <c r="G244" s="7">
        <v>285</v>
      </c>
      <c r="H244" s="7">
        <v>285</v>
      </c>
      <c r="I244" s="7">
        <v>300</v>
      </c>
      <c r="J244" s="7">
        <v>300</v>
      </c>
      <c r="K244" s="7">
        <v>300</v>
      </c>
      <c r="L244" s="7">
        <v>300</v>
      </c>
      <c r="M244" s="7">
        <v>300</v>
      </c>
      <c r="N244" s="7">
        <v>300</v>
      </c>
      <c r="O244" s="62">
        <v>300</v>
      </c>
      <c r="P244" s="62">
        <v>300</v>
      </c>
      <c r="Q244" s="62">
        <v>300</v>
      </c>
      <c r="R244" s="62">
        <v>300</v>
      </c>
      <c r="S244" s="62">
        <v>300</v>
      </c>
      <c r="T244" s="62">
        <v>300</v>
      </c>
      <c r="U244" s="62">
        <v>300</v>
      </c>
      <c r="V244" s="62">
        <v>325</v>
      </c>
      <c r="W244" s="62">
        <v>325</v>
      </c>
      <c r="X244" s="62">
        <v>325</v>
      </c>
      <c r="Y244" s="62">
        <v>325</v>
      </c>
      <c r="Z244" s="62">
        <v>325</v>
      </c>
      <c r="AA244" s="62">
        <v>325</v>
      </c>
      <c r="AB244" s="62">
        <v>350</v>
      </c>
      <c r="AC244" s="62">
        <v>350</v>
      </c>
      <c r="AD244" s="62">
        <v>350</v>
      </c>
      <c r="AE244" s="62">
        <v>350</v>
      </c>
      <c r="AF244" s="62">
        <v>350</v>
      </c>
      <c r="AG244" s="62">
        <v>350</v>
      </c>
      <c r="AH244" s="62">
        <v>350</v>
      </c>
      <c r="AI244" s="62">
        <v>350</v>
      </c>
      <c r="AJ244" s="62">
        <v>350</v>
      </c>
      <c r="AK244" s="62">
        <v>350</v>
      </c>
      <c r="AL244" s="62">
        <v>350</v>
      </c>
      <c r="AM244" s="7">
        <v>350</v>
      </c>
      <c r="AN244" s="7">
        <v>350</v>
      </c>
      <c r="AO244" s="7">
        <v>380</v>
      </c>
      <c r="AP244" s="7">
        <v>380</v>
      </c>
      <c r="AQ244">
        <v>380</v>
      </c>
      <c r="AR244">
        <v>380</v>
      </c>
      <c r="AS244">
        <v>380</v>
      </c>
      <c r="AT244">
        <v>380</v>
      </c>
      <c r="AU244">
        <v>380</v>
      </c>
      <c r="AV244">
        <v>380</v>
      </c>
    </row>
    <row r="245" spans="1:48" x14ac:dyDescent="0.2">
      <c r="A245" s="7">
        <v>254021</v>
      </c>
      <c r="B245" s="72">
        <v>254</v>
      </c>
      <c r="C245" s="72" t="s">
        <v>976</v>
      </c>
      <c r="D245" s="7" t="s">
        <v>147</v>
      </c>
      <c r="E245" s="7" t="s">
        <v>495</v>
      </c>
      <c r="F245" s="7">
        <v>385</v>
      </c>
      <c r="G245" s="7">
        <v>385</v>
      </c>
      <c r="H245" s="7">
        <v>385</v>
      </c>
      <c r="I245" s="7">
        <v>385</v>
      </c>
      <c r="J245" s="7">
        <v>385</v>
      </c>
      <c r="K245" s="7">
        <v>385</v>
      </c>
      <c r="L245" s="7">
        <v>385</v>
      </c>
      <c r="M245" s="7">
        <v>385</v>
      </c>
      <c r="N245" s="7">
        <v>385</v>
      </c>
      <c r="O245" s="62">
        <v>385</v>
      </c>
      <c r="P245" s="62">
        <v>385</v>
      </c>
      <c r="Q245" s="62">
        <v>385</v>
      </c>
      <c r="R245" s="62">
        <v>385</v>
      </c>
      <c r="S245" s="62">
        <v>385</v>
      </c>
      <c r="T245" s="62">
        <v>410</v>
      </c>
      <c r="U245" s="62">
        <v>410</v>
      </c>
      <c r="V245" s="62">
        <v>410</v>
      </c>
      <c r="W245" s="62">
        <v>410</v>
      </c>
      <c r="X245" s="62">
        <v>410</v>
      </c>
      <c r="Y245" s="62">
        <v>410</v>
      </c>
      <c r="Z245" s="62">
        <v>410</v>
      </c>
      <c r="AA245" s="62">
        <v>410</v>
      </c>
      <c r="AB245" s="62">
        <v>410</v>
      </c>
      <c r="AC245" s="62">
        <v>410</v>
      </c>
      <c r="AD245" s="62">
        <v>410</v>
      </c>
      <c r="AE245" s="62">
        <v>410</v>
      </c>
      <c r="AF245" s="62">
        <v>410</v>
      </c>
      <c r="AG245" s="62">
        <v>410</v>
      </c>
      <c r="AH245" s="62">
        <v>410</v>
      </c>
      <c r="AI245" s="62">
        <v>410</v>
      </c>
      <c r="AJ245" s="62">
        <v>410</v>
      </c>
      <c r="AK245" s="62">
        <v>440</v>
      </c>
      <c r="AL245" s="7">
        <v>440</v>
      </c>
      <c r="AM245" s="7">
        <v>440</v>
      </c>
      <c r="AN245" s="7">
        <v>440</v>
      </c>
      <c r="AO245" s="7">
        <v>440</v>
      </c>
      <c r="AP245" s="7">
        <v>440</v>
      </c>
      <c r="AQ245">
        <v>440</v>
      </c>
      <c r="AR245">
        <v>440</v>
      </c>
      <c r="AS245">
        <v>440</v>
      </c>
      <c r="AT245">
        <v>440</v>
      </c>
      <c r="AU245">
        <v>440</v>
      </c>
      <c r="AV245">
        <v>540</v>
      </c>
    </row>
    <row r="246" spans="1:48" x14ac:dyDescent="0.2">
      <c r="A246" s="7">
        <v>254022</v>
      </c>
      <c r="B246" s="72">
        <v>254</v>
      </c>
      <c r="C246" s="72" t="s">
        <v>976</v>
      </c>
      <c r="D246" s="7" t="s">
        <v>147</v>
      </c>
      <c r="E246" s="7" t="s">
        <v>513</v>
      </c>
      <c r="F246" s="7">
        <v>300</v>
      </c>
      <c r="G246" s="7">
        <v>300</v>
      </c>
      <c r="H246" s="7">
        <v>300</v>
      </c>
      <c r="I246" s="7">
        <v>300</v>
      </c>
      <c r="J246" s="7">
        <v>300</v>
      </c>
      <c r="K246" s="7">
        <v>300</v>
      </c>
      <c r="L246" s="7">
        <v>300</v>
      </c>
      <c r="M246" s="7">
        <v>300</v>
      </c>
      <c r="N246" s="7">
        <v>300</v>
      </c>
      <c r="O246" s="62">
        <v>300</v>
      </c>
      <c r="P246" s="62">
        <v>300</v>
      </c>
      <c r="Q246" s="62">
        <v>300</v>
      </c>
      <c r="R246" s="62">
        <v>300</v>
      </c>
      <c r="S246" s="62">
        <v>300</v>
      </c>
      <c r="T246" s="62">
        <v>300</v>
      </c>
      <c r="U246" s="62">
        <v>300</v>
      </c>
      <c r="V246" s="62">
        <v>300</v>
      </c>
      <c r="W246" s="62">
        <v>300</v>
      </c>
      <c r="X246" s="62">
        <v>300</v>
      </c>
      <c r="Y246" s="62">
        <v>300</v>
      </c>
      <c r="Z246" s="62">
        <v>300</v>
      </c>
      <c r="AA246" s="62">
        <v>300</v>
      </c>
      <c r="AB246" s="62">
        <v>315</v>
      </c>
      <c r="AC246" s="62">
        <v>315</v>
      </c>
      <c r="AD246" s="62">
        <v>315</v>
      </c>
      <c r="AE246" s="62">
        <v>315</v>
      </c>
      <c r="AF246" s="62">
        <v>315</v>
      </c>
      <c r="AG246" s="62">
        <v>330</v>
      </c>
      <c r="AH246" s="62">
        <v>330</v>
      </c>
      <c r="AI246" s="62">
        <v>340</v>
      </c>
      <c r="AJ246" s="62">
        <v>340</v>
      </c>
      <c r="AK246" s="62">
        <v>340</v>
      </c>
      <c r="AL246" s="62">
        <v>360</v>
      </c>
      <c r="AM246" s="7">
        <v>360</v>
      </c>
      <c r="AN246" s="7">
        <v>360</v>
      </c>
      <c r="AO246" s="7">
        <v>360</v>
      </c>
      <c r="AP246" s="7">
        <v>360</v>
      </c>
      <c r="AQ246">
        <v>360</v>
      </c>
      <c r="AR246">
        <v>360</v>
      </c>
      <c r="AS246">
        <v>360</v>
      </c>
      <c r="AT246">
        <v>360</v>
      </c>
      <c r="AU246">
        <v>360</v>
      </c>
      <c r="AV246">
        <v>360</v>
      </c>
    </row>
    <row r="247" spans="1:48" x14ac:dyDescent="0.2">
      <c r="A247" s="7">
        <v>254026</v>
      </c>
      <c r="B247" s="72">
        <v>254</v>
      </c>
      <c r="C247" s="72" t="s">
        <v>976</v>
      </c>
      <c r="D247" s="7" t="s">
        <v>147</v>
      </c>
      <c r="E247" s="7" t="s">
        <v>670</v>
      </c>
      <c r="F247" s="7">
        <v>300</v>
      </c>
      <c r="G247" s="7">
        <v>300</v>
      </c>
      <c r="H247" s="7">
        <v>300</v>
      </c>
      <c r="I247" s="7">
        <v>300</v>
      </c>
      <c r="J247" s="7">
        <v>300</v>
      </c>
      <c r="K247" s="7">
        <v>300</v>
      </c>
      <c r="L247" s="7">
        <v>300</v>
      </c>
      <c r="M247" s="7">
        <v>300</v>
      </c>
      <c r="N247" s="7">
        <v>300</v>
      </c>
      <c r="O247" s="62">
        <v>300</v>
      </c>
      <c r="P247" s="62">
        <v>300</v>
      </c>
      <c r="Q247" s="62">
        <v>300</v>
      </c>
      <c r="R247" s="62">
        <v>300</v>
      </c>
      <c r="S247" s="62">
        <v>300</v>
      </c>
      <c r="T247" s="62">
        <v>300</v>
      </c>
      <c r="U247" s="62">
        <v>300</v>
      </c>
      <c r="V247" s="62">
        <v>300</v>
      </c>
      <c r="W247" s="62">
        <v>330</v>
      </c>
      <c r="X247" s="62">
        <v>330</v>
      </c>
      <c r="Y247" s="62">
        <v>330</v>
      </c>
      <c r="Z247" s="62">
        <v>330</v>
      </c>
      <c r="AA247" s="62">
        <v>330</v>
      </c>
      <c r="AB247" s="62">
        <v>340</v>
      </c>
      <c r="AC247" s="62">
        <v>350</v>
      </c>
      <c r="AD247" s="62">
        <v>350</v>
      </c>
      <c r="AE247" s="62">
        <v>350</v>
      </c>
      <c r="AF247" s="62">
        <v>350</v>
      </c>
      <c r="AG247" s="62">
        <v>350</v>
      </c>
      <c r="AH247" s="62">
        <v>350</v>
      </c>
      <c r="AI247" s="62">
        <v>350</v>
      </c>
      <c r="AJ247" s="62">
        <v>390</v>
      </c>
      <c r="AK247" s="62">
        <v>390</v>
      </c>
      <c r="AL247" s="62">
        <v>390</v>
      </c>
      <c r="AM247" s="7">
        <v>390</v>
      </c>
      <c r="AN247" s="7">
        <v>390</v>
      </c>
      <c r="AO247" s="7">
        <v>390</v>
      </c>
      <c r="AP247" s="7">
        <v>390</v>
      </c>
      <c r="AQ247">
        <v>390</v>
      </c>
      <c r="AR247">
        <v>390</v>
      </c>
      <c r="AS247">
        <v>390</v>
      </c>
      <c r="AT247">
        <v>390</v>
      </c>
      <c r="AU247">
        <v>390</v>
      </c>
      <c r="AV247">
        <v>390</v>
      </c>
    </row>
    <row r="248" spans="1:48" x14ac:dyDescent="0.2">
      <c r="A248" s="7">
        <v>254028</v>
      </c>
      <c r="B248" s="72">
        <v>254</v>
      </c>
      <c r="C248" s="72" t="s">
        <v>976</v>
      </c>
      <c r="D248" s="7" t="s">
        <v>147</v>
      </c>
      <c r="E248" s="7" t="s">
        <v>756</v>
      </c>
      <c r="F248" s="7">
        <v>290</v>
      </c>
      <c r="G248" s="7">
        <v>290</v>
      </c>
      <c r="H248" s="7">
        <v>290</v>
      </c>
      <c r="I248" s="7">
        <v>290</v>
      </c>
      <c r="J248" s="7">
        <v>290</v>
      </c>
      <c r="K248" s="7">
        <v>290</v>
      </c>
      <c r="L248" s="7">
        <v>290</v>
      </c>
      <c r="M248" s="7">
        <v>290</v>
      </c>
      <c r="N248" s="7">
        <v>290</v>
      </c>
      <c r="O248" s="62">
        <v>300</v>
      </c>
      <c r="P248" s="62">
        <v>300</v>
      </c>
      <c r="Q248" s="62">
        <v>300</v>
      </c>
      <c r="R248" s="62">
        <v>300</v>
      </c>
      <c r="S248" s="62">
        <v>300</v>
      </c>
      <c r="T248" s="62">
        <v>325</v>
      </c>
      <c r="U248" s="62">
        <v>325</v>
      </c>
      <c r="V248" s="62">
        <v>325</v>
      </c>
      <c r="W248" s="62">
        <v>325</v>
      </c>
      <c r="X248" s="62">
        <v>325</v>
      </c>
      <c r="Y248" s="62">
        <v>325</v>
      </c>
      <c r="Z248" s="62">
        <v>325</v>
      </c>
      <c r="AA248" s="62">
        <v>325</v>
      </c>
      <c r="AB248" s="62">
        <v>325</v>
      </c>
      <c r="AC248" s="62">
        <v>325</v>
      </c>
      <c r="AD248" s="62">
        <v>325</v>
      </c>
      <c r="AE248" s="62">
        <v>325</v>
      </c>
      <c r="AF248" s="62">
        <v>325</v>
      </c>
      <c r="AG248" s="62">
        <v>325</v>
      </c>
      <c r="AH248" s="62">
        <v>325</v>
      </c>
      <c r="AI248" s="62">
        <v>335</v>
      </c>
      <c r="AJ248" s="62">
        <v>335</v>
      </c>
      <c r="AK248" s="62">
        <v>335</v>
      </c>
      <c r="AL248" s="62">
        <v>335</v>
      </c>
      <c r="AM248" s="7">
        <v>335</v>
      </c>
      <c r="AN248" s="7">
        <v>335</v>
      </c>
      <c r="AO248" s="7">
        <v>355</v>
      </c>
      <c r="AP248" s="7">
        <v>335</v>
      </c>
      <c r="AQ248">
        <v>335</v>
      </c>
      <c r="AR248">
        <v>365</v>
      </c>
      <c r="AS248">
        <v>365</v>
      </c>
      <c r="AT248">
        <v>365</v>
      </c>
      <c r="AU248">
        <v>365</v>
      </c>
      <c r="AV248">
        <v>365</v>
      </c>
    </row>
    <row r="249" spans="1:48" x14ac:dyDescent="0.2">
      <c r="A249" s="7">
        <v>254029</v>
      </c>
      <c r="B249" s="72">
        <v>254</v>
      </c>
      <c r="C249" s="72" t="s">
        <v>976</v>
      </c>
      <c r="D249" s="7" t="s">
        <v>147</v>
      </c>
      <c r="E249" s="7" t="s">
        <v>763</v>
      </c>
      <c r="F249" s="7">
        <v>300</v>
      </c>
      <c r="G249" s="7">
        <v>300</v>
      </c>
      <c r="H249" s="7">
        <v>300</v>
      </c>
      <c r="I249" s="7">
        <v>300</v>
      </c>
      <c r="J249" s="7">
        <v>300</v>
      </c>
      <c r="K249" s="7">
        <v>300</v>
      </c>
      <c r="L249" s="7">
        <v>300</v>
      </c>
      <c r="M249" s="7">
        <v>300</v>
      </c>
      <c r="N249" s="7">
        <v>300</v>
      </c>
      <c r="O249" s="62">
        <v>300</v>
      </c>
      <c r="P249" s="62">
        <v>300</v>
      </c>
      <c r="Q249" s="62">
        <v>300</v>
      </c>
      <c r="R249" s="62">
        <v>300</v>
      </c>
      <c r="S249" s="62">
        <v>300</v>
      </c>
      <c r="T249" s="62">
        <v>300</v>
      </c>
      <c r="U249" s="62">
        <v>300</v>
      </c>
      <c r="V249" s="62">
        <v>300</v>
      </c>
      <c r="W249" s="62">
        <v>300</v>
      </c>
      <c r="X249" s="62">
        <v>300</v>
      </c>
      <c r="Y249" s="62">
        <v>300</v>
      </c>
      <c r="Z249" s="62">
        <v>300</v>
      </c>
      <c r="AA249" s="62">
        <v>345</v>
      </c>
      <c r="AB249" s="62">
        <v>345</v>
      </c>
      <c r="AC249" s="62">
        <v>345</v>
      </c>
      <c r="AD249" s="62">
        <v>345</v>
      </c>
      <c r="AE249" s="62">
        <v>355</v>
      </c>
      <c r="AF249" s="62">
        <v>355</v>
      </c>
      <c r="AG249" s="62">
        <v>355</v>
      </c>
      <c r="AH249" s="62">
        <v>355</v>
      </c>
      <c r="AI249" s="62">
        <v>355</v>
      </c>
      <c r="AJ249" s="62">
        <v>355</v>
      </c>
      <c r="AK249" s="62">
        <v>355</v>
      </c>
      <c r="AL249" s="62">
        <v>355</v>
      </c>
      <c r="AM249" s="7">
        <v>355</v>
      </c>
      <c r="AN249" s="7">
        <v>355</v>
      </c>
      <c r="AO249" s="7">
        <v>355</v>
      </c>
      <c r="AP249" s="7">
        <v>355</v>
      </c>
      <c r="AQ249">
        <v>355</v>
      </c>
      <c r="AR249">
        <v>355</v>
      </c>
      <c r="AS249">
        <v>355</v>
      </c>
      <c r="AT249">
        <v>355</v>
      </c>
      <c r="AU249">
        <v>355</v>
      </c>
      <c r="AV249">
        <v>355</v>
      </c>
    </row>
    <row r="250" spans="1:48" x14ac:dyDescent="0.2">
      <c r="A250" s="7">
        <v>254032</v>
      </c>
      <c r="B250" s="72">
        <v>254</v>
      </c>
      <c r="C250" s="72" t="s">
        <v>976</v>
      </c>
      <c r="D250" s="7" t="s">
        <v>147</v>
      </c>
      <c r="E250" s="7" t="s">
        <v>797</v>
      </c>
      <c r="F250" s="7">
        <v>280</v>
      </c>
      <c r="G250" s="7">
        <v>280</v>
      </c>
      <c r="H250" s="7">
        <v>280</v>
      </c>
      <c r="I250" s="7">
        <v>280</v>
      </c>
      <c r="J250" s="7">
        <v>280</v>
      </c>
      <c r="K250" s="7">
        <v>280</v>
      </c>
      <c r="L250" s="7">
        <v>280</v>
      </c>
      <c r="M250" s="7">
        <v>280</v>
      </c>
      <c r="N250" s="7">
        <v>280</v>
      </c>
      <c r="O250" s="62">
        <v>280</v>
      </c>
      <c r="P250" s="62">
        <v>280</v>
      </c>
      <c r="Q250" s="62">
        <v>300</v>
      </c>
      <c r="R250" s="62">
        <v>300</v>
      </c>
      <c r="S250" s="62">
        <v>300</v>
      </c>
      <c r="T250" s="62">
        <v>300</v>
      </c>
      <c r="U250" s="62">
        <v>300</v>
      </c>
      <c r="V250" s="62">
        <v>300</v>
      </c>
      <c r="W250" s="62">
        <v>300</v>
      </c>
      <c r="X250" s="62">
        <v>300</v>
      </c>
      <c r="Y250" s="62">
        <v>300</v>
      </c>
      <c r="Z250" s="62">
        <v>300</v>
      </c>
      <c r="AA250" s="62">
        <v>335</v>
      </c>
      <c r="AB250" s="62">
        <v>335</v>
      </c>
      <c r="AC250" s="62">
        <v>335</v>
      </c>
      <c r="AD250" s="62">
        <v>335</v>
      </c>
      <c r="AE250" s="62">
        <v>335</v>
      </c>
      <c r="AF250" s="62">
        <v>335</v>
      </c>
      <c r="AG250" s="62">
        <v>335</v>
      </c>
      <c r="AH250" s="62">
        <v>335</v>
      </c>
      <c r="AI250" s="62">
        <v>370</v>
      </c>
      <c r="AJ250" s="62">
        <v>370</v>
      </c>
      <c r="AK250" s="62">
        <v>370</v>
      </c>
      <c r="AL250" s="62">
        <v>370</v>
      </c>
      <c r="AM250" s="7">
        <v>370</v>
      </c>
      <c r="AN250" s="7">
        <v>370</v>
      </c>
      <c r="AO250" s="7">
        <v>370</v>
      </c>
      <c r="AP250" s="7">
        <v>370</v>
      </c>
      <c r="AQ250">
        <v>370</v>
      </c>
      <c r="AR250">
        <v>390</v>
      </c>
      <c r="AS250">
        <v>410</v>
      </c>
      <c r="AT250">
        <v>410</v>
      </c>
      <c r="AU250">
        <v>410</v>
      </c>
      <c r="AV250">
        <v>410</v>
      </c>
    </row>
    <row r="251" spans="1:48" x14ac:dyDescent="0.2">
      <c r="A251" s="7">
        <v>254041</v>
      </c>
      <c r="B251" s="72">
        <v>254</v>
      </c>
      <c r="C251" s="72" t="s">
        <v>976</v>
      </c>
      <c r="D251" s="7" t="s">
        <v>147</v>
      </c>
      <c r="E251" s="7" t="s">
        <v>336</v>
      </c>
      <c r="F251" s="7">
        <v>285</v>
      </c>
      <c r="G251" s="7">
        <v>285</v>
      </c>
      <c r="H251" s="7">
        <v>310</v>
      </c>
      <c r="I251" s="7">
        <v>310</v>
      </c>
      <c r="J251" s="7">
        <v>310</v>
      </c>
      <c r="K251" s="7">
        <v>310</v>
      </c>
      <c r="L251" s="7">
        <v>310</v>
      </c>
      <c r="M251" s="7">
        <v>310</v>
      </c>
      <c r="N251" s="7">
        <v>310</v>
      </c>
      <c r="O251" s="62">
        <v>310</v>
      </c>
      <c r="P251" s="62">
        <v>310</v>
      </c>
      <c r="Q251" s="62">
        <v>310</v>
      </c>
      <c r="R251" s="62">
        <v>310</v>
      </c>
      <c r="S251" s="62">
        <v>310</v>
      </c>
      <c r="T251" s="62">
        <v>320</v>
      </c>
      <c r="U251" s="62">
        <v>320</v>
      </c>
      <c r="V251" s="62">
        <v>320</v>
      </c>
      <c r="W251" s="62">
        <v>320</v>
      </c>
      <c r="X251" s="62">
        <v>320</v>
      </c>
      <c r="Y251" s="62">
        <v>320</v>
      </c>
      <c r="Z251" s="62">
        <v>320</v>
      </c>
      <c r="AA251" s="62">
        <v>330</v>
      </c>
      <c r="AB251" s="62">
        <v>330</v>
      </c>
      <c r="AC251" s="62">
        <v>350</v>
      </c>
      <c r="AD251" s="62">
        <v>350</v>
      </c>
      <c r="AE251" s="62">
        <v>350</v>
      </c>
      <c r="AF251" s="62">
        <v>350</v>
      </c>
      <c r="AG251" s="62">
        <v>350</v>
      </c>
      <c r="AH251" s="62">
        <v>350</v>
      </c>
      <c r="AI251" s="62">
        <v>350</v>
      </c>
      <c r="AJ251" s="62">
        <v>350</v>
      </c>
      <c r="AK251" s="62">
        <v>350</v>
      </c>
      <c r="AL251" s="62">
        <v>380</v>
      </c>
      <c r="AM251" s="7">
        <v>380</v>
      </c>
      <c r="AN251" s="7">
        <v>380</v>
      </c>
      <c r="AO251" s="7">
        <v>380</v>
      </c>
      <c r="AP251" s="7">
        <v>380</v>
      </c>
      <c r="AQ251">
        <v>380</v>
      </c>
      <c r="AR251">
        <v>380</v>
      </c>
      <c r="AS251">
        <v>400</v>
      </c>
      <c r="AT251">
        <v>400</v>
      </c>
      <c r="AU251">
        <v>400</v>
      </c>
      <c r="AV251">
        <v>410</v>
      </c>
    </row>
    <row r="252" spans="1:48" x14ac:dyDescent="0.2">
      <c r="A252" s="7">
        <v>254042</v>
      </c>
      <c r="B252" s="72">
        <v>254</v>
      </c>
      <c r="C252" s="72" t="s">
        <v>976</v>
      </c>
      <c r="D252" s="7" t="s">
        <v>147</v>
      </c>
      <c r="E252" s="7" t="s">
        <v>384</v>
      </c>
      <c r="F252" s="7">
        <v>330</v>
      </c>
      <c r="G252" s="7">
        <v>330</v>
      </c>
      <c r="H252" s="7">
        <v>330</v>
      </c>
      <c r="I252" s="7">
        <v>330</v>
      </c>
      <c r="J252" s="7">
        <v>330</v>
      </c>
      <c r="K252" s="7">
        <v>330</v>
      </c>
      <c r="L252" s="7">
        <v>330</v>
      </c>
      <c r="M252" s="7">
        <v>330</v>
      </c>
      <c r="N252" s="7">
        <v>330</v>
      </c>
      <c r="O252" s="62">
        <v>330</v>
      </c>
      <c r="P252" s="62">
        <v>330</v>
      </c>
      <c r="Q252" s="62">
        <v>330</v>
      </c>
      <c r="R252" s="62">
        <v>330</v>
      </c>
      <c r="S252" s="62">
        <v>330</v>
      </c>
      <c r="T252" s="62">
        <v>330</v>
      </c>
      <c r="U252" s="62">
        <v>330</v>
      </c>
      <c r="V252" s="62">
        <v>330</v>
      </c>
      <c r="W252" s="62">
        <v>330</v>
      </c>
      <c r="X252" s="62">
        <v>330</v>
      </c>
      <c r="Y252" s="62">
        <v>330</v>
      </c>
      <c r="Z252" s="62">
        <v>330</v>
      </c>
      <c r="AA252" s="62">
        <v>330</v>
      </c>
      <c r="AB252" s="62">
        <v>330</v>
      </c>
      <c r="AC252" s="62">
        <v>330</v>
      </c>
      <c r="AD252" s="62">
        <v>330</v>
      </c>
      <c r="AE252" s="62">
        <v>330</v>
      </c>
      <c r="AF252" s="62">
        <v>330</v>
      </c>
      <c r="AG252" s="62">
        <v>330</v>
      </c>
      <c r="AH252" s="62">
        <v>330</v>
      </c>
      <c r="AI252" s="62">
        <v>330</v>
      </c>
      <c r="AJ252" s="62">
        <v>330</v>
      </c>
      <c r="AK252" s="62">
        <v>360</v>
      </c>
      <c r="AL252" s="62">
        <v>400</v>
      </c>
      <c r="AM252" s="62">
        <v>400</v>
      </c>
      <c r="AN252" s="7">
        <v>400</v>
      </c>
      <c r="AO252" s="7">
        <v>400</v>
      </c>
      <c r="AP252" s="7">
        <v>450</v>
      </c>
      <c r="AQ252">
        <v>450</v>
      </c>
      <c r="AR252">
        <v>450</v>
      </c>
      <c r="AS252">
        <v>450</v>
      </c>
      <c r="AT252">
        <v>450</v>
      </c>
      <c r="AU252">
        <v>450</v>
      </c>
      <c r="AV252">
        <v>450</v>
      </c>
    </row>
    <row r="253" spans="1:48" x14ac:dyDescent="0.2">
      <c r="A253" s="7">
        <v>254043</v>
      </c>
      <c r="B253" s="72">
        <v>254</v>
      </c>
      <c r="C253" s="72" t="s">
        <v>976</v>
      </c>
      <c r="D253" s="7" t="s">
        <v>147</v>
      </c>
      <c r="E253" s="7" t="s">
        <v>420</v>
      </c>
      <c r="F253" s="7">
        <v>300</v>
      </c>
      <c r="G253" s="7">
        <v>300</v>
      </c>
      <c r="H253" s="7">
        <v>300</v>
      </c>
      <c r="I253" s="7">
        <v>300</v>
      </c>
      <c r="J253" s="7">
        <v>300</v>
      </c>
      <c r="K253" s="7">
        <v>300</v>
      </c>
      <c r="L253" s="7">
        <v>300</v>
      </c>
      <c r="M253" s="7">
        <v>300</v>
      </c>
      <c r="N253" s="7">
        <v>300</v>
      </c>
      <c r="O253" s="62">
        <v>300</v>
      </c>
      <c r="P253" s="62">
        <v>300</v>
      </c>
      <c r="Q253" s="62">
        <v>300</v>
      </c>
      <c r="R253" s="62">
        <v>300</v>
      </c>
      <c r="S253" s="62">
        <v>300</v>
      </c>
      <c r="T253" s="62">
        <v>300</v>
      </c>
      <c r="U253" s="62">
        <v>300</v>
      </c>
      <c r="V253" s="62">
        <v>300</v>
      </c>
      <c r="W253" s="62">
        <v>310</v>
      </c>
      <c r="X253" s="62">
        <v>310</v>
      </c>
      <c r="Y253" s="62">
        <v>310</v>
      </c>
      <c r="Z253" s="62">
        <v>310</v>
      </c>
      <c r="AA253" s="62">
        <v>310</v>
      </c>
      <c r="AB253" s="62">
        <v>330</v>
      </c>
      <c r="AC253" s="62">
        <v>330</v>
      </c>
      <c r="AD253" s="62">
        <v>330</v>
      </c>
      <c r="AE253" s="62">
        <v>350</v>
      </c>
      <c r="AF253" s="62">
        <v>350</v>
      </c>
      <c r="AG253" s="62">
        <v>350</v>
      </c>
      <c r="AH253" s="62">
        <v>350</v>
      </c>
      <c r="AI253" s="62">
        <v>350</v>
      </c>
      <c r="AJ253" s="62">
        <v>380</v>
      </c>
      <c r="AK253" s="62">
        <v>380</v>
      </c>
      <c r="AL253" s="62">
        <v>380</v>
      </c>
      <c r="AM253" s="7">
        <v>380</v>
      </c>
      <c r="AN253" s="7">
        <v>380</v>
      </c>
      <c r="AO253" s="7">
        <v>400</v>
      </c>
      <c r="AP253" s="7">
        <v>400</v>
      </c>
      <c r="AQ253">
        <v>400</v>
      </c>
      <c r="AR253">
        <v>400</v>
      </c>
      <c r="AS253">
        <v>400</v>
      </c>
      <c r="AT253">
        <v>400</v>
      </c>
      <c r="AU253">
        <v>400</v>
      </c>
      <c r="AV253">
        <v>400</v>
      </c>
    </row>
    <row r="254" spans="1:48" x14ac:dyDescent="0.2">
      <c r="A254" s="7">
        <v>254044</v>
      </c>
      <c r="B254" s="72">
        <v>254</v>
      </c>
      <c r="C254" s="72" t="s">
        <v>976</v>
      </c>
      <c r="D254" s="7" t="s">
        <v>147</v>
      </c>
      <c r="E254" s="7" t="s">
        <v>572</v>
      </c>
      <c r="F254" s="7">
        <v>300</v>
      </c>
      <c r="G254" s="7">
        <v>300</v>
      </c>
      <c r="H254" s="7">
        <v>300</v>
      </c>
      <c r="I254" s="7">
        <v>300</v>
      </c>
      <c r="J254" s="7">
        <v>300</v>
      </c>
      <c r="K254" s="7">
        <v>300</v>
      </c>
      <c r="L254" s="7">
        <v>300</v>
      </c>
      <c r="M254" s="7">
        <v>300</v>
      </c>
      <c r="N254" s="7">
        <v>300</v>
      </c>
      <c r="O254" s="62">
        <v>300</v>
      </c>
      <c r="P254" s="62">
        <v>300</v>
      </c>
      <c r="Q254" s="62">
        <v>300</v>
      </c>
      <c r="R254" s="62">
        <v>300</v>
      </c>
      <c r="S254" s="62">
        <v>300</v>
      </c>
      <c r="T254" s="62">
        <v>300</v>
      </c>
      <c r="U254" s="62">
        <v>300</v>
      </c>
      <c r="V254" s="62">
        <v>320</v>
      </c>
      <c r="W254" s="62">
        <v>320</v>
      </c>
      <c r="X254" s="62">
        <v>320</v>
      </c>
      <c r="Y254" s="62">
        <v>320</v>
      </c>
      <c r="Z254" s="62">
        <v>320</v>
      </c>
      <c r="AA254" s="62">
        <v>320</v>
      </c>
      <c r="AB254" s="62">
        <v>320</v>
      </c>
      <c r="AC254" s="62">
        <v>320</v>
      </c>
      <c r="AD254" s="62">
        <v>320</v>
      </c>
      <c r="AE254" s="62">
        <v>320</v>
      </c>
      <c r="AF254" s="62">
        <v>320</v>
      </c>
      <c r="AG254" s="62">
        <v>320</v>
      </c>
      <c r="AH254" s="62">
        <v>320</v>
      </c>
      <c r="AI254" s="62">
        <v>340</v>
      </c>
      <c r="AJ254" s="62">
        <v>360</v>
      </c>
      <c r="AK254" s="62">
        <v>360</v>
      </c>
      <c r="AL254" s="62">
        <v>380</v>
      </c>
      <c r="AM254" s="7">
        <v>380</v>
      </c>
      <c r="AN254" s="7">
        <v>380</v>
      </c>
      <c r="AO254" s="7">
        <v>380</v>
      </c>
      <c r="AP254" s="7">
        <v>405</v>
      </c>
      <c r="AQ254">
        <v>405</v>
      </c>
      <c r="AR254">
        <v>405</v>
      </c>
      <c r="AS254">
        <v>405</v>
      </c>
      <c r="AT254">
        <v>405</v>
      </c>
      <c r="AU254">
        <v>405</v>
      </c>
      <c r="AV254">
        <v>405</v>
      </c>
    </row>
    <row r="255" spans="1:48" x14ac:dyDescent="0.2">
      <c r="A255" s="7">
        <v>254045</v>
      </c>
      <c r="B255" s="72">
        <v>254</v>
      </c>
      <c r="C255" s="72" t="s">
        <v>976</v>
      </c>
      <c r="D255" s="7" t="s">
        <v>147</v>
      </c>
      <c r="E255" s="7" t="s">
        <v>792</v>
      </c>
      <c r="F255" s="7">
        <v>270</v>
      </c>
      <c r="G255" s="7">
        <v>270</v>
      </c>
      <c r="H255" s="7">
        <v>300</v>
      </c>
      <c r="I255" s="7">
        <v>300</v>
      </c>
      <c r="J255" s="7">
        <v>300</v>
      </c>
      <c r="K255" s="7">
        <v>300</v>
      </c>
      <c r="L255" s="7">
        <v>300</v>
      </c>
      <c r="M255" s="7">
        <v>300</v>
      </c>
      <c r="N255" s="7">
        <v>300</v>
      </c>
      <c r="O255" s="62">
        <v>300</v>
      </c>
      <c r="P255" s="62">
        <v>300</v>
      </c>
      <c r="Q255" s="62">
        <v>300</v>
      </c>
      <c r="R255" s="62">
        <v>300</v>
      </c>
      <c r="S255" s="62">
        <v>300</v>
      </c>
      <c r="T255" s="62">
        <v>300</v>
      </c>
      <c r="U255" s="62">
        <v>300</v>
      </c>
      <c r="V255" s="62">
        <v>300</v>
      </c>
      <c r="W255" s="62">
        <v>300</v>
      </c>
      <c r="X255" s="62">
        <v>300</v>
      </c>
      <c r="Y255" s="62">
        <v>320</v>
      </c>
      <c r="Z255" s="62">
        <v>320</v>
      </c>
      <c r="AA255" s="62">
        <v>320</v>
      </c>
      <c r="AB255" s="62">
        <v>320</v>
      </c>
      <c r="AC255" s="62">
        <v>320</v>
      </c>
      <c r="AD255" s="62">
        <v>320</v>
      </c>
      <c r="AE255" s="62">
        <v>320</v>
      </c>
      <c r="AF255" s="62">
        <v>320</v>
      </c>
      <c r="AG255" s="62">
        <v>320</v>
      </c>
      <c r="AH255" s="62">
        <v>320</v>
      </c>
      <c r="AI255" s="62">
        <v>320</v>
      </c>
      <c r="AJ255" s="62">
        <v>320</v>
      </c>
      <c r="AK255" s="62">
        <v>380</v>
      </c>
      <c r="AL255" s="7">
        <v>380</v>
      </c>
      <c r="AM255" s="7">
        <v>380</v>
      </c>
      <c r="AN255" s="7">
        <v>380</v>
      </c>
      <c r="AO255" s="7">
        <v>380</v>
      </c>
      <c r="AP255" s="7">
        <v>380</v>
      </c>
      <c r="AQ255">
        <v>380</v>
      </c>
      <c r="AR255">
        <v>380</v>
      </c>
      <c r="AS255">
        <v>380</v>
      </c>
      <c r="AT255">
        <v>380</v>
      </c>
      <c r="AU255">
        <v>380</v>
      </c>
      <c r="AV255">
        <v>380</v>
      </c>
    </row>
    <row r="256" spans="1:48" x14ac:dyDescent="0.2">
      <c r="A256" s="7">
        <v>255001</v>
      </c>
      <c r="B256" s="72">
        <v>255</v>
      </c>
      <c r="C256" s="72" t="s">
        <v>977</v>
      </c>
      <c r="D256" s="7" t="s">
        <v>147</v>
      </c>
      <c r="E256" s="7" t="s">
        <v>174</v>
      </c>
      <c r="F256" s="7">
        <v>300</v>
      </c>
      <c r="G256" s="7">
        <v>300</v>
      </c>
      <c r="H256" s="7">
        <v>300</v>
      </c>
      <c r="I256" s="7">
        <v>300</v>
      </c>
      <c r="J256" s="7">
        <v>300</v>
      </c>
      <c r="K256" s="7">
        <v>300</v>
      </c>
      <c r="L256" s="7">
        <v>300</v>
      </c>
      <c r="M256" s="7">
        <v>300</v>
      </c>
      <c r="N256" s="7">
        <v>300</v>
      </c>
      <c r="O256" s="62">
        <v>300</v>
      </c>
      <c r="P256" s="62">
        <v>300</v>
      </c>
      <c r="Q256" s="62">
        <v>300</v>
      </c>
      <c r="R256" s="62">
        <v>300</v>
      </c>
      <c r="S256" s="62">
        <v>300</v>
      </c>
      <c r="T256" s="62">
        <v>300</v>
      </c>
      <c r="U256" s="62">
        <v>300</v>
      </c>
      <c r="V256" s="62">
        <v>300</v>
      </c>
      <c r="W256" s="62">
        <v>300</v>
      </c>
      <c r="X256" s="62">
        <v>300</v>
      </c>
      <c r="Y256" s="62">
        <v>300</v>
      </c>
      <c r="Z256" s="62">
        <v>300</v>
      </c>
      <c r="AA256" s="62">
        <v>300</v>
      </c>
      <c r="AB256" s="62">
        <v>300</v>
      </c>
      <c r="AC256" s="62">
        <v>330</v>
      </c>
      <c r="AD256" s="62">
        <v>330</v>
      </c>
      <c r="AE256" s="62">
        <v>330</v>
      </c>
      <c r="AF256" s="62">
        <v>330</v>
      </c>
      <c r="AG256" s="62">
        <v>330</v>
      </c>
      <c r="AH256" s="62">
        <v>330</v>
      </c>
      <c r="AI256" s="62">
        <v>330</v>
      </c>
      <c r="AJ256" s="62">
        <v>330</v>
      </c>
      <c r="AK256" s="62">
        <v>330</v>
      </c>
      <c r="AL256" s="62">
        <v>330</v>
      </c>
      <c r="AM256" s="7">
        <v>330</v>
      </c>
      <c r="AN256" s="7">
        <v>330</v>
      </c>
      <c r="AO256" s="7">
        <v>330</v>
      </c>
      <c r="AP256" s="7">
        <v>330</v>
      </c>
      <c r="AQ256">
        <v>350</v>
      </c>
      <c r="AR256">
        <v>350</v>
      </c>
      <c r="AS256">
        <v>350</v>
      </c>
      <c r="AT256">
        <v>350</v>
      </c>
      <c r="AU256">
        <v>350</v>
      </c>
      <c r="AV256">
        <v>350</v>
      </c>
    </row>
    <row r="257" spans="1:48" x14ac:dyDescent="0.2">
      <c r="A257" s="7">
        <v>255002</v>
      </c>
      <c r="B257" s="72">
        <v>255</v>
      </c>
      <c r="C257" s="72" t="s">
        <v>977</v>
      </c>
      <c r="D257" s="7" t="s">
        <v>147</v>
      </c>
      <c r="E257" s="7" t="s">
        <v>231</v>
      </c>
      <c r="F257" s="7">
        <v>300</v>
      </c>
      <c r="G257" s="7">
        <v>300</v>
      </c>
      <c r="H257" s="7">
        <v>300</v>
      </c>
      <c r="I257" s="7">
        <v>300</v>
      </c>
      <c r="J257" s="7">
        <v>300</v>
      </c>
      <c r="K257" s="7">
        <v>300</v>
      </c>
      <c r="L257" s="7">
        <v>300</v>
      </c>
      <c r="M257" s="7">
        <v>300</v>
      </c>
      <c r="N257" s="7">
        <v>300</v>
      </c>
      <c r="O257" s="62">
        <v>300</v>
      </c>
      <c r="P257" s="62">
        <v>300</v>
      </c>
      <c r="Q257" s="62">
        <v>300</v>
      </c>
      <c r="R257" s="62">
        <v>300</v>
      </c>
      <c r="S257" s="62">
        <v>300</v>
      </c>
      <c r="T257" s="62">
        <v>300</v>
      </c>
      <c r="U257" s="62">
        <v>300</v>
      </c>
      <c r="V257" s="62">
        <v>300</v>
      </c>
      <c r="W257" s="62">
        <v>300</v>
      </c>
      <c r="X257" s="62">
        <v>300</v>
      </c>
      <c r="Y257" s="62">
        <v>300</v>
      </c>
      <c r="Z257" s="62">
        <v>300</v>
      </c>
      <c r="AA257" s="62">
        <v>310</v>
      </c>
      <c r="AB257" s="62">
        <v>310</v>
      </c>
      <c r="AC257" s="62">
        <v>321</v>
      </c>
      <c r="AD257" s="62">
        <v>321</v>
      </c>
      <c r="AE257" s="62">
        <v>321</v>
      </c>
      <c r="AF257" s="62">
        <v>321</v>
      </c>
      <c r="AG257" s="62">
        <v>321</v>
      </c>
      <c r="AH257" s="62">
        <v>321</v>
      </c>
      <c r="AI257" s="62">
        <v>337</v>
      </c>
      <c r="AJ257" s="62">
        <v>342</v>
      </c>
      <c r="AK257" s="62">
        <v>357</v>
      </c>
      <c r="AL257" s="62">
        <v>367</v>
      </c>
      <c r="AM257" s="7">
        <v>367</v>
      </c>
      <c r="AN257" s="7">
        <v>375</v>
      </c>
      <c r="AO257" s="7">
        <v>375</v>
      </c>
      <c r="AP257" s="7">
        <v>375</v>
      </c>
      <c r="AQ257">
        <v>375</v>
      </c>
      <c r="AR257">
        <v>375</v>
      </c>
      <c r="AS257">
        <v>375</v>
      </c>
      <c r="AT257">
        <v>375</v>
      </c>
      <c r="AU257">
        <v>391</v>
      </c>
      <c r="AV257">
        <v>391</v>
      </c>
    </row>
    <row r="258" spans="1:48" x14ac:dyDescent="0.2">
      <c r="A258" s="7">
        <v>255003</v>
      </c>
      <c r="B258" s="72">
        <v>255</v>
      </c>
      <c r="C258" s="72" t="s">
        <v>977</v>
      </c>
      <c r="D258" s="7" t="s">
        <v>147</v>
      </c>
      <c r="E258" s="7" t="s">
        <v>245</v>
      </c>
      <c r="F258" s="7">
        <v>300</v>
      </c>
      <c r="G258" s="7">
        <v>300</v>
      </c>
      <c r="H258" s="7">
        <v>300</v>
      </c>
      <c r="I258" s="7">
        <v>300</v>
      </c>
      <c r="J258" s="7">
        <v>300</v>
      </c>
      <c r="K258" s="7">
        <v>300</v>
      </c>
      <c r="L258" s="7">
        <v>300</v>
      </c>
      <c r="M258" s="7">
        <v>300</v>
      </c>
      <c r="N258" s="7">
        <v>300</v>
      </c>
      <c r="O258" s="62">
        <v>300</v>
      </c>
      <c r="P258" s="62">
        <v>300</v>
      </c>
      <c r="Q258" s="62">
        <v>325</v>
      </c>
      <c r="R258" s="62">
        <v>325</v>
      </c>
      <c r="S258" s="62">
        <v>325</v>
      </c>
      <c r="T258" s="62">
        <v>350</v>
      </c>
      <c r="U258" s="62">
        <v>350</v>
      </c>
      <c r="V258" s="62">
        <v>350</v>
      </c>
      <c r="W258" s="62">
        <v>350</v>
      </c>
      <c r="X258" s="62">
        <v>350</v>
      </c>
      <c r="Y258" s="62">
        <v>350</v>
      </c>
      <c r="Z258" s="62">
        <v>350</v>
      </c>
      <c r="AA258" s="62">
        <v>350</v>
      </c>
      <c r="AB258" s="62">
        <v>350</v>
      </c>
      <c r="AC258" s="62">
        <v>350</v>
      </c>
      <c r="AD258" s="62">
        <v>350</v>
      </c>
      <c r="AE258" s="62">
        <v>350</v>
      </c>
      <c r="AF258" s="62">
        <v>350</v>
      </c>
      <c r="AG258" s="62">
        <v>350</v>
      </c>
      <c r="AH258" s="62">
        <v>350</v>
      </c>
      <c r="AI258" s="62">
        <v>350</v>
      </c>
      <c r="AJ258" s="62">
        <v>350</v>
      </c>
      <c r="AK258" s="62">
        <v>350</v>
      </c>
      <c r="AL258" s="62">
        <v>350</v>
      </c>
      <c r="AM258" s="7">
        <v>350</v>
      </c>
      <c r="AN258" s="7">
        <v>350</v>
      </c>
      <c r="AO258" s="7">
        <v>350</v>
      </c>
      <c r="AP258" s="7">
        <v>350</v>
      </c>
      <c r="AQ258">
        <v>350</v>
      </c>
      <c r="AR258">
        <v>365</v>
      </c>
      <c r="AS258">
        <v>365</v>
      </c>
      <c r="AT258">
        <v>365</v>
      </c>
      <c r="AU258">
        <v>365</v>
      </c>
      <c r="AV258">
        <v>365</v>
      </c>
    </row>
    <row r="259" spans="1:48" x14ac:dyDescent="0.2">
      <c r="A259" s="7">
        <v>255004</v>
      </c>
      <c r="B259" s="72">
        <v>255</v>
      </c>
      <c r="C259" s="72" t="s">
        <v>977</v>
      </c>
      <c r="D259" s="7" t="s">
        <v>147</v>
      </c>
      <c r="E259" s="7" t="s">
        <v>246</v>
      </c>
      <c r="F259" s="7">
        <v>300</v>
      </c>
      <c r="G259" s="7">
        <v>300</v>
      </c>
      <c r="H259" s="7">
        <v>300</v>
      </c>
      <c r="I259" s="7">
        <v>300</v>
      </c>
      <c r="J259" s="7">
        <v>300</v>
      </c>
      <c r="K259" s="7">
        <v>300</v>
      </c>
      <c r="L259" s="7">
        <v>300</v>
      </c>
      <c r="M259" s="7">
        <v>300</v>
      </c>
      <c r="N259" s="7">
        <v>300</v>
      </c>
      <c r="O259" s="62">
        <v>300</v>
      </c>
      <c r="P259" s="62">
        <v>300</v>
      </c>
      <c r="Q259" s="62">
        <v>300</v>
      </c>
      <c r="R259" s="62">
        <v>300</v>
      </c>
      <c r="S259" s="62">
        <v>300</v>
      </c>
      <c r="T259" s="62">
        <v>310</v>
      </c>
      <c r="U259" s="62">
        <v>310</v>
      </c>
      <c r="V259" s="62">
        <v>310</v>
      </c>
      <c r="W259" s="62">
        <v>310</v>
      </c>
      <c r="X259" s="62">
        <v>310</v>
      </c>
      <c r="Y259" s="62">
        <v>310</v>
      </c>
      <c r="Z259" s="62">
        <v>330</v>
      </c>
      <c r="AA259" s="62">
        <v>330</v>
      </c>
      <c r="AB259" s="62">
        <v>330</v>
      </c>
      <c r="AC259" s="62">
        <v>330</v>
      </c>
      <c r="AD259" s="62">
        <v>330</v>
      </c>
      <c r="AE259" s="62">
        <v>330</v>
      </c>
      <c r="AF259" s="62">
        <v>350</v>
      </c>
      <c r="AG259" s="62">
        <v>350</v>
      </c>
      <c r="AH259" s="62">
        <v>350</v>
      </c>
      <c r="AI259" s="62">
        <v>350</v>
      </c>
      <c r="AJ259" s="62">
        <v>350</v>
      </c>
      <c r="AK259" s="62">
        <v>350</v>
      </c>
      <c r="AL259" s="62">
        <v>380</v>
      </c>
      <c r="AM259" s="7">
        <v>380</v>
      </c>
      <c r="AN259" s="7">
        <v>380</v>
      </c>
      <c r="AO259" s="7">
        <v>380</v>
      </c>
      <c r="AP259" s="7">
        <v>380</v>
      </c>
      <c r="AQ259">
        <v>400</v>
      </c>
      <c r="AR259">
        <v>400</v>
      </c>
      <c r="AS259">
        <v>405</v>
      </c>
      <c r="AT259">
        <v>405</v>
      </c>
      <c r="AU259">
        <v>405</v>
      </c>
      <c r="AV259">
        <v>405</v>
      </c>
    </row>
    <row r="260" spans="1:48" x14ac:dyDescent="0.2">
      <c r="A260" s="7">
        <v>255005</v>
      </c>
      <c r="B260" s="72">
        <v>255</v>
      </c>
      <c r="C260" s="72" t="s">
        <v>977</v>
      </c>
      <c r="D260" s="7" t="s">
        <v>147</v>
      </c>
      <c r="E260" s="7" t="s">
        <v>263</v>
      </c>
      <c r="F260" s="7">
        <v>300</v>
      </c>
      <c r="G260" s="7">
        <v>300</v>
      </c>
      <c r="H260" s="7">
        <v>300</v>
      </c>
      <c r="I260" s="7">
        <v>300</v>
      </c>
      <c r="J260" s="7">
        <v>300</v>
      </c>
      <c r="K260" s="7">
        <v>300</v>
      </c>
      <c r="L260" s="7">
        <v>300</v>
      </c>
      <c r="M260" s="7">
        <v>300</v>
      </c>
      <c r="N260" s="7">
        <v>300</v>
      </c>
      <c r="O260" s="62">
        <v>300</v>
      </c>
      <c r="P260" s="62">
        <v>300</v>
      </c>
      <c r="Q260" s="62">
        <v>300</v>
      </c>
      <c r="R260" s="62">
        <v>300</v>
      </c>
      <c r="S260" s="62">
        <v>300</v>
      </c>
      <c r="T260" s="62">
        <v>310</v>
      </c>
      <c r="U260" s="62">
        <v>310</v>
      </c>
      <c r="V260" s="62">
        <v>310</v>
      </c>
      <c r="W260" s="62">
        <v>310</v>
      </c>
      <c r="X260" s="62">
        <v>310</v>
      </c>
      <c r="Y260" s="62">
        <v>310</v>
      </c>
      <c r="Z260" s="62">
        <v>310</v>
      </c>
      <c r="AA260" s="62">
        <v>310</v>
      </c>
      <c r="AB260" s="62">
        <v>310</v>
      </c>
      <c r="AC260" s="62">
        <v>310</v>
      </c>
      <c r="AD260" s="62">
        <v>310</v>
      </c>
      <c r="AE260" s="62">
        <v>340</v>
      </c>
      <c r="AF260" s="62">
        <v>340</v>
      </c>
      <c r="AG260" s="62">
        <v>340</v>
      </c>
      <c r="AH260" s="62">
        <v>340</v>
      </c>
      <c r="AI260" s="62">
        <v>340</v>
      </c>
      <c r="AJ260" s="62">
        <v>340</v>
      </c>
      <c r="AK260" s="62">
        <v>340</v>
      </c>
      <c r="AL260" s="62">
        <v>340</v>
      </c>
      <c r="AM260" s="7">
        <v>340</v>
      </c>
      <c r="AN260" s="7">
        <v>340</v>
      </c>
      <c r="AO260" s="7">
        <v>340</v>
      </c>
      <c r="AP260" s="7">
        <v>340</v>
      </c>
      <c r="AQ260">
        <v>340</v>
      </c>
      <c r="AR260">
        <v>340</v>
      </c>
      <c r="AS260">
        <v>360</v>
      </c>
      <c r="AT260">
        <v>360</v>
      </c>
      <c r="AU260">
        <v>360</v>
      </c>
      <c r="AV260">
        <v>395</v>
      </c>
    </row>
    <row r="261" spans="1:48" x14ac:dyDescent="0.2">
      <c r="A261" s="7">
        <v>255007</v>
      </c>
      <c r="B261" s="72">
        <v>255</v>
      </c>
      <c r="C261" s="72" t="s">
        <v>977</v>
      </c>
      <c r="D261" s="7" t="s">
        <v>147</v>
      </c>
      <c r="E261" s="7" t="s">
        <v>305</v>
      </c>
      <c r="F261" s="7">
        <v>300</v>
      </c>
      <c r="G261" s="7">
        <v>300</v>
      </c>
      <c r="H261" s="7">
        <v>300</v>
      </c>
      <c r="I261" s="7">
        <v>300</v>
      </c>
      <c r="J261" s="7">
        <v>300</v>
      </c>
      <c r="K261" s="7">
        <v>300</v>
      </c>
      <c r="L261" s="7">
        <v>300</v>
      </c>
      <c r="M261" s="7">
        <v>300</v>
      </c>
      <c r="N261" s="7">
        <v>300</v>
      </c>
      <c r="O261" s="62">
        <v>300</v>
      </c>
      <c r="P261" s="62">
        <v>300</v>
      </c>
      <c r="Q261" s="62">
        <v>300</v>
      </c>
      <c r="R261" s="62">
        <v>300</v>
      </c>
      <c r="S261" s="62">
        <v>320</v>
      </c>
      <c r="T261" s="62">
        <v>320</v>
      </c>
      <c r="U261" s="62">
        <v>320</v>
      </c>
      <c r="V261" s="62">
        <v>320</v>
      </c>
      <c r="W261" s="62">
        <v>320</v>
      </c>
      <c r="X261" s="62">
        <v>320</v>
      </c>
      <c r="Y261" s="62">
        <v>320</v>
      </c>
      <c r="Z261" s="62">
        <v>320</v>
      </c>
      <c r="AA261" s="62">
        <v>320</v>
      </c>
      <c r="AB261" s="62">
        <v>320</v>
      </c>
      <c r="AC261" s="62">
        <v>330</v>
      </c>
      <c r="AD261" s="62">
        <v>330</v>
      </c>
      <c r="AE261" s="62">
        <v>330</v>
      </c>
      <c r="AF261" s="62">
        <v>330</v>
      </c>
      <c r="AG261" s="62">
        <v>330</v>
      </c>
      <c r="AH261" s="62">
        <v>330</v>
      </c>
      <c r="AI261" s="62">
        <v>330</v>
      </c>
      <c r="AJ261" s="62">
        <v>330</v>
      </c>
      <c r="AK261" s="62">
        <v>328</v>
      </c>
      <c r="AL261" s="62">
        <v>330</v>
      </c>
      <c r="AM261" s="7">
        <v>330</v>
      </c>
      <c r="AN261" s="7">
        <v>340</v>
      </c>
      <c r="AO261" s="7">
        <v>340</v>
      </c>
      <c r="AP261" s="7">
        <v>340</v>
      </c>
      <c r="AQ261">
        <v>340</v>
      </c>
      <c r="AR261">
        <v>340</v>
      </c>
      <c r="AS261">
        <v>355</v>
      </c>
      <c r="AT261">
        <v>355</v>
      </c>
      <c r="AU261">
        <v>355</v>
      </c>
      <c r="AV261">
        <v>355</v>
      </c>
    </row>
    <row r="262" spans="1:48" x14ac:dyDescent="0.2">
      <c r="A262" s="7">
        <v>255008</v>
      </c>
      <c r="B262" s="72">
        <v>255</v>
      </c>
      <c r="C262" s="72" t="s">
        <v>977</v>
      </c>
      <c r="D262" s="7" t="s">
        <v>147</v>
      </c>
      <c r="E262" s="7" t="s">
        <v>308</v>
      </c>
      <c r="F262" s="7">
        <v>300</v>
      </c>
      <c r="G262" s="7">
        <v>300</v>
      </c>
      <c r="H262" s="7">
        <v>300</v>
      </c>
      <c r="I262" s="7">
        <v>300</v>
      </c>
      <c r="J262" s="7">
        <v>300</v>
      </c>
      <c r="K262" s="7">
        <v>300</v>
      </c>
      <c r="L262" s="7">
        <v>300</v>
      </c>
      <c r="M262" s="7">
        <v>300</v>
      </c>
      <c r="N262" s="7">
        <v>300</v>
      </c>
      <c r="O262" s="62">
        <v>300</v>
      </c>
      <c r="P262" s="62">
        <v>300</v>
      </c>
      <c r="Q262" s="62">
        <v>300</v>
      </c>
      <c r="R262" s="62">
        <v>300</v>
      </c>
      <c r="S262" s="62">
        <v>300</v>
      </c>
      <c r="T262" s="62">
        <v>300</v>
      </c>
      <c r="U262" s="62">
        <v>320</v>
      </c>
      <c r="V262" s="62">
        <v>320</v>
      </c>
      <c r="W262" s="62">
        <v>320</v>
      </c>
      <c r="X262" s="62">
        <v>320</v>
      </c>
      <c r="Y262" s="62">
        <v>320</v>
      </c>
      <c r="Z262" s="62">
        <v>320</v>
      </c>
      <c r="AA262" s="62">
        <v>320</v>
      </c>
      <c r="AB262" s="62">
        <v>320</v>
      </c>
      <c r="AC262" s="62">
        <v>320</v>
      </c>
      <c r="AD262" s="62">
        <v>320</v>
      </c>
      <c r="AE262" s="62">
        <v>320</v>
      </c>
      <c r="AF262" s="62">
        <v>320</v>
      </c>
      <c r="AG262" s="62">
        <v>320</v>
      </c>
      <c r="AH262" s="62">
        <v>320</v>
      </c>
      <c r="AI262" s="62">
        <v>330</v>
      </c>
      <c r="AJ262" s="62">
        <v>330</v>
      </c>
      <c r="AK262" s="62">
        <v>345</v>
      </c>
      <c r="AL262" s="62">
        <v>345</v>
      </c>
      <c r="AM262" s="7">
        <v>345</v>
      </c>
      <c r="AN262" s="7">
        <v>345</v>
      </c>
      <c r="AO262" s="7">
        <v>359</v>
      </c>
      <c r="AP262" s="7">
        <v>359</v>
      </c>
      <c r="AQ262">
        <v>359</v>
      </c>
      <c r="AR262">
        <v>359</v>
      </c>
      <c r="AS262">
        <v>359</v>
      </c>
      <c r="AT262">
        <v>375</v>
      </c>
      <c r="AU262">
        <v>375</v>
      </c>
      <c r="AV262">
        <v>375</v>
      </c>
    </row>
    <row r="263" spans="1:48" x14ac:dyDescent="0.2">
      <c r="A263" s="7">
        <v>255009</v>
      </c>
      <c r="B263" s="72">
        <v>255</v>
      </c>
      <c r="C263" s="72" t="s">
        <v>977</v>
      </c>
      <c r="D263" s="7" t="s">
        <v>147</v>
      </c>
      <c r="E263" s="7" t="s">
        <v>310</v>
      </c>
      <c r="F263" s="7">
        <v>300</v>
      </c>
      <c r="G263" s="7">
        <v>300</v>
      </c>
      <c r="H263" s="7">
        <v>300</v>
      </c>
      <c r="I263" s="7">
        <v>300</v>
      </c>
      <c r="J263" s="7">
        <v>300</v>
      </c>
      <c r="K263" s="7">
        <v>300</v>
      </c>
      <c r="L263" s="7">
        <v>300</v>
      </c>
      <c r="M263" s="7">
        <v>300</v>
      </c>
      <c r="N263" s="7">
        <v>300</v>
      </c>
      <c r="O263" s="62">
        <v>300</v>
      </c>
      <c r="P263" s="62">
        <v>300</v>
      </c>
      <c r="Q263" s="62">
        <v>300</v>
      </c>
      <c r="R263" s="62">
        <v>300</v>
      </c>
      <c r="S263" s="62">
        <v>300</v>
      </c>
      <c r="T263" s="62">
        <v>300</v>
      </c>
      <c r="U263" s="62">
        <v>300</v>
      </c>
      <c r="V263" s="62">
        <v>300</v>
      </c>
      <c r="W263" s="62">
        <v>320</v>
      </c>
      <c r="X263" s="62">
        <v>320</v>
      </c>
      <c r="Y263" s="62">
        <v>320</v>
      </c>
      <c r="Z263" s="62">
        <v>330</v>
      </c>
      <c r="AA263" s="62">
        <v>330</v>
      </c>
      <c r="AB263" s="62">
        <v>330</v>
      </c>
      <c r="AC263" s="62">
        <v>330</v>
      </c>
      <c r="AD263" s="62">
        <v>330</v>
      </c>
      <c r="AE263" s="62">
        <v>330</v>
      </c>
      <c r="AF263" s="62">
        <v>330</v>
      </c>
      <c r="AG263" s="62">
        <v>330</v>
      </c>
      <c r="AH263" s="62">
        <v>330</v>
      </c>
      <c r="AI263" s="62">
        <v>350</v>
      </c>
      <c r="AJ263" s="62">
        <v>350</v>
      </c>
      <c r="AK263" s="62">
        <v>355</v>
      </c>
      <c r="AL263" s="62">
        <v>355</v>
      </c>
      <c r="AM263" s="7">
        <v>365</v>
      </c>
      <c r="AN263" s="7">
        <v>380</v>
      </c>
      <c r="AO263" s="7">
        <v>380</v>
      </c>
      <c r="AP263" s="7">
        <v>380</v>
      </c>
      <c r="AQ263">
        <v>400</v>
      </c>
      <c r="AR263">
        <v>460</v>
      </c>
      <c r="AS263">
        <v>460</v>
      </c>
      <c r="AT263">
        <v>460</v>
      </c>
      <c r="AU263">
        <v>460</v>
      </c>
      <c r="AV263">
        <v>460</v>
      </c>
    </row>
    <row r="264" spans="1:48" x14ac:dyDescent="0.2">
      <c r="A264" s="7">
        <v>255010</v>
      </c>
      <c r="B264" s="72">
        <v>255</v>
      </c>
      <c r="C264" s="72" t="s">
        <v>977</v>
      </c>
      <c r="D264" s="7" t="s">
        <v>147</v>
      </c>
      <c r="E264" s="7" t="s">
        <v>317</v>
      </c>
      <c r="F264" s="7">
        <v>300</v>
      </c>
      <c r="G264" s="7">
        <v>300</v>
      </c>
      <c r="H264" s="7">
        <v>300</v>
      </c>
      <c r="I264" s="7">
        <v>300</v>
      </c>
      <c r="J264" s="7">
        <v>300</v>
      </c>
      <c r="K264" s="7">
        <v>300</v>
      </c>
      <c r="L264" s="7">
        <v>300</v>
      </c>
      <c r="M264" s="7">
        <v>300</v>
      </c>
      <c r="N264" s="7">
        <v>300</v>
      </c>
      <c r="O264" s="62">
        <v>300</v>
      </c>
      <c r="P264" s="62">
        <v>300</v>
      </c>
      <c r="Q264" s="62">
        <v>300</v>
      </c>
      <c r="R264" s="62">
        <v>300</v>
      </c>
      <c r="S264" s="62">
        <v>300</v>
      </c>
      <c r="T264" s="62">
        <v>300</v>
      </c>
      <c r="U264" s="62">
        <v>300</v>
      </c>
      <c r="V264" s="62">
        <v>330</v>
      </c>
      <c r="W264" s="62">
        <v>330</v>
      </c>
      <c r="X264" s="62">
        <v>330</v>
      </c>
      <c r="Y264" s="62">
        <v>330</v>
      </c>
      <c r="Z264" s="62">
        <v>330</v>
      </c>
      <c r="AA264" s="62">
        <v>330</v>
      </c>
      <c r="AB264" s="62">
        <v>350</v>
      </c>
      <c r="AC264" s="62">
        <v>350</v>
      </c>
      <c r="AD264" s="62">
        <v>350</v>
      </c>
      <c r="AE264" s="62">
        <v>350</v>
      </c>
      <c r="AF264" s="62">
        <v>350</v>
      </c>
      <c r="AG264" s="62">
        <v>350</v>
      </c>
      <c r="AH264" s="62">
        <v>350</v>
      </c>
      <c r="AI264" s="62">
        <v>350</v>
      </c>
      <c r="AJ264" s="62">
        <v>350</v>
      </c>
      <c r="AK264" s="62">
        <v>350</v>
      </c>
      <c r="AL264" s="62">
        <v>350</v>
      </c>
      <c r="AM264" s="7">
        <v>350</v>
      </c>
      <c r="AN264" s="7">
        <v>350</v>
      </c>
      <c r="AO264" s="7">
        <v>350</v>
      </c>
      <c r="AP264" s="7">
        <v>350</v>
      </c>
      <c r="AQ264">
        <v>350</v>
      </c>
      <c r="AR264">
        <v>350</v>
      </c>
      <c r="AS264">
        <v>350</v>
      </c>
      <c r="AT264">
        <v>350</v>
      </c>
      <c r="AU264">
        <v>350</v>
      </c>
      <c r="AV264">
        <v>350</v>
      </c>
    </row>
    <row r="265" spans="1:48" x14ac:dyDescent="0.2">
      <c r="A265" s="7">
        <v>255012</v>
      </c>
      <c r="B265" s="72">
        <v>255</v>
      </c>
      <c r="C265" s="72" t="s">
        <v>977</v>
      </c>
      <c r="D265" s="7" t="s">
        <v>147</v>
      </c>
      <c r="E265" s="7" t="s">
        <v>351</v>
      </c>
      <c r="F265" s="7">
        <v>300</v>
      </c>
      <c r="G265" s="7">
        <v>300</v>
      </c>
      <c r="H265" s="7">
        <v>300</v>
      </c>
      <c r="I265" s="7">
        <v>300</v>
      </c>
      <c r="J265" s="7">
        <v>300</v>
      </c>
      <c r="K265" s="7">
        <v>300</v>
      </c>
      <c r="L265" s="7">
        <v>300</v>
      </c>
      <c r="M265" s="7">
        <v>300</v>
      </c>
      <c r="N265" s="7">
        <v>300</v>
      </c>
      <c r="O265" s="62">
        <v>300</v>
      </c>
      <c r="P265" s="62">
        <v>300</v>
      </c>
      <c r="Q265" s="62">
        <v>300</v>
      </c>
      <c r="R265" s="62">
        <v>300</v>
      </c>
      <c r="S265" s="62">
        <v>330</v>
      </c>
      <c r="T265" s="62">
        <v>330</v>
      </c>
      <c r="U265" s="62">
        <v>330</v>
      </c>
      <c r="V265" s="62">
        <v>330</v>
      </c>
      <c r="W265" s="62">
        <v>330</v>
      </c>
      <c r="X265" s="62">
        <v>330</v>
      </c>
      <c r="Y265" s="62">
        <v>330</v>
      </c>
      <c r="Z265" s="62">
        <v>330</v>
      </c>
      <c r="AA265" s="62">
        <v>340</v>
      </c>
      <c r="AB265" s="62">
        <v>340</v>
      </c>
      <c r="AC265" s="62">
        <v>350</v>
      </c>
      <c r="AD265" s="62">
        <v>350</v>
      </c>
      <c r="AE265" s="62">
        <v>350</v>
      </c>
      <c r="AF265" s="62">
        <v>350</v>
      </c>
      <c r="AG265" s="62">
        <v>350</v>
      </c>
      <c r="AH265" s="62">
        <v>350</v>
      </c>
      <c r="AI265" s="62">
        <v>350</v>
      </c>
      <c r="AJ265" s="62">
        <v>350</v>
      </c>
      <c r="AK265" s="62">
        <v>350</v>
      </c>
      <c r="AL265" s="62">
        <v>350</v>
      </c>
      <c r="AM265" s="7">
        <v>350</v>
      </c>
      <c r="AN265" s="7">
        <v>350</v>
      </c>
      <c r="AO265" s="7">
        <v>350</v>
      </c>
      <c r="AP265" s="7">
        <v>350</v>
      </c>
      <c r="AQ265">
        <v>350</v>
      </c>
      <c r="AR265">
        <v>350</v>
      </c>
      <c r="AS265">
        <v>350</v>
      </c>
      <c r="AT265">
        <v>350</v>
      </c>
      <c r="AU265">
        <v>350</v>
      </c>
      <c r="AV265">
        <v>350</v>
      </c>
    </row>
    <row r="266" spans="1:48" x14ac:dyDescent="0.2">
      <c r="A266" s="7">
        <v>255013</v>
      </c>
      <c r="B266" s="72">
        <v>255</v>
      </c>
      <c r="C266" s="72" t="s">
        <v>977</v>
      </c>
      <c r="D266" s="7" t="s">
        <v>147</v>
      </c>
      <c r="E266" s="7" t="s">
        <v>367</v>
      </c>
      <c r="F266" s="7">
        <v>300</v>
      </c>
      <c r="G266" s="7">
        <v>300</v>
      </c>
      <c r="H266" s="7">
        <v>300</v>
      </c>
      <c r="I266" s="7">
        <v>300</v>
      </c>
      <c r="J266" s="7">
        <v>300</v>
      </c>
      <c r="K266" s="7">
        <v>300</v>
      </c>
      <c r="L266" s="7">
        <v>300</v>
      </c>
      <c r="M266" s="7">
        <v>300</v>
      </c>
      <c r="N266" s="7">
        <v>300</v>
      </c>
      <c r="O266" s="62">
        <v>300</v>
      </c>
      <c r="P266" s="62">
        <v>300</v>
      </c>
      <c r="Q266" s="62">
        <v>300</v>
      </c>
      <c r="R266" s="62">
        <v>300</v>
      </c>
      <c r="S266" s="62">
        <v>300</v>
      </c>
      <c r="T266" s="62">
        <v>320</v>
      </c>
      <c r="U266" s="62">
        <v>320</v>
      </c>
      <c r="V266" s="62">
        <v>320</v>
      </c>
      <c r="W266" s="62">
        <v>320</v>
      </c>
      <c r="X266" s="62">
        <v>320</v>
      </c>
      <c r="Y266" s="62">
        <v>330</v>
      </c>
      <c r="Z266" s="62">
        <v>330</v>
      </c>
      <c r="AA266" s="62">
        <v>341</v>
      </c>
      <c r="AB266" s="62">
        <v>341</v>
      </c>
      <c r="AC266" s="62">
        <v>341</v>
      </c>
      <c r="AD266" s="62">
        <v>341</v>
      </c>
      <c r="AE266" s="62">
        <v>341</v>
      </c>
      <c r="AF266" s="62">
        <v>341</v>
      </c>
      <c r="AG266" s="62">
        <v>341</v>
      </c>
      <c r="AH266" s="62">
        <v>341</v>
      </c>
      <c r="AI266" s="62">
        <v>350</v>
      </c>
      <c r="AJ266" s="62">
        <v>350</v>
      </c>
      <c r="AK266" s="62">
        <v>350</v>
      </c>
      <c r="AL266" s="62">
        <v>350</v>
      </c>
      <c r="AM266" s="7">
        <v>350</v>
      </c>
      <c r="AN266" s="7">
        <v>350</v>
      </c>
      <c r="AO266" s="7">
        <v>350</v>
      </c>
      <c r="AP266" s="7">
        <v>350</v>
      </c>
      <c r="AQ266">
        <v>375</v>
      </c>
      <c r="AR266">
        <v>375</v>
      </c>
      <c r="AS266">
        <v>375</v>
      </c>
      <c r="AT266">
        <v>375</v>
      </c>
      <c r="AU266">
        <v>375</v>
      </c>
      <c r="AV266">
        <v>375</v>
      </c>
    </row>
    <row r="267" spans="1:48" x14ac:dyDescent="0.2">
      <c r="A267" s="7">
        <v>255014</v>
      </c>
      <c r="B267" s="72">
        <v>255</v>
      </c>
      <c r="C267" s="72" t="s">
        <v>977</v>
      </c>
      <c r="D267" s="7" t="s">
        <v>147</v>
      </c>
      <c r="E267" s="7" t="s">
        <v>392</v>
      </c>
      <c r="F267" s="7">
        <v>300</v>
      </c>
      <c r="G267" s="7">
        <v>300</v>
      </c>
      <c r="H267" s="7">
        <v>300</v>
      </c>
      <c r="I267" s="7">
        <v>300</v>
      </c>
      <c r="J267" s="7">
        <v>300</v>
      </c>
      <c r="K267" s="7">
        <v>300</v>
      </c>
      <c r="L267" s="7">
        <v>300</v>
      </c>
      <c r="M267" s="7">
        <v>300</v>
      </c>
      <c r="N267" s="7">
        <v>300</v>
      </c>
      <c r="O267" s="62">
        <v>300</v>
      </c>
      <c r="P267" s="62">
        <v>300</v>
      </c>
      <c r="Q267" s="62">
        <v>300</v>
      </c>
      <c r="R267" s="62">
        <v>300</v>
      </c>
      <c r="S267" s="62">
        <v>300</v>
      </c>
      <c r="T267" s="62">
        <v>300</v>
      </c>
      <c r="U267" s="62">
        <v>325</v>
      </c>
      <c r="V267" s="62">
        <v>325</v>
      </c>
      <c r="W267" s="62">
        <v>325</v>
      </c>
      <c r="X267" s="62">
        <v>325</v>
      </c>
      <c r="Y267" s="62">
        <v>325</v>
      </c>
      <c r="Z267" s="62">
        <v>325</v>
      </c>
      <c r="AA267" s="62">
        <v>325</v>
      </c>
      <c r="AB267" s="62">
        <v>325</v>
      </c>
      <c r="AC267" s="62">
        <v>325</v>
      </c>
      <c r="AD267" s="62">
        <v>425</v>
      </c>
      <c r="AE267" s="62">
        <v>295</v>
      </c>
      <c r="AF267" s="62">
        <v>295</v>
      </c>
      <c r="AG267" s="62">
        <v>302</v>
      </c>
      <c r="AH267" s="62">
        <v>302</v>
      </c>
      <c r="AI267" s="62">
        <v>302</v>
      </c>
      <c r="AJ267" s="62">
        <v>302</v>
      </c>
      <c r="AK267" s="62">
        <v>302</v>
      </c>
      <c r="AL267" s="62">
        <v>317</v>
      </c>
      <c r="AM267" s="7">
        <v>317</v>
      </c>
      <c r="AN267" s="7">
        <v>317</v>
      </c>
      <c r="AO267" s="7">
        <v>370</v>
      </c>
      <c r="AP267" s="7">
        <v>370</v>
      </c>
      <c r="AQ267">
        <v>370</v>
      </c>
      <c r="AR267">
        <v>385</v>
      </c>
      <c r="AS267">
        <v>480</v>
      </c>
      <c r="AT267">
        <v>480</v>
      </c>
      <c r="AU267">
        <v>480</v>
      </c>
      <c r="AV267">
        <v>480</v>
      </c>
    </row>
    <row r="268" spans="1:48" x14ac:dyDescent="0.2">
      <c r="A268" s="7">
        <v>255015</v>
      </c>
      <c r="B268" s="72">
        <v>255</v>
      </c>
      <c r="C268" s="72" t="s">
        <v>977</v>
      </c>
      <c r="D268" s="7" t="s">
        <v>147</v>
      </c>
      <c r="E268" s="7" t="s">
        <v>412</v>
      </c>
      <c r="F268" s="7">
        <v>300</v>
      </c>
      <c r="G268" s="7">
        <v>300</v>
      </c>
      <c r="H268" s="7">
        <v>300</v>
      </c>
      <c r="I268" s="7">
        <v>300</v>
      </c>
      <c r="J268" s="7">
        <v>300</v>
      </c>
      <c r="K268" s="7">
        <v>300</v>
      </c>
      <c r="L268" s="7">
        <v>300</v>
      </c>
      <c r="M268" s="7">
        <v>300</v>
      </c>
      <c r="N268" s="7">
        <v>300</v>
      </c>
      <c r="O268" s="62">
        <v>300</v>
      </c>
      <c r="P268" s="62">
        <v>300</v>
      </c>
      <c r="Q268" s="62">
        <v>300</v>
      </c>
      <c r="R268" s="62">
        <v>300</v>
      </c>
      <c r="S268" s="62">
        <v>300</v>
      </c>
      <c r="T268" s="62">
        <v>300</v>
      </c>
      <c r="U268" s="62">
        <v>300</v>
      </c>
      <c r="V268" s="62">
        <v>300</v>
      </c>
      <c r="W268" s="62">
        <v>300</v>
      </c>
      <c r="X268" s="62">
        <v>300</v>
      </c>
      <c r="Y268" s="62">
        <v>300</v>
      </c>
      <c r="Z268" s="62">
        <v>300</v>
      </c>
      <c r="AA268" s="62">
        <v>300</v>
      </c>
      <c r="AB268" s="62">
        <v>300</v>
      </c>
      <c r="AC268" s="62">
        <v>300</v>
      </c>
      <c r="AD268" s="62">
        <v>300</v>
      </c>
      <c r="AE268" s="62">
        <v>300</v>
      </c>
      <c r="AF268" s="62">
        <v>300</v>
      </c>
      <c r="AG268" s="62">
        <v>300</v>
      </c>
      <c r="AH268" s="62">
        <v>325</v>
      </c>
      <c r="AI268" s="62">
        <v>325</v>
      </c>
      <c r="AJ268" s="62">
        <v>325</v>
      </c>
      <c r="AK268" s="62">
        <v>325</v>
      </c>
      <c r="AL268" s="62">
        <v>325</v>
      </c>
      <c r="AM268" s="7">
        <v>325</v>
      </c>
      <c r="AN268" s="7">
        <v>325</v>
      </c>
      <c r="AO268" s="7">
        <v>325</v>
      </c>
      <c r="AP268" s="7">
        <v>350</v>
      </c>
      <c r="AQ268">
        <v>350</v>
      </c>
      <c r="AR268">
        <v>350</v>
      </c>
      <c r="AS268">
        <v>363</v>
      </c>
      <c r="AT268">
        <v>363</v>
      </c>
      <c r="AU268">
        <v>369</v>
      </c>
      <c r="AV268">
        <v>369</v>
      </c>
    </row>
    <row r="269" spans="1:48" x14ac:dyDescent="0.2">
      <c r="A269" s="7">
        <v>255016</v>
      </c>
      <c r="B269" s="72">
        <v>255</v>
      </c>
      <c r="C269" s="72" t="s">
        <v>977</v>
      </c>
      <c r="D269" s="7" t="s">
        <v>147</v>
      </c>
      <c r="E269" s="7" t="s">
        <v>74</v>
      </c>
      <c r="F269" s="7">
        <v>290</v>
      </c>
      <c r="G269" s="7">
        <v>290</v>
      </c>
      <c r="H269" s="7">
        <v>290</v>
      </c>
      <c r="I269" s="7">
        <v>290</v>
      </c>
      <c r="J269" s="7">
        <v>290</v>
      </c>
      <c r="K269" s="7">
        <v>290</v>
      </c>
      <c r="L269" s="7">
        <v>290</v>
      </c>
      <c r="M269" s="7">
        <v>290</v>
      </c>
      <c r="N269" s="7">
        <v>290</v>
      </c>
      <c r="O269" s="62">
        <v>290</v>
      </c>
      <c r="P269" s="62">
        <v>290</v>
      </c>
      <c r="Q269" s="62">
        <v>290</v>
      </c>
      <c r="R269" s="62">
        <v>290</v>
      </c>
      <c r="S269" s="62">
        <v>290</v>
      </c>
      <c r="T269" s="62">
        <v>290</v>
      </c>
      <c r="U269" s="62">
        <v>290</v>
      </c>
      <c r="V269" s="62">
        <v>290</v>
      </c>
      <c r="W269" s="62">
        <v>290</v>
      </c>
      <c r="X269" s="62">
        <v>315</v>
      </c>
      <c r="Y269" s="62">
        <v>315</v>
      </c>
      <c r="Z269" s="62">
        <v>315</v>
      </c>
      <c r="AA269" s="62">
        <v>315</v>
      </c>
      <c r="AB269" s="62">
        <v>320</v>
      </c>
      <c r="AC269" s="62">
        <v>320</v>
      </c>
      <c r="AD269" s="62">
        <v>325</v>
      </c>
      <c r="AE269" s="62">
        <v>325</v>
      </c>
      <c r="AF269" s="62">
        <v>325</v>
      </c>
      <c r="AG269" s="62">
        <v>325</v>
      </c>
      <c r="AH269" s="62">
        <v>325</v>
      </c>
      <c r="AI269" s="62">
        <v>325</v>
      </c>
      <c r="AJ269" s="62">
        <v>325</v>
      </c>
      <c r="AK269" s="62">
        <v>325</v>
      </c>
      <c r="AL269" s="62">
        <v>325</v>
      </c>
      <c r="AM269" s="7">
        <v>325</v>
      </c>
      <c r="AN269" s="7">
        <v>335</v>
      </c>
      <c r="AO269" s="7">
        <v>335</v>
      </c>
      <c r="AP269" s="7">
        <v>335</v>
      </c>
      <c r="AQ269">
        <v>335</v>
      </c>
      <c r="AR269">
        <v>335</v>
      </c>
      <c r="AS269">
        <v>335</v>
      </c>
      <c r="AT269">
        <v>335</v>
      </c>
      <c r="AU269">
        <v>350</v>
      </c>
      <c r="AV269">
        <v>350</v>
      </c>
    </row>
    <row r="270" spans="1:48" x14ac:dyDescent="0.2">
      <c r="A270" s="7">
        <v>255017</v>
      </c>
      <c r="B270" s="72">
        <v>255</v>
      </c>
      <c r="C270" s="72" t="s">
        <v>977</v>
      </c>
      <c r="D270" s="7" t="s">
        <v>147</v>
      </c>
      <c r="E270" s="7" t="s">
        <v>473</v>
      </c>
      <c r="F270" s="7">
        <v>290</v>
      </c>
      <c r="G270" s="7">
        <v>290</v>
      </c>
      <c r="H270" s="7">
        <v>290</v>
      </c>
      <c r="I270" s="7">
        <v>290</v>
      </c>
      <c r="J270" s="7">
        <v>300</v>
      </c>
      <c r="K270" s="7">
        <v>300</v>
      </c>
      <c r="L270" s="7">
        <v>300</v>
      </c>
      <c r="M270" s="7">
        <v>300</v>
      </c>
      <c r="N270" s="7">
        <v>300</v>
      </c>
      <c r="O270" s="62">
        <v>300</v>
      </c>
      <c r="P270" s="62">
        <v>300</v>
      </c>
      <c r="Q270" s="62">
        <v>300</v>
      </c>
      <c r="R270" s="62">
        <v>300</v>
      </c>
      <c r="S270" s="62">
        <v>300</v>
      </c>
      <c r="T270" s="62">
        <v>300</v>
      </c>
      <c r="U270" s="62">
        <v>300</v>
      </c>
      <c r="V270" s="62">
        <v>300</v>
      </c>
      <c r="W270" s="62">
        <v>300</v>
      </c>
      <c r="X270" s="62">
        <v>300</v>
      </c>
      <c r="Y270" s="62">
        <v>300</v>
      </c>
      <c r="Z270" s="62">
        <v>300</v>
      </c>
      <c r="AA270" s="62">
        <v>300</v>
      </c>
      <c r="AB270" s="62">
        <v>320</v>
      </c>
      <c r="AC270" s="62">
        <v>320</v>
      </c>
      <c r="AD270" s="62">
        <v>320</v>
      </c>
      <c r="AE270" s="62">
        <v>320</v>
      </c>
      <c r="AF270" s="62">
        <v>320</v>
      </c>
      <c r="AG270" s="62">
        <v>320</v>
      </c>
      <c r="AH270" s="62">
        <v>320</v>
      </c>
      <c r="AI270" s="62">
        <v>320</v>
      </c>
      <c r="AJ270" s="62">
        <v>320</v>
      </c>
      <c r="AK270" s="62">
        <v>320</v>
      </c>
      <c r="AL270" s="62">
        <v>320</v>
      </c>
      <c r="AM270" s="7">
        <v>320</v>
      </c>
      <c r="AN270" s="7">
        <v>345</v>
      </c>
      <c r="AO270" s="7">
        <v>345</v>
      </c>
      <c r="AP270" s="7">
        <v>345</v>
      </c>
      <c r="AQ270">
        <v>345</v>
      </c>
      <c r="AR270">
        <v>360</v>
      </c>
      <c r="AS270">
        <v>345</v>
      </c>
      <c r="AT270">
        <v>345</v>
      </c>
      <c r="AU270">
        <v>345</v>
      </c>
      <c r="AV270">
        <v>345</v>
      </c>
    </row>
    <row r="271" spans="1:48" x14ac:dyDescent="0.2">
      <c r="A271" s="7">
        <v>255018</v>
      </c>
      <c r="B271" s="72">
        <v>255</v>
      </c>
      <c r="C271" s="72" t="s">
        <v>977</v>
      </c>
      <c r="D271" s="7" t="s">
        <v>147</v>
      </c>
      <c r="E271" s="7" t="s">
        <v>475</v>
      </c>
      <c r="F271" s="7">
        <v>300</v>
      </c>
      <c r="G271" s="7">
        <v>300</v>
      </c>
      <c r="H271" s="7">
        <v>300</v>
      </c>
      <c r="I271" s="7">
        <v>300</v>
      </c>
      <c r="J271" s="7">
        <v>300</v>
      </c>
      <c r="K271" s="7">
        <v>300</v>
      </c>
      <c r="L271" s="7">
        <v>300</v>
      </c>
      <c r="M271" s="7">
        <v>300</v>
      </c>
      <c r="N271" s="7">
        <v>300</v>
      </c>
      <c r="O271" s="62">
        <v>300</v>
      </c>
      <c r="P271" s="62">
        <v>300</v>
      </c>
      <c r="Q271" s="62">
        <v>300</v>
      </c>
      <c r="R271" s="62">
        <v>300</v>
      </c>
      <c r="S271" s="62">
        <v>300</v>
      </c>
      <c r="T271" s="62">
        <v>300</v>
      </c>
      <c r="U271" s="62">
        <v>300</v>
      </c>
      <c r="V271" s="62">
        <v>300</v>
      </c>
      <c r="W271" s="62">
        <v>330</v>
      </c>
      <c r="X271" s="62">
        <v>330</v>
      </c>
      <c r="Y271" s="62">
        <v>330</v>
      </c>
      <c r="Z271" s="62">
        <v>330</v>
      </c>
      <c r="AA271" s="62">
        <v>330</v>
      </c>
      <c r="AB271" s="62">
        <v>330</v>
      </c>
      <c r="AC271" s="62">
        <v>350</v>
      </c>
      <c r="AD271" s="62">
        <v>350</v>
      </c>
      <c r="AE271" s="62">
        <v>350</v>
      </c>
      <c r="AF271" s="62">
        <v>350</v>
      </c>
      <c r="AG271" s="62">
        <v>350</v>
      </c>
      <c r="AH271" s="62">
        <v>350</v>
      </c>
      <c r="AI271" s="62">
        <v>350</v>
      </c>
      <c r="AJ271" s="62">
        <v>350</v>
      </c>
      <c r="AK271" s="62">
        <v>350</v>
      </c>
      <c r="AL271" s="62">
        <v>350</v>
      </c>
      <c r="AM271" s="7">
        <v>350</v>
      </c>
      <c r="AN271" s="7">
        <v>350</v>
      </c>
      <c r="AO271" s="7">
        <v>350</v>
      </c>
      <c r="AP271" s="7">
        <v>350</v>
      </c>
      <c r="AQ271">
        <v>350</v>
      </c>
      <c r="AR271">
        <v>350</v>
      </c>
      <c r="AS271">
        <v>350</v>
      </c>
      <c r="AT271">
        <v>350</v>
      </c>
      <c r="AU271">
        <v>350</v>
      </c>
      <c r="AV271">
        <v>350</v>
      </c>
    </row>
    <row r="272" spans="1:48" x14ac:dyDescent="0.2">
      <c r="A272" s="7">
        <v>255019</v>
      </c>
      <c r="B272" s="72">
        <v>255</v>
      </c>
      <c r="C272" s="72" t="s">
        <v>977</v>
      </c>
      <c r="D272" s="7" t="s">
        <v>147</v>
      </c>
      <c r="E272" s="7" t="s">
        <v>478</v>
      </c>
      <c r="F272" s="7">
        <v>300</v>
      </c>
      <c r="G272" s="7">
        <v>300</v>
      </c>
      <c r="H272" s="7">
        <v>300</v>
      </c>
      <c r="I272" s="7">
        <v>300</v>
      </c>
      <c r="J272" s="7">
        <v>300</v>
      </c>
      <c r="K272" s="7">
        <v>300</v>
      </c>
      <c r="L272" s="7">
        <v>300</v>
      </c>
      <c r="M272" s="7">
        <v>300</v>
      </c>
      <c r="N272" s="7">
        <v>300</v>
      </c>
      <c r="O272" s="62">
        <v>300</v>
      </c>
      <c r="P272" s="62">
        <v>300</v>
      </c>
      <c r="Q272" s="62">
        <v>300</v>
      </c>
      <c r="R272" s="62">
        <v>300</v>
      </c>
      <c r="S272" s="62">
        <v>300</v>
      </c>
      <c r="T272" s="62">
        <v>320</v>
      </c>
      <c r="U272" s="62">
        <v>320</v>
      </c>
      <c r="V272" s="62">
        <v>320</v>
      </c>
      <c r="W272" s="62">
        <v>320</v>
      </c>
      <c r="X272" s="62">
        <v>320</v>
      </c>
      <c r="Y272" s="62">
        <v>320</v>
      </c>
      <c r="Z272" s="62">
        <v>320</v>
      </c>
      <c r="AA272" s="62">
        <v>320</v>
      </c>
      <c r="AB272" s="62">
        <v>320</v>
      </c>
      <c r="AC272" s="62">
        <v>325</v>
      </c>
      <c r="AD272" s="62">
        <v>325</v>
      </c>
      <c r="AE272" s="62">
        <v>325</v>
      </c>
      <c r="AF272" s="62">
        <v>325</v>
      </c>
      <c r="AG272" s="62">
        <v>325</v>
      </c>
      <c r="AH272" s="62">
        <v>325</v>
      </c>
      <c r="AI272" s="62">
        <v>325</v>
      </c>
      <c r="AJ272" s="62">
        <v>325</v>
      </c>
      <c r="AK272" s="62">
        <v>325</v>
      </c>
      <c r="AL272" s="62">
        <v>332</v>
      </c>
      <c r="AM272" s="7">
        <v>332</v>
      </c>
      <c r="AN272" s="7">
        <v>332</v>
      </c>
      <c r="AO272" s="7">
        <v>332</v>
      </c>
      <c r="AP272" s="7">
        <v>332</v>
      </c>
      <c r="AQ272">
        <v>343</v>
      </c>
      <c r="AR272">
        <v>360</v>
      </c>
      <c r="AS272">
        <v>343</v>
      </c>
      <c r="AT272">
        <v>350</v>
      </c>
      <c r="AU272">
        <v>350</v>
      </c>
      <c r="AV272">
        <v>350</v>
      </c>
    </row>
    <row r="273" spans="1:48" x14ac:dyDescent="0.2">
      <c r="A273" s="7">
        <v>255020</v>
      </c>
      <c r="B273" s="72">
        <v>255</v>
      </c>
      <c r="C273" s="72" t="s">
        <v>977</v>
      </c>
      <c r="D273" s="7" t="s">
        <v>147</v>
      </c>
      <c r="E273" s="7" t="s">
        <v>494</v>
      </c>
      <c r="F273" s="7">
        <v>300</v>
      </c>
      <c r="G273" s="7">
        <v>300</v>
      </c>
      <c r="H273" s="7">
        <v>300</v>
      </c>
      <c r="I273" s="7">
        <v>300</v>
      </c>
      <c r="J273" s="7">
        <v>300</v>
      </c>
      <c r="K273" s="7">
        <v>300</v>
      </c>
      <c r="L273" s="7">
        <v>300</v>
      </c>
      <c r="M273" s="7">
        <v>300</v>
      </c>
      <c r="N273" s="7">
        <v>300</v>
      </c>
      <c r="O273" s="62">
        <v>300</v>
      </c>
      <c r="P273" s="62">
        <v>300</v>
      </c>
      <c r="Q273" s="62">
        <v>300</v>
      </c>
      <c r="R273" s="62">
        <v>300</v>
      </c>
      <c r="S273" s="62">
        <v>300</v>
      </c>
      <c r="T273" s="62">
        <v>300</v>
      </c>
      <c r="U273" s="62">
        <v>300</v>
      </c>
      <c r="V273" s="62">
        <v>300</v>
      </c>
      <c r="W273" s="62">
        <v>300</v>
      </c>
      <c r="X273" s="62">
        <v>300</v>
      </c>
      <c r="Y273" s="62">
        <v>300</v>
      </c>
      <c r="Z273" s="62">
        <v>300</v>
      </c>
      <c r="AA273" s="62">
        <v>300</v>
      </c>
      <c r="AB273" s="62">
        <v>300</v>
      </c>
      <c r="AC273" s="62">
        <v>320</v>
      </c>
      <c r="AD273" s="62">
        <v>320</v>
      </c>
      <c r="AE273" s="62">
        <v>320</v>
      </c>
      <c r="AF273" s="62">
        <v>320</v>
      </c>
      <c r="AG273" s="62">
        <v>320</v>
      </c>
      <c r="AH273" s="62">
        <v>320</v>
      </c>
      <c r="AI273" s="62">
        <v>320</v>
      </c>
      <c r="AJ273" s="62">
        <v>320</v>
      </c>
      <c r="AK273" s="62">
        <v>320</v>
      </c>
      <c r="AL273" s="62">
        <v>320</v>
      </c>
      <c r="AM273" s="7">
        <v>320</v>
      </c>
      <c r="AN273" s="7">
        <v>335</v>
      </c>
      <c r="AO273" s="7">
        <v>335</v>
      </c>
      <c r="AP273" s="7">
        <v>335</v>
      </c>
      <c r="AQ273">
        <v>335</v>
      </c>
      <c r="AR273">
        <v>350</v>
      </c>
      <c r="AS273">
        <v>350</v>
      </c>
      <c r="AT273">
        <v>350</v>
      </c>
      <c r="AU273">
        <v>350</v>
      </c>
      <c r="AV273">
        <v>380</v>
      </c>
    </row>
    <row r="274" spans="1:48" x14ac:dyDescent="0.2">
      <c r="A274" s="7">
        <v>255021</v>
      </c>
      <c r="B274" s="72">
        <v>255</v>
      </c>
      <c r="C274" s="72" t="s">
        <v>977</v>
      </c>
      <c r="D274" s="7" t="s">
        <v>147</v>
      </c>
      <c r="E274" s="7" t="s">
        <v>512</v>
      </c>
      <c r="F274" s="7">
        <v>300</v>
      </c>
      <c r="G274" s="7">
        <v>300</v>
      </c>
      <c r="H274" s="7">
        <v>300</v>
      </c>
      <c r="I274" s="7">
        <v>300</v>
      </c>
      <c r="J274" s="7">
        <v>300</v>
      </c>
      <c r="K274" s="7">
        <v>300</v>
      </c>
      <c r="L274" s="7">
        <v>300</v>
      </c>
      <c r="M274" s="7">
        <v>300</v>
      </c>
      <c r="N274" s="7">
        <v>300</v>
      </c>
      <c r="O274" s="62">
        <v>300</v>
      </c>
      <c r="P274" s="62">
        <v>300</v>
      </c>
      <c r="Q274" s="62">
        <v>300</v>
      </c>
      <c r="R274" s="62">
        <v>300</v>
      </c>
      <c r="S274" s="62">
        <v>300</v>
      </c>
      <c r="T274" s="62">
        <v>300</v>
      </c>
      <c r="U274" s="62">
        <v>300</v>
      </c>
      <c r="V274" s="62">
        <v>300</v>
      </c>
      <c r="W274" s="62">
        <v>300</v>
      </c>
      <c r="X274" s="62">
        <v>300</v>
      </c>
      <c r="Y274" s="62">
        <v>300</v>
      </c>
      <c r="Z274" s="62">
        <v>300</v>
      </c>
      <c r="AA274" s="62">
        <v>300</v>
      </c>
      <c r="AB274" s="62">
        <v>300</v>
      </c>
      <c r="AC274" s="62">
        <v>300</v>
      </c>
      <c r="AD274" s="62">
        <v>325</v>
      </c>
      <c r="AE274" s="62">
        <v>325</v>
      </c>
      <c r="AF274" s="62">
        <v>325</v>
      </c>
      <c r="AG274" s="62">
        <v>325</v>
      </c>
      <c r="AH274" s="62">
        <v>325</v>
      </c>
      <c r="AI274" s="62">
        <v>325</v>
      </c>
      <c r="AJ274" s="62">
        <v>325</v>
      </c>
      <c r="AK274" s="62">
        <v>325</v>
      </c>
      <c r="AL274" s="62">
        <v>325</v>
      </c>
      <c r="AM274" s="7">
        <v>325</v>
      </c>
      <c r="AN274" s="7">
        <v>325</v>
      </c>
      <c r="AO274" s="7">
        <v>350</v>
      </c>
      <c r="AP274" s="7">
        <v>350</v>
      </c>
      <c r="AQ274">
        <v>350</v>
      </c>
      <c r="AR274">
        <v>350</v>
      </c>
      <c r="AS274">
        <v>363</v>
      </c>
      <c r="AT274">
        <v>363</v>
      </c>
      <c r="AU274">
        <v>369</v>
      </c>
      <c r="AV274">
        <v>369</v>
      </c>
    </row>
    <row r="275" spans="1:48" x14ac:dyDescent="0.2">
      <c r="A275" s="7">
        <v>255022</v>
      </c>
      <c r="B275" s="72">
        <v>255</v>
      </c>
      <c r="C275" s="72" t="s">
        <v>977</v>
      </c>
      <c r="D275" s="7" t="s">
        <v>147</v>
      </c>
      <c r="E275" s="7" t="s">
        <v>520</v>
      </c>
      <c r="F275" s="7">
        <v>300</v>
      </c>
      <c r="G275" s="7">
        <v>275</v>
      </c>
      <c r="H275" s="7">
        <v>275</v>
      </c>
      <c r="I275" s="7">
        <v>275</v>
      </c>
      <c r="J275" s="7">
        <v>275</v>
      </c>
      <c r="K275" s="7">
        <v>275</v>
      </c>
      <c r="L275" s="7">
        <v>275</v>
      </c>
      <c r="M275" s="7">
        <v>275</v>
      </c>
      <c r="N275" s="7">
        <v>275</v>
      </c>
      <c r="O275" s="62">
        <v>275</v>
      </c>
      <c r="P275" s="62">
        <v>275</v>
      </c>
      <c r="Q275" s="62">
        <v>275</v>
      </c>
      <c r="R275" s="62">
        <v>275</v>
      </c>
      <c r="S275" s="62">
        <v>275</v>
      </c>
      <c r="T275" s="62">
        <v>275</v>
      </c>
      <c r="U275" s="62">
        <v>275</v>
      </c>
      <c r="V275" s="62">
        <v>300</v>
      </c>
      <c r="W275" s="62">
        <v>300</v>
      </c>
      <c r="X275" s="62">
        <v>320</v>
      </c>
      <c r="Y275" s="62">
        <v>320</v>
      </c>
      <c r="Z275" s="62">
        <v>320</v>
      </c>
      <c r="AA275" s="62">
        <v>320</v>
      </c>
      <c r="AB275" s="62">
        <v>350</v>
      </c>
      <c r="AC275" s="62">
        <v>350</v>
      </c>
      <c r="AD275" s="62">
        <v>350</v>
      </c>
      <c r="AE275" s="62">
        <v>350</v>
      </c>
      <c r="AF275" s="62">
        <v>350</v>
      </c>
      <c r="AG275" s="62">
        <v>350</v>
      </c>
      <c r="AH275" s="62">
        <v>350</v>
      </c>
      <c r="AI275" s="62">
        <v>350</v>
      </c>
      <c r="AJ275" s="62">
        <v>350</v>
      </c>
      <c r="AK275" s="62">
        <v>350</v>
      </c>
      <c r="AL275" s="62">
        <v>350</v>
      </c>
      <c r="AM275" s="7">
        <v>350</v>
      </c>
      <c r="AN275" s="7">
        <v>350</v>
      </c>
      <c r="AO275" s="7">
        <v>350</v>
      </c>
      <c r="AP275" s="7">
        <v>350</v>
      </c>
      <c r="AQ275">
        <v>350</v>
      </c>
      <c r="AR275">
        <v>360</v>
      </c>
      <c r="AS275">
        <v>350</v>
      </c>
      <c r="AT275">
        <v>350</v>
      </c>
      <c r="AU275">
        <v>350</v>
      </c>
      <c r="AV275">
        <v>350</v>
      </c>
    </row>
    <row r="276" spans="1:48" x14ac:dyDescent="0.2">
      <c r="A276" s="7">
        <v>255023</v>
      </c>
      <c r="B276" s="72">
        <v>255</v>
      </c>
      <c r="C276" s="72" t="s">
        <v>977</v>
      </c>
      <c r="D276" s="7" t="s">
        <v>147</v>
      </c>
      <c r="E276" s="7" t="s">
        <v>521</v>
      </c>
      <c r="F276" s="7">
        <v>315</v>
      </c>
      <c r="G276" s="7">
        <v>315</v>
      </c>
      <c r="H276" s="7">
        <v>315</v>
      </c>
      <c r="I276" s="7">
        <v>315</v>
      </c>
      <c r="J276" s="7">
        <v>315</v>
      </c>
      <c r="K276" s="7">
        <v>315</v>
      </c>
      <c r="L276" s="7">
        <v>315</v>
      </c>
      <c r="M276" s="7">
        <v>315</v>
      </c>
      <c r="N276" s="7">
        <v>315</v>
      </c>
      <c r="O276" s="62">
        <v>315</v>
      </c>
      <c r="P276" s="62">
        <v>315</v>
      </c>
      <c r="Q276" s="62">
        <v>315</v>
      </c>
      <c r="R276" s="62">
        <v>315</v>
      </c>
      <c r="S276" s="62">
        <v>315</v>
      </c>
      <c r="T276" s="62">
        <v>315</v>
      </c>
      <c r="U276" s="62">
        <v>315</v>
      </c>
      <c r="V276" s="62">
        <v>315</v>
      </c>
      <c r="W276" s="62">
        <v>350</v>
      </c>
      <c r="X276" s="62">
        <v>350</v>
      </c>
      <c r="Y276" s="62">
        <v>350</v>
      </c>
      <c r="Z276" s="62">
        <v>350</v>
      </c>
      <c r="AA276" s="62">
        <v>350</v>
      </c>
      <c r="AB276" s="62">
        <v>350</v>
      </c>
      <c r="AC276" s="62">
        <v>350</v>
      </c>
      <c r="AD276" s="62">
        <v>370</v>
      </c>
      <c r="AE276" s="62">
        <v>370</v>
      </c>
      <c r="AF276" s="62">
        <v>370</v>
      </c>
      <c r="AG276" s="62">
        <v>370</v>
      </c>
      <c r="AH276" s="62">
        <v>370</v>
      </c>
      <c r="AI276" s="62">
        <v>370</v>
      </c>
      <c r="AJ276" s="62">
        <v>370</v>
      </c>
      <c r="AK276" s="62">
        <v>370</v>
      </c>
      <c r="AL276" s="62">
        <v>370</v>
      </c>
      <c r="AM276" s="7">
        <v>370</v>
      </c>
      <c r="AN276" s="7">
        <v>370</v>
      </c>
      <c r="AO276" s="7">
        <v>370</v>
      </c>
      <c r="AP276" s="7">
        <v>370</v>
      </c>
      <c r="AQ276">
        <v>370</v>
      </c>
      <c r="AR276">
        <v>370</v>
      </c>
      <c r="AS276">
        <v>370</v>
      </c>
      <c r="AT276">
        <v>370</v>
      </c>
      <c r="AU276">
        <v>370</v>
      </c>
      <c r="AV276">
        <v>370</v>
      </c>
    </row>
    <row r="277" spans="1:48" x14ac:dyDescent="0.2">
      <c r="A277" s="7">
        <v>255025</v>
      </c>
      <c r="B277" s="72">
        <v>255</v>
      </c>
      <c r="C277" s="72" t="s">
        <v>977</v>
      </c>
      <c r="D277" s="7" t="s">
        <v>147</v>
      </c>
      <c r="E277" s="7" t="s">
        <v>552</v>
      </c>
      <c r="F277" s="7">
        <v>300</v>
      </c>
      <c r="G277" s="7">
        <v>300</v>
      </c>
      <c r="H277" s="7">
        <v>300</v>
      </c>
      <c r="I277" s="7">
        <v>300</v>
      </c>
      <c r="J277" s="7">
        <v>300</v>
      </c>
      <c r="K277" s="7">
        <v>300</v>
      </c>
      <c r="L277" s="7">
        <v>300</v>
      </c>
      <c r="M277" s="7">
        <v>300</v>
      </c>
      <c r="N277" s="7">
        <v>300</v>
      </c>
      <c r="O277" s="62">
        <v>300</v>
      </c>
      <c r="P277" s="62">
        <v>300</v>
      </c>
      <c r="Q277" s="62">
        <v>300</v>
      </c>
      <c r="R277" s="62">
        <v>320</v>
      </c>
      <c r="S277" s="62">
        <v>320</v>
      </c>
      <c r="T277" s="62">
        <v>320</v>
      </c>
      <c r="U277" s="62">
        <v>320</v>
      </c>
      <c r="V277" s="62">
        <v>320</v>
      </c>
      <c r="W277" s="62">
        <v>330</v>
      </c>
      <c r="X277" s="62">
        <v>330</v>
      </c>
      <c r="Y277" s="62">
        <v>330</v>
      </c>
      <c r="Z277" s="62">
        <v>330</v>
      </c>
      <c r="AA277" s="62">
        <v>330</v>
      </c>
      <c r="AB277" s="62">
        <v>330</v>
      </c>
      <c r="AC277" s="62">
        <v>330</v>
      </c>
      <c r="AD277" s="62">
        <v>350</v>
      </c>
      <c r="AE277" s="62">
        <v>350</v>
      </c>
      <c r="AF277" s="62">
        <v>350</v>
      </c>
      <c r="AG277" s="62">
        <v>350</v>
      </c>
      <c r="AH277" s="62">
        <v>350</v>
      </c>
      <c r="AI277" s="62">
        <v>350</v>
      </c>
      <c r="AJ277" s="62">
        <v>350</v>
      </c>
      <c r="AK277" s="62">
        <v>350</v>
      </c>
      <c r="AL277" s="62">
        <v>350</v>
      </c>
      <c r="AM277" s="7">
        <v>350</v>
      </c>
      <c r="AN277" s="7">
        <v>350</v>
      </c>
      <c r="AO277" s="7">
        <v>350</v>
      </c>
      <c r="AP277" s="7">
        <v>350</v>
      </c>
      <c r="AQ277">
        <v>350</v>
      </c>
      <c r="AR277">
        <v>350</v>
      </c>
      <c r="AS277">
        <v>350</v>
      </c>
      <c r="AT277">
        <v>390</v>
      </c>
      <c r="AU277">
        <v>390</v>
      </c>
      <c r="AV277">
        <v>390</v>
      </c>
    </row>
    <row r="278" spans="1:48" x14ac:dyDescent="0.2">
      <c r="A278" s="7">
        <v>255026</v>
      </c>
      <c r="B278" s="72">
        <v>255</v>
      </c>
      <c r="C278" s="72" t="s">
        <v>977</v>
      </c>
      <c r="D278" s="7" t="s">
        <v>147</v>
      </c>
      <c r="E278" s="7" t="s">
        <v>585</v>
      </c>
      <c r="F278" s="7">
        <v>300</v>
      </c>
      <c r="G278" s="7">
        <v>300</v>
      </c>
      <c r="H278" s="7">
        <v>300</v>
      </c>
      <c r="I278" s="7">
        <v>300</v>
      </c>
      <c r="J278" s="7">
        <v>300</v>
      </c>
      <c r="K278" s="7">
        <v>300</v>
      </c>
      <c r="L278" s="7">
        <v>300</v>
      </c>
      <c r="M278" s="7">
        <v>300</v>
      </c>
      <c r="N278" s="7">
        <v>300</v>
      </c>
      <c r="O278" s="62">
        <v>300</v>
      </c>
      <c r="P278" s="62">
        <v>300</v>
      </c>
      <c r="Q278" s="62">
        <v>300</v>
      </c>
      <c r="R278" s="62">
        <v>300</v>
      </c>
      <c r="S278" s="62">
        <v>300</v>
      </c>
      <c r="T278" s="62">
        <v>300</v>
      </c>
      <c r="U278" s="62">
        <v>330</v>
      </c>
      <c r="V278" s="62">
        <v>330</v>
      </c>
      <c r="W278" s="62">
        <v>330</v>
      </c>
      <c r="X278" s="62">
        <v>330</v>
      </c>
      <c r="Y278" s="62">
        <v>330</v>
      </c>
      <c r="Z278" s="62">
        <v>330</v>
      </c>
      <c r="AA278" s="62">
        <v>330</v>
      </c>
      <c r="AB278" s="62">
        <v>330</v>
      </c>
      <c r="AC278" s="62">
        <v>330</v>
      </c>
      <c r="AD278" s="62">
        <v>330</v>
      </c>
      <c r="AE278" s="62">
        <v>330</v>
      </c>
      <c r="AF278" s="62">
        <v>330</v>
      </c>
      <c r="AG278" s="62">
        <v>330</v>
      </c>
      <c r="AH278" s="62">
        <v>330</v>
      </c>
      <c r="AI278" s="62">
        <v>330</v>
      </c>
      <c r="AJ278" s="62">
        <v>330</v>
      </c>
      <c r="AK278" s="62">
        <v>380</v>
      </c>
      <c r="AL278" s="62">
        <v>380</v>
      </c>
      <c r="AM278" s="7">
        <v>380</v>
      </c>
      <c r="AN278" s="7">
        <v>380</v>
      </c>
      <c r="AO278" s="7">
        <v>400</v>
      </c>
      <c r="AP278" s="7">
        <v>400</v>
      </c>
      <c r="AQ278">
        <v>400</v>
      </c>
      <c r="AR278">
        <v>400</v>
      </c>
      <c r="AS278">
        <v>410</v>
      </c>
      <c r="AT278">
        <v>410</v>
      </c>
      <c r="AU278">
        <v>410</v>
      </c>
      <c r="AV278">
        <v>410</v>
      </c>
    </row>
    <row r="279" spans="1:48" x14ac:dyDescent="0.2">
      <c r="A279" s="7">
        <v>255027</v>
      </c>
      <c r="B279" s="72">
        <v>255</v>
      </c>
      <c r="C279" s="72" t="s">
        <v>977</v>
      </c>
      <c r="D279" s="7" t="s">
        <v>147</v>
      </c>
      <c r="E279" s="7" t="s">
        <v>599</v>
      </c>
      <c r="F279" s="7">
        <v>300</v>
      </c>
      <c r="G279" s="7">
        <v>300</v>
      </c>
      <c r="H279" s="7">
        <v>300</v>
      </c>
      <c r="I279" s="7">
        <v>300</v>
      </c>
      <c r="J279" s="7">
        <v>300</v>
      </c>
      <c r="K279" s="7">
        <v>300</v>
      </c>
      <c r="L279" s="7">
        <v>300</v>
      </c>
      <c r="M279" s="7">
        <v>300</v>
      </c>
      <c r="N279" s="7">
        <v>300</v>
      </c>
      <c r="O279" s="62">
        <v>300</v>
      </c>
      <c r="P279" s="62">
        <v>300</v>
      </c>
      <c r="Q279" s="62">
        <v>300</v>
      </c>
      <c r="R279" s="62">
        <v>300</v>
      </c>
      <c r="S279" s="62">
        <v>300</v>
      </c>
      <c r="T279" s="62">
        <v>300</v>
      </c>
      <c r="U279" s="62">
        <v>300</v>
      </c>
      <c r="V279" s="62">
        <v>300</v>
      </c>
      <c r="W279" s="62">
        <v>300</v>
      </c>
      <c r="X279" s="62">
        <v>300</v>
      </c>
      <c r="Y279" s="62">
        <v>300</v>
      </c>
      <c r="Z279" s="62">
        <v>300</v>
      </c>
      <c r="AA279" s="62">
        <v>300</v>
      </c>
      <c r="AB279" s="62">
        <v>300</v>
      </c>
      <c r="AC279" s="62">
        <v>330</v>
      </c>
      <c r="AD279" s="62">
        <v>330</v>
      </c>
      <c r="AE279" s="62">
        <v>330</v>
      </c>
      <c r="AF279" s="62">
        <v>330</v>
      </c>
      <c r="AG279" s="62">
        <v>330</v>
      </c>
      <c r="AH279" s="62">
        <v>330</v>
      </c>
      <c r="AI279" s="62">
        <v>330</v>
      </c>
      <c r="AJ279" s="62">
        <v>330</v>
      </c>
      <c r="AK279" s="62">
        <v>330</v>
      </c>
      <c r="AL279" s="62">
        <v>330</v>
      </c>
      <c r="AM279" s="7">
        <v>330</v>
      </c>
      <c r="AN279" s="7">
        <v>350</v>
      </c>
      <c r="AO279" s="7">
        <v>350</v>
      </c>
      <c r="AP279" s="7">
        <v>350</v>
      </c>
      <c r="AQ279">
        <v>350</v>
      </c>
      <c r="AR279">
        <v>350</v>
      </c>
      <c r="AS279">
        <v>350</v>
      </c>
      <c r="AT279">
        <v>350</v>
      </c>
      <c r="AU279">
        <v>350</v>
      </c>
      <c r="AV279">
        <v>350</v>
      </c>
    </row>
    <row r="280" spans="1:48" x14ac:dyDescent="0.2">
      <c r="A280" s="7">
        <v>255028</v>
      </c>
      <c r="B280" s="72">
        <v>255</v>
      </c>
      <c r="C280" s="72" t="s">
        <v>977</v>
      </c>
      <c r="D280" s="7" t="s">
        <v>147</v>
      </c>
      <c r="E280" s="7" t="s">
        <v>618</v>
      </c>
      <c r="F280" s="7">
        <v>300</v>
      </c>
      <c r="G280" s="7">
        <v>300</v>
      </c>
      <c r="H280" s="7">
        <v>300</v>
      </c>
      <c r="I280" s="7">
        <v>300</v>
      </c>
      <c r="J280" s="7">
        <v>300</v>
      </c>
      <c r="K280" s="7">
        <v>300</v>
      </c>
      <c r="L280" s="7">
        <v>300</v>
      </c>
      <c r="M280" s="7">
        <v>300</v>
      </c>
      <c r="N280" s="7">
        <v>300</v>
      </c>
      <c r="O280" s="62">
        <v>300</v>
      </c>
      <c r="P280" s="62">
        <v>300</v>
      </c>
      <c r="Q280" s="62">
        <v>300</v>
      </c>
      <c r="R280" s="62">
        <v>300</v>
      </c>
      <c r="S280" s="62">
        <v>330</v>
      </c>
      <c r="T280" s="62">
        <v>330</v>
      </c>
      <c r="U280" s="62">
        <v>330</v>
      </c>
      <c r="V280" s="62">
        <v>330</v>
      </c>
      <c r="W280" s="62">
        <v>330</v>
      </c>
      <c r="X280" s="62">
        <v>330</v>
      </c>
      <c r="Y280" s="62">
        <v>330</v>
      </c>
      <c r="Z280" s="62">
        <v>330</v>
      </c>
      <c r="AA280" s="62">
        <v>350</v>
      </c>
      <c r="AB280" s="62">
        <v>350</v>
      </c>
      <c r="AC280" s="62">
        <v>350</v>
      </c>
      <c r="AD280" s="62">
        <v>350</v>
      </c>
      <c r="AE280" s="62">
        <v>350</v>
      </c>
      <c r="AF280" s="62">
        <v>350</v>
      </c>
      <c r="AG280" s="62">
        <v>350</v>
      </c>
      <c r="AH280" s="62">
        <v>350</v>
      </c>
      <c r="AI280" s="62">
        <v>350</v>
      </c>
      <c r="AJ280" s="62">
        <v>350</v>
      </c>
      <c r="AK280" s="62">
        <v>350</v>
      </c>
      <c r="AL280" s="62">
        <v>350</v>
      </c>
      <c r="AM280" s="7">
        <v>350</v>
      </c>
      <c r="AN280" s="7">
        <v>350</v>
      </c>
      <c r="AO280" s="7">
        <v>350</v>
      </c>
      <c r="AP280" s="7">
        <v>350</v>
      </c>
      <c r="AQ280">
        <v>350</v>
      </c>
      <c r="AR280">
        <v>350</v>
      </c>
      <c r="AS280">
        <v>350</v>
      </c>
      <c r="AT280">
        <v>350</v>
      </c>
      <c r="AU280">
        <v>350</v>
      </c>
      <c r="AV280">
        <v>350</v>
      </c>
    </row>
    <row r="281" spans="1:48" x14ac:dyDescent="0.2">
      <c r="A281" s="7">
        <v>255030</v>
      </c>
      <c r="B281" s="72">
        <v>255</v>
      </c>
      <c r="C281" s="72" t="s">
        <v>977</v>
      </c>
      <c r="D281" s="7" t="s">
        <v>147</v>
      </c>
      <c r="E281" s="7" t="s">
        <v>650</v>
      </c>
      <c r="F281" s="7">
        <v>300</v>
      </c>
      <c r="G281" s="7">
        <v>300</v>
      </c>
      <c r="H281" s="7">
        <v>300</v>
      </c>
      <c r="I281" s="7">
        <v>300</v>
      </c>
      <c r="J281" s="7">
        <v>300</v>
      </c>
      <c r="K281" s="7">
        <v>300</v>
      </c>
      <c r="L281" s="7">
        <v>300</v>
      </c>
      <c r="M281" s="7">
        <v>300</v>
      </c>
      <c r="N281" s="7">
        <v>300</v>
      </c>
      <c r="O281" s="62">
        <v>300</v>
      </c>
      <c r="P281" s="62">
        <v>300</v>
      </c>
      <c r="Q281" s="62">
        <v>300</v>
      </c>
      <c r="R281" s="62">
        <v>300</v>
      </c>
      <c r="S281" s="62">
        <v>300</v>
      </c>
      <c r="T281" s="62">
        <v>300</v>
      </c>
      <c r="U281" s="62">
        <v>300</v>
      </c>
      <c r="V281" s="62">
        <v>300</v>
      </c>
      <c r="W281" s="62">
        <v>300</v>
      </c>
      <c r="X281" s="62">
        <v>300</v>
      </c>
      <c r="Y281" s="62">
        <v>300</v>
      </c>
      <c r="Z281" s="62">
        <v>300</v>
      </c>
      <c r="AA281" s="62">
        <v>300</v>
      </c>
      <c r="AB281" s="62">
        <v>300</v>
      </c>
      <c r="AC281" s="62">
        <v>300</v>
      </c>
      <c r="AD281" s="62">
        <v>325</v>
      </c>
      <c r="AE281" s="62">
        <v>325</v>
      </c>
      <c r="AF281" s="62">
        <v>325</v>
      </c>
      <c r="AG281" s="62">
        <v>325</v>
      </c>
      <c r="AH281" s="62">
        <v>325</v>
      </c>
      <c r="AI281" s="62">
        <v>325</v>
      </c>
      <c r="AJ281" s="62">
        <v>325</v>
      </c>
      <c r="AK281" s="62">
        <v>325</v>
      </c>
      <c r="AL281" s="62">
        <v>325</v>
      </c>
      <c r="AM281" s="7">
        <v>325</v>
      </c>
      <c r="AN281" s="7">
        <v>325</v>
      </c>
      <c r="AO281" s="7">
        <v>350</v>
      </c>
      <c r="AP281" s="7">
        <v>350</v>
      </c>
      <c r="AQ281">
        <v>350</v>
      </c>
      <c r="AR281">
        <v>350</v>
      </c>
      <c r="AS281">
        <v>363</v>
      </c>
      <c r="AT281">
        <v>363</v>
      </c>
      <c r="AU281">
        <v>369</v>
      </c>
      <c r="AV281">
        <v>369</v>
      </c>
    </row>
    <row r="282" spans="1:48" x14ac:dyDescent="0.2">
      <c r="A282" s="7">
        <v>255031</v>
      </c>
      <c r="B282" s="72">
        <v>255</v>
      </c>
      <c r="C282" s="72" t="s">
        <v>977</v>
      </c>
      <c r="D282" s="7" t="s">
        <v>147</v>
      </c>
      <c r="E282" s="7" t="s">
        <v>696</v>
      </c>
      <c r="F282" s="7">
        <v>300</v>
      </c>
      <c r="G282" s="7">
        <v>300</v>
      </c>
      <c r="H282" s="7">
        <v>300</v>
      </c>
      <c r="I282" s="7">
        <v>300</v>
      </c>
      <c r="J282" s="7">
        <v>300</v>
      </c>
      <c r="K282" s="7">
        <v>300</v>
      </c>
      <c r="L282" s="7">
        <v>300</v>
      </c>
      <c r="M282" s="7">
        <v>300</v>
      </c>
      <c r="N282" s="7">
        <v>300</v>
      </c>
      <c r="O282" s="62">
        <v>300</v>
      </c>
      <c r="P282" s="62">
        <v>300</v>
      </c>
      <c r="Q282" s="62">
        <v>300</v>
      </c>
      <c r="R282" s="62">
        <v>300</v>
      </c>
      <c r="S282" s="62">
        <v>300</v>
      </c>
      <c r="T282" s="62">
        <v>300</v>
      </c>
      <c r="U282" s="62">
        <v>305</v>
      </c>
      <c r="V282" s="62">
        <v>305</v>
      </c>
      <c r="W282" s="62">
        <v>305</v>
      </c>
      <c r="X282" s="62">
        <v>305</v>
      </c>
      <c r="Y282" s="62">
        <v>305</v>
      </c>
      <c r="Z282" s="62">
        <v>305</v>
      </c>
      <c r="AA282" s="62">
        <v>305</v>
      </c>
      <c r="AB282" s="62">
        <v>310</v>
      </c>
      <c r="AC282" s="62">
        <v>310</v>
      </c>
      <c r="AD282" s="62">
        <v>310</v>
      </c>
      <c r="AE282" s="62">
        <v>310</v>
      </c>
      <c r="AF282" s="62">
        <v>310</v>
      </c>
      <c r="AG282" s="62">
        <v>320</v>
      </c>
      <c r="AH282" s="62">
        <v>325</v>
      </c>
      <c r="AI282" s="62">
        <v>325</v>
      </c>
      <c r="AJ282" s="62">
        <v>325</v>
      </c>
      <c r="AK282" s="62">
        <v>325</v>
      </c>
      <c r="AL282" s="62">
        <v>325</v>
      </c>
      <c r="AM282" s="7">
        <v>325</v>
      </c>
      <c r="AN282" s="7">
        <v>325</v>
      </c>
      <c r="AO282" s="7">
        <v>325</v>
      </c>
      <c r="AP282" s="7">
        <v>325</v>
      </c>
      <c r="AQ282">
        <v>340</v>
      </c>
      <c r="AR282">
        <v>350</v>
      </c>
      <c r="AS282">
        <v>360</v>
      </c>
      <c r="AT282">
        <v>360</v>
      </c>
      <c r="AU282">
        <v>360</v>
      </c>
      <c r="AV282">
        <v>360</v>
      </c>
    </row>
    <row r="283" spans="1:48" x14ac:dyDescent="0.2">
      <c r="A283" s="7">
        <v>255032</v>
      </c>
      <c r="B283" s="72">
        <v>255</v>
      </c>
      <c r="C283" s="72" t="s">
        <v>977</v>
      </c>
      <c r="D283" s="7" t="s">
        <v>147</v>
      </c>
      <c r="E283" s="7" t="s">
        <v>704</v>
      </c>
      <c r="F283" s="7">
        <v>295</v>
      </c>
      <c r="G283" s="7">
        <v>295</v>
      </c>
      <c r="H283" s="7">
        <v>295</v>
      </c>
      <c r="I283" s="7">
        <v>300</v>
      </c>
      <c r="J283" s="7">
        <v>300</v>
      </c>
      <c r="K283" s="7">
        <v>300</v>
      </c>
      <c r="L283" s="7">
        <v>300</v>
      </c>
      <c r="M283" s="7">
        <v>300</v>
      </c>
      <c r="N283" s="7">
        <v>300</v>
      </c>
      <c r="O283" s="62">
        <v>300</v>
      </c>
      <c r="P283" s="62">
        <v>300</v>
      </c>
      <c r="Q283" s="62">
        <v>300</v>
      </c>
      <c r="R283" s="62">
        <v>300</v>
      </c>
      <c r="S283" s="62">
        <v>300</v>
      </c>
      <c r="T283" s="62">
        <v>300</v>
      </c>
      <c r="U283" s="62">
        <v>300</v>
      </c>
      <c r="V283" s="62">
        <v>300</v>
      </c>
      <c r="W283" s="62">
        <v>300</v>
      </c>
      <c r="X283" s="62">
        <v>300</v>
      </c>
      <c r="Y283" s="62">
        <v>300</v>
      </c>
      <c r="Z283" s="62">
        <v>300</v>
      </c>
      <c r="AA283" s="62">
        <v>300</v>
      </c>
      <c r="AB283" s="62">
        <v>300</v>
      </c>
      <c r="AC283" s="62">
        <v>300</v>
      </c>
      <c r="AD283" s="62">
        <v>330</v>
      </c>
      <c r="AE283" s="62">
        <v>330</v>
      </c>
      <c r="AF283" s="62">
        <v>330</v>
      </c>
      <c r="AG283" s="62">
        <v>330</v>
      </c>
      <c r="AH283" s="62">
        <v>330</v>
      </c>
      <c r="AI283" s="62">
        <v>330</v>
      </c>
      <c r="AJ283" s="62">
        <v>330</v>
      </c>
      <c r="AK283" s="62">
        <v>330</v>
      </c>
      <c r="AL283" s="62">
        <v>330</v>
      </c>
      <c r="AM283" s="7">
        <v>330</v>
      </c>
      <c r="AN283" s="7">
        <v>330</v>
      </c>
      <c r="AO283" s="7">
        <v>330</v>
      </c>
      <c r="AP283" s="7">
        <v>330</v>
      </c>
      <c r="AQ283">
        <v>330</v>
      </c>
      <c r="AR283">
        <v>330</v>
      </c>
      <c r="AS283">
        <v>330</v>
      </c>
      <c r="AT283">
        <v>330</v>
      </c>
      <c r="AU283">
        <v>330</v>
      </c>
      <c r="AV283">
        <v>330</v>
      </c>
    </row>
    <row r="284" spans="1:48" x14ac:dyDescent="0.2">
      <c r="A284" s="7">
        <v>255033</v>
      </c>
      <c r="B284" s="72">
        <v>255</v>
      </c>
      <c r="C284" s="72" t="s">
        <v>977</v>
      </c>
      <c r="D284" s="7" t="s">
        <v>147</v>
      </c>
      <c r="E284" s="7" t="s">
        <v>708</v>
      </c>
      <c r="F284" s="7">
        <v>310</v>
      </c>
      <c r="G284" s="7">
        <v>310</v>
      </c>
      <c r="H284" s="7">
        <v>310</v>
      </c>
      <c r="I284" s="7">
        <v>310</v>
      </c>
      <c r="J284" s="7">
        <v>310</v>
      </c>
      <c r="K284" s="7">
        <v>310</v>
      </c>
      <c r="L284" s="7">
        <v>310</v>
      </c>
      <c r="M284" s="7">
        <v>310</v>
      </c>
      <c r="N284" s="7">
        <v>310</v>
      </c>
      <c r="O284" s="62">
        <v>310</v>
      </c>
      <c r="P284" s="62">
        <v>310</v>
      </c>
      <c r="Q284" s="62">
        <v>310</v>
      </c>
      <c r="R284" s="62">
        <v>310</v>
      </c>
      <c r="S284" s="62">
        <v>310</v>
      </c>
      <c r="T284" s="62">
        <v>315</v>
      </c>
      <c r="U284" s="62">
        <v>315</v>
      </c>
      <c r="V284" s="62">
        <v>315</v>
      </c>
      <c r="W284" s="62">
        <v>315</v>
      </c>
      <c r="X284" s="62">
        <v>315</v>
      </c>
      <c r="Y284" s="62">
        <v>320</v>
      </c>
      <c r="Z284" s="62">
        <v>320</v>
      </c>
      <c r="AA284" s="62">
        <v>320</v>
      </c>
      <c r="AB284" s="62">
        <v>320</v>
      </c>
      <c r="AC284" s="62">
        <v>320</v>
      </c>
      <c r="AD284" s="62">
        <v>325</v>
      </c>
      <c r="AE284" s="62">
        <v>325</v>
      </c>
      <c r="AF284" s="62">
        <v>334</v>
      </c>
      <c r="AG284" s="62">
        <v>334</v>
      </c>
      <c r="AH284" s="62">
        <v>334</v>
      </c>
      <c r="AI284" s="62">
        <v>334</v>
      </c>
      <c r="AJ284" s="62">
        <v>334</v>
      </c>
      <c r="AK284" s="62">
        <v>334</v>
      </c>
      <c r="AL284" s="62">
        <v>347</v>
      </c>
      <c r="AM284" s="7">
        <v>347</v>
      </c>
      <c r="AN284" s="7">
        <v>355</v>
      </c>
      <c r="AO284" s="7">
        <v>355</v>
      </c>
      <c r="AP284" s="7">
        <v>355</v>
      </c>
      <c r="AQ284">
        <v>355</v>
      </c>
      <c r="AR284">
        <v>355</v>
      </c>
      <c r="AS284">
        <v>355</v>
      </c>
      <c r="AT284">
        <v>355</v>
      </c>
      <c r="AU284">
        <v>355</v>
      </c>
      <c r="AV284">
        <v>355</v>
      </c>
    </row>
    <row r="285" spans="1:48" x14ac:dyDescent="0.2">
      <c r="A285" s="7">
        <v>255034</v>
      </c>
      <c r="B285" s="72">
        <v>255</v>
      </c>
      <c r="C285" s="72" t="s">
        <v>977</v>
      </c>
      <c r="D285" s="7" t="s">
        <v>147</v>
      </c>
      <c r="E285" s="7" t="s">
        <v>815</v>
      </c>
      <c r="F285" s="7">
        <v>300</v>
      </c>
      <c r="G285" s="7">
        <v>300</v>
      </c>
      <c r="H285" s="7">
        <v>300</v>
      </c>
      <c r="I285" s="7">
        <v>300</v>
      </c>
      <c r="J285" s="7">
        <v>300</v>
      </c>
      <c r="K285" s="7">
        <v>300</v>
      </c>
      <c r="L285" s="7">
        <v>300</v>
      </c>
      <c r="M285" s="7">
        <v>300</v>
      </c>
      <c r="N285" s="7">
        <v>300</v>
      </c>
      <c r="O285" s="62">
        <v>300</v>
      </c>
      <c r="P285" s="62">
        <v>300</v>
      </c>
      <c r="Q285" s="62">
        <v>300</v>
      </c>
      <c r="R285" s="62">
        <v>320</v>
      </c>
      <c r="S285" s="62">
        <v>320</v>
      </c>
      <c r="T285" s="62">
        <v>320</v>
      </c>
      <c r="U285" s="62">
        <v>320</v>
      </c>
      <c r="V285" s="62">
        <v>320</v>
      </c>
      <c r="W285" s="62">
        <v>330</v>
      </c>
      <c r="X285" s="62">
        <v>330</v>
      </c>
      <c r="Y285" s="62">
        <v>330</v>
      </c>
      <c r="Z285" s="62">
        <v>330</v>
      </c>
      <c r="AA285" s="62">
        <v>330</v>
      </c>
      <c r="AB285" s="62">
        <v>350</v>
      </c>
      <c r="AC285" s="62">
        <v>350</v>
      </c>
      <c r="AD285" s="62">
        <v>350</v>
      </c>
      <c r="AE285" s="62">
        <v>350</v>
      </c>
      <c r="AF285" s="62">
        <v>350</v>
      </c>
      <c r="AG285" s="62">
        <v>350</v>
      </c>
      <c r="AH285" s="62">
        <v>350</v>
      </c>
      <c r="AI285" s="62">
        <v>350</v>
      </c>
      <c r="AJ285" s="62">
        <v>350</v>
      </c>
      <c r="AK285" s="62">
        <v>350</v>
      </c>
      <c r="AL285" s="62">
        <v>350</v>
      </c>
      <c r="AM285" s="7">
        <v>350</v>
      </c>
      <c r="AN285" s="7">
        <v>350</v>
      </c>
      <c r="AO285" s="7">
        <v>340</v>
      </c>
      <c r="AP285" s="7">
        <v>350</v>
      </c>
      <c r="AQ285">
        <v>350</v>
      </c>
      <c r="AR285">
        <v>350</v>
      </c>
      <c r="AS285">
        <v>350</v>
      </c>
      <c r="AT285">
        <v>350</v>
      </c>
      <c r="AU285">
        <v>350</v>
      </c>
      <c r="AV285">
        <v>350</v>
      </c>
    </row>
    <row r="286" spans="1:48" x14ac:dyDescent="0.2">
      <c r="A286" s="7">
        <v>255035</v>
      </c>
      <c r="B286" s="72">
        <v>255</v>
      </c>
      <c r="C286" s="72" t="s">
        <v>977</v>
      </c>
      <c r="D286" s="7" t="s">
        <v>147</v>
      </c>
      <c r="E286" s="7" t="s">
        <v>867</v>
      </c>
      <c r="F286" s="7">
        <v>290</v>
      </c>
      <c r="G286" s="7">
        <v>290</v>
      </c>
      <c r="H286" s="7">
        <v>290</v>
      </c>
      <c r="I286" s="7">
        <v>290</v>
      </c>
      <c r="J286" s="7">
        <v>290</v>
      </c>
      <c r="K286" s="7">
        <v>290</v>
      </c>
      <c r="L286" s="7">
        <v>290</v>
      </c>
      <c r="M286" s="7">
        <v>290</v>
      </c>
      <c r="N286" s="7">
        <v>290</v>
      </c>
      <c r="O286" s="62">
        <v>290</v>
      </c>
      <c r="P286" s="62">
        <v>290</v>
      </c>
      <c r="Q286" s="62">
        <v>290</v>
      </c>
      <c r="R286" s="62">
        <v>290</v>
      </c>
      <c r="S286" s="62">
        <v>290</v>
      </c>
      <c r="T286" s="62">
        <v>300</v>
      </c>
      <c r="U286" s="62">
        <v>300</v>
      </c>
      <c r="V286" s="62">
        <v>315</v>
      </c>
      <c r="W286" s="62">
        <v>315</v>
      </c>
      <c r="X286" s="62">
        <v>315</v>
      </c>
      <c r="Y286" s="62">
        <v>320</v>
      </c>
      <c r="Z286" s="62">
        <v>320</v>
      </c>
      <c r="AA286" s="62">
        <v>320</v>
      </c>
      <c r="AB286" s="62">
        <v>320</v>
      </c>
      <c r="AC286" s="62">
        <v>325</v>
      </c>
      <c r="AD286" s="62">
        <v>325</v>
      </c>
      <c r="AE286" s="62">
        <v>325</v>
      </c>
      <c r="AF286" s="62">
        <v>325</v>
      </c>
      <c r="AG286" s="62">
        <v>325</v>
      </c>
      <c r="AH286" s="62">
        <v>325</v>
      </c>
      <c r="AI286" s="62">
        <v>325</v>
      </c>
      <c r="AJ286" s="62">
        <v>325</v>
      </c>
      <c r="AK286" s="62">
        <v>325</v>
      </c>
      <c r="AL286" s="62">
        <v>325</v>
      </c>
      <c r="AM286" s="7">
        <v>325</v>
      </c>
      <c r="AN286" s="7">
        <v>340</v>
      </c>
      <c r="AO286" s="7">
        <v>340</v>
      </c>
      <c r="AP286" s="7">
        <v>340</v>
      </c>
      <c r="AQ286">
        <v>340</v>
      </c>
      <c r="AR286">
        <v>340</v>
      </c>
      <c r="AS286">
        <v>340</v>
      </c>
      <c r="AT286">
        <v>340</v>
      </c>
      <c r="AU286">
        <v>340</v>
      </c>
      <c r="AV286">
        <v>350</v>
      </c>
    </row>
    <row r="287" spans="1:48" x14ac:dyDescent="0.2">
      <c r="A287" s="7">
        <v>255036</v>
      </c>
      <c r="B287" s="72">
        <v>255</v>
      </c>
      <c r="C287" s="72" t="s">
        <v>977</v>
      </c>
      <c r="D287" s="7" t="s">
        <v>147</v>
      </c>
      <c r="E287" s="7" t="s">
        <v>893</v>
      </c>
      <c r="F287" s="7">
        <v>300</v>
      </c>
      <c r="G287" s="7">
        <v>300</v>
      </c>
      <c r="H287" s="7">
        <v>300</v>
      </c>
      <c r="I287" s="7">
        <v>300</v>
      </c>
      <c r="J287" s="7">
        <v>300</v>
      </c>
      <c r="K287" s="7">
        <v>300</v>
      </c>
      <c r="L287" s="7">
        <v>300</v>
      </c>
      <c r="M287" s="7">
        <v>300</v>
      </c>
      <c r="N287" s="7">
        <v>300</v>
      </c>
      <c r="O287" s="62">
        <v>300</v>
      </c>
      <c r="P287" s="62">
        <v>300</v>
      </c>
      <c r="Q287" s="62">
        <v>300</v>
      </c>
      <c r="R287" s="62">
        <v>300</v>
      </c>
      <c r="S287" s="62">
        <v>300</v>
      </c>
      <c r="T287" s="62">
        <v>300</v>
      </c>
      <c r="U287" s="62">
        <v>300</v>
      </c>
      <c r="V287" s="62">
        <v>300</v>
      </c>
      <c r="W287" s="62">
        <v>300</v>
      </c>
      <c r="X287" s="62">
        <v>300</v>
      </c>
      <c r="Y287" s="62">
        <v>300</v>
      </c>
      <c r="Z287" s="62">
        <v>300</v>
      </c>
      <c r="AA287" s="62">
        <v>300</v>
      </c>
      <c r="AB287" s="62">
        <v>300</v>
      </c>
      <c r="AC287" s="62">
        <v>330</v>
      </c>
      <c r="AD287" s="62">
        <v>330</v>
      </c>
      <c r="AE287" s="62">
        <v>330</v>
      </c>
      <c r="AF287" s="62">
        <v>330</v>
      </c>
      <c r="AG287" s="62">
        <v>330</v>
      </c>
      <c r="AH287" s="62">
        <v>330</v>
      </c>
      <c r="AI287" s="62">
        <v>330</v>
      </c>
      <c r="AJ287" s="62">
        <v>330</v>
      </c>
      <c r="AK287" s="62">
        <v>330</v>
      </c>
      <c r="AL287" s="62">
        <v>330</v>
      </c>
      <c r="AM287" s="7">
        <v>330</v>
      </c>
      <c r="AN287" s="7">
        <v>330</v>
      </c>
      <c r="AO287" s="7">
        <v>330</v>
      </c>
      <c r="AP287" s="7">
        <v>330</v>
      </c>
      <c r="AQ287">
        <v>330</v>
      </c>
      <c r="AR287">
        <v>300</v>
      </c>
      <c r="AS287">
        <v>330</v>
      </c>
      <c r="AT287">
        <v>350</v>
      </c>
      <c r="AU287">
        <v>350</v>
      </c>
      <c r="AV287">
        <v>350</v>
      </c>
    </row>
    <row r="288" spans="1:48" x14ac:dyDescent="0.2">
      <c r="A288" s="7">
        <v>256001</v>
      </c>
      <c r="B288" s="72">
        <v>256</v>
      </c>
      <c r="C288" s="72" t="s">
        <v>981</v>
      </c>
      <c r="D288" s="7" t="s">
        <v>147</v>
      </c>
      <c r="E288" s="7" t="s">
        <v>202</v>
      </c>
      <c r="F288" s="7">
        <v>300</v>
      </c>
      <c r="G288" s="7">
        <v>300</v>
      </c>
      <c r="H288" s="7">
        <v>300</v>
      </c>
      <c r="I288" s="7">
        <v>300</v>
      </c>
      <c r="J288" s="7">
        <v>300</v>
      </c>
      <c r="K288" s="7">
        <v>300</v>
      </c>
      <c r="L288" s="7">
        <v>300</v>
      </c>
      <c r="M288" s="7">
        <v>300</v>
      </c>
      <c r="N288" s="7">
        <v>300</v>
      </c>
      <c r="O288" s="62">
        <v>300</v>
      </c>
      <c r="P288" s="62">
        <v>300</v>
      </c>
      <c r="Q288" s="62">
        <v>300</v>
      </c>
      <c r="R288" s="62">
        <v>300</v>
      </c>
      <c r="S288" s="62">
        <v>300</v>
      </c>
      <c r="T288" s="62">
        <v>300</v>
      </c>
      <c r="U288" s="62">
        <v>300</v>
      </c>
      <c r="V288" s="62">
        <v>300</v>
      </c>
      <c r="W288" s="62">
        <v>305</v>
      </c>
      <c r="X288" s="62">
        <v>330</v>
      </c>
      <c r="Y288" s="62">
        <v>330</v>
      </c>
      <c r="Z288" s="62">
        <v>330</v>
      </c>
      <c r="AA288" s="62">
        <v>330</v>
      </c>
      <c r="AB288" s="62">
        <v>330</v>
      </c>
      <c r="AC288" s="62">
        <v>330</v>
      </c>
      <c r="AD288" s="62">
        <v>330</v>
      </c>
      <c r="AE288" s="62">
        <v>340</v>
      </c>
      <c r="AF288" s="62">
        <v>340</v>
      </c>
      <c r="AG288" s="62">
        <v>340</v>
      </c>
      <c r="AH288" s="62">
        <v>340</v>
      </c>
      <c r="AI288" s="62">
        <v>350</v>
      </c>
      <c r="AJ288" s="62">
        <v>350</v>
      </c>
      <c r="AK288" s="62">
        <v>350</v>
      </c>
      <c r="AL288" s="62">
        <v>350</v>
      </c>
      <c r="AM288" s="7">
        <v>380</v>
      </c>
      <c r="AN288" s="7">
        <v>380</v>
      </c>
      <c r="AO288" s="7">
        <v>380</v>
      </c>
      <c r="AP288" s="7">
        <v>380</v>
      </c>
      <c r="AQ288">
        <v>380</v>
      </c>
      <c r="AR288">
        <v>380</v>
      </c>
      <c r="AS288">
        <v>400</v>
      </c>
      <c r="AT288">
        <v>400</v>
      </c>
      <c r="AU288">
        <v>400</v>
      </c>
      <c r="AV288">
        <v>400</v>
      </c>
    </row>
    <row r="289" spans="1:48" x14ac:dyDescent="0.2">
      <c r="A289" s="7">
        <v>256002</v>
      </c>
      <c r="B289" s="72">
        <v>256</v>
      </c>
      <c r="C289" s="72" t="s">
        <v>981</v>
      </c>
      <c r="D289" s="7" t="s">
        <v>147</v>
      </c>
      <c r="E289" s="7" t="s">
        <v>235</v>
      </c>
      <c r="F289" s="7">
        <v>300</v>
      </c>
      <c r="G289" s="7">
        <v>320</v>
      </c>
      <c r="H289" s="7">
        <v>320</v>
      </c>
      <c r="I289" s="7">
        <v>320</v>
      </c>
      <c r="J289" s="7">
        <v>320</v>
      </c>
      <c r="K289" s="7">
        <v>320</v>
      </c>
      <c r="L289" s="7">
        <v>320</v>
      </c>
      <c r="M289" s="7">
        <v>320</v>
      </c>
      <c r="N289" s="7">
        <v>330</v>
      </c>
      <c r="O289" s="62">
        <v>330</v>
      </c>
      <c r="P289" s="62">
        <v>330</v>
      </c>
      <c r="Q289" s="62">
        <v>330</v>
      </c>
      <c r="R289" s="62">
        <v>330</v>
      </c>
      <c r="S289" s="62">
        <v>330</v>
      </c>
      <c r="T289" s="62">
        <v>330</v>
      </c>
      <c r="U289" s="62">
        <v>330</v>
      </c>
      <c r="V289" s="62">
        <v>330</v>
      </c>
      <c r="W289" s="62">
        <v>330</v>
      </c>
      <c r="X289" s="62">
        <v>330</v>
      </c>
      <c r="Y289" s="62">
        <v>340</v>
      </c>
      <c r="Z289" s="62">
        <v>340</v>
      </c>
      <c r="AA289" s="62">
        <v>340</v>
      </c>
      <c r="AB289" s="62">
        <v>360</v>
      </c>
      <c r="AC289" s="62">
        <v>360</v>
      </c>
      <c r="AD289" s="62">
        <v>390</v>
      </c>
      <c r="AE289" s="62">
        <v>390</v>
      </c>
      <c r="AF289" s="62">
        <v>390</v>
      </c>
      <c r="AG289" s="62">
        <v>390</v>
      </c>
      <c r="AH289" s="62">
        <v>390</v>
      </c>
      <c r="AI289" s="62">
        <v>400</v>
      </c>
      <c r="AJ289" s="62">
        <v>400</v>
      </c>
      <c r="AK289" s="62">
        <v>400</v>
      </c>
      <c r="AL289" s="62">
        <v>400</v>
      </c>
      <c r="AM289" s="7">
        <v>400</v>
      </c>
      <c r="AN289" s="7">
        <v>400</v>
      </c>
      <c r="AO289" s="7">
        <v>400</v>
      </c>
      <c r="AP289" s="7">
        <v>400</v>
      </c>
      <c r="AQ289">
        <v>400</v>
      </c>
      <c r="AR289">
        <v>400</v>
      </c>
      <c r="AS289">
        <v>400</v>
      </c>
      <c r="AT289">
        <v>400</v>
      </c>
      <c r="AU289">
        <v>400</v>
      </c>
      <c r="AV289">
        <v>400</v>
      </c>
    </row>
    <row r="290" spans="1:48" x14ac:dyDescent="0.2">
      <c r="A290" s="7">
        <v>256003</v>
      </c>
      <c r="B290" s="72">
        <v>256</v>
      </c>
      <c r="C290" s="72" t="s">
        <v>981</v>
      </c>
      <c r="D290" s="7" t="s">
        <v>147</v>
      </c>
      <c r="E290" s="7" t="s">
        <v>274</v>
      </c>
      <c r="F290" s="7">
        <v>280</v>
      </c>
      <c r="G290" s="7">
        <v>280</v>
      </c>
      <c r="H290" s="7">
        <v>280</v>
      </c>
      <c r="I290" s="7">
        <v>280</v>
      </c>
      <c r="J290" s="7">
        <v>280</v>
      </c>
      <c r="K290" s="7">
        <v>280</v>
      </c>
      <c r="L290" s="7">
        <v>280</v>
      </c>
      <c r="M290" s="7">
        <v>280</v>
      </c>
      <c r="N290" s="7">
        <v>280</v>
      </c>
      <c r="O290" s="62">
        <v>280</v>
      </c>
      <c r="P290" s="62">
        <v>280</v>
      </c>
      <c r="Q290" s="62">
        <v>280</v>
      </c>
      <c r="R290" s="62">
        <v>290</v>
      </c>
      <c r="S290" s="62">
        <v>290</v>
      </c>
      <c r="T290" s="62">
        <v>290</v>
      </c>
      <c r="U290" s="62">
        <v>290</v>
      </c>
      <c r="V290" s="62">
        <v>290</v>
      </c>
      <c r="W290" s="62">
        <v>290</v>
      </c>
      <c r="X290" s="62">
        <v>300</v>
      </c>
      <c r="Y290" s="62">
        <v>300</v>
      </c>
      <c r="Z290" s="62">
        <v>300</v>
      </c>
      <c r="AA290" s="62">
        <v>320</v>
      </c>
      <c r="AB290" s="62">
        <v>320</v>
      </c>
      <c r="AC290" s="62">
        <v>320</v>
      </c>
      <c r="AD290" s="62">
        <v>320</v>
      </c>
      <c r="AE290" s="62">
        <v>320</v>
      </c>
      <c r="AF290" s="62">
        <v>320</v>
      </c>
      <c r="AG290" s="62">
        <v>320</v>
      </c>
      <c r="AH290" s="62">
        <v>320</v>
      </c>
      <c r="AI290" s="62">
        <v>340</v>
      </c>
      <c r="AJ290" s="62">
        <v>340</v>
      </c>
      <c r="AK290" s="62">
        <v>340</v>
      </c>
      <c r="AL290" s="62">
        <v>340</v>
      </c>
      <c r="AM290" s="7">
        <v>360</v>
      </c>
      <c r="AN290" s="7">
        <v>360</v>
      </c>
      <c r="AO290" s="7">
        <v>360</v>
      </c>
      <c r="AP290" s="7">
        <v>360</v>
      </c>
      <c r="AQ290">
        <v>360</v>
      </c>
      <c r="AR290">
        <v>360</v>
      </c>
      <c r="AS290">
        <v>360</v>
      </c>
      <c r="AT290">
        <v>360</v>
      </c>
      <c r="AU290">
        <v>360</v>
      </c>
      <c r="AV290">
        <v>360</v>
      </c>
    </row>
    <row r="291" spans="1:48" x14ac:dyDescent="0.2">
      <c r="A291" s="7">
        <v>256004</v>
      </c>
      <c r="B291" s="72">
        <v>256</v>
      </c>
      <c r="C291" s="72" t="s">
        <v>981</v>
      </c>
      <c r="D291" s="7" t="s">
        <v>147</v>
      </c>
      <c r="E291" s="7" t="s">
        <v>318</v>
      </c>
      <c r="F291" s="7">
        <v>300</v>
      </c>
      <c r="G291" s="7">
        <v>290</v>
      </c>
      <c r="H291" s="7">
        <v>290</v>
      </c>
      <c r="I291" s="7">
        <v>290</v>
      </c>
      <c r="J291" s="7">
        <v>290</v>
      </c>
      <c r="K291" s="7">
        <v>290</v>
      </c>
      <c r="L291" s="7">
        <v>290</v>
      </c>
      <c r="M291" s="7">
        <v>290</v>
      </c>
      <c r="N291" s="7">
        <v>290</v>
      </c>
      <c r="O291" s="62">
        <v>290</v>
      </c>
      <c r="P291" s="62">
        <v>290</v>
      </c>
      <c r="Q291" s="62">
        <v>290</v>
      </c>
      <c r="R291" s="62">
        <v>290</v>
      </c>
      <c r="S291" s="62">
        <v>290</v>
      </c>
      <c r="T291" s="62">
        <v>290</v>
      </c>
      <c r="U291" s="62">
        <v>290</v>
      </c>
      <c r="V291" s="62">
        <v>290</v>
      </c>
      <c r="W291" s="62">
        <v>350</v>
      </c>
      <c r="X291" s="62">
        <v>350</v>
      </c>
      <c r="Y291" s="62">
        <v>350</v>
      </c>
      <c r="Z291" s="62">
        <v>350</v>
      </c>
      <c r="AA291" s="62">
        <v>350</v>
      </c>
      <c r="AB291" s="62">
        <v>350</v>
      </c>
      <c r="AC291" s="62">
        <v>350</v>
      </c>
      <c r="AD291" s="62">
        <v>350</v>
      </c>
      <c r="AE291" s="62">
        <v>350</v>
      </c>
      <c r="AF291" s="62">
        <v>350</v>
      </c>
      <c r="AG291" s="62">
        <v>350</v>
      </c>
      <c r="AH291" s="62">
        <v>350</v>
      </c>
      <c r="AI291" s="62">
        <v>350</v>
      </c>
      <c r="AJ291" s="62">
        <v>350</v>
      </c>
      <c r="AK291" s="62">
        <v>320</v>
      </c>
      <c r="AL291" s="62">
        <v>320</v>
      </c>
      <c r="AM291" s="7">
        <v>320</v>
      </c>
      <c r="AN291" s="7">
        <v>320</v>
      </c>
      <c r="AO291" s="7">
        <v>320</v>
      </c>
      <c r="AP291" s="7">
        <v>320</v>
      </c>
      <c r="AQ291">
        <v>320</v>
      </c>
      <c r="AR291">
        <v>320</v>
      </c>
      <c r="AS291">
        <v>320</v>
      </c>
      <c r="AT291">
        <v>320</v>
      </c>
      <c r="AU291">
        <v>320</v>
      </c>
      <c r="AV291">
        <v>320</v>
      </c>
    </row>
    <row r="292" spans="1:48" x14ac:dyDescent="0.2">
      <c r="A292" s="7">
        <v>256005</v>
      </c>
      <c r="B292" s="72">
        <v>256</v>
      </c>
      <c r="C292" s="72" t="s">
        <v>981</v>
      </c>
      <c r="D292" s="7" t="s">
        <v>147</v>
      </c>
      <c r="E292" s="7" t="s">
        <v>328</v>
      </c>
      <c r="F292" s="7">
        <v>300</v>
      </c>
      <c r="G292" s="7">
        <v>300</v>
      </c>
      <c r="H292" s="7">
        <v>300</v>
      </c>
      <c r="I292" s="7">
        <v>300</v>
      </c>
      <c r="J292" s="7">
        <v>300</v>
      </c>
      <c r="K292" s="7">
        <v>300</v>
      </c>
      <c r="L292" s="7">
        <v>300</v>
      </c>
      <c r="M292" s="7">
        <v>300</v>
      </c>
      <c r="N292" s="7">
        <v>300</v>
      </c>
      <c r="O292" s="62">
        <v>300</v>
      </c>
      <c r="P292" s="62">
        <v>300</v>
      </c>
      <c r="Q292" s="62">
        <v>300</v>
      </c>
      <c r="R292" s="62">
        <v>300</v>
      </c>
      <c r="S292" s="62">
        <v>300</v>
      </c>
      <c r="T292" s="62">
        <v>300</v>
      </c>
      <c r="U292" s="62">
        <v>300</v>
      </c>
      <c r="V292" s="62">
        <v>300</v>
      </c>
      <c r="W292" s="62">
        <v>300</v>
      </c>
      <c r="X292" s="62">
        <v>300</v>
      </c>
      <c r="Y292" s="62">
        <v>300</v>
      </c>
      <c r="Z292" s="62">
        <v>300</v>
      </c>
      <c r="AA292" s="62">
        <v>300</v>
      </c>
      <c r="AB292" s="62">
        <v>300</v>
      </c>
      <c r="AC292" s="62">
        <v>350</v>
      </c>
      <c r="AD292" s="62">
        <v>350</v>
      </c>
      <c r="AE292" s="62">
        <v>350</v>
      </c>
      <c r="AF292" s="62">
        <v>350</v>
      </c>
      <c r="AG292" s="62">
        <v>350</v>
      </c>
      <c r="AH292" s="62">
        <v>350</v>
      </c>
      <c r="AI292" s="62">
        <v>350</v>
      </c>
      <c r="AJ292" s="62">
        <v>350</v>
      </c>
      <c r="AK292" s="62">
        <v>350</v>
      </c>
      <c r="AL292" s="62">
        <v>350</v>
      </c>
      <c r="AM292" s="7">
        <v>350</v>
      </c>
      <c r="AN292" s="7">
        <v>350</v>
      </c>
      <c r="AO292" s="7">
        <v>380</v>
      </c>
      <c r="AP292" s="7">
        <v>380</v>
      </c>
      <c r="AQ292">
        <v>380</v>
      </c>
      <c r="AR292">
        <v>380</v>
      </c>
      <c r="AS292">
        <v>380</v>
      </c>
      <c r="AT292">
        <v>380</v>
      </c>
      <c r="AU292">
        <v>380</v>
      </c>
      <c r="AV292">
        <v>380</v>
      </c>
    </row>
    <row r="293" spans="1:48" x14ac:dyDescent="0.2">
      <c r="A293" s="7">
        <v>256006</v>
      </c>
      <c r="B293" s="72">
        <v>256</v>
      </c>
      <c r="C293" s="72" t="s">
        <v>981</v>
      </c>
      <c r="D293" s="7" t="s">
        <v>147</v>
      </c>
      <c r="E293" s="7" t="s">
        <v>371</v>
      </c>
      <c r="F293" s="7">
        <v>300</v>
      </c>
      <c r="G293" s="7">
        <v>300</v>
      </c>
      <c r="H293" s="7">
        <v>300</v>
      </c>
      <c r="I293" s="7">
        <v>300</v>
      </c>
      <c r="J293" s="7">
        <v>300</v>
      </c>
      <c r="K293" s="7">
        <v>300</v>
      </c>
      <c r="L293" s="7">
        <v>300</v>
      </c>
      <c r="M293" s="7">
        <v>300</v>
      </c>
      <c r="N293" s="7">
        <v>300</v>
      </c>
      <c r="O293" s="62">
        <v>300</v>
      </c>
      <c r="P293" s="62">
        <v>300</v>
      </c>
      <c r="Q293" s="62">
        <v>300</v>
      </c>
      <c r="R293" s="62">
        <v>300</v>
      </c>
      <c r="S293" s="62">
        <v>300</v>
      </c>
      <c r="T293" s="62">
        <v>300</v>
      </c>
      <c r="U293" s="62">
        <v>300</v>
      </c>
      <c r="V293" s="62">
        <v>300</v>
      </c>
      <c r="W293" s="62">
        <v>300</v>
      </c>
      <c r="X293" s="62">
        <v>300</v>
      </c>
      <c r="Y293" s="62">
        <v>300</v>
      </c>
      <c r="Z293" s="62">
        <v>320</v>
      </c>
      <c r="AA293" s="62">
        <v>340</v>
      </c>
      <c r="AB293" s="62">
        <v>340</v>
      </c>
      <c r="AC293" s="62">
        <v>340</v>
      </c>
      <c r="AD293" s="62">
        <v>340</v>
      </c>
      <c r="AE293" s="62">
        <v>340</v>
      </c>
      <c r="AF293" s="62">
        <v>340</v>
      </c>
      <c r="AG293" s="62">
        <v>380</v>
      </c>
      <c r="AH293" s="62">
        <v>380</v>
      </c>
      <c r="AI293" s="62">
        <v>380</v>
      </c>
      <c r="AJ293" s="62">
        <v>380</v>
      </c>
      <c r="AK293" s="62">
        <v>380</v>
      </c>
      <c r="AL293" s="62">
        <v>380</v>
      </c>
      <c r="AM293" s="7">
        <v>380</v>
      </c>
      <c r="AN293" s="7">
        <v>380</v>
      </c>
      <c r="AO293" s="7">
        <v>380</v>
      </c>
      <c r="AP293" s="7">
        <v>380</v>
      </c>
      <c r="AQ293">
        <v>380</v>
      </c>
      <c r="AR293">
        <v>380</v>
      </c>
      <c r="AS293">
        <v>400</v>
      </c>
      <c r="AT293">
        <v>400</v>
      </c>
      <c r="AU293">
        <v>400</v>
      </c>
      <c r="AV293">
        <v>400</v>
      </c>
    </row>
    <row r="294" spans="1:48" x14ac:dyDescent="0.2">
      <c r="A294" s="7">
        <v>256007</v>
      </c>
      <c r="B294" s="72">
        <v>256</v>
      </c>
      <c r="C294" s="72" t="s">
        <v>981</v>
      </c>
      <c r="D294" s="7" t="s">
        <v>147</v>
      </c>
      <c r="E294" s="7" t="s">
        <v>376</v>
      </c>
      <c r="F294" s="7">
        <v>300</v>
      </c>
      <c r="G294" s="7">
        <v>300</v>
      </c>
      <c r="H294" s="7">
        <v>300</v>
      </c>
      <c r="I294" s="7">
        <v>300</v>
      </c>
      <c r="J294" s="7">
        <v>300</v>
      </c>
      <c r="K294" s="7">
        <v>300</v>
      </c>
      <c r="L294" s="7">
        <v>300</v>
      </c>
      <c r="M294" s="7">
        <v>300</v>
      </c>
      <c r="N294" s="7">
        <v>300</v>
      </c>
      <c r="O294" s="62">
        <v>300</v>
      </c>
      <c r="P294" s="62">
        <v>300</v>
      </c>
      <c r="Q294" s="62">
        <v>300</v>
      </c>
      <c r="R294" s="62">
        <v>300</v>
      </c>
      <c r="S294" s="62">
        <v>300</v>
      </c>
      <c r="T294" s="62">
        <v>300</v>
      </c>
      <c r="U294" s="62">
        <v>300</v>
      </c>
      <c r="V294" s="62">
        <v>300</v>
      </c>
      <c r="W294" s="62">
        <v>300</v>
      </c>
      <c r="X294" s="62">
        <v>300</v>
      </c>
      <c r="Y294" s="62">
        <v>300</v>
      </c>
      <c r="Z294" s="62">
        <v>300</v>
      </c>
      <c r="AA294" s="62">
        <v>300</v>
      </c>
      <c r="AB294" s="62">
        <v>300</v>
      </c>
      <c r="AC294" s="62">
        <v>330</v>
      </c>
      <c r="AD294" s="62">
        <v>340</v>
      </c>
      <c r="AE294" s="62">
        <v>340</v>
      </c>
      <c r="AF294" s="62">
        <v>340</v>
      </c>
      <c r="AG294" s="62">
        <v>340</v>
      </c>
      <c r="AH294" s="62">
        <v>340</v>
      </c>
      <c r="AI294" s="62">
        <v>380</v>
      </c>
      <c r="AJ294" s="62">
        <v>380</v>
      </c>
      <c r="AK294" s="62">
        <v>380</v>
      </c>
      <c r="AL294" s="62">
        <v>380</v>
      </c>
      <c r="AM294" s="7">
        <v>380</v>
      </c>
      <c r="AN294" s="7">
        <v>380</v>
      </c>
      <c r="AO294" s="7">
        <v>380</v>
      </c>
      <c r="AP294" s="7">
        <v>380</v>
      </c>
      <c r="AQ294">
        <v>380</v>
      </c>
      <c r="AR294">
        <v>380</v>
      </c>
      <c r="AS294">
        <v>380</v>
      </c>
      <c r="AT294">
        <v>380</v>
      </c>
      <c r="AU294">
        <v>380</v>
      </c>
      <c r="AV294">
        <v>380</v>
      </c>
    </row>
    <row r="295" spans="1:48" x14ac:dyDescent="0.2">
      <c r="A295" s="7">
        <v>256008</v>
      </c>
      <c r="B295" s="72">
        <v>256</v>
      </c>
      <c r="C295" s="72" t="s">
        <v>981</v>
      </c>
      <c r="D295" s="7" t="s">
        <v>147</v>
      </c>
      <c r="E295" s="7" t="s">
        <v>394</v>
      </c>
      <c r="F295" s="7">
        <v>300</v>
      </c>
      <c r="G295" s="7">
        <v>300</v>
      </c>
      <c r="H295" s="7">
        <v>300</v>
      </c>
      <c r="I295" s="7">
        <v>300</v>
      </c>
      <c r="J295" s="7">
        <v>300</v>
      </c>
      <c r="K295" s="7">
        <v>300</v>
      </c>
      <c r="L295" s="7">
        <v>300</v>
      </c>
      <c r="M295" s="7">
        <v>300</v>
      </c>
      <c r="N295" s="7">
        <v>300</v>
      </c>
      <c r="O295" s="62">
        <v>300</v>
      </c>
      <c r="P295" s="62">
        <v>300</v>
      </c>
      <c r="Q295" s="62">
        <v>300</v>
      </c>
      <c r="R295" s="62">
        <v>300</v>
      </c>
      <c r="S295" s="62">
        <v>300</v>
      </c>
      <c r="T295" s="62">
        <v>300</v>
      </c>
      <c r="U295" s="62">
        <v>300</v>
      </c>
      <c r="V295" s="62">
        <v>300</v>
      </c>
      <c r="W295" s="62">
        <v>300</v>
      </c>
      <c r="X295" s="62">
        <v>300</v>
      </c>
      <c r="Y295" s="62">
        <v>300</v>
      </c>
      <c r="Z295" s="62">
        <v>300</v>
      </c>
      <c r="AA295" s="62">
        <v>300</v>
      </c>
      <c r="AB295" s="62">
        <v>300</v>
      </c>
      <c r="AC295" s="62">
        <v>330</v>
      </c>
      <c r="AD295" s="62">
        <v>345</v>
      </c>
      <c r="AE295" s="62">
        <v>345</v>
      </c>
      <c r="AF295" s="62">
        <v>345</v>
      </c>
      <c r="AG295" s="62">
        <v>345</v>
      </c>
      <c r="AH295" s="62">
        <v>345</v>
      </c>
      <c r="AI295" s="62">
        <v>380</v>
      </c>
      <c r="AJ295" s="62">
        <v>380</v>
      </c>
      <c r="AK295" s="62">
        <v>380</v>
      </c>
      <c r="AL295" s="62">
        <v>380</v>
      </c>
      <c r="AM295" s="7">
        <v>380</v>
      </c>
      <c r="AN295" s="7">
        <v>380</v>
      </c>
      <c r="AO295" s="7">
        <v>380</v>
      </c>
      <c r="AP295" s="7">
        <v>380</v>
      </c>
      <c r="AQ295">
        <v>380</v>
      </c>
      <c r="AR295">
        <v>380</v>
      </c>
      <c r="AS295">
        <v>380</v>
      </c>
      <c r="AT295">
        <v>380</v>
      </c>
      <c r="AU295">
        <v>380</v>
      </c>
      <c r="AV295">
        <v>380</v>
      </c>
    </row>
    <row r="296" spans="1:48" x14ac:dyDescent="0.2">
      <c r="A296" s="7">
        <v>256009</v>
      </c>
      <c r="B296" s="72">
        <v>256</v>
      </c>
      <c r="C296" s="72" t="s">
        <v>981</v>
      </c>
      <c r="D296" s="7" t="s">
        <v>147</v>
      </c>
      <c r="E296" s="7" t="s">
        <v>444</v>
      </c>
      <c r="F296" s="7">
        <v>300</v>
      </c>
      <c r="G296" s="7">
        <v>300</v>
      </c>
      <c r="H296" s="7">
        <v>300</v>
      </c>
      <c r="I296" s="7">
        <v>300</v>
      </c>
      <c r="J296" s="7">
        <v>300</v>
      </c>
      <c r="K296" s="7">
        <v>300</v>
      </c>
      <c r="L296" s="7">
        <v>300</v>
      </c>
      <c r="M296" s="7">
        <v>300</v>
      </c>
      <c r="N296" s="7">
        <v>300</v>
      </c>
      <c r="O296" s="62">
        <v>300</v>
      </c>
      <c r="P296" s="62">
        <v>300</v>
      </c>
      <c r="Q296" s="62">
        <v>300</v>
      </c>
      <c r="R296" s="62">
        <v>300</v>
      </c>
      <c r="S296" s="62">
        <v>300</v>
      </c>
      <c r="T296" s="62">
        <v>300</v>
      </c>
      <c r="U296" s="62">
        <v>300</v>
      </c>
      <c r="V296" s="62">
        <v>300</v>
      </c>
      <c r="W296" s="62">
        <v>300</v>
      </c>
      <c r="X296" s="62">
        <v>300</v>
      </c>
      <c r="Y296" s="62">
        <v>300</v>
      </c>
      <c r="Z296" s="62">
        <v>300</v>
      </c>
      <c r="AA296" s="62">
        <v>300</v>
      </c>
      <c r="AB296" s="62">
        <v>300</v>
      </c>
      <c r="AC296" s="62">
        <v>330</v>
      </c>
      <c r="AD296" s="62">
        <v>330</v>
      </c>
      <c r="AE296" s="62">
        <v>340</v>
      </c>
      <c r="AF296" s="62">
        <v>340</v>
      </c>
      <c r="AG296" s="62">
        <v>340</v>
      </c>
      <c r="AH296" s="62">
        <v>340</v>
      </c>
      <c r="AI296" s="62">
        <v>380</v>
      </c>
      <c r="AJ296" s="62">
        <v>380</v>
      </c>
      <c r="AK296" s="62">
        <v>380</v>
      </c>
      <c r="AL296" s="62">
        <v>380</v>
      </c>
      <c r="AM296" s="7">
        <v>380</v>
      </c>
      <c r="AN296" s="7">
        <v>380</v>
      </c>
      <c r="AO296" s="7">
        <v>380</v>
      </c>
      <c r="AP296" s="7">
        <v>380</v>
      </c>
      <c r="AQ296">
        <v>380</v>
      </c>
      <c r="AR296">
        <v>380</v>
      </c>
      <c r="AS296">
        <v>380</v>
      </c>
      <c r="AT296">
        <v>380</v>
      </c>
      <c r="AU296">
        <v>380</v>
      </c>
      <c r="AV296">
        <v>380</v>
      </c>
    </row>
    <row r="297" spans="1:48" x14ac:dyDescent="0.2">
      <c r="A297" s="7">
        <v>256010</v>
      </c>
      <c r="B297" s="72">
        <v>256</v>
      </c>
      <c r="C297" s="72" t="s">
        <v>981</v>
      </c>
      <c r="D297" s="7" t="s">
        <v>147</v>
      </c>
      <c r="E297" s="7" t="s">
        <v>460</v>
      </c>
      <c r="F297" s="7">
        <v>300</v>
      </c>
      <c r="G297" s="7">
        <v>300</v>
      </c>
      <c r="H297" s="7">
        <v>300</v>
      </c>
      <c r="I297" s="7">
        <v>300</v>
      </c>
      <c r="J297" s="7">
        <v>300</v>
      </c>
      <c r="K297" s="7">
        <v>300</v>
      </c>
      <c r="L297" s="7">
        <v>300</v>
      </c>
      <c r="M297" s="7">
        <v>300</v>
      </c>
      <c r="N297" s="7">
        <v>300</v>
      </c>
      <c r="O297" s="62">
        <v>300</v>
      </c>
      <c r="P297" s="62">
        <v>300</v>
      </c>
      <c r="Q297" s="62">
        <v>300</v>
      </c>
      <c r="R297" s="62">
        <v>300</v>
      </c>
      <c r="S297" s="62">
        <v>300</v>
      </c>
      <c r="T297" s="62">
        <v>300</v>
      </c>
      <c r="U297" s="62">
        <v>300</v>
      </c>
      <c r="V297" s="62">
        <v>300</v>
      </c>
      <c r="W297" s="62">
        <v>300</v>
      </c>
      <c r="X297" s="62">
        <v>300</v>
      </c>
      <c r="Y297" s="62">
        <v>300</v>
      </c>
      <c r="Z297" s="62">
        <v>300</v>
      </c>
      <c r="AA297" s="62">
        <v>300</v>
      </c>
      <c r="AB297" s="62">
        <v>300</v>
      </c>
      <c r="AC297" s="62">
        <v>330</v>
      </c>
      <c r="AD297" s="62">
        <v>330</v>
      </c>
      <c r="AE297" s="62">
        <v>330</v>
      </c>
      <c r="AF297" s="62">
        <v>330</v>
      </c>
      <c r="AG297" s="62">
        <v>330</v>
      </c>
      <c r="AH297" s="62">
        <v>330</v>
      </c>
      <c r="AI297" s="62">
        <v>340</v>
      </c>
      <c r="AJ297" s="62">
        <v>340</v>
      </c>
      <c r="AK297" s="62">
        <v>340</v>
      </c>
      <c r="AL297" s="62">
        <v>340</v>
      </c>
      <c r="AM297" s="7">
        <v>340</v>
      </c>
      <c r="AN297" s="7">
        <v>350</v>
      </c>
      <c r="AO297" s="7">
        <v>340</v>
      </c>
      <c r="AP297" s="7">
        <v>340</v>
      </c>
      <c r="AQ297">
        <v>340</v>
      </c>
      <c r="AR297">
        <v>350</v>
      </c>
      <c r="AS297">
        <v>350</v>
      </c>
      <c r="AT297">
        <v>350</v>
      </c>
      <c r="AU297">
        <v>350</v>
      </c>
      <c r="AV297">
        <v>350</v>
      </c>
    </row>
    <row r="298" spans="1:48" x14ac:dyDescent="0.2">
      <c r="A298" s="7">
        <v>256011</v>
      </c>
      <c r="B298" s="72">
        <v>256</v>
      </c>
      <c r="C298" s="72" t="s">
        <v>981</v>
      </c>
      <c r="D298" s="7" t="s">
        <v>147</v>
      </c>
      <c r="E298" s="7" t="s">
        <v>459</v>
      </c>
      <c r="F298" s="7">
        <v>300</v>
      </c>
      <c r="G298" s="7">
        <v>300</v>
      </c>
      <c r="H298" s="7">
        <v>300</v>
      </c>
      <c r="I298" s="7">
        <v>300</v>
      </c>
      <c r="J298" s="7">
        <v>300</v>
      </c>
      <c r="K298" s="7">
        <v>300</v>
      </c>
      <c r="L298" s="7">
        <v>300</v>
      </c>
      <c r="M298" s="7">
        <v>300</v>
      </c>
      <c r="N298" s="7">
        <v>300</v>
      </c>
      <c r="O298" s="62">
        <v>300</v>
      </c>
      <c r="P298" s="62">
        <v>300</v>
      </c>
      <c r="Q298" s="62">
        <v>300</v>
      </c>
      <c r="R298" s="62">
        <v>300</v>
      </c>
      <c r="S298" s="62">
        <v>300</v>
      </c>
      <c r="T298" s="62">
        <v>300</v>
      </c>
      <c r="U298" s="62">
        <v>300</v>
      </c>
      <c r="V298" s="62">
        <v>300</v>
      </c>
      <c r="W298" s="62">
        <v>300</v>
      </c>
      <c r="X298" s="62">
        <v>300</v>
      </c>
      <c r="Y298" s="62">
        <v>300</v>
      </c>
      <c r="Z298" s="62">
        <v>300</v>
      </c>
      <c r="AA298" s="62">
        <v>300</v>
      </c>
      <c r="AB298" s="62">
        <v>300</v>
      </c>
      <c r="AC298" s="62">
        <v>350</v>
      </c>
      <c r="AD298" s="62">
        <v>350</v>
      </c>
      <c r="AE298" s="62">
        <v>350</v>
      </c>
      <c r="AF298" s="62">
        <v>350</v>
      </c>
      <c r="AG298" s="62">
        <v>350</v>
      </c>
      <c r="AH298" s="62">
        <v>350</v>
      </c>
      <c r="AI298" s="62">
        <v>350</v>
      </c>
      <c r="AJ298" s="62">
        <v>350</v>
      </c>
      <c r="AK298" s="62">
        <v>350</v>
      </c>
      <c r="AL298" s="62">
        <v>350</v>
      </c>
      <c r="AM298" s="7">
        <v>350</v>
      </c>
      <c r="AN298" s="7">
        <v>350</v>
      </c>
      <c r="AO298" s="7">
        <v>380</v>
      </c>
      <c r="AP298" s="7">
        <v>380</v>
      </c>
      <c r="AQ298">
        <v>380</v>
      </c>
      <c r="AR298">
        <v>380</v>
      </c>
      <c r="AS298">
        <v>380</v>
      </c>
      <c r="AT298">
        <v>380</v>
      </c>
      <c r="AU298">
        <v>380</v>
      </c>
      <c r="AV298">
        <v>380</v>
      </c>
    </row>
    <row r="299" spans="1:48" x14ac:dyDescent="0.2">
      <c r="A299" s="7">
        <v>256012</v>
      </c>
      <c r="B299" s="72">
        <v>256</v>
      </c>
      <c r="C299" s="72" t="s">
        <v>981</v>
      </c>
      <c r="D299" s="7" t="s">
        <v>147</v>
      </c>
      <c r="E299" s="7" t="s">
        <v>469</v>
      </c>
      <c r="F299" s="7">
        <v>300</v>
      </c>
      <c r="G299" s="7">
        <v>300</v>
      </c>
      <c r="H299" s="7">
        <v>300</v>
      </c>
      <c r="I299" s="7">
        <v>300</v>
      </c>
      <c r="J299" s="7">
        <v>300</v>
      </c>
      <c r="K299" s="7">
        <v>300</v>
      </c>
      <c r="L299" s="7">
        <v>300</v>
      </c>
      <c r="M299" s="7">
        <v>300</v>
      </c>
      <c r="N299" s="7">
        <v>300</v>
      </c>
      <c r="O299" s="62">
        <v>300</v>
      </c>
      <c r="P299" s="62">
        <v>300</v>
      </c>
      <c r="Q299" s="62">
        <v>300</v>
      </c>
      <c r="R299" s="62">
        <v>300</v>
      </c>
      <c r="S299" s="62">
        <v>300</v>
      </c>
      <c r="T299" s="62">
        <v>300</v>
      </c>
      <c r="U299" s="62">
        <v>300</v>
      </c>
      <c r="V299" s="62">
        <v>300</v>
      </c>
      <c r="W299" s="62">
        <v>300</v>
      </c>
      <c r="X299" s="62">
        <v>300</v>
      </c>
      <c r="Y299" s="62">
        <v>300</v>
      </c>
      <c r="Z299" s="62">
        <v>300</v>
      </c>
      <c r="AA299" s="62">
        <v>300</v>
      </c>
      <c r="AB299" s="62">
        <v>300</v>
      </c>
      <c r="AC299" s="62">
        <v>330</v>
      </c>
      <c r="AD299" s="62">
        <v>330</v>
      </c>
      <c r="AE299" s="62">
        <v>330</v>
      </c>
      <c r="AF299" s="62">
        <v>330</v>
      </c>
      <c r="AG299" s="62">
        <v>330</v>
      </c>
      <c r="AH299" s="62">
        <v>330</v>
      </c>
      <c r="AI299" s="62">
        <v>330</v>
      </c>
      <c r="AJ299" s="62">
        <v>330</v>
      </c>
      <c r="AK299" s="62">
        <v>330</v>
      </c>
      <c r="AL299" s="62">
        <v>330</v>
      </c>
      <c r="AM299" s="7">
        <v>330</v>
      </c>
      <c r="AN299" s="7">
        <v>330</v>
      </c>
      <c r="AO299" s="7">
        <v>380</v>
      </c>
      <c r="AP299" s="7">
        <v>380</v>
      </c>
      <c r="AQ299">
        <v>380</v>
      </c>
      <c r="AR299">
        <v>380</v>
      </c>
      <c r="AS299">
        <v>380</v>
      </c>
      <c r="AT299">
        <v>380</v>
      </c>
      <c r="AU299">
        <v>380</v>
      </c>
      <c r="AV299">
        <v>380</v>
      </c>
    </row>
    <row r="300" spans="1:48" x14ac:dyDescent="0.2">
      <c r="A300" s="7">
        <v>256013</v>
      </c>
      <c r="B300" s="72">
        <v>256</v>
      </c>
      <c r="C300" s="72" t="s">
        <v>981</v>
      </c>
      <c r="D300" s="7" t="s">
        <v>147</v>
      </c>
      <c r="E300" s="7" t="s">
        <v>496</v>
      </c>
      <c r="F300" s="7">
        <v>280</v>
      </c>
      <c r="G300" s="7">
        <v>280</v>
      </c>
      <c r="H300" s="7">
        <v>280</v>
      </c>
      <c r="I300" s="7">
        <v>280</v>
      </c>
      <c r="J300" s="7">
        <v>280</v>
      </c>
      <c r="K300" s="7">
        <v>280</v>
      </c>
      <c r="L300" s="7">
        <v>280</v>
      </c>
      <c r="M300" s="7">
        <v>280</v>
      </c>
      <c r="N300" s="7">
        <v>280</v>
      </c>
      <c r="O300" s="62">
        <v>280</v>
      </c>
      <c r="P300" s="62">
        <v>280</v>
      </c>
      <c r="Q300" s="62">
        <v>280</v>
      </c>
      <c r="R300" s="62">
        <v>280</v>
      </c>
      <c r="S300" s="62">
        <v>280</v>
      </c>
      <c r="T300" s="62">
        <v>280</v>
      </c>
      <c r="U300" s="62">
        <v>280</v>
      </c>
      <c r="V300" s="62">
        <v>280</v>
      </c>
      <c r="W300" s="62">
        <v>280</v>
      </c>
      <c r="X300" s="62">
        <v>300</v>
      </c>
      <c r="Y300" s="62">
        <v>300</v>
      </c>
      <c r="Z300" s="62">
        <v>300</v>
      </c>
      <c r="AA300" s="62">
        <v>320</v>
      </c>
      <c r="AB300" s="62">
        <v>320</v>
      </c>
      <c r="AC300" s="62">
        <v>320</v>
      </c>
      <c r="AD300" s="62">
        <v>320</v>
      </c>
      <c r="AE300" s="62">
        <v>320</v>
      </c>
      <c r="AF300" s="62">
        <v>320</v>
      </c>
      <c r="AG300" s="62">
        <v>320</v>
      </c>
      <c r="AH300" s="62">
        <v>320</v>
      </c>
      <c r="AI300" s="62">
        <v>320</v>
      </c>
      <c r="AJ300" s="62">
        <v>320</v>
      </c>
      <c r="AK300" s="62">
        <v>320</v>
      </c>
      <c r="AL300" s="62">
        <v>320</v>
      </c>
      <c r="AM300" s="7">
        <v>340</v>
      </c>
      <c r="AN300" s="7">
        <v>340</v>
      </c>
      <c r="AO300" s="7">
        <v>340</v>
      </c>
      <c r="AP300" s="7">
        <v>340</v>
      </c>
      <c r="AQ300">
        <v>360</v>
      </c>
      <c r="AR300">
        <v>360</v>
      </c>
      <c r="AS300">
        <v>360</v>
      </c>
      <c r="AT300">
        <v>360</v>
      </c>
      <c r="AU300">
        <v>360</v>
      </c>
      <c r="AV300">
        <v>360</v>
      </c>
    </row>
    <row r="301" spans="1:48" x14ac:dyDescent="0.2">
      <c r="A301" s="7">
        <v>256014</v>
      </c>
      <c r="B301" s="72">
        <v>256</v>
      </c>
      <c r="C301" s="72" t="s">
        <v>981</v>
      </c>
      <c r="D301" s="7" t="s">
        <v>147</v>
      </c>
      <c r="E301" s="7" t="s">
        <v>525</v>
      </c>
      <c r="F301" s="7">
        <v>280</v>
      </c>
      <c r="G301" s="7">
        <v>280</v>
      </c>
      <c r="H301" s="7">
        <v>280</v>
      </c>
      <c r="I301" s="7">
        <v>280</v>
      </c>
      <c r="J301" s="7">
        <v>280</v>
      </c>
      <c r="K301" s="7">
        <v>280</v>
      </c>
      <c r="L301" s="7">
        <v>280</v>
      </c>
      <c r="M301" s="7">
        <v>280</v>
      </c>
      <c r="N301" s="7">
        <v>280</v>
      </c>
      <c r="O301" s="62">
        <v>280</v>
      </c>
      <c r="P301" s="62">
        <v>280</v>
      </c>
      <c r="Q301" s="62">
        <v>280</v>
      </c>
      <c r="R301" s="62">
        <v>280</v>
      </c>
      <c r="S301" s="62">
        <v>280</v>
      </c>
      <c r="T301" s="62">
        <v>280</v>
      </c>
      <c r="U301" s="62">
        <v>280</v>
      </c>
      <c r="V301" s="62">
        <v>280</v>
      </c>
      <c r="W301" s="62">
        <v>280</v>
      </c>
      <c r="X301" s="62">
        <v>300</v>
      </c>
      <c r="Y301" s="62">
        <v>300</v>
      </c>
      <c r="Z301" s="62">
        <v>300</v>
      </c>
      <c r="AA301" s="62">
        <v>320</v>
      </c>
      <c r="AB301" s="62">
        <v>320</v>
      </c>
      <c r="AC301" s="62">
        <v>320</v>
      </c>
      <c r="AD301" s="62">
        <v>320</v>
      </c>
      <c r="AE301" s="62">
        <v>320</v>
      </c>
      <c r="AF301" s="62">
        <v>320</v>
      </c>
      <c r="AG301" s="62">
        <v>320</v>
      </c>
      <c r="AH301" s="62">
        <v>320</v>
      </c>
      <c r="AI301" s="62">
        <v>320</v>
      </c>
      <c r="AJ301" s="62">
        <v>320</v>
      </c>
      <c r="AK301" s="62">
        <v>320</v>
      </c>
      <c r="AL301" s="62">
        <v>320</v>
      </c>
      <c r="AM301" s="7">
        <v>360</v>
      </c>
      <c r="AN301" s="7">
        <v>360</v>
      </c>
      <c r="AO301" s="7">
        <v>360</v>
      </c>
      <c r="AP301" s="7">
        <v>360</v>
      </c>
      <c r="AQ301">
        <v>360</v>
      </c>
      <c r="AR301">
        <v>360</v>
      </c>
      <c r="AS301">
        <v>360</v>
      </c>
      <c r="AT301">
        <v>360</v>
      </c>
      <c r="AU301">
        <v>360</v>
      </c>
      <c r="AV301">
        <v>360</v>
      </c>
    </row>
    <row r="302" spans="1:48" x14ac:dyDescent="0.2">
      <c r="A302" s="7">
        <v>256015</v>
      </c>
      <c r="B302" s="72">
        <v>256</v>
      </c>
      <c r="C302" s="72" t="s">
        <v>981</v>
      </c>
      <c r="D302" s="7" t="s">
        <v>147</v>
      </c>
      <c r="E302" s="7" t="s">
        <v>526</v>
      </c>
      <c r="F302" s="7">
        <v>300</v>
      </c>
      <c r="G302" s="7">
        <v>300</v>
      </c>
      <c r="H302" s="7">
        <v>300</v>
      </c>
      <c r="I302" s="7">
        <v>300</v>
      </c>
      <c r="J302" s="7">
        <v>300</v>
      </c>
      <c r="K302" s="7">
        <v>300</v>
      </c>
      <c r="L302" s="7">
        <v>300</v>
      </c>
      <c r="M302" s="7">
        <v>300</v>
      </c>
      <c r="N302" s="7">
        <v>300</v>
      </c>
      <c r="O302" s="62">
        <v>300</v>
      </c>
      <c r="P302" s="62">
        <v>300</v>
      </c>
      <c r="Q302" s="62">
        <v>300</v>
      </c>
      <c r="R302" s="62">
        <v>300</v>
      </c>
      <c r="S302" s="62">
        <v>300</v>
      </c>
      <c r="T302" s="62">
        <v>300</v>
      </c>
      <c r="U302" s="62">
        <v>300</v>
      </c>
      <c r="V302" s="62">
        <v>300</v>
      </c>
      <c r="W302" s="62">
        <v>300</v>
      </c>
      <c r="X302" s="62">
        <v>300</v>
      </c>
      <c r="Y302" s="62">
        <v>300</v>
      </c>
      <c r="Z302" s="62">
        <v>300</v>
      </c>
      <c r="AA302" s="62">
        <v>320</v>
      </c>
      <c r="AB302" s="62">
        <v>320</v>
      </c>
      <c r="AC302" s="62">
        <v>320</v>
      </c>
      <c r="AD302" s="62">
        <v>320</v>
      </c>
      <c r="AE302" s="62">
        <v>320</v>
      </c>
      <c r="AF302" s="62">
        <v>320</v>
      </c>
      <c r="AG302" s="62">
        <v>320</v>
      </c>
      <c r="AH302" s="62">
        <v>320</v>
      </c>
      <c r="AI302" s="62">
        <v>340</v>
      </c>
      <c r="AJ302" s="62">
        <v>340</v>
      </c>
      <c r="AK302" s="62">
        <v>340</v>
      </c>
      <c r="AL302" s="62">
        <v>340</v>
      </c>
      <c r="AM302" s="7">
        <v>340</v>
      </c>
      <c r="AN302" s="7">
        <v>340</v>
      </c>
      <c r="AO302" s="7">
        <v>340</v>
      </c>
      <c r="AP302" s="7">
        <v>340</v>
      </c>
      <c r="AQ302">
        <v>340</v>
      </c>
      <c r="AR302">
        <v>360</v>
      </c>
      <c r="AS302">
        <v>360</v>
      </c>
      <c r="AT302">
        <v>360</v>
      </c>
      <c r="AU302">
        <v>360</v>
      </c>
      <c r="AV302">
        <v>360</v>
      </c>
    </row>
    <row r="303" spans="1:48" x14ac:dyDescent="0.2">
      <c r="A303" s="7">
        <v>256016</v>
      </c>
      <c r="B303" s="72">
        <v>256</v>
      </c>
      <c r="C303" s="72" t="s">
        <v>981</v>
      </c>
      <c r="D303" s="7" t="s">
        <v>147</v>
      </c>
      <c r="E303" s="7" t="s">
        <v>530</v>
      </c>
      <c r="F303" s="7">
        <v>300</v>
      </c>
      <c r="G303" s="7">
        <v>300</v>
      </c>
      <c r="H303" s="7">
        <v>300</v>
      </c>
      <c r="I303" s="7">
        <v>300</v>
      </c>
      <c r="J303" s="7">
        <v>300</v>
      </c>
      <c r="K303" s="7">
        <v>300</v>
      </c>
      <c r="L303" s="7">
        <v>300</v>
      </c>
      <c r="M303" s="7">
        <v>300</v>
      </c>
      <c r="N303" s="7">
        <v>300</v>
      </c>
      <c r="O303" s="62">
        <v>300</v>
      </c>
      <c r="P303" s="62">
        <v>300</v>
      </c>
      <c r="Q303" s="62">
        <v>300</v>
      </c>
      <c r="R303" s="62">
        <v>300</v>
      </c>
      <c r="S303" s="62">
        <v>300</v>
      </c>
      <c r="T303" s="62">
        <v>300</v>
      </c>
      <c r="U303" s="62">
        <v>300</v>
      </c>
      <c r="V303" s="62">
        <v>300</v>
      </c>
      <c r="W303" s="62">
        <v>300</v>
      </c>
      <c r="X303" s="62">
        <v>300</v>
      </c>
      <c r="Y303" s="62">
        <v>300</v>
      </c>
      <c r="Z303" s="62">
        <v>320</v>
      </c>
      <c r="AA303" s="62">
        <v>340</v>
      </c>
      <c r="AB303" s="62">
        <v>340</v>
      </c>
      <c r="AC303" s="62">
        <v>340</v>
      </c>
      <c r="AD303" s="62">
        <v>340</v>
      </c>
      <c r="AE303" s="62">
        <v>340</v>
      </c>
      <c r="AF303" s="62">
        <v>340</v>
      </c>
      <c r="AG303" s="62">
        <v>380</v>
      </c>
      <c r="AH303" s="62">
        <v>380</v>
      </c>
      <c r="AI303" s="62">
        <v>380</v>
      </c>
      <c r="AJ303" s="62">
        <v>380</v>
      </c>
      <c r="AK303" s="62">
        <v>380</v>
      </c>
      <c r="AL303" s="62">
        <v>380</v>
      </c>
      <c r="AM303" s="7">
        <v>380</v>
      </c>
      <c r="AN303" s="7">
        <v>380</v>
      </c>
      <c r="AO303" s="7">
        <v>380</v>
      </c>
      <c r="AP303" s="7">
        <v>380</v>
      </c>
      <c r="AQ303">
        <v>380</v>
      </c>
      <c r="AR303">
        <v>380</v>
      </c>
      <c r="AS303">
        <v>380</v>
      </c>
      <c r="AT303">
        <v>400</v>
      </c>
      <c r="AU303">
        <v>400</v>
      </c>
      <c r="AV303">
        <v>400</v>
      </c>
    </row>
    <row r="304" spans="1:48" x14ac:dyDescent="0.2">
      <c r="A304" s="7">
        <v>256017</v>
      </c>
      <c r="B304" s="72">
        <v>256</v>
      </c>
      <c r="C304" s="72" t="s">
        <v>981</v>
      </c>
      <c r="D304" s="7" t="s">
        <v>147</v>
      </c>
      <c r="E304" s="7" t="s">
        <v>574</v>
      </c>
      <c r="F304" s="7">
        <v>290</v>
      </c>
      <c r="G304" s="7">
        <v>290</v>
      </c>
      <c r="H304" s="7">
        <v>290</v>
      </c>
      <c r="I304" s="7">
        <v>290</v>
      </c>
      <c r="J304" s="7">
        <v>290</v>
      </c>
      <c r="K304" s="7">
        <v>290</v>
      </c>
      <c r="L304" s="7">
        <v>290</v>
      </c>
      <c r="M304" s="7">
        <v>290</v>
      </c>
      <c r="N304" s="7">
        <v>290</v>
      </c>
      <c r="O304" s="62">
        <v>290</v>
      </c>
      <c r="P304" s="62">
        <v>290</v>
      </c>
      <c r="Q304" s="62">
        <v>290</v>
      </c>
      <c r="R304" s="62">
        <v>290</v>
      </c>
      <c r="S304" s="62">
        <v>290</v>
      </c>
      <c r="T304" s="62">
        <v>290</v>
      </c>
      <c r="U304" s="62">
        <v>290</v>
      </c>
      <c r="V304" s="62">
        <v>290</v>
      </c>
      <c r="W304" s="62">
        <v>300</v>
      </c>
      <c r="X304" s="62">
        <v>300</v>
      </c>
      <c r="Y304" s="62">
        <v>300</v>
      </c>
      <c r="Z304" s="62">
        <v>320</v>
      </c>
      <c r="AA304" s="62">
        <v>340</v>
      </c>
      <c r="AB304" s="62">
        <v>340</v>
      </c>
      <c r="AC304" s="62">
        <v>340</v>
      </c>
      <c r="AD304" s="62">
        <v>340</v>
      </c>
      <c r="AE304" s="62">
        <v>340</v>
      </c>
      <c r="AF304" s="62">
        <v>340</v>
      </c>
      <c r="AG304" s="62">
        <v>360</v>
      </c>
      <c r="AH304" s="62">
        <v>360</v>
      </c>
      <c r="AI304" s="62">
        <v>380</v>
      </c>
      <c r="AJ304" s="62">
        <v>380</v>
      </c>
      <c r="AK304" s="62">
        <v>380</v>
      </c>
      <c r="AL304" s="62">
        <v>380</v>
      </c>
      <c r="AM304" s="7">
        <v>380</v>
      </c>
      <c r="AN304" s="7">
        <v>380</v>
      </c>
      <c r="AO304" s="7">
        <v>380</v>
      </c>
      <c r="AP304" s="7">
        <v>380</v>
      </c>
      <c r="AQ304">
        <v>380</v>
      </c>
      <c r="AR304">
        <v>380</v>
      </c>
      <c r="AS304">
        <v>380</v>
      </c>
      <c r="AT304">
        <v>400</v>
      </c>
      <c r="AU304">
        <v>400</v>
      </c>
      <c r="AV304">
        <v>400</v>
      </c>
    </row>
    <row r="305" spans="1:48" x14ac:dyDescent="0.2">
      <c r="A305" s="7">
        <v>256018</v>
      </c>
      <c r="B305" s="72">
        <v>256</v>
      </c>
      <c r="C305" s="72" t="s">
        <v>981</v>
      </c>
      <c r="D305" s="7" t="s">
        <v>147</v>
      </c>
      <c r="E305" s="7" t="s">
        <v>588</v>
      </c>
      <c r="F305" s="7">
        <v>290</v>
      </c>
      <c r="G305" s="7">
        <v>290</v>
      </c>
      <c r="H305" s="7">
        <v>290</v>
      </c>
      <c r="I305" s="7">
        <v>290</v>
      </c>
      <c r="J305" s="7">
        <v>290</v>
      </c>
      <c r="K305" s="7">
        <v>290</v>
      </c>
      <c r="L305" s="7">
        <v>290</v>
      </c>
      <c r="M305" s="7">
        <v>290</v>
      </c>
      <c r="N305" s="7">
        <v>290</v>
      </c>
      <c r="O305" s="62">
        <v>290</v>
      </c>
      <c r="P305" s="62">
        <v>290</v>
      </c>
      <c r="Q305" s="62">
        <v>290</v>
      </c>
      <c r="R305" s="62">
        <v>290</v>
      </c>
      <c r="S305" s="62">
        <v>290</v>
      </c>
      <c r="T305" s="62">
        <v>290</v>
      </c>
      <c r="U305" s="62">
        <v>290</v>
      </c>
      <c r="V305" s="62">
        <v>290</v>
      </c>
      <c r="W305" s="62">
        <v>300</v>
      </c>
      <c r="X305" s="62">
        <v>300</v>
      </c>
      <c r="Y305" s="62">
        <v>300</v>
      </c>
      <c r="Z305" s="62">
        <v>320</v>
      </c>
      <c r="AA305" s="62">
        <v>340</v>
      </c>
      <c r="AB305" s="62">
        <v>340</v>
      </c>
      <c r="AC305" s="62">
        <v>340</v>
      </c>
      <c r="AD305" s="62">
        <v>340</v>
      </c>
      <c r="AE305" s="62">
        <v>340</v>
      </c>
      <c r="AF305" s="62">
        <v>340</v>
      </c>
      <c r="AG305" s="62">
        <v>380</v>
      </c>
      <c r="AH305" s="62">
        <v>380</v>
      </c>
      <c r="AI305" s="62">
        <v>380</v>
      </c>
      <c r="AJ305" s="62">
        <v>380</v>
      </c>
      <c r="AK305" s="62">
        <v>380</v>
      </c>
      <c r="AL305" s="7">
        <v>380</v>
      </c>
      <c r="AM305" s="7">
        <v>380</v>
      </c>
      <c r="AN305" s="7">
        <v>380</v>
      </c>
      <c r="AO305" s="7">
        <v>380</v>
      </c>
      <c r="AP305" s="7">
        <v>380</v>
      </c>
      <c r="AQ305">
        <v>380</v>
      </c>
      <c r="AR305">
        <v>380</v>
      </c>
      <c r="AS305">
        <v>380</v>
      </c>
      <c r="AT305">
        <v>400</v>
      </c>
      <c r="AU305">
        <v>400</v>
      </c>
      <c r="AV305">
        <v>400</v>
      </c>
    </row>
    <row r="306" spans="1:48" x14ac:dyDescent="0.2">
      <c r="A306" s="7">
        <v>256019</v>
      </c>
      <c r="B306" s="72">
        <v>256</v>
      </c>
      <c r="C306" s="72" t="s">
        <v>981</v>
      </c>
      <c r="D306" s="7" t="s">
        <v>147</v>
      </c>
      <c r="E306" s="7" t="s">
        <v>600</v>
      </c>
      <c r="F306" s="7">
        <v>300</v>
      </c>
      <c r="G306" s="7">
        <v>300</v>
      </c>
      <c r="H306" s="7">
        <v>300</v>
      </c>
      <c r="I306" s="7">
        <v>300</v>
      </c>
      <c r="J306" s="7">
        <v>300</v>
      </c>
      <c r="K306" s="7">
        <v>300</v>
      </c>
      <c r="L306" s="7">
        <v>300</v>
      </c>
      <c r="M306" s="7">
        <v>330</v>
      </c>
      <c r="N306" s="7">
        <v>330</v>
      </c>
      <c r="O306" s="62">
        <v>330</v>
      </c>
      <c r="P306" s="62">
        <v>330</v>
      </c>
      <c r="Q306" s="62">
        <v>330</v>
      </c>
      <c r="R306" s="62">
        <v>330</v>
      </c>
      <c r="S306" s="62">
        <v>330</v>
      </c>
      <c r="T306" s="62">
        <v>330</v>
      </c>
      <c r="U306" s="62">
        <v>330</v>
      </c>
      <c r="V306" s="62">
        <v>330</v>
      </c>
      <c r="W306" s="62">
        <v>330</v>
      </c>
      <c r="X306" s="62">
        <v>330</v>
      </c>
      <c r="Y306" s="62">
        <v>340</v>
      </c>
      <c r="Z306" s="62">
        <v>340</v>
      </c>
      <c r="AA306" s="62">
        <v>340</v>
      </c>
      <c r="AB306" s="62">
        <v>360</v>
      </c>
      <c r="AC306" s="62">
        <v>360</v>
      </c>
      <c r="AD306" s="62">
        <v>390</v>
      </c>
      <c r="AE306" s="62">
        <v>390</v>
      </c>
      <c r="AF306" s="62">
        <v>390</v>
      </c>
      <c r="AG306" s="62">
        <v>390</v>
      </c>
      <c r="AH306" s="62">
        <v>390</v>
      </c>
      <c r="AI306" s="62">
        <v>400</v>
      </c>
      <c r="AJ306" s="62">
        <v>400</v>
      </c>
      <c r="AK306" s="62">
        <v>400</v>
      </c>
      <c r="AL306" s="62">
        <v>400</v>
      </c>
      <c r="AM306" s="7">
        <v>400</v>
      </c>
      <c r="AN306" s="7">
        <v>400</v>
      </c>
      <c r="AO306" s="7">
        <v>400</v>
      </c>
      <c r="AP306" s="7">
        <v>400</v>
      </c>
      <c r="AQ306">
        <v>400</v>
      </c>
      <c r="AR306">
        <v>400</v>
      </c>
      <c r="AS306">
        <v>400</v>
      </c>
      <c r="AT306">
        <v>400</v>
      </c>
      <c r="AU306">
        <v>400</v>
      </c>
      <c r="AV306">
        <v>400</v>
      </c>
    </row>
    <row r="307" spans="1:48" x14ac:dyDescent="0.2">
      <c r="A307" s="7">
        <v>256020</v>
      </c>
      <c r="B307" s="72">
        <v>256</v>
      </c>
      <c r="C307" s="72" t="s">
        <v>981</v>
      </c>
      <c r="D307" s="7" t="s">
        <v>147</v>
      </c>
      <c r="E307" s="7" t="s">
        <v>606</v>
      </c>
      <c r="F307" s="7">
        <v>300</v>
      </c>
      <c r="G307" s="7">
        <v>300</v>
      </c>
      <c r="H307" s="7">
        <v>300</v>
      </c>
      <c r="I307" s="7">
        <v>300</v>
      </c>
      <c r="J307" s="7">
        <v>300</v>
      </c>
      <c r="K307" s="7">
        <v>300</v>
      </c>
      <c r="L307" s="7">
        <v>300</v>
      </c>
      <c r="M307" s="7">
        <v>300</v>
      </c>
      <c r="N307" s="7">
        <v>300</v>
      </c>
      <c r="O307" s="62">
        <v>300</v>
      </c>
      <c r="P307" s="62">
        <v>300</v>
      </c>
      <c r="Q307" s="62">
        <v>300</v>
      </c>
      <c r="R307" s="62">
        <v>300</v>
      </c>
      <c r="S307" s="62">
        <v>300</v>
      </c>
      <c r="T307" s="62">
        <v>300</v>
      </c>
      <c r="U307" s="62">
        <v>300</v>
      </c>
      <c r="V307" s="62">
        <v>300</v>
      </c>
      <c r="W307" s="62">
        <v>300</v>
      </c>
      <c r="X307" s="62">
        <v>300</v>
      </c>
      <c r="Y307" s="62">
        <v>300</v>
      </c>
      <c r="Z307" s="62">
        <v>300</v>
      </c>
      <c r="AA307" s="62">
        <v>300</v>
      </c>
      <c r="AB307" s="62">
        <v>300</v>
      </c>
      <c r="AC307" s="62">
        <v>300</v>
      </c>
      <c r="AD307" s="62">
        <v>320</v>
      </c>
      <c r="AE307" s="62">
        <v>320</v>
      </c>
      <c r="AF307" s="62">
        <v>320</v>
      </c>
      <c r="AG307" s="62">
        <v>330</v>
      </c>
      <c r="AH307" s="62">
        <v>330</v>
      </c>
      <c r="AI307" s="62">
        <v>330</v>
      </c>
      <c r="AJ307" s="62">
        <v>330</v>
      </c>
      <c r="AK307" s="62">
        <v>330</v>
      </c>
      <c r="AL307" s="62">
        <v>330</v>
      </c>
      <c r="AM307" s="7">
        <v>330</v>
      </c>
      <c r="AN307" s="7">
        <v>380</v>
      </c>
      <c r="AO307" s="7">
        <v>380</v>
      </c>
      <c r="AP307" s="7">
        <v>380</v>
      </c>
      <c r="AQ307">
        <v>380</v>
      </c>
      <c r="AR307">
        <v>380</v>
      </c>
      <c r="AS307">
        <v>380</v>
      </c>
      <c r="AT307">
        <v>400</v>
      </c>
      <c r="AU307">
        <v>400</v>
      </c>
      <c r="AV307">
        <v>400</v>
      </c>
    </row>
    <row r="308" spans="1:48" x14ac:dyDescent="0.2">
      <c r="A308" s="7">
        <v>256021</v>
      </c>
      <c r="B308" s="72">
        <v>256</v>
      </c>
      <c r="C308" s="72" t="s">
        <v>981</v>
      </c>
      <c r="D308" s="7" t="s">
        <v>147</v>
      </c>
      <c r="E308" s="7" t="s">
        <v>626</v>
      </c>
      <c r="F308" s="7">
        <v>300</v>
      </c>
      <c r="G308" s="7">
        <v>300</v>
      </c>
      <c r="H308" s="7">
        <v>300</v>
      </c>
      <c r="I308" s="7">
        <v>300</v>
      </c>
      <c r="J308" s="7">
        <v>300</v>
      </c>
      <c r="K308" s="7">
        <v>300</v>
      </c>
      <c r="L308" s="7">
        <v>300</v>
      </c>
      <c r="M308" s="7">
        <v>300</v>
      </c>
      <c r="N308" s="7">
        <v>300</v>
      </c>
      <c r="O308" s="62">
        <v>300</v>
      </c>
      <c r="P308" s="62">
        <v>300</v>
      </c>
      <c r="Q308" s="62">
        <v>300</v>
      </c>
      <c r="R308" s="62">
        <v>300</v>
      </c>
      <c r="S308" s="62">
        <v>300</v>
      </c>
      <c r="T308" s="62">
        <v>300</v>
      </c>
      <c r="U308" s="62">
        <v>300</v>
      </c>
      <c r="V308" s="62">
        <v>300</v>
      </c>
      <c r="W308" s="62">
        <v>330</v>
      </c>
      <c r="X308" s="62">
        <v>330</v>
      </c>
      <c r="Y308" s="62">
        <v>330</v>
      </c>
      <c r="Z308" s="62">
        <v>330</v>
      </c>
      <c r="AA308" s="62">
        <v>330</v>
      </c>
      <c r="AB308" s="62">
        <v>330</v>
      </c>
      <c r="AC308" s="62">
        <v>340</v>
      </c>
      <c r="AD308" s="62">
        <v>340</v>
      </c>
      <c r="AE308" s="62">
        <v>340</v>
      </c>
      <c r="AF308" s="62">
        <v>340</v>
      </c>
      <c r="AG308" s="62">
        <v>340</v>
      </c>
      <c r="AH308" s="62">
        <v>340</v>
      </c>
      <c r="AI308" s="62">
        <v>350</v>
      </c>
      <c r="AJ308" s="62">
        <v>350</v>
      </c>
      <c r="AK308" s="62">
        <v>350</v>
      </c>
      <c r="AL308" s="62">
        <v>380</v>
      </c>
      <c r="AM308" s="7">
        <v>380</v>
      </c>
      <c r="AN308" s="7">
        <v>380</v>
      </c>
      <c r="AO308" s="7">
        <v>380</v>
      </c>
      <c r="AP308" s="7">
        <v>380</v>
      </c>
      <c r="AQ308">
        <v>380</v>
      </c>
      <c r="AR308">
        <v>380</v>
      </c>
      <c r="AS308">
        <v>400</v>
      </c>
      <c r="AT308">
        <v>400</v>
      </c>
      <c r="AU308">
        <v>400</v>
      </c>
      <c r="AV308">
        <v>400</v>
      </c>
    </row>
    <row r="309" spans="1:48" x14ac:dyDescent="0.2">
      <c r="A309" s="7">
        <v>256022</v>
      </c>
      <c r="B309" s="72">
        <v>256</v>
      </c>
      <c r="C309" s="72" t="s">
        <v>981</v>
      </c>
      <c r="D309" s="7" t="s">
        <v>147</v>
      </c>
      <c r="E309" s="7" t="s">
        <v>662</v>
      </c>
      <c r="F309" s="7">
        <v>300</v>
      </c>
      <c r="G309" s="7">
        <v>300</v>
      </c>
      <c r="H309" s="7">
        <v>300</v>
      </c>
      <c r="I309" s="7">
        <v>300</v>
      </c>
      <c r="J309" s="7">
        <v>300</v>
      </c>
      <c r="K309" s="7">
        <v>300</v>
      </c>
      <c r="L309" s="7">
        <v>300</v>
      </c>
      <c r="M309" s="7">
        <v>300</v>
      </c>
      <c r="N309" s="7">
        <v>300</v>
      </c>
      <c r="O309" s="62">
        <v>300</v>
      </c>
      <c r="P309" s="62">
        <v>300</v>
      </c>
      <c r="Q309" s="62">
        <v>300</v>
      </c>
      <c r="R309" s="62">
        <v>300</v>
      </c>
      <c r="S309" s="62">
        <v>300</v>
      </c>
      <c r="T309" s="62">
        <v>300</v>
      </c>
      <c r="U309" s="62">
        <v>360</v>
      </c>
      <c r="V309" s="62">
        <v>360</v>
      </c>
      <c r="W309" s="62">
        <v>360</v>
      </c>
      <c r="X309" s="62">
        <v>360</v>
      </c>
      <c r="Y309" s="62">
        <v>360</v>
      </c>
      <c r="Z309" s="62">
        <v>360</v>
      </c>
      <c r="AA309" s="62">
        <v>360</v>
      </c>
      <c r="AB309" s="62">
        <v>360</v>
      </c>
      <c r="AC309" s="62">
        <v>360</v>
      </c>
      <c r="AD309" s="62">
        <v>360</v>
      </c>
      <c r="AE309" s="62">
        <v>360</v>
      </c>
      <c r="AF309" s="62">
        <v>360</v>
      </c>
      <c r="AG309" s="62">
        <v>360</v>
      </c>
      <c r="AH309" s="62">
        <v>360</v>
      </c>
      <c r="AI309" s="62">
        <v>380</v>
      </c>
      <c r="AJ309" s="62">
        <v>380</v>
      </c>
      <c r="AK309" s="62">
        <v>380</v>
      </c>
      <c r="AL309" s="62">
        <v>380</v>
      </c>
      <c r="AM309" s="7">
        <v>390</v>
      </c>
      <c r="AN309" s="7">
        <v>390</v>
      </c>
      <c r="AO309" s="7">
        <v>390</v>
      </c>
      <c r="AP309" s="7">
        <v>390</v>
      </c>
      <c r="AQ309">
        <v>390</v>
      </c>
      <c r="AR309">
        <v>390</v>
      </c>
      <c r="AS309">
        <v>390</v>
      </c>
      <c r="AT309">
        <v>390</v>
      </c>
      <c r="AU309">
        <v>390</v>
      </c>
      <c r="AV309">
        <v>420</v>
      </c>
    </row>
    <row r="310" spans="1:48" x14ac:dyDescent="0.2">
      <c r="A310" s="7">
        <v>256023</v>
      </c>
      <c r="B310" s="72">
        <v>256</v>
      </c>
      <c r="C310" s="72" t="s">
        <v>981</v>
      </c>
      <c r="D310" s="7" t="s">
        <v>147</v>
      </c>
      <c r="E310" s="7" t="s">
        <v>706</v>
      </c>
      <c r="F310" s="7">
        <v>300</v>
      </c>
      <c r="G310" s="7">
        <v>320</v>
      </c>
      <c r="H310" s="7">
        <v>320</v>
      </c>
      <c r="I310" s="7">
        <v>320</v>
      </c>
      <c r="J310" s="7">
        <v>320</v>
      </c>
      <c r="K310" s="7">
        <v>320</v>
      </c>
      <c r="L310" s="7">
        <v>320</v>
      </c>
      <c r="M310" s="7">
        <v>330</v>
      </c>
      <c r="N310" s="7">
        <v>330</v>
      </c>
      <c r="O310" s="62">
        <v>330</v>
      </c>
      <c r="P310" s="62">
        <v>330</v>
      </c>
      <c r="Q310" s="62">
        <v>330</v>
      </c>
      <c r="R310" s="62">
        <v>330</v>
      </c>
      <c r="S310" s="62">
        <v>330</v>
      </c>
      <c r="T310" s="62">
        <v>330</v>
      </c>
      <c r="U310" s="62">
        <v>330</v>
      </c>
      <c r="V310" s="62">
        <v>330</v>
      </c>
      <c r="W310" s="62">
        <v>330</v>
      </c>
      <c r="X310" s="62">
        <v>330</v>
      </c>
      <c r="Y310" s="62">
        <v>340</v>
      </c>
      <c r="Z310" s="62">
        <v>340</v>
      </c>
      <c r="AA310" s="62">
        <v>340</v>
      </c>
      <c r="AB310" s="62">
        <v>360</v>
      </c>
      <c r="AC310" s="62">
        <v>360</v>
      </c>
      <c r="AD310" s="62">
        <v>390</v>
      </c>
      <c r="AE310" s="62">
        <v>390</v>
      </c>
      <c r="AF310" s="62">
        <v>390</v>
      </c>
      <c r="AG310" s="62">
        <v>390</v>
      </c>
      <c r="AH310" s="62">
        <v>390</v>
      </c>
      <c r="AI310" s="62">
        <v>400</v>
      </c>
      <c r="AJ310" s="62">
        <v>400</v>
      </c>
      <c r="AK310" s="62">
        <v>400</v>
      </c>
      <c r="AL310" s="62">
        <v>400</v>
      </c>
      <c r="AM310" s="7">
        <v>400</v>
      </c>
      <c r="AN310" s="7">
        <v>400</v>
      </c>
      <c r="AO310" s="7">
        <v>400</v>
      </c>
      <c r="AP310" s="7">
        <v>400</v>
      </c>
      <c r="AQ310">
        <v>400</v>
      </c>
      <c r="AR310">
        <v>400</v>
      </c>
      <c r="AS310">
        <v>400</v>
      </c>
      <c r="AT310">
        <v>400</v>
      </c>
      <c r="AU310">
        <v>400</v>
      </c>
      <c r="AV310">
        <v>480</v>
      </c>
    </row>
    <row r="311" spans="1:48" x14ac:dyDescent="0.2">
      <c r="A311" s="7">
        <v>256024</v>
      </c>
      <c r="B311" s="72">
        <v>256</v>
      </c>
      <c r="C311" s="72" t="s">
        <v>981</v>
      </c>
      <c r="D311" s="7" t="s">
        <v>147</v>
      </c>
      <c r="E311" s="7" t="s">
        <v>716</v>
      </c>
      <c r="F311" s="7">
        <v>300</v>
      </c>
      <c r="G311" s="7">
        <v>290</v>
      </c>
      <c r="H311" s="7">
        <v>290</v>
      </c>
      <c r="I311" s="7">
        <v>290</v>
      </c>
      <c r="J311" s="7">
        <v>290</v>
      </c>
      <c r="K311" s="7">
        <v>290</v>
      </c>
      <c r="L311" s="7">
        <v>290</v>
      </c>
      <c r="M311" s="7">
        <v>290</v>
      </c>
      <c r="N311" s="7">
        <v>290</v>
      </c>
      <c r="O311" s="62">
        <v>290</v>
      </c>
      <c r="P311" s="62">
        <v>290</v>
      </c>
      <c r="Q311" s="62">
        <v>290</v>
      </c>
      <c r="R311" s="62">
        <v>290</v>
      </c>
      <c r="S311" s="62">
        <v>290</v>
      </c>
      <c r="T311" s="62">
        <v>290</v>
      </c>
      <c r="U311" s="62">
        <v>290</v>
      </c>
      <c r="V311" s="62">
        <v>290</v>
      </c>
      <c r="W311" s="62">
        <v>330</v>
      </c>
      <c r="X311" s="62">
        <v>330</v>
      </c>
      <c r="Y311" s="62">
        <v>330</v>
      </c>
      <c r="Z311" s="62">
        <v>330</v>
      </c>
      <c r="AA311" s="62">
        <v>330</v>
      </c>
      <c r="AB311" s="62">
        <v>350</v>
      </c>
      <c r="AC311" s="62">
        <v>350</v>
      </c>
      <c r="AD311" s="62">
        <v>350</v>
      </c>
      <c r="AE311" s="62">
        <v>350</v>
      </c>
      <c r="AF311" s="62">
        <v>350</v>
      </c>
      <c r="AG311" s="62">
        <v>350</v>
      </c>
      <c r="AH311" s="62">
        <v>350</v>
      </c>
      <c r="AI311" s="62">
        <v>350</v>
      </c>
      <c r="AJ311" s="62">
        <v>350</v>
      </c>
      <c r="AK311" s="62">
        <v>350</v>
      </c>
      <c r="AL311" s="62">
        <v>350</v>
      </c>
      <c r="AM311" s="7">
        <v>350</v>
      </c>
      <c r="AN311" s="7">
        <v>350</v>
      </c>
      <c r="AO311" s="7">
        <v>350</v>
      </c>
      <c r="AP311" s="7">
        <v>380</v>
      </c>
      <c r="AQ311">
        <v>380</v>
      </c>
      <c r="AR311">
        <v>380</v>
      </c>
      <c r="AS311">
        <v>380</v>
      </c>
      <c r="AT311">
        <v>380</v>
      </c>
      <c r="AU311">
        <v>380</v>
      </c>
      <c r="AV311">
        <v>380</v>
      </c>
    </row>
    <row r="312" spans="1:48" x14ac:dyDescent="0.2">
      <c r="A312" s="7">
        <v>256025</v>
      </c>
      <c r="B312" s="72">
        <v>256</v>
      </c>
      <c r="C312" s="72" t="s">
        <v>981</v>
      </c>
      <c r="D312" s="7" t="s">
        <v>147</v>
      </c>
      <c r="E312" s="7" t="s">
        <v>722</v>
      </c>
      <c r="F312" s="7">
        <v>290</v>
      </c>
      <c r="G312" s="7">
        <v>290</v>
      </c>
      <c r="H312" s="7">
        <v>290</v>
      </c>
      <c r="I312" s="7">
        <v>290</v>
      </c>
      <c r="J312" s="7">
        <v>290</v>
      </c>
      <c r="K312" s="7">
        <v>290</v>
      </c>
      <c r="L312" s="7">
        <v>290</v>
      </c>
      <c r="M312" s="7">
        <v>290</v>
      </c>
      <c r="N312" s="7">
        <v>290</v>
      </c>
      <c r="O312" s="62">
        <v>290</v>
      </c>
      <c r="P312" s="62">
        <v>290</v>
      </c>
      <c r="Q312" s="62">
        <v>290</v>
      </c>
      <c r="R312" s="62">
        <v>290</v>
      </c>
      <c r="S312" s="62">
        <v>290</v>
      </c>
      <c r="T312" s="62">
        <v>310</v>
      </c>
      <c r="U312" s="62">
        <v>310</v>
      </c>
      <c r="V312" s="62">
        <v>310</v>
      </c>
      <c r="W312" s="62">
        <v>315</v>
      </c>
      <c r="X312" s="62">
        <v>315</v>
      </c>
      <c r="Y312" s="62">
        <v>315</v>
      </c>
      <c r="Z312" s="62">
        <v>315</v>
      </c>
      <c r="AA312" s="62">
        <v>315</v>
      </c>
      <c r="AB312" s="62">
        <v>330</v>
      </c>
      <c r="AC312" s="62">
        <v>330</v>
      </c>
      <c r="AD312" s="62">
        <v>330</v>
      </c>
      <c r="AE312" s="62">
        <v>330</v>
      </c>
      <c r="AF312" s="62">
        <v>330</v>
      </c>
      <c r="AG312" s="62">
        <v>330</v>
      </c>
      <c r="AH312" s="62">
        <v>330</v>
      </c>
      <c r="AI312" s="62">
        <v>350</v>
      </c>
      <c r="AJ312" s="62">
        <v>350</v>
      </c>
      <c r="AK312" s="62">
        <v>350</v>
      </c>
      <c r="AL312" s="62">
        <v>350</v>
      </c>
      <c r="AM312" s="7">
        <v>350</v>
      </c>
      <c r="AN312" s="7">
        <v>365</v>
      </c>
      <c r="AO312" s="7">
        <v>365</v>
      </c>
      <c r="AP312" s="7">
        <v>365</v>
      </c>
      <c r="AQ312">
        <v>365</v>
      </c>
      <c r="AR312">
        <v>365</v>
      </c>
      <c r="AS312">
        <v>365</v>
      </c>
      <c r="AT312">
        <v>365</v>
      </c>
      <c r="AU312">
        <v>365</v>
      </c>
      <c r="AV312">
        <v>380</v>
      </c>
    </row>
    <row r="313" spans="1:48" x14ac:dyDescent="0.2">
      <c r="A313" s="7">
        <v>256026</v>
      </c>
      <c r="B313" s="72">
        <v>256</v>
      </c>
      <c r="C313" s="72" t="s">
        <v>981</v>
      </c>
      <c r="D313" s="7" t="s">
        <v>147</v>
      </c>
      <c r="E313" s="7" t="s">
        <v>737</v>
      </c>
      <c r="F313" s="7">
        <v>300</v>
      </c>
      <c r="G313" s="7">
        <v>300</v>
      </c>
      <c r="H313" s="7">
        <v>300</v>
      </c>
      <c r="I313" s="7">
        <v>300</v>
      </c>
      <c r="J313" s="7">
        <v>300</v>
      </c>
      <c r="K313" s="7">
        <v>300</v>
      </c>
      <c r="L313" s="7">
        <v>300</v>
      </c>
      <c r="M313" s="7">
        <v>300</v>
      </c>
      <c r="N313" s="7">
        <v>300</v>
      </c>
      <c r="O313" s="62">
        <v>300</v>
      </c>
      <c r="P313" s="62">
        <v>300</v>
      </c>
      <c r="Q313" s="62">
        <v>300</v>
      </c>
      <c r="R313" s="62">
        <v>300</v>
      </c>
      <c r="S313" s="62">
        <v>300</v>
      </c>
      <c r="T313" s="62">
        <v>300</v>
      </c>
      <c r="U313" s="62">
        <v>300</v>
      </c>
      <c r="V313" s="62">
        <v>300</v>
      </c>
      <c r="W313" s="62">
        <v>300</v>
      </c>
      <c r="X313" s="62">
        <v>300</v>
      </c>
      <c r="Y313" s="62">
        <v>300</v>
      </c>
      <c r="Z313" s="62">
        <v>300</v>
      </c>
      <c r="AA313" s="62">
        <v>300</v>
      </c>
      <c r="AB313" s="62">
        <v>300</v>
      </c>
      <c r="AC313" s="62">
        <v>330</v>
      </c>
      <c r="AD313" s="62">
        <v>330</v>
      </c>
      <c r="AE313" s="62">
        <v>330</v>
      </c>
      <c r="AF313" s="62">
        <v>330</v>
      </c>
      <c r="AG313" s="62">
        <v>330</v>
      </c>
      <c r="AH313" s="62">
        <v>330</v>
      </c>
      <c r="AI313" s="62">
        <v>330</v>
      </c>
      <c r="AJ313" s="62">
        <v>330</v>
      </c>
      <c r="AK313" s="62">
        <v>330</v>
      </c>
      <c r="AL313" s="62">
        <v>330</v>
      </c>
      <c r="AM313" s="7">
        <v>330</v>
      </c>
      <c r="AN313" s="7">
        <v>355</v>
      </c>
      <c r="AO313" s="7">
        <v>355</v>
      </c>
      <c r="AP313" s="7">
        <v>355</v>
      </c>
      <c r="AQ313">
        <v>380</v>
      </c>
      <c r="AR313">
        <v>380</v>
      </c>
      <c r="AS313">
        <v>380</v>
      </c>
      <c r="AT313">
        <v>400</v>
      </c>
      <c r="AU313">
        <v>400</v>
      </c>
      <c r="AV313">
        <v>400</v>
      </c>
    </row>
    <row r="314" spans="1:48" x14ac:dyDescent="0.2">
      <c r="A314" s="7">
        <v>256027</v>
      </c>
      <c r="B314" s="72">
        <v>256</v>
      </c>
      <c r="C314" s="72" t="s">
        <v>981</v>
      </c>
      <c r="D314" s="7" t="s">
        <v>147</v>
      </c>
      <c r="E314" s="7" t="s">
        <v>738</v>
      </c>
      <c r="F314" s="7">
        <v>300</v>
      </c>
      <c r="G314" s="7">
        <v>300</v>
      </c>
      <c r="H314" s="7">
        <v>300</v>
      </c>
      <c r="I314" s="7">
        <v>300</v>
      </c>
      <c r="J314" s="7">
        <v>300</v>
      </c>
      <c r="K314" s="7">
        <v>300</v>
      </c>
      <c r="L314" s="7">
        <v>300</v>
      </c>
      <c r="M314" s="7">
        <v>300</v>
      </c>
      <c r="N314" s="7">
        <v>300</v>
      </c>
      <c r="O314" s="62">
        <v>300</v>
      </c>
      <c r="P314" s="62">
        <v>300</v>
      </c>
      <c r="Q314" s="62">
        <v>300</v>
      </c>
      <c r="R314" s="62">
        <v>300</v>
      </c>
      <c r="S314" s="62">
        <v>300</v>
      </c>
      <c r="T314" s="62">
        <v>300</v>
      </c>
      <c r="U314" s="62">
        <v>300</v>
      </c>
      <c r="V314" s="62">
        <v>300</v>
      </c>
      <c r="W314" s="62">
        <v>300</v>
      </c>
      <c r="X314" s="62">
        <v>300</v>
      </c>
      <c r="Y314" s="62">
        <v>300</v>
      </c>
      <c r="Z314" s="62">
        <v>350</v>
      </c>
      <c r="AA314" s="62">
        <v>350</v>
      </c>
      <c r="AB314" s="62">
        <v>350</v>
      </c>
      <c r="AC314" s="62">
        <v>350</v>
      </c>
      <c r="AD314" s="62">
        <v>350</v>
      </c>
      <c r="AE314" s="62">
        <v>350</v>
      </c>
      <c r="AF314" s="62">
        <v>350</v>
      </c>
      <c r="AG314" s="62">
        <v>350</v>
      </c>
      <c r="AH314" s="62">
        <v>350</v>
      </c>
      <c r="AI314" s="62">
        <v>350</v>
      </c>
      <c r="AJ314" s="62">
        <v>350</v>
      </c>
      <c r="AK314" s="62">
        <v>350</v>
      </c>
      <c r="AL314" s="62">
        <v>350</v>
      </c>
      <c r="AM314" s="7">
        <v>350</v>
      </c>
      <c r="AN314" s="7">
        <v>350</v>
      </c>
      <c r="AO314" s="7">
        <v>380</v>
      </c>
      <c r="AP314" s="7">
        <v>380</v>
      </c>
      <c r="AQ314">
        <v>380</v>
      </c>
      <c r="AR314">
        <v>380</v>
      </c>
      <c r="AS314">
        <v>380</v>
      </c>
      <c r="AT314">
        <v>380</v>
      </c>
      <c r="AU314">
        <v>380</v>
      </c>
      <c r="AV314">
        <v>380</v>
      </c>
    </row>
    <row r="315" spans="1:48" x14ac:dyDescent="0.2">
      <c r="A315" s="7">
        <v>256028</v>
      </c>
      <c r="B315" s="72">
        <v>256</v>
      </c>
      <c r="C315" s="72" t="s">
        <v>981</v>
      </c>
      <c r="D315" s="7" t="s">
        <v>147</v>
      </c>
      <c r="E315" s="7" t="s">
        <v>778</v>
      </c>
      <c r="F315" s="7">
        <v>300</v>
      </c>
      <c r="G315" s="7">
        <v>300</v>
      </c>
      <c r="H315" s="7">
        <v>300</v>
      </c>
      <c r="I315" s="7">
        <v>300</v>
      </c>
      <c r="J315" s="7">
        <v>300</v>
      </c>
      <c r="K315" s="7">
        <v>300</v>
      </c>
      <c r="L315" s="7">
        <v>300</v>
      </c>
      <c r="M315" s="7">
        <v>300</v>
      </c>
      <c r="N315" s="7">
        <v>300</v>
      </c>
      <c r="O315" s="62">
        <v>300</v>
      </c>
      <c r="P315" s="62">
        <v>300</v>
      </c>
      <c r="Q315" s="62">
        <v>300</v>
      </c>
      <c r="R315" s="62">
        <v>300</v>
      </c>
      <c r="S315" s="62">
        <v>300</v>
      </c>
      <c r="T315" s="62">
        <v>300</v>
      </c>
      <c r="U315" s="62">
        <v>300</v>
      </c>
      <c r="V315" s="62">
        <v>300</v>
      </c>
      <c r="W315" s="62">
        <v>300</v>
      </c>
      <c r="X315" s="62">
        <v>300</v>
      </c>
      <c r="Y315" s="62">
        <v>300</v>
      </c>
      <c r="Z315" s="62">
        <v>300</v>
      </c>
      <c r="AA315" s="62">
        <v>320</v>
      </c>
      <c r="AB315" s="62">
        <v>320</v>
      </c>
      <c r="AC315" s="62">
        <v>320</v>
      </c>
      <c r="AD315" s="62">
        <v>320</v>
      </c>
      <c r="AE315" s="62">
        <v>320</v>
      </c>
      <c r="AF315" s="62">
        <v>320</v>
      </c>
      <c r="AG315" s="62">
        <v>320</v>
      </c>
      <c r="AH315" s="62">
        <v>320</v>
      </c>
      <c r="AI315" s="62">
        <v>320</v>
      </c>
      <c r="AJ315" s="62">
        <v>320</v>
      </c>
      <c r="AK315" s="62">
        <v>320</v>
      </c>
      <c r="AL315" s="62">
        <v>360</v>
      </c>
      <c r="AM315" s="7">
        <v>360</v>
      </c>
      <c r="AN315" s="7">
        <v>360</v>
      </c>
      <c r="AO315" s="7">
        <v>360</v>
      </c>
      <c r="AP315" s="7">
        <v>360</v>
      </c>
      <c r="AQ315">
        <v>360</v>
      </c>
      <c r="AR315">
        <v>360</v>
      </c>
      <c r="AS315">
        <v>360</v>
      </c>
      <c r="AT315">
        <v>360</v>
      </c>
      <c r="AU315">
        <v>360</v>
      </c>
      <c r="AV315">
        <v>360</v>
      </c>
    </row>
    <row r="316" spans="1:48" x14ac:dyDescent="0.2">
      <c r="A316" s="7">
        <v>256029</v>
      </c>
      <c r="B316" s="72">
        <v>256</v>
      </c>
      <c r="C316" s="72" t="s">
        <v>981</v>
      </c>
      <c r="D316" s="7" t="s">
        <v>147</v>
      </c>
      <c r="E316" s="7" t="s">
        <v>819</v>
      </c>
      <c r="F316" s="7">
        <v>300</v>
      </c>
      <c r="G316" s="7">
        <v>300</v>
      </c>
      <c r="H316" s="7">
        <v>300</v>
      </c>
      <c r="I316" s="7">
        <v>300</v>
      </c>
      <c r="J316" s="7">
        <v>300</v>
      </c>
      <c r="K316" s="7">
        <v>300</v>
      </c>
      <c r="L316" s="7">
        <v>300</v>
      </c>
      <c r="M316" s="7">
        <v>300</v>
      </c>
      <c r="N316" s="7">
        <v>300</v>
      </c>
      <c r="O316" s="62">
        <v>300</v>
      </c>
      <c r="P316" s="62">
        <v>300</v>
      </c>
      <c r="Q316" s="62">
        <v>300</v>
      </c>
      <c r="R316" s="62">
        <v>300</v>
      </c>
      <c r="S316" s="62">
        <v>300</v>
      </c>
      <c r="T316" s="62">
        <v>300</v>
      </c>
      <c r="U316" s="62">
        <v>300</v>
      </c>
      <c r="V316" s="62">
        <v>300</v>
      </c>
      <c r="W316" s="62">
        <v>300</v>
      </c>
      <c r="X316" s="62">
        <v>300</v>
      </c>
      <c r="Y316" s="62">
        <v>300</v>
      </c>
      <c r="Z316" s="62">
        <v>300</v>
      </c>
      <c r="AA316" s="62">
        <v>300</v>
      </c>
      <c r="AB316" s="62">
        <v>300</v>
      </c>
      <c r="AC316" s="62">
        <v>300</v>
      </c>
      <c r="AD316" s="62">
        <v>330</v>
      </c>
      <c r="AE316" s="62">
        <v>330</v>
      </c>
      <c r="AF316" s="62">
        <v>330</v>
      </c>
      <c r="AG316" s="62">
        <v>330</v>
      </c>
      <c r="AH316" s="62">
        <v>330</v>
      </c>
      <c r="AI316" s="62">
        <v>330</v>
      </c>
      <c r="AJ316" s="62">
        <v>330</v>
      </c>
      <c r="AK316" s="62">
        <v>330</v>
      </c>
      <c r="AL316" s="62">
        <v>330</v>
      </c>
      <c r="AM316" s="7">
        <v>330</v>
      </c>
      <c r="AN316" s="7">
        <v>330</v>
      </c>
      <c r="AO316" s="7">
        <v>380</v>
      </c>
      <c r="AP316" s="7">
        <v>380</v>
      </c>
      <c r="AQ316">
        <v>380</v>
      </c>
      <c r="AR316">
        <v>380</v>
      </c>
      <c r="AS316">
        <v>390</v>
      </c>
      <c r="AT316">
        <v>400</v>
      </c>
      <c r="AU316">
        <v>400</v>
      </c>
      <c r="AV316">
        <v>400</v>
      </c>
    </row>
    <row r="317" spans="1:48" x14ac:dyDescent="0.2">
      <c r="A317" s="7">
        <v>256030</v>
      </c>
      <c r="B317" s="72">
        <v>256</v>
      </c>
      <c r="C317" s="72" t="s">
        <v>981</v>
      </c>
      <c r="D317" s="7" t="s">
        <v>147</v>
      </c>
      <c r="E317" s="7" t="s">
        <v>827</v>
      </c>
      <c r="F317" s="7">
        <v>290</v>
      </c>
      <c r="G317" s="7">
        <v>290</v>
      </c>
      <c r="H317" s="7">
        <v>290</v>
      </c>
      <c r="I317" s="7">
        <v>290</v>
      </c>
      <c r="J317" s="7">
        <v>290</v>
      </c>
      <c r="K317" s="7">
        <v>290</v>
      </c>
      <c r="L317" s="7">
        <v>290</v>
      </c>
      <c r="M317" s="7">
        <v>290</v>
      </c>
      <c r="N317" s="7">
        <v>290</v>
      </c>
      <c r="O317" s="62">
        <v>300</v>
      </c>
      <c r="P317" s="62">
        <v>300</v>
      </c>
      <c r="Q317" s="62">
        <v>300</v>
      </c>
      <c r="R317" s="62">
        <v>300</v>
      </c>
      <c r="S317" s="62">
        <v>300</v>
      </c>
      <c r="T317" s="62">
        <v>300</v>
      </c>
      <c r="U317" s="62">
        <v>300</v>
      </c>
      <c r="V317" s="62">
        <v>300</v>
      </c>
      <c r="W317" s="62">
        <v>300</v>
      </c>
      <c r="X317" s="62">
        <v>300</v>
      </c>
      <c r="Y317" s="62">
        <v>320</v>
      </c>
      <c r="Z317" s="62">
        <v>320</v>
      </c>
      <c r="AA317" s="62">
        <v>320</v>
      </c>
      <c r="AB317" s="62">
        <v>320</v>
      </c>
      <c r="AC317" s="62">
        <v>320</v>
      </c>
      <c r="AD317" s="62">
        <v>340</v>
      </c>
      <c r="AE317" s="62">
        <v>340</v>
      </c>
      <c r="AF317" s="62">
        <v>340</v>
      </c>
      <c r="AG317" s="62">
        <v>355</v>
      </c>
      <c r="AH317" s="62">
        <v>355</v>
      </c>
      <c r="AI317" s="62">
        <v>380</v>
      </c>
      <c r="AJ317" s="62">
        <v>380</v>
      </c>
      <c r="AK317" s="62">
        <v>380</v>
      </c>
      <c r="AL317" s="62">
        <v>380</v>
      </c>
      <c r="AM317" s="7">
        <v>380</v>
      </c>
      <c r="AN317" s="7">
        <v>380</v>
      </c>
      <c r="AO317" s="7">
        <v>395</v>
      </c>
      <c r="AP317" s="7">
        <v>395</v>
      </c>
      <c r="AQ317">
        <v>395</v>
      </c>
      <c r="AR317">
        <v>395</v>
      </c>
      <c r="AS317">
        <v>395</v>
      </c>
      <c r="AT317">
        <v>395</v>
      </c>
      <c r="AU317">
        <v>395</v>
      </c>
      <c r="AV317">
        <v>395</v>
      </c>
    </row>
    <row r="318" spans="1:48" x14ac:dyDescent="0.2">
      <c r="A318" s="7">
        <v>256031</v>
      </c>
      <c r="B318" s="72">
        <v>256</v>
      </c>
      <c r="C318" s="72" t="s">
        <v>981</v>
      </c>
      <c r="D318" s="7" t="s">
        <v>147</v>
      </c>
      <c r="E318" s="7" t="s">
        <v>829</v>
      </c>
      <c r="F318" s="7">
        <v>300</v>
      </c>
      <c r="G318" s="7">
        <v>300</v>
      </c>
      <c r="H318" s="7">
        <v>300</v>
      </c>
      <c r="I318" s="7">
        <v>300</v>
      </c>
      <c r="J318" s="7">
        <v>300</v>
      </c>
      <c r="K318" s="7">
        <v>300</v>
      </c>
      <c r="L318" s="7">
        <v>300</v>
      </c>
      <c r="M318" s="7">
        <v>300</v>
      </c>
      <c r="N318" s="7">
        <v>300</v>
      </c>
      <c r="O318" s="62">
        <v>300</v>
      </c>
      <c r="P318" s="62">
        <v>300</v>
      </c>
      <c r="Q318" s="62">
        <v>300</v>
      </c>
      <c r="R318" s="62">
        <v>300</v>
      </c>
      <c r="S318" s="62">
        <v>300</v>
      </c>
      <c r="T318" s="62">
        <v>300</v>
      </c>
      <c r="U318" s="62">
        <v>300</v>
      </c>
      <c r="V318" s="62">
        <v>300</v>
      </c>
      <c r="W318" s="62">
        <v>300</v>
      </c>
      <c r="X318" s="62">
        <v>300</v>
      </c>
      <c r="Y318" s="62">
        <v>300</v>
      </c>
      <c r="Z318" s="62">
        <v>300</v>
      </c>
      <c r="AA318" s="62">
        <v>300</v>
      </c>
      <c r="AB318" s="62">
        <v>300</v>
      </c>
      <c r="AC318" s="62">
        <v>300</v>
      </c>
      <c r="AD318" s="62">
        <v>300</v>
      </c>
      <c r="AE318" s="62">
        <v>300</v>
      </c>
      <c r="AF318" s="62">
        <v>300</v>
      </c>
      <c r="AG318" s="62">
        <v>330</v>
      </c>
      <c r="AH318" s="62">
        <v>330</v>
      </c>
      <c r="AI318" s="62">
        <v>330</v>
      </c>
      <c r="AJ318" s="62">
        <v>330</v>
      </c>
      <c r="AK318" s="62">
        <v>330</v>
      </c>
      <c r="AL318" s="62">
        <v>330</v>
      </c>
      <c r="AM318" s="7">
        <v>350</v>
      </c>
      <c r="AN318" s="7">
        <v>350</v>
      </c>
      <c r="AO318" s="7">
        <v>350</v>
      </c>
      <c r="AP318" s="7">
        <v>350</v>
      </c>
      <c r="AQ318">
        <v>380</v>
      </c>
      <c r="AR318">
        <v>380</v>
      </c>
      <c r="AS318">
        <v>400</v>
      </c>
      <c r="AT318">
        <v>420</v>
      </c>
      <c r="AU318">
        <v>420</v>
      </c>
      <c r="AV318">
        <v>420</v>
      </c>
    </row>
    <row r="319" spans="1:48" x14ac:dyDescent="0.2">
      <c r="A319" s="7">
        <v>256032</v>
      </c>
      <c r="B319" s="72">
        <v>256</v>
      </c>
      <c r="C319" s="72" t="s">
        <v>981</v>
      </c>
      <c r="D319" s="7" t="s">
        <v>147</v>
      </c>
      <c r="E319" s="7" t="s">
        <v>831</v>
      </c>
      <c r="F319" s="7">
        <v>290</v>
      </c>
      <c r="G319" s="7">
        <v>290</v>
      </c>
      <c r="H319" s="7">
        <v>290</v>
      </c>
      <c r="I319" s="7">
        <v>290</v>
      </c>
      <c r="J319" s="7">
        <v>290</v>
      </c>
      <c r="K319" s="7">
        <v>290</v>
      </c>
      <c r="L319" s="7">
        <v>290</v>
      </c>
      <c r="M319" s="7">
        <v>290</v>
      </c>
      <c r="N319" s="7">
        <v>290</v>
      </c>
      <c r="O319" s="62">
        <v>290</v>
      </c>
      <c r="P319" s="62">
        <v>290</v>
      </c>
      <c r="Q319" s="62">
        <v>290</v>
      </c>
      <c r="R319" s="62">
        <v>290</v>
      </c>
      <c r="S319" s="62">
        <v>290</v>
      </c>
      <c r="T319" s="62">
        <v>290</v>
      </c>
      <c r="U319" s="62">
        <v>290</v>
      </c>
      <c r="V319" s="62">
        <v>290</v>
      </c>
      <c r="W319" s="62">
        <v>310</v>
      </c>
      <c r="X319" s="62">
        <v>310</v>
      </c>
      <c r="Y319" s="62">
        <v>310</v>
      </c>
      <c r="Z319" s="62">
        <v>310</v>
      </c>
      <c r="AA319" s="62">
        <v>310</v>
      </c>
      <c r="AB319" s="62">
        <v>310</v>
      </c>
      <c r="AC319" s="62">
        <v>340</v>
      </c>
      <c r="AD319" s="62">
        <v>340</v>
      </c>
      <c r="AE319" s="62">
        <v>340</v>
      </c>
      <c r="AF319" s="62">
        <v>340</v>
      </c>
      <c r="AG319" s="62">
        <v>380</v>
      </c>
      <c r="AH319" s="62">
        <v>380</v>
      </c>
      <c r="AI319" s="62">
        <v>380</v>
      </c>
      <c r="AJ319" s="62">
        <v>380</v>
      </c>
      <c r="AK319" s="62">
        <v>380</v>
      </c>
      <c r="AL319" s="62">
        <v>380</v>
      </c>
      <c r="AM319" s="7">
        <v>380</v>
      </c>
      <c r="AN319" s="7">
        <v>380</v>
      </c>
      <c r="AO319" s="7">
        <v>380</v>
      </c>
      <c r="AP319" s="7">
        <v>380</v>
      </c>
      <c r="AQ319">
        <v>380</v>
      </c>
      <c r="AR319">
        <v>400</v>
      </c>
      <c r="AS319">
        <v>400</v>
      </c>
      <c r="AT319">
        <v>400</v>
      </c>
      <c r="AU319">
        <v>400</v>
      </c>
      <c r="AV319">
        <v>400</v>
      </c>
    </row>
    <row r="320" spans="1:48" x14ac:dyDescent="0.2">
      <c r="A320" s="7">
        <v>256033</v>
      </c>
      <c r="B320" s="72">
        <v>256</v>
      </c>
      <c r="C320" s="72" t="s">
        <v>981</v>
      </c>
      <c r="D320" s="7" t="s">
        <v>147</v>
      </c>
      <c r="E320" s="7" t="s">
        <v>856</v>
      </c>
      <c r="F320" s="7">
        <v>300</v>
      </c>
      <c r="G320" s="7">
        <v>290</v>
      </c>
      <c r="H320" s="7">
        <v>290</v>
      </c>
      <c r="I320" s="7">
        <v>290</v>
      </c>
      <c r="J320" s="7">
        <v>290</v>
      </c>
      <c r="K320" s="7">
        <v>290</v>
      </c>
      <c r="L320" s="7">
        <v>290</v>
      </c>
      <c r="M320" s="7">
        <v>290</v>
      </c>
      <c r="N320" s="7">
        <v>290</v>
      </c>
      <c r="O320" s="62">
        <v>290</v>
      </c>
      <c r="P320" s="62">
        <v>290</v>
      </c>
      <c r="Q320" s="62">
        <v>290</v>
      </c>
      <c r="R320" s="62">
        <v>290</v>
      </c>
      <c r="S320" s="62">
        <v>290</v>
      </c>
      <c r="T320" s="62">
        <v>290</v>
      </c>
      <c r="U320" s="62">
        <v>290</v>
      </c>
      <c r="V320" s="62">
        <v>290</v>
      </c>
      <c r="W320" s="62">
        <v>350</v>
      </c>
      <c r="X320" s="62">
        <v>350</v>
      </c>
      <c r="Y320" s="62">
        <v>350</v>
      </c>
      <c r="Z320" s="62">
        <v>350</v>
      </c>
      <c r="AA320" s="62">
        <v>350</v>
      </c>
      <c r="AB320" s="62">
        <v>350</v>
      </c>
      <c r="AC320" s="62">
        <v>350</v>
      </c>
      <c r="AD320" s="62">
        <v>350</v>
      </c>
      <c r="AE320" s="62">
        <v>350</v>
      </c>
      <c r="AF320" s="62">
        <v>350</v>
      </c>
      <c r="AG320" s="62">
        <v>350</v>
      </c>
      <c r="AH320" s="62">
        <v>350</v>
      </c>
      <c r="AI320" s="62">
        <v>380</v>
      </c>
      <c r="AJ320" s="62">
        <v>380</v>
      </c>
      <c r="AK320" s="62">
        <v>380</v>
      </c>
      <c r="AL320" s="7">
        <v>380</v>
      </c>
      <c r="AM320" s="7">
        <v>380</v>
      </c>
      <c r="AN320" s="7">
        <v>380</v>
      </c>
      <c r="AO320" s="7">
        <v>380</v>
      </c>
      <c r="AP320" s="7">
        <v>380</v>
      </c>
      <c r="AQ320">
        <v>380</v>
      </c>
      <c r="AR320">
        <v>380</v>
      </c>
      <c r="AS320">
        <v>380</v>
      </c>
      <c r="AT320">
        <v>380</v>
      </c>
      <c r="AU320">
        <v>380</v>
      </c>
      <c r="AV320">
        <v>380</v>
      </c>
    </row>
    <row r="321" spans="1:48" x14ac:dyDescent="0.2">
      <c r="A321" s="7">
        <v>256034</v>
      </c>
      <c r="B321" s="72">
        <v>256</v>
      </c>
      <c r="C321" s="72" t="s">
        <v>981</v>
      </c>
      <c r="D321" s="7" t="s">
        <v>147</v>
      </c>
      <c r="E321" s="7" t="s">
        <v>899</v>
      </c>
      <c r="F321" s="7">
        <v>300</v>
      </c>
      <c r="G321" s="7">
        <v>290</v>
      </c>
      <c r="H321" s="7">
        <v>290</v>
      </c>
      <c r="I321" s="7">
        <v>290</v>
      </c>
      <c r="J321" s="7">
        <v>290</v>
      </c>
      <c r="K321" s="7">
        <v>290</v>
      </c>
      <c r="L321" s="7">
        <v>290</v>
      </c>
      <c r="M321" s="7">
        <v>290</v>
      </c>
      <c r="N321" s="7">
        <v>290</v>
      </c>
      <c r="O321" s="62">
        <v>290</v>
      </c>
      <c r="P321" s="62">
        <v>290</v>
      </c>
      <c r="Q321" s="62">
        <v>290</v>
      </c>
      <c r="R321" s="62">
        <v>290</v>
      </c>
      <c r="S321" s="62">
        <v>290</v>
      </c>
      <c r="T321" s="62">
        <v>290</v>
      </c>
      <c r="U321" s="62">
        <v>290</v>
      </c>
      <c r="V321" s="62">
        <v>290</v>
      </c>
      <c r="W321" s="62">
        <v>350</v>
      </c>
      <c r="X321" s="62">
        <v>350</v>
      </c>
      <c r="Y321" s="62">
        <v>350</v>
      </c>
      <c r="Z321" s="62">
        <v>350</v>
      </c>
      <c r="AA321" s="62">
        <v>350</v>
      </c>
      <c r="AB321" s="62">
        <v>350</v>
      </c>
      <c r="AC321" s="62">
        <v>350</v>
      </c>
      <c r="AD321" s="62">
        <v>350</v>
      </c>
      <c r="AE321" s="62">
        <v>350</v>
      </c>
      <c r="AF321" s="62">
        <v>350</v>
      </c>
      <c r="AG321" s="62">
        <v>350</v>
      </c>
      <c r="AH321" s="62">
        <v>350</v>
      </c>
      <c r="AI321" s="62">
        <v>350</v>
      </c>
      <c r="AJ321" s="62">
        <v>350</v>
      </c>
      <c r="AK321" s="62">
        <v>350</v>
      </c>
      <c r="AL321" s="62">
        <v>350</v>
      </c>
      <c r="AM321" s="7">
        <v>350</v>
      </c>
      <c r="AN321" s="7">
        <v>350</v>
      </c>
      <c r="AO321" s="7">
        <v>350</v>
      </c>
      <c r="AP321" s="7">
        <v>380</v>
      </c>
      <c r="AQ321">
        <v>380</v>
      </c>
      <c r="AR321">
        <v>380</v>
      </c>
      <c r="AS321">
        <v>380</v>
      </c>
      <c r="AT321">
        <v>380</v>
      </c>
      <c r="AU321">
        <v>380</v>
      </c>
      <c r="AV321">
        <v>380</v>
      </c>
    </row>
    <row r="322" spans="1:48" x14ac:dyDescent="0.2">
      <c r="A322" s="7">
        <v>256035</v>
      </c>
      <c r="B322" s="72">
        <v>256</v>
      </c>
      <c r="C322" s="72" t="s">
        <v>981</v>
      </c>
      <c r="D322" s="7" t="s">
        <v>147</v>
      </c>
      <c r="E322" s="7" t="s">
        <v>900</v>
      </c>
      <c r="F322" s="7">
        <v>280</v>
      </c>
      <c r="G322" s="7">
        <v>280</v>
      </c>
      <c r="H322" s="7">
        <v>280</v>
      </c>
      <c r="I322" s="7">
        <v>280</v>
      </c>
      <c r="J322" s="7">
        <v>280</v>
      </c>
      <c r="K322" s="7">
        <v>280</v>
      </c>
      <c r="L322" s="7">
        <v>280</v>
      </c>
      <c r="M322" s="7">
        <v>280</v>
      </c>
      <c r="N322" s="7">
        <v>280</v>
      </c>
      <c r="O322" s="62">
        <v>280</v>
      </c>
      <c r="P322" s="62">
        <v>280</v>
      </c>
      <c r="Q322" s="62">
        <v>280</v>
      </c>
      <c r="R322" s="62">
        <v>280</v>
      </c>
      <c r="S322" s="62">
        <v>280</v>
      </c>
      <c r="T322" s="62">
        <v>280</v>
      </c>
      <c r="U322" s="62">
        <v>280</v>
      </c>
      <c r="V322" s="62">
        <v>280</v>
      </c>
      <c r="W322" s="62">
        <v>280</v>
      </c>
      <c r="X322" s="62">
        <v>300</v>
      </c>
      <c r="Y322" s="62">
        <v>300</v>
      </c>
      <c r="Z322" s="62">
        <v>300</v>
      </c>
      <c r="AA322" s="62">
        <v>320</v>
      </c>
      <c r="AB322" s="62">
        <v>320</v>
      </c>
      <c r="AC322" s="62">
        <v>320</v>
      </c>
      <c r="AD322" s="62">
        <v>320</v>
      </c>
      <c r="AE322" s="62">
        <v>320</v>
      </c>
      <c r="AF322" s="62">
        <v>320</v>
      </c>
      <c r="AG322" s="62">
        <v>320</v>
      </c>
      <c r="AH322" s="62">
        <v>320</v>
      </c>
      <c r="AI322" s="62">
        <v>320</v>
      </c>
      <c r="AJ322" s="62">
        <v>320</v>
      </c>
      <c r="AK322" s="62">
        <v>320</v>
      </c>
      <c r="AL322" s="62">
        <v>380</v>
      </c>
      <c r="AM322" s="7">
        <v>380</v>
      </c>
      <c r="AN322" s="7">
        <v>380</v>
      </c>
      <c r="AO322" s="7">
        <v>380</v>
      </c>
      <c r="AP322" s="7">
        <v>380</v>
      </c>
      <c r="AQ322">
        <v>380</v>
      </c>
      <c r="AR322">
        <v>380</v>
      </c>
      <c r="AS322">
        <v>380</v>
      </c>
      <c r="AT322">
        <v>380</v>
      </c>
      <c r="AU322">
        <v>380</v>
      </c>
      <c r="AV322">
        <v>380</v>
      </c>
    </row>
    <row r="323" spans="1:48" x14ac:dyDescent="0.2">
      <c r="A323" s="7">
        <v>256036</v>
      </c>
      <c r="B323" s="72">
        <v>256</v>
      </c>
      <c r="C323" s="72" t="s">
        <v>981</v>
      </c>
      <c r="D323" s="7" t="s">
        <v>147</v>
      </c>
      <c r="E323" s="7" t="s">
        <v>928</v>
      </c>
      <c r="F323" s="7">
        <v>300</v>
      </c>
      <c r="G323" s="7">
        <v>300</v>
      </c>
      <c r="H323" s="7">
        <v>300</v>
      </c>
      <c r="I323" s="7">
        <v>300</v>
      </c>
      <c r="J323" s="7">
        <v>300</v>
      </c>
      <c r="K323" s="7">
        <v>300</v>
      </c>
      <c r="L323" s="7">
        <v>300</v>
      </c>
      <c r="M323" s="7">
        <v>300</v>
      </c>
      <c r="N323" s="7">
        <v>300</v>
      </c>
      <c r="O323" s="62">
        <v>300</v>
      </c>
      <c r="P323" s="62">
        <v>300</v>
      </c>
      <c r="Q323" s="62">
        <v>300</v>
      </c>
      <c r="R323" s="62">
        <v>300</v>
      </c>
      <c r="S323" s="62">
        <v>300</v>
      </c>
      <c r="T323" s="62">
        <v>300</v>
      </c>
      <c r="U323" s="62">
        <v>300</v>
      </c>
      <c r="V323" s="62">
        <v>300</v>
      </c>
      <c r="W323" s="62">
        <v>330</v>
      </c>
      <c r="X323" s="62">
        <v>330</v>
      </c>
      <c r="Y323" s="62">
        <v>330</v>
      </c>
      <c r="Z323" s="62">
        <v>330</v>
      </c>
      <c r="AA323" s="62">
        <v>330</v>
      </c>
      <c r="AB323" s="62">
        <v>330</v>
      </c>
      <c r="AC323" s="62">
        <v>330</v>
      </c>
      <c r="AD323" s="62">
        <v>330</v>
      </c>
      <c r="AE323" s="62">
        <v>330</v>
      </c>
      <c r="AF323" s="62">
        <v>330</v>
      </c>
      <c r="AG323" s="62">
        <v>330</v>
      </c>
      <c r="AH323" s="62">
        <v>330</v>
      </c>
      <c r="AI323" s="62">
        <v>350</v>
      </c>
      <c r="AJ323" s="62">
        <v>350</v>
      </c>
      <c r="AK323" s="62">
        <v>350</v>
      </c>
      <c r="AL323" s="62">
        <v>380</v>
      </c>
      <c r="AM323" s="7">
        <v>380</v>
      </c>
      <c r="AN323" s="7">
        <v>380</v>
      </c>
      <c r="AO323" s="7">
        <v>380</v>
      </c>
      <c r="AP323" s="7">
        <v>380</v>
      </c>
      <c r="AQ323">
        <v>380</v>
      </c>
      <c r="AR323">
        <v>380</v>
      </c>
      <c r="AS323">
        <v>400</v>
      </c>
      <c r="AT323">
        <v>400</v>
      </c>
      <c r="AU323">
        <v>400</v>
      </c>
      <c r="AV323">
        <v>400</v>
      </c>
    </row>
    <row r="324" spans="1:48" x14ac:dyDescent="0.2">
      <c r="A324" s="7">
        <v>257001</v>
      </c>
      <c r="B324" s="72">
        <v>257</v>
      </c>
      <c r="C324" s="72" t="s">
        <v>987</v>
      </c>
      <c r="D324" s="7" t="s">
        <v>147</v>
      </c>
      <c r="E324" s="7" t="s">
        <v>160</v>
      </c>
      <c r="F324" s="7">
        <v>300</v>
      </c>
      <c r="G324" s="7">
        <v>300</v>
      </c>
      <c r="H324" s="7">
        <v>300</v>
      </c>
      <c r="I324" s="7">
        <v>300</v>
      </c>
      <c r="J324" s="7">
        <v>300</v>
      </c>
      <c r="K324" s="7">
        <v>300</v>
      </c>
      <c r="L324" s="7">
        <v>300</v>
      </c>
      <c r="M324" s="7">
        <v>300</v>
      </c>
      <c r="N324" s="7">
        <v>300</v>
      </c>
      <c r="O324" s="62">
        <v>300</v>
      </c>
      <c r="P324" s="62">
        <v>300</v>
      </c>
      <c r="Q324" s="62">
        <v>300</v>
      </c>
      <c r="R324" s="62">
        <v>300</v>
      </c>
      <c r="S324" s="62">
        <v>300</v>
      </c>
      <c r="T324" s="62">
        <v>300</v>
      </c>
      <c r="U324" s="62">
        <v>300</v>
      </c>
      <c r="V324" s="62">
        <v>300</v>
      </c>
      <c r="W324" s="62">
        <v>300</v>
      </c>
      <c r="X324" s="62">
        <v>300</v>
      </c>
      <c r="Y324" s="62">
        <v>300</v>
      </c>
      <c r="Z324" s="62">
        <v>310</v>
      </c>
      <c r="AA324" s="62">
        <v>310</v>
      </c>
      <c r="AB324" s="62">
        <v>310</v>
      </c>
      <c r="AC324" s="62">
        <v>310</v>
      </c>
      <c r="AD324" s="62">
        <v>310</v>
      </c>
      <c r="AE324" s="62">
        <v>310</v>
      </c>
      <c r="AF324" s="62">
        <v>310</v>
      </c>
      <c r="AG324" s="62">
        <v>310</v>
      </c>
      <c r="AH324" s="62">
        <v>310</v>
      </c>
      <c r="AI324" s="62">
        <v>310</v>
      </c>
      <c r="AJ324" s="62">
        <v>310</v>
      </c>
      <c r="AK324" s="62">
        <v>310</v>
      </c>
      <c r="AL324" s="62">
        <v>330</v>
      </c>
      <c r="AM324" s="7">
        <v>330</v>
      </c>
      <c r="AN324" s="7">
        <v>330</v>
      </c>
      <c r="AO324" s="7">
        <v>330</v>
      </c>
      <c r="AP324" s="7">
        <v>330</v>
      </c>
      <c r="AQ324">
        <v>350</v>
      </c>
      <c r="AR324">
        <v>350</v>
      </c>
      <c r="AS324">
        <v>350</v>
      </c>
      <c r="AT324">
        <v>350</v>
      </c>
      <c r="AU324">
        <v>350</v>
      </c>
      <c r="AV324">
        <v>350</v>
      </c>
    </row>
    <row r="325" spans="1:48" x14ac:dyDescent="0.2">
      <c r="A325" s="7">
        <v>257002</v>
      </c>
      <c r="B325" s="72">
        <v>257</v>
      </c>
      <c r="C325" s="72" t="s">
        <v>987</v>
      </c>
      <c r="D325" s="7" t="s">
        <v>147</v>
      </c>
      <c r="E325" s="7" t="s">
        <v>169</v>
      </c>
      <c r="F325" s="7">
        <v>280</v>
      </c>
      <c r="G325" s="7">
        <v>280</v>
      </c>
      <c r="H325" s="7">
        <v>280</v>
      </c>
      <c r="I325" s="7">
        <v>280</v>
      </c>
      <c r="J325" s="7">
        <v>280</v>
      </c>
      <c r="K325" s="7">
        <v>280</v>
      </c>
      <c r="L325" s="7">
        <v>280</v>
      </c>
      <c r="M325" s="7">
        <v>280</v>
      </c>
      <c r="N325" s="7">
        <v>280</v>
      </c>
      <c r="O325" s="62">
        <v>280</v>
      </c>
      <c r="P325" s="62">
        <v>280</v>
      </c>
      <c r="Q325" s="62">
        <v>280</v>
      </c>
      <c r="R325" s="62">
        <v>280</v>
      </c>
      <c r="S325" s="62">
        <v>300</v>
      </c>
      <c r="T325" s="62">
        <v>300</v>
      </c>
      <c r="U325" s="62">
        <v>300</v>
      </c>
      <c r="V325" s="62">
        <v>310</v>
      </c>
      <c r="W325" s="62">
        <v>310</v>
      </c>
      <c r="X325" s="62">
        <v>310</v>
      </c>
      <c r="Y325" s="62">
        <v>340</v>
      </c>
      <c r="Z325" s="62">
        <v>340</v>
      </c>
      <c r="AA325" s="62">
        <v>340</v>
      </c>
      <c r="AB325" s="62">
        <v>340</v>
      </c>
      <c r="AC325" s="62">
        <v>350</v>
      </c>
      <c r="AD325" s="62">
        <v>350</v>
      </c>
      <c r="AE325" s="62">
        <v>350</v>
      </c>
      <c r="AF325" s="62">
        <v>350</v>
      </c>
      <c r="AG325" s="62">
        <v>350</v>
      </c>
      <c r="AH325" s="62">
        <v>350</v>
      </c>
      <c r="AI325" s="62">
        <v>350</v>
      </c>
      <c r="AJ325" s="62">
        <v>350</v>
      </c>
      <c r="AK325" s="62">
        <v>350</v>
      </c>
      <c r="AL325" s="62">
        <v>350</v>
      </c>
      <c r="AM325" s="7">
        <v>350</v>
      </c>
      <c r="AN325" s="7">
        <v>350</v>
      </c>
      <c r="AO325" s="7">
        <v>350</v>
      </c>
      <c r="AP325" s="7">
        <v>350</v>
      </c>
      <c r="AQ325">
        <v>350</v>
      </c>
      <c r="AR325">
        <v>350</v>
      </c>
      <c r="AS325">
        <v>350</v>
      </c>
      <c r="AT325">
        <v>350</v>
      </c>
      <c r="AU325">
        <v>350</v>
      </c>
      <c r="AV325">
        <v>400</v>
      </c>
    </row>
    <row r="326" spans="1:48" x14ac:dyDescent="0.2">
      <c r="A326" s="7">
        <v>257003</v>
      </c>
      <c r="B326" s="72">
        <v>257</v>
      </c>
      <c r="C326" s="72" t="s">
        <v>987</v>
      </c>
      <c r="D326" s="7" t="s">
        <v>147</v>
      </c>
      <c r="E326" s="7" t="s">
        <v>178</v>
      </c>
      <c r="F326" s="7">
        <v>300</v>
      </c>
      <c r="G326" s="7">
        <v>300</v>
      </c>
      <c r="H326" s="7">
        <v>300</v>
      </c>
      <c r="I326" s="7">
        <v>300</v>
      </c>
      <c r="J326" s="7">
        <v>300</v>
      </c>
      <c r="K326" s="7">
        <v>300</v>
      </c>
      <c r="L326" s="7">
        <v>300</v>
      </c>
      <c r="M326" s="7">
        <v>300</v>
      </c>
      <c r="N326" s="7">
        <v>300</v>
      </c>
      <c r="O326" s="62">
        <v>300</v>
      </c>
      <c r="P326" s="62">
        <v>300</v>
      </c>
      <c r="Q326" s="62">
        <v>300</v>
      </c>
      <c r="R326" s="62">
        <v>300</v>
      </c>
      <c r="S326" s="62">
        <v>300</v>
      </c>
      <c r="T326" s="62">
        <v>300</v>
      </c>
      <c r="U326" s="62">
        <v>300</v>
      </c>
      <c r="V326" s="62">
        <v>300</v>
      </c>
      <c r="W326" s="62">
        <v>300</v>
      </c>
      <c r="X326" s="62">
        <v>300</v>
      </c>
      <c r="Y326" s="62">
        <v>300</v>
      </c>
      <c r="Z326" s="62">
        <v>300</v>
      </c>
      <c r="AA326" s="62">
        <v>320</v>
      </c>
      <c r="AB326" s="62">
        <v>320</v>
      </c>
      <c r="AC326" s="62">
        <v>320</v>
      </c>
      <c r="AD326" s="62">
        <v>320</v>
      </c>
      <c r="AE326" s="62">
        <v>320</v>
      </c>
      <c r="AF326" s="62">
        <v>350</v>
      </c>
      <c r="AG326" s="62">
        <v>350</v>
      </c>
      <c r="AH326" s="62">
        <v>330</v>
      </c>
      <c r="AI326" s="62">
        <v>350</v>
      </c>
      <c r="AJ326" s="62">
        <v>350</v>
      </c>
      <c r="AK326" s="62">
        <v>350</v>
      </c>
      <c r="AL326" s="62">
        <v>350</v>
      </c>
      <c r="AM326" s="7">
        <v>350</v>
      </c>
      <c r="AN326" s="7">
        <v>350</v>
      </c>
      <c r="AO326" s="7">
        <v>350</v>
      </c>
      <c r="AP326" s="7">
        <v>350</v>
      </c>
      <c r="AQ326">
        <v>350</v>
      </c>
      <c r="AR326">
        <v>360</v>
      </c>
      <c r="AS326">
        <v>360</v>
      </c>
      <c r="AT326">
        <v>360</v>
      </c>
      <c r="AU326">
        <v>360</v>
      </c>
      <c r="AV326">
        <v>360</v>
      </c>
    </row>
    <row r="327" spans="1:48" x14ac:dyDescent="0.2">
      <c r="A327" s="7">
        <v>257004</v>
      </c>
      <c r="B327" s="72">
        <v>257</v>
      </c>
      <c r="C327" s="72" t="s">
        <v>987</v>
      </c>
      <c r="D327" s="7" t="s">
        <v>147</v>
      </c>
      <c r="E327" s="7" t="s">
        <v>180</v>
      </c>
      <c r="F327" s="7">
        <v>300</v>
      </c>
      <c r="G327" s="7">
        <v>300</v>
      </c>
      <c r="H327" s="7">
        <v>300</v>
      </c>
      <c r="I327" s="7">
        <v>300</v>
      </c>
      <c r="J327" s="7">
        <v>300</v>
      </c>
      <c r="K327" s="7">
        <v>300</v>
      </c>
      <c r="L327" s="7">
        <v>300</v>
      </c>
      <c r="M327" s="7">
        <v>300</v>
      </c>
      <c r="N327" s="7">
        <v>300</v>
      </c>
      <c r="O327" s="62">
        <v>300</v>
      </c>
      <c r="P327" s="62">
        <v>300</v>
      </c>
      <c r="Q327" s="62">
        <v>300</v>
      </c>
      <c r="R327" s="62">
        <v>300</v>
      </c>
      <c r="S327" s="62">
        <v>300</v>
      </c>
      <c r="T327" s="62">
        <v>300</v>
      </c>
      <c r="U327" s="62">
        <v>300</v>
      </c>
      <c r="V327" s="62">
        <v>300</v>
      </c>
      <c r="W327" s="62">
        <v>300</v>
      </c>
      <c r="X327" s="62">
        <v>300</v>
      </c>
      <c r="Y327" s="62">
        <v>300</v>
      </c>
      <c r="Z327" s="62">
        <v>300</v>
      </c>
      <c r="AA327" s="62">
        <v>300</v>
      </c>
      <c r="AB327" s="62">
        <v>300</v>
      </c>
      <c r="AC327" s="62">
        <v>300</v>
      </c>
      <c r="AD327" s="62">
        <v>330</v>
      </c>
      <c r="AE327" s="62">
        <v>330</v>
      </c>
      <c r="AF327" s="62">
        <v>330</v>
      </c>
      <c r="AG327" s="62">
        <v>330</v>
      </c>
      <c r="AH327" s="62">
        <v>330</v>
      </c>
      <c r="AI327" s="62">
        <v>380</v>
      </c>
      <c r="AJ327" s="62">
        <v>380</v>
      </c>
      <c r="AK327" s="62">
        <v>380</v>
      </c>
      <c r="AL327" s="62">
        <v>380</v>
      </c>
      <c r="AM327" s="7">
        <v>380</v>
      </c>
      <c r="AN327" s="7">
        <v>380</v>
      </c>
      <c r="AO327" s="7">
        <v>380</v>
      </c>
      <c r="AP327" s="7">
        <v>380</v>
      </c>
      <c r="AQ327">
        <v>380</v>
      </c>
      <c r="AR327">
        <v>380</v>
      </c>
      <c r="AS327">
        <v>380</v>
      </c>
      <c r="AT327">
        <v>380</v>
      </c>
      <c r="AU327">
        <v>380</v>
      </c>
      <c r="AV327">
        <v>380</v>
      </c>
    </row>
    <row r="328" spans="1:48" x14ac:dyDescent="0.2">
      <c r="A328" s="7">
        <v>257005</v>
      </c>
      <c r="B328" s="72">
        <v>257</v>
      </c>
      <c r="C328" s="72" t="s">
        <v>987</v>
      </c>
      <c r="D328" s="7" t="s">
        <v>147</v>
      </c>
      <c r="E328" s="7" t="s">
        <v>186</v>
      </c>
      <c r="F328" s="7">
        <v>300</v>
      </c>
      <c r="G328" s="7">
        <v>300</v>
      </c>
      <c r="H328" s="7">
        <v>300</v>
      </c>
      <c r="I328" s="7">
        <v>300</v>
      </c>
      <c r="J328" s="7">
        <v>300</v>
      </c>
      <c r="K328" s="7">
        <v>300</v>
      </c>
      <c r="L328" s="7">
        <v>300</v>
      </c>
      <c r="M328" s="7">
        <v>300</v>
      </c>
      <c r="N328" s="7">
        <v>300</v>
      </c>
      <c r="O328" s="62">
        <v>300</v>
      </c>
      <c r="P328" s="62">
        <v>300</v>
      </c>
      <c r="Q328" s="62">
        <v>300</v>
      </c>
      <c r="R328" s="62">
        <v>300</v>
      </c>
      <c r="S328" s="62">
        <v>300</v>
      </c>
      <c r="T328" s="62">
        <v>300</v>
      </c>
      <c r="U328" s="62">
        <v>300</v>
      </c>
      <c r="V328" s="62">
        <v>300</v>
      </c>
      <c r="W328" s="62">
        <v>300</v>
      </c>
      <c r="X328" s="62">
        <v>300</v>
      </c>
      <c r="Y328" s="62">
        <v>310</v>
      </c>
      <c r="Z328" s="62">
        <v>310</v>
      </c>
      <c r="AA328" s="62">
        <v>310</v>
      </c>
      <c r="AB328" s="62">
        <v>310</v>
      </c>
      <c r="AC328" s="62">
        <v>310</v>
      </c>
      <c r="AD328" s="62">
        <v>310</v>
      </c>
      <c r="AE328" s="62">
        <v>310</v>
      </c>
      <c r="AF328" s="62">
        <v>310</v>
      </c>
      <c r="AG328" s="62">
        <v>310</v>
      </c>
      <c r="AH328" s="62">
        <v>310</v>
      </c>
      <c r="AI328" s="62">
        <v>310</v>
      </c>
      <c r="AJ328" s="62">
        <v>310</v>
      </c>
      <c r="AK328" s="62">
        <v>310</v>
      </c>
      <c r="AL328" s="62">
        <v>330</v>
      </c>
      <c r="AM328" s="7">
        <v>330</v>
      </c>
      <c r="AN328" s="7">
        <v>330</v>
      </c>
      <c r="AO328" s="7">
        <v>330</v>
      </c>
      <c r="AP328" s="7">
        <v>330</v>
      </c>
      <c r="AQ328">
        <v>360</v>
      </c>
      <c r="AR328">
        <v>360</v>
      </c>
      <c r="AS328">
        <v>380</v>
      </c>
      <c r="AT328">
        <v>350</v>
      </c>
      <c r="AU328">
        <v>350</v>
      </c>
      <c r="AV328">
        <v>360</v>
      </c>
    </row>
    <row r="329" spans="1:48" x14ac:dyDescent="0.2">
      <c r="A329" s="7">
        <v>257006</v>
      </c>
      <c r="B329" s="72">
        <v>257</v>
      </c>
      <c r="C329" s="72" t="s">
        <v>987</v>
      </c>
      <c r="D329" s="7" t="s">
        <v>147</v>
      </c>
      <c r="E329" s="7" t="s">
        <v>193</v>
      </c>
      <c r="F329" s="7">
        <v>270</v>
      </c>
      <c r="G329" s="7">
        <v>270</v>
      </c>
      <c r="H329" s="7">
        <v>270</v>
      </c>
      <c r="I329" s="7">
        <v>270</v>
      </c>
      <c r="J329" s="7">
        <v>270</v>
      </c>
      <c r="K329" s="7">
        <v>270</v>
      </c>
      <c r="L329" s="7">
        <v>270</v>
      </c>
      <c r="M329" s="7">
        <v>290</v>
      </c>
      <c r="N329" s="7">
        <v>290</v>
      </c>
      <c r="O329" s="62">
        <v>270</v>
      </c>
      <c r="P329" s="62">
        <v>270</v>
      </c>
      <c r="Q329" s="62">
        <v>270</v>
      </c>
      <c r="R329" s="62">
        <v>270</v>
      </c>
      <c r="S329" s="62">
        <v>270</v>
      </c>
      <c r="T329" s="62">
        <v>270</v>
      </c>
      <c r="U329" s="62">
        <v>270</v>
      </c>
      <c r="V329" s="62">
        <v>270</v>
      </c>
      <c r="W329" s="62">
        <v>300</v>
      </c>
      <c r="X329" s="62">
        <v>300</v>
      </c>
      <c r="Y329" s="62">
        <v>300</v>
      </c>
      <c r="Z329" s="62">
        <v>300</v>
      </c>
      <c r="AA329" s="62">
        <v>300</v>
      </c>
      <c r="AB329" s="62">
        <v>300</v>
      </c>
      <c r="AC329" s="62">
        <v>300</v>
      </c>
      <c r="AD329" s="62">
        <v>330</v>
      </c>
      <c r="AE329" s="62">
        <v>330</v>
      </c>
      <c r="AF329" s="62">
        <v>330</v>
      </c>
      <c r="AG329" s="62">
        <v>330</v>
      </c>
      <c r="AH329" s="62">
        <v>330</v>
      </c>
      <c r="AI329" s="62">
        <v>380</v>
      </c>
      <c r="AJ329" s="62">
        <v>380</v>
      </c>
      <c r="AK329" s="62">
        <v>380</v>
      </c>
      <c r="AL329" s="62">
        <v>380</v>
      </c>
      <c r="AM329" s="7">
        <v>380</v>
      </c>
      <c r="AN329" s="7">
        <v>380</v>
      </c>
      <c r="AO329" s="7">
        <v>380</v>
      </c>
      <c r="AP329" s="7">
        <v>380</v>
      </c>
      <c r="AQ329">
        <v>420</v>
      </c>
      <c r="AR329">
        <v>420</v>
      </c>
      <c r="AS329">
        <v>420</v>
      </c>
      <c r="AT329">
        <v>420</v>
      </c>
      <c r="AU329">
        <v>420</v>
      </c>
      <c r="AV329">
        <v>420</v>
      </c>
    </row>
    <row r="330" spans="1:48" x14ac:dyDescent="0.2">
      <c r="A330" s="7">
        <v>257007</v>
      </c>
      <c r="B330" s="72">
        <v>257</v>
      </c>
      <c r="C330" s="72" t="s">
        <v>987</v>
      </c>
      <c r="D330" s="7" t="s">
        <v>147</v>
      </c>
      <c r="E330" s="7" t="s">
        <v>219</v>
      </c>
      <c r="F330" s="7">
        <v>290</v>
      </c>
      <c r="G330" s="7">
        <v>290</v>
      </c>
      <c r="H330" s="7">
        <v>290</v>
      </c>
      <c r="I330" s="7">
        <v>290</v>
      </c>
      <c r="J330" s="7">
        <v>290</v>
      </c>
      <c r="K330" s="7">
        <v>290</v>
      </c>
      <c r="L330" s="7">
        <v>290</v>
      </c>
      <c r="M330" s="7">
        <v>290</v>
      </c>
      <c r="N330" s="7">
        <v>290</v>
      </c>
      <c r="O330" s="62">
        <v>290</v>
      </c>
      <c r="P330" s="62">
        <v>290</v>
      </c>
      <c r="Q330" s="62">
        <v>290</v>
      </c>
      <c r="R330" s="62">
        <v>290</v>
      </c>
      <c r="S330" s="62">
        <v>290</v>
      </c>
      <c r="T330" s="62">
        <v>290</v>
      </c>
      <c r="U330" s="62">
        <v>290</v>
      </c>
      <c r="V330" s="62">
        <v>290</v>
      </c>
      <c r="W330" s="62">
        <v>290</v>
      </c>
      <c r="X330" s="62">
        <v>290</v>
      </c>
      <c r="Y330" s="62">
        <v>300</v>
      </c>
      <c r="Z330" s="62">
        <v>300</v>
      </c>
      <c r="AA330" s="62">
        <v>300</v>
      </c>
      <c r="AB330" s="62">
        <v>300</v>
      </c>
      <c r="AC330" s="62">
        <v>310</v>
      </c>
      <c r="AD330" s="62">
        <v>310</v>
      </c>
      <c r="AE330" s="62">
        <v>310</v>
      </c>
      <c r="AF330" s="62">
        <v>310</v>
      </c>
      <c r="AG330" s="62">
        <v>310</v>
      </c>
      <c r="AH330" s="62">
        <v>310</v>
      </c>
      <c r="AI330" s="62">
        <v>310</v>
      </c>
      <c r="AJ330" s="62">
        <v>310</v>
      </c>
      <c r="AK330" s="62">
        <v>310</v>
      </c>
      <c r="AL330" s="62">
        <v>310</v>
      </c>
      <c r="AM330" s="7">
        <v>310</v>
      </c>
      <c r="AN330" s="7">
        <v>320</v>
      </c>
      <c r="AO330" s="7">
        <v>320</v>
      </c>
      <c r="AP330" s="7">
        <v>345</v>
      </c>
      <c r="AQ330">
        <v>345</v>
      </c>
      <c r="AR330">
        <v>350</v>
      </c>
      <c r="AS330">
        <v>350</v>
      </c>
      <c r="AT330">
        <v>350</v>
      </c>
      <c r="AU330">
        <v>350</v>
      </c>
      <c r="AV330">
        <v>350</v>
      </c>
    </row>
    <row r="331" spans="1:48" x14ac:dyDescent="0.2">
      <c r="A331" s="7">
        <v>257008</v>
      </c>
      <c r="B331" s="72">
        <v>257</v>
      </c>
      <c r="C331" s="72" t="s">
        <v>987</v>
      </c>
      <c r="D331" s="7" t="s">
        <v>147</v>
      </c>
      <c r="E331" s="7" t="s">
        <v>271</v>
      </c>
      <c r="F331" s="7">
        <v>300</v>
      </c>
      <c r="G331" s="7">
        <v>300</v>
      </c>
      <c r="H331" s="7">
        <v>300</v>
      </c>
      <c r="I331" s="7">
        <v>300</v>
      </c>
      <c r="J331" s="7">
        <v>300</v>
      </c>
      <c r="K331" s="7">
        <v>300</v>
      </c>
      <c r="L331" s="7">
        <v>300</v>
      </c>
      <c r="M331" s="7">
        <v>300</v>
      </c>
      <c r="N331" s="7">
        <v>300</v>
      </c>
      <c r="O331" s="62">
        <v>300</v>
      </c>
      <c r="P331" s="62">
        <v>300</v>
      </c>
      <c r="Q331" s="62">
        <v>300</v>
      </c>
      <c r="R331" s="62">
        <v>300</v>
      </c>
      <c r="S331" s="62">
        <v>300</v>
      </c>
      <c r="T331" s="62">
        <v>300</v>
      </c>
      <c r="U331" s="62">
        <v>300</v>
      </c>
      <c r="V331" s="62">
        <v>300</v>
      </c>
      <c r="W331" s="62">
        <v>300</v>
      </c>
      <c r="X331" s="62">
        <v>300</v>
      </c>
      <c r="Y331" s="62">
        <v>300</v>
      </c>
      <c r="Z331" s="62">
        <v>300</v>
      </c>
      <c r="AA331" s="62">
        <v>300</v>
      </c>
      <c r="AB331" s="62">
        <v>300</v>
      </c>
      <c r="AC331" s="62">
        <v>300</v>
      </c>
      <c r="AD331" s="62">
        <v>300</v>
      </c>
      <c r="AE331" s="62">
        <v>300</v>
      </c>
      <c r="AF331" s="62">
        <v>300</v>
      </c>
      <c r="AG331" s="62">
        <v>300</v>
      </c>
      <c r="AH331" s="62">
        <v>300</v>
      </c>
      <c r="AI331" s="62">
        <v>300</v>
      </c>
      <c r="AJ331" s="62">
        <v>300</v>
      </c>
      <c r="AK331" s="62">
        <v>300</v>
      </c>
      <c r="AL331" s="62">
        <v>300</v>
      </c>
      <c r="AM331" s="7">
        <v>300</v>
      </c>
      <c r="AN331" s="7">
        <v>300</v>
      </c>
      <c r="AO331" s="7">
        <v>310</v>
      </c>
      <c r="AP331" s="7">
        <v>310</v>
      </c>
      <c r="AQ331">
        <v>310</v>
      </c>
      <c r="AR331">
        <v>340</v>
      </c>
      <c r="AS331">
        <v>340</v>
      </c>
      <c r="AT331">
        <v>340</v>
      </c>
      <c r="AU331">
        <v>340</v>
      </c>
      <c r="AV331">
        <v>340</v>
      </c>
    </row>
    <row r="332" spans="1:48" x14ac:dyDescent="0.2">
      <c r="A332" s="7">
        <v>257009</v>
      </c>
      <c r="B332" s="72">
        <v>257</v>
      </c>
      <c r="C332" s="72" t="s">
        <v>987</v>
      </c>
      <c r="D332" s="7" t="s">
        <v>147</v>
      </c>
      <c r="E332" s="7" t="s">
        <v>273</v>
      </c>
      <c r="F332" s="7">
        <v>320</v>
      </c>
      <c r="G332" s="7">
        <v>320</v>
      </c>
      <c r="H332" s="7">
        <v>320</v>
      </c>
      <c r="I332" s="7">
        <v>320</v>
      </c>
      <c r="J332" s="7">
        <v>320</v>
      </c>
      <c r="K332" s="7">
        <v>320</v>
      </c>
      <c r="L332" s="7">
        <v>320</v>
      </c>
      <c r="M332" s="7">
        <v>320</v>
      </c>
      <c r="N332" s="7">
        <v>320</v>
      </c>
      <c r="O332" s="62">
        <v>320</v>
      </c>
      <c r="P332" s="62">
        <v>320</v>
      </c>
      <c r="Q332" s="62">
        <v>320</v>
      </c>
      <c r="R332" s="62">
        <v>330</v>
      </c>
      <c r="S332" s="62">
        <v>330</v>
      </c>
      <c r="T332" s="62">
        <v>330</v>
      </c>
      <c r="U332" s="62">
        <v>330</v>
      </c>
      <c r="V332" s="62">
        <v>330</v>
      </c>
      <c r="W332" s="62">
        <v>330</v>
      </c>
      <c r="X332" s="62">
        <v>330</v>
      </c>
      <c r="Y332" s="62">
        <v>330</v>
      </c>
      <c r="Z332" s="62">
        <v>360</v>
      </c>
      <c r="AA332" s="62">
        <v>360</v>
      </c>
      <c r="AB332" s="62">
        <v>360</v>
      </c>
      <c r="AC332" s="62">
        <v>360</v>
      </c>
      <c r="AD332" s="62">
        <v>360</v>
      </c>
      <c r="AE332" s="62">
        <v>360</v>
      </c>
      <c r="AF332" s="62">
        <v>360</v>
      </c>
      <c r="AG332" s="62">
        <v>380</v>
      </c>
      <c r="AH332" s="62">
        <v>380</v>
      </c>
      <c r="AI332" s="62">
        <v>380</v>
      </c>
      <c r="AJ332" s="62">
        <v>380</v>
      </c>
      <c r="AK332" s="62">
        <v>380</v>
      </c>
      <c r="AL332" s="62">
        <v>380</v>
      </c>
      <c r="AM332" s="7">
        <v>380</v>
      </c>
      <c r="AN332" s="7">
        <v>390</v>
      </c>
      <c r="AO332" s="7">
        <v>390</v>
      </c>
      <c r="AP332" s="7">
        <v>390</v>
      </c>
      <c r="AQ332">
        <v>390</v>
      </c>
      <c r="AR332">
        <v>390</v>
      </c>
      <c r="AS332">
        <v>405</v>
      </c>
      <c r="AT332">
        <v>405</v>
      </c>
      <c r="AU332">
        <v>405</v>
      </c>
      <c r="AV332">
        <v>405</v>
      </c>
    </row>
    <row r="333" spans="1:48" x14ac:dyDescent="0.2">
      <c r="A333" s="7">
        <v>257010</v>
      </c>
      <c r="B333" s="72">
        <v>257</v>
      </c>
      <c r="C333" s="72" t="s">
        <v>987</v>
      </c>
      <c r="D333" s="7" t="s">
        <v>147</v>
      </c>
      <c r="E333" s="7" t="s">
        <v>437</v>
      </c>
      <c r="F333" s="7">
        <v>300</v>
      </c>
      <c r="G333" s="7">
        <v>300</v>
      </c>
      <c r="H333" s="7">
        <v>300</v>
      </c>
      <c r="I333" s="7">
        <v>300</v>
      </c>
      <c r="J333" s="7">
        <v>300</v>
      </c>
      <c r="K333" s="7">
        <v>300</v>
      </c>
      <c r="L333" s="7">
        <v>300</v>
      </c>
      <c r="M333" s="7">
        <v>300</v>
      </c>
      <c r="N333" s="7">
        <v>300</v>
      </c>
      <c r="O333" s="62">
        <v>300</v>
      </c>
      <c r="P333" s="62">
        <v>300</v>
      </c>
      <c r="Q333" s="62">
        <v>300</v>
      </c>
      <c r="R333" s="62">
        <v>300</v>
      </c>
      <c r="S333" s="62">
        <v>300</v>
      </c>
      <c r="T333" s="62">
        <v>300</v>
      </c>
      <c r="U333" s="62">
        <v>300</v>
      </c>
      <c r="V333" s="62">
        <v>300</v>
      </c>
      <c r="W333" s="62">
        <v>300</v>
      </c>
      <c r="X333" s="62">
        <v>300</v>
      </c>
      <c r="Y333" s="62">
        <v>300</v>
      </c>
      <c r="Z333" s="62">
        <v>300</v>
      </c>
      <c r="AA333" s="62">
        <v>300</v>
      </c>
      <c r="AB333" s="62">
        <v>300</v>
      </c>
      <c r="AC333" s="62">
        <v>300</v>
      </c>
      <c r="AD333" s="62">
        <v>340</v>
      </c>
      <c r="AE333" s="62">
        <v>340</v>
      </c>
      <c r="AF333" s="62">
        <v>340</v>
      </c>
      <c r="AG333" s="62">
        <v>340</v>
      </c>
      <c r="AH333" s="62">
        <v>340</v>
      </c>
      <c r="AI333" s="62">
        <v>380</v>
      </c>
      <c r="AJ333" s="62">
        <v>380</v>
      </c>
      <c r="AK333" s="62">
        <v>380</v>
      </c>
      <c r="AL333" s="62">
        <v>380</v>
      </c>
      <c r="AM333" s="7">
        <v>380</v>
      </c>
      <c r="AN333" s="7">
        <v>380</v>
      </c>
      <c r="AO333" s="7">
        <v>380</v>
      </c>
      <c r="AP333" s="7">
        <v>380</v>
      </c>
      <c r="AQ333">
        <v>380</v>
      </c>
      <c r="AR333">
        <v>380</v>
      </c>
      <c r="AS333">
        <v>380</v>
      </c>
      <c r="AT333">
        <v>380</v>
      </c>
      <c r="AU333">
        <v>380</v>
      </c>
      <c r="AV333">
        <v>380</v>
      </c>
    </row>
    <row r="334" spans="1:48" x14ac:dyDescent="0.2">
      <c r="A334" s="7">
        <v>257011</v>
      </c>
      <c r="B334" s="72">
        <v>257</v>
      </c>
      <c r="C334" s="72" t="s">
        <v>987</v>
      </c>
      <c r="D334" s="7" t="s">
        <v>147</v>
      </c>
      <c r="E334" s="7" t="s">
        <v>462</v>
      </c>
      <c r="F334" s="7">
        <v>290</v>
      </c>
      <c r="G334" s="7">
        <v>290</v>
      </c>
      <c r="H334" s="7">
        <v>290</v>
      </c>
      <c r="I334" s="7">
        <v>290</v>
      </c>
      <c r="J334" s="7">
        <v>290</v>
      </c>
      <c r="K334" s="7">
        <v>290</v>
      </c>
      <c r="L334" s="7">
        <v>290</v>
      </c>
      <c r="M334" s="7">
        <v>290</v>
      </c>
      <c r="N334" s="7">
        <v>290</v>
      </c>
      <c r="O334" s="62">
        <v>290</v>
      </c>
      <c r="P334" s="62">
        <v>290</v>
      </c>
      <c r="Q334" s="62">
        <v>290</v>
      </c>
      <c r="R334" s="62">
        <v>290</v>
      </c>
      <c r="S334" s="62">
        <v>290</v>
      </c>
      <c r="T334" s="62">
        <v>290</v>
      </c>
      <c r="U334" s="62">
        <v>290</v>
      </c>
      <c r="V334" s="62">
        <v>290</v>
      </c>
      <c r="W334" s="62">
        <v>290</v>
      </c>
      <c r="X334" s="62">
        <v>290</v>
      </c>
      <c r="Y334" s="62">
        <v>290</v>
      </c>
      <c r="Z334" s="62">
        <v>290</v>
      </c>
      <c r="AA334" s="62">
        <v>290</v>
      </c>
      <c r="AB334" s="62">
        <v>290</v>
      </c>
      <c r="AC334" s="62">
        <v>300</v>
      </c>
      <c r="AD334" s="62">
        <v>300</v>
      </c>
      <c r="AE334" s="62">
        <v>300</v>
      </c>
      <c r="AF334" s="62">
        <v>300</v>
      </c>
      <c r="AG334" s="62">
        <v>300</v>
      </c>
      <c r="AH334" s="62">
        <v>300</v>
      </c>
      <c r="AI334" s="62">
        <v>330</v>
      </c>
      <c r="AJ334" s="62">
        <v>330</v>
      </c>
      <c r="AK334" s="62">
        <v>330</v>
      </c>
      <c r="AL334" s="62">
        <v>330</v>
      </c>
      <c r="AM334" s="7">
        <v>330</v>
      </c>
      <c r="AN334" s="7">
        <v>330</v>
      </c>
      <c r="AO334" s="7">
        <v>330</v>
      </c>
      <c r="AP334" s="7">
        <v>330</v>
      </c>
      <c r="AQ334">
        <v>440</v>
      </c>
      <c r="AR334">
        <v>440</v>
      </c>
      <c r="AS334">
        <v>440</v>
      </c>
      <c r="AT334">
        <v>440</v>
      </c>
      <c r="AU334">
        <v>440</v>
      </c>
      <c r="AV334">
        <v>440</v>
      </c>
    </row>
    <row r="335" spans="1:48" x14ac:dyDescent="0.2">
      <c r="A335" s="7">
        <v>257012</v>
      </c>
      <c r="B335" s="72">
        <v>257</v>
      </c>
      <c r="C335" s="72" t="s">
        <v>987</v>
      </c>
      <c r="D335" s="7" t="s">
        <v>147</v>
      </c>
      <c r="E335" s="7" t="s">
        <v>472</v>
      </c>
      <c r="F335" s="7">
        <v>300</v>
      </c>
      <c r="G335" s="7">
        <v>300</v>
      </c>
      <c r="H335" s="7">
        <v>300</v>
      </c>
      <c r="I335" s="7">
        <v>300</v>
      </c>
      <c r="J335" s="7">
        <v>300</v>
      </c>
      <c r="K335" s="7">
        <v>300</v>
      </c>
      <c r="L335" s="7">
        <v>300</v>
      </c>
      <c r="M335" s="7">
        <v>300</v>
      </c>
      <c r="N335" s="7">
        <v>300</v>
      </c>
      <c r="O335" s="62">
        <v>300</v>
      </c>
      <c r="P335" s="62">
        <v>300</v>
      </c>
      <c r="Q335" s="62">
        <v>300</v>
      </c>
      <c r="R335" s="62">
        <v>300</v>
      </c>
      <c r="S335" s="62">
        <v>300</v>
      </c>
      <c r="T335" s="62">
        <v>300</v>
      </c>
      <c r="U335" s="62">
        <v>300</v>
      </c>
      <c r="V335" s="62">
        <v>300</v>
      </c>
      <c r="W335" s="62">
        <v>300</v>
      </c>
      <c r="X335" s="62">
        <v>300</v>
      </c>
      <c r="Y335" s="62">
        <v>300</v>
      </c>
      <c r="Z335" s="62">
        <v>310</v>
      </c>
      <c r="AA335" s="62">
        <v>310</v>
      </c>
      <c r="AB335" s="62">
        <v>310</v>
      </c>
      <c r="AC335" s="62">
        <v>310</v>
      </c>
      <c r="AD335" s="62">
        <v>310</v>
      </c>
      <c r="AE335" s="62">
        <v>310</v>
      </c>
      <c r="AF335" s="62">
        <v>310</v>
      </c>
      <c r="AG335" s="62">
        <v>310</v>
      </c>
      <c r="AH335" s="62">
        <v>310</v>
      </c>
      <c r="AI335" s="62">
        <v>310</v>
      </c>
      <c r="AJ335" s="62">
        <v>310</v>
      </c>
      <c r="AK335" s="62">
        <v>310</v>
      </c>
      <c r="AL335" s="62">
        <v>330</v>
      </c>
      <c r="AM335" s="7">
        <v>330</v>
      </c>
      <c r="AN335" s="7">
        <v>330</v>
      </c>
      <c r="AO335" s="7">
        <v>330</v>
      </c>
      <c r="AP335" s="7">
        <v>330</v>
      </c>
      <c r="AQ335">
        <v>350</v>
      </c>
      <c r="AR335">
        <v>350</v>
      </c>
      <c r="AS335">
        <v>350</v>
      </c>
      <c r="AT335">
        <v>350</v>
      </c>
      <c r="AU335">
        <v>350</v>
      </c>
      <c r="AV335">
        <v>350</v>
      </c>
    </row>
    <row r="336" spans="1:48" x14ac:dyDescent="0.2">
      <c r="A336" s="7">
        <v>257013</v>
      </c>
      <c r="B336" s="72">
        <v>257</v>
      </c>
      <c r="C336" s="72" t="s">
        <v>987</v>
      </c>
      <c r="D336" s="7" t="s">
        <v>147</v>
      </c>
      <c r="E336" s="7" t="s">
        <v>481</v>
      </c>
      <c r="F336" s="7">
        <v>275</v>
      </c>
      <c r="G336" s="7">
        <v>275</v>
      </c>
      <c r="H336" s="7">
        <v>275</v>
      </c>
      <c r="I336" s="7">
        <v>275</v>
      </c>
      <c r="J336" s="7">
        <v>275</v>
      </c>
      <c r="K336" s="7">
        <v>275</v>
      </c>
      <c r="L336" s="7">
        <v>275</v>
      </c>
      <c r="M336" s="7">
        <v>275</v>
      </c>
      <c r="N336" s="7">
        <v>275</v>
      </c>
      <c r="O336" s="62">
        <v>275</v>
      </c>
      <c r="P336" s="62">
        <v>275</v>
      </c>
      <c r="Q336" s="62">
        <v>275</v>
      </c>
      <c r="R336" s="62">
        <v>300</v>
      </c>
      <c r="S336" s="62">
        <v>300</v>
      </c>
      <c r="T336" s="62">
        <v>300</v>
      </c>
      <c r="U336" s="62">
        <v>300</v>
      </c>
      <c r="V336" s="62">
        <v>300</v>
      </c>
      <c r="W336" s="62">
        <v>300</v>
      </c>
      <c r="X336" s="62">
        <v>300</v>
      </c>
      <c r="Y336" s="62">
        <v>300</v>
      </c>
      <c r="Z336" s="62">
        <v>300</v>
      </c>
      <c r="AA336" s="62">
        <v>300</v>
      </c>
      <c r="AB336" s="62">
        <v>300</v>
      </c>
      <c r="AC336" s="62">
        <v>300</v>
      </c>
      <c r="AD336" s="62">
        <v>300</v>
      </c>
      <c r="AE336" s="62">
        <v>300</v>
      </c>
      <c r="AF336" s="62">
        <v>300</v>
      </c>
      <c r="AG336" s="62">
        <v>300</v>
      </c>
      <c r="AH336" s="62">
        <v>300</v>
      </c>
      <c r="AI336" s="62">
        <v>310</v>
      </c>
      <c r="AJ336" s="62">
        <v>310</v>
      </c>
      <c r="AK336" s="62">
        <v>310</v>
      </c>
      <c r="AL336" s="62">
        <v>320</v>
      </c>
      <c r="AM336" s="7">
        <v>325</v>
      </c>
      <c r="AN336" s="7">
        <v>325</v>
      </c>
      <c r="AO336" s="7">
        <v>325</v>
      </c>
      <c r="AP336" s="7">
        <v>325</v>
      </c>
      <c r="AQ336">
        <v>345</v>
      </c>
      <c r="AR336">
        <v>345</v>
      </c>
      <c r="AS336">
        <v>355</v>
      </c>
      <c r="AT336">
        <v>355</v>
      </c>
      <c r="AU336">
        <v>355</v>
      </c>
      <c r="AV336">
        <v>360</v>
      </c>
    </row>
    <row r="337" spans="1:48" x14ac:dyDescent="0.2">
      <c r="A337" s="7">
        <v>257014</v>
      </c>
      <c r="B337" s="72">
        <v>257</v>
      </c>
      <c r="C337" s="72" t="s">
        <v>987</v>
      </c>
      <c r="D337" s="7" t="s">
        <v>147</v>
      </c>
      <c r="E337" s="7" t="s">
        <v>491</v>
      </c>
      <c r="F337" s="7">
        <v>300</v>
      </c>
      <c r="G337" s="7">
        <v>300</v>
      </c>
      <c r="H337" s="7">
        <v>300</v>
      </c>
      <c r="I337" s="7">
        <v>300</v>
      </c>
      <c r="J337" s="7">
        <v>300</v>
      </c>
      <c r="K337" s="7">
        <v>300</v>
      </c>
      <c r="L337" s="7">
        <v>300</v>
      </c>
      <c r="M337" s="7">
        <v>300</v>
      </c>
      <c r="N337" s="7">
        <v>300</v>
      </c>
      <c r="O337" s="62">
        <v>300</v>
      </c>
      <c r="P337" s="62">
        <v>300</v>
      </c>
      <c r="Q337" s="62">
        <v>300</v>
      </c>
      <c r="R337" s="62">
        <v>300</v>
      </c>
      <c r="S337" s="62">
        <v>300</v>
      </c>
      <c r="T337" s="62">
        <v>300</v>
      </c>
      <c r="U337" s="62">
        <v>300</v>
      </c>
      <c r="V337" s="62">
        <v>300</v>
      </c>
      <c r="W337" s="62">
        <v>300</v>
      </c>
      <c r="X337" s="62">
        <v>300</v>
      </c>
      <c r="Y337" s="62">
        <v>300</v>
      </c>
      <c r="Z337" s="62">
        <v>300</v>
      </c>
      <c r="AA337" s="62">
        <v>300</v>
      </c>
      <c r="AB337" s="62">
        <v>300</v>
      </c>
      <c r="AC337" s="62">
        <v>300</v>
      </c>
      <c r="AD337" s="62">
        <v>310</v>
      </c>
      <c r="AE337" s="62">
        <v>310</v>
      </c>
      <c r="AF337" s="62">
        <v>310</v>
      </c>
      <c r="AG337" s="62">
        <v>310</v>
      </c>
      <c r="AH337" s="62">
        <v>310</v>
      </c>
      <c r="AI337" s="62">
        <v>310</v>
      </c>
      <c r="AJ337" s="62">
        <v>310</v>
      </c>
      <c r="AK337" s="62">
        <v>315</v>
      </c>
      <c r="AL337" s="62">
        <v>315</v>
      </c>
      <c r="AM337" s="7">
        <v>320</v>
      </c>
      <c r="AN337" s="7">
        <v>320</v>
      </c>
      <c r="AO337" s="7">
        <v>320</v>
      </c>
      <c r="AP337" s="7">
        <v>320</v>
      </c>
      <c r="AQ337">
        <v>345</v>
      </c>
      <c r="AR337">
        <v>345</v>
      </c>
      <c r="AS337">
        <v>355</v>
      </c>
      <c r="AT337">
        <v>355</v>
      </c>
      <c r="AU337">
        <v>355</v>
      </c>
      <c r="AV337">
        <v>360</v>
      </c>
    </row>
    <row r="338" spans="1:48" x14ac:dyDescent="0.2">
      <c r="A338" s="7">
        <v>257015</v>
      </c>
      <c r="B338" s="72">
        <v>257</v>
      </c>
      <c r="C338" s="72" t="s">
        <v>987</v>
      </c>
      <c r="D338" s="7" t="s">
        <v>147</v>
      </c>
      <c r="E338" s="7" t="s">
        <v>493</v>
      </c>
      <c r="F338" s="7">
        <v>300</v>
      </c>
      <c r="G338" s="7">
        <v>300</v>
      </c>
      <c r="H338" s="7">
        <v>300</v>
      </c>
      <c r="I338" s="7">
        <v>300</v>
      </c>
      <c r="J338" s="7">
        <v>300</v>
      </c>
      <c r="K338" s="7">
        <v>300</v>
      </c>
      <c r="L338" s="7">
        <v>300</v>
      </c>
      <c r="M338" s="7">
        <v>300</v>
      </c>
      <c r="N338" s="7">
        <v>300</v>
      </c>
      <c r="O338" s="62">
        <v>300</v>
      </c>
      <c r="P338" s="62">
        <v>300</v>
      </c>
      <c r="Q338" s="62">
        <v>300</v>
      </c>
      <c r="R338" s="62">
        <v>300</v>
      </c>
      <c r="S338" s="62">
        <v>300</v>
      </c>
      <c r="T338" s="62">
        <v>300</v>
      </c>
      <c r="U338" s="62">
        <v>300</v>
      </c>
      <c r="V338" s="62">
        <v>300</v>
      </c>
      <c r="W338" s="62">
        <v>300</v>
      </c>
      <c r="X338" s="62">
        <v>300</v>
      </c>
      <c r="Y338" s="62">
        <v>300</v>
      </c>
      <c r="Z338" s="62">
        <v>300</v>
      </c>
      <c r="AA338" s="62">
        <v>300</v>
      </c>
      <c r="AB338" s="62">
        <v>310</v>
      </c>
      <c r="AC338" s="62">
        <v>310</v>
      </c>
      <c r="AD338" s="62">
        <v>310</v>
      </c>
      <c r="AE338" s="62">
        <v>310</v>
      </c>
      <c r="AF338" s="62">
        <v>310</v>
      </c>
      <c r="AG338" s="62">
        <v>310</v>
      </c>
      <c r="AH338" s="62">
        <v>310</v>
      </c>
      <c r="AI338" s="62">
        <v>310</v>
      </c>
      <c r="AJ338" s="62">
        <v>310</v>
      </c>
      <c r="AK338" s="62">
        <v>310</v>
      </c>
      <c r="AL338" s="62">
        <v>310</v>
      </c>
      <c r="AM338" s="7">
        <v>310</v>
      </c>
      <c r="AN338" s="7">
        <v>310</v>
      </c>
      <c r="AO338" s="7">
        <v>350</v>
      </c>
      <c r="AP338" s="7">
        <v>350</v>
      </c>
      <c r="AQ338">
        <v>350</v>
      </c>
      <c r="AR338">
        <v>350</v>
      </c>
      <c r="AS338">
        <v>350</v>
      </c>
      <c r="AT338">
        <v>350</v>
      </c>
      <c r="AU338">
        <v>380</v>
      </c>
      <c r="AV338">
        <v>380</v>
      </c>
    </row>
    <row r="339" spans="1:48" x14ac:dyDescent="0.2">
      <c r="A339" s="7">
        <v>257016</v>
      </c>
      <c r="B339" s="72">
        <v>257</v>
      </c>
      <c r="C339" s="72" t="s">
        <v>987</v>
      </c>
      <c r="D339" s="7" t="s">
        <v>147</v>
      </c>
      <c r="E339" s="7" t="s">
        <v>509</v>
      </c>
      <c r="F339" s="7">
        <v>260</v>
      </c>
      <c r="G339" s="7">
        <v>260</v>
      </c>
      <c r="H339" s="7">
        <v>260</v>
      </c>
      <c r="I339" s="7">
        <v>260</v>
      </c>
      <c r="J339" s="7">
        <v>260</v>
      </c>
      <c r="K339" s="7">
        <v>260</v>
      </c>
      <c r="L339" s="7">
        <v>260</v>
      </c>
      <c r="M339" s="7">
        <v>260</v>
      </c>
      <c r="N339" s="7">
        <v>260</v>
      </c>
      <c r="O339" s="62">
        <v>260</v>
      </c>
      <c r="P339" s="62">
        <v>260</v>
      </c>
      <c r="Q339" s="62">
        <v>260</v>
      </c>
      <c r="R339" s="62">
        <v>260</v>
      </c>
      <c r="S339" s="62">
        <v>260</v>
      </c>
      <c r="T339" s="62">
        <v>260</v>
      </c>
      <c r="U339" s="62">
        <v>260</v>
      </c>
      <c r="V339" s="62">
        <v>270</v>
      </c>
      <c r="W339" s="62">
        <v>270</v>
      </c>
      <c r="X339" s="62">
        <v>270</v>
      </c>
      <c r="Y339" s="62">
        <v>270</v>
      </c>
      <c r="Z339" s="62">
        <v>270</v>
      </c>
      <c r="AA339" s="62">
        <v>270</v>
      </c>
      <c r="AB339" s="62">
        <v>270</v>
      </c>
      <c r="AC339" s="62">
        <v>300</v>
      </c>
      <c r="AD339" s="62">
        <v>300</v>
      </c>
      <c r="AE339" s="62">
        <v>300</v>
      </c>
      <c r="AF339" s="62">
        <v>300</v>
      </c>
      <c r="AG339" s="62">
        <v>300</v>
      </c>
      <c r="AH339" s="62">
        <v>300</v>
      </c>
      <c r="AI339" s="62">
        <v>330</v>
      </c>
      <c r="AJ339" s="62">
        <v>330</v>
      </c>
      <c r="AK339" s="62">
        <v>330</v>
      </c>
      <c r="AL339" s="62">
        <v>330</v>
      </c>
      <c r="AM339" s="7">
        <v>330</v>
      </c>
      <c r="AN339" s="7">
        <v>330</v>
      </c>
      <c r="AO339" s="7">
        <v>330</v>
      </c>
      <c r="AP339" s="7">
        <v>330</v>
      </c>
      <c r="AQ339">
        <v>370</v>
      </c>
      <c r="AR339">
        <v>370</v>
      </c>
      <c r="AS339">
        <v>370</v>
      </c>
      <c r="AT339">
        <v>370</v>
      </c>
      <c r="AU339">
        <v>370</v>
      </c>
      <c r="AV339">
        <v>370</v>
      </c>
    </row>
    <row r="340" spans="1:48" x14ac:dyDescent="0.2">
      <c r="A340" s="7">
        <v>257017</v>
      </c>
      <c r="B340" s="72">
        <v>257</v>
      </c>
      <c r="C340" s="72" t="s">
        <v>987</v>
      </c>
      <c r="D340" s="7" t="s">
        <v>147</v>
      </c>
      <c r="E340" s="7" t="s">
        <v>529</v>
      </c>
      <c r="F340" s="7">
        <v>280</v>
      </c>
      <c r="G340" s="7">
        <v>280</v>
      </c>
      <c r="H340" s="7">
        <v>280</v>
      </c>
      <c r="I340" s="7">
        <v>280</v>
      </c>
      <c r="J340" s="7">
        <v>280</v>
      </c>
      <c r="K340" s="7">
        <v>280</v>
      </c>
      <c r="L340" s="7">
        <v>280</v>
      </c>
      <c r="M340" s="7">
        <v>280</v>
      </c>
      <c r="N340" s="7">
        <v>280</v>
      </c>
      <c r="O340" s="62">
        <v>280</v>
      </c>
      <c r="P340" s="62">
        <v>280</v>
      </c>
      <c r="Q340" s="62">
        <v>280</v>
      </c>
      <c r="R340" s="62">
        <v>280</v>
      </c>
      <c r="S340" s="62">
        <v>280</v>
      </c>
      <c r="T340" s="62">
        <v>280</v>
      </c>
      <c r="U340" s="62">
        <v>280</v>
      </c>
      <c r="V340" s="62">
        <v>300</v>
      </c>
      <c r="W340" s="62">
        <v>300</v>
      </c>
      <c r="X340" s="62">
        <v>300</v>
      </c>
      <c r="Y340" s="62">
        <v>340</v>
      </c>
      <c r="Z340" s="62">
        <v>340</v>
      </c>
      <c r="AA340" s="62">
        <v>340</v>
      </c>
      <c r="AB340" s="62">
        <v>340</v>
      </c>
      <c r="AC340" s="62">
        <v>350</v>
      </c>
      <c r="AD340" s="62">
        <v>350</v>
      </c>
      <c r="AE340" s="62">
        <v>350</v>
      </c>
      <c r="AF340" s="62">
        <v>350</v>
      </c>
      <c r="AG340" s="62">
        <v>350</v>
      </c>
      <c r="AH340" s="62">
        <v>350</v>
      </c>
      <c r="AI340" s="62">
        <v>350</v>
      </c>
      <c r="AJ340" s="62">
        <v>350</v>
      </c>
      <c r="AK340" s="62">
        <v>350</v>
      </c>
      <c r="AL340" s="62">
        <v>330</v>
      </c>
      <c r="AM340" s="7">
        <v>350</v>
      </c>
      <c r="AN340" s="7">
        <v>350</v>
      </c>
      <c r="AO340" s="7">
        <v>350</v>
      </c>
      <c r="AP340" s="7">
        <v>350</v>
      </c>
      <c r="AQ340">
        <v>390</v>
      </c>
      <c r="AR340">
        <v>390</v>
      </c>
      <c r="AS340">
        <v>390</v>
      </c>
      <c r="AT340">
        <v>390</v>
      </c>
      <c r="AU340">
        <v>390</v>
      </c>
      <c r="AV340">
        <v>450</v>
      </c>
    </row>
    <row r="341" spans="1:48" x14ac:dyDescent="0.2">
      <c r="A341" s="7">
        <v>257018</v>
      </c>
      <c r="B341" s="72">
        <v>257</v>
      </c>
      <c r="C341" s="72" t="s">
        <v>987</v>
      </c>
      <c r="D341" s="7" t="s">
        <v>147</v>
      </c>
      <c r="E341" s="7" t="s">
        <v>583</v>
      </c>
      <c r="F341" s="7">
        <v>300</v>
      </c>
      <c r="G341" s="7">
        <v>300</v>
      </c>
      <c r="H341" s="7">
        <v>300</v>
      </c>
      <c r="I341" s="7">
        <v>300</v>
      </c>
      <c r="J341" s="7">
        <v>300</v>
      </c>
      <c r="K341" s="7">
        <v>300</v>
      </c>
      <c r="L341" s="7">
        <v>300</v>
      </c>
      <c r="M341" s="7">
        <v>300</v>
      </c>
      <c r="N341" s="7">
        <v>300</v>
      </c>
      <c r="O341" s="62">
        <v>300</v>
      </c>
      <c r="P341" s="62">
        <v>300</v>
      </c>
      <c r="Q341" s="62">
        <v>300</v>
      </c>
      <c r="R341" s="62">
        <v>300</v>
      </c>
      <c r="S341" s="62">
        <v>300</v>
      </c>
      <c r="T341" s="62">
        <v>330</v>
      </c>
      <c r="U341" s="62">
        <v>330</v>
      </c>
      <c r="V341" s="62">
        <v>330</v>
      </c>
      <c r="W341" s="62">
        <v>340</v>
      </c>
      <c r="X341" s="62">
        <v>340</v>
      </c>
      <c r="Y341" s="62">
        <v>340</v>
      </c>
      <c r="Z341" s="62">
        <v>340</v>
      </c>
      <c r="AA341" s="62">
        <v>340</v>
      </c>
      <c r="AB341" s="62">
        <v>340</v>
      </c>
      <c r="AC341" s="62">
        <v>360</v>
      </c>
      <c r="AD341" s="62">
        <v>360</v>
      </c>
      <c r="AE341" s="62">
        <v>360</v>
      </c>
      <c r="AF341" s="62">
        <v>360</v>
      </c>
      <c r="AG341" s="62">
        <v>360</v>
      </c>
      <c r="AH341" s="62">
        <v>360</v>
      </c>
      <c r="AI341" s="62">
        <v>360</v>
      </c>
      <c r="AJ341" s="62">
        <v>360</v>
      </c>
      <c r="AK341" s="62">
        <v>360</v>
      </c>
      <c r="AL341" s="62">
        <v>360</v>
      </c>
      <c r="AM341" s="7">
        <v>360</v>
      </c>
      <c r="AN341" s="7">
        <v>360</v>
      </c>
      <c r="AO341" s="7">
        <v>360</v>
      </c>
      <c r="AP341" s="7">
        <v>360</v>
      </c>
      <c r="AQ341">
        <v>360</v>
      </c>
      <c r="AR341">
        <v>360</v>
      </c>
      <c r="AS341">
        <v>360</v>
      </c>
      <c r="AT341">
        <v>360</v>
      </c>
      <c r="AU341">
        <v>360</v>
      </c>
      <c r="AV341">
        <v>400</v>
      </c>
    </row>
    <row r="342" spans="1:48" x14ac:dyDescent="0.2">
      <c r="A342" s="7">
        <v>257019</v>
      </c>
      <c r="B342" s="72">
        <v>257</v>
      </c>
      <c r="C342" s="72" t="s">
        <v>987</v>
      </c>
      <c r="D342" s="7" t="s">
        <v>147</v>
      </c>
      <c r="E342" s="7" t="s">
        <v>586</v>
      </c>
      <c r="F342" s="7">
        <v>300</v>
      </c>
      <c r="G342" s="7">
        <v>300</v>
      </c>
      <c r="H342" s="7">
        <v>300</v>
      </c>
      <c r="I342" s="7">
        <v>300</v>
      </c>
      <c r="J342" s="7">
        <v>300</v>
      </c>
      <c r="K342" s="7">
        <v>300</v>
      </c>
      <c r="L342" s="7">
        <v>300</v>
      </c>
      <c r="M342" s="7">
        <v>300</v>
      </c>
      <c r="N342" s="7">
        <v>300</v>
      </c>
      <c r="O342" s="62">
        <v>300</v>
      </c>
      <c r="P342" s="62">
        <v>300</v>
      </c>
      <c r="Q342" s="62">
        <v>300</v>
      </c>
      <c r="R342" s="62">
        <v>300</v>
      </c>
      <c r="S342" s="62">
        <v>300</v>
      </c>
      <c r="T342" s="62">
        <v>300</v>
      </c>
      <c r="U342" s="62">
        <v>300</v>
      </c>
      <c r="V342" s="62">
        <v>300</v>
      </c>
      <c r="W342" s="62">
        <v>300</v>
      </c>
      <c r="X342" s="62">
        <v>300</v>
      </c>
      <c r="Y342" s="62">
        <v>300</v>
      </c>
      <c r="Z342" s="62">
        <v>300</v>
      </c>
      <c r="AA342" s="62">
        <v>300</v>
      </c>
      <c r="AB342" s="62">
        <v>300</v>
      </c>
      <c r="AC342" s="62">
        <v>300</v>
      </c>
      <c r="AD342" s="62">
        <v>310</v>
      </c>
      <c r="AE342" s="62">
        <v>310</v>
      </c>
      <c r="AF342" s="62">
        <v>310</v>
      </c>
      <c r="AG342" s="62">
        <v>310</v>
      </c>
      <c r="AH342" s="62">
        <v>310</v>
      </c>
      <c r="AI342" s="62">
        <v>310</v>
      </c>
      <c r="AJ342" s="62">
        <v>310</v>
      </c>
      <c r="AK342" s="62">
        <v>310</v>
      </c>
      <c r="AL342" s="62">
        <v>320</v>
      </c>
      <c r="AM342" s="7">
        <v>320</v>
      </c>
      <c r="AN342" s="7">
        <v>320</v>
      </c>
      <c r="AO342" s="7">
        <v>320</v>
      </c>
      <c r="AP342" s="7">
        <v>380</v>
      </c>
      <c r="AQ342">
        <v>380</v>
      </c>
      <c r="AR342">
        <v>380</v>
      </c>
      <c r="AS342">
        <v>380</v>
      </c>
      <c r="AT342">
        <v>380</v>
      </c>
      <c r="AU342">
        <v>390</v>
      </c>
      <c r="AV342">
        <v>390</v>
      </c>
    </row>
    <row r="343" spans="1:48" x14ac:dyDescent="0.2">
      <c r="A343" s="7">
        <v>257020</v>
      </c>
      <c r="B343" s="72">
        <v>257</v>
      </c>
      <c r="C343" s="72" t="s">
        <v>987</v>
      </c>
      <c r="D343" s="7" t="s">
        <v>147</v>
      </c>
      <c r="E343" s="7" t="s">
        <v>604</v>
      </c>
      <c r="F343" s="7">
        <v>320</v>
      </c>
      <c r="G343" s="7">
        <v>320</v>
      </c>
      <c r="H343" s="7">
        <v>320</v>
      </c>
      <c r="I343" s="7">
        <v>320</v>
      </c>
      <c r="J343" s="7">
        <v>300</v>
      </c>
      <c r="K343" s="7">
        <v>320</v>
      </c>
      <c r="L343" s="7">
        <v>320</v>
      </c>
      <c r="M343" s="7">
        <v>320</v>
      </c>
      <c r="N343" s="7">
        <v>320</v>
      </c>
      <c r="O343" s="62">
        <v>320</v>
      </c>
      <c r="P343" s="62">
        <v>320</v>
      </c>
      <c r="Q343" s="62">
        <v>320</v>
      </c>
      <c r="R343" s="62">
        <v>320</v>
      </c>
      <c r="S343" s="62">
        <v>320</v>
      </c>
      <c r="T343" s="62">
        <v>320</v>
      </c>
      <c r="U343" s="62">
        <v>320</v>
      </c>
      <c r="V343" s="62">
        <v>320</v>
      </c>
      <c r="W343" s="62">
        <v>320</v>
      </c>
      <c r="X343" s="62">
        <v>320</v>
      </c>
      <c r="Y343" s="62">
        <v>320</v>
      </c>
      <c r="Z343" s="62">
        <v>320</v>
      </c>
      <c r="AA343" s="62">
        <v>350</v>
      </c>
      <c r="AB343" s="62">
        <v>350</v>
      </c>
      <c r="AC343" s="62">
        <v>350</v>
      </c>
      <c r="AD343" s="62">
        <v>350</v>
      </c>
      <c r="AE343" s="62">
        <v>350</v>
      </c>
      <c r="AF343" s="62">
        <v>350</v>
      </c>
      <c r="AG343" s="62">
        <v>350</v>
      </c>
      <c r="AH343" s="62">
        <v>350</v>
      </c>
      <c r="AI343" s="62">
        <v>350</v>
      </c>
      <c r="AJ343" s="62">
        <v>350</v>
      </c>
      <c r="AK343" s="62">
        <v>350</v>
      </c>
      <c r="AL343" s="62">
        <v>350</v>
      </c>
      <c r="AM343" s="7">
        <v>350</v>
      </c>
      <c r="AN343" s="7">
        <v>350</v>
      </c>
      <c r="AO343" s="7">
        <v>350</v>
      </c>
      <c r="AP343" s="7">
        <v>380</v>
      </c>
      <c r="AQ343">
        <v>380</v>
      </c>
      <c r="AR343">
        <v>380</v>
      </c>
      <c r="AS343">
        <v>380</v>
      </c>
      <c r="AT343">
        <v>380</v>
      </c>
      <c r="AU343">
        <v>380</v>
      </c>
      <c r="AV343">
        <v>410</v>
      </c>
    </row>
    <row r="344" spans="1:48" x14ac:dyDescent="0.2">
      <c r="A344" s="7">
        <v>257021</v>
      </c>
      <c r="B344" s="72">
        <v>257</v>
      </c>
      <c r="C344" s="72" t="s">
        <v>987</v>
      </c>
      <c r="D344" s="7" t="s">
        <v>147</v>
      </c>
      <c r="E344" s="7" t="s">
        <v>617</v>
      </c>
      <c r="F344" s="7">
        <v>300</v>
      </c>
      <c r="G344" s="7">
        <v>300</v>
      </c>
      <c r="H344" s="7">
        <v>300</v>
      </c>
      <c r="I344" s="7">
        <v>300</v>
      </c>
      <c r="J344" s="7">
        <v>300</v>
      </c>
      <c r="K344" s="7">
        <v>300</v>
      </c>
      <c r="L344" s="7">
        <v>300</v>
      </c>
      <c r="M344" s="7">
        <v>300</v>
      </c>
      <c r="N344" s="7">
        <v>300</v>
      </c>
      <c r="O344" s="62">
        <v>300</v>
      </c>
      <c r="P344" s="62">
        <v>300</v>
      </c>
      <c r="Q344" s="62">
        <v>300</v>
      </c>
      <c r="R344" s="62">
        <v>300</v>
      </c>
      <c r="S344" s="62">
        <v>300</v>
      </c>
      <c r="T344" s="62">
        <v>300</v>
      </c>
      <c r="U344" s="62">
        <v>300</v>
      </c>
      <c r="V344" s="62">
        <v>300</v>
      </c>
      <c r="W344" s="62">
        <v>300</v>
      </c>
      <c r="X344" s="62">
        <v>300</v>
      </c>
      <c r="Y344" s="62">
        <v>300</v>
      </c>
      <c r="Z344" s="62">
        <v>300</v>
      </c>
      <c r="AA344" s="62">
        <v>300</v>
      </c>
      <c r="AB344" s="62">
        <v>300</v>
      </c>
      <c r="AC344" s="62">
        <v>320</v>
      </c>
      <c r="AD344" s="62">
        <v>320</v>
      </c>
      <c r="AE344" s="62">
        <v>320</v>
      </c>
      <c r="AF344" s="62">
        <v>320</v>
      </c>
      <c r="AG344" s="62">
        <v>320</v>
      </c>
      <c r="AH344" s="62">
        <v>320</v>
      </c>
      <c r="AI344" s="62">
        <v>320</v>
      </c>
      <c r="AJ344" s="62">
        <v>310</v>
      </c>
      <c r="AK344" s="62">
        <v>320</v>
      </c>
      <c r="AL344" s="62">
        <v>320</v>
      </c>
      <c r="AM344" s="7">
        <v>330</v>
      </c>
      <c r="AN344" s="7">
        <v>330</v>
      </c>
      <c r="AO344" s="7">
        <v>330</v>
      </c>
      <c r="AP344" s="7">
        <v>330</v>
      </c>
      <c r="AQ344">
        <v>360</v>
      </c>
      <c r="AR344">
        <v>360</v>
      </c>
      <c r="AS344">
        <v>360</v>
      </c>
      <c r="AT344">
        <v>360</v>
      </c>
      <c r="AU344">
        <v>360</v>
      </c>
      <c r="AV344">
        <v>370</v>
      </c>
    </row>
    <row r="345" spans="1:48" x14ac:dyDescent="0.2">
      <c r="A345" s="7">
        <v>257022</v>
      </c>
      <c r="B345" s="72">
        <v>257</v>
      </c>
      <c r="C345" s="72" t="s">
        <v>987</v>
      </c>
      <c r="D345" s="7" t="s">
        <v>147</v>
      </c>
      <c r="E345" s="7" t="s">
        <v>619</v>
      </c>
      <c r="F345" s="7">
        <v>300</v>
      </c>
      <c r="G345" s="7">
        <v>300</v>
      </c>
      <c r="H345" s="7">
        <v>300</v>
      </c>
      <c r="I345" s="7">
        <v>300</v>
      </c>
      <c r="J345" s="7">
        <v>300</v>
      </c>
      <c r="K345" s="7">
        <v>300</v>
      </c>
      <c r="L345" s="7">
        <v>300</v>
      </c>
      <c r="M345" s="7">
        <v>300</v>
      </c>
      <c r="N345" s="7">
        <v>300</v>
      </c>
      <c r="O345" s="62">
        <v>300</v>
      </c>
      <c r="P345" s="62">
        <v>300</v>
      </c>
      <c r="Q345" s="62">
        <v>300</v>
      </c>
      <c r="R345" s="62">
        <v>300</v>
      </c>
      <c r="S345" s="62">
        <v>300</v>
      </c>
      <c r="T345" s="62">
        <v>300</v>
      </c>
      <c r="U345" s="62">
        <v>300</v>
      </c>
      <c r="V345" s="62">
        <v>300</v>
      </c>
      <c r="W345" s="62">
        <v>300</v>
      </c>
      <c r="X345" s="62">
        <v>300</v>
      </c>
      <c r="Y345" s="62">
        <v>310</v>
      </c>
      <c r="Z345" s="62">
        <v>310</v>
      </c>
      <c r="AA345" s="62">
        <v>310</v>
      </c>
      <c r="AB345" s="62">
        <v>310</v>
      </c>
      <c r="AC345" s="62">
        <v>310</v>
      </c>
      <c r="AD345" s="62">
        <v>310</v>
      </c>
      <c r="AE345" s="62">
        <v>310</v>
      </c>
      <c r="AF345" s="62">
        <v>310</v>
      </c>
      <c r="AG345" s="62">
        <v>310</v>
      </c>
      <c r="AH345" s="62">
        <v>310</v>
      </c>
      <c r="AI345" s="62">
        <v>310</v>
      </c>
      <c r="AJ345" s="62">
        <v>310</v>
      </c>
      <c r="AK345" s="62">
        <v>310</v>
      </c>
      <c r="AL345" s="62">
        <v>330</v>
      </c>
      <c r="AM345" s="7">
        <v>330</v>
      </c>
      <c r="AN345" s="7">
        <v>330</v>
      </c>
      <c r="AO345" s="7">
        <v>330</v>
      </c>
      <c r="AP345" s="7">
        <v>330</v>
      </c>
      <c r="AQ345">
        <v>350</v>
      </c>
      <c r="AR345">
        <v>350</v>
      </c>
      <c r="AS345">
        <v>350</v>
      </c>
      <c r="AT345">
        <v>350</v>
      </c>
      <c r="AU345">
        <v>350</v>
      </c>
      <c r="AV345">
        <v>350</v>
      </c>
    </row>
    <row r="346" spans="1:48" x14ac:dyDescent="0.2">
      <c r="A346" s="7">
        <v>257023</v>
      </c>
      <c r="B346" s="72">
        <v>257</v>
      </c>
      <c r="C346" s="72" t="s">
        <v>987</v>
      </c>
      <c r="D346" s="7" t="s">
        <v>147</v>
      </c>
      <c r="E346" s="7" t="s">
        <v>632</v>
      </c>
      <c r="F346" s="7">
        <v>300</v>
      </c>
      <c r="G346" s="7">
        <v>300</v>
      </c>
      <c r="H346" s="7">
        <v>300</v>
      </c>
      <c r="I346" s="7">
        <v>300</v>
      </c>
      <c r="J346" s="7">
        <v>300</v>
      </c>
      <c r="K346" s="7">
        <v>300</v>
      </c>
      <c r="L346" s="7">
        <v>300</v>
      </c>
      <c r="M346" s="7">
        <v>300</v>
      </c>
      <c r="N346" s="7">
        <v>300</v>
      </c>
      <c r="O346" s="62">
        <v>300</v>
      </c>
      <c r="P346" s="62">
        <v>300</v>
      </c>
      <c r="Q346" s="62">
        <v>300</v>
      </c>
      <c r="R346" s="62">
        <v>300</v>
      </c>
      <c r="S346" s="62">
        <v>300</v>
      </c>
      <c r="T346" s="62">
        <v>300</v>
      </c>
      <c r="U346" s="62">
        <v>300</v>
      </c>
      <c r="V346" s="62">
        <v>300</v>
      </c>
      <c r="W346" s="62">
        <v>300</v>
      </c>
      <c r="X346" s="62">
        <v>300</v>
      </c>
      <c r="Y346" s="62">
        <v>300</v>
      </c>
      <c r="Z346" s="62">
        <v>300</v>
      </c>
      <c r="AA346" s="62">
        <v>300</v>
      </c>
      <c r="AB346" s="62">
        <v>300</v>
      </c>
      <c r="AC346" s="62">
        <v>300</v>
      </c>
      <c r="AD346" s="62">
        <v>300</v>
      </c>
      <c r="AE346" s="62">
        <v>300</v>
      </c>
      <c r="AF346" s="62">
        <v>300</v>
      </c>
      <c r="AG346" s="62">
        <v>300</v>
      </c>
      <c r="AH346" s="62">
        <v>300</v>
      </c>
      <c r="AI346" s="62">
        <v>310</v>
      </c>
      <c r="AJ346" s="62">
        <v>310</v>
      </c>
      <c r="AK346" s="62">
        <v>310</v>
      </c>
      <c r="AL346" s="62">
        <v>330</v>
      </c>
      <c r="AM346" s="7">
        <v>330</v>
      </c>
      <c r="AN346" s="7">
        <v>330</v>
      </c>
      <c r="AO346" s="7">
        <v>330</v>
      </c>
      <c r="AP346" s="7">
        <v>330</v>
      </c>
      <c r="AQ346">
        <v>370</v>
      </c>
      <c r="AR346">
        <v>370</v>
      </c>
      <c r="AS346">
        <v>370</v>
      </c>
      <c r="AT346">
        <v>370</v>
      </c>
      <c r="AU346">
        <v>390</v>
      </c>
      <c r="AV346">
        <v>390</v>
      </c>
    </row>
    <row r="347" spans="1:48" x14ac:dyDescent="0.2">
      <c r="A347" s="7">
        <v>257024</v>
      </c>
      <c r="B347" s="72">
        <v>257</v>
      </c>
      <c r="C347" s="72" t="s">
        <v>987</v>
      </c>
      <c r="D347" s="7" t="s">
        <v>147</v>
      </c>
      <c r="E347" s="7" t="s">
        <v>637</v>
      </c>
      <c r="F347" s="7">
        <v>270</v>
      </c>
      <c r="G347" s="7">
        <v>270</v>
      </c>
      <c r="H347" s="7">
        <v>270</v>
      </c>
      <c r="I347" s="7">
        <v>270</v>
      </c>
      <c r="J347" s="7">
        <v>270</v>
      </c>
      <c r="K347" s="7">
        <v>270</v>
      </c>
      <c r="L347" s="7">
        <v>270</v>
      </c>
      <c r="M347" s="7">
        <v>270</v>
      </c>
      <c r="N347" s="7">
        <v>270</v>
      </c>
      <c r="O347" s="62">
        <v>270</v>
      </c>
      <c r="P347" s="62">
        <v>270</v>
      </c>
      <c r="Q347" s="62">
        <v>270</v>
      </c>
      <c r="R347" s="62">
        <v>270</v>
      </c>
      <c r="S347" s="62">
        <v>290</v>
      </c>
      <c r="T347" s="62">
        <v>290</v>
      </c>
      <c r="U347" s="62">
        <v>290</v>
      </c>
      <c r="V347" s="62">
        <v>310</v>
      </c>
      <c r="W347" s="62">
        <v>310</v>
      </c>
      <c r="X347" s="62">
        <v>310</v>
      </c>
      <c r="Y347" s="62">
        <v>340</v>
      </c>
      <c r="Z347" s="62">
        <v>340</v>
      </c>
      <c r="AA347" s="62">
        <v>340</v>
      </c>
      <c r="AB347" s="62">
        <v>340</v>
      </c>
      <c r="AC347" s="62">
        <v>350</v>
      </c>
      <c r="AD347" s="62">
        <v>350</v>
      </c>
      <c r="AE347" s="62">
        <v>350</v>
      </c>
      <c r="AF347" s="62">
        <v>350</v>
      </c>
      <c r="AG347" s="62">
        <v>350</v>
      </c>
      <c r="AH347" s="62">
        <v>350</v>
      </c>
      <c r="AI347" s="62">
        <v>350</v>
      </c>
      <c r="AJ347" s="62">
        <v>350</v>
      </c>
      <c r="AK347" s="62">
        <v>350</v>
      </c>
      <c r="AL347" s="62">
        <v>350</v>
      </c>
      <c r="AM347" s="7">
        <v>350</v>
      </c>
      <c r="AN347" s="7">
        <v>350</v>
      </c>
      <c r="AO347" s="7">
        <v>350</v>
      </c>
      <c r="AP347" s="7">
        <v>390</v>
      </c>
      <c r="AQ347">
        <v>390</v>
      </c>
      <c r="AR347">
        <v>390</v>
      </c>
      <c r="AS347">
        <v>390</v>
      </c>
      <c r="AT347">
        <v>390</v>
      </c>
      <c r="AU347">
        <v>390</v>
      </c>
      <c r="AV347">
        <v>400</v>
      </c>
    </row>
    <row r="348" spans="1:48" x14ac:dyDescent="0.2">
      <c r="A348" s="7">
        <v>257025</v>
      </c>
      <c r="B348" s="72">
        <v>257</v>
      </c>
      <c r="C348" s="72" t="s">
        <v>987</v>
      </c>
      <c r="D348" s="7" t="s">
        <v>147</v>
      </c>
      <c r="E348" s="7" t="s">
        <v>660</v>
      </c>
      <c r="F348" s="7">
        <v>300</v>
      </c>
      <c r="G348" s="7">
        <v>300</v>
      </c>
      <c r="H348" s="7">
        <v>300</v>
      </c>
      <c r="I348" s="7">
        <v>300</v>
      </c>
      <c r="J348" s="7">
        <v>300</v>
      </c>
      <c r="K348" s="7">
        <v>300</v>
      </c>
      <c r="L348" s="7">
        <v>300</v>
      </c>
      <c r="M348" s="7">
        <v>300</v>
      </c>
      <c r="N348" s="7">
        <v>300</v>
      </c>
      <c r="O348" s="62">
        <v>300</v>
      </c>
      <c r="P348" s="62">
        <v>300</v>
      </c>
      <c r="Q348" s="62">
        <v>300</v>
      </c>
      <c r="R348" s="62">
        <v>300</v>
      </c>
      <c r="S348" s="62">
        <v>300</v>
      </c>
      <c r="T348" s="62">
        <v>300</v>
      </c>
      <c r="U348" s="62">
        <v>300</v>
      </c>
      <c r="V348" s="62">
        <v>300</v>
      </c>
      <c r="W348" s="62">
        <v>300</v>
      </c>
      <c r="X348" s="62">
        <v>300</v>
      </c>
      <c r="Y348" s="62">
        <v>300</v>
      </c>
      <c r="Z348" s="62">
        <v>300</v>
      </c>
      <c r="AA348" s="62">
        <v>300</v>
      </c>
      <c r="AB348" s="62">
        <v>300</v>
      </c>
      <c r="AC348" s="62">
        <v>300</v>
      </c>
      <c r="AD348" s="62">
        <v>310</v>
      </c>
      <c r="AE348" s="62">
        <v>310</v>
      </c>
      <c r="AF348" s="62">
        <v>310</v>
      </c>
      <c r="AG348" s="62">
        <v>310</v>
      </c>
      <c r="AH348" s="62">
        <v>310</v>
      </c>
      <c r="AI348" s="62">
        <v>310</v>
      </c>
      <c r="AJ348" s="62">
        <v>310</v>
      </c>
      <c r="AK348" s="62">
        <v>310</v>
      </c>
      <c r="AL348" s="62">
        <v>320</v>
      </c>
      <c r="AM348" s="7">
        <v>320</v>
      </c>
      <c r="AN348" s="7">
        <v>320</v>
      </c>
      <c r="AO348" s="7">
        <v>320</v>
      </c>
      <c r="AP348" s="7">
        <v>390</v>
      </c>
      <c r="AQ348">
        <v>390</v>
      </c>
      <c r="AR348">
        <v>390</v>
      </c>
      <c r="AS348">
        <v>390</v>
      </c>
      <c r="AT348">
        <v>390</v>
      </c>
      <c r="AU348">
        <v>390</v>
      </c>
      <c r="AV348">
        <v>390</v>
      </c>
    </row>
    <row r="349" spans="1:48" x14ac:dyDescent="0.2">
      <c r="A349" s="7">
        <v>257026</v>
      </c>
      <c r="B349" s="72">
        <v>257</v>
      </c>
      <c r="C349" s="72" t="s">
        <v>987</v>
      </c>
      <c r="D349" s="7" t="s">
        <v>147</v>
      </c>
      <c r="E349" s="7" t="s">
        <v>664</v>
      </c>
      <c r="F349" s="7">
        <v>280</v>
      </c>
      <c r="G349" s="7">
        <v>280</v>
      </c>
      <c r="H349" s="7">
        <v>280</v>
      </c>
      <c r="I349" s="7">
        <v>280</v>
      </c>
      <c r="J349" s="7">
        <v>280</v>
      </c>
      <c r="K349" s="7">
        <v>280</v>
      </c>
      <c r="L349" s="7">
        <v>280</v>
      </c>
      <c r="M349" s="7">
        <v>280</v>
      </c>
      <c r="N349" s="7">
        <v>280</v>
      </c>
      <c r="O349" s="62">
        <v>280</v>
      </c>
      <c r="P349" s="62">
        <v>280</v>
      </c>
      <c r="Q349" s="62">
        <v>280</v>
      </c>
      <c r="R349" s="62">
        <v>300</v>
      </c>
      <c r="S349" s="62">
        <v>300</v>
      </c>
      <c r="T349" s="62">
        <v>300</v>
      </c>
      <c r="U349" s="62">
        <v>300</v>
      </c>
      <c r="V349" s="62">
        <v>300</v>
      </c>
      <c r="W349" s="62">
        <v>300</v>
      </c>
      <c r="X349" s="62">
        <v>300</v>
      </c>
      <c r="Y349" s="62">
        <v>300</v>
      </c>
      <c r="Z349" s="62">
        <v>300</v>
      </c>
      <c r="AA349" s="62">
        <v>300</v>
      </c>
      <c r="AB349" s="62">
        <v>300</v>
      </c>
      <c r="AC349" s="62">
        <v>300</v>
      </c>
      <c r="AD349" s="62">
        <v>310</v>
      </c>
      <c r="AE349" s="62">
        <v>310</v>
      </c>
      <c r="AF349" s="62">
        <v>310</v>
      </c>
      <c r="AG349" s="62">
        <v>310</v>
      </c>
      <c r="AH349" s="62">
        <v>310</v>
      </c>
      <c r="AI349" s="62">
        <v>320</v>
      </c>
      <c r="AJ349" s="62">
        <v>320</v>
      </c>
      <c r="AK349" s="62">
        <v>330</v>
      </c>
      <c r="AL349" s="62">
        <v>330</v>
      </c>
      <c r="AM349" s="7">
        <v>340</v>
      </c>
      <c r="AN349" s="7">
        <v>345</v>
      </c>
      <c r="AO349" s="7">
        <v>345</v>
      </c>
      <c r="AP349" s="7">
        <v>345</v>
      </c>
      <c r="AQ349">
        <v>345</v>
      </c>
      <c r="AR349">
        <v>345</v>
      </c>
      <c r="AS349">
        <v>355</v>
      </c>
      <c r="AT349">
        <v>355</v>
      </c>
      <c r="AU349">
        <v>355</v>
      </c>
      <c r="AV349">
        <v>360</v>
      </c>
    </row>
    <row r="350" spans="1:48" x14ac:dyDescent="0.2">
      <c r="A350" s="7">
        <v>257027</v>
      </c>
      <c r="B350" s="72">
        <v>257</v>
      </c>
      <c r="C350" s="72" t="s">
        <v>987</v>
      </c>
      <c r="D350" s="7" t="s">
        <v>147</v>
      </c>
      <c r="E350" s="7" t="s">
        <v>669</v>
      </c>
      <c r="F350" s="7">
        <v>300</v>
      </c>
      <c r="G350" s="7">
        <v>300</v>
      </c>
      <c r="H350" s="7">
        <v>300</v>
      </c>
      <c r="I350" s="7">
        <v>300</v>
      </c>
      <c r="J350" s="7">
        <v>300</v>
      </c>
      <c r="K350" s="7">
        <v>300</v>
      </c>
      <c r="L350" s="7">
        <v>300</v>
      </c>
      <c r="M350" s="7">
        <v>300</v>
      </c>
      <c r="N350" s="7">
        <v>300</v>
      </c>
      <c r="O350" s="62">
        <v>300</v>
      </c>
      <c r="P350" s="62">
        <v>300</v>
      </c>
      <c r="Q350" s="62">
        <v>300</v>
      </c>
      <c r="R350" s="62">
        <v>300</v>
      </c>
      <c r="S350" s="62">
        <v>300</v>
      </c>
      <c r="T350" s="62">
        <v>300</v>
      </c>
      <c r="U350" s="62">
        <v>300</v>
      </c>
      <c r="V350" s="62">
        <v>300</v>
      </c>
      <c r="W350" s="62">
        <v>300</v>
      </c>
      <c r="X350" s="62">
        <v>300</v>
      </c>
      <c r="Y350" s="62">
        <v>300</v>
      </c>
      <c r="Z350" s="62">
        <v>300</v>
      </c>
      <c r="AA350" s="62">
        <v>300</v>
      </c>
      <c r="AB350" s="62">
        <v>300</v>
      </c>
      <c r="AC350" s="62">
        <v>300</v>
      </c>
      <c r="AD350" s="62">
        <v>300</v>
      </c>
      <c r="AE350" s="62">
        <v>300</v>
      </c>
      <c r="AF350" s="62">
        <v>300</v>
      </c>
      <c r="AG350" s="62">
        <v>300</v>
      </c>
      <c r="AH350" s="62">
        <v>300</v>
      </c>
      <c r="AI350" s="62">
        <v>300</v>
      </c>
      <c r="AJ350" s="62">
        <v>300</v>
      </c>
      <c r="AK350" s="62">
        <v>300</v>
      </c>
      <c r="AL350" s="62">
        <v>310</v>
      </c>
      <c r="AM350" s="7">
        <v>310</v>
      </c>
      <c r="AN350" s="7">
        <v>310</v>
      </c>
      <c r="AO350" s="7">
        <v>310</v>
      </c>
      <c r="AP350" s="7">
        <v>310</v>
      </c>
      <c r="AQ350">
        <v>360</v>
      </c>
      <c r="AR350">
        <v>360</v>
      </c>
      <c r="AS350">
        <v>360</v>
      </c>
      <c r="AT350">
        <v>360</v>
      </c>
      <c r="AU350">
        <v>390</v>
      </c>
      <c r="AV350">
        <v>390</v>
      </c>
    </row>
    <row r="351" spans="1:48" x14ac:dyDescent="0.2">
      <c r="A351" s="7">
        <v>257028</v>
      </c>
      <c r="B351" s="72">
        <v>257</v>
      </c>
      <c r="C351" s="72" t="s">
        <v>987</v>
      </c>
      <c r="D351" s="7" t="s">
        <v>147</v>
      </c>
      <c r="E351" s="7" t="s">
        <v>678</v>
      </c>
      <c r="F351" s="7">
        <v>310</v>
      </c>
      <c r="G351" s="7">
        <v>310</v>
      </c>
      <c r="H351" s="7">
        <v>310</v>
      </c>
      <c r="I351" s="7">
        <v>310</v>
      </c>
      <c r="J351" s="7">
        <v>310</v>
      </c>
      <c r="K351" s="7">
        <v>310</v>
      </c>
      <c r="L351" s="7">
        <v>310</v>
      </c>
      <c r="M351" s="7">
        <v>310</v>
      </c>
      <c r="N351" s="7">
        <v>310</v>
      </c>
      <c r="O351" s="62">
        <v>310</v>
      </c>
      <c r="P351" s="62">
        <v>310</v>
      </c>
      <c r="Q351" s="62">
        <v>320</v>
      </c>
      <c r="R351" s="62">
        <v>330</v>
      </c>
      <c r="S351" s="62">
        <v>330</v>
      </c>
      <c r="T351" s="62">
        <v>330</v>
      </c>
      <c r="U351" s="62">
        <v>330</v>
      </c>
      <c r="V351" s="62">
        <v>330</v>
      </c>
      <c r="W351" s="62">
        <v>330</v>
      </c>
      <c r="X351" s="62">
        <v>340</v>
      </c>
      <c r="Y351" s="62">
        <v>345</v>
      </c>
      <c r="Z351" s="62">
        <v>345</v>
      </c>
      <c r="AA351" s="62">
        <v>345</v>
      </c>
      <c r="AB351" s="62">
        <v>345</v>
      </c>
      <c r="AC351" s="62">
        <v>345</v>
      </c>
      <c r="AD351" s="62">
        <v>345</v>
      </c>
      <c r="AE351" s="62">
        <v>345</v>
      </c>
      <c r="AF351" s="62">
        <v>345</v>
      </c>
      <c r="AG351" s="62">
        <v>345</v>
      </c>
      <c r="AH351" s="62">
        <v>345</v>
      </c>
      <c r="AI351" s="62">
        <v>385</v>
      </c>
      <c r="AJ351" s="62">
        <v>385</v>
      </c>
      <c r="AK351" s="62">
        <v>385</v>
      </c>
      <c r="AL351" s="62">
        <v>385</v>
      </c>
      <c r="AM351" s="7">
        <v>390</v>
      </c>
      <c r="AN351" s="7">
        <v>390</v>
      </c>
      <c r="AO351" s="7">
        <v>390</v>
      </c>
      <c r="AP351" s="7">
        <v>390</v>
      </c>
      <c r="AQ351">
        <v>390</v>
      </c>
      <c r="AR351">
        <v>395</v>
      </c>
      <c r="AS351">
        <v>395</v>
      </c>
      <c r="AT351">
        <v>395</v>
      </c>
      <c r="AU351">
        <v>395</v>
      </c>
      <c r="AV351">
        <v>415</v>
      </c>
    </row>
    <row r="352" spans="1:48" x14ac:dyDescent="0.2">
      <c r="A352" s="7">
        <v>257029</v>
      </c>
      <c r="B352" s="72">
        <v>257</v>
      </c>
      <c r="C352" s="72" t="s">
        <v>987</v>
      </c>
      <c r="D352" s="7" t="s">
        <v>147</v>
      </c>
      <c r="E352" s="7" t="s">
        <v>707</v>
      </c>
      <c r="F352" s="7">
        <v>280</v>
      </c>
      <c r="G352" s="7">
        <v>280</v>
      </c>
      <c r="H352" s="7">
        <v>280</v>
      </c>
      <c r="I352" s="7">
        <v>280</v>
      </c>
      <c r="J352" s="7">
        <v>280</v>
      </c>
      <c r="K352" s="7">
        <v>280</v>
      </c>
      <c r="L352" s="7">
        <v>280</v>
      </c>
      <c r="M352" s="7">
        <v>280</v>
      </c>
      <c r="N352" s="7">
        <v>280</v>
      </c>
      <c r="O352" s="62">
        <v>280</v>
      </c>
      <c r="P352" s="62">
        <v>280</v>
      </c>
      <c r="Q352" s="62">
        <v>280</v>
      </c>
      <c r="R352" s="62">
        <v>280</v>
      </c>
      <c r="S352" s="62">
        <v>290</v>
      </c>
      <c r="T352" s="62">
        <v>290</v>
      </c>
      <c r="U352" s="62">
        <v>290</v>
      </c>
      <c r="V352" s="62">
        <v>320</v>
      </c>
      <c r="W352" s="62">
        <v>320</v>
      </c>
      <c r="X352" s="62">
        <v>340</v>
      </c>
      <c r="Y352" s="62">
        <v>340</v>
      </c>
      <c r="Z352" s="62">
        <v>340</v>
      </c>
      <c r="AA352" s="62">
        <v>340</v>
      </c>
      <c r="AB352" s="62">
        <v>340</v>
      </c>
      <c r="AC352" s="62">
        <v>350</v>
      </c>
      <c r="AD352" s="62">
        <v>350</v>
      </c>
      <c r="AE352" s="62">
        <v>350</v>
      </c>
      <c r="AF352" s="62">
        <v>350</v>
      </c>
      <c r="AG352" s="62">
        <v>350</v>
      </c>
      <c r="AH352" s="62">
        <v>350</v>
      </c>
      <c r="AI352" s="62">
        <v>350</v>
      </c>
      <c r="AJ352" s="62">
        <v>350</v>
      </c>
      <c r="AK352" s="62">
        <v>350</v>
      </c>
      <c r="AL352" s="62">
        <v>350</v>
      </c>
      <c r="AM352" s="7">
        <v>350</v>
      </c>
      <c r="AN352" s="7">
        <v>350</v>
      </c>
      <c r="AO352" s="7">
        <v>350</v>
      </c>
      <c r="AP352" s="7">
        <v>350</v>
      </c>
      <c r="AQ352">
        <v>400</v>
      </c>
      <c r="AR352">
        <v>400</v>
      </c>
      <c r="AS352">
        <v>400</v>
      </c>
      <c r="AT352">
        <v>400</v>
      </c>
      <c r="AU352">
        <v>400</v>
      </c>
      <c r="AV352">
        <v>420</v>
      </c>
    </row>
    <row r="353" spans="1:48" x14ac:dyDescent="0.2">
      <c r="A353" s="7">
        <v>257030</v>
      </c>
      <c r="B353" s="72">
        <v>257</v>
      </c>
      <c r="C353" s="72" t="s">
        <v>987</v>
      </c>
      <c r="D353" s="7" t="s">
        <v>147</v>
      </c>
      <c r="E353" s="7" t="s">
        <v>709</v>
      </c>
      <c r="F353" s="7">
        <v>300</v>
      </c>
      <c r="G353" s="7">
        <v>300</v>
      </c>
      <c r="H353" s="7">
        <v>300</v>
      </c>
      <c r="I353" s="7">
        <v>300</v>
      </c>
      <c r="J353" s="7">
        <v>300</v>
      </c>
      <c r="K353" s="7">
        <v>300</v>
      </c>
      <c r="L353" s="7">
        <v>300</v>
      </c>
      <c r="M353" s="7">
        <v>300</v>
      </c>
      <c r="N353" s="7">
        <v>300</v>
      </c>
      <c r="O353" s="62">
        <v>300</v>
      </c>
      <c r="P353" s="62">
        <v>300</v>
      </c>
      <c r="Q353" s="62">
        <v>300</v>
      </c>
      <c r="R353" s="62">
        <v>300</v>
      </c>
      <c r="S353" s="62">
        <v>300</v>
      </c>
      <c r="T353" s="62">
        <v>300</v>
      </c>
      <c r="U353" s="62">
        <v>300</v>
      </c>
      <c r="V353" s="62">
        <v>300</v>
      </c>
      <c r="W353" s="62">
        <v>300</v>
      </c>
      <c r="X353" s="62">
        <v>300</v>
      </c>
      <c r="Y353" s="62">
        <v>300</v>
      </c>
      <c r="Z353" s="62">
        <v>300</v>
      </c>
      <c r="AA353" s="62">
        <v>300</v>
      </c>
      <c r="AB353" s="62">
        <v>300</v>
      </c>
      <c r="AC353" s="62">
        <v>300</v>
      </c>
      <c r="AD353" s="62">
        <v>300</v>
      </c>
      <c r="AE353" s="62">
        <v>310</v>
      </c>
      <c r="AF353" s="62">
        <v>310</v>
      </c>
      <c r="AG353" s="62">
        <v>310</v>
      </c>
      <c r="AH353" s="62">
        <v>310</v>
      </c>
      <c r="AI353" s="62">
        <v>310</v>
      </c>
      <c r="AJ353" s="62">
        <v>310</v>
      </c>
      <c r="AK353" s="62">
        <v>310</v>
      </c>
      <c r="AL353" s="62">
        <v>310</v>
      </c>
      <c r="AM353" s="7">
        <v>320</v>
      </c>
      <c r="AN353" s="7">
        <v>320</v>
      </c>
      <c r="AO353" s="7">
        <v>320</v>
      </c>
      <c r="AP353" s="7">
        <v>370</v>
      </c>
      <c r="AQ353">
        <v>370</v>
      </c>
      <c r="AR353">
        <v>370</v>
      </c>
      <c r="AS353">
        <v>370</v>
      </c>
      <c r="AT353">
        <v>370</v>
      </c>
      <c r="AU353">
        <v>390</v>
      </c>
      <c r="AV353">
        <v>390</v>
      </c>
    </row>
    <row r="354" spans="1:48" x14ac:dyDescent="0.2">
      <c r="A354" s="7">
        <v>257031</v>
      </c>
      <c r="B354" s="72">
        <v>257</v>
      </c>
      <c r="C354" s="72" t="s">
        <v>987</v>
      </c>
      <c r="D354" s="7" t="s">
        <v>147</v>
      </c>
      <c r="E354" s="7" t="s">
        <v>734</v>
      </c>
      <c r="F354" s="7">
        <v>305</v>
      </c>
      <c r="G354" s="7">
        <v>305</v>
      </c>
      <c r="H354" s="7">
        <v>305</v>
      </c>
      <c r="I354" s="7">
        <v>305</v>
      </c>
      <c r="J354" s="7">
        <v>305</v>
      </c>
      <c r="K354" s="7">
        <v>305</v>
      </c>
      <c r="L354" s="7">
        <v>305</v>
      </c>
      <c r="M354" s="7">
        <v>313</v>
      </c>
      <c r="N354" s="7">
        <v>313</v>
      </c>
      <c r="O354" s="62">
        <v>313</v>
      </c>
      <c r="P354" s="62">
        <v>320</v>
      </c>
      <c r="Q354" s="62">
        <v>320</v>
      </c>
      <c r="R354" s="62">
        <v>320</v>
      </c>
      <c r="S354" s="62">
        <v>320</v>
      </c>
      <c r="T354" s="62">
        <v>325</v>
      </c>
      <c r="U354" s="62">
        <v>325</v>
      </c>
      <c r="V354" s="62">
        <v>325</v>
      </c>
      <c r="W354" s="62">
        <v>325</v>
      </c>
      <c r="X354" s="62">
        <v>325</v>
      </c>
      <c r="Y354" s="62">
        <v>325</v>
      </c>
      <c r="Z354" s="62">
        <v>325</v>
      </c>
      <c r="AA354" s="62">
        <v>325</v>
      </c>
      <c r="AB354" s="62">
        <v>350</v>
      </c>
      <c r="AC354" s="62">
        <v>350</v>
      </c>
      <c r="AD354" s="62">
        <v>350</v>
      </c>
      <c r="AE354" s="62">
        <v>350</v>
      </c>
      <c r="AF354" s="62">
        <v>350</v>
      </c>
      <c r="AG354" s="62">
        <v>380</v>
      </c>
      <c r="AH354" s="62">
        <v>380</v>
      </c>
      <c r="AI354" s="62">
        <v>380</v>
      </c>
      <c r="AJ354" s="62">
        <v>380</v>
      </c>
      <c r="AK354" s="62">
        <v>380</v>
      </c>
      <c r="AL354" s="62">
        <v>380</v>
      </c>
      <c r="AM354" s="7">
        <v>385</v>
      </c>
      <c r="AN354" s="7">
        <v>405</v>
      </c>
      <c r="AO354" s="7">
        <v>405</v>
      </c>
      <c r="AP354" s="7">
        <v>405</v>
      </c>
      <c r="AQ354">
        <v>405</v>
      </c>
      <c r="AR354">
        <v>405</v>
      </c>
      <c r="AS354">
        <v>405</v>
      </c>
      <c r="AT354">
        <v>405</v>
      </c>
      <c r="AU354">
        <v>405</v>
      </c>
      <c r="AV354">
        <v>405</v>
      </c>
    </row>
    <row r="355" spans="1:48" x14ac:dyDescent="0.2">
      <c r="A355" s="7">
        <v>257032</v>
      </c>
      <c r="B355" s="72">
        <v>257</v>
      </c>
      <c r="C355" s="72" t="s">
        <v>987</v>
      </c>
      <c r="D355" s="7" t="s">
        <v>147</v>
      </c>
      <c r="E355" s="7" t="s">
        <v>736</v>
      </c>
      <c r="F355" s="7">
        <v>300</v>
      </c>
      <c r="G355" s="7">
        <v>300</v>
      </c>
      <c r="H355" s="7">
        <v>300</v>
      </c>
      <c r="I355" s="7">
        <v>300</v>
      </c>
      <c r="J355" s="7">
        <v>300</v>
      </c>
      <c r="K355" s="7">
        <v>300</v>
      </c>
      <c r="L355" s="7">
        <v>300</v>
      </c>
      <c r="M355" s="7">
        <v>300</v>
      </c>
      <c r="N355" s="7">
        <v>300</v>
      </c>
      <c r="O355" s="62">
        <v>300</v>
      </c>
      <c r="P355" s="62">
        <v>300</v>
      </c>
      <c r="Q355" s="62">
        <v>300</v>
      </c>
      <c r="R355" s="62">
        <v>300</v>
      </c>
      <c r="S355" s="62">
        <v>300</v>
      </c>
      <c r="T355" s="62">
        <v>310</v>
      </c>
      <c r="U355" s="62">
        <v>310</v>
      </c>
      <c r="V355" s="62">
        <v>310</v>
      </c>
      <c r="W355" s="62">
        <v>340</v>
      </c>
      <c r="X355" s="62">
        <v>340</v>
      </c>
      <c r="Y355" s="62">
        <v>340</v>
      </c>
      <c r="Z355" s="62">
        <v>340</v>
      </c>
      <c r="AA355" s="62">
        <v>340</v>
      </c>
      <c r="AB355" s="62">
        <v>340</v>
      </c>
      <c r="AC355" s="62">
        <v>360</v>
      </c>
      <c r="AD355" s="62">
        <v>360</v>
      </c>
      <c r="AE355" s="62">
        <v>360</v>
      </c>
      <c r="AF355" s="62">
        <v>360</v>
      </c>
      <c r="AG355" s="62">
        <v>360</v>
      </c>
      <c r="AH355" s="62">
        <v>360</v>
      </c>
      <c r="AI355" s="62">
        <v>360</v>
      </c>
      <c r="AJ355" s="62">
        <v>360</v>
      </c>
      <c r="AK355" s="62">
        <v>360</v>
      </c>
      <c r="AL355" s="62">
        <v>360</v>
      </c>
      <c r="AM355" s="7">
        <v>360</v>
      </c>
      <c r="AN355" s="7">
        <v>360</v>
      </c>
      <c r="AO355" s="7">
        <v>360</v>
      </c>
      <c r="AP355" s="7">
        <v>390</v>
      </c>
      <c r="AQ355">
        <v>390</v>
      </c>
      <c r="AR355">
        <v>390</v>
      </c>
      <c r="AS355">
        <v>390</v>
      </c>
      <c r="AT355">
        <v>390</v>
      </c>
      <c r="AU355">
        <v>405</v>
      </c>
      <c r="AV355">
        <v>490</v>
      </c>
    </row>
    <row r="356" spans="1:48" x14ac:dyDescent="0.2">
      <c r="A356" s="7">
        <v>257033</v>
      </c>
      <c r="B356" s="72">
        <v>257</v>
      </c>
      <c r="C356" s="72" t="s">
        <v>987</v>
      </c>
      <c r="D356" s="7" t="s">
        <v>147</v>
      </c>
      <c r="E356" s="7" t="s">
        <v>751</v>
      </c>
      <c r="F356" s="7">
        <v>275</v>
      </c>
      <c r="G356" s="7">
        <v>275</v>
      </c>
      <c r="H356" s="7">
        <v>275</v>
      </c>
      <c r="I356" s="7">
        <v>275</v>
      </c>
      <c r="J356" s="7">
        <v>275</v>
      </c>
      <c r="K356" s="7">
        <v>275</v>
      </c>
      <c r="L356" s="7">
        <v>275</v>
      </c>
      <c r="M356" s="7">
        <v>275</v>
      </c>
      <c r="N356" s="7">
        <v>300</v>
      </c>
      <c r="O356" s="62">
        <v>300</v>
      </c>
      <c r="P356" s="62">
        <v>300</v>
      </c>
      <c r="Q356" s="62">
        <v>300</v>
      </c>
      <c r="R356" s="62">
        <v>300</v>
      </c>
      <c r="S356" s="62">
        <v>300</v>
      </c>
      <c r="T356" s="62">
        <v>300</v>
      </c>
      <c r="U356" s="62">
        <v>300</v>
      </c>
      <c r="V356" s="62">
        <v>300</v>
      </c>
      <c r="W356" s="62">
        <v>300</v>
      </c>
      <c r="X356" s="62">
        <v>300</v>
      </c>
      <c r="Y356" s="62">
        <v>300</v>
      </c>
      <c r="Z356" s="62">
        <v>300</v>
      </c>
      <c r="AA356" s="62">
        <v>300</v>
      </c>
      <c r="AB356" s="62">
        <v>300</v>
      </c>
      <c r="AC356" s="62">
        <v>300</v>
      </c>
      <c r="AD356" s="62">
        <v>330</v>
      </c>
      <c r="AE356" s="62">
        <v>330</v>
      </c>
      <c r="AF356" s="62">
        <v>330</v>
      </c>
      <c r="AG356" s="62">
        <v>330</v>
      </c>
      <c r="AH356" s="62">
        <v>330</v>
      </c>
      <c r="AI356" s="62">
        <v>380</v>
      </c>
      <c r="AJ356" s="62">
        <v>380</v>
      </c>
      <c r="AK356" s="62">
        <v>380</v>
      </c>
      <c r="AL356" s="62">
        <v>380</v>
      </c>
      <c r="AM356" s="7">
        <v>380</v>
      </c>
      <c r="AN356" s="7">
        <v>380</v>
      </c>
      <c r="AO356" s="7">
        <v>380</v>
      </c>
      <c r="AP356" s="7">
        <v>380</v>
      </c>
      <c r="AQ356">
        <v>380</v>
      </c>
      <c r="AR356">
        <v>380</v>
      </c>
      <c r="AS356">
        <v>380</v>
      </c>
      <c r="AT356">
        <v>380</v>
      </c>
      <c r="AU356">
        <v>380</v>
      </c>
      <c r="AV356">
        <v>380</v>
      </c>
    </row>
    <row r="357" spans="1:48" x14ac:dyDescent="0.2">
      <c r="A357" s="7">
        <v>257034</v>
      </c>
      <c r="B357" s="72">
        <v>257</v>
      </c>
      <c r="C357" s="72" t="s">
        <v>987</v>
      </c>
      <c r="D357" s="7" t="s">
        <v>147</v>
      </c>
      <c r="E357" s="7" t="s">
        <v>787</v>
      </c>
      <c r="F357" s="7">
        <v>300</v>
      </c>
      <c r="G357" s="7">
        <v>300</v>
      </c>
      <c r="H357" s="7">
        <v>300</v>
      </c>
      <c r="I357" s="7">
        <v>300</v>
      </c>
      <c r="J357" s="7">
        <v>300</v>
      </c>
      <c r="K357" s="7">
        <v>300</v>
      </c>
      <c r="L357" s="7">
        <v>300</v>
      </c>
      <c r="M357" s="7">
        <v>300</v>
      </c>
      <c r="N357" s="7">
        <v>300</v>
      </c>
      <c r="O357" s="62">
        <v>300</v>
      </c>
      <c r="P357" s="62">
        <v>300</v>
      </c>
      <c r="Q357" s="62">
        <v>300</v>
      </c>
      <c r="R357" s="62">
        <v>300</v>
      </c>
      <c r="S357" s="62">
        <v>300</v>
      </c>
      <c r="T357" s="62">
        <v>300</v>
      </c>
      <c r="U357" s="62">
        <v>300</v>
      </c>
      <c r="V357" s="62">
        <v>300</v>
      </c>
      <c r="W357" s="62">
        <v>300</v>
      </c>
      <c r="X357" s="62">
        <v>300</v>
      </c>
      <c r="Y357" s="62">
        <v>300</v>
      </c>
      <c r="Z357" s="62">
        <v>300</v>
      </c>
      <c r="AA357" s="62">
        <v>300</v>
      </c>
      <c r="AB357" s="62">
        <v>300</v>
      </c>
      <c r="AC357" s="62">
        <v>300</v>
      </c>
      <c r="AD357" s="62">
        <v>310</v>
      </c>
      <c r="AE357" s="62">
        <v>310</v>
      </c>
      <c r="AF357" s="62">
        <v>310</v>
      </c>
      <c r="AG357" s="62">
        <v>310</v>
      </c>
      <c r="AH357" s="62">
        <v>310</v>
      </c>
      <c r="AI357" s="62">
        <v>310</v>
      </c>
      <c r="AJ357" s="62">
        <v>310</v>
      </c>
      <c r="AK357" s="62">
        <v>320</v>
      </c>
      <c r="AL357" s="62">
        <v>320</v>
      </c>
      <c r="AM357" s="7">
        <v>325</v>
      </c>
      <c r="AN357" s="7">
        <v>325</v>
      </c>
      <c r="AO357" s="7">
        <v>325</v>
      </c>
      <c r="AP357" s="7">
        <v>325</v>
      </c>
      <c r="AQ357">
        <v>345</v>
      </c>
      <c r="AR357">
        <v>345</v>
      </c>
      <c r="AS357">
        <v>355</v>
      </c>
      <c r="AT357">
        <v>355</v>
      </c>
      <c r="AU357">
        <v>355</v>
      </c>
      <c r="AV357">
        <v>360</v>
      </c>
    </row>
    <row r="358" spans="1:48" x14ac:dyDescent="0.2">
      <c r="A358" s="7">
        <v>257035</v>
      </c>
      <c r="B358" s="72">
        <v>257</v>
      </c>
      <c r="C358" s="72" t="s">
        <v>987</v>
      </c>
      <c r="D358" s="7" t="s">
        <v>147</v>
      </c>
      <c r="E358" s="7" t="s">
        <v>814</v>
      </c>
      <c r="F358" s="7">
        <v>340</v>
      </c>
      <c r="G358" s="7">
        <v>340</v>
      </c>
      <c r="H358" s="7">
        <v>340</v>
      </c>
      <c r="I358" s="7">
        <v>340</v>
      </c>
      <c r="J358" s="7">
        <v>340</v>
      </c>
      <c r="K358" s="7">
        <v>340</v>
      </c>
      <c r="L358" s="7">
        <v>340</v>
      </c>
      <c r="M358" s="7">
        <v>340</v>
      </c>
      <c r="N358" s="7">
        <v>340</v>
      </c>
      <c r="O358" s="62">
        <v>340</v>
      </c>
      <c r="P358" s="62">
        <v>340</v>
      </c>
      <c r="Q358" s="62">
        <v>340</v>
      </c>
      <c r="R358" s="62">
        <v>340</v>
      </c>
      <c r="S358" s="62">
        <v>340</v>
      </c>
      <c r="T358" s="62">
        <v>340</v>
      </c>
      <c r="U358" s="62">
        <v>340</v>
      </c>
      <c r="V358" s="62">
        <v>340</v>
      </c>
      <c r="W358" s="62">
        <v>340</v>
      </c>
      <c r="X358" s="62">
        <v>340</v>
      </c>
      <c r="Y358" s="62">
        <v>340</v>
      </c>
      <c r="Z358" s="62">
        <v>340</v>
      </c>
      <c r="AA358" s="62">
        <v>340</v>
      </c>
      <c r="AB358" s="62">
        <v>340</v>
      </c>
      <c r="AC358" s="62">
        <v>340</v>
      </c>
      <c r="AD358" s="62">
        <v>380</v>
      </c>
      <c r="AE358" s="62">
        <v>380</v>
      </c>
      <c r="AF358" s="62">
        <v>380</v>
      </c>
      <c r="AG358" s="62">
        <v>380</v>
      </c>
      <c r="AH358" s="62">
        <v>380</v>
      </c>
      <c r="AI358" s="62">
        <v>380</v>
      </c>
      <c r="AJ358" s="62">
        <v>380</v>
      </c>
      <c r="AK358" s="62">
        <v>390</v>
      </c>
      <c r="AL358" s="62">
        <v>390</v>
      </c>
      <c r="AM358" s="7">
        <v>390</v>
      </c>
      <c r="AN358" s="7">
        <v>390</v>
      </c>
      <c r="AO358" s="7">
        <v>390</v>
      </c>
      <c r="AP358" s="7">
        <v>390</v>
      </c>
      <c r="AQ358">
        <v>390</v>
      </c>
      <c r="AR358">
        <v>390</v>
      </c>
      <c r="AS358">
        <v>390</v>
      </c>
      <c r="AT358">
        <v>390</v>
      </c>
      <c r="AU358">
        <v>405</v>
      </c>
      <c r="AV358">
        <v>405</v>
      </c>
    </row>
    <row r="359" spans="1:48" x14ac:dyDescent="0.2">
      <c r="A359" s="7">
        <v>257036</v>
      </c>
      <c r="B359" s="72">
        <v>257</v>
      </c>
      <c r="C359" s="72" t="s">
        <v>987</v>
      </c>
      <c r="D359" s="7" t="s">
        <v>147</v>
      </c>
      <c r="E359" s="7" t="s">
        <v>841</v>
      </c>
      <c r="F359" s="7">
        <v>280</v>
      </c>
      <c r="G359" s="7">
        <v>280</v>
      </c>
      <c r="H359" s="7">
        <v>280</v>
      </c>
      <c r="I359" s="7">
        <v>280</v>
      </c>
      <c r="J359" s="7">
        <v>280</v>
      </c>
      <c r="K359" s="7">
        <v>280</v>
      </c>
      <c r="L359" s="7">
        <v>280</v>
      </c>
      <c r="M359" s="7">
        <v>280</v>
      </c>
      <c r="N359" s="7">
        <v>280</v>
      </c>
      <c r="O359" s="62">
        <v>280</v>
      </c>
      <c r="P359" s="62">
        <v>280</v>
      </c>
      <c r="Q359" s="62">
        <v>280</v>
      </c>
      <c r="R359" s="62">
        <v>280</v>
      </c>
      <c r="S359" s="62">
        <v>280</v>
      </c>
      <c r="T359" s="62">
        <v>280</v>
      </c>
      <c r="U359" s="62">
        <v>280</v>
      </c>
      <c r="V359" s="62">
        <v>280</v>
      </c>
      <c r="W359" s="62">
        <v>280</v>
      </c>
      <c r="X359" s="62">
        <v>280</v>
      </c>
      <c r="Y359" s="62">
        <v>280</v>
      </c>
      <c r="Z359" s="62">
        <v>280</v>
      </c>
      <c r="AA359" s="62">
        <v>280</v>
      </c>
      <c r="AB359" s="62">
        <v>280</v>
      </c>
      <c r="AC359" s="62">
        <v>300</v>
      </c>
      <c r="AD359" s="62">
        <v>300</v>
      </c>
      <c r="AE359" s="62">
        <v>300</v>
      </c>
      <c r="AF359" s="62">
        <v>300</v>
      </c>
      <c r="AG359" s="62">
        <v>300</v>
      </c>
      <c r="AH359" s="62">
        <v>300</v>
      </c>
      <c r="AI359" s="62">
        <v>300</v>
      </c>
      <c r="AJ359" s="62">
        <v>320</v>
      </c>
      <c r="AK359" s="62">
        <v>320</v>
      </c>
      <c r="AL359" s="62">
        <v>320</v>
      </c>
      <c r="AM359" s="7">
        <v>320</v>
      </c>
      <c r="AN359" s="7">
        <v>320</v>
      </c>
      <c r="AO359" s="7">
        <v>320</v>
      </c>
      <c r="AP359" s="7">
        <v>320</v>
      </c>
      <c r="AQ359">
        <v>370</v>
      </c>
      <c r="AR359">
        <v>370</v>
      </c>
      <c r="AS359">
        <v>370</v>
      </c>
      <c r="AT359">
        <v>370</v>
      </c>
      <c r="AU359">
        <v>370</v>
      </c>
      <c r="AV359">
        <v>370</v>
      </c>
    </row>
    <row r="360" spans="1:48" x14ac:dyDescent="0.2">
      <c r="A360" s="7">
        <v>257037</v>
      </c>
      <c r="B360" s="72">
        <v>257</v>
      </c>
      <c r="C360" s="72" t="s">
        <v>987</v>
      </c>
      <c r="D360" s="7" t="s">
        <v>147</v>
      </c>
      <c r="E360" s="7" t="s">
        <v>923</v>
      </c>
      <c r="F360" s="7">
        <v>300</v>
      </c>
      <c r="G360" s="7">
        <v>300</v>
      </c>
      <c r="H360" s="7">
        <v>300</v>
      </c>
      <c r="I360" s="7">
        <v>300</v>
      </c>
      <c r="J360" s="7">
        <v>300</v>
      </c>
      <c r="K360" s="7">
        <v>300</v>
      </c>
      <c r="L360" s="7">
        <v>300</v>
      </c>
      <c r="M360" s="7">
        <v>300</v>
      </c>
      <c r="N360" s="7">
        <v>300</v>
      </c>
      <c r="O360" s="62">
        <v>300</v>
      </c>
      <c r="P360" s="62">
        <v>300</v>
      </c>
      <c r="Q360" s="62">
        <v>300</v>
      </c>
      <c r="R360" s="62">
        <v>300</v>
      </c>
      <c r="S360" s="62">
        <v>300</v>
      </c>
      <c r="T360" s="62">
        <v>300</v>
      </c>
      <c r="U360" s="62">
        <v>300</v>
      </c>
      <c r="V360" s="62">
        <v>300</v>
      </c>
      <c r="W360" s="62">
        <v>300</v>
      </c>
      <c r="X360" s="62">
        <v>300</v>
      </c>
      <c r="Y360" s="62">
        <v>300</v>
      </c>
      <c r="Z360" s="62">
        <v>300</v>
      </c>
      <c r="AA360" s="62">
        <v>300</v>
      </c>
      <c r="AB360" s="62">
        <v>300</v>
      </c>
      <c r="AC360" s="62">
        <v>300</v>
      </c>
      <c r="AD360" s="62">
        <v>300</v>
      </c>
      <c r="AE360" s="62">
        <v>300</v>
      </c>
      <c r="AF360" s="62">
        <v>300</v>
      </c>
      <c r="AG360" s="62">
        <v>300</v>
      </c>
      <c r="AH360" s="62">
        <v>300</v>
      </c>
      <c r="AI360" s="62">
        <v>300</v>
      </c>
      <c r="AJ360" s="62">
        <v>300</v>
      </c>
      <c r="AK360" s="62">
        <v>300</v>
      </c>
      <c r="AL360" s="62">
        <v>320</v>
      </c>
      <c r="AM360" s="7">
        <v>320</v>
      </c>
      <c r="AN360" s="7">
        <v>320</v>
      </c>
      <c r="AO360" s="7">
        <v>320</v>
      </c>
      <c r="AP360" s="7">
        <v>360</v>
      </c>
      <c r="AQ360">
        <v>360</v>
      </c>
      <c r="AR360">
        <v>360</v>
      </c>
      <c r="AS360">
        <v>360</v>
      </c>
      <c r="AT360">
        <v>360</v>
      </c>
      <c r="AU360">
        <v>390</v>
      </c>
      <c r="AV360">
        <v>390</v>
      </c>
    </row>
    <row r="361" spans="1:48" x14ac:dyDescent="0.2">
      <c r="A361" s="7">
        <v>257038</v>
      </c>
      <c r="B361" s="72">
        <v>257</v>
      </c>
      <c r="C361" s="72" t="s">
        <v>987</v>
      </c>
      <c r="D361" s="7" t="s">
        <v>147</v>
      </c>
      <c r="E361" s="7" t="s">
        <v>948</v>
      </c>
      <c r="F361" s="7">
        <v>300</v>
      </c>
      <c r="G361" s="7">
        <v>300</v>
      </c>
      <c r="H361" s="7">
        <v>300</v>
      </c>
      <c r="I361" s="7">
        <v>300</v>
      </c>
      <c r="J361" s="7">
        <v>300</v>
      </c>
      <c r="K361" s="7">
        <v>300</v>
      </c>
      <c r="L361" s="7">
        <v>300</v>
      </c>
      <c r="M361" s="7">
        <v>300</v>
      </c>
      <c r="N361" s="7">
        <v>300</v>
      </c>
      <c r="O361" s="62">
        <v>300</v>
      </c>
      <c r="P361" s="62">
        <v>300</v>
      </c>
      <c r="Q361" s="62">
        <v>300</v>
      </c>
      <c r="R361" s="62">
        <v>300</v>
      </c>
      <c r="S361" s="62">
        <v>300</v>
      </c>
      <c r="T361" s="62">
        <v>300</v>
      </c>
      <c r="U361" s="62">
        <v>300</v>
      </c>
      <c r="V361" s="62">
        <v>300</v>
      </c>
      <c r="W361" s="62">
        <v>300</v>
      </c>
      <c r="X361" s="62">
        <v>300</v>
      </c>
      <c r="Y361" s="62">
        <v>300</v>
      </c>
      <c r="Z361" s="62">
        <v>300</v>
      </c>
      <c r="AA361" s="62">
        <v>300</v>
      </c>
      <c r="AB361" s="62">
        <v>300</v>
      </c>
      <c r="AC361" s="62">
        <v>300</v>
      </c>
      <c r="AD361" s="62">
        <v>340</v>
      </c>
      <c r="AE361" s="62">
        <v>340</v>
      </c>
      <c r="AF361" s="62">
        <v>340</v>
      </c>
      <c r="AG361" s="62">
        <v>340</v>
      </c>
      <c r="AH361" s="62">
        <v>340</v>
      </c>
      <c r="AI361" s="62">
        <v>380</v>
      </c>
      <c r="AJ361" s="62">
        <v>380</v>
      </c>
      <c r="AK361" s="62">
        <v>380</v>
      </c>
      <c r="AL361" s="62">
        <v>380</v>
      </c>
      <c r="AM361" s="7">
        <v>380</v>
      </c>
      <c r="AN361" s="7">
        <v>380</v>
      </c>
      <c r="AO361" s="7">
        <v>380</v>
      </c>
      <c r="AP361" s="7">
        <v>380</v>
      </c>
      <c r="AQ361">
        <v>380</v>
      </c>
      <c r="AR361">
        <v>380</v>
      </c>
      <c r="AS361">
        <v>380</v>
      </c>
      <c r="AT361">
        <v>380</v>
      </c>
      <c r="AU361">
        <v>380</v>
      </c>
      <c r="AV361">
        <v>380</v>
      </c>
    </row>
    <row r="362" spans="1:48" x14ac:dyDescent="0.2">
      <c r="A362" s="7">
        <v>351001</v>
      </c>
      <c r="B362" s="72">
        <v>351</v>
      </c>
      <c r="C362" s="72" t="s">
        <v>965</v>
      </c>
      <c r="D362" s="7" t="s">
        <v>149</v>
      </c>
      <c r="E362" s="7" t="s">
        <v>150</v>
      </c>
      <c r="F362" s="7">
        <v>280</v>
      </c>
      <c r="G362" s="7">
        <v>280</v>
      </c>
      <c r="H362" s="7">
        <v>280</v>
      </c>
      <c r="I362" s="7">
        <v>300</v>
      </c>
      <c r="J362" s="7">
        <v>300</v>
      </c>
      <c r="K362" s="7">
        <v>300</v>
      </c>
      <c r="L362" s="7">
        <v>300</v>
      </c>
      <c r="M362" s="7">
        <v>300</v>
      </c>
      <c r="N362" s="7">
        <v>300</v>
      </c>
      <c r="O362" s="62">
        <v>300</v>
      </c>
      <c r="P362" s="62">
        <v>300</v>
      </c>
      <c r="Q362" s="62">
        <v>300</v>
      </c>
      <c r="R362" s="62">
        <v>300</v>
      </c>
      <c r="S362" s="62">
        <v>300</v>
      </c>
      <c r="T362" s="62">
        <v>300</v>
      </c>
      <c r="U362" s="62">
        <v>300</v>
      </c>
      <c r="V362" s="62">
        <v>300</v>
      </c>
      <c r="W362" s="62">
        <v>300</v>
      </c>
      <c r="X362" s="62">
        <v>300</v>
      </c>
      <c r="Y362" s="62">
        <v>320</v>
      </c>
      <c r="Z362" s="62">
        <v>320</v>
      </c>
      <c r="AA362" s="62">
        <v>340</v>
      </c>
      <c r="AB362" s="62">
        <v>340</v>
      </c>
      <c r="AC362" s="62">
        <v>340</v>
      </c>
      <c r="AD362" s="62">
        <v>340</v>
      </c>
      <c r="AE362" s="62">
        <v>340</v>
      </c>
      <c r="AF362" s="62">
        <v>340</v>
      </c>
      <c r="AG362" s="62">
        <v>340</v>
      </c>
      <c r="AH362" s="62">
        <v>340</v>
      </c>
      <c r="AI362" s="62">
        <v>340</v>
      </c>
      <c r="AJ362" s="62">
        <v>340</v>
      </c>
      <c r="AK362" s="62">
        <v>380</v>
      </c>
      <c r="AL362" s="62">
        <v>380</v>
      </c>
      <c r="AM362" s="7">
        <v>380</v>
      </c>
      <c r="AN362" s="7">
        <v>400</v>
      </c>
      <c r="AO362" s="7">
        <v>400</v>
      </c>
      <c r="AP362" s="7">
        <v>400</v>
      </c>
      <c r="AQ362">
        <v>400</v>
      </c>
      <c r="AR362">
        <v>400</v>
      </c>
      <c r="AS362">
        <v>400</v>
      </c>
      <c r="AT362">
        <v>400</v>
      </c>
      <c r="AU362">
        <v>400</v>
      </c>
      <c r="AV362">
        <v>400</v>
      </c>
    </row>
    <row r="363" spans="1:48" x14ac:dyDescent="0.2">
      <c r="A363" s="7">
        <v>351002</v>
      </c>
      <c r="B363" s="72">
        <v>351</v>
      </c>
      <c r="C363" s="72" t="s">
        <v>965</v>
      </c>
      <c r="D363" s="7" t="s">
        <v>149</v>
      </c>
      <c r="E363" s="7" t="s">
        <v>159</v>
      </c>
      <c r="F363" s="7">
        <v>280</v>
      </c>
      <c r="G363" s="7">
        <v>280</v>
      </c>
      <c r="H363" s="7">
        <v>280</v>
      </c>
      <c r="I363" s="7">
        <v>280</v>
      </c>
      <c r="J363" s="7">
        <v>280</v>
      </c>
      <c r="K363" s="7">
        <v>280</v>
      </c>
      <c r="L363" s="7">
        <v>280</v>
      </c>
      <c r="M363" s="7">
        <v>290</v>
      </c>
      <c r="N363" s="7">
        <v>290</v>
      </c>
      <c r="O363" s="62">
        <v>290</v>
      </c>
      <c r="P363" s="62">
        <v>290</v>
      </c>
      <c r="Q363" s="62">
        <v>290</v>
      </c>
      <c r="R363" s="62">
        <v>290</v>
      </c>
      <c r="S363" s="62">
        <v>290</v>
      </c>
      <c r="T363" s="62">
        <v>300</v>
      </c>
      <c r="U363" s="62">
        <v>300</v>
      </c>
      <c r="V363" s="62">
        <v>340</v>
      </c>
      <c r="W363" s="62">
        <v>340</v>
      </c>
      <c r="X363" s="62">
        <v>340</v>
      </c>
      <c r="Y363" s="62">
        <v>340</v>
      </c>
      <c r="Z363" s="62">
        <v>340</v>
      </c>
      <c r="AA363" s="62">
        <v>340</v>
      </c>
      <c r="AB363" s="62">
        <v>340</v>
      </c>
      <c r="AC363" s="62">
        <v>340</v>
      </c>
      <c r="AD363" s="62">
        <v>350</v>
      </c>
      <c r="AE363" s="62">
        <v>350</v>
      </c>
      <c r="AF363" s="62">
        <v>350</v>
      </c>
      <c r="AG363" s="62">
        <v>350</v>
      </c>
      <c r="AH363" s="62">
        <v>350</v>
      </c>
      <c r="AI363" s="62">
        <v>350</v>
      </c>
      <c r="AJ363" s="62">
        <v>350</v>
      </c>
      <c r="AK363" s="62">
        <v>350</v>
      </c>
      <c r="AL363" s="62">
        <v>350</v>
      </c>
      <c r="AM363" s="7">
        <v>360</v>
      </c>
      <c r="AN363" s="7">
        <v>380</v>
      </c>
      <c r="AO363" s="7">
        <v>380</v>
      </c>
      <c r="AP363" s="7">
        <v>380</v>
      </c>
      <c r="AQ363">
        <v>380</v>
      </c>
      <c r="AR363">
        <v>380</v>
      </c>
      <c r="AS363">
        <v>380</v>
      </c>
      <c r="AT363">
        <v>390</v>
      </c>
      <c r="AU363">
        <v>390</v>
      </c>
      <c r="AV363">
        <v>390</v>
      </c>
    </row>
    <row r="364" spans="1:48" x14ac:dyDescent="0.2">
      <c r="A364" s="7">
        <v>351003</v>
      </c>
      <c r="B364" s="72">
        <v>351</v>
      </c>
      <c r="C364" s="72" t="s">
        <v>965</v>
      </c>
      <c r="D364" s="7" t="s">
        <v>149</v>
      </c>
      <c r="E364" s="7" t="s">
        <v>221</v>
      </c>
      <c r="F364" s="7">
        <v>270</v>
      </c>
      <c r="G364" s="7">
        <v>270</v>
      </c>
      <c r="H364" s="7">
        <v>270</v>
      </c>
      <c r="I364" s="7">
        <v>280</v>
      </c>
      <c r="J364" s="7">
        <v>280</v>
      </c>
      <c r="K364" s="7">
        <v>280</v>
      </c>
      <c r="L364" s="7">
        <v>280</v>
      </c>
      <c r="M364" s="7">
        <v>290</v>
      </c>
      <c r="N364" s="7">
        <v>290</v>
      </c>
      <c r="O364" s="62">
        <v>290</v>
      </c>
      <c r="P364" s="62">
        <v>290</v>
      </c>
      <c r="Q364" s="62">
        <v>290</v>
      </c>
      <c r="R364" s="62">
        <v>290</v>
      </c>
      <c r="S364" s="62">
        <v>300</v>
      </c>
      <c r="T364" s="62">
        <v>310</v>
      </c>
      <c r="U364" s="62">
        <v>310</v>
      </c>
      <c r="V364" s="62">
        <v>320</v>
      </c>
      <c r="W364" s="62">
        <v>320</v>
      </c>
      <c r="X364" s="62">
        <v>320</v>
      </c>
      <c r="Y364" s="62">
        <v>330</v>
      </c>
      <c r="Z364" s="62">
        <v>330</v>
      </c>
      <c r="AA364" s="62">
        <v>330</v>
      </c>
      <c r="AB364" s="62">
        <v>340</v>
      </c>
      <c r="AC364" s="62">
        <v>340</v>
      </c>
      <c r="AD364" s="62">
        <v>350</v>
      </c>
      <c r="AE364" s="62">
        <v>350</v>
      </c>
      <c r="AF364" s="62">
        <v>350</v>
      </c>
      <c r="AG364" s="62">
        <v>350</v>
      </c>
      <c r="AH364" s="62">
        <v>350</v>
      </c>
      <c r="AI364" s="62">
        <v>370</v>
      </c>
      <c r="AJ364" s="62">
        <v>370</v>
      </c>
      <c r="AK364" s="62">
        <v>370</v>
      </c>
      <c r="AL364" s="62">
        <v>370</v>
      </c>
      <c r="AM364" s="7">
        <v>370</v>
      </c>
      <c r="AN364" s="7">
        <v>370</v>
      </c>
      <c r="AO364" s="7">
        <v>390</v>
      </c>
      <c r="AP364" s="7">
        <v>390</v>
      </c>
      <c r="AQ364">
        <v>390</v>
      </c>
      <c r="AR364">
        <v>390</v>
      </c>
      <c r="AS364">
        <v>380</v>
      </c>
      <c r="AT364">
        <v>390</v>
      </c>
      <c r="AU364">
        <v>390</v>
      </c>
      <c r="AV364">
        <v>390</v>
      </c>
    </row>
    <row r="365" spans="1:48" x14ac:dyDescent="0.2">
      <c r="A365" s="7">
        <v>351004</v>
      </c>
      <c r="B365" s="72">
        <v>351</v>
      </c>
      <c r="C365" s="72" t="s">
        <v>965</v>
      </c>
      <c r="D365" s="7" t="s">
        <v>149</v>
      </c>
      <c r="E365" s="7" t="s">
        <v>225</v>
      </c>
      <c r="F365" s="7">
        <v>280</v>
      </c>
      <c r="G365" s="7">
        <v>280</v>
      </c>
      <c r="H365" s="7">
        <v>280</v>
      </c>
      <c r="I365" s="7">
        <v>280</v>
      </c>
      <c r="J365" s="7">
        <v>280</v>
      </c>
      <c r="K365" s="7">
        <v>280</v>
      </c>
      <c r="L365" s="7">
        <v>280</v>
      </c>
      <c r="M365" s="7">
        <v>280</v>
      </c>
      <c r="N365" s="7">
        <v>280</v>
      </c>
      <c r="O365" s="62">
        <v>280</v>
      </c>
      <c r="P365" s="62">
        <v>280</v>
      </c>
      <c r="Q365" s="62">
        <v>280</v>
      </c>
      <c r="R365" s="62">
        <v>280</v>
      </c>
      <c r="S365" s="62">
        <v>280</v>
      </c>
      <c r="T365" s="62">
        <v>280</v>
      </c>
      <c r="U365" s="62">
        <v>300</v>
      </c>
      <c r="V365" s="62">
        <v>300</v>
      </c>
      <c r="W365" s="62">
        <v>300</v>
      </c>
      <c r="X365" s="62">
        <v>300</v>
      </c>
      <c r="Y365" s="62">
        <v>300</v>
      </c>
      <c r="Z365" s="62">
        <v>320</v>
      </c>
      <c r="AA365" s="62">
        <v>320</v>
      </c>
      <c r="AB365" s="62">
        <v>325</v>
      </c>
      <c r="AC365" s="62">
        <v>325</v>
      </c>
      <c r="AD365" s="62">
        <v>325</v>
      </c>
      <c r="AE365" s="62">
        <v>325</v>
      </c>
      <c r="AF365" s="62">
        <v>325</v>
      </c>
      <c r="AG365" s="62">
        <v>325</v>
      </c>
      <c r="AH365" s="62">
        <v>320</v>
      </c>
      <c r="AI365" s="62">
        <v>325</v>
      </c>
      <c r="AJ365" s="62">
        <v>325</v>
      </c>
      <c r="AK365" s="62">
        <v>360</v>
      </c>
      <c r="AL365" s="62">
        <v>360</v>
      </c>
      <c r="AM365" s="7">
        <v>360</v>
      </c>
      <c r="AN365" s="7">
        <v>360</v>
      </c>
      <c r="AO365" s="7">
        <v>380</v>
      </c>
      <c r="AP365" s="7">
        <v>380</v>
      </c>
      <c r="AQ365">
        <v>380</v>
      </c>
      <c r="AR365">
        <v>380</v>
      </c>
      <c r="AS365">
        <v>380</v>
      </c>
      <c r="AT365">
        <v>380</v>
      </c>
      <c r="AU365">
        <v>380</v>
      </c>
      <c r="AV365">
        <v>380</v>
      </c>
    </row>
    <row r="366" spans="1:48" x14ac:dyDescent="0.2">
      <c r="A366" s="7">
        <v>351005</v>
      </c>
      <c r="B366" s="72">
        <v>351</v>
      </c>
      <c r="C366" s="72" t="s">
        <v>965</v>
      </c>
      <c r="D366" s="7" t="s">
        <v>149</v>
      </c>
      <c r="E366" s="7" t="s">
        <v>267</v>
      </c>
      <c r="F366" s="7">
        <v>300</v>
      </c>
      <c r="G366" s="7">
        <v>300</v>
      </c>
      <c r="H366" s="7">
        <v>300</v>
      </c>
      <c r="I366" s="7">
        <v>300</v>
      </c>
      <c r="J366" s="7">
        <v>300</v>
      </c>
      <c r="K366" s="7">
        <v>300</v>
      </c>
      <c r="L366" s="7">
        <v>300</v>
      </c>
      <c r="M366" s="7">
        <v>300</v>
      </c>
      <c r="N366" s="7">
        <v>300</v>
      </c>
      <c r="O366" s="62">
        <v>300</v>
      </c>
      <c r="P366" s="62">
        <v>300</v>
      </c>
      <c r="Q366" s="62">
        <v>300</v>
      </c>
      <c r="R366" s="62">
        <v>300</v>
      </c>
      <c r="S366" s="62">
        <v>300</v>
      </c>
      <c r="T366" s="62">
        <v>300</v>
      </c>
      <c r="U366" s="62">
        <v>300</v>
      </c>
      <c r="V366" s="62">
        <v>300</v>
      </c>
      <c r="W366" s="62">
        <v>320</v>
      </c>
      <c r="X366" s="62">
        <v>320</v>
      </c>
      <c r="Y366" s="62">
        <v>320</v>
      </c>
      <c r="Z366" s="62">
        <v>320</v>
      </c>
      <c r="AA366" s="62">
        <v>320</v>
      </c>
      <c r="AB366" s="62">
        <v>330</v>
      </c>
      <c r="AC366" s="62">
        <v>330</v>
      </c>
      <c r="AD366" s="62">
        <v>340</v>
      </c>
      <c r="AE366" s="62">
        <v>340</v>
      </c>
      <c r="AF366" s="62">
        <v>340</v>
      </c>
      <c r="AG366" s="62">
        <v>340</v>
      </c>
      <c r="AH366" s="62">
        <v>340</v>
      </c>
      <c r="AI366" s="62">
        <v>340</v>
      </c>
      <c r="AJ366" s="62">
        <v>340</v>
      </c>
      <c r="AK366" s="62">
        <v>340</v>
      </c>
      <c r="AL366" s="62">
        <v>370</v>
      </c>
      <c r="AM366" s="7">
        <v>370</v>
      </c>
      <c r="AN366" s="7">
        <v>370</v>
      </c>
      <c r="AO366" s="7">
        <v>390</v>
      </c>
      <c r="AP366" s="7">
        <v>380</v>
      </c>
      <c r="AQ366">
        <v>380</v>
      </c>
      <c r="AR366">
        <v>380</v>
      </c>
      <c r="AS366">
        <v>380</v>
      </c>
      <c r="AT366">
        <v>380</v>
      </c>
      <c r="AU366">
        <v>380</v>
      </c>
      <c r="AV366">
        <v>380</v>
      </c>
    </row>
    <row r="367" spans="1:48" x14ac:dyDescent="0.2">
      <c r="A367" s="7">
        <v>351006</v>
      </c>
      <c r="B367" s="72">
        <v>351</v>
      </c>
      <c r="C367" s="72" t="s">
        <v>965</v>
      </c>
      <c r="D367" s="7" t="s">
        <v>149</v>
      </c>
      <c r="E367" s="7" t="s">
        <v>287</v>
      </c>
      <c r="F367" s="7">
        <v>330</v>
      </c>
      <c r="G367" s="7">
        <v>320</v>
      </c>
      <c r="H367" s="7">
        <v>320</v>
      </c>
      <c r="I367" s="7">
        <v>320</v>
      </c>
      <c r="J367" s="7">
        <v>320</v>
      </c>
      <c r="K367" s="7">
        <v>320</v>
      </c>
      <c r="L367" s="7">
        <v>320</v>
      </c>
      <c r="M367" s="7">
        <v>320</v>
      </c>
      <c r="N367" s="7">
        <v>320</v>
      </c>
      <c r="O367" s="62">
        <v>320</v>
      </c>
      <c r="P367" s="62">
        <v>320</v>
      </c>
      <c r="Q367" s="62">
        <v>320</v>
      </c>
      <c r="R367" s="62">
        <v>340</v>
      </c>
      <c r="S367" s="62">
        <v>340</v>
      </c>
      <c r="T367" s="62">
        <v>340</v>
      </c>
      <c r="U367" s="62">
        <v>340</v>
      </c>
      <c r="V367" s="62">
        <v>340</v>
      </c>
      <c r="W367" s="62">
        <v>370</v>
      </c>
      <c r="X367" s="62">
        <v>370</v>
      </c>
      <c r="Y367" s="62">
        <v>370</v>
      </c>
      <c r="Z367" s="62">
        <v>370</v>
      </c>
      <c r="AA367" s="62">
        <v>370</v>
      </c>
      <c r="AB367" s="62">
        <v>370</v>
      </c>
      <c r="AC367" s="62">
        <v>370</v>
      </c>
      <c r="AD367" s="62">
        <v>370</v>
      </c>
      <c r="AE367" s="62">
        <v>370</v>
      </c>
      <c r="AF367" s="62">
        <v>370</v>
      </c>
      <c r="AG367" s="62">
        <v>370</v>
      </c>
      <c r="AH367" s="62">
        <v>370</v>
      </c>
      <c r="AI367" s="62">
        <v>370</v>
      </c>
      <c r="AJ367" s="62">
        <v>380</v>
      </c>
      <c r="AK367" s="62">
        <v>380</v>
      </c>
      <c r="AL367" s="62">
        <v>390</v>
      </c>
      <c r="AM367" s="7">
        <v>410</v>
      </c>
      <c r="AN367" s="7">
        <v>410</v>
      </c>
      <c r="AO367" s="7">
        <v>440</v>
      </c>
      <c r="AP367" s="7">
        <v>440</v>
      </c>
      <c r="AQ367">
        <v>440</v>
      </c>
      <c r="AR367">
        <v>440</v>
      </c>
      <c r="AS367">
        <v>440</v>
      </c>
      <c r="AT367">
        <v>440</v>
      </c>
      <c r="AU367">
        <v>440</v>
      </c>
      <c r="AV367">
        <v>440</v>
      </c>
    </row>
    <row r="368" spans="1:48" x14ac:dyDescent="0.2">
      <c r="A368" s="7">
        <v>351007</v>
      </c>
      <c r="B368" s="72">
        <v>351</v>
      </c>
      <c r="C368" s="72" t="s">
        <v>965</v>
      </c>
      <c r="D368" s="7" t="s">
        <v>149</v>
      </c>
      <c r="E368" s="7" t="s">
        <v>349</v>
      </c>
      <c r="F368" s="7">
        <v>300</v>
      </c>
      <c r="G368" s="7">
        <v>300</v>
      </c>
      <c r="H368" s="7">
        <v>300</v>
      </c>
      <c r="I368" s="7">
        <v>300</v>
      </c>
      <c r="J368" s="7">
        <v>300</v>
      </c>
      <c r="K368" s="7">
        <v>300</v>
      </c>
      <c r="L368" s="7">
        <v>300</v>
      </c>
      <c r="M368" s="7">
        <v>300</v>
      </c>
      <c r="N368" s="7">
        <v>300</v>
      </c>
      <c r="O368" s="62">
        <v>300</v>
      </c>
      <c r="P368" s="62">
        <v>300</v>
      </c>
      <c r="Q368" s="62">
        <v>300</v>
      </c>
      <c r="R368" s="62">
        <v>300</v>
      </c>
      <c r="S368" s="62">
        <v>300</v>
      </c>
      <c r="T368" s="62">
        <v>300</v>
      </c>
      <c r="U368" s="62">
        <v>300</v>
      </c>
      <c r="V368" s="62">
        <v>300</v>
      </c>
      <c r="W368" s="62">
        <v>330</v>
      </c>
      <c r="X368" s="62">
        <v>330</v>
      </c>
      <c r="Y368" s="62">
        <v>330</v>
      </c>
      <c r="Z368" s="62">
        <v>330</v>
      </c>
      <c r="AA368" s="62">
        <v>330</v>
      </c>
      <c r="AB368" s="62">
        <v>330</v>
      </c>
      <c r="AC368" s="62">
        <v>330</v>
      </c>
      <c r="AD368" s="62">
        <v>340</v>
      </c>
      <c r="AE368" s="62">
        <v>340</v>
      </c>
      <c r="AF368" s="62">
        <v>340</v>
      </c>
      <c r="AG368" s="62">
        <v>340</v>
      </c>
      <c r="AH368" s="62">
        <v>340</v>
      </c>
      <c r="AI368" s="62">
        <v>340</v>
      </c>
      <c r="AJ368" s="62">
        <v>340</v>
      </c>
      <c r="AK368" s="62">
        <v>340</v>
      </c>
      <c r="AL368" s="62">
        <v>370</v>
      </c>
      <c r="AM368" s="7">
        <v>370</v>
      </c>
      <c r="AN368" s="7">
        <v>370</v>
      </c>
      <c r="AO368" s="7">
        <v>390</v>
      </c>
      <c r="AP368" s="7">
        <v>380</v>
      </c>
      <c r="AQ368">
        <v>380</v>
      </c>
      <c r="AR368">
        <v>380</v>
      </c>
      <c r="AS368">
        <v>380</v>
      </c>
      <c r="AT368">
        <v>380</v>
      </c>
      <c r="AU368">
        <v>380</v>
      </c>
      <c r="AV368">
        <v>380</v>
      </c>
    </row>
    <row r="369" spans="1:48" x14ac:dyDescent="0.2">
      <c r="A369" s="7">
        <v>351008</v>
      </c>
      <c r="B369" s="72">
        <v>351</v>
      </c>
      <c r="C369" s="72" t="s">
        <v>965</v>
      </c>
      <c r="D369" s="7" t="s">
        <v>149</v>
      </c>
      <c r="E369" s="7" t="s">
        <v>356</v>
      </c>
      <c r="F369" s="7">
        <v>300</v>
      </c>
      <c r="G369" s="7">
        <v>300</v>
      </c>
      <c r="H369" s="7">
        <v>300</v>
      </c>
      <c r="I369" s="7">
        <v>300</v>
      </c>
      <c r="J369" s="7">
        <v>300</v>
      </c>
      <c r="K369" s="7">
        <v>300</v>
      </c>
      <c r="L369" s="7">
        <v>280</v>
      </c>
      <c r="M369" s="7">
        <v>280</v>
      </c>
      <c r="N369" s="7">
        <v>280</v>
      </c>
      <c r="O369" s="62">
        <v>280</v>
      </c>
      <c r="P369" s="62">
        <v>280</v>
      </c>
      <c r="Q369" s="62">
        <v>280</v>
      </c>
      <c r="R369" s="62">
        <v>280</v>
      </c>
      <c r="S369" s="62">
        <v>300</v>
      </c>
      <c r="T369" s="62">
        <v>310</v>
      </c>
      <c r="U369" s="62">
        <v>310</v>
      </c>
      <c r="V369" s="62">
        <v>330</v>
      </c>
      <c r="W369" s="62">
        <v>330</v>
      </c>
      <c r="X369" s="62">
        <v>330</v>
      </c>
      <c r="Y369" s="62">
        <v>330</v>
      </c>
      <c r="Z369" s="62">
        <v>340</v>
      </c>
      <c r="AA369" s="62">
        <v>340</v>
      </c>
      <c r="AB369" s="62">
        <v>340</v>
      </c>
      <c r="AC369" s="62">
        <v>350</v>
      </c>
      <c r="AD369" s="62">
        <v>350</v>
      </c>
      <c r="AE369" s="62">
        <v>350</v>
      </c>
      <c r="AF369" s="62">
        <v>350</v>
      </c>
      <c r="AG369" s="62">
        <v>350</v>
      </c>
      <c r="AH369" s="62">
        <v>350</v>
      </c>
      <c r="AI369" s="62">
        <v>370</v>
      </c>
      <c r="AJ369" s="62">
        <v>370</v>
      </c>
      <c r="AK369" s="62">
        <v>370</v>
      </c>
      <c r="AL369" s="62">
        <v>370</v>
      </c>
      <c r="AM369" s="7">
        <v>370</v>
      </c>
      <c r="AN369" s="7">
        <v>390</v>
      </c>
      <c r="AO369" s="7">
        <v>390</v>
      </c>
      <c r="AP369" s="7">
        <v>390</v>
      </c>
      <c r="AQ369">
        <v>390</v>
      </c>
      <c r="AR369">
        <v>390</v>
      </c>
      <c r="AS369">
        <v>390</v>
      </c>
      <c r="AT369">
        <v>390</v>
      </c>
      <c r="AU369">
        <v>390</v>
      </c>
      <c r="AV369">
        <v>390</v>
      </c>
    </row>
    <row r="370" spans="1:48" x14ac:dyDescent="0.2">
      <c r="A370" s="7">
        <v>351010</v>
      </c>
      <c r="B370" s="72">
        <v>351</v>
      </c>
      <c r="C370" s="72" t="s">
        <v>965</v>
      </c>
      <c r="D370" s="7" t="s">
        <v>149</v>
      </c>
      <c r="E370" s="7" t="s">
        <v>378</v>
      </c>
      <c r="F370" s="7">
        <v>270</v>
      </c>
      <c r="G370" s="7">
        <v>300</v>
      </c>
      <c r="H370" s="7">
        <v>300</v>
      </c>
      <c r="I370" s="7">
        <v>300</v>
      </c>
      <c r="J370" s="7">
        <v>300</v>
      </c>
      <c r="K370" s="7">
        <v>300</v>
      </c>
      <c r="L370" s="7">
        <v>300</v>
      </c>
      <c r="M370" s="7">
        <v>300</v>
      </c>
      <c r="N370" s="7">
        <v>300</v>
      </c>
      <c r="O370" s="62">
        <v>300</v>
      </c>
      <c r="P370" s="62">
        <v>300</v>
      </c>
      <c r="Q370" s="62">
        <v>300</v>
      </c>
      <c r="R370" s="62">
        <v>300</v>
      </c>
      <c r="S370" s="62">
        <v>300</v>
      </c>
      <c r="T370" s="62">
        <v>320</v>
      </c>
      <c r="U370" s="62">
        <v>320</v>
      </c>
      <c r="V370" s="62">
        <v>320</v>
      </c>
      <c r="W370" s="62">
        <v>320</v>
      </c>
      <c r="X370" s="62">
        <v>320</v>
      </c>
      <c r="Y370" s="62">
        <v>330</v>
      </c>
      <c r="Z370" s="62">
        <v>330</v>
      </c>
      <c r="AA370" s="62">
        <v>330</v>
      </c>
      <c r="AB370" s="62">
        <v>340</v>
      </c>
      <c r="AC370" s="62">
        <v>340</v>
      </c>
      <c r="AD370" s="62">
        <v>340</v>
      </c>
      <c r="AE370" s="62">
        <v>340</v>
      </c>
      <c r="AF370" s="62">
        <v>340</v>
      </c>
      <c r="AG370" s="62">
        <v>340</v>
      </c>
      <c r="AH370" s="62">
        <v>340</v>
      </c>
      <c r="AI370" s="62">
        <v>340</v>
      </c>
      <c r="AJ370" s="62">
        <v>340</v>
      </c>
      <c r="AK370" s="62">
        <v>340</v>
      </c>
      <c r="AL370" s="62">
        <v>370</v>
      </c>
      <c r="AM370" s="7">
        <v>370</v>
      </c>
      <c r="AN370" s="7">
        <v>370</v>
      </c>
      <c r="AO370" s="7">
        <v>400</v>
      </c>
      <c r="AP370" s="7">
        <v>400</v>
      </c>
      <c r="AQ370">
        <v>400</v>
      </c>
      <c r="AR370">
        <v>400</v>
      </c>
      <c r="AS370">
        <v>400</v>
      </c>
      <c r="AT370">
        <v>400</v>
      </c>
      <c r="AU370">
        <v>400</v>
      </c>
      <c r="AV370">
        <v>400</v>
      </c>
    </row>
    <row r="371" spans="1:48" x14ac:dyDescent="0.2">
      <c r="A371" s="7">
        <v>351012</v>
      </c>
      <c r="B371" s="72">
        <v>351</v>
      </c>
      <c r="C371" s="72" t="s">
        <v>965</v>
      </c>
      <c r="D371" s="7" t="s">
        <v>149</v>
      </c>
      <c r="E371" s="7" t="s">
        <v>443</v>
      </c>
      <c r="F371" s="7">
        <v>280</v>
      </c>
      <c r="G371" s="7">
        <v>280</v>
      </c>
      <c r="H371" s="7">
        <v>280</v>
      </c>
      <c r="I371" s="7">
        <v>280</v>
      </c>
      <c r="J371" s="7">
        <v>280</v>
      </c>
      <c r="K371" s="7">
        <v>280</v>
      </c>
      <c r="L371" s="7">
        <v>280</v>
      </c>
      <c r="M371" s="7">
        <v>280</v>
      </c>
      <c r="N371" s="7">
        <v>280</v>
      </c>
      <c r="O371" s="62">
        <v>280</v>
      </c>
      <c r="P371" s="62">
        <v>280</v>
      </c>
      <c r="Q371" s="62">
        <v>280</v>
      </c>
      <c r="R371" s="62">
        <v>280</v>
      </c>
      <c r="S371" s="62">
        <v>290</v>
      </c>
      <c r="T371" s="62">
        <v>290</v>
      </c>
      <c r="U371" s="62">
        <v>290</v>
      </c>
      <c r="V371" s="62">
        <v>290</v>
      </c>
      <c r="W371" s="62">
        <v>290</v>
      </c>
      <c r="X371" s="62">
        <v>290</v>
      </c>
      <c r="Y371" s="62">
        <v>320</v>
      </c>
      <c r="Z371" s="62">
        <v>320</v>
      </c>
      <c r="AA371" s="62">
        <v>320</v>
      </c>
      <c r="AB371" s="62">
        <v>310</v>
      </c>
      <c r="AC371" s="62">
        <v>310</v>
      </c>
      <c r="AD371" s="62">
        <v>310</v>
      </c>
      <c r="AE371" s="62">
        <v>310</v>
      </c>
      <c r="AF371" s="62">
        <v>310</v>
      </c>
      <c r="AG371" s="62">
        <v>310</v>
      </c>
      <c r="AH371" s="62">
        <v>310</v>
      </c>
      <c r="AI371" s="62">
        <v>340</v>
      </c>
      <c r="AJ371" s="62">
        <v>340</v>
      </c>
      <c r="AK371" s="62">
        <v>380</v>
      </c>
      <c r="AL371" s="62">
        <v>380</v>
      </c>
      <c r="AM371" s="7">
        <v>380</v>
      </c>
      <c r="AN371" s="7">
        <v>380</v>
      </c>
      <c r="AO371" s="7">
        <v>400</v>
      </c>
      <c r="AP371" s="7">
        <v>400</v>
      </c>
      <c r="AQ371">
        <v>400</v>
      </c>
      <c r="AR371">
        <v>400</v>
      </c>
      <c r="AS371">
        <v>400</v>
      </c>
      <c r="AT371">
        <v>400</v>
      </c>
      <c r="AU371">
        <v>400</v>
      </c>
      <c r="AV371">
        <v>400</v>
      </c>
    </row>
    <row r="372" spans="1:48" x14ac:dyDescent="0.2">
      <c r="A372" s="7">
        <v>351015</v>
      </c>
      <c r="B372" s="72">
        <v>351</v>
      </c>
      <c r="C372" s="72" t="s">
        <v>965</v>
      </c>
      <c r="D372" s="7" t="s">
        <v>149</v>
      </c>
      <c r="E372" s="7" t="s">
        <v>508</v>
      </c>
      <c r="F372" s="7">
        <v>280</v>
      </c>
      <c r="G372" s="7">
        <v>280</v>
      </c>
      <c r="H372" s="7">
        <v>280</v>
      </c>
      <c r="I372" s="7">
        <v>280</v>
      </c>
      <c r="J372" s="7">
        <v>280</v>
      </c>
      <c r="K372" s="7">
        <v>280</v>
      </c>
      <c r="L372" s="7">
        <v>280</v>
      </c>
      <c r="M372" s="7">
        <v>280</v>
      </c>
      <c r="N372" s="7">
        <v>280</v>
      </c>
      <c r="O372" s="62">
        <v>280</v>
      </c>
      <c r="P372" s="62">
        <v>280</v>
      </c>
      <c r="Q372" s="62">
        <v>280</v>
      </c>
      <c r="R372" s="62">
        <v>300</v>
      </c>
      <c r="S372" s="62">
        <v>300</v>
      </c>
      <c r="T372" s="62">
        <v>300</v>
      </c>
      <c r="U372" s="62">
        <v>320</v>
      </c>
      <c r="V372" s="62">
        <v>320</v>
      </c>
      <c r="W372" s="62">
        <v>320</v>
      </c>
      <c r="X372" s="62">
        <v>320</v>
      </c>
      <c r="Y372" s="62">
        <v>330</v>
      </c>
      <c r="Z372" s="62">
        <v>330</v>
      </c>
      <c r="AA372" s="62">
        <v>330</v>
      </c>
      <c r="AB372" s="62">
        <v>340</v>
      </c>
      <c r="AC372" s="62">
        <v>350</v>
      </c>
      <c r="AD372" s="62">
        <v>350</v>
      </c>
      <c r="AE372" s="62">
        <v>350</v>
      </c>
      <c r="AF372" s="62">
        <v>350</v>
      </c>
      <c r="AG372" s="62">
        <v>350</v>
      </c>
      <c r="AH372" s="62">
        <v>350</v>
      </c>
      <c r="AI372" s="62">
        <v>350</v>
      </c>
      <c r="AJ372" s="62">
        <v>370</v>
      </c>
      <c r="AK372" s="62">
        <v>370</v>
      </c>
      <c r="AL372" s="62">
        <v>370</v>
      </c>
      <c r="AM372" s="7">
        <v>370</v>
      </c>
      <c r="AN372" s="7">
        <v>390</v>
      </c>
      <c r="AO372" s="7">
        <v>390</v>
      </c>
      <c r="AP372" s="7">
        <v>390</v>
      </c>
      <c r="AQ372">
        <v>390</v>
      </c>
      <c r="AR372">
        <v>390</v>
      </c>
      <c r="AS372">
        <v>390</v>
      </c>
      <c r="AT372">
        <v>400</v>
      </c>
      <c r="AU372">
        <v>400</v>
      </c>
      <c r="AV372">
        <v>400</v>
      </c>
    </row>
    <row r="373" spans="1:48" x14ac:dyDescent="0.2">
      <c r="A373" s="7">
        <v>351016</v>
      </c>
      <c r="B373" s="72">
        <v>351</v>
      </c>
      <c r="C373" s="72" t="s">
        <v>965</v>
      </c>
      <c r="D373" s="7" t="s">
        <v>149</v>
      </c>
      <c r="E373" s="7" t="s">
        <v>571</v>
      </c>
      <c r="F373" s="7">
        <v>280</v>
      </c>
      <c r="G373" s="7">
        <v>280</v>
      </c>
      <c r="H373" s="7">
        <v>280</v>
      </c>
      <c r="I373" s="7">
        <v>280</v>
      </c>
      <c r="J373" s="7">
        <v>280</v>
      </c>
      <c r="K373" s="7">
        <v>280</v>
      </c>
      <c r="L373" s="7">
        <v>280</v>
      </c>
      <c r="M373" s="7">
        <v>280</v>
      </c>
      <c r="N373" s="7">
        <v>280</v>
      </c>
      <c r="O373" s="62">
        <v>280</v>
      </c>
      <c r="P373" s="62">
        <v>280</v>
      </c>
      <c r="Q373" s="62">
        <v>280</v>
      </c>
      <c r="R373" s="62">
        <v>280</v>
      </c>
      <c r="S373" s="62">
        <v>310</v>
      </c>
      <c r="T373" s="62">
        <v>320</v>
      </c>
      <c r="U373" s="62">
        <v>320</v>
      </c>
      <c r="V373" s="62">
        <v>330</v>
      </c>
      <c r="W373" s="62">
        <v>330</v>
      </c>
      <c r="X373" s="62">
        <v>330</v>
      </c>
      <c r="Y373" s="62">
        <v>340</v>
      </c>
      <c r="Z373" s="62">
        <v>340</v>
      </c>
      <c r="AA373" s="62">
        <v>340</v>
      </c>
      <c r="AB373" s="62">
        <v>340</v>
      </c>
      <c r="AC373" s="62">
        <v>350</v>
      </c>
      <c r="AD373" s="62">
        <v>350</v>
      </c>
      <c r="AE373" s="62">
        <v>350</v>
      </c>
      <c r="AF373" s="62">
        <v>350</v>
      </c>
      <c r="AG373" s="62">
        <v>350</v>
      </c>
      <c r="AH373" s="62">
        <v>350</v>
      </c>
      <c r="AI373" s="62">
        <v>350</v>
      </c>
      <c r="AJ373" s="62">
        <v>370</v>
      </c>
      <c r="AK373" s="62">
        <v>370</v>
      </c>
      <c r="AL373" s="62">
        <v>370</v>
      </c>
      <c r="AM373" s="7">
        <v>370</v>
      </c>
      <c r="AN373" s="7">
        <v>370</v>
      </c>
      <c r="AO373" s="7">
        <v>390</v>
      </c>
      <c r="AP373" s="7">
        <v>390</v>
      </c>
      <c r="AQ373">
        <v>390</v>
      </c>
      <c r="AR373">
        <v>390</v>
      </c>
      <c r="AS373">
        <v>390</v>
      </c>
      <c r="AT373">
        <v>390</v>
      </c>
      <c r="AU373">
        <v>390</v>
      </c>
      <c r="AV373">
        <v>390</v>
      </c>
    </row>
    <row r="374" spans="1:48" x14ac:dyDescent="0.2">
      <c r="A374" s="7">
        <v>351017</v>
      </c>
      <c r="B374" s="72">
        <v>351</v>
      </c>
      <c r="C374" s="72" t="s">
        <v>965</v>
      </c>
      <c r="D374" s="7" t="s">
        <v>149</v>
      </c>
      <c r="E374" s="7" t="s">
        <v>580</v>
      </c>
      <c r="F374" s="7">
        <v>300</v>
      </c>
      <c r="G374" s="7">
        <v>300</v>
      </c>
      <c r="H374" s="7">
        <v>300</v>
      </c>
      <c r="I374" s="7">
        <v>300</v>
      </c>
      <c r="J374" s="7">
        <v>300</v>
      </c>
      <c r="K374" s="7">
        <v>300</v>
      </c>
      <c r="L374" s="7">
        <v>300</v>
      </c>
      <c r="M374" s="7">
        <v>300</v>
      </c>
      <c r="N374" s="7">
        <v>300</v>
      </c>
      <c r="O374" s="62">
        <v>300</v>
      </c>
      <c r="P374" s="62">
        <v>300</v>
      </c>
      <c r="Q374" s="62">
        <v>300</v>
      </c>
      <c r="R374" s="62">
        <v>300</v>
      </c>
      <c r="S374" s="62">
        <v>300</v>
      </c>
      <c r="T374" s="62">
        <v>300</v>
      </c>
      <c r="U374" s="62">
        <v>300</v>
      </c>
      <c r="V374" s="62">
        <v>300</v>
      </c>
      <c r="W374" s="62">
        <v>320</v>
      </c>
      <c r="X374" s="62">
        <v>320</v>
      </c>
      <c r="Y374" s="62">
        <v>320</v>
      </c>
      <c r="Z374" s="62">
        <v>320</v>
      </c>
      <c r="AA374" s="62">
        <v>330</v>
      </c>
      <c r="AB374" s="62">
        <v>330</v>
      </c>
      <c r="AC374" s="62">
        <v>330</v>
      </c>
      <c r="AD374" s="62">
        <v>330</v>
      </c>
      <c r="AE374" s="62">
        <v>330</v>
      </c>
      <c r="AF374" s="62">
        <v>330</v>
      </c>
      <c r="AG374" s="62">
        <v>330</v>
      </c>
      <c r="AH374" s="62">
        <v>330</v>
      </c>
      <c r="AI374" s="62">
        <v>330</v>
      </c>
      <c r="AJ374" s="62">
        <v>340</v>
      </c>
      <c r="AK374" s="62">
        <v>340</v>
      </c>
      <c r="AL374" s="62">
        <v>340</v>
      </c>
      <c r="AM374" s="7">
        <v>370</v>
      </c>
      <c r="AN374" s="7">
        <v>370</v>
      </c>
      <c r="AO374" s="7">
        <v>380</v>
      </c>
      <c r="AP374" s="7">
        <v>380</v>
      </c>
      <c r="AQ374">
        <v>380</v>
      </c>
      <c r="AR374">
        <v>380</v>
      </c>
      <c r="AS374">
        <v>380</v>
      </c>
      <c r="AT374">
        <v>380</v>
      </c>
      <c r="AU374">
        <v>380</v>
      </c>
      <c r="AV374">
        <v>380</v>
      </c>
    </row>
    <row r="375" spans="1:48" x14ac:dyDescent="0.2">
      <c r="A375" s="7">
        <v>351018</v>
      </c>
      <c r="B375" s="72">
        <v>351</v>
      </c>
      <c r="C375" s="72" t="s">
        <v>965</v>
      </c>
      <c r="D375" s="7" t="s">
        <v>149</v>
      </c>
      <c r="E375" s="7" t="s">
        <v>663</v>
      </c>
      <c r="F375" s="7">
        <v>280</v>
      </c>
      <c r="G375" s="7">
        <v>280</v>
      </c>
      <c r="H375" s="7">
        <v>280</v>
      </c>
      <c r="I375" s="7">
        <v>280</v>
      </c>
      <c r="J375" s="7">
        <v>280</v>
      </c>
      <c r="K375" s="7">
        <v>280</v>
      </c>
      <c r="L375" s="7">
        <v>280</v>
      </c>
      <c r="M375" s="7">
        <v>280</v>
      </c>
      <c r="N375" s="7">
        <v>280</v>
      </c>
      <c r="O375" s="62">
        <v>280</v>
      </c>
      <c r="P375" s="62">
        <v>280</v>
      </c>
      <c r="Q375" s="62">
        <v>280</v>
      </c>
      <c r="R375" s="62">
        <v>300</v>
      </c>
      <c r="S375" s="62">
        <v>300</v>
      </c>
      <c r="T375" s="62">
        <v>300</v>
      </c>
      <c r="U375" s="62">
        <v>300</v>
      </c>
      <c r="V375" s="62">
        <v>300</v>
      </c>
      <c r="W375" s="62">
        <v>300</v>
      </c>
      <c r="X375" s="62">
        <v>300</v>
      </c>
      <c r="Y375" s="62">
        <v>320</v>
      </c>
      <c r="Z375" s="62">
        <v>320</v>
      </c>
      <c r="AA375" s="62">
        <v>340</v>
      </c>
      <c r="AB375" s="62">
        <v>340</v>
      </c>
      <c r="AC375" s="62">
        <v>340</v>
      </c>
      <c r="AD375" s="62">
        <v>340</v>
      </c>
      <c r="AE375" s="62">
        <v>340</v>
      </c>
      <c r="AF375" s="62">
        <v>340</v>
      </c>
      <c r="AG375" s="62">
        <v>340</v>
      </c>
      <c r="AH375" s="62">
        <v>340</v>
      </c>
      <c r="AI375" s="62">
        <v>350</v>
      </c>
      <c r="AJ375" s="62">
        <v>350</v>
      </c>
      <c r="AK375" s="62">
        <v>380</v>
      </c>
      <c r="AL375" s="62">
        <v>380</v>
      </c>
      <c r="AM375" s="7">
        <v>380</v>
      </c>
      <c r="AN375" s="7">
        <v>400</v>
      </c>
      <c r="AO375" s="7">
        <v>400</v>
      </c>
      <c r="AP375" s="7">
        <v>400</v>
      </c>
      <c r="AQ375">
        <v>400</v>
      </c>
      <c r="AR375">
        <v>400</v>
      </c>
      <c r="AS375">
        <v>400</v>
      </c>
      <c r="AT375">
        <v>400</v>
      </c>
      <c r="AU375">
        <v>400</v>
      </c>
      <c r="AV375">
        <v>485</v>
      </c>
    </row>
    <row r="376" spans="1:48" x14ac:dyDescent="0.2">
      <c r="A376" s="7">
        <v>351021</v>
      </c>
      <c r="B376" s="72">
        <v>351</v>
      </c>
      <c r="C376" s="72" t="s">
        <v>965</v>
      </c>
      <c r="D376" s="7" t="s">
        <v>149</v>
      </c>
      <c r="E376" s="7" t="s">
        <v>902</v>
      </c>
      <c r="F376" s="7">
        <v>280</v>
      </c>
      <c r="G376" s="7">
        <v>280</v>
      </c>
      <c r="H376" s="7">
        <v>280</v>
      </c>
      <c r="I376" s="7">
        <v>280</v>
      </c>
      <c r="J376" s="7">
        <v>280</v>
      </c>
      <c r="K376" s="7">
        <v>280</v>
      </c>
      <c r="L376" s="7">
        <v>280</v>
      </c>
      <c r="M376" s="7">
        <v>280</v>
      </c>
      <c r="N376" s="7">
        <v>280</v>
      </c>
      <c r="O376" s="62">
        <v>280</v>
      </c>
      <c r="P376" s="62">
        <v>280</v>
      </c>
      <c r="Q376" s="62">
        <v>300</v>
      </c>
      <c r="R376" s="62">
        <v>300</v>
      </c>
      <c r="S376" s="62">
        <v>300</v>
      </c>
      <c r="T376" s="62">
        <v>300</v>
      </c>
      <c r="U376" s="62">
        <v>300</v>
      </c>
      <c r="V376" s="62">
        <v>300</v>
      </c>
      <c r="W376" s="62">
        <v>320</v>
      </c>
      <c r="X376" s="62">
        <v>320</v>
      </c>
      <c r="Y376" s="62">
        <v>320</v>
      </c>
      <c r="Z376" s="62">
        <v>320</v>
      </c>
      <c r="AA376" s="62">
        <v>340</v>
      </c>
      <c r="AB376" s="62">
        <v>340</v>
      </c>
      <c r="AC376" s="62">
        <v>340</v>
      </c>
      <c r="AD376" s="62">
        <v>340</v>
      </c>
      <c r="AE376" s="62">
        <v>340</v>
      </c>
      <c r="AF376" s="62">
        <v>340</v>
      </c>
      <c r="AG376" s="62">
        <v>340</v>
      </c>
      <c r="AH376" s="62">
        <v>340</v>
      </c>
      <c r="AI376" s="62">
        <v>350</v>
      </c>
      <c r="AJ376" s="62">
        <v>340</v>
      </c>
      <c r="AK376" s="62">
        <v>340</v>
      </c>
      <c r="AL376" s="62">
        <v>390</v>
      </c>
      <c r="AM376" s="7">
        <v>390</v>
      </c>
      <c r="AN376" s="7">
        <v>400</v>
      </c>
      <c r="AO376" s="7">
        <v>400</v>
      </c>
      <c r="AP376" s="7">
        <v>500</v>
      </c>
      <c r="AQ376">
        <v>500</v>
      </c>
      <c r="AR376">
        <v>500</v>
      </c>
      <c r="AS376">
        <v>500</v>
      </c>
      <c r="AT376">
        <v>500</v>
      </c>
      <c r="AU376">
        <v>500</v>
      </c>
      <c r="AV376">
        <v>500</v>
      </c>
    </row>
    <row r="377" spans="1:48" x14ac:dyDescent="0.2">
      <c r="A377" s="7">
        <v>351022</v>
      </c>
      <c r="B377" s="72">
        <v>351</v>
      </c>
      <c r="C377" s="72" t="s">
        <v>965</v>
      </c>
      <c r="D377" s="7" t="s">
        <v>149</v>
      </c>
      <c r="E377" s="7" t="s">
        <v>925</v>
      </c>
      <c r="F377" s="7">
        <v>300</v>
      </c>
      <c r="G377" s="7">
        <v>300</v>
      </c>
      <c r="H377" s="7">
        <v>300</v>
      </c>
      <c r="I377" s="7">
        <v>300</v>
      </c>
      <c r="J377" s="7">
        <v>300</v>
      </c>
      <c r="K377" s="7">
        <v>300</v>
      </c>
      <c r="L377" s="7">
        <v>300</v>
      </c>
      <c r="M377" s="7">
        <v>300</v>
      </c>
      <c r="N377" s="7">
        <v>300</v>
      </c>
      <c r="O377" s="62">
        <v>300</v>
      </c>
      <c r="P377" s="62">
        <v>300</v>
      </c>
      <c r="Q377" s="62">
        <v>300</v>
      </c>
      <c r="R377" s="62">
        <v>300</v>
      </c>
      <c r="S377" s="62">
        <v>300</v>
      </c>
      <c r="T377" s="62">
        <v>300</v>
      </c>
      <c r="U377" s="62">
        <v>300</v>
      </c>
      <c r="V377" s="62">
        <v>300</v>
      </c>
      <c r="W377" s="62">
        <v>330</v>
      </c>
      <c r="X377" s="62">
        <v>330</v>
      </c>
      <c r="Y377" s="62">
        <v>330</v>
      </c>
      <c r="Z377" s="62">
        <v>330</v>
      </c>
      <c r="AA377" s="62">
        <v>330</v>
      </c>
      <c r="AB377" s="62">
        <v>330</v>
      </c>
      <c r="AC377" s="62">
        <v>330</v>
      </c>
      <c r="AD377" s="62">
        <v>330</v>
      </c>
      <c r="AE377" s="62">
        <v>330</v>
      </c>
      <c r="AF377" s="62">
        <v>330</v>
      </c>
      <c r="AG377" s="62">
        <v>340</v>
      </c>
      <c r="AH377" s="62">
        <v>340</v>
      </c>
      <c r="AI377" s="62">
        <v>340</v>
      </c>
      <c r="AJ377" s="62">
        <v>340</v>
      </c>
      <c r="AK377" s="62">
        <v>340</v>
      </c>
      <c r="AL377" s="62">
        <v>370</v>
      </c>
      <c r="AM377" s="7">
        <v>370</v>
      </c>
      <c r="AN377" s="7">
        <v>370</v>
      </c>
      <c r="AO377" s="7">
        <v>380</v>
      </c>
      <c r="AP377" s="7">
        <v>380</v>
      </c>
      <c r="AQ377">
        <v>380</v>
      </c>
      <c r="AR377">
        <v>380</v>
      </c>
      <c r="AS377">
        <v>380</v>
      </c>
      <c r="AT377">
        <v>380</v>
      </c>
      <c r="AU377">
        <v>380</v>
      </c>
      <c r="AV377">
        <v>380</v>
      </c>
    </row>
    <row r="378" spans="1:48" x14ac:dyDescent="0.2">
      <c r="A378" s="7">
        <v>351023</v>
      </c>
      <c r="B378" s="72">
        <v>351</v>
      </c>
      <c r="C378" s="72" t="s">
        <v>965</v>
      </c>
      <c r="D378" s="7" t="s">
        <v>149</v>
      </c>
      <c r="E378" s="7" t="s">
        <v>927</v>
      </c>
      <c r="F378" s="7">
        <v>275</v>
      </c>
      <c r="G378" s="7">
        <v>275</v>
      </c>
      <c r="H378" s="7">
        <v>275</v>
      </c>
      <c r="I378" s="7">
        <v>290</v>
      </c>
      <c r="J378" s="7">
        <v>290</v>
      </c>
      <c r="K378" s="7">
        <v>290</v>
      </c>
      <c r="L378" s="7">
        <v>300</v>
      </c>
      <c r="M378" s="7">
        <v>300</v>
      </c>
      <c r="N378" s="7">
        <v>300</v>
      </c>
      <c r="O378" s="62">
        <v>300</v>
      </c>
      <c r="P378" s="62">
        <v>300</v>
      </c>
      <c r="Q378" s="62">
        <v>300</v>
      </c>
      <c r="R378" s="62">
        <v>300</v>
      </c>
      <c r="S378" s="62">
        <v>300</v>
      </c>
      <c r="T378" s="62">
        <v>300</v>
      </c>
      <c r="U378" s="62">
        <v>300</v>
      </c>
      <c r="V378" s="62">
        <v>310</v>
      </c>
      <c r="W378" s="62">
        <v>310</v>
      </c>
      <c r="X378" s="62">
        <v>310</v>
      </c>
      <c r="Y378" s="62">
        <v>310</v>
      </c>
      <c r="Z378" s="62">
        <v>310</v>
      </c>
      <c r="AA378" s="62">
        <v>320</v>
      </c>
      <c r="AB378" s="62">
        <v>320</v>
      </c>
      <c r="AC378" s="62">
        <v>320</v>
      </c>
      <c r="AD378" s="62">
        <v>320</v>
      </c>
      <c r="AE378" s="62">
        <v>320</v>
      </c>
      <c r="AF378" s="62">
        <v>320</v>
      </c>
      <c r="AG378" s="62">
        <v>320</v>
      </c>
      <c r="AH378" s="62">
        <v>320</v>
      </c>
      <c r="AI378" s="62">
        <v>350</v>
      </c>
      <c r="AJ378" s="62">
        <v>350</v>
      </c>
      <c r="AK378" s="62">
        <v>380</v>
      </c>
      <c r="AL378" s="62">
        <v>380</v>
      </c>
      <c r="AM378" s="7">
        <v>390</v>
      </c>
      <c r="AN378" s="7">
        <v>390</v>
      </c>
      <c r="AO378" s="7">
        <v>390</v>
      </c>
      <c r="AP378" s="7">
        <v>390</v>
      </c>
      <c r="AQ378">
        <v>390</v>
      </c>
      <c r="AR378">
        <v>390</v>
      </c>
      <c r="AS378">
        <v>390</v>
      </c>
      <c r="AT378">
        <v>390</v>
      </c>
      <c r="AU378">
        <v>390</v>
      </c>
      <c r="AV378">
        <v>450</v>
      </c>
    </row>
    <row r="379" spans="1:48" x14ac:dyDescent="0.2">
      <c r="A379" s="7">
        <v>351024</v>
      </c>
      <c r="B379" s="72">
        <v>351</v>
      </c>
      <c r="C379" s="72" t="s">
        <v>965</v>
      </c>
      <c r="D379" s="7" t="s">
        <v>149</v>
      </c>
      <c r="E379" s="7" t="s">
        <v>935</v>
      </c>
      <c r="F379" s="7">
        <v>300</v>
      </c>
      <c r="G379" s="7">
        <v>300</v>
      </c>
      <c r="H379" s="7">
        <v>300</v>
      </c>
      <c r="I379" s="7">
        <v>300</v>
      </c>
      <c r="J379" s="7">
        <v>300</v>
      </c>
      <c r="K379" s="7">
        <v>300</v>
      </c>
      <c r="L379" s="7">
        <v>300</v>
      </c>
      <c r="M379" s="7">
        <v>300</v>
      </c>
      <c r="N379" s="7">
        <v>300</v>
      </c>
      <c r="O379" s="62">
        <v>300</v>
      </c>
      <c r="P379" s="62">
        <v>300</v>
      </c>
      <c r="Q379" s="62">
        <v>300</v>
      </c>
      <c r="R379" s="62">
        <v>300</v>
      </c>
      <c r="S379" s="62">
        <v>300</v>
      </c>
      <c r="T379" s="62">
        <v>300</v>
      </c>
      <c r="U379" s="62">
        <v>300</v>
      </c>
      <c r="V379" s="62">
        <v>320</v>
      </c>
      <c r="W379" s="62">
        <v>320</v>
      </c>
      <c r="X379" s="62">
        <v>320</v>
      </c>
      <c r="Y379" s="62">
        <v>320</v>
      </c>
      <c r="Z379" s="62">
        <v>320</v>
      </c>
      <c r="AA379" s="62">
        <v>320</v>
      </c>
      <c r="AB379" s="62">
        <v>320</v>
      </c>
      <c r="AC379" s="62">
        <v>320</v>
      </c>
      <c r="AD379" s="62">
        <v>320</v>
      </c>
      <c r="AE379" s="62">
        <v>320</v>
      </c>
      <c r="AF379" s="62">
        <v>350</v>
      </c>
      <c r="AG379" s="62">
        <v>350</v>
      </c>
      <c r="AH379" s="62">
        <v>350</v>
      </c>
      <c r="AI379" s="62">
        <v>350</v>
      </c>
      <c r="AJ379" s="62">
        <v>380</v>
      </c>
      <c r="AK379" s="62">
        <v>380</v>
      </c>
      <c r="AL379" s="62">
        <v>380</v>
      </c>
      <c r="AM379" s="7">
        <v>380</v>
      </c>
      <c r="AN379" s="7">
        <v>380</v>
      </c>
      <c r="AO379" s="7">
        <v>400</v>
      </c>
      <c r="AP379" s="7">
        <v>400</v>
      </c>
      <c r="AQ379">
        <v>400</v>
      </c>
      <c r="AR379">
        <v>400</v>
      </c>
      <c r="AS379">
        <v>410</v>
      </c>
      <c r="AT379">
        <v>410</v>
      </c>
      <c r="AU379">
        <v>410</v>
      </c>
      <c r="AV379">
        <v>410</v>
      </c>
    </row>
    <row r="380" spans="1:48" x14ac:dyDescent="0.2">
      <c r="A380" s="7">
        <v>351025</v>
      </c>
      <c r="B380" s="72">
        <v>351</v>
      </c>
      <c r="C380" s="72" t="s">
        <v>965</v>
      </c>
      <c r="D380" s="7" t="s">
        <v>149</v>
      </c>
      <c r="E380" s="7" t="s">
        <v>366</v>
      </c>
      <c r="F380" s="73"/>
      <c r="G380" s="73"/>
      <c r="H380" s="73"/>
      <c r="I380" s="73"/>
      <c r="J380" s="73"/>
      <c r="K380" s="73"/>
      <c r="L380" s="73"/>
      <c r="M380" s="73"/>
      <c r="N380" s="73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">
        <v>390</v>
      </c>
      <c r="AN380" s="7">
        <v>390</v>
      </c>
      <c r="AO380" s="7">
        <v>390</v>
      </c>
      <c r="AP380" s="7">
        <v>410</v>
      </c>
      <c r="AQ380">
        <v>410</v>
      </c>
      <c r="AR380">
        <v>410</v>
      </c>
      <c r="AS380">
        <v>410</v>
      </c>
      <c r="AT380">
        <v>410</v>
      </c>
      <c r="AU380">
        <v>410</v>
      </c>
      <c r="AV380">
        <v>410</v>
      </c>
    </row>
    <row r="381" spans="1:48" x14ac:dyDescent="0.2">
      <c r="A381" s="7">
        <v>351026</v>
      </c>
      <c r="B381" s="72">
        <v>351</v>
      </c>
      <c r="C381" s="72" t="s">
        <v>965</v>
      </c>
      <c r="D381" s="7" t="s">
        <v>149</v>
      </c>
      <c r="E381" s="7" t="s">
        <v>1033</v>
      </c>
      <c r="F381" s="73"/>
      <c r="G381" s="73"/>
      <c r="H381" s="73"/>
      <c r="I381" s="73"/>
      <c r="J381" s="73"/>
      <c r="K381" s="73"/>
      <c r="L381" s="73"/>
      <c r="M381" s="73"/>
      <c r="N381" s="73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3"/>
      <c r="AN381" s="7">
        <v>390</v>
      </c>
      <c r="AO381" s="7">
        <v>390</v>
      </c>
      <c r="AP381" s="7">
        <v>390</v>
      </c>
      <c r="AQ381">
        <v>390</v>
      </c>
      <c r="AR381">
        <v>390</v>
      </c>
      <c r="AS381">
        <v>390</v>
      </c>
      <c r="AT381">
        <v>390</v>
      </c>
      <c r="AU381">
        <v>390</v>
      </c>
      <c r="AV381">
        <v>390</v>
      </c>
    </row>
    <row r="382" spans="1:48" x14ac:dyDescent="0.2">
      <c r="A382" s="7">
        <v>351501</v>
      </c>
      <c r="B382" s="72">
        <v>351</v>
      </c>
      <c r="C382" s="72" t="s">
        <v>965</v>
      </c>
      <c r="D382" s="7" t="s">
        <v>149</v>
      </c>
      <c r="E382" s="7" t="s">
        <v>607</v>
      </c>
      <c r="F382" s="7">
        <v>280</v>
      </c>
      <c r="G382" s="7">
        <v>280</v>
      </c>
      <c r="H382" s="7">
        <v>280</v>
      </c>
      <c r="I382" s="7">
        <v>300</v>
      </c>
      <c r="J382" s="7">
        <v>300</v>
      </c>
      <c r="K382" s="7">
        <v>300</v>
      </c>
      <c r="L382" s="7">
        <v>300</v>
      </c>
      <c r="M382" s="7">
        <v>300</v>
      </c>
      <c r="N382" s="7">
        <v>300</v>
      </c>
      <c r="O382" s="62">
        <v>300</v>
      </c>
      <c r="P382" s="62">
        <v>300</v>
      </c>
      <c r="Q382" s="62">
        <v>300</v>
      </c>
      <c r="R382" s="62">
        <v>300</v>
      </c>
      <c r="S382" s="62">
        <v>300</v>
      </c>
      <c r="T382" s="62">
        <v>300</v>
      </c>
      <c r="U382" s="62">
        <v>300</v>
      </c>
      <c r="V382" s="62">
        <v>300</v>
      </c>
      <c r="W382" s="62">
        <v>300</v>
      </c>
      <c r="X382" s="62">
        <v>300</v>
      </c>
      <c r="Y382" s="62">
        <v>300</v>
      </c>
      <c r="Z382" s="62">
        <v>300</v>
      </c>
      <c r="AA382" s="62">
        <v>300</v>
      </c>
      <c r="AB382" s="62">
        <v>300</v>
      </c>
      <c r="AC382" s="62">
        <v>310</v>
      </c>
      <c r="AD382" s="62">
        <v>310</v>
      </c>
      <c r="AE382" s="62">
        <v>310</v>
      </c>
      <c r="AF382" s="62">
        <v>310</v>
      </c>
      <c r="AG382" s="62">
        <v>310</v>
      </c>
      <c r="AH382" s="62">
        <v>310</v>
      </c>
      <c r="AI382" s="62">
        <v>315</v>
      </c>
      <c r="AJ382" s="62">
        <v>315</v>
      </c>
      <c r="AK382" s="62">
        <v>315</v>
      </c>
      <c r="AL382" s="62">
        <v>340</v>
      </c>
      <c r="AM382" s="7">
        <v>340</v>
      </c>
      <c r="AN382" s="7">
        <v>340</v>
      </c>
      <c r="AO382" s="7">
        <v>340</v>
      </c>
      <c r="AP382" s="7">
        <v>340</v>
      </c>
      <c r="AQ382">
        <v>340</v>
      </c>
      <c r="AR382">
        <v>340</v>
      </c>
      <c r="AS382">
        <v>340</v>
      </c>
      <c r="AT382">
        <v>340</v>
      </c>
      <c r="AU382">
        <v>350</v>
      </c>
      <c r="AV382">
        <v>350</v>
      </c>
    </row>
    <row r="383" spans="1:48" x14ac:dyDescent="0.2">
      <c r="A383" s="7">
        <v>352002</v>
      </c>
      <c r="B383" s="72">
        <v>352</v>
      </c>
      <c r="C383" s="72" t="s">
        <v>967</v>
      </c>
      <c r="D383" s="7" t="s">
        <v>146</v>
      </c>
      <c r="E383" s="7" t="s">
        <v>175</v>
      </c>
      <c r="F383" s="7">
        <v>300</v>
      </c>
      <c r="G383" s="7">
        <v>300</v>
      </c>
      <c r="H383" s="7">
        <v>300</v>
      </c>
      <c r="I383" s="7">
        <v>320</v>
      </c>
      <c r="J383" s="7">
        <v>320</v>
      </c>
      <c r="K383" s="7">
        <v>320</v>
      </c>
      <c r="L383" s="7">
        <v>320</v>
      </c>
      <c r="M383" s="7">
        <v>320</v>
      </c>
      <c r="N383" s="7">
        <v>320</v>
      </c>
      <c r="O383" s="62">
        <v>320</v>
      </c>
      <c r="P383" s="62">
        <v>320</v>
      </c>
      <c r="Q383" s="62">
        <v>320</v>
      </c>
      <c r="R383" s="62">
        <v>320</v>
      </c>
      <c r="S383" s="62">
        <v>320</v>
      </c>
      <c r="T383" s="62">
        <v>320</v>
      </c>
      <c r="U383" s="62">
        <v>350</v>
      </c>
      <c r="V383" s="62">
        <v>350</v>
      </c>
      <c r="W383" s="62">
        <v>350</v>
      </c>
      <c r="X383" s="62">
        <v>350</v>
      </c>
      <c r="Y383" s="62">
        <v>350</v>
      </c>
      <c r="Z383" s="62">
        <v>350</v>
      </c>
      <c r="AA383" s="62">
        <v>350</v>
      </c>
      <c r="AB383" s="62">
        <v>350</v>
      </c>
      <c r="AC383" s="62">
        <v>350</v>
      </c>
      <c r="AD383" s="62">
        <v>350</v>
      </c>
      <c r="AE383" s="62">
        <v>350</v>
      </c>
      <c r="AF383" s="62">
        <v>350</v>
      </c>
      <c r="AG383" s="62">
        <v>350</v>
      </c>
      <c r="AH383" s="62">
        <v>350</v>
      </c>
      <c r="AI383" s="62">
        <v>350</v>
      </c>
      <c r="AJ383" s="62">
        <v>350</v>
      </c>
      <c r="AK383" s="62">
        <v>350</v>
      </c>
      <c r="AL383" s="62">
        <v>360</v>
      </c>
      <c r="AM383" s="7">
        <v>360</v>
      </c>
      <c r="AN383" s="71">
        <v>370</v>
      </c>
      <c r="AO383" s="7">
        <v>370</v>
      </c>
      <c r="AP383" s="7">
        <v>370</v>
      </c>
      <c r="AQ383">
        <v>380</v>
      </c>
      <c r="AR383">
        <v>380</v>
      </c>
      <c r="AS383">
        <v>380</v>
      </c>
      <c r="AT383">
        <v>380</v>
      </c>
      <c r="AU383">
        <v>380</v>
      </c>
      <c r="AV383">
        <v>380</v>
      </c>
    </row>
    <row r="384" spans="1:48" x14ac:dyDescent="0.2">
      <c r="A384" s="7">
        <v>352004</v>
      </c>
      <c r="B384" s="72">
        <v>352</v>
      </c>
      <c r="C384" s="72" t="s">
        <v>967</v>
      </c>
      <c r="D384" s="7" t="s">
        <v>146</v>
      </c>
      <c r="E384" s="7" t="s">
        <v>223</v>
      </c>
      <c r="F384" s="7">
        <v>300</v>
      </c>
      <c r="G384" s="7">
        <v>320</v>
      </c>
      <c r="H384" s="7">
        <v>320</v>
      </c>
      <c r="I384" s="7">
        <v>310</v>
      </c>
      <c r="J384" s="7">
        <v>310</v>
      </c>
      <c r="K384" s="7">
        <v>310</v>
      </c>
      <c r="L384" s="7">
        <v>310</v>
      </c>
      <c r="M384" s="7">
        <v>310</v>
      </c>
      <c r="N384" s="7">
        <v>310</v>
      </c>
      <c r="O384" s="62">
        <v>310</v>
      </c>
      <c r="P384" s="62">
        <v>310</v>
      </c>
      <c r="Q384" s="62">
        <v>310</v>
      </c>
      <c r="R384" s="62">
        <v>310</v>
      </c>
      <c r="S384" s="62">
        <v>310</v>
      </c>
      <c r="T384" s="62">
        <v>350</v>
      </c>
      <c r="U384" s="62">
        <v>350</v>
      </c>
      <c r="V384" s="62">
        <v>350</v>
      </c>
      <c r="W384" s="62">
        <v>350</v>
      </c>
      <c r="X384" s="62">
        <v>350</v>
      </c>
      <c r="Y384" s="62">
        <v>350</v>
      </c>
      <c r="Z384" s="62">
        <v>350</v>
      </c>
      <c r="AA384" s="62">
        <v>370</v>
      </c>
      <c r="AB384" s="62">
        <v>370</v>
      </c>
      <c r="AC384" s="62">
        <v>370</v>
      </c>
      <c r="AD384" s="62">
        <v>370</v>
      </c>
      <c r="AE384" s="62">
        <v>370</v>
      </c>
      <c r="AF384" s="62">
        <v>370</v>
      </c>
      <c r="AG384" s="62">
        <v>370</v>
      </c>
      <c r="AH384" s="62">
        <v>370</v>
      </c>
      <c r="AI384" s="62">
        <v>370</v>
      </c>
      <c r="AJ384" s="62">
        <v>370</v>
      </c>
      <c r="AK384" s="62">
        <v>370</v>
      </c>
      <c r="AL384" s="62">
        <v>380</v>
      </c>
      <c r="AM384" s="7">
        <v>380</v>
      </c>
      <c r="AN384" s="64">
        <v>380</v>
      </c>
      <c r="AO384" s="7">
        <v>380</v>
      </c>
      <c r="AP384" s="7">
        <v>380</v>
      </c>
      <c r="AQ384">
        <v>400</v>
      </c>
      <c r="AR384">
        <v>400</v>
      </c>
      <c r="AS384">
        <v>400</v>
      </c>
      <c r="AT384">
        <v>400</v>
      </c>
      <c r="AU384">
        <v>400</v>
      </c>
      <c r="AV384">
        <v>400</v>
      </c>
    </row>
    <row r="385" spans="1:52" x14ac:dyDescent="0.2">
      <c r="A385" s="7">
        <v>352008</v>
      </c>
      <c r="B385" s="72">
        <v>352</v>
      </c>
      <c r="C385" s="72" t="s">
        <v>967</v>
      </c>
      <c r="D385" s="7" t="s">
        <v>146</v>
      </c>
      <c r="E385" s="7" t="s">
        <v>276</v>
      </c>
      <c r="F385" s="7">
        <v>300</v>
      </c>
      <c r="G385" s="7">
        <v>300</v>
      </c>
      <c r="H385" s="7">
        <v>300</v>
      </c>
      <c r="I385" s="7">
        <v>300</v>
      </c>
      <c r="J385" s="7">
        <v>300</v>
      </c>
      <c r="K385" s="7">
        <v>300</v>
      </c>
      <c r="L385" s="7">
        <v>300</v>
      </c>
      <c r="M385" s="7">
        <v>300</v>
      </c>
      <c r="N385" s="7">
        <v>300</v>
      </c>
      <c r="O385" s="62">
        <v>300</v>
      </c>
      <c r="P385" s="62">
        <v>300</v>
      </c>
      <c r="Q385" s="62">
        <v>300</v>
      </c>
      <c r="R385" s="62">
        <v>300</v>
      </c>
      <c r="S385" s="62">
        <v>300</v>
      </c>
      <c r="T385" s="62">
        <v>330</v>
      </c>
      <c r="U385" s="62">
        <v>330</v>
      </c>
      <c r="V385" s="62">
        <v>330</v>
      </c>
      <c r="W385" s="62">
        <v>350</v>
      </c>
      <c r="X385" s="62">
        <v>350</v>
      </c>
      <c r="Y385" s="62">
        <v>350</v>
      </c>
      <c r="Z385" s="62">
        <v>350</v>
      </c>
      <c r="AA385" s="62">
        <v>350</v>
      </c>
      <c r="AB385" s="62">
        <v>350</v>
      </c>
      <c r="AC385" s="62">
        <v>350</v>
      </c>
      <c r="AD385" s="62">
        <v>350</v>
      </c>
      <c r="AE385" s="62">
        <v>350</v>
      </c>
      <c r="AF385" s="62">
        <v>350</v>
      </c>
      <c r="AG385" s="62">
        <v>350</v>
      </c>
      <c r="AH385" s="62">
        <v>350</v>
      </c>
      <c r="AI385" s="62">
        <v>350</v>
      </c>
      <c r="AJ385" s="62">
        <v>350</v>
      </c>
      <c r="AK385" s="62">
        <v>350</v>
      </c>
      <c r="AL385" s="62">
        <v>380</v>
      </c>
      <c r="AM385" s="7">
        <v>380</v>
      </c>
      <c r="AN385" s="64">
        <v>380</v>
      </c>
      <c r="AO385" s="7">
        <v>380</v>
      </c>
      <c r="AP385" s="7">
        <v>380</v>
      </c>
      <c r="AQ385">
        <v>380</v>
      </c>
      <c r="AR385">
        <v>380</v>
      </c>
      <c r="AS385">
        <v>380</v>
      </c>
      <c r="AT385">
        <v>380</v>
      </c>
      <c r="AU385">
        <v>380</v>
      </c>
      <c r="AV385">
        <v>380</v>
      </c>
    </row>
    <row r="386" spans="1:52" x14ac:dyDescent="0.2">
      <c r="A386" s="7">
        <v>352011</v>
      </c>
      <c r="B386" s="72">
        <v>352</v>
      </c>
      <c r="C386" s="72" t="s">
        <v>967</v>
      </c>
      <c r="D386" s="7" t="s">
        <v>146</v>
      </c>
      <c r="E386" s="7" t="s">
        <v>295</v>
      </c>
      <c r="F386" s="7">
        <v>345</v>
      </c>
      <c r="G386" s="7">
        <v>345</v>
      </c>
      <c r="H386" s="7">
        <v>345</v>
      </c>
      <c r="I386" s="7">
        <v>345</v>
      </c>
      <c r="J386" s="7">
        <v>345</v>
      </c>
      <c r="K386" s="7">
        <v>345</v>
      </c>
      <c r="L386" s="7">
        <v>345</v>
      </c>
      <c r="M386" s="7">
        <v>345</v>
      </c>
      <c r="N386" s="7">
        <v>345</v>
      </c>
      <c r="O386" s="62">
        <v>345</v>
      </c>
      <c r="P386" s="62">
        <v>345</v>
      </c>
      <c r="Q386" s="62">
        <v>345</v>
      </c>
      <c r="R386" s="62">
        <v>365</v>
      </c>
      <c r="S386" s="62">
        <v>365</v>
      </c>
      <c r="T386" s="62">
        <v>365</v>
      </c>
      <c r="U386" s="62">
        <v>365</v>
      </c>
      <c r="V386" s="62">
        <v>365</v>
      </c>
      <c r="W386" s="62">
        <v>365</v>
      </c>
      <c r="X386" s="62">
        <v>365</v>
      </c>
      <c r="Y386" s="62">
        <v>365</v>
      </c>
      <c r="Z386" s="62">
        <v>365</v>
      </c>
      <c r="AA386" s="62">
        <v>365</v>
      </c>
      <c r="AB386" s="62">
        <v>365</v>
      </c>
      <c r="AC386" s="62">
        <v>365</v>
      </c>
      <c r="AD386" s="62">
        <v>365</v>
      </c>
      <c r="AE386" s="62">
        <v>365</v>
      </c>
      <c r="AF386" s="62">
        <v>365</v>
      </c>
      <c r="AG386" s="62">
        <v>365</v>
      </c>
      <c r="AH386" s="62">
        <v>365</v>
      </c>
      <c r="AI386" s="62">
        <v>365</v>
      </c>
      <c r="AJ386" s="62">
        <v>365</v>
      </c>
      <c r="AK386" s="62">
        <v>365</v>
      </c>
      <c r="AL386" s="62">
        <v>420</v>
      </c>
      <c r="AM386" s="7">
        <v>420</v>
      </c>
      <c r="AN386" s="66">
        <v>420</v>
      </c>
      <c r="AO386" s="7">
        <v>420</v>
      </c>
      <c r="AP386" s="7">
        <v>420</v>
      </c>
      <c r="AQ386">
        <v>435</v>
      </c>
      <c r="AR386">
        <v>435</v>
      </c>
      <c r="AS386">
        <v>435</v>
      </c>
      <c r="AT386">
        <v>435</v>
      </c>
      <c r="AU386">
        <v>435</v>
      </c>
      <c r="AV386">
        <v>435</v>
      </c>
    </row>
    <row r="387" spans="1:52" x14ac:dyDescent="0.2">
      <c r="A387" s="7">
        <v>352020</v>
      </c>
      <c r="B387" s="72">
        <v>352</v>
      </c>
      <c r="C387" s="72" t="s">
        <v>967</v>
      </c>
      <c r="D387" s="7" t="s">
        <v>146</v>
      </c>
      <c r="E387" s="7" t="s">
        <v>467</v>
      </c>
      <c r="F387" s="7">
        <v>300</v>
      </c>
      <c r="G387" s="7">
        <v>300</v>
      </c>
      <c r="H387" s="7">
        <v>300</v>
      </c>
      <c r="I387" s="7">
        <v>300</v>
      </c>
      <c r="J387" s="7">
        <v>300</v>
      </c>
      <c r="K387" s="7">
        <v>300</v>
      </c>
      <c r="L387" s="7">
        <v>300</v>
      </c>
      <c r="M387" s="7">
        <v>300</v>
      </c>
      <c r="N387" s="7">
        <v>300</v>
      </c>
      <c r="O387" s="62">
        <v>300</v>
      </c>
      <c r="P387" s="62">
        <v>300</v>
      </c>
      <c r="Q387" s="62">
        <v>300</v>
      </c>
      <c r="R387" s="62">
        <v>300</v>
      </c>
      <c r="S387" s="62">
        <v>315</v>
      </c>
      <c r="T387" s="62">
        <v>360</v>
      </c>
      <c r="U387" s="62">
        <v>360</v>
      </c>
      <c r="V387" s="62">
        <v>360</v>
      </c>
      <c r="W387" s="62">
        <v>360</v>
      </c>
      <c r="X387" s="62">
        <v>360</v>
      </c>
      <c r="Y387" s="62">
        <v>360</v>
      </c>
      <c r="Z387" s="62">
        <v>360</v>
      </c>
      <c r="AA387" s="62">
        <v>360</v>
      </c>
      <c r="AB387" s="62">
        <v>360</v>
      </c>
      <c r="AC387" s="62">
        <v>360</v>
      </c>
      <c r="AD387" s="62">
        <v>360</v>
      </c>
      <c r="AE387" s="62">
        <v>360</v>
      </c>
      <c r="AF387" s="62">
        <v>360</v>
      </c>
      <c r="AG387" s="62">
        <v>360</v>
      </c>
      <c r="AH387" s="62">
        <v>360</v>
      </c>
      <c r="AI387" s="62">
        <v>360</v>
      </c>
      <c r="AJ387" s="62">
        <v>360</v>
      </c>
      <c r="AK387" s="62">
        <v>360</v>
      </c>
      <c r="AL387" s="62">
        <v>360</v>
      </c>
      <c r="AM387" s="7">
        <v>360</v>
      </c>
      <c r="AN387" s="64">
        <v>360</v>
      </c>
      <c r="AO387" s="7">
        <v>360</v>
      </c>
      <c r="AP387" s="7">
        <v>360</v>
      </c>
      <c r="AQ387">
        <v>360</v>
      </c>
      <c r="AR387">
        <v>360</v>
      </c>
      <c r="AS387">
        <v>360</v>
      </c>
      <c r="AT387">
        <v>360</v>
      </c>
      <c r="AU387">
        <v>360</v>
      </c>
      <c r="AV387">
        <v>360</v>
      </c>
    </row>
    <row r="388" spans="1:52" x14ac:dyDescent="0.2">
      <c r="A388" s="7">
        <v>352022</v>
      </c>
      <c r="B388" s="72">
        <v>352</v>
      </c>
      <c r="C388" s="72" t="s">
        <v>967</v>
      </c>
      <c r="D388" s="7" t="s">
        <v>146</v>
      </c>
      <c r="E388" s="7" t="s">
        <v>484</v>
      </c>
      <c r="F388" s="7">
        <v>320</v>
      </c>
      <c r="G388" s="7">
        <v>320</v>
      </c>
      <c r="H388" s="7">
        <v>320</v>
      </c>
      <c r="I388" s="7">
        <v>320</v>
      </c>
      <c r="J388" s="7">
        <v>320</v>
      </c>
      <c r="K388" s="7">
        <v>320</v>
      </c>
      <c r="L388" s="7">
        <v>320</v>
      </c>
      <c r="M388" s="7">
        <v>320</v>
      </c>
      <c r="N388" s="7">
        <v>320</v>
      </c>
      <c r="O388" s="62">
        <v>320</v>
      </c>
      <c r="P388" s="62">
        <v>320</v>
      </c>
      <c r="Q388" s="62">
        <v>320</v>
      </c>
      <c r="R388" s="62">
        <v>320</v>
      </c>
      <c r="S388" s="62">
        <v>320</v>
      </c>
      <c r="T388" s="62">
        <v>350</v>
      </c>
      <c r="U388" s="62">
        <v>350</v>
      </c>
      <c r="V388" s="62">
        <v>350</v>
      </c>
      <c r="W388" s="62">
        <v>350</v>
      </c>
      <c r="X388" s="62">
        <v>350</v>
      </c>
      <c r="Y388" s="62">
        <v>350</v>
      </c>
      <c r="Z388" s="62">
        <v>350</v>
      </c>
      <c r="AA388" s="62">
        <v>350</v>
      </c>
      <c r="AB388" s="62">
        <v>360</v>
      </c>
      <c r="AC388" s="62">
        <v>360</v>
      </c>
      <c r="AD388" s="62">
        <v>360</v>
      </c>
      <c r="AE388" s="62">
        <v>360</v>
      </c>
      <c r="AF388" s="62">
        <v>360</v>
      </c>
      <c r="AG388" s="62">
        <v>360</v>
      </c>
      <c r="AH388" s="62">
        <v>360</v>
      </c>
      <c r="AI388" s="62">
        <v>360</v>
      </c>
      <c r="AJ388" s="62">
        <v>360</v>
      </c>
      <c r="AK388" s="62">
        <v>360</v>
      </c>
      <c r="AL388" s="62">
        <v>360</v>
      </c>
      <c r="AM388" s="7">
        <v>430</v>
      </c>
      <c r="AN388" s="64">
        <v>430</v>
      </c>
      <c r="AO388" s="7">
        <v>360</v>
      </c>
      <c r="AP388" s="7">
        <v>360</v>
      </c>
      <c r="AQ388">
        <v>360</v>
      </c>
      <c r="AR388">
        <v>360</v>
      </c>
      <c r="AS388">
        <v>360</v>
      </c>
      <c r="AT388">
        <v>360</v>
      </c>
      <c r="AU388">
        <v>360</v>
      </c>
      <c r="AV388">
        <v>360</v>
      </c>
    </row>
    <row r="389" spans="1:52" s="7" customFormat="1" x14ac:dyDescent="0.2">
      <c r="A389" s="7">
        <v>352024</v>
      </c>
      <c r="B389" s="72">
        <v>352</v>
      </c>
      <c r="C389" s="72" t="s">
        <v>967</v>
      </c>
      <c r="D389" s="7" t="s">
        <v>146</v>
      </c>
      <c r="E389" s="7" t="s">
        <v>516</v>
      </c>
      <c r="F389" s="7">
        <v>300</v>
      </c>
      <c r="G389" s="7">
        <v>300</v>
      </c>
      <c r="H389" s="7">
        <v>300</v>
      </c>
      <c r="I389" s="7">
        <v>320</v>
      </c>
      <c r="J389" s="7">
        <v>320</v>
      </c>
      <c r="K389" s="7">
        <v>320</v>
      </c>
      <c r="L389" s="7">
        <v>320</v>
      </c>
      <c r="M389" s="7">
        <v>320</v>
      </c>
      <c r="N389" s="7">
        <v>320</v>
      </c>
      <c r="O389" s="62">
        <v>320</v>
      </c>
      <c r="P389" s="62">
        <v>320</v>
      </c>
      <c r="Q389" s="62">
        <v>320</v>
      </c>
      <c r="R389" s="62">
        <v>320</v>
      </c>
      <c r="S389" s="62">
        <v>320</v>
      </c>
      <c r="T389" s="62">
        <v>320</v>
      </c>
      <c r="U389" s="62">
        <v>350</v>
      </c>
      <c r="V389" s="62">
        <v>350</v>
      </c>
      <c r="W389" s="62">
        <v>350</v>
      </c>
      <c r="X389" s="62">
        <v>350</v>
      </c>
      <c r="Y389" s="62">
        <v>350</v>
      </c>
      <c r="Z389" s="62">
        <v>350</v>
      </c>
      <c r="AA389" s="62">
        <v>350</v>
      </c>
      <c r="AB389" s="62">
        <v>350</v>
      </c>
      <c r="AC389" s="62">
        <v>350</v>
      </c>
      <c r="AD389" s="62">
        <v>350</v>
      </c>
      <c r="AE389" s="62">
        <v>350</v>
      </c>
      <c r="AF389" s="62">
        <v>350</v>
      </c>
      <c r="AG389" s="62">
        <v>350</v>
      </c>
      <c r="AH389" s="62">
        <v>350</v>
      </c>
      <c r="AI389" s="62">
        <v>350</v>
      </c>
      <c r="AJ389" s="62">
        <v>350</v>
      </c>
      <c r="AK389" s="62">
        <v>350</v>
      </c>
      <c r="AL389" s="62">
        <v>360</v>
      </c>
      <c r="AM389" s="7">
        <v>360</v>
      </c>
      <c r="AN389" s="64">
        <v>370</v>
      </c>
      <c r="AO389" s="7">
        <v>370</v>
      </c>
      <c r="AP389" s="7">
        <v>370</v>
      </c>
      <c r="AQ389">
        <v>380</v>
      </c>
      <c r="AR389">
        <v>380</v>
      </c>
      <c r="AS389">
        <v>380</v>
      </c>
      <c r="AT389">
        <v>380</v>
      </c>
      <c r="AU389">
        <v>380</v>
      </c>
      <c r="AV389">
        <v>380</v>
      </c>
      <c r="AW389"/>
      <c r="AY389"/>
      <c r="AZ389"/>
    </row>
    <row r="390" spans="1:52" x14ac:dyDescent="0.2">
      <c r="A390" s="7">
        <v>352025</v>
      </c>
      <c r="B390" s="72">
        <v>352</v>
      </c>
      <c r="C390" s="72" t="s">
        <v>967</v>
      </c>
      <c r="D390" s="7" t="s">
        <v>146</v>
      </c>
      <c r="E390" s="7" t="s">
        <v>531</v>
      </c>
      <c r="F390" s="7">
        <v>275</v>
      </c>
      <c r="G390" s="7">
        <v>275</v>
      </c>
      <c r="H390" s="7">
        <v>300</v>
      </c>
      <c r="I390" s="7">
        <v>300</v>
      </c>
      <c r="J390" s="7">
        <v>300</v>
      </c>
      <c r="K390" s="7">
        <v>300</v>
      </c>
      <c r="L390" s="7">
        <v>300</v>
      </c>
      <c r="M390" s="7">
        <v>300</v>
      </c>
      <c r="N390" s="7">
        <v>300</v>
      </c>
      <c r="O390" s="62">
        <v>300</v>
      </c>
      <c r="P390" s="62">
        <v>300</v>
      </c>
      <c r="Q390" s="62">
        <v>300</v>
      </c>
      <c r="R390" s="62">
        <v>300</v>
      </c>
      <c r="S390" s="62">
        <v>300</v>
      </c>
      <c r="T390" s="62">
        <v>300</v>
      </c>
      <c r="U390" s="62">
        <v>300</v>
      </c>
      <c r="V390" s="62">
        <v>300</v>
      </c>
      <c r="W390" s="62">
        <v>335</v>
      </c>
      <c r="X390" s="62">
        <v>335</v>
      </c>
      <c r="Y390" s="62">
        <v>335</v>
      </c>
      <c r="Z390" s="62">
        <v>335</v>
      </c>
      <c r="AA390" s="62">
        <v>335</v>
      </c>
      <c r="AB390" s="62">
        <v>350</v>
      </c>
      <c r="AC390" s="62">
        <v>350</v>
      </c>
      <c r="AD390" s="62">
        <v>350</v>
      </c>
      <c r="AE390" s="62">
        <v>350</v>
      </c>
      <c r="AF390" s="62">
        <v>350</v>
      </c>
      <c r="AG390" s="62">
        <v>350</v>
      </c>
      <c r="AH390" s="62">
        <v>350</v>
      </c>
      <c r="AI390" s="62">
        <v>350</v>
      </c>
      <c r="AJ390" s="62">
        <v>350</v>
      </c>
      <c r="AK390" s="62">
        <v>350</v>
      </c>
      <c r="AL390" s="62">
        <v>375</v>
      </c>
      <c r="AM390" s="7">
        <v>375</v>
      </c>
      <c r="AN390" s="64">
        <v>375</v>
      </c>
      <c r="AO390" s="7">
        <v>400</v>
      </c>
      <c r="AP390" s="7">
        <v>400</v>
      </c>
      <c r="AQ390">
        <v>400</v>
      </c>
      <c r="AR390">
        <v>400</v>
      </c>
      <c r="AS390">
        <v>400</v>
      </c>
      <c r="AT390">
        <v>400</v>
      </c>
      <c r="AU390">
        <v>400</v>
      </c>
      <c r="AV390">
        <v>400</v>
      </c>
    </row>
    <row r="391" spans="1:52" x14ac:dyDescent="0.2">
      <c r="A391" s="7">
        <v>352029</v>
      </c>
      <c r="B391" s="72">
        <v>352</v>
      </c>
      <c r="C391" s="72" t="s">
        <v>967</v>
      </c>
      <c r="D391" s="7" t="s">
        <v>146</v>
      </c>
      <c r="E391" s="7" t="s">
        <v>573</v>
      </c>
      <c r="F391" s="7">
        <v>300</v>
      </c>
      <c r="G391" s="7">
        <v>300</v>
      </c>
      <c r="H391" s="7">
        <v>300</v>
      </c>
      <c r="I391" s="7">
        <v>320</v>
      </c>
      <c r="J391" s="7">
        <v>320</v>
      </c>
      <c r="K391" s="7">
        <v>320</v>
      </c>
      <c r="L391" s="7">
        <v>320</v>
      </c>
      <c r="M391" s="7">
        <v>320</v>
      </c>
      <c r="N391" s="7">
        <v>320</v>
      </c>
      <c r="O391" s="62">
        <v>320</v>
      </c>
      <c r="P391" s="62">
        <v>320</v>
      </c>
      <c r="Q391" s="62">
        <v>320</v>
      </c>
      <c r="R391" s="62">
        <v>320</v>
      </c>
      <c r="S391" s="62">
        <v>320</v>
      </c>
      <c r="T391" s="62">
        <v>320</v>
      </c>
      <c r="U391" s="62">
        <v>350</v>
      </c>
      <c r="V391" s="62">
        <v>350</v>
      </c>
      <c r="W391" s="62">
        <v>350</v>
      </c>
      <c r="X391" s="62">
        <v>350</v>
      </c>
      <c r="Y391" s="62">
        <v>350</v>
      </c>
      <c r="Z391" s="62">
        <v>350</v>
      </c>
      <c r="AA391" s="62">
        <v>350</v>
      </c>
      <c r="AB391" s="62">
        <v>350</v>
      </c>
      <c r="AC391" s="62">
        <v>350</v>
      </c>
      <c r="AD391" s="62">
        <v>350</v>
      </c>
      <c r="AE391" s="62">
        <v>350</v>
      </c>
      <c r="AF391" s="62">
        <v>350</v>
      </c>
      <c r="AG391" s="62">
        <v>350</v>
      </c>
      <c r="AH391" s="62">
        <v>350</v>
      </c>
      <c r="AI391" s="62">
        <v>350</v>
      </c>
      <c r="AJ391" s="62">
        <v>350</v>
      </c>
      <c r="AK391" s="62">
        <v>350</v>
      </c>
      <c r="AL391" s="62">
        <v>360</v>
      </c>
      <c r="AM391" s="7">
        <v>360</v>
      </c>
      <c r="AN391" s="64">
        <v>370</v>
      </c>
      <c r="AO391" s="7">
        <v>370</v>
      </c>
      <c r="AP391" s="7">
        <v>370</v>
      </c>
      <c r="AQ391">
        <v>380</v>
      </c>
      <c r="AR391">
        <v>380</v>
      </c>
      <c r="AS391">
        <v>380</v>
      </c>
      <c r="AT391">
        <v>380</v>
      </c>
      <c r="AU391">
        <v>380</v>
      </c>
      <c r="AV391">
        <v>380</v>
      </c>
    </row>
    <row r="392" spans="1:52" x14ac:dyDescent="0.2">
      <c r="A392" s="7">
        <v>352032</v>
      </c>
      <c r="B392" s="72">
        <v>352</v>
      </c>
      <c r="C392" s="72" t="s">
        <v>967</v>
      </c>
      <c r="D392" s="7" t="s">
        <v>146</v>
      </c>
      <c r="E392" s="7" t="s">
        <v>610</v>
      </c>
      <c r="F392" s="7">
        <v>280</v>
      </c>
      <c r="G392" s="7">
        <v>280</v>
      </c>
      <c r="H392" s="7">
        <v>300</v>
      </c>
      <c r="I392" s="7">
        <v>300</v>
      </c>
      <c r="J392" s="7">
        <v>300</v>
      </c>
      <c r="K392" s="7">
        <v>300</v>
      </c>
      <c r="L392" s="7">
        <v>300</v>
      </c>
      <c r="M392" s="7">
        <v>300</v>
      </c>
      <c r="N392" s="7">
        <v>300</v>
      </c>
      <c r="O392" s="62">
        <v>300</v>
      </c>
      <c r="P392" s="62">
        <v>300</v>
      </c>
      <c r="Q392" s="62">
        <v>300</v>
      </c>
      <c r="R392" s="62">
        <v>300</v>
      </c>
      <c r="S392" s="62">
        <v>300</v>
      </c>
      <c r="T392" s="62">
        <v>380</v>
      </c>
      <c r="U392" s="62">
        <v>380</v>
      </c>
      <c r="V392" s="62">
        <v>380</v>
      </c>
      <c r="W392" s="62">
        <v>380</v>
      </c>
      <c r="X392" s="62">
        <v>380</v>
      </c>
      <c r="Y392" s="62">
        <v>380</v>
      </c>
      <c r="Z392" s="62">
        <v>380</v>
      </c>
      <c r="AA392" s="62">
        <v>380</v>
      </c>
      <c r="AB392" s="62">
        <v>380</v>
      </c>
      <c r="AC392" s="62">
        <v>380</v>
      </c>
      <c r="AD392" s="62">
        <v>380</v>
      </c>
      <c r="AE392" s="62">
        <v>380</v>
      </c>
      <c r="AF392" s="62">
        <v>380</v>
      </c>
      <c r="AG392" s="62">
        <v>380</v>
      </c>
      <c r="AH392" s="62">
        <v>380</v>
      </c>
      <c r="AI392" s="62">
        <v>380</v>
      </c>
      <c r="AJ392" s="62">
        <v>380</v>
      </c>
      <c r="AK392" s="62">
        <v>380</v>
      </c>
      <c r="AL392" s="62">
        <v>380</v>
      </c>
      <c r="AM392" s="7">
        <v>380</v>
      </c>
      <c r="AN392" s="71">
        <v>380</v>
      </c>
      <c r="AO392" s="7">
        <v>380</v>
      </c>
      <c r="AP392" s="7">
        <v>380</v>
      </c>
      <c r="AQ392">
        <v>380</v>
      </c>
      <c r="AR392">
        <v>380</v>
      </c>
      <c r="AS392">
        <v>380</v>
      </c>
      <c r="AT392">
        <v>380</v>
      </c>
      <c r="AU392">
        <v>380</v>
      </c>
      <c r="AV392">
        <v>380</v>
      </c>
    </row>
    <row r="393" spans="1:52" x14ac:dyDescent="0.2">
      <c r="A393" s="7">
        <v>352036</v>
      </c>
      <c r="B393" s="72">
        <v>352</v>
      </c>
      <c r="C393" s="72" t="s">
        <v>967</v>
      </c>
      <c r="D393" s="7" t="s">
        <v>146</v>
      </c>
      <c r="E393" s="7" t="s">
        <v>639</v>
      </c>
      <c r="F393" s="7">
        <v>300</v>
      </c>
      <c r="G393" s="7">
        <v>300</v>
      </c>
      <c r="H393" s="7">
        <v>300</v>
      </c>
      <c r="I393" s="7">
        <v>320</v>
      </c>
      <c r="J393" s="7">
        <v>320</v>
      </c>
      <c r="K393" s="7">
        <v>320</v>
      </c>
      <c r="L393" s="7">
        <v>320</v>
      </c>
      <c r="M393" s="7">
        <v>320</v>
      </c>
      <c r="N393" s="7">
        <v>320</v>
      </c>
      <c r="O393" s="62">
        <v>320</v>
      </c>
      <c r="P393" s="62">
        <v>320</v>
      </c>
      <c r="Q393" s="62">
        <v>320</v>
      </c>
      <c r="R393" s="62">
        <v>320</v>
      </c>
      <c r="S393" s="62">
        <v>320</v>
      </c>
      <c r="T393" s="62">
        <v>320</v>
      </c>
      <c r="U393" s="62">
        <v>350</v>
      </c>
      <c r="V393" s="62">
        <v>350</v>
      </c>
      <c r="W393" s="62">
        <v>350</v>
      </c>
      <c r="X393" s="62">
        <v>350</v>
      </c>
      <c r="Y393" s="62">
        <v>350</v>
      </c>
      <c r="Z393" s="62">
        <v>350</v>
      </c>
      <c r="AA393" s="62">
        <v>350</v>
      </c>
      <c r="AB393" s="62">
        <v>350</v>
      </c>
      <c r="AC393" s="62">
        <v>350</v>
      </c>
      <c r="AD393" s="62">
        <v>350</v>
      </c>
      <c r="AE393" s="62">
        <v>350</v>
      </c>
      <c r="AF393" s="62">
        <v>350</v>
      </c>
      <c r="AG393" s="62">
        <v>350</v>
      </c>
      <c r="AH393" s="62">
        <v>350</v>
      </c>
      <c r="AI393" s="62">
        <v>390</v>
      </c>
      <c r="AJ393" s="62">
        <v>350</v>
      </c>
      <c r="AK393" s="62">
        <v>350</v>
      </c>
      <c r="AL393" s="62">
        <v>360</v>
      </c>
      <c r="AM393" s="7">
        <v>360</v>
      </c>
      <c r="AN393" s="71">
        <v>370</v>
      </c>
      <c r="AO393" s="7">
        <v>370</v>
      </c>
      <c r="AP393" s="7">
        <v>370</v>
      </c>
      <c r="AQ393">
        <v>380</v>
      </c>
      <c r="AR393">
        <v>380</v>
      </c>
      <c r="AS393">
        <v>380</v>
      </c>
      <c r="AT393">
        <v>380</v>
      </c>
      <c r="AU393">
        <v>380</v>
      </c>
      <c r="AV393">
        <v>380</v>
      </c>
    </row>
    <row r="394" spans="1:52" x14ac:dyDescent="0.2">
      <c r="A394" s="7">
        <v>352038</v>
      </c>
      <c r="B394" s="72">
        <v>352</v>
      </c>
      <c r="C394" s="72" t="s">
        <v>967</v>
      </c>
      <c r="D394" s="7" t="s">
        <v>146</v>
      </c>
      <c r="E394" s="7" t="s">
        <v>116</v>
      </c>
      <c r="F394" s="7">
        <v>275</v>
      </c>
      <c r="G394" s="7">
        <v>275</v>
      </c>
      <c r="H394" s="7">
        <v>275</v>
      </c>
      <c r="I394" s="7">
        <v>275</v>
      </c>
      <c r="J394" s="7">
        <v>275</v>
      </c>
      <c r="K394" s="7">
        <v>275</v>
      </c>
      <c r="L394" s="7">
        <v>275</v>
      </c>
      <c r="M394" s="7">
        <v>275</v>
      </c>
      <c r="N394" s="7">
        <v>275</v>
      </c>
      <c r="O394" s="62">
        <v>275</v>
      </c>
      <c r="P394" s="62">
        <v>275</v>
      </c>
      <c r="Q394" s="62">
        <v>275</v>
      </c>
      <c r="R394" s="62">
        <v>275</v>
      </c>
      <c r="S394" s="62">
        <v>275</v>
      </c>
      <c r="T394" s="62">
        <v>325</v>
      </c>
      <c r="U394" s="62">
        <v>325</v>
      </c>
      <c r="V394" s="62">
        <v>325</v>
      </c>
      <c r="W394" s="62">
        <v>325</v>
      </c>
      <c r="X394" s="62">
        <v>325</v>
      </c>
      <c r="Y394" s="62">
        <v>325</v>
      </c>
      <c r="Z394" s="62">
        <v>325</v>
      </c>
      <c r="AA394" s="62">
        <v>325</v>
      </c>
      <c r="AB394" s="62">
        <v>325</v>
      </c>
      <c r="AC394" s="62">
        <v>325</v>
      </c>
      <c r="AD394" s="62">
        <v>325</v>
      </c>
      <c r="AE394" s="62">
        <v>325</v>
      </c>
      <c r="AF394" s="62">
        <v>350</v>
      </c>
      <c r="AG394" s="62">
        <v>350</v>
      </c>
      <c r="AH394" s="62">
        <v>350</v>
      </c>
      <c r="AI394" s="62">
        <v>350</v>
      </c>
      <c r="AJ394" s="62">
        <v>350</v>
      </c>
      <c r="AK394" s="62">
        <v>350</v>
      </c>
      <c r="AL394" s="62">
        <v>375</v>
      </c>
      <c r="AM394" s="7">
        <v>375</v>
      </c>
      <c r="AN394" s="64">
        <v>375</v>
      </c>
      <c r="AO394" s="7">
        <v>375</v>
      </c>
      <c r="AP394" s="7">
        <v>400</v>
      </c>
      <c r="AQ394">
        <v>400</v>
      </c>
      <c r="AR394">
        <v>400</v>
      </c>
      <c r="AS394">
        <v>400</v>
      </c>
      <c r="AT394">
        <v>400</v>
      </c>
      <c r="AU394">
        <v>400</v>
      </c>
      <c r="AV394">
        <v>400</v>
      </c>
    </row>
    <row r="395" spans="1:52" x14ac:dyDescent="0.2">
      <c r="A395" s="7">
        <v>352039</v>
      </c>
      <c r="B395" s="72">
        <v>352</v>
      </c>
      <c r="C395" s="72" t="s">
        <v>967</v>
      </c>
      <c r="D395" s="7" t="s">
        <v>146</v>
      </c>
      <c r="E395" s="7" t="s">
        <v>656</v>
      </c>
      <c r="F395" s="7">
        <v>275</v>
      </c>
      <c r="G395" s="7">
        <v>350</v>
      </c>
      <c r="H395" s="7">
        <v>350</v>
      </c>
      <c r="I395" s="7">
        <v>350</v>
      </c>
      <c r="J395" s="7">
        <v>350</v>
      </c>
      <c r="K395" s="7">
        <v>350</v>
      </c>
      <c r="L395" s="7">
        <v>350</v>
      </c>
      <c r="M395" s="7">
        <v>350</v>
      </c>
      <c r="N395" s="7">
        <v>350</v>
      </c>
      <c r="O395" s="62">
        <v>350</v>
      </c>
      <c r="P395" s="62">
        <v>350</v>
      </c>
      <c r="Q395" s="62">
        <v>350</v>
      </c>
      <c r="R395" s="62">
        <v>350</v>
      </c>
      <c r="S395" s="62">
        <v>350</v>
      </c>
      <c r="T395" s="62">
        <v>350</v>
      </c>
      <c r="U395" s="62">
        <v>370</v>
      </c>
      <c r="V395" s="62">
        <v>370</v>
      </c>
      <c r="W395" s="62">
        <v>370</v>
      </c>
      <c r="X395" s="62">
        <v>370</v>
      </c>
      <c r="Y395" s="62">
        <v>370</v>
      </c>
      <c r="Z395" s="62">
        <v>370</v>
      </c>
      <c r="AA395" s="62">
        <v>370</v>
      </c>
      <c r="AB395" s="62">
        <v>370</v>
      </c>
      <c r="AC395" s="62">
        <v>370</v>
      </c>
      <c r="AD395" s="62">
        <v>370</v>
      </c>
      <c r="AE395" s="62">
        <v>370</v>
      </c>
      <c r="AF395" s="62">
        <v>370</v>
      </c>
      <c r="AG395" s="62">
        <v>370</v>
      </c>
      <c r="AH395" s="62">
        <v>370</v>
      </c>
      <c r="AI395" s="62">
        <v>370</v>
      </c>
      <c r="AJ395" s="62">
        <v>370</v>
      </c>
      <c r="AK395" s="62">
        <v>370</v>
      </c>
      <c r="AL395" s="62">
        <v>380</v>
      </c>
      <c r="AM395" s="7">
        <v>380</v>
      </c>
      <c r="AN395" s="64">
        <v>380</v>
      </c>
      <c r="AO395" s="7">
        <v>380</v>
      </c>
      <c r="AP395" s="7">
        <v>400</v>
      </c>
      <c r="AQ395">
        <v>400</v>
      </c>
      <c r="AR395">
        <v>400</v>
      </c>
      <c r="AS395">
        <v>400</v>
      </c>
      <c r="AT395">
        <v>400</v>
      </c>
      <c r="AU395">
        <v>400</v>
      </c>
      <c r="AV395">
        <v>400</v>
      </c>
    </row>
    <row r="396" spans="1:52" x14ac:dyDescent="0.2">
      <c r="A396" s="7">
        <v>352041</v>
      </c>
      <c r="B396" s="72">
        <v>352</v>
      </c>
      <c r="C396" s="72" t="s">
        <v>967</v>
      </c>
      <c r="D396" s="7" t="s">
        <v>146</v>
      </c>
      <c r="E396" s="7" t="s">
        <v>668</v>
      </c>
      <c r="F396" s="7">
        <v>275</v>
      </c>
      <c r="G396" s="7">
        <v>275</v>
      </c>
      <c r="H396" s="7">
        <v>275</v>
      </c>
      <c r="I396" s="7">
        <v>275</v>
      </c>
      <c r="J396" s="7">
        <v>275</v>
      </c>
      <c r="K396" s="7">
        <v>275</v>
      </c>
      <c r="L396" s="7">
        <v>275</v>
      </c>
      <c r="M396" s="7">
        <v>275</v>
      </c>
      <c r="N396" s="7">
        <v>275</v>
      </c>
      <c r="O396" s="62">
        <v>275</v>
      </c>
      <c r="P396" s="62">
        <v>275</v>
      </c>
      <c r="Q396" s="62">
        <v>275</v>
      </c>
      <c r="R396" s="62">
        <v>275</v>
      </c>
      <c r="S396" s="62">
        <v>275</v>
      </c>
      <c r="T396" s="62">
        <v>325</v>
      </c>
      <c r="U396" s="62">
        <v>325</v>
      </c>
      <c r="V396" s="62">
        <v>325</v>
      </c>
      <c r="W396" s="62">
        <v>325</v>
      </c>
      <c r="X396" s="62">
        <v>325</v>
      </c>
      <c r="Y396" s="62">
        <v>325</v>
      </c>
      <c r="Z396" s="62">
        <v>325</v>
      </c>
      <c r="AA396" s="62">
        <v>325</v>
      </c>
      <c r="AB396" s="62">
        <v>325</v>
      </c>
      <c r="AC396" s="62">
        <v>325</v>
      </c>
      <c r="AD396" s="62">
        <v>325</v>
      </c>
      <c r="AE396" s="62">
        <v>325</v>
      </c>
      <c r="AF396" s="62">
        <v>325</v>
      </c>
      <c r="AG396" s="62">
        <v>325</v>
      </c>
      <c r="AH396" s="62">
        <v>375</v>
      </c>
      <c r="AI396" s="62">
        <v>375</v>
      </c>
      <c r="AJ396" s="62">
        <v>375</v>
      </c>
      <c r="AK396" s="62">
        <v>375</v>
      </c>
      <c r="AL396" s="62">
        <v>375</v>
      </c>
      <c r="AM396" s="7">
        <v>375</v>
      </c>
      <c r="AN396" s="64">
        <v>375</v>
      </c>
      <c r="AO396" s="7">
        <v>400</v>
      </c>
      <c r="AP396" s="7">
        <v>400</v>
      </c>
      <c r="AQ396">
        <v>400</v>
      </c>
      <c r="AR396">
        <v>400</v>
      </c>
      <c r="AS396">
        <v>400</v>
      </c>
      <c r="AT396">
        <v>400</v>
      </c>
      <c r="AU396">
        <v>400</v>
      </c>
      <c r="AV396">
        <v>400</v>
      </c>
    </row>
    <row r="397" spans="1:52" x14ac:dyDescent="0.2">
      <c r="A397" s="7">
        <v>352042</v>
      </c>
      <c r="B397" s="72">
        <v>352</v>
      </c>
      <c r="C397" s="72" t="s">
        <v>967</v>
      </c>
      <c r="D397" s="7" t="s">
        <v>146</v>
      </c>
      <c r="E397" s="7" t="s">
        <v>675</v>
      </c>
      <c r="F397" s="7">
        <v>300</v>
      </c>
      <c r="G397" s="7">
        <v>325</v>
      </c>
      <c r="H397" s="7">
        <v>325</v>
      </c>
      <c r="I397" s="7">
        <v>325</v>
      </c>
      <c r="J397" s="7">
        <v>325</v>
      </c>
      <c r="K397" s="7">
        <v>325</v>
      </c>
      <c r="L397" s="7">
        <v>325</v>
      </c>
      <c r="M397" s="7">
        <v>325</v>
      </c>
      <c r="N397" s="7">
        <v>325</v>
      </c>
      <c r="O397" s="62">
        <v>325</v>
      </c>
      <c r="P397" s="62">
        <v>325</v>
      </c>
      <c r="Q397" s="62">
        <v>325</v>
      </c>
      <c r="R397" s="62">
        <v>325</v>
      </c>
      <c r="S397" s="62">
        <v>325</v>
      </c>
      <c r="T397" s="62">
        <v>350</v>
      </c>
      <c r="U397" s="62">
        <v>350</v>
      </c>
      <c r="V397" s="62">
        <v>350</v>
      </c>
      <c r="W397" s="62">
        <v>350</v>
      </c>
      <c r="X397" s="62">
        <v>350</v>
      </c>
      <c r="Y397" s="62">
        <v>350</v>
      </c>
      <c r="Z397" s="62">
        <v>350</v>
      </c>
      <c r="AA397" s="62">
        <v>370</v>
      </c>
      <c r="AB397" s="62">
        <v>370</v>
      </c>
      <c r="AC397" s="62">
        <v>370</v>
      </c>
      <c r="AD397" s="62">
        <v>370</v>
      </c>
      <c r="AE397" s="62">
        <v>370</v>
      </c>
      <c r="AF397" s="62">
        <v>370</v>
      </c>
      <c r="AG397" s="62">
        <v>370</v>
      </c>
      <c r="AH397" s="62">
        <v>370</v>
      </c>
      <c r="AI397" s="62">
        <v>370</v>
      </c>
      <c r="AJ397" s="62">
        <v>370</v>
      </c>
      <c r="AK397" s="62">
        <v>370</v>
      </c>
      <c r="AL397" s="62">
        <v>380</v>
      </c>
      <c r="AM397" s="7">
        <v>380</v>
      </c>
      <c r="AN397" s="64">
        <v>380</v>
      </c>
      <c r="AO397" s="7">
        <v>380</v>
      </c>
      <c r="AP397" s="7">
        <v>380</v>
      </c>
      <c r="AQ397">
        <v>400</v>
      </c>
      <c r="AR397">
        <v>400</v>
      </c>
      <c r="AS397">
        <v>400</v>
      </c>
      <c r="AT397">
        <v>400</v>
      </c>
      <c r="AU397">
        <v>400</v>
      </c>
      <c r="AV397">
        <v>400</v>
      </c>
    </row>
    <row r="398" spans="1:52" x14ac:dyDescent="0.2">
      <c r="A398" s="7">
        <v>352043</v>
      </c>
      <c r="B398" s="72">
        <v>352</v>
      </c>
      <c r="C398" s="72" t="s">
        <v>967</v>
      </c>
      <c r="D398" s="7" t="s">
        <v>146</v>
      </c>
      <c r="E398" s="7" t="s">
        <v>680</v>
      </c>
      <c r="F398" s="7">
        <v>275</v>
      </c>
      <c r="G398" s="7">
        <v>275</v>
      </c>
      <c r="H398" s="7">
        <v>300</v>
      </c>
      <c r="I398" s="7">
        <v>300</v>
      </c>
      <c r="J398" s="7">
        <v>300</v>
      </c>
      <c r="K398" s="7">
        <v>300</v>
      </c>
      <c r="L398" s="7">
        <v>300</v>
      </c>
      <c r="M398" s="7">
        <v>300</v>
      </c>
      <c r="N398" s="7">
        <v>300</v>
      </c>
      <c r="O398" s="62">
        <v>300</v>
      </c>
      <c r="P398" s="62">
        <v>300</v>
      </c>
      <c r="Q398" s="62">
        <v>300</v>
      </c>
      <c r="R398" s="62">
        <v>300</v>
      </c>
      <c r="S398" s="62">
        <v>300</v>
      </c>
      <c r="T398" s="62">
        <v>300</v>
      </c>
      <c r="U398" s="62">
        <v>300</v>
      </c>
      <c r="V398" s="62">
        <v>300</v>
      </c>
      <c r="W398" s="62">
        <v>335</v>
      </c>
      <c r="X398" s="62">
        <v>335</v>
      </c>
      <c r="Y398" s="62">
        <v>335</v>
      </c>
      <c r="Z398" s="62">
        <v>335</v>
      </c>
      <c r="AA398" s="62">
        <v>335</v>
      </c>
      <c r="AB398" s="62">
        <v>350</v>
      </c>
      <c r="AC398" s="62">
        <v>350</v>
      </c>
      <c r="AD398" s="62">
        <v>350</v>
      </c>
      <c r="AE398" s="62">
        <v>350</v>
      </c>
      <c r="AF398" s="62">
        <v>350</v>
      </c>
      <c r="AG398" s="62">
        <v>350</v>
      </c>
      <c r="AH398" s="62">
        <v>350</v>
      </c>
      <c r="AI398" s="62">
        <v>350</v>
      </c>
      <c r="AJ398" s="62">
        <v>350</v>
      </c>
      <c r="AK398" s="62">
        <v>350</v>
      </c>
      <c r="AL398" s="62">
        <v>375</v>
      </c>
      <c r="AM398" s="7">
        <v>375</v>
      </c>
      <c r="AN398" s="64">
        <v>375</v>
      </c>
      <c r="AO398" s="7">
        <v>375</v>
      </c>
      <c r="AP398" s="7">
        <v>400</v>
      </c>
      <c r="AQ398">
        <v>400</v>
      </c>
      <c r="AR398">
        <v>400</v>
      </c>
      <c r="AS398">
        <v>400</v>
      </c>
      <c r="AT398">
        <v>400</v>
      </c>
      <c r="AU398">
        <v>400</v>
      </c>
      <c r="AV398">
        <v>400</v>
      </c>
    </row>
    <row r="399" spans="1:52" x14ac:dyDescent="0.2">
      <c r="A399" s="7">
        <v>352044</v>
      </c>
      <c r="B399" s="72">
        <v>352</v>
      </c>
      <c r="C399" s="72" t="s">
        <v>967</v>
      </c>
      <c r="D399" s="7" t="s">
        <v>146</v>
      </c>
      <c r="E399" s="7" t="s">
        <v>689</v>
      </c>
      <c r="F399" s="7">
        <v>300</v>
      </c>
      <c r="G399" s="7">
        <v>300</v>
      </c>
      <c r="H399" s="7">
        <v>300</v>
      </c>
      <c r="I399" s="7">
        <v>300</v>
      </c>
      <c r="J399" s="7">
        <v>300</v>
      </c>
      <c r="K399" s="7">
        <v>300</v>
      </c>
      <c r="L399" s="7">
        <v>300</v>
      </c>
      <c r="M399" s="7">
        <v>300</v>
      </c>
      <c r="N399" s="7">
        <v>300</v>
      </c>
      <c r="O399" s="62">
        <v>300</v>
      </c>
      <c r="P399" s="62">
        <v>300</v>
      </c>
      <c r="Q399" s="62">
        <v>300</v>
      </c>
      <c r="R399" s="62">
        <v>350</v>
      </c>
      <c r="S399" s="62">
        <v>350</v>
      </c>
      <c r="T399" s="62">
        <v>350</v>
      </c>
      <c r="U399" s="62">
        <v>350</v>
      </c>
      <c r="V399" s="62">
        <v>350</v>
      </c>
      <c r="W399" s="62">
        <v>350</v>
      </c>
      <c r="X399" s="62">
        <v>350</v>
      </c>
      <c r="Y399" s="62">
        <v>350</v>
      </c>
      <c r="Z399" s="62">
        <v>350</v>
      </c>
      <c r="AA399" s="62">
        <v>350</v>
      </c>
      <c r="AB399" s="62">
        <v>360</v>
      </c>
      <c r="AC399" s="62">
        <v>360</v>
      </c>
      <c r="AD399" s="62">
        <v>360</v>
      </c>
      <c r="AE399" s="62">
        <v>360</v>
      </c>
      <c r="AF399" s="62">
        <v>360</v>
      </c>
      <c r="AG399" s="62">
        <v>360</v>
      </c>
      <c r="AH399" s="62">
        <v>360</v>
      </c>
      <c r="AI399" s="62">
        <v>360</v>
      </c>
      <c r="AJ399" s="62">
        <v>360</v>
      </c>
      <c r="AK399" s="62">
        <v>365</v>
      </c>
      <c r="AL399" s="62">
        <v>360</v>
      </c>
      <c r="AM399" s="7">
        <v>365</v>
      </c>
      <c r="AN399" s="64">
        <v>365</v>
      </c>
      <c r="AO399" s="7">
        <v>365</v>
      </c>
      <c r="AP399" s="7">
        <v>365</v>
      </c>
      <c r="AQ399">
        <v>365</v>
      </c>
      <c r="AR399">
        <v>365</v>
      </c>
      <c r="AS399">
        <v>365</v>
      </c>
      <c r="AT399">
        <v>365</v>
      </c>
      <c r="AU399">
        <v>365</v>
      </c>
      <c r="AV399">
        <v>365</v>
      </c>
    </row>
    <row r="400" spans="1:52" x14ac:dyDescent="0.2">
      <c r="A400" s="7">
        <v>352045</v>
      </c>
      <c r="B400" s="72">
        <v>352</v>
      </c>
      <c r="C400" s="72" t="s">
        <v>967</v>
      </c>
      <c r="D400" s="7" t="s">
        <v>146</v>
      </c>
      <c r="E400" s="7" t="s">
        <v>690</v>
      </c>
      <c r="F400" s="7">
        <v>275</v>
      </c>
      <c r="G400" s="7">
        <v>275</v>
      </c>
      <c r="H400" s="7">
        <v>275</v>
      </c>
      <c r="I400" s="7">
        <v>275</v>
      </c>
      <c r="J400" s="7">
        <v>275</v>
      </c>
      <c r="K400" s="7">
        <v>275</v>
      </c>
      <c r="L400" s="7">
        <v>275</v>
      </c>
      <c r="M400" s="7">
        <v>275</v>
      </c>
      <c r="N400" s="7">
        <v>275</v>
      </c>
      <c r="O400" s="62">
        <v>275</v>
      </c>
      <c r="P400" s="62">
        <v>275</v>
      </c>
      <c r="Q400" s="62">
        <v>275</v>
      </c>
      <c r="R400" s="62">
        <v>275</v>
      </c>
      <c r="S400" s="62">
        <v>305</v>
      </c>
      <c r="T400" s="62">
        <v>325</v>
      </c>
      <c r="U400" s="62">
        <v>325</v>
      </c>
      <c r="V400" s="62">
        <v>325</v>
      </c>
      <c r="W400" s="62">
        <v>325</v>
      </c>
      <c r="X400" s="62">
        <v>325</v>
      </c>
      <c r="Y400" s="62">
        <v>325</v>
      </c>
      <c r="Z400" s="62">
        <v>325</v>
      </c>
      <c r="AA400" s="62">
        <v>325</v>
      </c>
      <c r="AB400" s="62">
        <v>325</v>
      </c>
      <c r="AC400" s="62">
        <v>325</v>
      </c>
      <c r="AD400" s="62">
        <v>325</v>
      </c>
      <c r="AE400" s="62">
        <v>325</v>
      </c>
      <c r="AF400" s="62">
        <v>325</v>
      </c>
      <c r="AG400" s="62">
        <v>325</v>
      </c>
      <c r="AH400" s="62">
        <v>325</v>
      </c>
      <c r="AI400" s="62">
        <v>375</v>
      </c>
      <c r="AJ400" s="62">
        <v>375</v>
      </c>
      <c r="AK400" s="62">
        <v>375</v>
      </c>
      <c r="AL400" s="62">
        <v>375</v>
      </c>
      <c r="AM400" s="7">
        <v>375</v>
      </c>
      <c r="AN400" s="64">
        <v>375</v>
      </c>
      <c r="AO400" s="7">
        <v>375</v>
      </c>
      <c r="AP400" s="7">
        <v>375</v>
      </c>
      <c r="AQ400">
        <v>375</v>
      </c>
      <c r="AR400">
        <v>375</v>
      </c>
      <c r="AS400">
        <v>400</v>
      </c>
      <c r="AT400">
        <v>400</v>
      </c>
      <c r="AU400">
        <v>400</v>
      </c>
      <c r="AV400">
        <v>400</v>
      </c>
    </row>
    <row r="401" spans="1:52" x14ac:dyDescent="0.2">
      <c r="A401" s="7">
        <v>352046</v>
      </c>
      <c r="B401" s="72">
        <v>352</v>
      </c>
      <c r="C401" s="72" t="s">
        <v>967</v>
      </c>
      <c r="D401" s="7" t="s">
        <v>146</v>
      </c>
      <c r="E401" s="7" t="s">
        <v>698</v>
      </c>
      <c r="F401" s="7">
        <v>295</v>
      </c>
      <c r="G401" s="7">
        <v>295</v>
      </c>
      <c r="H401" s="7">
        <v>295</v>
      </c>
      <c r="I401" s="7">
        <v>295</v>
      </c>
      <c r="J401" s="7">
        <v>295</v>
      </c>
      <c r="K401" s="7">
        <v>295</v>
      </c>
      <c r="L401" s="7">
        <v>295</v>
      </c>
      <c r="M401" s="7">
        <v>295</v>
      </c>
      <c r="N401" s="7">
        <v>295</v>
      </c>
      <c r="O401" s="62">
        <v>295</v>
      </c>
      <c r="P401" s="62">
        <v>295</v>
      </c>
      <c r="Q401" s="62">
        <v>295</v>
      </c>
      <c r="R401" s="62">
        <v>295</v>
      </c>
      <c r="S401" s="62">
        <v>295</v>
      </c>
      <c r="T401" s="62">
        <v>325</v>
      </c>
      <c r="U401" s="62">
        <v>325</v>
      </c>
      <c r="V401" s="62">
        <v>325</v>
      </c>
      <c r="W401" s="62">
        <v>325</v>
      </c>
      <c r="X401" s="62">
        <v>325</v>
      </c>
      <c r="Y401" s="62">
        <v>325</v>
      </c>
      <c r="Z401" s="62">
        <v>325</v>
      </c>
      <c r="AA401" s="62">
        <v>325</v>
      </c>
      <c r="AB401" s="62">
        <v>325</v>
      </c>
      <c r="AC401" s="62">
        <v>325</v>
      </c>
      <c r="AD401" s="62">
        <v>325</v>
      </c>
      <c r="AE401" s="62">
        <v>325</v>
      </c>
      <c r="AF401" s="62">
        <v>325</v>
      </c>
      <c r="AG401" s="62">
        <v>325</v>
      </c>
      <c r="AH401" s="62">
        <v>325</v>
      </c>
      <c r="AI401" s="62">
        <v>325</v>
      </c>
      <c r="AJ401" s="62">
        <v>325</v>
      </c>
      <c r="AK401" s="62">
        <v>370</v>
      </c>
      <c r="AL401" s="62">
        <v>370</v>
      </c>
      <c r="AM401" s="7">
        <v>370</v>
      </c>
      <c r="AN401" s="64">
        <v>370</v>
      </c>
      <c r="AO401" s="7">
        <v>370</v>
      </c>
      <c r="AP401" s="7">
        <v>370</v>
      </c>
      <c r="AQ401">
        <v>370</v>
      </c>
      <c r="AR401">
        <v>370</v>
      </c>
      <c r="AS401">
        <v>370</v>
      </c>
      <c r="AT401">
        <v>370</v>
      </c>
      <c r="AU401">
        <v>370</v>
      </c>
      <c r="AV401">
        <v>390</v>
      </c>
    </row>
    <row r="402" spans="1:52" x14ac:dyDescent="0.2">
      <c r="A402" s="7">
        <v>352050</v>
      </c>
      <c r="B402" s="72">
        <v>352</v>
      </c>
      <c r="C402" s="72" t="s">
        <v>967</v>
      </c>
      <c r="D402" s="7" t="s">
        <v>146</v>
      </c>
      <c r="E402" s="7" t="s">
        <v>764</v>
      </c>
      <c r="F402" s="7">
        <v>320</v>
      </c>
      <c r="G402" s="7">
        <v>320</v>
      </c>
      <c r="H402" s="7">
        <v>320</v>
      </c>
      <c r="I402" s="7">
        <v>320</v>
      </c>
      <c r="J402" s="7">
        <v>320</v>
      </c>
      <c r="K402" s="7">
        <v>320</v>
      </c>
      <c r="L402" s="7">
        <v>320</v>
      </c>
      <c r="M402" s="7">
        <v>320</v>
      </c>
      <c r="N402" s="7">
        <v>320</v>
      </c>
      <c r="O402" s="62">
        <v>320</v>
      </c>
      <c r="P402" s="62">
        <v>320</v>
      </c>
      <c r="Q402" s="62">
        <v>350</v>
      </c>
      <c r="R402" s="62">
        <v>350</v>
      </c>
      <c r="S402" s="62">
        <v>350</v>
      </c>
      <c r="T402" s="62">
        <v>350</v>
      </c>
      <c r="U402" s="62">
        <v>350</v>
      </c>
      <c r="V402" s="62">
        <v>350</v>
      </c>
      <c r="W402" s="62">
        <v>350</v>
      </c>
      <c r="X402" s="62">
        <v>350</v>
      </c>
      <c r="Y402" s="62">
        <v>350</v>
      </c>
      <c r="Z402" s="62">
        <v>350</v>
      </c>
      <c r="AA402" s="62">
        <v>350</v>
      </c>
      <c r="AB402" s="62">
        <v>350</v>
      </c>
      <c r="AC402" s="62">
        <v>350</v>
      </c>
      <c r="AD402" s="62">
        <v>350</v>
      </c>
      <c r="AE402" s="62">
        <v>350</v>
      </c>
      <c r="AF402" s="62">
        <v>350</v>
      </c>
      <c r="AG402" s="62">
        <v>350</v>
      </c>
      <c r="AH402" s="62">
        <v>350</v>
      </c>
      <c r="AI402" s="62">
        <v>350</v>
      </c>
      <c r="AJ402" s="62">
        <v>350</v>
      </c>
      <c r="AK402" s="62">
        <v>350</v>
      </c>
      <c r="AL402" s="62">
        <v>350</v>
      </c>
      <c r="AM402" s="7">
        <v>350</v>
      </c>
      <c r="AN402" s="64">
        <v>350</v>
      </c>
      <c r="AO402" s="7">
        <v>350</v>
      </c>
      <c r="AP402" s="7">
        <v>350</v>
      </c>
      <c r="AQ402">
        <v>350</v>
      </c>
      <c r="AR402">
        <v>350</v>
      </c>
      <c r="AS402">
        <v>350</v>
      </c>
      <c r="AT402">
        <v>350</v>
      </c>
      <c r="AU402">
        <v>350</v>
      </c>
      <c r="AV402">
        <v>350</v>
      </c>
    </row>
    <row r="403" spans="1:52" x14ac:dyDescent="0.2">
      <c r="A403" s="7">
        <v>352051</v>
      </c>
      <c r="B403" s="72">
        <v>352</v>
      </c>
      <c r="C403" s="72" t="s">
        <v>967</v>
      </c>
      <c r="D403" s="7" t="s">
        <v>146</v>
      </c>
      <c r="E403" s="7" t="s">
        <v>820</v>
      </c>
      <c r="F403" s="7">
        <v>275</v>
      </c>
      <c r="G403" s="7">
        <v>275</v>
      </c>
      <c r="H403" s="7">
        <v>275</v>
      </c>
      <c r="I403" s="7">
        <v>275</v>
      </c>
      <c r="J403" s="7">
        <v>275</v>
      </c>
      <c r="K403" s="7">
        <v>275</v>
      </c>
      <c r="L403" s="7">
        <v>275</v>
      </c>
      <c r="M403" s="7">
        <v>275</v>
      </c>
      <c r="N403" s="7">
        <v>275</v>
      </c>
      <c r="O403" s="62">
        <v>275</v>
      </c>
      <c r="P403" s="62">
        <v>275</v>
      </c>
      <c r="Q403" s="62">
        <v>275</v>
      </c>
      <c r="R403" s="62">
        <v>275</v>
      </c>
      <c r="S403" s="62">
        <v>325</v>
      </c>
      <c r="T403" s="62">
        <v>325</v>
      </c>
      <c r="U403" s="62">
        <v>325</v>
      </c>
      <c r="V403" s="62">
        <v>325</v>
      </c>
      <c r="W403" s="62">
        <v>335</v>
      </c>
      <c r="X403" s="62">
        <v>335</v>
      </c>
      <c r="Y403" s="62">
        <v>335</v>
      </c>
      <c r="Z403" s="62">
        <v>335</v>
      </c>
      <c r="AA403" s="62">
        <v>335</v>
      </c>
      <c r="AB403" s="62">
        <v>350</v>
      </c>
      <c r="AC403" s="62">
        <v>350</v>
      </c>
      <c r="AD403" s="62">
        <v>350</v>
      </c>
      <c r="AE403" s="62">
        <v>350</v>
      </c>
      <c r="AF403" s="62">
        <v>350</v>
      </c>
      <c r="AG403" s="62">
        <v>350</v>
      </c>
      <c r="AH403" s="62">
        <v>350</v>
      </c>
      <c r="AI403" s="62">
        <v>350</v>
      </c>
      <c r="AJ403" s="62">
        <v>350</v>
      </c>
      <c r="AK403" s="62">
        <v>350</v>
      </c>
      <c r="AL403" s="62">
        <v>375</v>
      </c>
      <c r="AM403" s="7">
        <v>375</v>
      </c>
      <c r="AN403" s="64">
        <v>375</v>
      </c>
      <c r="AO403" s="7">
        <v>375</v>
      </c>
      <c r="AP403" s="7">
        <v>375</v>
      </c>
      <c r="AQ403">
        <v>375</v>
      </c>
      <c r="AR403">
        <v>400</v>
      </c>
      <c r="AS403">
        <v>400</v>
      </c>
      <c r="AT403">
        <v>400</v>
      </c>
      <c r="AU403">
        <v>400</v>
      </c>
      <c r="AV403">
        <v>400</v>
      </c>
    </row>
    <row r="404" spans="1:52" x14ac:dyDescent="0.2">
      <c r="A404" s="7">
        <v>352052</v>
      </c>
      <c r="B404" s="72">
        <v>352</v>
      </c>
      <c r="C404" s="72" t="s">
        <v>967</v>
      </c>
      <c r="D404" s="7" t="s">
        <v>146</v>
      </c>
      <c r="E404" s="7" t="s">
        <v>828</v>
      </c>
      <c r="F404" s="7">
        <v>300</v>
      </c>
      <c r="G404" s="7">
        <v>300</v>
      </c>
      <c r="H404" s="7">
        <v>300</v>
      </c>
      <c r="I404" s="7">
        <v>320</v>
      </c>
      <c r="J404" s="7">
        <v>320</v>
      </c>
      <c r="K404" s="7">
        <v>320</v>
      </c>
      <c r="L404" s="7">
        <v>320</v>
      </c>
      <c r="M404" s="7">
        <v>320</v>
      </c>
      <c r="N404" s="7">
        <v>320</v>
      </c>
      <c r="O404" s="62">
        <v>320</v>
      </c>
      <c r="P404" s="62">
        <v>320</v>
      </c>
      <c r="Q404" s="62">
        <v>320</v>
      </c>
      <c r="R404" s="62">
        <v>320</v>
      </c>
      <c r="S404" s="62">
        <v>320</v>
      </c>
      <c r="T404" s="62">
        <v>320</v>
      </c>
      <c r="U404" s="62">
        <v>350</v>
      </c>
      <c r="V404" s="62">
        <v>350</v>
      </c>
      <c r="W404" s="62">
        <v>350</v>
      </c>
      <c r="X404" s="62">
        <v>350</v>
      </c>
      <c r="Y404" s="62">
        <v>350</v>
      </c>
      <c r="Z404" s="62">
        <v>350</v>
      </c>
      <c r="AA404" s="62">
        <v>350</v>
      </c>
      <c r="AB404" s="62">
        <v>350</v>
      </c>
      <c r="AC404" s="62">
        <v>350</v>
      </c>
      <c r="AD404" s="62">
        <v>350</v>
      </c>
      <c r="AE404" s="62">
        <v>350</v>
      </c>
      <c r="AF404" s="62">
        <v>350</v>
      </c>
      <c r="AG404" s="62">
        <v>350</v>
      </c>
      <c r="AH404" s="62">
        <v>350</v>
      </c>
      <c r="AI404" s="62">
        <v>350</v>
      </c>
      <c r="AJ404" s="62">
        <v>350</v>
      </c>
      <c r="AK404" s="62">
        <v>350</v>
      </c>
      <c r="AL404" s="62">
        <v>360</v>
      </c>
      <c r="AM404" s="7">
        <v>360</v>
      </c>
      <c r="AN404" s="64">
        <v>370</v>
      </c>
      <c r="AO404" s="7">
        <v>370</v>
      </c>
      <c r="AP404" s="7">
        <v>370</v>
      </c>
      <c r="AQ404">
        <v>380</v>
      </c>
      <c r="AR404">
        <v>380</v>
      </c>
      <c r="AS404">
        <v>380</v>
      </c>
      <c r="AT404">
        <v>380</v>
      </c>
      <c r="AU404">
        <v>380</v>
      </c>
      <c r="AV404">
        <v>380</v>
      </c>
    </row>
    <row r="405" spans="1:52" x14ac:dyDescent="0.2">
      <c r="A405" s="7">
        <v>352055</v>
      </c>
      <c r="B405" s="72">
        <v>352</v>
      </c>
      <c r="C405" s="72" t="s">
        <v>967</v>
      </c>
      <c r="D405" s="7" t="s">
        <v>146</v>
      </c>
      <c r="E405" s="7" t="s">
        <v>896</v>
      </c>
      <c r="F405" s="7">
        <v>275</v>
      </c>
      <c r="G405" s="7">
        <v>275</v>
      </c>
      <c r="H405" s="7">
        <v>275</v>
      </c>
      <c r="I405" s="7">
        <v>275</v>
      </c>
      <c r="J405" s="7">
        <v>275</v>
      </c>
      <c r="K405" s="7">
        <v>275</v>
      </c>
      <c r="L405" s="7">
        <v>275</v>
      </c>
      <c r="M405" s="7">
        <v>300</v>
      </c>
      <c r="N405" s="7">
        <v>300</v>
      </c>
      <c r="O405" s="62">
        <v>300</v>
      </c>
      <c r="P405" s="62">
        <v>300</v>
      </c>
      <c r="Q405" s="62">
        <v>300</v>
      </c>
      <c r="R405" s="62">
        <v>300</v>
      </c>
      <c r="S405" s="62">
        <v>300</v>
      </c>
      <c r="T405" s="62">
        <v>300</v>
      </c>
      <c r="U405" s="62">
        <v>300</v>
      </c>
      <c r="V405" s="62">
        <v>300</v>
      </c>
      <c r="W405" s="62">
        <v>335</v>
      </c>
      <c r="X405" s="62">
        <v>335</v>
      </c>
      <c r="Y405" s="62">
        <v>335</v>
      </c>
      <c r="Z405" s="62">
        <v>335</v>
      </c>
      <c r="AA405" s="62">
        <v>335</v>
      </c>
      <c r="AB405" s="62">
        <v>345</v>
      </c>
      <c r="AC405" s="62">
        <v>345</v>
      </c>
      <c r="AD405" s="62">
        <v>345</v>
      </c>
      <c r="AE405" s="62">
        <v>345</v>
      </c>
      <c r="AF405" s="62">
        <v>345</v>
      </c>
      <c r="AG405" s="62">
        <v>350</v>
      </c>
      <c r="AH405" s="62">
        <v>350</v>
      </c>
      <c r="AI405" s="62">
        <v>350</v>
      </c>
      <c r="AJ405" s="62">
        <v>350</v>
      </c>
      <c r="AK405" s="62">
        <v>350</v>
      </c>
      <c r="AL405" s="62">
        <v>375</v>
      </c>
      <c r="AM405" s="7">
        <v>375</v>
      </c>
      <c r="AN405" s="64">
        <v>375</v>
      </c>
      <c r="AO405" s="7">
        <v>375</v>
      </c>
      <c r="AP405" s="7">
        <v>375</v>
      </c>
      <c r="AQ405">
        <v>400</v>
      </c>
      <c r="AR405">
        <v>400</v>
      </c>
      <c r="AS405">
        <v>400</v>
      </c>
      <c r="AT405">
        <v>400</v>
      </c>
      <c r="AU405">
        <v>400</v>
      </c>
      <c r="AV405">
        <v>400</v>
      </c>
    </row>
    <row r="406" spans="1:52" x14ac:dyDescent="0.2">
      <c r="A406" s="7">
        <v>352056</v>
      </c>
      <c r="B406" s="72">
        <v>352</v>
      </c>
      <c r="C406" s="72" t="s">
        <v>967</v>
      </c>
      <c r="D406" s="7" t="s">
        <v>146</v>
      </c>
      <c r="E406" s="7" t="s">
        <v>932</v>
      </c>
      <c r="F406" s="7">
        <v>300</v>
      </c>
      <c r="G406" s="7">
        <v>350</v>
      </c>
      <c r="H406" s="7">
        <v>350</v>
      </c>
      <c r="I406" s="7">
        <v>350</v>
      </c>
      <c r="J406" s="7">
        <v>350</v>
      </c>
      <c r="K406" s="7">
        <v>350</v>
      </c>
      <c r="L406" s="7">
        <v>350</v>
      </c>
      <c r="M406" s="7">
        <v>350</v>
      </c>
      <c r="N406" s="7">
        <v>350</v>
      </c>
      <c r="O406" s="62">
        <v>350</v>
      </c>
      <c r="P406" s="62">
        <v>350</v>
      </c>
      <c r="Q406" s="62">
        <v>350</v>
      </c>
      <c r="R406" s="62">
        <v>350</v>
      </c>
      <c r="S406" s="62">
        <v>350</v>
      </c>
      <c r="T406" s="62">
        <v>350</v>
      </c>
      <c r="U406" s="62">
        <v>350</v>
      </c>
      <c r="V406" s="62">
        <v>350</v>
      </c>
      <c r="W406" s="62">
        <v>350</v>
      </c>
      <c r="X406" s="62">
        <v>350</v>
      </c>
      <c r="Y406" s="62">
        <v>350</v>
      </c>
      <c r="Z406" s="62">
        <v>350</v>
      </c>
      <c r="AA406" s="62">
        <v>370</v>
      </c>
      <c r="AB406" s="62">
        <v>370</v>
      </c>
      <c r="AC406" s="62">
        <v>370</v>
      </c>
      <c r="AD406" s="62">
        <v>370</v>
      </c>
      <c r="AE406" s="62">
        <v>370</v>
      </c>
      <c r="AF406" s="62">
        <v>370</v>
      </c>
      <c r="AG406" s="62">
        <v>370</v>
      </c>
      <c r="AH406" s="62">
        <v>370</v>
      </c>
      <c r="AI406" s="62">
        <v>370</v>
      </c>
      <c r="AJ406" s="62">
        <v>370</v>
      </c>
      <c r="AK406" s="62">
        <v>370</v>
      </c>
      <c r="AL406" s="62">
        <v>380</v>
      </c>
      <c r="AM406" s="7">
        <v>380</v>
      </c>
      <c r="AN406" s="64">
        <v>380</v>
      </c>
      <c r="AO406" s="7">
        <v>380</v>
      </c>
      <c r="AP406" s="7">
        <v>380</v>
      </c>
      <c r="AQ406">
        <v>380</v>
      </c>
      <c r="AR406">
        <v>380</v>
      </c>
      <c r="AS406">
        <v>380</v>
      </c>
      <c r="AT406">
        <v>380</v>
      </c>
      <c r="AU406">
        <v>380</v>
      </c>
      <c r="AV406">
        <v>380</v>
      </c>
    </row>
    <row r="407" spans="1:52" x14ac:dyDescent="0.2">
      <c r="A407" s="7">
        <v>352059</v>
      </c>
      <c r="B407" s="72">
        <v>352</v>
      </c>
      <c r="C407" s="72" t="s">
        <v>967</v>
      </c>
      <c r="D407" s="7" t="s">
        <v>146</v>
      </c>
      <c r="E407" s="7" t="s">
        <v>232</v>
      </c>
      <c r="F407" s="7">
        <v>290</v>
      </c>
      <c r="G407" s="7">
        <v>290</v>
      </c>
      <c r="H407" s="7">
        <v>300</v>
      </c>
      <c r="I407" s="7">
        <v>300</v>
      </c>
      <c r="J407" s="7">
        <v>320</v>
      </c>
      <c r="K407" s="7">
        <v>320</v>
      </c>
      <c r="L407" s="7">
        <v>320</v>
      </c>
      <c r="M407" s="7">
        <v>320</v>
      </c>
      <c r="N407" s="7">
        <v>320</v>
      </c>
      <c r="O407" s="62">
        <v>320</v>
      </c>
      <c r="P407" s="62">
        <v>320</v>
      </c>
      <c r="Q407" s="62">
        <v>320</v>
      </c>
      <c r="R407" s="62">
        <v>320</v>
      </c>
      <c r="S407" s="62">
        <v>320</v>
      </c>
      <c r="T407" s="62">
        <v>380</v>
      </c>
      <c r="U407" s="62">
        <v>380</v>
      </c>
      <c r="V407" s="62">
        <v>380</v>
      </c>
      <c r="W407" s="62">
        <v>380</v>
      </c>
      <c r="X407" s="62">
        <v>380</v>
      </c>
      <c r="Y407" s="62">
        <v>380</v>
      </c>
      <c r="Z407" s="62">
        <v>380</v>
      </c>
      <c r="AA407" s="62">
        <v>380</v>
      </c>
      <c r="AB407" s="62">
        <v>380</v>
      </c>
      <c r="AC407" s="62">
        <v>380</v>
      </c>
      <c r="AD407" s="62">
        <v>380</v>
      </c>
      <c r="AE407" s="62">
        <v>380</v>
      </c>
      <c r="AF407" s="62">
        <v>380</v>
      </c>
      <c r="AG407" s="62">
        <v>380</v>
      </c>
      <c r="AH407" s="62">
        <v>380</v>
      </c>
      <c r="AI407" s="62">
        <v>380</v>
      </c>
      <c r="AJ407" s="62">
        <v>380</v>
      </c>
      <c r="AK407" s="62">
        <v>380</v>
      </c>
      <c r="AL407" s="62">
        <v>380</v>
      </c>
      <c r="AM407" s="7">
        <v>390</v>
      </c>
      <c r="AN407" s="64">
        <v>390</v>
      </c>
      <c r="AO407" s="7">
        <v>390</v>
      </c>
      <c r="AP407" s="7">
        <v>390</v>
      </c>
      <c r="AQ407">
        <v>390</v>
      </c>
      <c r="AR407">
        <v>390</v>
      </c>
      <c r="AS407">
        <v>390</v>
      </c>
      <c r="AT407">
        <v>390</v>
      </c>
      <c r="AU407">
        <v>390</v>
      </c>
      <c r="AV407">
        <v>390</v>
      </c>
    </row>
    <row r="408" spans="1:52" x14ac:dyDescent="0.2">
      <c r="A408" s="7">
        <v>352060</v>
      </c>
      <c r="B408" s="72">
        <v>352</v>
      </c>
      <c r="C408" s="72" t="s">
        <v>967</v>
      </c>
      <c r="D408" s="7" t="s">
        <v>146</v>
      </c>
      <c r="E408" s="7" t="s">
        <v>436</v>
      </c>
      <c r="F408" s="73"/>
      <c r="G408" s="73"/>
      <c r="H408" s="73"/>
      <c r="I408" s="73"/>
      <c r="J408" s="73"/>
      <c r="K408" s="73"/>
      <c r="L408" s="73"/>
      <c r="M408" s="73"/>
      <c r="N408" s="73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">
        <v>380</v>
      </c>
      <c r="AN408" s="64">
        <v>380</v>
      </c>
      <c r="AO408" s="7">
        <v>380</v>
      </c>
      <c r="AP408" s="7">
        <v>380</v>
      </c>
      <c r="AQ408">
        <v>380</v>
      </c>
      <c r="AR408">
        <v>380</v>
      </c>
      <c r="AS408">
        <v>380</v>
      </c>
      <c r="AT408">
        <v>380</v>
      </c>
      <c r="AU408">
        <v>380</v>
      </c>
      <c r="AV408">
        <v>380</v>
      </c>
    </row>
    <row r="409" spans="1:52" x14ac:dyDescent="0.2">
      <c r="A409" s="7">
        <v>352061</v>
      </c>
      <c r="B409" s="72">
        <v>352</v>
      </c>
      <c r="C409" s="72" t="s">
        <v>967</v>
      </c>
      <c r="D409" s="7" t="s">
        <v>146</v>
      </c>
      <c r="E409" s="7" t="s">
        <v>1032</v>
      </c>
      <c r="F409" s="73"/>
      <c r="G409" s="73"/>
      <c r="H409" s="73"/>
      <c r="I409" s="73"/>
      <c r="J409" s="73"/>
      <c r="K409" s="73"/>
      <c r="L409" s="73"/>
      <c r="M409" s="73"/>
      <c r="N409" s="73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5">
        <v>390</v>
      </c>
      <c r="AO409" s="7">
        <v>390</v>
      </c>
      <c r="AP409" s="7">
        <v>390</v>
      </c>
      <c r="AQ409" s="7">
        <v>390</v>
      </c>
      <c r="AR409">
        <v>390</v>
      </c>
      <c r="AS409">
        <v>390</v>
      </c>
      <c r="AT409">
        <v>390</v>
      </c>
      <c r="AU409">
        <v>390</v>
      </c>
      <c r="AV409" s="7">
        <v>390</v>
      </c>
    </row>
    <row r="410" spans="1:52" x14ac:dyDescent="0.2">
      <c r="A410" s="7">
        <v>352062</v>
      </c>
      <c r="B410" s="72">
        <v>352</v>
      </c>
      <c r="C410" s="72" t="s">
        <v>967</v>
      </c>
      <c r="D410" s="7" t="s">
        <v>146</v>
      </c>
      <c r="E410" s="7" t="s">
        <v>1031</v>
      </c>
      <c r="F410" s="73"/>
      <c r="G410" s="73"/>
      <c r="H410" s="73"/>
      <c r="I410" s="73"/>
      <c r="J410" s="73"/>
      <c r="K410" s="73"/>
      <c r="L410" s="73"/>
      <c r="M410" s="73"/>
      <c r="N410" s="73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3"/>
      <c r="AN410" s="75">
        <v>380</v>
      </c>
      <c r="AO410" s="7">
        <v>380</v>
      </c>
      <c r="AP410" s="7">
        <v>380</v>
      </c>
      <c r="AQ410" s="7">
        <v>380</v>
      </c>
      <c r="AR410">
        <v>380</v>
      </c>
      <c r="AS410">
        <v>380</v>
      </c>
      <c r="AT410">
        <v>380</v>
      </c>
      <c r="AU410">
        <v>380</v>
      </c>
      <c r="AV410" s="7">
        <v>400</v>
      </c>
    </row>
    <row r="411" spans="1:52" s="7" customFormat="1" x14ac:dyDescent="0.2">
      <c r="A411" s="7">
        <v>352063</v>
      </c>
      <c r="B411" s="72">
        <v>352</v>
      </c>
      <c r="C411" s="72" t="s">
        <v>967</v>
      </c>
      <c r="D411" s="7" t="s">
        <v>146</v>
      </c>
      <c r="E411" s="7" t="s">
        <v>284</v>
      </c>
      <c r="F411" s="7">
        <v>300</v>
      </c>
      <c r="G411" s="7">
        <v>350</v>
      </c>
      <c r="H411" s="7">
        <v>320</v>
      </c>
      <c r="I411" s="7">
        <v>320</v>
      </c>
      <c r="J411" s="7">
        <v>320</v>
      </c>
      <c r="K411" s="7">
        <v>320</v>
      </c>
      <c r="L411" s="7">
        <v>320</v>
      </c>
      <c r="M411" s="7">
        <v>320</v>
      </c>
      <c r="N411" s="7">
        <v>320</v>
      </c>
      <c r="O411" s="62">
        <v>320</v>
      </c>
      <c r="P411" s="62">
        <v>320</v>
      </c>
      <c r="Q411" s="62">
        <v>320</v>
      </c>
      <c r="R411" s="62">
        <v>320</v>
      </c>
      <c r="S411" s="62">
        <v>320</v>
      </c>
      <c r="T411" s="62">
        <v>350</v>
      </c>
      <c r="U411" s="62">
        <v>350</v>
      </c>
      <c r="V411" s="62">
        <v>350</v>
      </c>
      <c r="W411" s="62">
        <v>350</v>
      </c>
      <c r="X411" s="62">
        <v>350</v>
      </c>
      <c r="Y411" s="62">
        <v>350</v>
      </c>
      <c r="Z411" s="62">
        <v>350</v>
      </c>
      <c r="AA411" s="62">
        <v>370</v>
      </c>
      <c r="AB411" s="62">
        <v>370</v>
      </c>
      <c r="AC411" s="62">
        <v>370</v>
      </c>
      <c r="AD411" s="62">
        <v>370</v>
      </c>
      <c r="AE411" s="62">
        <v>370</v>
      </c>
      <c r="AF411" s="62">
        <v>370</v>
      </c>
      <c r="AG411" s="62">
        <v>370</v>
      </c>
      <c r="AH411" s="62">
        <v>370</v>
      </c>
      <c r="AI411" s="62">
        <v>370</v>
      </c>
      <c r="AJ411" s="62">
        <v>370</v>
      </c>
      <c r="AK411" s="62">
        <v>370</v>
      </c>
      <c r="AL411" s="62">
        <v>380</v>
      </c>
      <c r="AM411" s="7">
        <v>380</v>
      </c>
      <c r="AN411" s="64">
        <v>380</v>
      </c>
      <c r="AO411" s="7">
        <v>380</v>
      </c>
      <c r="AP411" s="7">
        <v>380</v>
      </c>
      <c r="AQ411">
        <v>380</v>
      </c>
      <c r="AR411">
        <v>380</v>
      </c>
      <c r="AS411">
        <v>380</v>
      </c>
      <c r="AT411">
        <v>380</v>
      </c>
      <c r="AU411">
        <v>380</v>
      </c>
      <c r="AV411">
        <v>400</v>
      </c>
      <c r="AZ411"/>
    </row>
    <row r="412" spans="1:52" x14ac:dyDescent="0.2">
      <c r="A412" s="7">
        <v>353001</v>
      </c>
      <c r="B412" s="72">
        <v>353</v>
      </c>
      <c r="C412" s="72" t="s">
        <v>974</v>
      </c>
      <c r="D412" s="7" t="s">
        <v>149</v>
      </c>
      <c r="E412" s="7" t="s">
        <v>173</v>
      </c>
      <c r="F412" s="7">
        <v>300</v>
      </c>
      <c r="G412" s="7">
        <v>275</v>
      </c>
      <c r="H412" s="7">
        <v>275</v>
      </c>
      <c r="I412" s="7">
        <v>275</v>
      </c>
      <c r="J412" s="7">
        <v>275</v>
      </c>
      <c r="K412" s="7">
        <v>275</v>
      </c>
      <c r="L412" s="7">
        <v>250</v>
      </c>
      <c r="M412" s="7">
        <v>250</v>
      </c>
      <c r="N412" s="7">
        <v>250</v>
      </c>
      <c r="O412" s="62">
        <v>250</v>
      </c>
      <c r="P412" s="62">
        <v>220</v>
      </c>
      <c r="Q412" s="62">
        <v>240</v>
      </c>
      <c r="R412" s="62">
        <v>275</v>
      </c>
      <c r="S412" s="62">
        <v>275</v>
      </c>
      <c r="T412" s="62">
        <v>320</v>
      </c>
      <c r="U412" s="62">
        <v>320</v>
      </c>
      <c r="V412" s="62">
        <v>320</v>
      </c>
      <c r="W412" s="62">
        <v>320</v>
      </c>
      <c r="X412" s="62">
        <v>320</v>
      </c>
      <c r="Y412" s="62">
        <v>320</v>
      </c>
      <c r="Z412" s="62">
        <v>320</v>
      </c>
      <c r="AA412" s="62">
        <v>330</v>
      </c>
      <c r="AB412" s="62">
        <v>330</v>
      </c>
      <c r="AC412" s="62">
        <v>330</v>
      </c>
      <c r="AD412" s="62">
        <v>335</v>
      </c>
      <c r="AE412" s="62">
        <v>335</v>
      </c>
      <c r="AF412" s="62">
        <v>340</v>
      </c>
      <c r="AG412" s="62">
        <v>340</v>
      </c>
      <c r="AH412" s="62">
        <v>335</v>
      </c>
      <c r="AI412" s="62">
        <v>340</v>
      </c>
      <c r="AJ412" s="62">
        <v>340</v>
      </c>
      <c r="AK412" s="62">
        <v>340</v>
      </c>
      <c r="AL412" s="62">
        <v>340</v>
      </c>
      <c r="AM412" s="7">
        <v>340</v>
      </c>
      <c r="AN412" s="7">
        <v>340</v>
      </c>
      <c r="AO412" s="7">
        <v>340</v>
      </c>
      <c r="AP412" s="7">
        <v>355</v>
      </c>
      <c r="AQ412">
        <v>355</v>
      </c>
      <c r="AR412">
        <v>355</v>
      </c>
      <c r="AS412">
        <v>355</v>
      </c>
      <c r="AT412">
        <v>355</v>
      </c>
      <c r="AU412">
        <v>355</v>
      </c>
      <c r="AV412">
        <v>355</v>
      </c>
    </row>
    <row r="413" spans="1:52" x14ac:dyDescent="0.2">
      <c r="A413" s="7">
        <v>353002</v>
      </c>
      <c r="B413" s="72">
        <v>353</v>
      </c>
      <c r="C413" s="72" t="s">
        <v>974</v>
      </c>
      <c r="D413" s="7" t="s">
        <v>149</v>
      </c>
      <c r="E413" s="7" t="s">
        <v>177</v>
      </c>
      <c r="F413" s="7">
        <v>300</v>
      </c>
      <c r="G413" s="7">
        <v>300</v>
      </c>
      <c r="H413" s="7">
        <v>300</v>
      </c>
      <c r="I413" s="7">
        <v>300</v>
      </c>
      <c r="J413" s="7">
        <v>300</v>
      </c>
      <c r="K413" s="7">
        <v>285</v>
      </c>
      <c r="L413" s="7">
        <v>285</v>
      </c>
      <c r="M413" s="7">
        <v>285</v>
      </c>
      <c r="N413" s="7">
        <v>285</v>
      </c>
      <c r="O413" s="62">
        <v>285</v>
      </c>
      <c r="P413" s="62">
        <v>285</v>
      </c>
      <c r="Q413" s="62">
        <v>285</v>
      </c>
      <c r="R413" s="62">
        <v>285</v>
      </c>
      <c r="S413" s="62">
        <v>285</v>
      </c>
      <c r="T413" s="62">
        <v>285</v>
      </c>
      <c r="U413" s="62">
        <v>285</v>
      </c>
      <c r="V413" s="62">
        <v>285</v>
      </c>
      <c r="W413" s="62">
        <v>285</v>
      </c>
      <c r="X413" s="62">
        <v>285</v>
      </c>
      <c r="Y413" s="62">
        <v>300</v>
      </c>
      <c r="Z413" s="62">
        <v>300</v>
      </c>
      <c r="AA413" s="62">
        <v>300</v>
      </c>
      <c r="AB413" s="62">
        <v>300</v>
      </c>
      <c r="AC413" s="62">
        <v>300</v>
      </c>
      <c r="AD413" s="62">
        <v>300</v>
      </c>
      <c r="AE413" s="62">
        <v>330</v>
      </c>
      <c r="AF413" s="62">
        <v>330</v>
      </c>
      <c r="AG413" s="62">
        <v>330</v>
      </c>
      <c r="AH413" s="62">
        <v>330</v>
      </c>
      <c r="AI413" s="62">
        <v>330</v>
      </c>
      <c r="AJ413" s="62">
        <v>380</v>
      </c>
      <c r="AK413" s="62">
        <v>380</v>
      </c>
      <c r="AL413" s="7">
        <v>380</v>
      </c>
      <c r="AM413" s="7">
        <v>380</v>
      </c>
      <c r="AN413" s="7">
        <v>380</v>
      </c>
      <c r="AO413" s="7">
        <v>380</v>
      </c>
      <c r="AP413" s="7">
        <v>380</v>
      </c>
      <c r="AQ413">
        <v>380</v>
      </c>
      <c r="AR413">
        <v>380</v>
      </c>
      <c r="AS413">
        <v>380</v>
      </c>
      <c r="AT413">
        <v>380</v>
      </c>
      <c r="AU413">
        <v>380</v>
      </c>
      <c r="AV413">
        <v>380</v>
      </c>
    </row>
    <row r="414" spans="1:52" x14ac:dyDescent="0.2">
      <c r="A414" s="7">
        <v>353003</v>
      </c>
      <c r="B414" s="72">
        <v>353</v>
      </c>
      <c r="C414" s="72" t="s">
        <v>974</v>
      </c>
      <c r="D414" s="7" t="s">
        <v>149</v>
      </c>
      <c r="E414" s="7" t="s">
        <v>224</v>
      </c>
      <c r="F414" s="7">
        <v>260</v>
      </c>
      <c r="G414" s="7">
        <v>260</v>
      </c>
      <c r="H414" s="7">
        <v>260</v>
      </c>
      <c r="I414" s="7">
        <v>260</v>
      </c>
      <c r="J414" s="7">
        <v>260</v>
      </c>
      <c r="K414" s="7">
        <v>260</v>
      </c>
      <c r="L414" s="7">
        <v>260</v>
      </c>
      <c r="M414" s="7">
        <v>260</v>
      </c>
      <c r="N414" s="7">
        <v>260</v>
      </c>
      <c r="O414" s="62">
        <v>260</v>
      </c>
      <c r="P414" s="62">
        <v>260</v>
      </c>
      <c r="Q414" s="62">
        <v>260</v>
      </c>
      <c r="R414" s="62">
        <v>260</v>
      </c>
      <c r="S414" s="62">
        <v>260</v>
      </c>
      <c r="T414" s="62">
        <v>260</v>
      </c>
      <c r="U414" s="62">
        <v>260</v>
      </c>
      <c r="V414" s="62">
        <v>260</v>
      </c>
      <c r="W414" s="62">
        <v>260</v>
      </c>
      <c r="X414" s="62">
        <v>260</v>
      </c>
      <c r="Y414" s="62">
        <v>270</v>
      </c>
      <c r="Z414" s="62">
        <v>270</v>
      </c>
      <c r="AA414" s="62">
        <v>290</v>
      </c>
      <c r="AB414" s="62">
        <v>290</v>
      </c>
      <c r="AC414" s="62">
        <v>300</v>
      </c>
      <c r="AD414" s="62">
        <v>300</v>
      </c>
      <c r="AE414" s="62">
        <v>300</v>
      </c>
      <c r="AF414" s="62">
        <v>300</v>
      </c>
      <c r="AG414" s="62">
        <v>300</v>
      </c>
      <c r="AH414" s="62">
        <v>300</v>
      </c>
      <c r="AI414" s="62">
        <v>300</v>
      </c>
      <c r="AJ414" s="62">
        <v>300</v>
      </c>
      <c r="AK414" s="62">
        <v>390</v>
      </c>
      <c r="AL414" s="62">
        <v>350</v>
      </c>
      <c r="AM414" s="7">
        <v>350</v>
      </c>
      <c r="AN414" s="7">
        <v>350</v>
      </c>
      <c r="AO414" s="7">
        <v>350</v>
      </c>
      <c r="AP414" s="7">
        <v>350</v>
      </c>
      <c r="AQ414">
        <v>350</v>
      </c>
      <c r="AR414">
        <v>350</v>
      </c>
      <c r="AS414">
        <v>350</v>
      </c>
      <c r="AT414">
        <v>350</v>
      </c>
      <c r="AU414">
        <v>380</v>
      </c>
      <c r="AV414">
        <v>380</v>
      </c>
    </row>
    <row r="415" spans="1:52" x14ac:dyDescent="0.2">
      <c r="A415" s="7">
        <v>353004</v>
      </c>
      <c r="B415" s="72">
        <v>353</v>
      </c>
      <c r="C415" s="72" t="s">
        <v>974</v>
      </c>
      <c r="D415" s="7" t="s">
        <v>149</v>
      </c>
      <c r="E415" s="7" t="s">
        <v>257</v>
      </c>
      <c r="F415" s="7">
        <v>280</v>
      </c>
      <c r="G415" s="7">
        <v>285</v>
      </c>
      <c r="H415" s="7">
        <v>280</v>
      </c>
      <c r="I415" s="7">
        <v>280</v>
      </c>
      <c r="J415" s="7">
        <v>280</v>
      </c>
      <c r="K415" s="7">
        <v>275</v>
      </c>
      <c r="L415" s="7">
        <v>275</v>
      </c>
      <c r="M415" s="7">
        <v>275</v>
      </c>
      <c r="N415" s="7">
        <v>275</v>
      </c>
      <c r="O415" s="62">
        <v>275</v>
      </c>
      <c r="P415" s="62">
        <v>275</v>
      </c>
      <c r="Q415" s="62">
        <v>275</v>
      </c>
      <c r="R415" s="62">
        <v>275</v>
      </c>
      <c r="S415" s="62">
        <v>300</v>
      </c>
      <c r="T415" s="62">
        <v>300</v>
      </c>
      <c r="U415" s="62">
        <v>300</v>
      </c>
      <c r="V415" s="62">
        <v>300</v>
      </c>
      <c r="W415" s="62">
        <v>300</v>
      </c>
      <c r="X415" s="62">
        <v>300</v>
      </c>
      <c r="Y415" s="62">
        <v>300</v>
      </c>
      <c r="Z415" s="62">
        <v>300</v>
      </c>
      <c r="AA415" s="62">
        <v>300</v>
      </c>
      <c r="AB415" s="62">
        <v>330</v>
      </c>
      <c r="AC415" s="62">
        <v>330</v>
      </c>
      <c r="AD415" s="62">
        <v>330</v>
      </c>
      <c r="AE415" s="62">
        <v>330</v>
      </c>
      <c r="AF415" s="62">
        <v>330</v>
      </c>
      <c r="AG415" s="62">
        <v>330</v>
      </c>
      <c r="AH415" s="62">
        <v>330</v>
      </c>
      <c r="AI415" s="62">
        <v>350</v>
      </c>
      <c r="AJ415" s="62">
        <v>350</v>
      </c>
      <c r="AK415" s="62">
        <v>350</v>
      </c>
      <c r="AL415" s="62">
        <v>350</v>
      </c>
      <c r="AM415" s="7">
        <v>350</v>
      </c>
      <c r="AN415" s="7">
        <v>380</v>
      </c>
      <c r="AO415" s="7">
        <v>380</v>
      </c>
      <c r="AP415" s="7">
        <v>380</v>
      </c>
      <c r="AQ415">
        <v>380</v>
      </c>
      <c r="AR415">
        <v>380</v>
      </c>
      <c r="AS415">
        <v>380</v>
      </c>
      <c r="AT415">
        <v>380</v>
      </c>
      <c r="AU415">
        <v>380</v>
      </c>
      <c r="AV415">
        <v>380</v>
      </c>
    </row>
    <row r="416" spans="1:52" x14ac:dyDescent="0.2">
      <c r="A416" s="7">
        <v>353005</v>
      </c>
      <c r="B416" s="72">
        <v>353</v>
      </c>
      <c r="C416" s="72" t="s">
        <v>974</v>
      </c>
      <c r="D416" s="7" t="s">
        <v>149</v>
      </c>
      <c r="E416" s="7" t="s">
        <v>271</v>
      </c>
      <c r="F416" s="7">
        <v>350</v>
      </c>
      <c r="G416" s="7">
        <v>335</v>
      </c>
      <c r="H416" s="7">
        <v>335</v>
      </c>
      <c r="I416" s="7">
        <v>335</v>
      </c>
      <c r="J416" s="7">
        <v>325</v>
      </c>
      <c r="K416" s="7">
        <v>325</v>
      </c>
      <c r="L416" s="7">
        <v>325</v>
      </c>
      <c r="M416" s="7">
        <v>325</v>
      </c>
      <c r="N416" s="7">
        <v>325</v>
      </c>
      <c r="O416" s="62">
        <v>325</v>
      </c>
      <c r="P416" s="62">
        <v>325</v>
      </c>
      <c r="Q416" s="62">
        <v>325</v>
      </c>
      <c r="R416" s="62">
        <v>325</v>
      </c>
      <c r="S416" s="62">
        <v>325</v>
      </c>
      <c r="T416" s="62">
        <v>325</v>
      </c>
      <c r="U416" s="62">
        <v>325</v>
      </c>
      <c r="V416" s="62">
        <v>325</v>
      </c>
      <c r="W416" s="62">
        <v>325</v>
      </c>
      <c r="X416" s="62">
        <v>325</v>
      </c>
      <c r="Y416" s="62">
        <v>325</v>
      </c>
      <c r="Z416" s="62">
        <v>325</v>
      </c>
      <c r="AA416" s="62">
        <v>325</v>
      </c>
      <c r="AB416" s="62">
        <v>325</v>
      </c>
      <c r="AC416" s="62">
        <v>325</v>
      </c>
      <c r="AD416" s="62">
        <v>325</v>
      </c>
      <c r="AE416" s="62">
        <v>325</v>
      </c>
      <c r="AF416" s="62">
        <v>325</v>
      </c>
      <c r="AG416" s="62">
        <v>325</v>
      </c>
      <c r="AH416" s="62">
        <v>325</v>
      </c>
      <c r="AI416" s="62">
        <v>325</v>
      </c>
      <c r="AJ416" s="62">
        <v>325</v>
      </c>
      <c r="AK416" s="62">
        <v>325</v>
      </c>
      <c r="AL416" s="62">
        <v>325</v>
      </c>
      <c r="AM416" s="7">
        <v>325</v>
      </c>
      <c r="AN416" s="7">
        <v>400</v>
      </c>
      <c r="AO416" s="7">
        <v>400</v>
      </c>
      <c r="AP416" s="7">
        <v>400</v>
      </c>
      <c r="AQ416">
        <v>400</v>
      </c>
      <c r="AR416">
        <v>400</v>
      </c>
      <c r="AS416">
        <v>400</v>
      </c>
      <c r="AT416">
        <v>400</v>
      </c>
      <c r="AU416">
        <v>400</v>
      </c>
      <c r="AV416">
        <v>400</v>
      </c>
    </row>
    <row r="417" spans="1:48" x14ac:dyDescent="0.2">
      <c r="A417" s="7">
        <v>353006</v>
      </c>
      <c r="B417" s="72">
        <v>353</v>
      </c>
      <c r="C417" s="72" t="s">
        <v>974</v>
      </c>
      <c r="D417" s="7" t="s">
        <v>149</v>
      </c>
      <c r="E417" s="7" t="s">
        <v>15</v>
      </c>
      <c r="F417" s="7">
        <v>300</v>
      </c>
      <c r="G417" s="7">
        <v>300</v>
      </c>
      <c r="H417" s="7">
        <v>300</v>
      </c>
      <c r="I417" s="7">
        <v>300</v>
      </c>
      <c r="J417" s="7">
        <v>300</v>
      </c>
      <c r="K417" s="7">
        <v>300</v>
      </c>
      <c r="L417" s="7">
        <v>300</v>
      </c>
      <c r="M417" s="7">
        <v>300</v>
      </c>
      <c r="N417" s="7">
        <v>300</v>
      </c>
      <c r="O417" s="62">
        <v>300</v>
      </c>
      <c r="P417" s="62">
        <v>300</v>
      </c>
      <c r="Q417" s="62">
        <v>300</v>
      </c>
      <c r="R417" s="62">
        <v>300</v>
      </c>
      <c r="S417" s="62">
        <v>300</v>
      </c>
      <c r="T417" s="62">
        <v>300</v>
      </c>
      <c r="U417" s="62">
        <v>300</v>
      </c>
      <c r="V417" s="62">
        <v>330</v>
      </c>
      <c r="W417" s="62">
        <v>330</v>
      </c>
      <c r="X417" s="62">
        <v>330</v>
      </c>
      <c r="Y417" s="62">
        <v>330</v>
      </c>
      <c r="Z417" s="62">
        <v>330</v>
      </c>
      <c r="AA417" s="62">
        <v>330</v>
      </c>
      <c r="AB417" s="62">
        <v>330</v>
      </c>
      <c r="AC417" s="62">
        <v>330</v>
      </c>
      <c r="AD417" s="62">
        <v>330</v>
      </c>
      <c r="AE417" s="62">
        <v>330</v>
      </c>
      <c r="AF417" s="62">
        <v>330</v>
      </c>
      <c r="AG417" s="62">
        <v>330</v>
      </c>
      <c r="AH417" s="62">
        <v>330</v>
      </c>
      <c r="AI417" s="62">
        <v>330</v>
      </c>
      <c r="AJ417" s="62">
        <v>330</v>
      </c>
      <c r="AK417" s="62">
        <v>330</v>
      </c>
      <c r="AL417" s="62">
        <v>330</v>
      </c>
      <c r="AM417" s="7">
        <v>330</v>
      </c>
      <c r="AN417" s="7">
        <v>360</v>
      </c>
      <c r="AO417" s="7">
        <v>380</v>
      </c>
      <c r="AP417" s="7">
        <v>380</v>
      </c>
      <c r="AQ417">
        <v>380</v>
      </c>
      <c r="AR417">
        <v>380</v>
      </c>
      <c r="AS417">
        <v>380</v>
      </c>
      <c r="AT417">
        <v>380</v>
      </c>
      <c r="AU417">
        <v>380</v>
      </c>
      <c r="AV417">
        <v>380</v>
      </c>
    </row>
    <row r="418" spans="1:48" x14ac:dyDescent="0.2">
      <c r="A418" s="7">
        <v>353007</v>
      </c>
      <c r="B418" s="72">
        <v>353</v>
      </c>
      <c r="C418" s="72" t="s">
        <v>974</v>
      </c>
      <c r="D418" s="7" t="s">
        <v>149</v>
      </c>
      <c r="E418" s="7" t="s">
        <v>327</v>
      </c>
      <c r="F418" s="7">
        <v>290</v>
      </c>
      <c r="G418" s="7">
        <v>290</v>
      </c>
      <c r="H418" s="7">
        <v>280</v>
      </c>
      <c r="I418" s="7">
        <v>280</v>
      </c>
      <c r="J418" s="7">
        <v>280</v>
      </c>
      <c r="K418" s="7">
        <v>280</v>
      </c>
      <c r="L418" s="7">
        <v>280</v>
      </c>
      <c r="M418" s="7">
        <v>280</v>
      </c>
      <c r="N418" s="7">
        <v>280</v>
      </c>
      <c r="O418" s="62">
        <v>280</v>
      </c>
      <c r="P418" s="62">
        <v>280</v>
      </c>
      <c r="Q418" s="62">
        <v>280</v>
      </c>
      <c r="R418" s="62">
        <v>280</v>
      </c>
      <c r="S418" s="62">
        <v>280</v>
      </c>
      <c r="T418" s="62">
        <v>280</v>
      </c>
      <c r="U418" s="62">
        <v>280</v>
      </c>
      <c r="V418" s="62">
        <v>280</v>
      </c>
      <c r="W418" s="62">
        <v>280</v>
      </c>
      <c r="X418" s="62">
        <v>280</v>
      </c>
      <c r="Y418" s="62">
        <v>280</v>
      </c>
      <c r="Z418" s="62">
        <v>280</v>
      </c>
      <c r="AA418" s="62">
        <v>280</v>
      </c>
      <c r="AB418" s="62">
        <v>280</v>
      </c>
      <c r="AC418" s="62">
        <v>300</v>
      </c>
      <c r="AD418" s="62">
        <v>300</v>
      </c>
      <c r="AE418" s="62">
        <v>300</v>
      </c>
      <c r="AF418" s="62">
        <v>300</v>
      </c>
      <c r="AG418" s="62">
        <v>300</v>
      </c>
      <c r="AH418" s="62">
        <v>300</v>
      </c>
      <c r="AI418" s="62">
        <v>300</v>
      </c>
      <c r="AJ418" s="62">
        <v>330</v>
      </c>
      <c r="AK418" s="62">
        <v>330</v>
      </c>
      <c r="AL418" s="62">
        <v>330</v>
      </c>
      <c r="AM418" s="7">
        <v>350</v>
      </c>
      <c r="AN418" s="7">
        <v>380</v>
      </c>
      <c r="AO418" s="7">
        <v>380</v>
      </c>
      <c r="AP418" s="7">
        <v>380</v>
      </c>
      <c r="AQ418">
        <v>380</v>
      </c>
      <c r="AR418">
        <v>380</v>
      </c>
      <c r="AS418">
        <v>390</v>
      </c>
      <c r="AT418">
        <v>390</v>
      </c>
      <c r="AU418">
        <v>390</v>
      </c>
      <c r="AV418">
        <v>390</v>
      </c>
    </row>
    <row r="419" spans="1:48" x14ac:dyDescent="0.2">
      <c r="A419" s="7">
        <v>353008</v>
      </c>
      <c r="B419" s="72">
        <v>353</v>
      </c>
      <c r="C419" s="72" t="s">
        <v>974</v>
      </c>
      <c r="D419" s="7" t="s">
        <v>149</v>
      </c>
      <c r="E419" s="7" t="s">
        <v>332</v>
      </c>
      <c r="F419" s="7">
        <v>300</v>
      </c>
      <c r="G419" s="7">
        <v>300</v>
      </c>
      <c r="H419" s="7">
        <v>280</v>
      </c>
      <c r="I419" s="7">
        <v>280</v>
      </c>
      <c r="J419" s="7">
        <v>280</v>
      </c>
      <c r="K419" s="7">
        <v>270</v>
      </c>
      <c r="L419" s="7">
        <v>270</v>
      </c>
      <c r="M419" s="7">
        <v>270</v>
      </c>
      <c r="N419" s="7">
        <v>270</v>
      </c>
      <c r="O419" s="62">
        <v>270</v>
      </c>
      <c r="P419" s="62">
        <v>270</v>
      </c>
      <c r="Q419" s="62">
        <v>270</v>
      </c>
      <c r="R419" s="62">
        <v>270</v>
      </c>
      <c r="S419" s="62">
        <v>270</v>
      </c>
      <c r="T419" s="62">
        <v>270</v>
      </c>
      <c r="U419" s="62">
        <v>270</v>
      </c>
      <c r="V419" s="62">
        <v>270</v>
      </c>
      <c r="W419" s="62">
        <v>270</v>
      </c>
      <c r="X419" s="62">
        <v>270</v>
      </c>
      <c r="Y419" s="62">
        <v>300</v>
      </c>
      <c r="Z419" s="62">
        <v>300</v>
      </c>
      <c r="AA419" s="62">
        <v>300</v>
      </c>
      <c r="AB419" s="62">
        <v>300</v>
      </c>
      <c r="AC419" s="62">
        <v>320</v>
      </c>
      <c r="AD419" s="62">
        <v>320</v>
      </c>
      <c r="AE419" s="62">
        <v>330</v>
      </c>
      <c r="AF419" s="62">
        <v>340</v>
      </c>
      <c r="AG419" s="62">
        <v>340</v>
      </c>
      <c r="AH419" s="62">
        <v>330</v>
      </c>
      <c r="AI419" s="62">
        <v>340</v>
      </c>
      <c r="AJ419" s="62">
        <v>340</v>
      </c>
      <c r="AK419" s="62">
        <v>340</v>
      </c>
      <c r="AL419" s="62">
        <v>340</v>
      </c>
      <c r="AM419" s="7">
        <v>360</v>
      </c>
      <c r="AN419" s="7">
        <v>360</v>
      </c>
      <c r="AO419" s="7">
        <v>360</v>
      </c>
      <c r="AP419" s="7">
        <v>380</v>
      </c>
      <c r="AQ419">
        <v>380</v>
      </c>
      <c r="AR419">
        <v>380</v>
      </c>
      <c r="AS419">
        <v>380</v>
      </c>
      <c r="AT419">
        <v>380</v>
      </c>
      <c r="AU419">
        <v>380</v>
      </c>
      <c r="AV419">
        <v>400</v>
      </c>
    </row>
    <row r="420" spans="1:48" x14ac:dyDescent="0.2">
      <c r="A420" s="7">
        <v>353009</v>
      </c>
      <c r="B420" s="72">
        <v>353</v>
      </c>
      <c r="C420" s="72" t="s">
        <v>974</v>
      </c>
      <c r="D420" s="7" t="s">
        <v>149</v>
      </c>
      <c r="E420" s="7" t="s">
        <v>345</v>
      </c>
      <c r="F420" s="7">
        <v>300</v>
      </c>
      <c r="G420" s="7">
        <v>300</v>
      </c>
      <c r="H420" s="7">
        <v>300</v>
      </c>
      <c r="I420" s="7">
        <v>300</v>
      </c>
      <c r="J420" s="7">
        <v>300</v>
      </c>
      <c r="K420" s="7">
        <v>300</v>
      </c>
      <c r="L420" s="7">
        <v>300</v>
      </c>
      <c r="M420" s="7">
        <v>300</v>
      </c>
      <c r="N420" s="7">
        <v>300</v>
      </c>
      <c r="O420" s="62">
        <v>300</v>
      </c>
      <c r="P420" s="62">
        <v>300</v>
      </c>
      <c r="Q420" s="62">
        <v>300</v>
      </c>
      <c r="R420" s="62">
        <v>300</v>
      </c>
      <c r="S420" s="62">
        <v>300</v>
      </c>
      <c r="T420" s="62">
        <v>300</v>
      </c>
      <c r="U420" s="62">
        <v>300</v>
      </c>
      <c r="V420" s="62">
        <v>300</v>
      </c>
      <c r="W420" s="62">
        <v>300</v>
      </c>
      <c r="X420" s="62">
        <v>300</v>
      </c>
      <c r="Y420" s="62">
        <v>300</v>
      </c>
      <c r="Z420" s="62">
        <v>300</v>
      </c>
      <c r="AA420" s="62">
        <v>300</v>
      </c>
      <c r="AB420" s="62">
        <v>300</v>
      </c>
      <c r="AC420" s="62">
        <v>300</v>
      </c>
      <c r="AD420" s="62">
        <v>350</v>
      </c>
      <c r="AE420" s="62">
        <v>350</v>
      </c>
      <c r="AF420" s="62">
        <v>350</v>
      </c>
      <c r="AG420" s="62">
        <v>350</v>
      </c>
      <c r="AH420" s="62">
        <v>350</v>
      </c>
      <c r="AI420" s="62">
        <v>350</v>
      </c>
      <c r="AJ420" s="62">
        <v>350</v>
      </c>
      <c r="AK420" s="62">
        <v>350</v>
      </c>
      <c r="AL420" s="62">
        <v>350</v>
      </c>
      <c r="AM420" s="7">
        <v>350</v>
      </c>
      <c r="AN420" s="7">
        <v>350</v>
      </c>
      <c r="AO420" s="7">
        <v>350</v>
      </c>
      <c r="AP420" s="7">
        <v>350</v>
      </c>
      <c r="AQ420">
        <v>390</v>
      </c>
      <c r="AR420">
        <v>390</v>
      </c>
      <c r="AS420">
        <v>390</v>
      </c>
      <c r="AT420">
        <v>390</v>
      </c>
      <c r="AU420">
        <v>390</v>
      </c>
      <c r="AV420">
        <v>390</v>
      </c>
    </row>
    <row r="421" spans="1:48" x14ac:dyDescent="0.2">
      <c r="A421" s="7">
        <v>353010</v>
      </c>
      <c r="B421" s="72">
        <v>353</v>
      </c>
      <c r="C421" s="72" t="s">
        <v>974</v>
      </c>
      <c r="D421" s="7" t="s">
        <v>149</v>
      </c>
      <c r="E421" s="7" t="s">
        <v>375</v>
      </c>
      <c r="F421" s="7">
        <v>300</v>
      </c>
      <c r="G421" s="7">
        <v>300</v>
      </c>
      <c r="H421" s="7">
        <v>300</v>
      </c>
      <c r="I421" s="7">
        <v>300</v>
      </c>
      <c r="J421" s="7">
        <v>275</v>
      </c>
      <c r="K421" s="7">
        <v>250</v>
      </c>
      <c r="L421" s="7">
        <v>250</v>
      </c>
      <c r="M421" s="7">
        <v>250</v>
      </c>
      <c r="N421" s="7">
        <v>230</v>
      </c>
      <c r="O421" s="62">
        <v>230</v>
      </c>
      <c r="P421" s="62">
        <v>230</v>
      </c>
      <c r="Q421" s="62">
        <v>230</v>
      </c>
      <c r="R421" s="62">
        <v>230</v>
      </c>
      <c r="S421" s="62">
        <v>230</v>
      </c>
      <c r="T421" s="62">
        <v>230</v>
      </c>
      <c r="U421" s="62">
        <v>230</v>
      </c>
      <c r="V421" s="62">
        <v>230</v>
      </c>
      <c r="W421" s="62">
        <v>250</v>
      </c>
      <c r="X421" s="62">
        <v>250</v>
      </c>
      <c r="Y421" s="62">
        <v>250</v>
      </c>
      <c r="Z421" s="62">
        <v>250</v>
      </c>
      <c r="AA421" s="62">
        <v>320</v>
      </c>
      <c r="AB421" s="62">
        <v>320</v>
      </c>
      <c r="AC421" s="62">
        <v>320</v>
      </c>
      <c r="AD421" s="62">
        <v>320</v>
      </c>
      <c r="AE421" s="62">
        <v>320</v>
      </c>
      <c r="AF421" s="62">
        <v>320</v>
      </c>
      <c r="AG421" s="62">
        <v>320</v>
      </c>
      <c r="AH421" s="62">
        <v>320</v>
      </c>
      <c r="AI421" s="62">
        <v>380</v>
      </c>
      <c r="AJ421" s="62">
        <v>320</v>
      </c>
      <c r="AK421" s="62">
        <v>380</v>
      </c>
      <c r="AL421" s="62">
        <v>380</v>
      </c>
      <c r="AM421" s="7">
        <v>380</v>
      </c>
      <c r="AN421" s="7">
        <v>380</v>
      </c>
      <c r="AO421" s="7">
        <v>380</v>
      </c>
      <c r="AP421" s="7">
        <v>380</v>
      </c>
      <c r="AQ421">
        <v>380</v>
      </c>
      <c r="AR421">
        <v>380</v>
      </c>
      <c r="AS421">
        <v>380</v>
      </c>
      <c r="AT421">
        <v>380</v>
      </c>
      <c r="AU421">
        <v>380</v>
      </c>
      <c r="AV421">
        <v>380</v>
      </c>
    </row>
    <row r="422" spans="1:48" x14ac:dyDescent="0.2">
      <c r="A422" s="7">
        <v>353011</v>
      </c>
      <c r="B422" s="72">
        <v>353</v>
      </c>
      <c r="C422" s="72" t="s">
        <v>974</v>
      </c>
      <c r="D422" s="7" t="s">
        <v>149</v>
      </c>
      <c r="E422" s="7" t="s">
        <v>396</v>
      </c>
      <c r="F422" s="7">
        <v>275</v>
      </c>
      <c r="G422" s="7">
        <v>300</v>
      </c>
      <c r="H422" s="7">
        <v>300</v>
      </c>
      <c r="I422" s="7">
        <v>300</v>
      </c>
      <c r="J422" s="7">
        <v>275</v>
      </c>
      <c r="K422" s="7">
        <v>250</v>
      </c>
      <c r="L422" s="7">
        <v>250</v>
      </c>
      <c r="M422" s="7">
        <v>250</v>
      </c>
      <c r="N422" s="7">
        <v>250</v>
      </c>
      <c r="O422" s="62">
        <v>250</v>
      </c>
      <c r="P422" s="62">
        <v>250</v>
      </c>
      <c r="Q422" s="62">
        <v>250</v>
      </c>
      <c r="R422" s="62">
        <v>250</v>
      </c>
      <c r="S422" s="62">
        <v>250</v>
      </c>
      <c r="T422" s="62">
        <v>250</v>
      </c>
      <c r="U422" s="62">
        <v>250</v>
      </c>
      <c r="V422" s="62">
        <v>250</v>
      </c>
      <c r="W422" s="62">
        <v>250</v>
      </c>
      <c r="X422" s="62">
        <v>250</v>
      </c>
      <c r="Y422" s="62">
        <v>250</v>
      </c>
      <c r="Z422" s="62">
        <v>250</v>
      </c>
      <c r="AA422" s="62">
        <v>300</v>
      </c>
      <c r="AB422" s="62">
        <v>320</v>
      </c>
      <c r="AC422" s="62">
        <v>320</v>
      </c>
      <c r="AD422" s="62">
        <v>320</v>
      </c>
      <c r="AE422" s="62">
        <v>340</v>
      </c>
      <c r="AF422" s="62">
        <v>340</v>
      </c>
      <c r="AG422" s="62">
        <v>340</v>
      </c>
      <c r="AH422" s="62">
        <v>340</v>
      </c>
      <c r="AI422" s="62">
        <v>340</v>
      </c>
      <c r="AJ422" s="62">
        <v>340</v>
      </c>
      <c r="AK422" s="62">
        <v>340</v>
      </c>
      <c r="AL422" s="62">
        <v>340</v>
      </c>
      <c r="AM422" s="7">
        <v>340</v>
      </c>
      <c r="AN422" s="7">
        <v>380</v>
      </c>
      <c r="AO422" s="7">
        <v>380</v>
      </c>
      <c r="AP422" s="7">
        <v>380</v>
      </c>
      <c r="AQ422">
        <v>380</v>
      </c>
      <c r="AR422">
        <v>380</v>
      </c>
      <c r="AS422">
        <v>380</v>
      </c>
      <c r="AT422">
        <v>380</v>
      </c>
      <c r="AU422">
        <v>380</v>
      </c>
      <c r="AV422">
        <v>380</v>
      </c>
    </row>
    <row r="423" spans="1:48" x14ac:dyDescent="0.2">
      <c r="A423" s="7">
        <v>353012</v>
      </c>
      <c r="B423" s="72">
        <v>353</v>
      </c>
      <c r="C423" s="72" t="s">
        <v>974</v>
      </c>
      <c r="D423" s="7" t="s">
        <v>149</v>
      </c>
      <c r="E423" s="7" t="s">
        <v>398</v>
      </c>
      <c r="F423" s="7">
        <v>275</v>
      </c>
      <c r="G423" s="7">
        <v>275</v>
      </c>
      <c r="H423" s="7">
        <v>275</v>
      </c>
      <c r="I423" s="7">
        <v>275</v>
      </c>
      <c r="J423" s="7">
        <v>275</v>
      </c>
      <c r="K423" s="7">
        <v>275</v>
      </c>
      <c r="L423" s="7">
        <v>275</v>
      </c>
      <c r="M423" s="7">
        <v>275</v>
      </c>
      <c r="N423" s="7">
        <v>275</v>
      </c>
      <c r="O423" s="62">
        <v>275</v>
      </c>
      <c r="P423" s="62">
        <v>275</v>
      </c>
      <c r="Q423" s="62">
        <v>275</v>
      </c>
      <c r="R423" s="62">
        <v>300</v>
      </c>
      <c r="S423" s="62">
        <v>300</v>
      </c>
      <c r="T423" s="62">
        <v>300</v>
      </c>
      <c r="U423" s="62">
        <v>300</v>
      </c>
      <c r="V423" s="62">
        <v>300</v>
      </c>
      <c r="W423" s="62">
        <v>300</v>
      </c>
      <c r="X423" s="62">
        <v>300</v>
      </c>
      <c r="Y423" s="62">
        <v>300</v>
      </c>
      <c r="Z423" s="62">
        <v>300</v>
      </c>
      <c r="AA423" s="62">
        <v>300</v>
      </c>
      <c r="AB423" s="62">
        <v>320</v>
      </c>
      <c r="AC423" s="62">
        <v>320</v>
      </c>
      <c r="AD423" s="62">
        <v>325</v>
      </c>
      <c r="AE423" s="62">
        <v>325</v>
      </c>
      <c r="AF423" s="62">
        <v>325</v>
      </c>
      <c r="AG423" s="62">
        <v>325</v>
      </c>
      <c r="AH423" s="62">
        <v>325</v>
      </c>
      <c r="AI423" s="62">
        <v>325</v>
      </c>
      <c r="AJ423" s="62">
        <v>325</v>
      </c>
      <c r="AK423" s="62">
        <v>325</v>
      </c>
      <c r="AL423" s="62">
        <v>325</v>
      </c>
      <c r="AM423" s="7">
        <v>325</v>
      </c>
      <c r="AN423" s="7">
        <v>350</v>
      </c>
      <c r="AO423" s="7">
        <v>380</v>
      </c>
      <c r="AP423" s="7">
        <v>380</v>
      </c>
      <c r="AQ423">
        <v>380</v>
      </c>
      <c r="AR423">
        <v>380</v>
      </c>
      <c r="AS423">
        <v>380</v>
      </c>
      <c r="AT423">
        <v>380</v>
      </c>
      <c r="AU423">
        <v>380</v>
      </c>
      <c r="AV423">
        <v>380</v>
      </c>
    </row>
    <row r="424" spans="1:48" x14ac:dyDescent="0.2">
      <c r="A424" s="7">
        <v>353013</v>
      </c>
      <c r="B424" s="72">
        <v>353</v>
      </c>
      <c r="C424" s="72" t="s">
        <v>974</v>
      </c>
      <c r="D424" s="7" t="s">
        <v>149</v>
      </c>
      <c r="E424" s="7" t="s">
        <v>409</v>
      </c>
      <c r="F424" s="7">
        <v>250</v>
      </c>
      <c r="G424" s="7">
        <v>275</v>
      </c>
      <c r="H424" s="7">
        <v>275</v>
      </c>
      <c r="I424" s="7">
        <v>275</v>
      </c>
      <c r="J424" s="7">
        <v>275</v>
      </c>
      <c r="K424" s="7">
        <v>250</v>
      </c>
      <c r="L424" s="7">
        <v>250</v>
      </c>
      <c r="M424" s="7">
        <v>250</v>
      </c>
      <c r="N424" s="7">
        <v>250</v>
      </c>
      <c r="O424" s="62">
        <v>250</v>
      </c>
      <c r="P424" s="62">
        <v>250</v>
      </c>
      <c r="Q424" s="62">
        <v>250</v>
      </c>
      <c r="R424" s="62">
        <v>275</v>
      </c>
      <c r="S424" s="62">
        <v>275</v>
      </c>
      <c r="T424" s="62">
        <v>275</v>
      </c>
      <c r="U424" s="62">
        <v>275</v>
      </c>
      <c r="V424" s="62">
        <v>275</v>
      </c>
      <c r="W424" s="62">
        <v>275</v>
      </c>
      <c r="X424" s="62">
        <v>275</v>
      </c>
      <c r="Y424" s="62">
        <v>275</v>
      </c>
      <c r="Z424" s="62">
        <v>275</v>
      </c>
      <c r="AA424" s="62">
        <v>300</v>
      </c>
      <c r="AB424" s="62">
        <v>325</v>
      </c>
      <c r="AC424" s="62">
        <v>325</v>
      </c>
      <c r="AD424" s="62">
        <v>325</v>
      </c>
      <c r="AE424" s="62">
        <v>325</v>
      </c>
      <c r="AF424" s="62">
        <v>325</v>
      </c>
      <c r="AG424" s="62">
        <v>325</v>
      </c>
      <c r="AH424" s="62">
        <v>325</v>
      </c>
      <c r="AI424" s="62">
        <v>325</v>
      </c>
      <c r="AJ424" s="62">
        <v>325</v>
      </c>
      <c r="AK424" s="62">
        <v>325</v>
      </c>
      <c r="AL424" s="62">
        <v>325</v>
      </c>
      <c r="AM424" s="7">
        <v>325</v>
      </c>
      <c r="AN424" s="7">
        <v>360</v>
      </c>
      <c r="AO424" s="7">
        <v>360</v>
      </c>
      <c r="AP424" s="7">
        <v>360</v>
      </c>
      <c r="AQ424">
        <v>360</v>
      </c>
      <c r="AR424">
        <v>360</v>
      </c>
      <c r="AS424">
        <v>360</v>
      </c>
      <c r="AT424">
        <v>360</v>
      </c>
      <c r="AU424">
        <v>360</v>
      </c>
      <c r="AV424">
        <v>360</v>
      </c>
    </row>
    <row r="425" spans="1:48" x14ac:dyDescent="0.2">
      <c r="A425" s="7">
        <v>353014</v>
      </c>
      <c r="B425" s="72">
        <v>353</v>
      </c>
      <c r="C425" s="72" t="s">
        <v>974</v>
      </c>
      <c r="D425" s="7" t="s">
        <v>149</v>
      </c>
      <c r="E425" s="7" t="s">
        <v>441</v>
      </c>
      <c r="F425" s="7">
        <v>300</v>
      </c>
      <c r="G425" s="7">
        <v>300</v>
      </c>
      <c r="H425" s="7">
        <v>275</v>
      </c>
      <c r="I425" s="7">
        <v>275</v>
      </c>
      <c r="J425" s="7">
        <v>275</v>
      </c>
      <c r="K425" s="7">
        <v>275</v>
      </c>
      <c r="L425" s="7">
        <v>275</v>
      </c>
      <c r="M425" s="7">
        <v>275</v>
      </c>
      <c r="N425" s="7">
        <v>275</v>
      </c>
      <c r="O425" s="62">
        <v>275</v>
      </c>
      <c r="P425" s="62">
        <v>275</v>
      </c>
      <c r="Q425" s="62">
        <v>275</v>
      </c>
      <c r="R425" s="62">
        <v>275</v>
      </c>
      <c r="S425" s="62">
        <v>275</v>
      </c>
      <c r="T425" s="62">
        <v>275</v>
      </c>
      <c r="U425" s="62">
        <v>275</v>
      </c>
      <c r="V425" s="62">
        <v>275</v>
      </c>
      <c r="W425" s="62">
        <v>275</v>
      </c>
      <c r="X425" s="62">
        <v>275</v>
      </c>
      <c r="Y425" s="62">
        <v>275</v>
      </c>
      <c r="Z425" s="62">
        <v>275</v>
      </c>
      <c r="AA425" s="62">
        <v>320</v>
      </c>
      <c r="AB425" s="62">
        <v>320</v>
      </c>
      <c r="AC425" s="62">
        <v>320</v>
      </c>
      <c r="AD425" s="62">
        <v>320</v>
      </c>
      <c r="AE425" s="62">
        <v>330</v>
      </c>
      <c r="AF425" s="62">
        <v>350</v>
      </c>
      <c r="AG425" s="62">
        <v>350</v>
      </c>
      <c r="AH425" s="62">
        <v>330</v>
      </c>
      <c r="AI425" s="62">
        <v>350</v>
      </c>
      <c r="AJ425" s="62">
        <v>380</v>
      </c>
      <c r="AK425" s="62">
        <v>380</v>
      </c>
      <c r="AL425" s="62">
        <v>380</v>
      </c>
      <c r="AM425" s="7">
        <v>380</v>
      </c>
      <c r="AN425" s="7">
        <v>380</v>
      </c>
      <c r="AO425" s="7">
        <v>380</v>
      </c>
      <c r="AP425" s="7">
        <v>380</v>
      </c>
      <c r="AQ425">
        <v>380</v>
      </c>
      <c r="AR425">
        <v>380</v>
      </c>
      <c r="AS425">
        <v>380</v>
      </c>
      <c r="AT425">
        <v>380</v>
      </c>
      <c r="AU425">
        <v>380</v>
      </c>
      <c r="AV425">
        <v>380</v>
      </c>
    </row>
    <row r="426" spans="1:48" x14ac:dyDescent="0.2">
      <c r="A426" s="7">
        <v>353015</v>
      </c>
      <c r="B426" s="72">
        <v>353</v>
      </c>
      <c r="C426" s="72" t="s">
        <v>974</v>
      </c>
      <c r="D426" s="7" t="s">
        <v>149</v>
      </c>
      <c r="E426" s="7" t="s">
        <v>448</v>
      </c>
      <c r="F426" s="7">
        <v>270</v>
      </c>
      <c r="G426" s="7">
        <v>270</v>
      </c>
      <c r="H426" s="7">
        <v>270</v>
      </c>
      <c r="I426" s="7">
        <v>270</v>
      </c>
      <c r="J426" s="7">
        <v>270</v>
      </c>
      <c r="K426" s="7">
        <v>270</v>
      </c>
      <c r="L426" s="7">
        <v>270</v>
      </c>
      <c r="M426" s="7">
        <v>270</v>
      </c>
      <c r="N426" s="7">
        <v>270</v>
      </c>
      <c r="O426" s="62">
        <v>270</v>
      </c>
      <c r="P426" s="62">
        <v>270</v>
      </c>
      <c r="Q426" s="62">
        <v>270</v>
      </c>
      <c r="R426" s="62">
        <v>300</v>
      </c>
      <c r="S426" s="62">
        <v>300</v>
      </c>
      <c r="T426" s="62">
        <v>300</v>
      </c>
      <c r="U426" s="62">
        <v>300</v>
      </c>
      <c r="V426" s="62">
        <v>300</v>
      </c>
      <c r="W426" s="62">
        <v>300</v>
      </c>
      <c r="X426" s="62">
        <v>300</v>
      </c>
      <c r="Y426" s="62">
        <v>300</v>
      </c>
      <c r="Z426" s="62">
        <v>300</v>
      </c>
      <c r="AA426" s="62">
        <v>350</v>
      </c>
      <c r="AB426" s="62">
        <v>350</v>
      </c>
      <c r="AC426" s="62">
        <v>350</v>
      </c>
      <c r="AD426" s="62">
        <v>350</v>
      </c>
      <c r="AE426" s="62">
        <v>350</v>
      </c>
      <c r="AF426" s="62">
        <v>350</v>
      </c>
      <c r="AG426" s="62">
        <v>350</v>
      </c>
      <c r="AH426" s="62">
        <v>350</v>
      </c>
      <c r="AI426" s="62">
        <v>380</v>
      </c>
      <c r="AJ426" s="62">
        <v>380</v>
      </c>
      <c r="AK426" s="62">
        <v>380</v>
      </c>
      <c r="AL426" s="7">
        <v>380</v>
      </c>
      <c r="AM426" s="7">
        <v>380</v>
      </c>
      <c r="AN426" s="7">
        <v>380</v>
      </c>
      <c r="AO426" s="7">
        <v>380</v>
      </c>
      <c r="AP426" s="7">
        <v>380</v>
      </c>
      <c r="AQ426">
        <v>380</v>
      </c>
      <c r="AR426">
        <v>380</v>
      </c>
      <c r="AS426">
        <v>380</v>
      </c>
      <c r="AT426">
        <v>380</v>
      </c>
      <c r="AU426">
        <v>380</v>
      </c>
      <c r="AV426">
        <v>380</v>
      </c>
    </row>
    <row r="427" spans="1:48" x14ac:dyDescent="0.2">
      <c r="A427" s="7">
        <v>353016</v>
      </c>
      <c r="B427" s="72">
        <v>353</v>
      </c>
      <c r="C427" s="72" t="s">
        <v>974</v>
      </c>
      <c r="D427" s="7" t="s">
        <v>149</v>
      </c>
      <c r="E427" s="7" t="s">
        <v>453</v>
      </c>
      <c r="F427" s="7">
        <v>300</v>
      </c>
      <c r="G427" s="7">
        <v>285</v>
      </c>
      <c r="H427" s="7">
        <v>285</v>
      </c>
      <c r="I427" s="7">
        <v>285</v>
      </c>
      <c r="J427" s="7">
        <v>285</v>
      </c>
      <c r="K427" s="7">
        <v>270</v>
      </c>
      <c r="L427" s="7">
        <v>270</v>
      </c>
      <c r="M427" s="7">
        <v>270</v>
      </c>
      <c r="N427" s="7">
        <v>290</v>
      </c>
      <c r="O427" s="62">
        <v>290</v>
      </c>
      <c r="P427" s="62">
        <v>290</v>
      </c>
      <c r="Q427" s="62">
        <v>290</v>
      </c>
      <c r="R427" s="62">
        <v>290</v>
      </c>
      <c r="S427" s="62">
        <v>300</v>
      </c>
      <c r="T427" s="62">
        <v>300</v>
      </c>
      <c r="U427" s="62">
        <v>300</v>
      </c>
      <c r="V427" s="62">
        <v>300</v>
      </c>
      <c r="W427" s="62">
        <v>300</v>
      </c>
      <c r="X427" s="62">
        <v>300</v>
      </c>
      <c r="Y427" s="62">
        <v>300</v>
      </c>
      <c r="Z427" s="62">
        <v>300</v>
      </c>
      <c r="AA427" s="62">
        <v>300</v>
      </c>
      <c r="AB427" s="62">
        <v>300</v>
      </c>
      <c r="AC427" s="62">
        <v>300</v>
      </c>
      <c r="AD427" s="62">
        <v>300</v>
      </c>
      <c r="AE427" s="62">
        <v>300</v>
      </c>
      <c r="AF427" s="62">
        <v>300</v>
      </c>
      <c r="AG427" s="62">
        <v>340</v>
      </c>
      <c r="AH427" s="62">
        <v>340</v>
      </c>
      <c r="AI427" s="62">
        <v>420</v>
      </c>
      <c r="AJ427" s="62">
        <v>420</v>
      </c>
      <c r="AK427" s="62">
        <v>390</v>
      </c>
      <c r="AL427" s="62">
        <v>390</v>
      </c>
      <c r="AM427" s="7">
        <v>390</v>
      </c>
      <c r="AN427" s="7">
        <v>390</v>
      </c>
      <c r="AO427" s="7">
        <v>390</v>
      </c>
      <c r="AP427" s="7">
        <v>390</v>
      </c>
      <c r="AQ427">
        <v>390</v>
      </c>
      <c r="AR427">
        <v>390</v>
      </c>
      <c r="AS427">
        <v>420</v>
      </c>
      <c r="AT427">
        <v>420</v>
      </c>
      <c r="AU427">
        <v>420</v>
      </c>
      <c r="AV427">
        <v>420</v>
      </c>
    </row>
    <row r="428" spans="1:48" x14ac:dyDescent="0.2">
      <c r="A428" s="7">
        <v>353017</v>
      </c>
      <c r="B428" s="72">
        <v>353</v>
      </c>
      <c r="C428" s="72" t="s">
        <v>974</v>
      </c>
      <c r="D428" s="7" t="s">
        <v>149</v>
      </c>
      <c r="E428" s="7" t="s">
        <v>455</v>
      </c>
      <c r="F428" s="7">
        <v>260</v>
      </c>
      <c r="G428" s="7">
        <v>260</v>
      </c>
      <c r="H428" s="7">
        <v>260</v>
      </c>
      <c r="I428" s="7">
        <v>260</v>
      </c>
      <c r="J428" s="7">
        <v>250</v>
      </c>
      <c r="K428" s="7">
        <v>250</v>
      </c>
      <c r="L428" s="7">
        <v>250</v>
      </c>
      <c r="M428" s="7">
        <v>250</v>
      </c>
      <c r="N428" s="7">
        <v>250</v>
      </c>
      <c r="O428" s="62">
        <v>250</v>
      </c>
      <c r="P428" s="62">
        <v>250</v>
      </c>
      <c r="Q428" s="62">
        <v>250</v>
      </c>
      <c r="R428" s="62">
        <v>250</v>
      </c>
      <c r="S428" s="62">
        <v>250</v>
      </c>
      <c r="T428" s="62">
        <v>250</v>
      </c>
      <c r="U428" s="62">
        <v>270</v>
      </c>
      <c r="V428" s="62">
        <v>270</v>
      </c>
      <c r="W428" s="62">
        <v>270</v>
      </c>
      <c r="X428" s="62">
        <v>270</v>
      </c>
      <c r="Y428" s="62">
        <v>270</v>
      </c>
      <c r="Z428" s="62">
        <v>270</v>
      </c>
      <c r="AA428" s="62">
        <v>270</v>
      </c>
      <c r="AB428" s="62">
        <v>300</v>
      </c>
      <c r="AC428" s="62">
        <v>300</v>
      </c>
      <c r="AD428" s="62">
        <v>300</v>
      </c>
      <c r="AE428" s="62">
        <v>300</v>
      </c>
      <c r="AF428" s="62">
        <v>300</v>
      </c>
      <c r="AG428" s="62">
        <v>300</v>
      </c>
      <c r="AH428" s="62">
        <v>300</v>
      </c>
      <c r="AI428" s="62">
        <v>300</v>
      </c>
      <c r="AJ428" s="62">
        <v>300</v>
      </c>
      <c r="AK428" s="62">
        <v>300</v>
      </c>
      <c r="AL428" s="62">
        <v>300</v>
      </c>
      <c r="AM428" s="7">
        <v>300</v>
      </c>
      <c r="AN428" s="7">
        <v>380</v>
      </c>
      <c r="AO428" s="7">
        <v>380</v>
      </c>
      <c r="AP428" s="7">
        <v>330</v>
      </c>
      <c r="AQ428">
        <v>330</v>
      </c>
      <c r="AR428">
        <v>330</v>
      </c>
      <c r="AS428">
        <v>330</v>
      </c>
      <c r="AT428">
        <v>330</v>
      </c>
      <c r="AU428">
        <v>330</v>
      </c>
      <c r="AV428">
        <v>330</v>
      </c>
    </row>
    <row r="429" spans="1:48" x14ac:dyDescent="0.2">
      <c r="A429" s="7">
        <v>353018</v>
      </c>
      <c r="B429" s="72">
        <v>353</v>
      </c>
      <c r="C429" s="72" t="s">
        <v>974</v>
      </c>
      <c r="D429" s="7" t="s">
        <v>149</v>
      </c>
      <c r="E429" s="7" t="s">
        <v>474</v>
      </c>
      <c r="F429" s="7">
        <v>275</v>
      </c>
      <c r="G429" s="7">
        <v>275</v>
      </c>
      <c r="H429" s="7">
        <v>275</v>
      </c>
      <c r="I429" s="7">
        <v>275</v>
      </c>
      <c r="J429" s="7">
        <v>275</v>
      </c>
      <c r="K429" s="7">
        <v>250</v>
      </c>
      <c r="L429" s="7">
        <v>250</v>
      </c>
      <c r="M429" s="7">
        <v>250</v>
      </c>
      <c r="N429" s="7">
        <v>250</v>
      </c>
      <c r="O429" s="62">
        <v>250</v>
      </c>
      <c r="P429" s="62">
        <v>250</v>
      </c>
      <c r="Q429" s="62">
        <v>250</v>
      </c>
      <c r="R429" s="62">
        <v>250</v>
      </c>
      <c r="S429" s="62">
        <v>250</v>
      </c>
      <c r="T429" s="62">
        <v>275</v>
      </c>
      <c r="U429" s="62">
        <v>275</v>
      </c>
      <c r="V429" s="62">
        <v>275</v>
      </c>
      <c r="W429" s="62">
        <v>275</v>
      </c>
      <c r="X429" s="62">
        <v>275</v>
      </c>
      <c r="Y429" s="62">
        <v>310</v>
      </c>
      <c r="Z429" s="62">
        <v>330</v>
      </c>
      <c r="AA429" s="62">
        <v>330</v>
      </c>
      <c r="AB429" s="62">
        <v>330</v>
      </c>
      <c r="AC429" s="62">
        <v>330</v>
      </c>
      <c r="AD429" s="62">
        <v>330</v>
      </c>
      <c r="AE429" s="62">
        <v>330</v>
      </c>
      <c r="AF429" s="62">
        <v>330</v>
      </c>
      <c r="AG429" s="62">
        <v>360</v>
      </c>
      <c r="AH429" s="62">
        <v>360</v>
      </c>
      <c r="AI429" s="62">
        <v>360</v>
      </c>
      <c r="AJ429" s="62">
        <v>360</v>
      </c>
      <c r="AK429" s="62">
        <v>360</v>
      </c>
      <c r="AL429" s="62">
        <v>360</v>
      </c>
      <c r="AM429" s="7">
        <v>360</v>
      </c>
      <c r="AN429" s="7">
        <v>360</v>
      </c>
      <c r="AO429" s="7">
        <v>380</v>
      </c>
      <c r="AP429" s="7">
        <v>380</v>
      </c>
      <c r="AQ429">
        <v>380</v>
      </c>
      <c r="AR429">
        <v>380</v>
      </c>
      <c r="AS429">
        <v>380</v>
      </c>
      <c r="AT429">
        <v>380</v>
      </c>
      <c r="AU429">
        <v>380</v>
      </c>
      <c r="AV429">
        <v>380</v>
      </c>
    </row>
    <row r="430" spans="1:48" x14ac:dyDescent="0.2">
      <c r="A430" s="7">
        <v>353019</v>
      </c>
      <c r="B430" s="72">
        <v>353</v>
      </c>
      <c r="C430" s="72" t="s">
        <v>974</v>
      </c>
      <c r="D430" s="7" t="s">
        <v>149</v>
      </c>
      <c r="E430" s="7" t="s">
        <v>514</v>
      </c>
      <c r="F430" s="7">
        <v>280</v>
      </c>
      <c r="G430" s="7">
        <v>280</v>
      </c>
      <c r="H430" s="7">
        <v>280</v>
      </c>
      <c r="I430" s="7">
        <v>280</v>
      </c>
      <c r="J430" s="7">
        <v>260</v>
      </c>
      <c r="K430" s="7">
        <v>250</v>
      </c>
      <c r="L430" s="7">
        <v>250</v>
      </c>
      <c r="M430" s="7">
        <v>250</v>
      </c>
      <c r="N430" s="7">
        <v>250</v>
      </c>
      <c r="O430" s="62">
        <v>250</v>
      </c>
      <c r="P430" s="62">
        <v>250</v>
      </c>
      <c r="Q430" s="62">
        <v>250</v>
      </c>
      <c r="R430" s="62">
        <v>260</v>
      </c>
      <c r="S430" s="62">
        <v>285</v>
      </c>
      <c r="T430" s="62">
        <v>300</v>
      </c>
      <c r="U430" s="62">
        <v>300</v>
      </c>
      <c r="V430" s="62">
        <v>300</v>
      </c>
      <c r="W430" s="62">
        <v>300</v>
      </c>
      <c r="X430" s="62">
        <v>310</v>
      </c>
      <c r="Y430" s="62">
        <v>315</v>
      </c>
      <c r="Z430" s="62">
        <v>315</v>
      </c>
      <c r="AA430" s="62">
        <v>330</v>
      </c>
      <c r="AB430" s="62">
        <v>330</v>
      </c>
      <c r="AC430" s="62">
        <v>330</v>
      </c>
      <c r="AD430" s="62">
        <v>340</v>
      </c>
      <c r="AE430" s="62">
        <v>340</v>
      </c>
      <c r="AF430" s="62">
        <v>340</v>
      </c>
      <c r="AG430" s="62">
        <v>340</v>
      </c>
      <c r="AH430" s="62">
        <v>340</v>
      </c>
      <c r="AI430" s="62">
        <v>340</v>
      </c>
      <c r="AJ430" s="62">
        <v>340</v>
      </c>
      <c r="AK430" s="62">
        <v>380</v>
      </c>
      <c r="AL430" s="62">
        <v>380</v>
      </c>
      <c r="AM430" s="7">
        <v>380</v>
      </c>
      <c r="AN430" s="7">
        <v>380</v>
      </c>
      <c r="AO430" s="7">
        <v>380</v>
      </c>
      <c r="AP430" s="7">
        <v>380</v>
      </c>
      <c r="AQ430">
        <v>400</v>
      </c>
      <c r="AR430">
        <v>400</v>
      </c>
      <c r="AS430">
        <v>400</v>
      </c>
      <c r="AT430">
        <v>400</v>
      </c>
      <c r="AU430">
        <v>400</v>
      </c>
      <c r="AV430">
        <v>400</v>
      </c>
    </row>
    <row r="431" spans="1:48" x14ac:dyDescent="0.2">
      <c r="A431" s="7">
        <v>353020</v>
      </c>
      <c r="B431" s="72">
        <v>353</v>
      </c>
      <c r="C431" s="72" t="s">
        <v>974</v>
      </c>
      <c r="D431" s="7" t="s">
        <v>149</v>
      </c>
      <c r="E431" s="7" t="s">
        <v>542</v>
      </c>
      <c r="F431" s="7">
        <v>260</v>
      </c>
      <c r="G431" s="7">
        <v>260</v>
      </c>
      <c r="H431" s="7">
        <v>260</v>
      </c>
      <c r="I431" s="7">
        <v>260</v>
      </c>
      <c r="J431" s="7">
        <v>260</v>
      </c>
      <c r="K431" s="7">
        <v>260</v>
      </c>
      <c r="L431" s="7">
        <v>260</v>
      </c>
      <c r="M431" s="7">
        <v>260</v>
      </c>
      <c r="N431" s="7">
        <v>260</v>
      </c>
      <c r="O431" s="62">
        <v>260</v>
      </c>
      <c r="P431" s="62">
        <v>260</v>
      </c>
      <c r="Q431" s="62">
        <v>260</v>
      </c>
      <c r="R431" s="62">
        <v>260</v>
      </c>
      <c r="S431" s="62">
        <v>260</v>
      </c>
      <c r="T431" s="62">
        <v>260</v>
      </c>
      <c r="U431" s="62">
        <v>260</v>
      </c>
      <c r="V431" s="62">
        <v>260</v>
      </c>
      <c r="W431" s="62">
        <v>260</v>
      </c>
      <c r="X431" s="62">
        <v>260</v>
      </c>
      <c r="Y431" s="62">
        <v>260</v>
      </c>
      <c r="Z431" s="62">
        <v>285</v>
      </c>
      <c r="AA431" s="62">
        <v>285</v>
      </c>
      <c r="AB431" s="62">
        <v>285</v>
      </c>
      <c r="AC431" s="62">
        <v>285</v>
      </c>
      <c r="AD431" s="62">
        <v>285</v>
      </c>
      <c r="AE431" s="62">
        <v>320</v>
      </c>
      <c r="AF431" s="62">
        <v>320</v>
      </c>
      <c r="AG431" s="62">
        <v>320</v>
      </c>
      <c r="AH431" s="62">
        <v>320</v>
      </c>
      <c r="AI431" s="62">
        <v>320</v>
      </c>
      <c r="AJ431" s="62">
        <v>320</v>
      </c>
      <c r="AK431" s="62">
        <v>350</v>
      </c>
      <c r="AL431" s="62">
        <v>350</v>
      </c>
      <c r="AM431" s="7">
        <v>350</v>
      </c>
      <c r="AN431" s="7">
        <v>350</v>
      </c>
      <c r="AO431" s="7">
        <v>380</v>
      </c>
      <c r="AP431" s="7">
        <v>380</v>
      </c>
      <c r="AQ431">
        <v>380</v>
      </c>
      <c r="AR431">
        <v>380</v>
      </c>
      <c r="AS431">
        <v>380</v>
      </c>
      <c r="AT431">
        <v>380</v>
      </c>
      <c r="AU431">
        <v>420</v>
      </c>
      <c r="AV431">
        <v>420</v>
      </c>
    </row>
    <row r="432" spans="1:48" x14ac:dyDescent="0.2">
      <c r="A432" s="7">
        <v>353021</v>
      </c>
      <c r="B432" s="72">
        <v>353</v>
      </c>
      <c r="C432" s="72" t="s">
        <v>974</v>
      </c>
      <c r="D432" s="7" t="s">
        <v>149</v>
      </c>
      <c r="E432" s="7" t="s">
        <v>547</v>
      </c>
      <c r="F432" s="7">
        <v>270</v>
      </c>
      <c r="G432" s="7">
        <v>270</v>
      </c>
      <c r="H432" s="7">
        <v>270</v>
      </c>
      <c r="I432" s="7">
        <v>270</v>
      </c>
      <c r="J432" s="7">
        <v>270</v>
      </c>
      <c r="K432" s="7">
        <v>270</v>
      </c>
      <c r="L432" s="7">
        <v>270</v>
      </c>
      <c r="M432" s="7">
        <v>270</v>
      </c>
      <c r="N432" s="7">
        <v>270</v>
      </c>
      <c r="O432" s="62">
        <v>270</v>
      </c>
      <c r="P432" s="62">
        <v>270</v>
      </c>
      <c r="Q432" s="62">
        <v>270</v>
      </c>
      <c r="R432" s="62">
        <v>270</v>
      </c>
      <c r="S432" s="62">
        <v>270</v>
      </c>
      <c r="T432" s="62">
        <v>270</v>
      </c>
      <c r="U432" s="62">
        <v>270</v>
      </c>
      <c r="V432" s="62">
        <v>300</v>
      </c>
      <c r="W432" s="62">
        <v>300</v>
      </c>
      <c r="X432" s="62">
        <v>300</v>
      </c>
      <c r="Y432" s="62">
        <v>300</v>
      </c>
      <c r="Z432" s="62">
        <v>300</v>
      </c>
      <c r="AA432" s="62">
        <v>330</v>
      </c>
      <c r="AB432" s="62">
        <v>330</v>
      </c>
      <c r="AC432" s="62">
        <v>330</v>
      </c>
      <c r="AD432" s="62">
        <v>330</v>
      </c>
      <c r="AE432" s="62">
        <v>330</v>
      </c>
      <c r="AF432" s="62">
        <v>330</v>
      </c>
      <c r="AG432" s="62">
        <v>330</v>
      </c>
      <c r="AH432" s="62">
        <v>330</v>
      </c>
      <c r="AI432" s="62">
        <v>330</v>
      </c>
      <c r="AJ432" s="62">
        <v>330</v>
      </c>
      <c r="AK432" s="62">
        <v>330</v>
      </c>
      <c r="AL432" s="62">
        <v>330</v>
      </c>
      <c r="AM432" s="7">
        <v>360</v>
      </c>
      <c r="AN432" s="7">
        <v>360</v>
      </c>
      <c r="AO432" s="7">
        <v>360</v>
      </c>
      <c r="AP432" s="7">
        <v>360</v>
      </c>
      <c r="AQ432">
        <v>380</v>
      </c>
      <c r="AR432">
        <v>380</v>
      </c>
      <c r="AS432">
        <v>380</v>
      </c>
      <c r="AT432">
        <v>380</v>
      </c>
      <c r="AU432">
        <v>380</v>
      </c>
      <c r="AV432">
        <v>380</v>
      </c>
    </row>
    <row r="433" spans="1:48" x14ac:dyDescent="0.2">
      <c r="A433" s="7">
        <v>353022</v>
      </c>
      <c r="B433" s="72">
        <v>353</v>
      </c>
      <c r="C433" s="72" t="s">
        <v>974</v>
      </c>
      <c r="D433" s="7" t="s">
        <v>149</v>
      </c>
      <c r="E433" s="7" t="s">
        <v>563</v>
      </c>
      <c r="F433" s="7">
        <v>250</v>
      </c>
      <c r="G433" s="7">
        <v>250</v>
      </c>
      <c r="H433" s="7">
        <v>250</v>
      </c>
      <c r="I433" s="7">
        <v>250</v>
      </c>
      <c r="J433" s="7">
        <v>250</v>
      </c>
      <c r="K433" s="7">
        <v>250</v>
      </c>
      <c r="L433" s="7">
        <v>250</v>
      </c>
      <c r="M433" s="7">
        <v>250</v>
      </c>
      <c r="N433" s="7">
        <v>250</v>
      </c>
      <c r="O433" s="62">
        <v>250</v>
      </c>
      <c r="P433" s="62">
        <v>250</v>
      </c>
      <c r="Q433" s="62">
        <v>250</v>
      </c>
      <c r="R433" s="62">
        <v>250</v>
      </c>
      <c r="S433" s="62">
        <v>300</v>
      </c>
      <c r="T433" s="62">
        <v>300</v>
      </c>
      <c r="U433" s="62">
        <v>300</v>
      </c>
      <c r="V433" s="62">
        <v>300</v>
      </c>
      <c r="W433" s="62">
        <v>300</v>
      </c>
      <c r="X433" s="62">
        <v>300</v>
      </c>
      <c r="Y433" s="62">
        <v>300</v>
      </c>
      <c r="Z433" s="62">
        <v>330</v>
      </c>
      <c r="AA433" s="62">
        <v>330</v>
      </c>
      <c r="AB433" s="62">
        <v>330</v>
      </c>
      <c r="AC433" s="62">
        <v>330</v>
      </c>
      <c r="AD433" s="62">
        <v>330</v>
      </c>
      <c r="AE433" s="62">
        <v>330</v>
      </c>
      <c r="AF433" s="62">
        <v>330</v>
      </c>
      <c r="AG433" s="62">
        <v>350</v>
      </c>
      <c r="AH433" s="62">
        <v>350</v>
      </c>
      <c r="AI433" s="62">
        <v>350</v>
      </c>
      <c r="AJ433" s="62">
        <v>350</v>
      </c>
      <c r="AK433" s="62">
        <v>350</v>
      </c>
      <c r="AL433" s="62">
        <v>350</v>
      </c>
      <c r="AM433" s="7">
        <v>350</v>
      </c>
      <c r="AN433" s="7">
        <v>400</v>
      </c>
      <c r="AO433" s="7">
        <v>400</v>
      </c>
      <c r="AP433" s="7">
        <v>400</v>
      </c>
      <c r="AQ433">
        <v>400</v>
      </c>
      <c r="AR433">
        <v>400</v>
      </c>
      <c r="AS433">
        <v>400</v>
      </c>
      <c r="AT433">
        <v>400</v>
      </c>
      <c r="AU433">
        <v>400</v>
      </c>
      <c r="AV433">
        <v>400</v>
      </c>
    </row>
    <row r="434" spans="1:48" x14ac:dyDescent="0.2">
      <c r="A434" s="7">
        <v>353023</v>
      </c>
      <c r="B434" s="72">
        <v>353</v>
      </c>
      <c r="C434" s="72" t="s">
        <v>974</v>
      </c>
      <c r="D434" s="7" t="s">
        <v>149</v>
      </c>
      <c r="E434" s="7" t="s">
        <v>628</v>
      </c>
      <c r="F434" s="7">
        <v>260</v>
      </c>
      <c r="G434" s="7">
        <v>260</v>
      </c>
      <c r="H434" s="7">
        <v>260</v>
      </c>
      <c r="I434" s="7">
        <v>260</v>
      </c>
      <c r="J434" s="7">
        <v>260</v>
      </c>
      <c r="K434" s="7">
        <v>260</v>
      </c>
      <c r="L434" s="7">
        <v>260</v>
      </c>
      <c r="M434" s="7">
        <v>260</v>
      </c>
      <c r="N434" s="7">
        <v>260</v>
      </c>
      <c r="O434" s="62">
        <v>260</v>
      </c>
      <c r="P434" s="62">
        <v>260</v>
      </c>
      <c r="Q434" s="62">
        <v>260</v>
      </c>
      <c r="R434" s="62">
        <v>260</v>
      </c>
      <c r="S434" s="62">
        <v>260</v>
      </c>
      <c r="T434" s="62">
        <v>260</v>
      </c>
      <c r="U434" s="62">
        <v>260</v>
      </c>
      <c r="V434" s="62">
        <v>260</v>
      </c>
      <c r="W434" s="62">
        <v>260</v>
      </c>
      <c r="X434" s="62">
        <v>260</v>
      </c>
      <c r="Y434" s="62">
        <v>260</v>
      </c>
      <c r="Z434" s="62">
        <v>260</v>
      </c>
      <c r="AA434" s="62">
        <v>260</v>
      </c>
      <c r="AB434" s="62">
        <v>300</v>
      </c>
      <c r="AC434" s="62">
        <v>300</v>
      </c>
      <c r="AD434" s="62">
        <v>300</v>
      </c>
      <c r="AE434" s="62">
        <v>300</v>
      </c>
      <c r="AF434" s="62">
        <v>300</v>
      </c>
      <c r="AG434" s="62">
        <v>300</v>
      </c>
      <c r="AH434" s="62">
        <v>300</v>
      </c>
      <c r="AI434" s="62">
        <v>330</v>
      </c>
      <c r="AJ434" s="62">
        <v>330</v>
      </c>
      <c r="AK434" s="62">
        <v>330</v>
      </c>
      <c r="AL434" s="62">
        <v>380</v>
      </c>
      <c r="AM434" s="7">
        <v>380</v>
      </c>
      <c r="AN434" s="7">
        <v>380</v>
      </c>
      <c r="AO434" s="7">
        <v>380</v>
      </c>
      <c r="AP434" s="7">
        <v>380</v>
      </c>
      <c r="AQ434">
        <v>380</v>
      </c>
      <c r="AR434">
        <v>380</v>
      </c>
      <c r="AS434">
        <v>380</v>
      </c>
      <c r="AT434">
        <v>380</v>
      </c>
      <c r="AU434">
        <v>380</v>
      </c>
      <c r="AV434">
        <v>380</v>
      </c>
    </row>
    <row r="435" spans="1:48" x14ac:dyDescent="0.2">
      <c r="A435" s="7">
        <v>353024</v>
      </c>
      <c r="B435" s="72">
        <v>353</v>
      </c>
      <c r="C435" s="72" t="s">
        <v>974</v>
      </c>
      <c r="D435" s="7" t="s">
        <v>149</v>
      </c>
      <c r="E435" s="7" t="s">
        <v>630</v>
      </c>
      <c r="F435" s="7">
        <v>300</v>
      </c>
      <c r="G435" s="7">
        <v>300</v>
      </c>
      <c r="H435" s="7">
        <v>300</v>
      </c>
      <c r="I435" s="7">
        <v>300</v>
      </c>
      <c r="J435" s="7">
        <v>300</v>
      </c>
      <c r="K435" s="7">
        <v>300</v>
      </c>
      <c r="L435" s="7">
        <v>300</v>
      </c>
      <c r="M435" s="7">
        <v>300</v>
      </c>
      <c r="N435" s="7">
        <v>300</v>
      </c>
      <c r="O435" s="62">
        <v>300</v>
      </c>
      <c r="P435" s="62">
        <v>300</v>
      </c>
      <c r="Q435" s="62">
        <v>300</v>
      </c>
      <c r="R435" s="62">
        <v>300</v>
      </c>
      <c r="S435" s="62">
        <v>300</v>
      </c>
      <c r="T435" s="62">
        <v>300</v>
      </c>
      <c r="U435" s="62">
        <v>300</v>
      </c>
      <c r="V435" s="62">
        <v>300</v>
      </c>
      <c r="W435" s="62">
        <v>300</v>
      </c>
      <c r="X435" s="62">
        <v>300</v>
      </c>
      <c r="Y435" s="62">
        <v>300</v>
      </c>
      <c r="Z435" s="62">
        <v>300</v>
      </c>
      <c r="AA435" s="62">
        <v>300</v>
      </c>
      <c r="AB435" s="62">
        <v>300</v>
      </c>
      <c r="AC435" s="62">
        <v>300</v>
      </c>
      <c r="AD435" s="62">
        <v>350</v>
      </c>
      <c r="AE435" s="62">
        <v>350</v>
      </c>
      <c r="AF435" s="62">
        <v>350</v>
      </c>
      <c r="AG435" s="62">
        <v>350</v>
      </c>
      <c r="AH435" s="62">
        <v>350</v>
      </c>
      <c r="AI435" s="62">
        <v>350</v>
      </c>
      <c r="AJ435" s="62">
        <v>350</v>
      </c>
      <c r="AK435" s="62">
        <v>350</v>
      </c>
      <c r="AL435" s="62">
        <v>350</v>
      </c>
      <c r="AM435" s="7">
        <v>350</v>
      </c>
      <c r="AN435" s="7">
        <v>350</v>
      </c>
      <c r="AO435" s="7">
        <v>350</v>
      </c>
      <c r="AP435" s="7">
        <v>390</v>
      </c>
      <c r="AQ435">
        <v>390</v>
      </c>
      <c r="AR435">
        <v>390</v>
      </c>
      <c r="AS435">
        <v>450</v>
      </c>
      <c r="AT435">
        <v>450</v>
      </c>
      <c r="AU435">
        <v>450</v>
      </c>
      <c r="AV435">
        <v>450</v>
      </c>
    </row>
    <row r="436" spans="1:48" x14ac:dyDescent="0.2">
      <c r="A436" s="7">
        <v>353025</v>
      </c>
      <c r="B436" s="72">
        <v>353</v>
      </c>
      <c r="C436" s="72" t="s">
        <v>974</v>
      </c>
      <c r="D436" s="7" t="s">
        <v>149</v>
      </c>
      <c r="E436" s="7" t="s">
        <v>640</v>
      </c>
      <c r="F436" s="7">
        <v>300</v>
      </c>
      <c r="G436" s="7">
        <v>300</v>
      </c>
      <c r="H436" s="7">
        <v>300</v>
      </c>
      <c r="I436" s="7">
        <v>300</v>
      </c>
      <c r="J436" s="7">
        <v>300</v>
      </c>
      <c r="K436" s="7">
        <v>280</v>
      </c>
      <c r="L436" s="7">
        <v>280</v>
      </c>
      <c r="M436" s="7">
        <v>280</v>
      </c>
      <c r="N436" s="7">
        <v>280</v>
      </c>
      <c r="O436" s="62">
        <v>280</v>
      </c>
      <c r="P436" s="62">
        <v>280</v>
      </c>
      <c r="Q436" s="62">
        <v>280</v>
      </c>
      <c r="R436" s="62">
        <v>285</v>
      </c>
      <c r="S436" s="62">
        <v>300</v>
      </c>
      <c r="T436" s="62">
        <v>300</v>
      </c>
      <c r="U436" s="62">
        <v>300</v>
      </c>
      <c r="V436" s="62">
        <v>300</v>
      </c>
      <c r="W436" s="62">
        <v>300</v>
      </c>
      <c r="X436" s="62">
        <v>300</v>
      </c>
      <c r="Y436" s="62">
        <v>300</v>
      </c>
      <c r="Z436" s="62">
        <v>300</v>
      </c>
      <c r="AA436" s="62">
        <v>330</v>
      </c>
      <c r="AB436" s="62">
        <v>330</v>
      </c>
      <c r="AC436" s="62">
        <v>330</v>
      </c>
      <c r="AD436" s="62">
        <v>350</v>
      </c>
      <c r="AE436" s="62">
        <v>350</v>
      </c>
      <c r="AF436" s="62">
        <v>350</v>
      </c>
      <c r="AG436" s="62">
        <v>350</v>
      </c>
      <c r="AH436" s="62">
        <v>350</v>
      </c>
      <c r="AI436" s="62">
        <v>350</v>
      </c>
      <c r="AJ436" s="62">
        <v>350</v>
      </c>
      <c r="AK436" s="62">
        <v>350</v>
      </c>
      <c r="AL436" s="62">
        <v>380</v>
      </c>
      <c r="AM436" s="7">
        <v>380</v>
      </c>
      <c r="AN436" s="7">
        <v>380</v>
      </c>
      <c r="AO436" s="7">
        <v>380</v>
      </c>
      <c r="AP436" s="7">
        <v>380</v>
      </c>
      <c r="AQ436">
        <v>380</v>
      </c>
      <c r="AR436">
        <v>380</v>
      </c>
      <c r="AS436">
        <v>380</v>
      </c>
      <c r="AT436">
        <v>380</v>
      </c>
      <c r="AU436">
        <v>380</v>
      </c>
      <c r="AV436">
        <v>380</v>
      </c>
    </row>
    <row r="437" spans="1:48" x14ac:dyDescent="0.2">
      <c r="A437" s="7">
        <v>353026</v>
      </c>
      <c r="B437" s="72">
        <v>353</v>
      </c>
      <c r="C437" s="72" t="s">
        <v>974</v>
      </c>
      <c r="D437" s="7" t="s">
        <v>149</v>
      </c>
      <c r="E437" s="7" t="s">
        <v>653</v>
      </c>
      <c r="F437" s="7">
        <v>300</v>
      </c>
      <c r="G437" s="7">
        <v>300</v>
      </c>
      <c r="H437" s="7">
        <v>300</v>
      </c>
      <c r="I437" s="7">
        <v>300</v>
      </c>
      <c r="J437" s="7">
        <v>300</v>
      </c>
      <c r="K437" s="7">
        <v>300</v>
      </c>
      <c r="L437" s="7">
        <v>300</v>
      </c>
      <c r="M437" s="7">
        <v>300</v>
      </c>
      <c r="N437" s="7">
        <v>300</v>
      </c>
      <c r="O437" s="62">
        <v>300</v>
      </c>
      <c r="P437" s="62">
        <v>300</v>
      </c>
      <c r="Q437" s="62">
        <v>300</v>
      </c>
      <c r="R437" s="62">
        <v>300</v>
      </c>
      <c r="S437" s="62">
        <v>300</v>
      </c>
      <c r="T437" s="62">
        <v>330</v>
      </c>
      <c r="U437" s="62">
        <v>330</v>
      </c>
      <c r="V437" s="62">
        <v>330</v>
      </c>
      <c r="W437" s="62">
        <v>330</v>
      </c>
      <c r="X437" s="62">
        <v>350</v>
      </c>
      <c r="Y437" s="62">
        <v>350</v>
      </c>
      <c r="Z437" s="62">
        <v>330</v>
      </c>
      <c r="AA437" s="62">
        <v>350</v>
      </c>
      <c r="AB437" s="62">
        <v>350</v>
      </c>
      <c r="AC437" s="62">
        <v>350</v>
      </c>
      <c r="AD437" s="62">
        <v>350</v>
      </c>
      <c r="AE437" s="62">
        <v>350</v>
      </c>
      <c r="AF437" s="62">
        <v>350</v>
      </c>
      <c r="AG437" s="62">
        <v>350</v>
      </c>
      <c r="AH437" s="62">
        <v>350</v>
      </c>
      <c r="AI437" s="62">
        <v>400</v>
      </c>
      <c r="AJ437" s="62">
        <v>400</v>
      </c>
      <c r="AK437" s="62">
        <v>400</v>
      </c>
      <c r="AL437" s="62">
        <v>400</v>
      </c>
      <c r="AM437" s="7">
        <v>400</v>
      </c>
      <c r="AN437" s="7">
        <v>400</v>
      </c>
      <c r="AO437" s="7">
        <v>400</v>
      </c>
      <c r="AP437" s="7">
        <v>400</v>
      </c>
      <c r="AQ437">
        <v>400</v>
      </c>
      <c r="AR437">
        <v>420</v>
      </c>
      <c r="AS437">
        <v>420</v>
      </c>
      <c r="AT437">
        <v>420</v>
      </c>
      <c r="AU437">
        <v>420</v>
      </c>
      <c r="AV437">
        <v>420</v>
      </c>
    </row>
    <row r="438" spans="1:48" x14ac:dyDescent="0.2">
      <c r="A438" s="7">
        <v>353027</v>
      </c>
      <c r="B438" s="72">
        <v>353</v>
      </c>
      <c r="C438" s="72" t="s">
        <v>974</v>
      </c>
      <c r="D438" s="7" t="s">
        <v>149</v>
      </c>
      <c r="E438" s="7" t="s">
        <v>697</v>
      </c>
      <c r="F438" s="7">
        <v>300</v>
      </c>
      <c r="G438" s="7">
        <v>300</v>
      </c>
      <c r="H438" s="7">
        <v>275</v>
      </c>
      <c r="I438" s="7">
        <v>275</v>
      </c>
      <c r="J438" s="7">
        <v>275</v>
      </c>
      <c r="K438" s="7">
        <v>275</v>
      </c>
      <c r="L438" s="7">
        <v>275</v>
      </c>
      <c r="M438" s="7">
        <v>325</v>
      </c>
      <c r="N438" s="7">
        <v>275</v>
      </c>
      <c r="O438" s="62">
        <v>275</v>
      </c>
      <c r="P438" s="62">
        <v>275</v>
      </c>
      <c r="Q438" s="62">
        <v>300</v>
      </c>
      <c r="R438" s="62">
        <v>300</v>
      </c>
      <c r="S438" s="62">
        <v>300</v>
      </c>
      <c r="T438" s="62">
        <v>300</v>
      </c>
      <c r="U438" s="62">
        <v>300</v>
      </c>
      <c r="V438" s="62">
        <v>300</v>
      </c>
      <c r="W438" s="62">
        <v>300</v>
      </c>
      <c r="X438" s="62">
        <v>300</v>
      </c>
      <c r="Y438" s="62">
        <v>300</v>
      </c>
      <c r="Z438" s="62">
        <v>350</v>
      </c>
      <c r="AA438" s="62">
        <v>350</v>
      </c>
      <c r="AB438" s="62">
        <v>350</v>
      </c>
      <c r="AC438" s="62">
        <v>350</v>
      </c>
      <c r="AD438" s="62">
        <v>350</v>
      </c>
      <c r="AE438" s="62">
        <v>350</v>
      </c>
      <c r="AF438" s="62">
        <v>350</v>
      </c>
      <c r="AG438" s="62">
        <v>400</v>
      </c>
      <c r="AH438" s="62">
        <v>400</v>
      </c>
      <c r="AI438" s="62">
        <v>400</v>
      </c>
      <c r="AJ438" s="62">
        <v>400</v>
      </c>
      <c r="AK438" s="62">
        <v>400</v>
      </c>
      <c r="AL438" s="62">
        <v>400</v>
      </c>
      <c r="AM438" s="7">
        <v>400</v>
      </c>
      <c r="AN438" s="7">
        <v>400</v>
      </c>
      <c r="AO438" s="7">
        <v>420</v>
      </c>
      <c r="AP438" s="7">
        <v>420</v>
      </c>
      <c r="AQ438">
        <v>420</v>
      </c>
      <c r="AR438">
        <v>420</v>
      </c>
      <c r="AS438">
        <v>420</v>
      </c>
      <c r="AT438">
        <v>420</v>
      </c>
      <c r="AU438">
        <v>420</v>
      </c>
      <c r="AV438">
        <v>420</v>
      </c>
    </row>
    <row r="439" spans="1:48" x14ac:dyDescent="0.2">
      <c r="A439" s="7">
        <v>353028</v>
      </c>
      <c r="B439" s="72">
        <v>353</v>
      </c>
      <c r="C439" s="72" t="s">
        <v>974</v>
      </c>
      <c r="D439" s="7" t="s">
        <v>149</v>
      </c>
      <c r="E439" s="7" t="s">
        <v>721</v>
      </c>
      <c r="F439" s="7">
        <v>280</v>
      </c>
      <c r="G439" s="7">
        <v>280</v>
      </c>
      <c r="H439" s="7">
        <v>280</v>
      </c>
      <c r="I439" s="7">
        <v>280</v>
      </c>
      <c r="J439" s="7">
        <v>280</v>
      </c>
      <c r="K439" s="7">
        <v>260</v>
      </c>
      <c r="L439" s="7">
        <v>260</v>
      </c>
      <c r="M439" s="7">
        <v>260</v>
      </c>
      <c r="N439" s="7">
        <v>280</v>
      </c>
      <c r="O439" s="62">
        <v>280</v>
      </c>
      <c r="P439" s="62">
        <v>280</v>
      </c>
      <c r="Q439" s="62">
        <v>280</v>
      </c>
      <c r="R439" s="62">
        <v>280</v>
      </c>
      <c r="S439" s="62">
        <v>300</v>
      </c>
      <c r="T439" s="62">
        <v>300</v>
      </c>
      <c r="U439" s="62">
        <v>300</v>
      </c>
      <c r="V439" s="62">
        <v>300</v>
      </c>
      <c r="W439" s="62">
        <v>300</v>
      </c>
      <c r="X439" s="62">
        <v>320</v>
      </c>
      <c r="Y439" s="62">
        <v>320</v>
      </c>
      <c r="Z439" s="62">
        <v>320</v>
      </c>
      <c r="AA439" s="62">
        <v>350</v>
      </c>
      <c r="AB439" s="62">
        <v>350</v>
      </c>
      <c r="AC439" s="62">
        <v>350</v>
      </c>
      <c r="AD439" s="62">
        <v>350</v>
      </c>
      <c r="AE439" s="62">
        <v>350</v>
      </c>
      <c r="AF439" s="62">
        <v>350</v>
      </c>
      <c r="AG439" s="62">
        <v>350</v>
      </c>
      <c r="AH439" s="62">
        <v>350</v>
      </c>
      <c r="AI439" s="62">
        <v>350</v>
      </c>
      <c r="AJ439" s="62">
        <v>380</v>
      </c>
      <c r="AK439" s="62">
        <v>380</v>
      </c>
      <c r="AL439" s="62">
        <v>380</v>
      </c>
      <c r="AM439" s="7">
        <v>380</v>
      </c>
      <c r="AN439" s="7">
        <v>380</v>
      </c>
      <c r="AO439" s="7">
        <v>380</v>
      </c>
      <c r="AP439" s="7">
        <v>380</v>
      </c>
      <c r="AQ439">
        <v>380</v>
      </c>
      <c r="AR439">
        <v>380</v>
      </c>
      <c r="AS439">
        <v>380</v>
      </c>
      <c r="AT439">
        <v>380</v>
      </c>
      <c r="AU439">
        <v>380</v>
      </c>
      <c r="AV439">
        <v>380</v>
      </c>
    </row>
    <row r="440" spans="1:48" x14ac:dyDescent="0.2">
      <c r="A440" s="7">
        <v>353029</v>
      </c>
      <c r="B440" s="72">
        <v>353</v>
      </c>
      <c r="C440" s="72" t="s">
        <v>974</v>
      </c>
      <c r="D440" s="7" t="s">
        <v>149</v>
      </c>
      <c r="E440" s="7" t="s">
        <v>745</v>
      </c>
      <c r="F440" s="7">
        <v>250</v>
      </c>
      <c r="G440" s="7">
        <v>250</v>
      </c>
      <c r="H440" s="7">
        <v>250</v>
      </c>
      <c r="I440" s="7">
        <v>250</v>
      </c>
      <c r="J440" s="7">
        <v>250</v>
      </c>
      <c r="K440" s="7">
        <v>250</v>
      </c>
      <c r="L440" s="7">
        <v>250</v>
      </c>
      <c r="M440" s="7">
        <v>250</v>
      </c>
      <c r="N440" s="7">
        <v>250</v>
      </c>
      <c r="O440" s="62">
        <v>250</v>
      </c>
      <c r="P440" s="62">
        <v>250</v>
      </c>
      <c r="Q440" s="62">
        <v>250</v>
      </c>
      <c r="R440" s="62">
        <v>250</v>
      </c>
      <c r="S440" s="62">
        <v>250</v>
      </c>
      <c r="T440" s="62">
        <v>250</v>
      </c>
      <c r="U440" s="62">
        <v>250</v>
      </c>
      <c r="V440" s="62">
        <v>250</v>
      </c>
      <c r="W440" s="62">
        <v>270</v>
      </c>
      <c r="X440" s="62">
        <v>270</v>
      </c>
      <c r="Y440" s="62">
        <v>270</v>
      </c>
      <c r="Z440" s="62">
        <v>270</v>
      </c>
      <c r="AA440" s="62">
        <v>270</v>
      </c>
      <c r="AB440" s="62">
        <v>310</v>
      </c>
      <c r="AC440" s="62">
        <v>310</v>
      </c>
      <c r="AD440" s="62">
        <v>310</v>
      </c>
      <c r="AE440" s="62">
        <v>310</v>
      </c>
      <c r="AF440" s="62">
        <v>310</v>
      </c>
      <c r="AG440" s="62">
        <v>310</v>
      </c>
      <c r="AH440" s="62">
        <v>310</v>
      </c>
      <c r="AI440" s="62">
        <v>310</v>
      </c>
      <c r="AJ440" s="62">
        <v>310</v>
      </c>
      <c r="AK440" s="62">
        <v>310</v>
      </c>
      <c r="AL440" s="62">
        <v>360</v>
      </c>
      <c r="AM440" s="7">
        <v>360</v>
      </c>
      <c r="AN440" s="7">
        <v>360</v>
      </c>
      <c r="AO440" s="7">
        <v>360</v>
      </c>
      <c r="AP440" s="7">
        <v>360</v>
      </c>
      <c r="AQ440">
        <v>360</v>
      </c>
      <c r="AR440">
        <v>360</v>
      </c>
      <c r="AS440">
        <v>390</v>
      </c>
      <c r="AT440">
        <v>390</v>
      </c>
      <c r="AU440">
        <v>390</v>
      </c>
      <c r="AV440">
        <v>420</v>
      </c>
    </row>
    <row r="441" spans="1:48" x14ac:dyDescent="0.2">
      <c r="A441" s="7">
        <v>353030</v>
      </c>
      <c r="B441" s="72">
        <v>353</v>
      </c>
      <c r="C441" s="72" t="s">
        <v>974</v>
      </c>
      <c r="D441" s="7" t="s">
        <v>149</v>
      </c>
      <c r="E441" s="7" t="s">
        <v>752</v>
      </c>
      <c r="F441" s="7">
        <v>280</v>
      </c>
      <c r="G441" s="7">
        <v>280</v>
      </c>
      <c r="H441" s="7">
        <v>280</v>
      </c>
      <c r="I441" s="7">
        <v>280</v>
      </c>
      <c r="J441" s="7">
        <v>260</v>
      </c>
      <c r="K441" s="7">
        <v>260</v>
      </c>
      <c r="L441" s="7">
        <v>280</v>
      </c>
      <c r="M441" s="7">
        <v>280</v>
      </c>
      <c r="N441" s="7">
        <v>280</v>
      </c>
      <c r="O441" s="62">
        <v>280</v>
      </c>
      <c r="P441" s="62">
        <v>280</v>
      </c>
      <c r="Q441" s="62">
        <v>280</v>
      </c>
      <c r="R441" s="62">
        <v>300</v>
      </c>
      <c r="S441" s="62">
        <v>300</v>
      </c>
      <c r="T441" s="62">
        <v>300</v>
      </c>
      <c r="U441" s="62">
        <v>300</v>
      </c>
      <c r="V441" s="62">
        <v>300</v>
      </c>
      <c r="W441" s="62">
        <v>300</v>
      </c>
      <c r="X441" s="62">
        <v>300</v>
      </c>
      <c r="Y441" s="62">
        <v>300</v>
      </c>
      <c r="Z441" s="62">
        <v>300</v>
      </c>
      <c r="AA441" s="62">
        <v>325</v>
      </c>
      <c r="AB441" s="62">
        <v>325</v>
      </c>
      <c r="AC441" s="62">
        <v>325</v>
      </c>
      <c r="AD441" s="62">
        <v>325</v>
      </c>
      <c r="AE441" s="62">
        <v>350</v>
      </c>
      <c r="AF441" s="62">
        <v>350</v>
      </c>
      <c r="AG441" s="62">
        <v>350</v>
      </c>
      <c r="AH441" s="62">
        <v>350</v>
      </c>
      <c r="AI441" s="62">
        <v>350</v>
      </c>
      <c r="AJ441" s="62">
        <v>350</v>
      </c>
      <c r="AK441" s="62">
        <v>350</v>
      </c>
      <c r="AL441" s="62">
        <v>350</v>
      </c>
      <c r="AM441" s="7">
        <v>350</v>
      </c>
      <c r="AN441" s="7">
        <v>350</v>
      </c>
      <c r="AO441" s="7">
        <v>390</v>
      </c>
      <c r="AP441" s="7">
        <v>390</v>
      </c>
      <c r="AQ441">
        <v>390</v>
      </c>
      <c r="AR441">
        <v>390</v>
      </c>
      <c r="AS441">
        <v>390</v>
      </c>
      <c r="AT441">
        <v>390</v>
      </c>
      <c r="AU441">
        <v>390</v>
      </c>
      <c r="AV441">
        <v>390</v>
      </c>
    </row>
    <row r="442" spans="1:48" x14ac:dyDescent="0.2">
      <c r="A442" s="7">
        <v>353031</v>
      </c>
      <c r="B442" s="72">
        <v>353</v>
      </c>
      <c r="C442" s="72" t="s">
        <v>974</v>
      </c>
      <c r="D442" s="7" t="s">
        <v>149</v>
      </c>
      <c r="E442" s="7" t="s">
        <v>786</v>
      </c>
      <c r="F442" s="7">
        <v>270</v>
      </c>
      <c r="G442" s="7">
        <v>270</v>
      </c>
      <c r="H442" s="7">
        <v>270</v>
      </c>
      <c r="I442" s="7">
        <v>270</v>
      </c>
      <c r="J442" s="7">
        <v>270</v>
      </c>
      <c r="K442" s="7">
        <v>260</v>
      </c>
      <c r="L442" s="7">
        <v>260</v>
      </c>
      <c r="M442" s="7">
        <v>260</v>
      </c>
      <c r="N442" s="7">
        <v>260</v>
      </c>
      <c r="O442" s="62">
        <v>260</v>
      </c>
      <c r="P442" s="62">
        <v>260</v>
      </c>
      <c r="Q442" s="62">
        <v>260</v>
      </c>
      <c r="R442" s="62">
        <v>260</v>
      </c>
      <c r="S442" s="62">
        <v>260</v>
      </c>
      <c r="T442" s="62">
        <v>260</v>
      </c>
      <c r="U442" s="62">
        <v>260</v>
      </c>
      <c r="V442" s="62">
        <v>260</v>
      </c>
      <c r="W442" s="62">
        <v>260</v>
      </c>
      <c r="X442" s="62">
        <v>300</v>
      </c>
      <c r="Y442" s="62">
        <v>300</v>
      </c>
      <c r="Z442" s="62">
        <v>300</v>
      </c>
      <c r="AA442" s="62">
        <v>300</v>
      </c>
      <c r="AB442" s="62">
        <v>300</v>
      </c>
      <c r="AC442" s="62">
        <v>310</v>
      </c>
      <c r="AD442" s="62">
        <v>310</v>
      </c>
      <c r="AE442" s="62">
        <v>310</v>
      </c>
      <c r="AF442" s="62">
        <v>310</v>
      </c>
      <c r="AG442" s="62">
        <v>310</v>
      </c>
      <c r="AH442" s="62">
        <v>310</v>
      </c>
      <c r="AI442" s="62">
        <v>310</v>
      </c>
      <c r="AJ442" s="62">
        <v>330</v>
      </c>
      <c r="AK442" s="62">
        <v>330</v>
      </c>
      <c r="AL442" s="62">
        <v>330</v>
      </c>
      <c r="AM442" s="7">
        <v>330</v>
      </c>
      <c r="AN442" s="7">
        <v>390</v>
      </c>
      <c r="AO442" s="7">
        <v>390</v>
      </c>
      <c r="AP442" s="7">
        <v>390</v>
      </c>
      <c r="AQ442">
        <v>390</v>
      </c>
      <c r="AR442">
        <v>390</v>
      </c>
      <c r="AS442">
        <v>390</v>
      </c>
      <c r="AT442">
        <v>390</v>
      </c>
      <c r="AU442">
        <v>390</v>
      </c>
      <c r="AV442">
        <v>390</v>
      </c>
    </row>
    <row r="443" spans="1:48" x14ac:dyDescent="0.2">
      <c r="A443" s="7">
        <v>353032</v>
      </c>
      <c r="B443" s="72">
        <v>353</v>
      </c>
      <c r="C443" s="72" t="s">
        <v>974</v>
      </c>
      <c r="D443" s="7" t="s">
        <v>149</v>
      </c>
      <c r="E443" s="7" t="s">
        <v>824</v>
      </c>
      <c r="F443" s="7">
        <v>300</v>
      </c>
      <c r="G443" s="7">
        <v>300</v>
      </c>
      <c r="H443" s="7">
        <v>300</v>
      </c>
      <c r="I443" s="7">
        <v>300</v>
      </c>
      <c r="J443" s="7">
        <v>300</v>
      </c>
      <c r="K443" s="7">
        <v>300</v>
      </c>
      <c r="L443" s="7">
        <v>300</v>
      </c>
      <c r="M443" s="7">
        <v>300</v>
      </c>
      <c r="N443" s="7">
        <v>300</v>
      </c>
      <c r="O443" s="62">
        <v>300</v>
      </c>
      <c r="P443" s="62">
        <v>300</v>
      </c>
      <c r="Q443" s="62">
        <v>300</v>
      </c>
      <c r="R443" s="62">
        <v>300</v>
      </c>
      <c r="S443" s="62">
        <v>300</v>
      </c>
      <c r="T443" s="62">
        <v>300</v>
      </c>
      <c r="U443" s="62">
        <v>300</v>
      </c>
      <c r="V443" s="62">
        <v>300</v>
      </c>
      <c r="W443" s="62">
        <v>300</v>
      </c>
      <c r="X443" s="62">
        <v>300</v>
      </c>
      <c r="Y443" s="62">
        <v>300</v>
      </c>
      <c r="Z443" s="62">
        <v>300</v>
      </c>
      <c r="AA443" s="62">
        <v>300</v>
      </c>
      <c r="AB443" s="62">
        <v>300</v>
      </c>
      <c r="AC443" s="62">
        <v>300</v>
      </c>
      <c r="AD443" s="62">
        <v>350</v>
      </c>
      <c r="AE443" s="62">
        <v>350</v>
      </c>
      <c r="AF443" s="62">
        <v>350</v>
      </c>
      <c r="AG443" s="62">
        <v>350</v>
      </c>
      <c r="AH443" s="62">
        <v>350</v>
      </c>
      <c r="AI443" s="62">
        <v>350</v>
      </c>
      <c r="AJ443" s="62">
        <v>350</v>
      </c>
      <c r="AK443" s="62">
        <v>350</v>
      </c>
      <c r="AL443" s="62">
        <v>350</v>
      </c>
      <c r="AM443" s="7">
        <v>350</v>
      </c>
      <c r="AN443" s="7">
        <v>350</v>
      </c>
      <c r="AO443" s="7">
        <v>350</v>
      </c>
      <c r="AP443" s="7">
        <v>350</v>
      </c>
      <c r="AQ443">
        <v>400</v>
      </c>
      <c r="AR443">
        <v>400</v>
      </c>
      <c r="AS443">
        <v>400</v>
      </c>
      <c r="AT443">
        <v>400</v>
      </c>
      <c r="AU443">
        <v>400</v>
      </c>
      <c r="AV443">
        <v>400</v>
      </c>
    </row>
    <row r="444" spans="1:48" x14ac:dyDescent="0.2">
      <c r="A444" s="7">
        <v>353033</v>
      </c>
      <c r="B444" s="72">
        <v>353</v>
      </c>
      <c r="C444" s="72" t="s">
        <v>974</v>
      </c>
      <c r="D444" s="7" t="s">
        <v>149</v>
      </c>
      <c r="E444" s="7" t="s">
        <v>845</v>
      </c>
      <c r="F444" s="7">
        <v>275</v>
      </c>
      <c r="G444" s="7">
        <v>275</v>
      </c>
      <c r="H444" s="7">
        <v>290</v>
      </c>
      <c r="I444" s="7">
        <v>290</v>
      </c>
      <c r="J444" s="7">
        <v>290</v>
      </c>
      <c r="K444" s="7">
        <v>290</v>
      </c>
      <c r="L444" s="7">
        <v>290</v>
      </c>
      <c r="M444" s="7">
        <v>290</v>
      </c>
      <c r="N444" s="7">
        <v>290</v>
      </c>
      <c r="O444" s="62">
        <v>290</v>
      </c>
      <c r="P444" s="62">
        <v>290</v>
      </c>
      <c r="Q444" s="62">
        <v>290</v>
      </c>
      <c r="R444" s="62">
        <v>290</v>
      </c>
      <c r="S444" s="62">
        <v>290</v>
      </c>
      <c r="T444" s="62">
        <v>290</v>
      </c>
      <c r="U444" s="62">
        <v>290</v>
      </c>
      <c r="V444" s="62">
        <v>290</v>
      </c>
      <c r="W444" s="62">
        <v>290</v>
      </c>
      <c r="X444" s="62">
        <v>290</v>
      </c>
      <c r="Y444" s="62">
        <v>290</v>
      </c>
      <c r="Z444" s="62">
        <v>290</v>
      </c>
      <c r="AA444" s="62">
        <v>290</v>
      </c>
      <c r="AB444" s="62">
        <v>290</v>
      </c>
      <c r="AC444" s="62">
        <v>290</v>
      </c>
      <c r="AD444" s="62">
        <v>330</v>
      </c>
      <c r="AE444" s="62">
        <v>330</v>
      </c>
      <c r="AF444" s="62">
        <v>330</v>
      </c>
      <c r="AG444" s="62">
        <v>330</v>
      </c>
      <c r="AH444" s="62">
        <v>330</v>
      </c>
      <c r="AI444" s="62">
        <v>330</v>
      </c>
      <c r="AJ444" s="62">
        <v>300</v>
      </c>
      <c r="AK444" s="62">
        <v>380</v>
      </c>
      <c r="AL444" s="62">
        <v>380</v>
      </c>
      <c r="AM444" s="7">
        <v>380</v>
      </c>
      <c r="AN444" s="7">
        <v>380</v>
      </c>
      <c r="AO444" s="7">
        <v>380</v>
      </c>
      <c r="AP444" s="7">
        <v>380</v>
      </c>
      <c r="AQ444">
        <v>380</v>
      </c>
      <c r="AR444">
        <v>380</v>
      </c>
      <c r="AS444">
        <v>380</v>
      </c>
      <c r="AT444">
        <v>390</v>
      </c>
      <c r="AU444">
        <v>390</v>
      </c>
      <c r="AV444">
        <v>390</v>
      </c>
    </row>
    <row r="445" spans="1:48" x14ac:dyDescent="0.2">
      <c r="A445" s="7">
        <v>353034</v>
      </c>
      <c r="B445" s="72">
        <v>353</v>
      </c>
      <c r="C445" s="72" t="s">
        <v>974</v>
      </c>
      <c r="D445" s="7" t="s">
        <v>149</v>
      </c>
      <c r="E445" s="7" t="s">
        <v>850</v>
      </c>
      <c r="F445" s="7">
        <v>275</v>
      </c>
      <c r="G445" s="7">
        <v>275</v>
      </c>
      <c r="H445" s="7">
        <v>275</v>
      </c>
      <c r="I445" s="7">
        <v>275</v>
      </c>
      <c r="J445" s="7">
        <v>275</v>
      </c>
      <c r="K445" s="7">
        <v>260</v>
      </c>
      <c r="L445" s="7">
        <v>260</v>
      </c>
      <c r="M445" s="7">
        <v>260</v>
      </c>
      <c r="N445" s="7">
        <v>260</v>
      </c>
      <c r="O445" s="62">
        <v>260</v>
      </c>
      <c r="P445" s="62">
        <v>260</v>
      </c>
      <c r="Q445" s="62">
        <v>260</v>
      </c>
      <c r="R445" s="62">
        <v>300</v>
      </c>
      <c r="S445" s="62">
        <v>300</v>
      </c>
      <c r="T445" s="62">
        <v>300</v>
      </c>
      <c r="U445" s="62">
        <v>300</v>
      </c>
      <c r="V445" s="62">
        <v>300</v>
      </c>
      <c r="W445" s="62">
        <v>300</v>
      </c>
      <c r="X445" s="62">
        <v>300</v>
      </c>
      <c r="Y445" s="62">
        <v>300</v>
      </c>
      <c r="Z445" s="62">
        <v>300</v>
      </c>
      <c r="AA445" s="62">
        <v>300</v>
      </c>
      <c r="AB445" s="62">
        <v>325</v>
      </c>
      <c r="AC445" s="62">
        <v>325</v>
      </c>
      <c r="AD445" s="62">
        <v>325</v>
      </c>
      <c r="AE445" s="62">
        <v>325</v>
      </c>
      <c r="AF445" s="62">
        <v>325</v>
      </c>
      <c r="AG445" s="62">
        <v>325</v>
      </c>
      <c r="AH445" s="62">
        <v>325</v>
      </c>
      <c r="AI445" s="62">
        <v>325</v>
      </c>
      <c r="AJ445" s="62">
        <v>325</v>
      </c>
      <c r="AK445" s="62">
        <v>325</v>
      </c>
      <c r="AL445" s="62">
        <v>325</v>
      </c>
      <c r="AM445" s="7">
        <v>325</v>
      </c>
      <c r="AN445" s="7">
        <v>325</v>
      </c>
      <c r="AO445" s="7">
        <v>380</v>
      </c>
      <c r="AP445" s="7">
        <v>380</v>
      </c>
      <c r="AQ445">
        <v>380</v>
      </c>
      <c r="AR445">
        <v>380</v>
      </c>
      <c r="AS445">
        <v>380</v>
      </c>
      <c r="AT445">
        <v>380</v>
      </c>
      <c r="AU445">
        <v>380</v>
      </c>
      <c r="AV445">
        <v>380</v>
      </c>
    </row>
    <row r="446" spans="1:48" x14ac:dyDescent="0.2">
      <c r="A446" s="7">
        <v>353035</v>
      </c>
      <c r="B446" s="72">
        <v>353</v>
      </c>
      <c r="C446" s="72" t="s">
        <v>974</v>
      </c>
      <c r="D446" s="7" t="s">
        <v>149</v>
      </c>
      <c r="E446" s="7" t="s">
        <v>851</v>
      </c>
      <c r="F446" s="7">
        <v>250</v>
      </c>
      <c r="G446" s="7">
        <v>250</v>
      </c>
      <c r="H446" s="7">
        <v>250</v>
      </c>
      <c r="I446" s="7">
        <v>275</v>
      </c>
      <c r="J446" s="7">
        <v>275</v>
      </c>
      <c r="K446" s="7">
        <v>275</v>
      </c>
      <c r="L446" s="7">
        <v>275</v>
      </c>
      <c r="M446" s="7">
        <v>275</v>
      </c>
      <c r="N446" s="7">
        <v>275</v>
      </c>
      <c r="O446" s="62">
        <v>300</v>
      </c>
      <c r="P446" s="62">
        <v>300</v>
      </c>
      <c r="Q446" s="62">
        <v>330</v>
      </c>
      <c r="R446" s="62">
        <v>330</v>
      </c>
      <c r="S446" s="62">
        <v>330</v>
      </c>
      <c r="T446" s="62">
        <v>330</v>
      </c>
      <c r="U446" s="62">
        <v>330</v>
      </c>
      <c r="V446" s="62">
        <v>330</v>
      </c>
      <c r="W446" s="62">
        <v>330</v>
      </c>
      <c r="X446" s="62">
        <v>330</v>
      </c>
      <c r="Y446" s="62">
        <v>330</v>
      </c>
      <c r="Z446" s="62">
        <v>330</v>
      </c>
      <c r="AA446" s="62">
        <v>330</v>
      </c>
      <c r="AB446" s="62">
        <v>330</v>
      </c>
      <c r="AC446" s="62">
        <v>330</v>
      </c>
      <c r="AD446" s="62">
        <v>330</v>
      </c>
      <c r="AE446" s="62">
        <v>330</v>
      </c>
      <c r="AF446" s="62">
        <v>330</v>
      </c>
      <c r="AG446" s="62">
        <v>330</v>
      </c>
      <c r="AH446" s="62">
        <v>330</v>
      </c>
      <c r="AI446" s="62">
        <v>380</v>
      </c>
      <c r="AJ446" s="62">
        <v>380</v>
      </c>
      <c r="AK446" s="62">
        <v>380</v>
      </c>
      <c r="AL446" s="62">
        <v>380</v>
      </c>
      <c r="AM446" s="7">
        <v>380</v>
      </c>
      <c r="AN446" s="7">
        <v>380</v>
      </c>
      <c r="AO446" s="7">
        <v>380</v>
      </c>
      <c r="AP446" s="7">
        <v>380</v>
      </c>
      <c r="AQ446">
        <v>380</v>
      </c>
      <c r="AR446">
        <v>380</v>
      </c>
      <c r="AS446">
        <v>380</v>
      </c>
      <c r="AT446">
        <v>380</v>
      </c>
      <c r="AU446">
        <v>380</v>
      </c>
      <c r="AV446">
        <v>380</v>
      </c>
    </row>
    <row r="447" spans="1:48" x14ac:dyDescent="0.2">
      <c r="A447" s="7">
        <v>353036</v>
      </c>
      <c r="B447" s="72">
        <v>353</v>
      </c>
      <c r="C447" s="72" t="s">
        <v>974</v>
      </c>
      <c r="D447" s="7" t="s">
        <v>149</v>
      </c>
      <c r="E447" s="7" t="s">
        <v>861</v>
      </c>
      <c r="F447" s="7">
        <v>300</v>
      </c>
      <c r="G447" s="7">
        <v>300</v>
      </c>
      <c r="H447" s="7">
        <v>300</v>
      </c>
      <c r="I447" s="7">
        <v>300</v>
      </c>
      <c r="J447" s="7">
        <v>300</v>
      </c>
      <c r="K447" s="7">
        <v>300</v>
      </c>
      <c r="L447" s="7">
        <v>300</v>
      </c>
      <c r="M447" s="7">
        <v>300</v>
      </c>
      <c r="N447" s="7">
        <v>300</v>
      </c>
      <c r="O447" s="62">
        <v>300</v>
      </c>
      <c r="P447" s="62">
        <v>300</v>
      </c>
      <c r="Q447" s="62">
        <v>300</v>
      </c>
      <c r="R447" s="62">
        <v>300</v>
      </c>
      <c r="S447" s="62">
        <v>300</v>
      </c>
      <c r="T447" s="62">
        <v>300</v>
      </c>
      <c r="U447" s="62">
        <v>300</v>
      </c>
      <c r="V447" s="62">
        <v>300</v>
      </c>
      <c r="W447" s="62">
        <v>300</v>
      </c>
      <c r="X447" s="62">
        <v>300</v>
      </c>
      <c r="Y447" s="62">
        <v>300</v>
      </c>
      <c r="Z447" s="62">
        <v>300</v>
      </c>
      <c r="AA447" s="62">
        <v>300</v>
      </c>
      <c r="AB447" s="62">
        <v>300</v>
      </c>
      <c r="AC447" s="62">
        <v>300</v>
      </c>
      <c r="AD447" s="62">
        <v>300</v>
      </c>
      <c r="AE447" s="62">
        <v>300</v>
      </c>
      <c r="AF447" s="62">
        <v>300</v>
      </c>
      <c r="AG447" s="62">
        <v>350</v>
      </c>
      <c r="AH447" s="62">
        <v>350</v>
      </c>
      <c r="AI447" s="62">
        <v>350</v>
      </c>
      <c r="AJ447" s="62">
        <v>400</v>
      </c>
      <c r="AK447" s="62">
        <v>400</v>
      </c>
      <c r="AL447" s="62">
        <v>400</v>
      </c>
      <c r="AM447" s="7">
        <v>400</v>
      </c>
      <c r="AN447" s="7">
        <v>400</v>
      </c>
      <c r="AO447" s="7">
        <v>400</v>
      </c>
      <c r="AP447" s="7">
        <v>400</v>
      </c>
      <c r="AQ447">
        <v>400</v>
      </c>
      <c r="AR447">
        <v>400</v>
      </c>
      <c r="AS447">
        <v>400</v>
      </c>
      <c r="AT447">
        <v>400</v>
      </c>
      <c r="AU447">
        <v>400</v>
      </c>
      <c r="AV447">
        <v>400</v>
      </c>
    </row>
    <row r="448" spans="1:48" x14ac:dyDescent="0.2">
      <c r="A448" s="7">
        <v>353037</v>
      </c>
      <c r="B448" s="72">
        <v>353</v>
      </c>
      <c r="C448" s="72" t="s">
        <v>974</v>
      </c>
      <c r="D448" s="7" t="s">
        <v>149</v>
      </c>
      <c r="E448" s="7" t="s">
        <v>878</v>
      </c>
      <c r="F448" s="7">
        <v>275</v>
      </c>
      <c r="G448" s="7">
        <v>275</v>
      </c>
      <c r="H448" s="7">
        <v>275</v>
      </c>
      <c r="I448" s="7">
        <v>275</v>
      </c>
      <c r="J448" s="7">
        <v>275</v>
      </c>
      <c r="K448" s="7">
        <v>275</v>
      </c>
      <c r="L448" s="7">
        <v>275</v>
      </c>
      <c r="M448" s="7">
        <v>275</v>
      </c>
      <c r="N448" s="7">
        <v>275</v>
      </c>
      <c r="O448" s="62">
        <v>275</v>
      </c>
      <c r="P448" s="62">
        <v>275</v>
      </c>
      <c r="Q448" s="62">
        <v>275</v>
      </c>
      <c r="R448" s="62">
        <v>275</v>
      </c>
      <c r="S448" s="62">
        <v>275</v>
      </c>
      <c r="T448" s="62">
        <v>275</v>
      </c>
      <c r="U448" s="62">
        <v>275</v>
      </c>
      <c r="V448" s="62">
        <v>275</v>
      </c>
      <c r="W448" s="62">
        <v>275</v>
      </c>
      <c r="X448" s="62">
        <v>275</v>
      </c>
      <c r="Y448" s="62">
        <v>275</v>
      </c>
      <c r="Z448" s="62">
        <v>275</v>
      </c>
      <c r="AA448" s="62">
        <v>325</v>
      </c>
      <c r="AB448" s="62">
        <v>325</v>
      </c>
      <c r="AC448" s="62">
        <v>325</v>
      </c>
      <c r="AD448" s="62">
        <v>325</v>
      </c>
      <c r="AE448" s="62">
        <v>325</v>
      </c>
      <c r="AF448" s="62">
        <v>325</v>
      </c>
      <c r="AG448" s="62">
        <v>325</v>
      </c>
      <c r="AH448" s="62">
        <v>325</v>
      </c>
      <c r="AI448" s="62">
        <v>325</v>
      </c>
      <c r="AJ448" s="62">
        <v>325</v>
      </c>
      <c r="AK448" s="62">
        <v>325</v>
      </c>
      <c r="AL448" s="62">
        <v>325</v>
      </c>
      <c r="AM448" s="7">
        <v>325</v>
      </c>
      <c r="AN448" s="7">
        <v>325</v>
      </c>
      <c r="AO448" s="7">
        <v>350</v>
      </c>
      <c r="AP448" s="7">
        <v>350</v>
      </c>
      <c r="AQ448">
        <v>350</v>
      </c>
      <c r="AR448">
        <v>350</v>
      </c>
      <c r="AS448">
        <v>350</v>
      </c>
      <c r="AT448">
        <v>350</v>
      </c>
      <c r="AU448">
        <v>380</v>
      </c>
      <c r="AV448">
        <v>380</v>
      </c>
    </row>
    <row r="449" spans="1:48" x14ac:dyDescent="0.2">
      <c r="A449" s="7">
        <v>353038</v>
      </c>
      <c r="B449" s="72">
        <v>353</v>
      </c>
      <c r="C449" s="72" t="s">
        <v>974</v>
      </c>
      <c r="D449" s="7" t="s">
        <v>149</v>
      </c>
      <c r="E449" s="7" t="s">
        <v>906</v>
      </c>
      <c r="F449" s="7">
        <v>270</v>
      </c>
      <c r="G449" s="7">
        <v>270</v>
      </c>
      <c r="H449" s="7">
        <v>250</v>
      </c>
      <c r="I449" s="7">
        <v>270</v>
      </c>
      <c r="J449" s="7">
        <v>270</v>
      </c>
      <c r="K449" s="7">
        <v>270</v>
      </c>
      <c r="L449" s="7">
        <v>270</v>
      </c>
      <c r="M449" s="7">
        <v>270</v>
      </c>
      <c r="N449" s="7">
        <v>270</v>
      </c>
      <c r="O449" s="62">
        <v>270</v>
      </c>
      <c r="P449" s="62">
        <v>270</v>
      </c>
      <c r="Q449" s="62">
        <v>270</v>
      </c>
      <c r="R449" s="62">
        <v>270</v>
      </c>
      <c r="S449" s="62">
        <v>270</v>
      </c>
      <c r="T449" s="62">
        <v>270</v>
      </c>
      <c r="U449" s="62">
        <v>270</v>
      </c>
      <c r="V449" s="62">
        <v>270</v>
      </c>
      <c r="W449" s="62">
        <v>300</v>
      </c>
      <c r="X449" s="62">
        <v>300</v>
      </c>
      <c r="Y449" s="62">
        <v>300</v>
      </c>
      <c r="Z449" s="62">
        <v>300</v>
      </c>
      <c r="AA449" s="62">
        <v>330</v>
      </c>
      <c r="AB449" s="62">
        <v>330</v>
      </c>
      <c r="AC449" s="62">
        <v>330</v>
      </c>
      <c r="AD449" s="62">
        <v>330</v>
      </c>
      <c r="AE449" s="62">
        <v>330</v>
      </c>
      <c r="AF449" s="62">
        <v>330</v>
      </c>
      <c r="AG449" s="62">
        <v>330</v>
      </c>
      <c r="AH449" s="62">
        <v>330</v>
      </c>
      <c r="AI449" s="62">
        <v>330</v>
      </c>
      <c r="AJ449" s="62">
        <v>330</v>
      </c>
      <c r="AK449" s="62">
        <v>330</v>
      </c>
      <c r="AL449" s="62">
        <v>350</v>
      </c>
      <c r="AM449" s="7">
        <v>350</v>
      </c>
      <c r="AN449" s="7">
        <v>350</v>
      </c>
      <c r="AO449" s="7">
        <v>350</v>
      </c>
      <c r="AP449" s="7">
        <v>350</v>
      </c>
      <c r="AQ449">
        <v>380</v>
      </c>
      <c r="AR449">
        <v>380</v>
      </c>
      <c r="AS449">
        <v>380</v>
      </c>
      <c r="AT449">
        <v>380</v>
      </c>
      <c r="AU449">
        <v>380</v>
      </c>
      <c r="AV449">
        <v>380</v>
      </c>
    </row>
    <row r="450" spans="1:48" x14ac:dyDescent="0.2">
      <c r="A450" s="7">
        <v>353039</v>
      </c>
      <c r="B450" s="72">
        <v>353</v>
      </c>
      <c r="C450" s="72" t="s">
        <v>974</v>
      </c>
      <c r="D450" s="7" t="s">
        <v>149</v>
      </c>
      <c r="E450" s="7" t="s">
        <v>910</v>
      </c>
      <c r="F450" s="7">
        <v>300</v>
      </c>
      <c r="G450" s="7">
        <v>300</v>
      </c>
      <c r="H450" s="7">
        <v>300</v>
      </c>
      <c r="I450" s="7">
        <v>300</v>
      </c>
      <c r="J450" s="7">
        <v>300</v>
      </c>
      <c r="K450" s="7">
        <v>285</v>
      </c>
      <c r="L450" s="7">
        <v>285</v>
      </c>
      <c r="M450" s="7">
        <v>285</v>
      </c>
      <c r="N450" s="7">
        <v>285</v>
      </c>
      <c r="O450" s="62">
        <v>285</v>
      </c>
      <c r="P450" s="62">
        <v>285</v>
      </c>
      <c r="Q450" s="62">
        <v>285</v>
      </c>
      <c r="R450" s="62">
        <v>285</v>
      </c>
      <c r="S450" s="62">
        <v>285</v>
      </c>
      <c r="T450" s="62">
        <v>285</v>
      </c>
      <c r="U450" s="62">
        <v>285</v>
      </c>
      <c r="V450" s="62">
        <v>285</v>
      </c>
      <c r="W450" s="62">
        <v>285</v>
      </c>
      <c r="X450" s="62">
        <v>285</v>
      </c>
      <c r="Y450" s="62">
        <v>315</v>
      </c>
      <c r="Z450" s="62">
        <v>315</v>
      </c>
      <c r="AA450" s="62">
        <v>330</v>
      </c>
      <c r="AB450" s="62">
        <v>330</v>
      </c>
      <c r="AC450" s="62">
        <v>350</v>
      </c>
      <c r="AD450" s="62">
        <v>350</v>
      </c>
      <c r="AE450" s="62">
        <v>350</v>
      </c>
      <c r="AF450" s="62">
        <v>350</v>
      </c>
      <c r="AG450" s="62">
        <v>350</v>
      </c>
      <c r="AH450" s="62">
        <v>380</v>
      </c>
      <c r="AI450" s="62">
        <v>380</v>
      </c>
      <c r="AJ450" s="62">
        <v>380</v>
      </c>
      <c r="AK450" s="62">
        <v>380</v>
      </c>
      <c r="AL450" s="7">
        <v>380</v>
      </c>
      <c r="AM450" s="7">
        <v>380</v>
      </c>
      <c r="AN450" s="7">
        <v>380</v>
      </c>
      <c r="AO450" s="7">
        <v>380</v>
      </c>
      <c r="AP450" s="7">
        <v>380</v>
      </c>
      <c r="AQ450">
        <v>380</v>
      </c>
      <c r="AR450">
        <v>380</v>
      </c>
      <c r="AS450">
        <v>380</v>
      </c>
      <c r="AT450">
        <v>380</v>
      </c>
      <c r="AU450">
        <v>380</v>
      </c>
      <c r="AV450">
        <v>380</v>
      </c>
    </row>
    <row r="451" spans="1:48" x14ac:dyDescent="0.2">
      <c r="A451" s="7">
        <v>353040</v>
      </c>
      <c r="B451" s="72">
        <v>353</v>
      </c>
      <c r="C451" s="72" t="s">
        <v>974</v>
      </c>
      <c r="D451" s="7" t="s">
        <v>149</v>
      </c>
      <c r="E451" s="7" t="s">
        <v>936</v>
      </c>
      <c r="F451" s="7">
        <v>300</v>
      </c>
      <c r="G451" s="7">
        <v>300</v>
      </c>
      <c r="H451" s="7">
        <v>300</v>
      </c>
      <c r="I451" s="7">
        <v>300</v>
      </c>
      <c r="J451" s="7">
        <v>300</v>
      </c>
      <c r="K451" s="7">
        <v>280</v>
      </c>
      <c r="L451" s="7">
        <v>280</v>
      </c>
      <c r="M451" s="7">
        <v>280</v>
      </c>
      <c r="N451" s="7">
        <v>280</v>
      </c>
      <c r="O451" s="62">
        <v>280</v>
      </c>
      <c r="P451" s="62">
        <v>280</v>
      </c>
      <c r="Q451" s="62">
        <v>280</v>
      </c>
      <c r="R451" s="62">
        <v>280</v>
      </c>
      <c r="S451" s="62">
        <v>280</v>
      </c>
      <c r="T451" s="62">
        <v>280</v>
      </c>
      <c r="U451" s="62">
        <v>280</v>
      </c>
      <c r="V451" s="62">
        <v>280</v>
      </c>
      <c r="W451" s="62">
        <v>280</v>
      </c>
      <c r="X451" s="62">
        <v>280</v>
      </c>
      <c r="Y451" s="62">
        <v>280</v>
      </c>
      <c r="Z451" s="62">
        <v>280</v>
      </c>
      <c r="AA451" s="62">
        <v>280</v>
      </c>
      <c r="AB451" s="62">
        <v>280</v>
      </c>
      <c r="AC451" s="62">
        <v>280</v>
      </c>
      <c r="AD451" s="62">
        <v>320</v>
      </c>
      <c r="AE451" s="62">
        <v>320</v>
      </c>
      <c r="AF451" s="62">
        <v>320</v>
      </c>
      <c r="AG451" s="62">
        <v>320</v>
      </c>
      <c r="AH451" s="62">
        <v>320</v>
      </c>
      <c r="AI451" s="62">
        <v>345</v>
      </c>
      <c r="AJ451" s="62">
        <v>345</v>
      </c>
      <c r="AK451" s="62">
        <v>345</v>
      </c>
      <c r="AL451" s="62">
        <v>345</v>
      </c>
      <c r="AM451" s="7">
        <v>345</v>
      </c>
      <c r="AN451" s="7">
        <v>380</v>
      </c>
      <c r="AO451" s="7">
        <v>380</v>
      </c>
      <c r="AP451" s="7">
        <v>380</v>
      </c>
      <c r="AQ451">
        <v>380</v>
      </c>
      <c r="AR451">
        <v>380</v>
      </c>
      <c r="AS451">
        <v>380</v>
      </c>
      <c r="AT451">
        <v>380</v>
      </c>
      <c r="AU451">
        <v>380</v>
      </c>
      <c r="AV451">
        <v>380</v>
      </c>
    </row>
    <row r="452" spans="1:48" x14ac:dyDescent="0.2">
      <c r="A452" s="7">
        <v>353041</v>
      </c>
      <c r="B452" s="72">
        <v>353</v>
      </c>
      <c r="C452" s="72" t="s">
        <v>974</v>
      </c>
      <c r="D452" s="7" t="s">
        <v>149</v>
      </c>
      <c r="E452" s="7" t="s">
        <v>939</v>
      </c>
      <c r="F452" s="7">
        <v>270</v>
      </c>
      <c r="G452" s="7">
        <v>270</v>
      </c>
      <c r="H452" s="7">
        <v>270</v>
      </c>
      <c r="I452" s="7">
        <v>270</v>
      </c>
      <c r="J452" s="7">
        <v>270</v>
      </c>
      <c r="K452" s="7">
        <v>250</v>
      </c>
      <c r="L452" s="7">
        <v>250</v>
      </c>
      <c r="M452" s="7">
        <v>250</v>
      </c>
      <c r="N452" s="7">
        <v>250</v>
      </c>
      <c r="O452" s="62">
        <v>250</v>
      </c>
      <c r="P452" s="62">
        <v>250</v>
      </c>
      <c r="Q452" s="62">
        <v>250</v>
      </c>
      <c r="R452" s="62">
        <v>300</v>
      </c>
      <c r="S452" s="62">
        <v>300</v>
      </c>
      <c r="T452" s="62">
        <v>300</v>
      </c>
      <c r="U452" s="62">
        <v>300</v>
      </c>
      <c r="V452" s="62">
        <v>300</v>
      </c>
      <c r="W452" s="62">
        <v>300</v>
      </c>
      <c r="X452" s="62">
        <v>330</v>
      </c>
      <c r="Y452" s="62">
        <v>330</v>
      </c>
      <c r="Z452" s="62">
        <v>330</v>
      </c>
      <c r="AA452" s="62">
        <v>350</v>
      </c>
      <c r="AB452" s="62">
        <v>350</v>
      </c>
      <c r="AC452" s="62">
        <v>350</v>
      </c>
      <c r="AD452" s="62">
        <v>350</v>
      </c>
      <c r="AE452" s="62">
        <v>350</v>
      </c>
      <c r="AF452" s="62">
        <v>350</v>
      </c>
      <c r="AG452" s="62">
        <v>350</v>
      </c>
      <c r="AH452" s="62">
        <v>350</v>
      </c>
      <c r="AI452" s="62">
        <v>350</v>
      </c>
      <c r="AJ452" s="62">
        <v>350</v>
      </c>
      <c r="AK452" s="62">
        <v>350</v>
      </c>
      <c r="AL452" s="62">
        <v>350</v>
      </c>
      <c r="AM452" s="7">
        <v>350</v>
      </c>
      <c r="AN452" s="7">
        <v>350</v>
      </c>
      <c r="AO452" s="7">
        <v>350</v>
      </c>
      <c r="AP452" s="7">
        <v>380</v>
      </c>
      <c r="AQ452">
        <v>380</v>
      </c>
      <c r="AR452">
        <v>380</v>
      </c>
      <c r="AS452">
        <v>380</v>
      </c>
      <c r="AT452">
        <v>380</v>
      </c>
      <c r="AU452">
        <v>380</v>
      </c>
      <c r="AV452">
        <v>380</v>
      </c>
    </row>
    <row r="453" spans="1:48" x14ac:dyDescent="0.2">
      <c r="A453" s="7">
        <v>353042</v>
      </c>
      <c r="B453" s="72">
        <v>353</v>
      </c>
      <c r="C453" s="72" t="s">
        <v>974</v>
      </c>
      <c r="D453" s="7" t="s">
        <v>149</v>
      </c>
      <c r="E453" s="7" t="s">
        <v>954</v>
      </c>
      <c r="F453" s="7">
        <v>275</v>
      </c>
      <c r="G453" s="7">
        <v>275</v>
      </c>
      <c r="H453" s="7">
        <v>275</v>
      </c>
      <c r="I453" s="7">
        <v>275</v>
      </c>
      <c r="J453" s="7">
        <v>275</v>
      </c>
      <c r="K453" s="7">
        <v>275</v>
      </c>
      <c r="L453" s="7">
        <v>275</v>
      </c>
      <c r="M453" s="7">
        <v>275</v>
      </c>
      <c r="N453" s="7">
        <v>275</v>
      </c>
      <c r="O453" s="62">
        <v>275</v>
      </c>
      <c r="P453" s="62">
        <v>275</v>
      </c>
      <c r="Q453" s="62">
        <v>275</v>
      </c>
      <c r="R453" s="62">
        <v>275</v>
      </c>
      <c r="S453" s="62">
        <v>275</v>
      </c>
      <c r="T453" s="62">
        <v>275</v>
      </c>
      <c r="U453" s="62">
        <v>275</v>
      </c>
      <c r="V453" s="62">
        <v>275</v>
      </c>
      <c r="W453" s="62">
        <v>275</v>
      </c>
      <c r="X453" s="62">
        <v>275</v>
      </c>
      <c r="Y453" s="62">
        <v>275</v>
      </c>
      <c r="Z453" s="62">
        <v>275</v>
      </c>
      <c r="AA453" s="62">
        <v>300</v>
      </c>
      <c r="AB453" s="62">
        <v>325</v>
      </c>
      <c r="AC453" s="62">
        <v>325</v>
      </c>
      <c r="AD453" s="62">
        <v>325</v>
      </c>
      <c r="AE453" s="62">
        <v>325</v>
      </c>
      <c r="AF453" s="62">
        <v>325</v>
      </c>
      <c r="AG453" s="62">
        <v>325</v>
      </c>
      <c r="AH453" s="62">
        <v>325</v>
      </c>
      <c r="AI453" s="62">
        <v>325</v>
      </c>
      <c r="AJ453" s="62">
        <v>325</v>
      </c>
      <c r="AK453" s="62">
        <v>380</v>
      </c>
      <c r="AL453" s="62">
        <v>380</v>
      </c>
      <c r="AM453" s="7">
        <v>380</v>
      </c>
      <c r="AN453" s="7">
        <v>380</v>
      </c>
      <c r="AO453" s="7">
        <v>380</v>
      </c>
      <c r="AP453" s="7">
        <v>380</v>
      </c>
      <c r="AQ453">
        <v>380</v>
      </c>
      <c r="AR453">
        <v>380</v>
      </c>
      <c r="AS453">
        <v>380</v>
      </c>
      <c r="AT453">
        <v>380</v>
      </c>
      <c r="AU453">
        <v>380</v>
      </c>
      <c r="AV453">
        <v>380</v>
      </c>
    </row>
    <row r="454" spans="1:48" x14ac:dyDescent="0.2">
      <c r="A454" s="7">
        <v>354001</v>
      </c>
      <c r="B454" s="72">
        <v>354</v>
      </c>
      <c r="C454" s="72" t="s">
        <v>979</v>
      </c>
      <c r="D454" s="7" t="s">
        <v>149</v>
      </c>
      <c r="E454" s="7" t="s">
        <v>226</v>
      </c>
      <c r="F454" s="7">
        <v>300</v>
      </c>
      <c r="G454" s="7">
        <v>300</v>
      </c>
      <c r="H454" s="7">
        <v>300</v>
      </c>
      <c r="I454" s="7">
        <v>300</v>
      </c>
      <c r="J454" s="7">
        <v>300</v>
      </c>
      <c r="K454" s="7">
        <v>300</v>
      </c>
      <c r="L454" s="7">
        <v>300</v>
      </c>
      <c r="M454" s="7">
        <v>300</v>
      </c>
      <c r="N454" s="7">
        <v>300</v>
      </c>
      <c r="O454" s="62">
        <v>310</v>
      </c>
      <c r="P454" s="62">
        <v>310</v>
      </c>
      <c r="Q454" s="62">
        <v>310</v>
      </c>
      <c r="R454" s="62">
        <v>310</v>
      </c>
      <c r="S454" s="62">
        <v>310</v>
      </c>
      <c r="T454" s="62">
        <v>310</v>
      </c>
      <c r="U454" s="62">
        <v>310</v>
      </c>
      <c r="V454" s="62">
        <v>310</v>
      </c>
      <c r="W454" s="62">
        <v>310</v>
      </c>
      <c r="X454" s="62">
        <v>310</v>
      </c>
      <c r="Y454" s="62">
        <v>320</v>
      </c>
      <c r="Z454" s="62">
        <v>320</v>
      </c>
      <c r="AA454" s="62">
        <v>320</v>
      </c>
      <c r="AB454" s="62">
        <v>320</v>
      </c>
      <c r="AC454" s="62">
        <v>320</v>
      </c>
      <c r="AD454" s="62">
        <v>400</v>
      </c>
      <c r="AE454" s="62">
        <v>400</v>
      </c>
      <c r="AF454" s="62">
        <v>400</v>
      </c>
      <c r="AG454" s="62">
        <v>400</v>
      </c>
      <c r="AH454" s="62">
        <v>400</v>
      </c>
      <c r="AI454" s="62">
        <v>400</v>
      </c>
      <c r="AJ454" s="62">
        <v>400</v>
      </c>
      <c r="AK454" s="62">
        <v>400</v>
      </c>
      <c r="AL454" s="62">
        <v>400</v>
      </c>
      <c r="AM454" s="7">
        <v>400</v>
      </c>
      <c r="AN454" s="7">
        <v>400</v>
      </c>
      <c r="AO454" s="7">
        <v>400</v>
      </c>
      <c r="AP454" s="7">
        <v>400</v>
      </c>
      <c r="AQ454">
        <v>400</v>
      </c>
      <c r="AR454">
        <v>400</v>
      </c>
      <c r="AS454">
        <v>400</v>
      </c>
      <c r="AT454">
        <v>400</v>
      </c>
      <c r="AU454">
        <v>400</v>
      </c>
      <c r="AV454">
        <v>400</v>
      </c>
    </row>
    <row r="455" spans="1:48" x14ac:dyDescent="0.2">
      <c r="A455" s="7">
        <v>354002</v>
      </c>
      <c r="B455" s="72">
        <v>354</v>
      </c>
      <c r="C455" s="72" t="s">
        <v>979</v>
      </c>
      <c r="D455" s="7" t="s">
        <v>149</v>
      </c>
      <c r="E455" s="7" t="s">
        <v>289</v>
      </c>
      <c r="F455" s="7">
        <v>300</v>
      </c>
      <c r="G455" s="7">
        <v>300</v>
      </c>
      <c r="H455" s="7">
        <v>300</v>
      </c>
      <c r="I455" s="7">
        <v>300</v>
      </c>
      <c r="J455" s="7">
        <v>300</v>
      </c>
      <c r="K455" s="7">
        <v>300</v>
      </c>
      <c r="L455" s="7">
        <v>300</v>
      </c>
      <c r="M455" s="7">
        <v>300</v>
      </c>
      <c r="N455" s="7">
        <v>310</v>
      </c>
      <c r="O455" s="62">
        <v>310</v>
      </c>
      <c r="P455" s="62">
        <v>310</v>
      </c>
      <c r="Q455" s="62">
        <v>310</v>
      </c>
      <c r="R455" s="62">
        <v>310</v>
      </c>
      <c r="S455" s="62">
        <v>310</v>
      </c>
      <c r="T455" s="62">
        <v>310</v>
      </c>
      <c r="U455" s="62">
        <v>310</v>
      </c>
      <c r="V455" s="62">
        <v>310</v>
      </c>
      <c r="W455" s="62">
        <v>310</v>
      </c>
      <c r="X455" s="62">
        <v>310</v>
      </c>
      <c r="Y455" s="62">
        <v>320</v>
      </c>
      <c r="Z455" s="62">
        <v>320</v>
      </c>
      <c r="AA455" s="62">
        <v>320</v>
      </c>
      <c r="AB455" s="62">
        <v>320</v>
      </c>
      <c r="AC455" s="62">
        <v>320</v>
      </c>
      <c r="AD455" s="62">
        <v>400</v>
      </c>
      <c r="AE455" s="62">
        <v>400</v>
      </c>
      <c r="AF455" s="62">
        <v>400</v>
      </c>
      <c r="AG455" s="62">
        <v>400</v>
      </c>
      <c r="AH455" s="62">
        <v>400</v>
      </c>
      <c r="AI455" s="62">
        <v>400</v>
      </c>
      <c r="AJ455" s="62">
        <v>400</v>
      </c>
      <c r="AK455" s="62">
        <v>400</v>
      </c>
      <c r="AL455" s="62">
        <v>400</v>
      </c>
      <c r="AM455" s="7">
        <v>400</v>
      </c>
      <c r="AN455" s="7">
        <v>400</v>
      </c>
      <c r="AO455" s="7">
        <v>400</v>
      </c>
      <c r="AP455" s="7">
        <v>420</v>
      </c>
      <c r="AQ455">
        <v>420</v>
      </c>
      <c r="AR455">
        <v>420</v>
      </c>
      <c r="AS455">
        <v>420</v>
      </c>
      <c r="AT455">
        <v>420</v>
      </c>
      <c r="AU455">
        <v>420</v>
      </c>
      <c r="AV455">
        <v>420</v>
      </c>
    </row>
    <row r="456" spans="1:48" x14ac:dyDescent="0.2">
      <c r="A456" s="7">
        <v>354003</v>
      </c>
      <c r="B456" s="72">
        <v>354</v>
      </c>
      <c r="C456" s="72" t="s">
        <v>979</v>
      </c>
      <c r="D456" s="7" t="s">
        <v>149</v>
      </c>
      <c r="E456" s="7" t="s">
        <v>300</v>
      </c>
      <c r="F456" s="7">
        <v>300</v>
      </c>
      <c r="G456" s="7">
        <v>300</v>
      </c>
      <c r="H456" s="7">
        <v>300</v>
      </c>
      <c r="I456" s="7">
        <v>300</v>
      </c>
      <c r="J456" s="7">
        <v>300</v>
      </c>
      <c r="K456" s="7">
        <v>300</v>
      </c>
      <c r="L456" s="7">
        <v>300</v>
      </c>
      <c r="M456" s="7">
        <v>300</v>
      </c>
      <c r="N456" s="7">
        <v>300</v>
      </c>
      <c r="O456" s="62">
        <v>300</v>
      </c>
      <c r="P456" s="62">
        <v>300</v>
      </c>
      <c r="Q456" s="62">
        <v>300</v>
      </c>
      <c r="R456" s="62">
        <v>300</v>
      </c>
      <c r="S456" s="62">
        <v>300</v>
      </c>
      <c r="T456" s="62">
        <v>300</v>
      </c>
      <c r="U456" s="62">
        <v>300</v>
      </c>
      <c r="V456" s="62">
        <v>300</v>
      </c>
      <c r="W456" s="62">
        <v>300</v>
      </c>
      <c r="X456" s="62">
        <v>300</v>
      </c>
      <c r="Y456" s="62">
        <v>300</v>
      </c>
      <c r="Z456" s="62">
        <v>340</v>
      </c>
      <c r="AA456" s="62">
        <v>340</v>
      </c>
      <c r="AB456" s="62">
        <v>340</v>
      </c>
      <c r="AC456" s="62">
        <v>340</v>
      </c>
      <c r="AD456" s="62">
        <v>340</v>
      </c>
      <c r="AE456" s="62">
        <v>340</v>
      </c>
      <c r="AF456" s="62">
        <v>340</v>
      </c>
      <c r="AG456" s="62">
        <v>340</v>
      </c>
      <c r="AH456" s="62">
        <v>380</v>
      </c>
      <c r="AI456" s="62">
        <v>380</v>
      </c>
      <c r="AJ456" s="62">
        <v>380</v>
      </c>
      <c r="AK456" s="62">
        <v>420</v>
      </c>
      <c r="AL456" s="62">
        <v>420</v>
      </c>
      <c r="AM456" s="7">
        <v>420</v>
      </c>
      <c r="AN456" s="7">
        <v>420</v>
      </c>
      <c r="AO456" s="7">
        <v>420</v>
      </c>
      <c r="AP456" s="7">
        <v>420</v>
      </c>
      <c r="AQ456">
        <v>420</v>
      </c>
      <c r="AR456">
        <v>400</v>
      </c>
      <c r="AS456">
        <v>400</v>
      </c>
      <c r="AT456">
        <v>400</v>
      </c>
      <c r="AU456">
        <v>400</v>
      </c>
      <c r="AV456">
        <v>400</v>
      </c>
    </row>
    <row r="457" spans="1:48" x14ac:dyDescent="0.2">
      <c r="A457" s="7">
        <v>354004</v>
      </c>
      <c r="B457" s="72">
        <v>354</v>
      </c>
      <c r="C457" s="72" t="s">
        <v>979</v>
      </c>
      <c r="D457" s="7" t="s">
        <v>149</v>
      </c>
      <c r="E457" s="7" t="s">
        <v>302</v>
      </c>
      <c r="F457" s="7">
        <v>290</v>
      </c>
      <c r="G457" s="7">
        <v>290</v>
      </c>
      <c r="H457" s="7">
        <v>300</v>
      </c>
      <c r="I457" s="7">
        <v>300</v>
      </c>
      <c r="J457" s="7">
        <v>300</v>
      </c>
      <c r="K457" s="7">
        <v>300</v>
      </c>
      <c r="L457" s="7">
        <v>300</v>
      </c>
      <c r="M457" s="7">
        <v>300</v>
      </c>
      <c r="N457" s="7">
        <v>300</v>
      </c>
      <c r="O457" s="62">
        <v>300</v>
      </c>
      <c r="P457" s="62">
        <v>300</v>
      </c>
      <c r="Q457" s="62">
        <v>300</v>
      </c>
      <c r="R457" s="62">
        <v>300</v>
      </c>
      <c r="S457" s="62">
        <v>300</v>
      </c>
      <c r="T457" s="62">
        <v>300</v>
      </c>
      <c r="U457" s="62">
        <v>300</v>
      </c>
      <c r="V457" s="62">
        <v>300</v>
      </c>
      <c r="W457" s="62">
        <v>300</v>
      </c>
      <c r="X457" s="62">
        <v>300</v>
      </c>
      <c r="Y457" s="62">
        <v>300</v>
      </c>
      <c r="Z457" s="62">
        <v>320</v>
      </c>
      <c r="AA457" s="62">
        <v>340</v>
      </c>
      <c r="AB457" s="62">
        <v>340</v>
      </c>
      <c r="AC457" s="62">
        <v>340</v>
      </c>
      <c r="AD457" s="62">
        <v>380</v>
      </c>
      <c r="AE457" s="62">
        <v>380</v>
      </c>
      <c r="AF457" s="62">
        <v>380</v>
      </c>
      <c r="AG457" s="62">
        <v>380</v>
      </c>
      <c r="AH457" s="62">
        <v>380</v>
      </c>
      <c r="AI457" s="62">
        <v>380</v>
      </c>
      <c r="AJ457" s="62">
        <v>380</v>
      </c>
      <c r="AK457" s="62">
        <v>380</v>
      </c>
      <c r="AL457" s="62">
        <v>380</v>
      </c>
      <c r="AM457" s="7">
        <v>380</v>
      </c>
      <c r="AN457" s="7">
        <v>380</v>
      </c>
      <c r="AO457" s="7">
        <v>380</v>
      </c>
      <c r="AP457" s="7">
        <v>380</v>
      </c>
      <c r="AQ457">
        <v>420</v>
      </c>
      <c r="AR457">
        <v>420</v>
      </c>
      <c r="AS457">
        <v>420</v>
      </c>
      <c r="AT457">
        <v>420</v>
      </c>
      <c r="AU457">
        <v>420</v>
      </c>
      <c r="AV457">
        <v>420</v>
      </c>
    </row>
    <row r="458" spans="1:48" x14ac:dyDescent="0.2">
      <c r="A458" s="7">
        <v>354005</v>
      </c>
      <c r="B458" s="72">
        <v>354</v>
      </c>
      <c r="C458" s="72" t="s">
        <v>979</v>
      </c>
      <c r="D458" s="7" t="s">
        <v>149</v>
      </c>
      <c r="E458" s="7" t="s">
        <v>399</v>
      </c>
      <c r="F458" s="7">
        <v>300</v>
      </c>
      <c r="G458" s="7">
        <v>300</v>
      </c>
      <c r="H458" s="7">
        <v>300</v>
      </c>
      <c r="I458" s="7">
        <v>300</v>
      </c>
      <c r="J458" s="7">
        <v>300</v>
      </c>
      <c r="K458" s="7">
        <v>300</v>
      </c>
      <c r="L458" s="7">
        <v>300</v>
      </c>
      <c r="M458" s="7">
        <v>300</v>
      </c>
      <c r="N458" s="7">
        <v>300</v>
      </c>
      <c r="O458" s="62">
        <v>300</v>
      </c>
      <c r="P458" s="62">
        <v>300</v>
      </c>
      <c r="Q458" s="62">
        <v>300</v>
      </c>
      <c r="R458" s="62">
        <v>300</v>
      </c>
      <c r="S458" s="62">
        <v>300</v>
      </c>
      <c r="T458" s="62">
        <v>300</v>
      </c>
      <c r="U458" s="62">
        <v>300</v>
      </c>
      <c r="V458" s="62">
        <v>300</v>
      </c>
      <c r="W458" s="62">
        <v>301</v>
      </c>
      <c r="X458" s="62">
        <v>301</v>
      </c>
      <c r="Y458" s="62">
        <v>320</v>
      </c>
      <c r="Z458" s="62">
        <v>320</v>
      </c>
      <c r="AA458" s="62">
        <v>320</v>
      </c>
      <c r="AB458" s="62">
        <v>320</v>
      </c>
      <c r="AC458" s="62">
        <v>320</v>
      </c>
      <c r="AD458" s="62">
        <v>320</v>
      </c>
      <c r="AE458" s="62">
        <v>320</v>
      </c>
      <c r="AF458" s="62">
        <v>320</v>
      </c>
      <c r="AG458" s="62">
        <v>330</v>
      </c>
      <c r="AH458" s="62">
        <v>330</v>
      </c>
      <c r="AI458" s="62">
        <v>330</v>
      </c>
      <c r="AJ458" s="62">
        <v>330</v>
      </c>
      <c r="AK458" s="62">
        <v>330</v>
      </c>
      <c r="AL458" s="62">
        <v>330</v>
      </c>
      <c r="AM458" s="7">
        <v>330</v>
      </c>
      <c r="AN458" s="7">
        <v>340</v>
      </c>
      <c r="AO458" s="7">
        <v>340</v>
      </c>
      <c r="AP458" s="7">
        <v>340</v>
      </c>
      <c r="AQ458">
        <v>380</v>
      </c>
      <c r="AR458">
        <v>380</v>
      </c>
      <c r="AS458">
        <v>380</v>
      </c>
      <c r="AT458">
        <v>380</v>
      </c>
      <c r="AU458">
        <v>380</v>
      </c>
      <c r="AV458">
        <v>380</v>
      </c>
    </row>
    <row r="459" spans="1:48" x14ac:dyDescent="0.2">
      <c r="A459" s="7">
        <v>354006</v>
      </c>
      <c r="B459" s="72">
        <v>354</v>
      </c>
      <c r="C459" s="72" t="s">
        <v>979</v>
      </c>
      <c r="D459" s="7" t="s">
        <v>149</v>
      </c>
      <c r="E459" s="7" t="s">
        <v>410</v>
      </c>
      <c r="F459" s="7">
        <v>300</v>
      </c>
      <c r="G459" s="7">
        <v>300</v>
      </c>
      <c r="H459" s="7">
        <v>300</v>
      </c>
      <c r="I459" s="7">
        <v>320</v>
      </c>
      <c r="J459" s="7">
        <v>320</v>
      </c>
      <c r="K459" s="7">
        <v>320</v>
      </c>
      <c r="L459" s="7">
        <v>320</v>
      </c>
      <c r="M459" s="7">
        <v>320</v>
      </c>
      <c r="N459" s="7">
        <v>320</v>
      </c>
      <c r="O459" s="62">
        <v>320</v>
      </c>
      <c r="P459" s="62">
        <v>320</v>
      </c>
      <c r="Q459" s="62">
        <v>310</v>
      </c>
      <c r="R459" s="62">
        <v>310</v>
      </c>
      <c r="S459" s="62">
        <v>310</v>
      </c>
      <c r="T459" s="62">
        <v>310</v>
      </c>
      <c r="U459" s="62">
        <v>310</v>
      </c>
      <c r="V459" s="62">
        <v>310</v>
      </c>
      <c r="W459" s="62">
        <v>310</v>
      </c>
      <c r="X459" s="62">
        <v>310</v>
      </c>
      <c r="Y459" s="62">
        <v>310</v>
      </c>
      <c r="Z459" s="62">
        <v>310</v>
      </c>
      <c r="AA459" s="62">
        <v>280</v>
      </c>
      <c r="AB459" s="62">
        <v>300</v>
      </c>
      <c r="AC459" s="62">
        <v>300</v>
      </c>
      <c r="AD459" s="62">
        <v>300</v>
      </c>
      <c r="AE459" s="62">
        <v>300</v>
      </c>
      <c r="AF459" s="62">
        <v>350</v>
      </c>
      <c r="AG459" s="62">
        <v>350</v>
      </c>
      <c r="AH459" s="62">
        <v>400</v>
      </c>
      <c r="AI459" s="62">
        <v>400</v>
      </c>
      <c r="AJ459" s="62">
        <v>400</v>
      </c>
      <c r="AK459" s="62">
        <v>450</v>
      </c>
      <c r="AL459" s="62">
        <v>450</v>
      </c>
      <c r="AM459" s="7">
        <v>450</v>
      </c>
      <c r="AN459" s="7">
        <v>450</v>
      </c>
      <c r="AO459" s="7">
        <v>450</v>
      </c>
      <c r="AP459" s="7">
        <v>450</v>
      </c>
      <c r="AQ459">
        <v>480</v>
      </c>
      <c r="AR459">
        <v>480</v>
      </c>
      <c r="AS459">
        <v>480</v>
      </c>
      <c r="AT459">
        <v>480</v>
      </c>
      <c r="AU459">
        <v>480</v>
      </c>
      <c r="AV459">
        <v>450</v>
      </c>
    </row>
    <row r="460" spans="1:48" x14ac:dyDescent="0.2">
      <c r="A460" s="7">
        <v>354007</v>
      </c>
      <c r="B460" s="72">
        <v>354</v>
      </c>
      <c r="C460" s="72" t="s">
        <v>979</v>
      </c>
      <c r="D460" s="7" t="s">
        <v>149</v>
      </c>
      <c r="E460" s="7" t="s">
        <v>413</v>
      </c>
      <c r="F460" s="7">
        <v>300</v>
      </c>
      <c r="G460" s="7">
        <v>250</v>
      </c>
      <c r="H460" s="7">
        <v>250</v>
      </c>
      <c r="I460" s="7">
        <v>250</v>
      </c>
      <c r="J460" s="7">
        <v>250</v>
      </c>
      <c r="K460" s="7">
        <v>200</v>
      </c>
      <c r="L460" s="7">
        <v>200</v>
      </c>
      <c r="M460" s="7">
        <v>200</v>
      </c>
      <c r="N460" s="7">
        <v>200</v>
      </c>
      <c r="O460" s="62">
        <v>200</v>
      </c>
      <c r="P460" s="62">
        <v>250</v>
      </c>
      <c r="Q460" s="62">
        <v>250</v>
      </c>
      <c r="R460" s="62">
        <v>250</v>
      </c>
      <c r="S460" s="62">
        <v>250</v>
      </c>
      <c r="T460" s="62">
        <v>300</v>
      </c>
      <c r="U460" s="62">
        <v>300</v>
      </c>
      <c r="V460" s="62">
        <v>300</v>
      </c>
      <c r="W460" s="62">
        <v>300</v>
      </c>
      <c r="X460" s="62">
        <v>300</v>
      </c>
      <c r="Y460" s="62">
        <v>300</v>
      </c>
      <c r="Z460" s="62">
        <v>300</v>
      </c>
      <c r="AA460" s="62">
        <v>300</v>
      </c>
      <c r="AB460" s="62">
        <v>320</v>
      </c>
      <c r="AC460" s="62">
        <v>320</v>
      </c>
      <c r="AD460" s="62">
        <v>320</v>
      </c>
      <c r="AE460" s="62">
        <v>320</v>
      </c>
      <c r="AF460" s="62">
        <v>320</v>
      </c>
      <c r="AG460" s="62">
        <v>320</v>
      </c>
      <c r="AH460" s="62">
        <v>320</v>
      </c>
      <c r="AI460" s="62">
        <v>320</v>
      </c>
      <c r="AJ460" s="62">
        <v>320</v>
      </c>
      <c r="AK460" s="62">
        <v>320</v>
      </c>
      <c r="AL460" s="62">
        <v>340</v>
      </c>
      <c r="AM460" s="7">
        <v>340</v>
      </c>
      <c r="AN460" s="7">
        <v>340</v>
      </c>
      <c r="AO460" s="7">
        <v>340</v>
      </c>
      <c r="AP460" s="7">
        <v>340</v>
      </c>
      <c r="AQ460">
        <v>360</v>
      </c>
      <c r="AR460">
        <v>360</v>
      </c>
      <c r="AS460">
        <v>360</v>
      </c>
      <c r="AT460">
        <v>360</v>
      </c>
      <c r="AU460">
        <v>360</v>
      </c>
      <c r="AV460">
        <v>360</v>
      </c>
    </row>
    <row r="461" spans="1:48" x14ac:dyDescent="0.2">
      <c r="A461" s="7">
        <v>354008</v>
      </c>
      <c r="B461" s="72">
        <v>354</v>
      </c>
      <c r="C461" s="72" t="s">
        <v>979</v>
      </c>
      <c r="D461" s="7" t="s">
        <v>149</v>
      </c>
      <c r="E461" s="7" t="s">
        <v>431</v>
      </c>
      <c r="F461" s="7">
        <v>300</v>
      </c>
      <c r="G461" s="7">
        <v>300</v>
      </c>
      <c r="H461" s="7">
        <v>300</v>
      </c>
      <c r="I461" s="7">
        <v>300</v>
      </c>
      <c r="J461" s="7">
        <v>300</v>
      </c>
      <c r="K461" s="7">
        <v>300</v>
      </c>
      <c r="L461" s="7">
        <v>300</v>
      </c>
      <c r="M461" s="7">
        <v>300</v>
      </c>
      <c r="N461" s="7">
        <v>300</v>
      </c>
      <c r="O461" s="62">
        <v>300</v>
      </c>
      <c r="P461" s="62">
        <v>300</v>
      </c>
      <c r="Q461" s="62">
        <v>300</v>
      </c>
      <c r="R461" s="62">
        <v>300</v>
      </c>
      <c r="S461" s="62">
        <v>300</v>
      </c>
      <c r="T461" s="62">
        <v>300</v>
      </c>
      <c r="U461" s="62">
        <v>300</v>
      </c>
      <c r="V461" s="62">
        <v>300</v>
      </c>
      <c r="W461" s="62">
        <v>300</v>
      </c>
      <c r="X461" s="62">
        <v>300</v>
      </c>
      <c r="Y461" s="62">
        <v>300</v>
      </c>
      <c r="Z461" s="62">
        <v>350</v>
      </c>
      <c r="AA461" s="62">
        <v>350</v>
      </c>
      <c r="AB461" s="62">
        <v>350</v>
      </c>
      <c r="AC461" s="62">
        <v>350</v>
      </c>
      <c r="AD461" s="62">
        <v>350</v>
      </c>
      <c r="AE461" s="62">
        <v>380</v>
      </c>
      <c r="AF461" s="62">
        <v>400</v>
      </c>
      <c r="AG461" s="62">
        <v>400</v>
      </c>
      <c r="AH461" s="62">
        <v>400</v>
      </c>
      <c r="AI461" s="62">
        <v>400</v>
      </c>
      <c r="AJ461" s="62">
        <v>400</v>
      </c>
      <c r="AK461" s="62">
        <v>400</v>
      </c>
      <c r="AL461" s="62">
        <v>400</v>
      </c>
      <c r="AM461" s="7">
        <v>400</v>
      </c>
      <c r="AN461" s="7">
        <v>400</v>
      </c>
      <c r="AO461" s="7">
        <v>400</v>
      </c>
      <c r="AP461" s="7">
        <v>400</v>
      </c>
      <c r="AQ461">
        <v>460</v>
      </c>
      <c r="AR461">
        <v>460</v>
      </c>
      <c r="AS461">
        <v>460</v>
      </c>
      <c r="AT461">
        <v>460</v>
      </c>
      <c r="AU461">
        <v>460</v>
      </c>
      <c r="AV461">
        <v>460</v>
      </c>
    </row>
    <row r="462" spans="1:48" x14ac:dyDescent="0.2">
      <c r="A462" s="7">
        <v>354009</v>
      </c>
      <c r="B462" s="72">
        <v>354</v>
      </c>
      <c r="C462" s="72" t="s">
        <v>979</v>
      </c>
      <c r="D462" s="7" t="s">
        <v>149</v>
      </c>
      <c r="E462" s="7" t="s">
        <v>504</v>
      </c>
      <c r="F462" s="7">
        <v>290</v>
      </c>
      <c r="G462" s="7">
        <v>290</v>
      </c>
      <c r="H462" s="7">
        <v>300</v>
      </c>
      <c r="I462" s="7">
        <v>300</v>
      </c>
      <c r="J462" s="7">
        <v>300</v>
      </c>
      <c r="K462" s="7">
        <v>300</v>
      </c>
      <c r="L462" s="7">
        <v>315</v>
      </c>
      <c r="M462" s="7">
        <v>315</v>
      </c>
      <c r="N462" s="7">
        <v>315</v>
      </c>
      <c r="O462" s="62">
        <v>315</v>
      </c>
      <c r="P462" s="62">
        <v>315</v>
      </c>
      <c r="Q462" s="62">
        <v>315</v>
      </c>
      <c r="R462" s="62">
        <v>315</v>
      </c>
      <c r="S462" s="62">
        <v>315</v>
      </c>
      <c r="T462" s="62">
        <v>315</v>
      </c>
      <c r="U462" s="62">
        <v>315</v>
      </c>
      <c r="V462" s="62">
        <v>315</v>
      </c>
      <c r="W462" s="62">
        <v>315</v>
      </c>
      <c r="X462" s="62">
        <v>315</v>
      </c>
      <c r="Y462" s="62">
        <v>315</v>
      </c>
      <c r="Z462" s="62">
        <v>315</v>
      </c>
      <c r="AA462" s="62">
        <v>315</v>
      </c>
      <c r="AB462" s="62">
        <v>360</v>
      </c>
      <c r="AC462" s="62">
        <v>360</v>
      </c>
      <c r="AD462" s="62">
        <v>380</v>
      </c>
      <c r="AE462" s="62">
        <v>380</v>
      </c>
      <c r="AF462" s="62">
        <v>380</v>
      </c>
      <c r="AG462" s="62">
        <v>380</v>
      </c>
      <c r="AH462" s="62">
        <v>380</v>
      </c>
      <c r="AI462" s="62">
        <v>380</v>
      </c>
      <c r="AJ462" s="62">
        <v>380</v>
      </c>
      <c r="AK462" s="62">
        <v>380</v>
      </c>
      <c r="AL462" s="62">
        <v>420</v>
      </c>
      <c r="AM462" s="7">
        <v>420</v>
      </c>
      <c r="AN462" s="7">
        <v>420</v>
      </c>
      <c r="AO462" s="7">
        <v>420</v>
      </c>
      <c r="AP462" s="7">
        <v>420</v>
      </c>
      <c r="AQ462">
        <v>420</v>
      </c>
      <c r="AR462">
        <v>420</v>
      </c>
      <c r="AS462">
        <v>420</v>
      </c>
      <c r="AT462">
        <v>420</v>
      </c>
      <c r="AU462">
        <v>420</v>
      </c>
      <c r="AV462">
        <v>420</v>
      </c>
    </row>
    <row r="463" spans="1:48" x14ac:dyDescent="0.2">
      <c r="A463" s="7">
        <v>354010</v>
      </c>
      <c r="B463" s="72">
        <v>354</v>
      </c>
      <c r="C463" s="72" t="s">
        <v>979</v>
      </c>
      <c r="D463" s="7" t="s">
        <v>149</v>
      </c>
      <c r="E463" s="7" t="s">
        <v>506</v>
      </c>
      <c r="F463" s="7">
        <v>300</v>
      </c>
      <c r="G463" s="7">
        <v>300</v>
      </c>
      <c r="H463" s="7">
        <v>300</v>
      </c>
      <c r="I463" s="7">
        <v>300</v>
      </c>
      <c r="J463" s="7">
        <v>300</v>
      </c>
      <c r="K463" s="7">
        <v>300</v>
      </c>
      <c r="L463" s="7">
        <v>300</v>
      </c>
      <c r="M463" s="7">
        <v>300</v>
      </c>
      <c r="N463" s="7">
        <v>300</v>
      </c>
      <c r="O463" s="62">
        <v>300</v>
      </c>
      <c r="P463" s="62">
        <v>300</v>
      </c>
      <c r="Q463" s="62">
        <v>300</v>
      </c>
      <c r="R463" s="62">
        <v>300</v>
      </c>
      <c r="S463" s="62">
        <v>300</v>
      </c>
      <c r="T463" s="62">
        <v>300</v>
      </c>
      <c r="U463" s="62">
        <v>300</v>
      </c>
      <c r="V463" s="62">
        <v>300</v>
      </c>
      <c r="W463" s="62">
        <v>300</v>
      </c>
      <c r="X463" s="62">
        <v>300</v>
      </c>
      <c r="Y463" s="62">
        <v>300</v>
      </c>
      <c r="Z463" s="62">
        <v>300</v>
      </c>
      <c r="AA463" s="62">
        <v>300</v>
      </c>
      <c r="AB463" s="62">
        <v>300</v>
      </c>
      <c r="AC463" s="62">
        <v>300</v>
      </c>
      <c r="AD463" s="62">
        <v>320</v>
      </c>
      <c r="AE463" s="62">
        <v>320</v>
      </c>
      <c r="AF463" s="62">
        <v>320</v>
      </c>
      <c r="AG463" s="62">
        <v>320</v>
      </c>
      <c r="AH463" s="62">
        <v>320</v>
      </c>
      <c r="AI463" s="62">
        <v>320</v>
      </c>
      <c r="AJ463" s="62">
        <v>310</v>
      </c>
      <c r="AK463" s="62">
        <v>320</v>
      </c>
      <c r="AL463" s="62">
        <v>340</v>
      </c>
      <c r="AM463" s="7">
        <v>340</v>
      </c>
      <c r="AN463" s="7">
        <v>340</v>
      </c>
      <c r="AO463" s="7">
        <v>340</v>
      </c>
      <c r="AP463" s="7">
        <v>340</v>
      </c>
      <c r="AQ463">
        <v>380</v>
      </c>
      <c r="AR463">
        <v>380</v>
      </c>
      <c r="AS463">
        <v>380</v>
      </c>
      <c r="AT463">
        <v>380</v>
      </c>
      <c r="AU463">
        <v>380</v>
      </c>
      <c r="AV463">
        <v>380</v>
      </c>
    </row>
    <row r="464" spans="1:48" x14ac:dyDescent="0.2">
      <c r="A464" s="7">
        <v>354011</v>
      </c>
      <c r="B464" s="72">
        <v>354</v>
      </c>
      <c r="C464" s="72" t="s">
        <v>979</v>
      </c>
      <c r="D464" s="7" t="s">
        <v>149</v>
      </c>
      <c r="E464" s="7" t="s">
        <v>537</v>
      </c>
      <c r="F464" s="7">
        <v>300</v>
      </c>
      <c r="G464" s="7">
        <v>300</v>
      </c>
      <c r="H464" s="7">
        <v>300</v>
      </c>
      <c r="I464" s="7">
        <v>300</v>
      </c>
      <c r="J464" s="7">
        <v>300</v>
      </c>
      <c r="K464" s="7">
        <v>300</v>
      </c>
      <c r="L464" s="7">
        <v>300</v>
      </c>
      <c r="M464" s="7">
        <v>300</v>
      </c>
      <c r="N464" s="7">
        <v>300</v>
      </c>
      <c r="O464" s="62">
        <v>300</v>
      </c>
      <c r="P464" s="62">
        <v>300</v>
      </c>
      <c r="Q464" s="62">
        <v>300</v>
      </c>
      <c r="R464" s="62">
        <v>300</v>
      </c>
      <c r="S464" s="62">
        <v>300</v>
      </c>
      <c r="T464" s="62">
        <v>300</v>
      </c>
      <c r="U464" s="62">
        <v>300</v>
      </c>
      <c r="V464" s="62">
        <v>300</v>
      </c>
      <c r="W464" s="62">
        <v>300</v>
      </c>
      <c r="X464" s="62">
        <v>300</v>
      </c>
      <c r="Y464" s="62">
        <v>300</v>
      </c>
      <c r="Z464" s="62">
        <v>300</v>
      </c>
      <c r="AA464" s="62">
        <v>350</v>
      </c>
      <c r="AB464" s="62">
        <v>350</v>
      </c>
      <c r="AC464" s="62">
        <v>350</v>
      </c>
      <c r="AD464" s="62">
        <v>350</v>
      </c>
      <c r="AE464" s="62">
        <v>350</v>
      </c>
      <c r="AF464" s="62">
        <v>350</v>
      </c>
      <c r="AG464" s="62">
        <v>350</v>
      </c>
      <c r="AH464" s="62">
        <v>400</v>
      </c>
      <c r="AI464" s="62">
        <v>400</v>
      </c>
      <c r="AJ464" s="62">
        <v>400</v>
      </c>
      <c r="AK464" s="62">
        <v>400</v>
      </c>
      <c r="AL464" s="62">
        <v>400</v>
      </c>
      <c r="AM464" s="7">
        <v>400</v>
      </c>
      <c r="AN464" s="7">
        <v>400</v>
      </c>
      <c r="AO464" s="7">
        <v>400</v>
      </c>
      <c r="AP464" s="7">
        <v>400</v>
      </c>
      <c r="AQ464">
        <v>420</v>
      </c>
      <c r="AR464">
        <v>420</v>
      </c>
      <c r="AS464">
        <v>420</v>
      </c>
      <c r="AT464">
        <v>420</v>
      </c>
      <c r="AU464">
        <v>420</v>
      </c>
      <c r="AV464">
        <v>420</v>
      </c>
    </row>
    <row r="465" spans="1:48" x14ac:dyDescent="0.2">
      <c r="A465" s="7">
        <v>354012</v>
      </c>
      <c r="B465" s="72">
        <v>354</v>
      </c>
      <c r="C465" s="72" t="s">
        <v>979</v>
      </c>
      <c r="D465" s="7" t="s">
        <v>149</v>
      </c>
      <c r="E465" s="7" t="s">
        <v>550</v>
      </c>
      <c r="F465" s="7">
        <v>280</v>
      </c>
      <c r="G465" s="7">
        <v>300</v>
      </c>
      <c r="H465" s="7">
        <v>300</v>
      </c>
      <c r="I465" s="7">
        <v>300</v>
      </c>
      <c r="J465" s="7">
        <v>300</v>
      </c>
      <c r="K465" s="7">
        <v>300</v>
      </c>
      <c r="L465" s="7">
        <v>300</v>
      </c>
      <c r="M465" s="7">
        <v>300</v>
      </c>
      <c r="N465" s="7">
        <v>300</v>
      </c>
      <c r="O465" s="62">
        <v>300</v>
      </c>
      <c r="P465" s="62">
        <v>300</v>
      </c>
      <c r="Q465" s="62">
        <v>300</v>
      </c>
      <c r="R465" s="62">
        <v>300</v>
      </c>
      <c r="S465" s="62">
        <v>300</v>
      </c>
      <c r="T465" s="62">
        <v>300</v>
      </c>
      <c r="U465" s="62">
        <v>300</v>
      </c>
      <c r="V465" s="62">
        <v>300</v>
      </c>
      <c r="W465" s="62">
        <v>300</v>
      </c>
      <c r="X465" s="62">
        <v>300</v>
      </c>
      <c r="Y465" s="62">
        <v>300</v>
      </c>
      <c r="Z465" s="62">
        <v>320</v>
      </c>
      <c r="AA465" s="62">
        <v>325</v>
      </c>
      <c r="AB465" s="62">
        <v>325</v>
      </c>
      <c r="AC465" s="62">
        <v>325</v>
      </c>
      <c r="AD465" s="62">
        <v>350</v>
      </c>
      <c r="AE465" s="62">
        <v>350</v>
      </c>
      <c r="AF465" s="62">
        <v>350</v>
      </c>
      <c r="AG465" s="62">
        <v>350</v>
      </c>
      <c r="AH465" s="62">
        <v>350</v>
      </c>
      <c r="AI465" s="62">
        <v>380</v>
      </c>
      <c r="AJ465" s="62">
        <v>380</v>
      </c>
      <c r="AK465" s="62">
        <v>380</v>
      </c>
      <c r="AL465" s="7">
        <v>380</v>
      </c>
      <c r="AM465" s="7">
        <v>380</v>
      </c>
      <c r="AN465" s="7">
        <v>380</v>
      </c>
      <c r="AO465" s="7">
        <v>380</v>
      </c>
      <c r="AP465" s="7">
        <v>380</v>
      </c>
      <c r="AQ465">
        <v>400</v>
      </c>
      <c r="AR465">
        <v>400</v>
      </c>
      <c r="AS465">
        <v>400</v>
      </c>
      <c r="AT465">
        <v>400</v>
      </c>
      <c r="AU465">
        <v>400</v>
      </c>
      <c r="AV465">
        <v>400</v>
      </c>
    </row>
    <row r="466" spans="1:48" x14ac:dyDescent="0.2">
      <c r="A466" s="7">
        <v>354013</v>
      </c>
      <c r="B466" s="72">
        <v>354</v>
      </c>
      <c r="C466" s="72" t="s">
        <v>979</v>
      </c>
      <c r="D466" s="7" t="s">
        <v>149</v>
      </c>
      <c r="E466" s="7" t="s">
        <v>568</v>
      </c>
      <c r="F466" s="7">
        <v>290</v>
      </c>
      <c r="G466" s="7">
        <v>290</v>
      </c>
      <c r="H466" s="7">
        <v>290</v>
      </c>
      <c r="I466" s="7">
        <v>290</v>
      </c>
      <c r="J466" s="7">
        <v>290</v>
      </c>
      <c r="K466" s="7">
        <v>290</v>
      </c>
      <c r="L466" s="7">
        <v>290</v>
      </c>
      <c r="M466" s="7">
        <v>290</v>
      </c>
      <c r="N466" s="7">
        <v>290</v>
      </c>
      <c r="O466" s="62">
        <v>290</v>
      </c>
      <c r="P466" s="62">
        <v>290</v>
      </c>
      <c r="Q466" s="62">
        <v>290</v>
      </c>
      <c r="R466" s="62">
        <v>290</v>
      </c>
      <c r="S466" s="62">
        <v>290</v>
      </c>
      <c r="T466" s="62">
        <v>290</v>
      </c>
      <c r="U466" s="62">
        <v>290</v>
      </c>
      <c r="V466" s="62">
        <v>290</v>
      </c>
      <c r="W466" s="62">
        <v>290</v>
      </c>
      <c r="X466" s="62">
        <v>290</v>
      </c>
      <c r="Y466" s="62">
        <v>300</v>
      </c>
      <c r="Z466" s="62">
        <v>320</v>
      </c>
      <c r="AA466" s="62">
        <v>320</v>
      </c>
      <c r="AB466" s="62">
        <v>320</v>
      </c>
      <c r="AC466" s="62">
        <v>320</v>
      </c>
      <c r="AD466" s="62">
        <v>320</v>
      </c>
      <c r="AE466" s="62">
        <v>320</v>
      </c>
      <c r="AF466" s="62">
        <v>320</v>
      </c>
      <c r="AG466" s="62">
        <v>400</v>
      </c>
      <c r="AH466" s="62">
        <v>400</v>
      </c>
      <c r="AI466" s="62">
        <v>400</v>
      </c>
      <c r="AJ466" s="62">
        <v>400</v>
      </c>
      <c r="AK466" s="62">
        <v>380</v>
      </c>
      <c r="AL466" s="62">
        <v>380</v>
      </c>
      <c r="AM466" s="7">
        <v>380</v>
      </c>
      <c r="AN466" s="7">
        <v>380</v>
      </c>
      <c r="AO466" s="7">
        <v>380</v>
      </c>
      <c r="AP466" s="7">
        <v>380</v>
      </c>
      <c r="AQ466">
        <v>430</v>
      </c>
      <c r="AR466">
        <v>430</v>
      </c>
      <c r="AS466">
        <v>430</v>
      </c>
      <c r="AT466">
        <v>430</v>
      </c>
      <c r="AU466">
        <v>430</v>
      </c>
      <c r="AV466">
        <v>430</v>
      </c>
    </row>
    <row r="467" spans="1:48" x14ac:dyDescent="0.2">
      <c r="A467" s="7">
        <v>354014</v>
      </c>
      <c r="B467" s="72">
        <v>354</v>
      </c>
      <c r="C467" s="72" t="s">
        <v>979</v>
      </c>
      <c r="D467" s="7" t="s">
        <v>149</v>
      </c>
      <c r="E467" s="7" t="s">
        <v>577</v>
      </c>
      <c r="F467" s="7">
        <v>300</v>
      </c>
      <c r="G467" s="7">
        <v>300</v>
      </c>
      <c r="H467" s="7">
        <v>300</v>
      </c>
      <c r="I467" s="7">
        <v>300</v>
      </c>
      <c r="J467" s="7">
        <v>300</v>
      </c>
      <c r="K467" s="7">
        <v>300</v>
      </c>
      <c r="L467" s="7">
        <v>300</v>
      </c>
      <c r="M467" s="7">
        <v>300</v>
      </c>
      <c r="N467" s="7">
        <v>300</v>
      </c>
      <c r="O467" s="62">
        <v>300</v>
      </c>
      <c r="P467" s="62">
        <v>300</v>
      </c>
      <c r="Q467" s="62">
        <v>300</v>
      </c>
      <c r="R467" s="62">
        <v>300</v>
      </c>
      <c r="S467" s="62">
        <v>300</v>
      </c>
      <c r="T467" s="62">
        <v>300</v>
      </c>
      <c r="U467" s="62">
        <v>300</v>
      </c>
      <c r="V467" s="62">
        <v>300</v>
      </c>
      <c r="W467" s="62">
        <v>300</v>
      </c>
      <c r="X467" s="62">
        <v>300</v>
      </c>
      <c r="Y467" s="62">
        <v>300</v>
      </c>
      <c r="Z467" s="62">
        <v>300</v>
      </c>
      <c r="AA467" s="62">
        <v>310</v>
      </c>
      <c r="AB467" s="62">
        <v>310</v>
      </c>
      <c r="AC467" s="62">
        <v>320</v>
      </c>
      <c r="AD467" s="62">
        <v>320</v>
      </c>
      <c r="AE467" s="62">
        <v>340</v>
      </c>
      <c r="AF467" s="62">
        <v>340</v>
      </c>
      <c r="AG467" s="62">
        <v>360</v>
      </c>
      <c r="AH467" s="62">
        <v>400</v>
      </c>
      <c r="AI467" s="62">
        <v>400</v>
      </c>
      <c r="AJ467" s="62">
        <v>400</v>
      </c>
      <c r="AK467" s="62">
        <v>400</v>
      </c>
      <c r="AL467" s="62">
        <v>400</v>
      </c>
      <c r="AM467" s="7">
        <v>400</v>
      </c>
      <c r="AN467" s="7">
        <v>490</v>
      </c>
      <c r="AO467" s="7">
        <v>490</v>
      </c>
      <c r="AP467" s="7">
        <v>450</v>
      </c>
      <c r="AQ467">
        <v>450</v>
      </c>
      <c r="AR467">
        <v>450</v>
      </c>
      <c r="AS467">
        <v>450</v>
      </c>
      <c r="AT467">
        <v>450</v>
      </c>
      <c r="AU467">
        <v>450</v>
      </c>
      <c r="AV467">
        <v>450</v>
      </c>
    </row>
    <row r="468" spans="1:48" x14ac:dyDescent="0.2">
      <c r="A468" s="7">
        <v>354015</v>
      </c>
      <c r="B468" s="72">
        <v>354</v>
      </c>
      <c r="C468" s="72" t="s">
        <v>979</v>
      </c>
      <c r="D468" s="7" t="s">
        <v>149</v>
      </c>
      <c r="E468" s="7" t="s">
        <v>595</v>
      </c>
      <c r="F468" s="7">
        <v>290</v>
      </c>
      <c r="G468" s="7">
        <v>290</v>
      </c>
      <c r="H468" s="7">
        <v>290</v>
      </c>
      <c r="I468" s="7">
        <v>290</v>
      </c>
      <c r="J468" s="7">
        <v>290</v>
      </c>
      <c r="K468" s="7">
        <v>290</v>
      </c>
      <c r="L468" s="7">
        <v>290</v>
      </c>
      <c r="M468" s="7">
        <v>290</v>
      </c>
      <c r="N468" s="7">
        <v>290</v>
      </c>
      <c r="O468" s="62">
        <v>290</v>
      </c>
      <c r="P468" s="62">
        <v>290</v>
      </c>
      <c r="Q468" s="62">
        <v>290</v>
      </c>
      <c r="R468" s="62">
        <v>290</v>
      </c>
      <c r="S468" s="62">
        <v>290</v>
      </c>
      <c r="T468" s="62">
        <v>290</v>
      </c>
      <c r="U468" s="62">
        <v>290</v>
      </c>
      <c r="V468" s="62">
        <v>290</v>
      </c>
      <c r="W468" s="62">
        <v>290</v>
      </c>
      <c r="X468" s="62">
        <v>290</v>
      </c>
      <c r="Y468" s="62">
        <v>300</v>
      </c>
      <c r="Z468" s="62">
        <v>325</v>
      </c>
      <c r="AA468" s="62">
        <v>325</v>
      </c>
      <c r="AB468" s="62">
        <v>325</v>
      </c>
      <c r="AC468" s="62">
        <v>340</v>
      </c>
      <c r="AD468" s="62">
        <v>360</v>
      </c>
      <c r="AE468" s="62">
        <v>360</v>
      </c>
      <c r="AF468" s="62">
        <v>360</v>
      </c>
      <c r="AG468" s="62">
        <v>360</v>
      </c>
      <c r="AH468" s="62">
        <v>360</v>
      </c>
      <c r="AI468" s="62">
        <v>360</v>
      </c>
      <c r="AJ468" s="62">
        <v>360</v>
      </c>
      <c r="AK468" s="62">
        <v>380</v>
      </c>
      <c r="AL468" s="62">
        <v>380</v>
      </c>
      <c r="AM468" s="7">
        <v>380</v>
      </c>
      <c r="AN468" s="7">
        <v>380</v>
      </c>
      <c r="AO468" s="7">
        <v>380</v>
      </c>
      <c r="AP468" s="7">
        <v>400</v>
      </c>
      <c r="AQ468">
        <v>400</v>
      </c>
      <c r="AR468">
        <v>400</v>
      </c>
      <c r="AS468">
        <v>400</v>
      </c>
      <c r="AT468">
        <v>400</v>
      </c>
      <c r="AU468">
        <v>400</v>
      </c>
      <c r="AV468">
        <v>400</v>
      </c>
    </row>
    <row r="469" spans="1:48" x14ac:dyDescent="0.2">
      <c r="A469" s="7">
        <v>354016</v>
      </c>
      <c r="B469" s="72">
        <v>354</v>
      </c>
      <c r="C469" s="72" t="s">
        <v>979</v>
      </c>
      <c r="D469" s="7" t="s">
        <v>149</v>
      </c>
      <c r="E469" s="7" t="s">
        <v>614</v>
      </c>
      <c r="F469" s="7">
        <v>300</v>
      </c>
      <c r="G469" s="7">
        <v>300</v>
      </c>
      <c r="H469" s="7">
        <v>300</v>
      </c>
      <c r="I469" s="7">
        <v>300</v>
      </c>
      <c r="J469" s="7">
        <v>300</v>
      </c>
      <c r="K469" s="7">
        <v>300</v>
      </c>
      <c r="L469" s="7">
        <v>300</v>
      </c>
      <c r="M469" s="7">
        <v>300</v>
      </c>
      <c r="N469" s="7">
        <v>300</v>
      </c>
      <c r="O469" s="62">
        <v>300</v>
      </c>
      <c r="P469" s="62">
        <v>300</v>
      </c>
      <c r="Q469" s="62">
        <v>300</v>
      </c>
      <c r="R469" s="62">
        <v>300</v>
      </c>
      <c r="S469" s="62">
        <v>300</v>
      </c>
      <c r="T469" s="62">
        <v>300</v>
      </c>
      <c r="U469" s="62">
        <v>300</v>
      </c>
      <c r="V469" s="62">
        <v>310</v>
      </c>
      <c r="W469" s="62">
        <v>310</v>
      </c>
      <c r="X469" s="62">
        <v>310</v>
      </c>
      <c r="Y469" s="62">
        <v>310</v>
      </c>
      <c r="Z469" s="62">
        <v>310</v>
      </c>
      <c r="AA469" s="62">
        <v>310</v>
      </c>
      <c r="AB469" s="62">
        <v>310</v>
      </c>
      <c r="AC469" s="62">
        <v>310</v>
      </c>
      <c r="AD469" s="62">
        <v>320</v>
      </c>
      <c r="AE469" s="62">
        <v>400</v>
      </c>
      <c r="AF469" s="62">
        <v>400</v>
      </c>
      <c r="AG469" s="62">
        <v>400</v>
      </c>
      <c r="AH469" s="62">
        <v>400</v>
      </c>
      <c r="AI469" s="62">
        <v>400</v>
      </c>
      <c r="AJ469" s="62">
        <v>400</v>
      </c>
      <c r="AK469" s="62">
        <v>400</v>
      </c>
      <c r="AL469" s="62">
        <v>400</v>
      </c>
      <c r="AM469" s="7">
        <v>400</v>
      </c>
      <c r="AN469" s="7">
        <v>400</v>
      </c>
      <c r="AO469" s="7">
        <v>400</v>
      </c>
      <c r="AP469" s="7">
        <v>400</v>
      </c>
      <c r="AQ469">
        <v>450</v>
      </c>
      <c r="AR469">
        <v>450</v>
      </c>
      <c r="AS469">
        <v>450</v>
      </c>
      <c r="AT469">
        <v>450</v>
      </c>
      <c r="AU469">
        <v>450</v>
      </c>
      <c r="AV469">
        <v>450</v>
      </c>
    </row>
    <row r="470" spans="1:48" x14ac:dyDescent="0.2">
      <c r="A470" s="7">
        <v>354017</v>
      </c>
      <c r="B470" s="72">
        <v>354</v>
      </c>
      <c r="C470" s="72" t="s">
        <v>979</v>
      </c>
      <c r="D470" s="7" t="s">
        <v>149</v>
      </c>
      <c r="E470" s="7" t="s">
        <v>612</v>
      </c>
      <c r="F470" s="7">
        <v>290</v>
      </c>
      <c r="G470" s="7">
        <v>290</v>
      </c>
      <c r="H470" s="7">
        <v>290</v>
      </c>
      <c r="I470" s="7">
        <v>290</v>
      </c>
      <c r="J470" s="7">
        <v>290</v>
      </c>
      <c r="K470" s="7">
        <v>290</v>
      </c>
      <c r="L470" s="7">
        <v>290</v>
      </c>
      <c r="M470" s="7">
        <v>290</v>
      </c>
      <c r="N470" s="7">
        <v>290</v>
      </c>
      <c r="O470" s="62">
        <v>290</v>
      </c>
      <c r="P470" s="62">
        <v>290</v>
      </c>
      <c r="Q470" s="62">
        <v>290</v>
      </c>
      <c r="R470" s="62">
        <v>290</v>
      </c>
      <c r="S470" s="62">
        <v>290</v>
      </c>
      <c r="T470" s="62">
        <v>290</v>
      </c>
      <c r="U470" s="62">
        <v>300</v>
      </c>
      <c r="V470" s="62">
        <v>300</v>
      </c>
      <c r="W470" s="62">
        <v>300</v>
      </c>
      <c r="X470" s="62">
        <v>300</v>
      </c>
      <c r="Y470" s="62">
        <v>300</v>
      </c>
      <c r="Z470" s="62">
        <v>340</v>
      </c>
      <c r="AA470" s="62">
        <v>340</v>
      </c>
      <c r="AB470" s="62">
        <v>340</v>
      </c>
      <c r="AC470" s="62">
        <v>340</v>
      </c>
      <c r="AD470" s="62">
        <v>340</v>
      </c>
      <c r="AE470" s="62">
        <v>340</v>
      </c>
      <c r="AF470" s="62">
        <v>340</v>
      </c>
      <c r="AG470" s="62">
        <v>340</v>
      </c>
      <c r="AH470" s="62">
        <v>340</v>
      </c>
      <c r="AI470" s="62">
        <v>340</v>
      </c>
      <c r="AJ470" s="62">
        <v>340</v>
      </c>
      <c r="AK470" s="62">
        <v>340</v>
      </c>
      <c r="AL470" s="62">
        <v>340</v>
      </c>
      <c r="AM470" s="7">
        <v>380</v>
      </c>
      <c r="AN470" s="7">
        <v>380</v>
      </c>
      <c r="AO470" s="7">
        <v>380</v>
      </c>
      <c r="AP470" s="7">
        <v>380</v>
      </c>
      <c r="AQ470">
        <v>380</v>
      </c>
      <c r="AR470">
        <v>400</v>
      </c>
      <c r="AS470">
        <v>400</v>
      </c>
      <c r="AT470">
        <v>400</v>
      </c>
      <c r="AU470">
        <v>400</v>
      </c>
      <c r="AV470">
        <v>400</v>
      </c>
    </row>
    <row r="471" spans="1:48" x14ac:dyDescent="0.2">
      <c r="A471" s="7">
        <v>354018</v>
      </c>
      <c r="B471" s="72">
        <v>354</v>
      </c>
      <c r="C471" s="72" t="s">
        <v>979</v>
      </c>
      <c r="D471" s="7" t="s">
        <v>149</v>
      </c>
      <c r="E471" s="7" t="s">
        <v>613</v>
      </c>
      <c r="F471" s="7">
        <v>290</v>
      </c>
      <c r="G471" s="7">
        <v>290</v>
      </c>
      <c r="H471" s="7">
        <v>290</v>
      </c>
      <c r="I471" s="7">
        <v>300</v>
      </c>
      <c r="J471" s="7">
        <v>300</v>
      </c>
      <c r="K471" s="7">
        <v>300</v>
      </c>
      <c r="L471" s="7">
        <v>300</v>
      </c>
      <c r="M471" s="7">
        <v>300</v>
      </c>
      <c r="N471" s="7">
        <v>300</v>
      </c>
      <c r="O471" s="62">
        <v>300</v>
      </c>
      <c r="P471" s="62">
        <v>300</v>
      </c>
      <c r="Q471" s="62">
        <v>300</v>
      </c>
      <c r="R471" s="62">
        <v>300</v>
      </c>
      <c r="S471" s="62">
        <v>300</v>
      </c>
      <c r="T471" s="62">
        <v>300</v>
      </c>
      <c r="U471" s="62">
        <v>300</v>
      </c>
      <c r="V471" s="62">
        <v>300</v>
      </c>
      <c r="W471" s="62">
        <v>300</v>
      </c>
      <c r="X471" s="62">
        <v>300</v>
      </c>
      <c r="Y471" s="62">
        <v>300</v>
      </c>
      <c r="Z471" s="62">
        <v>330</v>
      </c>
      <c r="AA471" s="62">
        <v>330</v>
      </c>
      <c r="AB471" s="62">
        <v>330</v>
      </c>
      <c r="AC471" s="62">
        <v>330</v>
      </c>
      <c r="AD471" s="62">
        <v>400</v>
      </c>
      <c r="AE471" s="62">
        <v>400</v>
      </c>
      <c r="AF471" s="62">
        <v>400</v>
      </c>
      <c r="AG471" s="62">
        <v>400</v>
      </c>
      <c r="AH471" s="62">
        <v>400</v>
      </c>
      <c r="AI471" s="62">
        <v>420</v>
      </c>
      <c r="AJ471" s="62">
        <v>420</v>
      </c>
      <c r="AK471" s="62">
        <v>420</v>
      </c>
      <c r="AL471" s="62">
        <v>420</v>
      </c>
      <c r="AM471" s="7">
        <v>420</v>
      </c>
      <c r="AN471" s="7">
        <v>420</v>
      </c>
      <c r="AO471" s="7">
        <v>420</v>
      </c>
      <c r="AP471" s="7">
        <v>420</v>
      </c>
      <c r="AQ471">
        <v>420</v>
      </c>
      <c r="AR471">
        <v>420</v>
      </c>
      <c r="AS471">
        <v>420</v>
      </c>
      <c r="AT471">
        <v>420</v>
      </c>
      <c r="AU471">
        <v>420</v>
      </c>
      <c r="AV471">
        <v>420</v>
      </c>
    </row>
    <row r="472" spans="1:48" x14ac:dyDescent="0.2">
      <c r="A472" s="7">
        <v>354019</v>
      </c>
      <c r="B472" s="72">
        <v>354</v>
      </c>
      <c r="C472" s="72" t="s">
        <v>979</v>
      </c>
      <c r="D472" s="7" t="s">
        <v>149</v>
      </c>
      <c r="E472" s="7" t="s">
        <v>652</v>
      </c>
      <c r="F472" s="7">
        <v>300</v>
      </c>
      <c r="G472" s="7">
        <v>300</v>
      </c>
      <c r="H472" s="7">
        <v>300</v>
      </c>
      <c r="I472" s="7">
        <v>300</v>
      </c>
      <c r="J472" s="7">
        <v>300</v>
      </c>
      <c r="K472" s="7">
        <v>300</v>
      </c>
      <c r="L472" s="7">
        <v>300</v>
      </c>
      <c r="M472" s="7">
        <v>300</v>
      </c>
      <c r="N472" s="7">
        <v>300</v>
      </c>
      <c r="O472" s="62">
        <v>300</v>
      </c>
      <c r="P472" s="62">
        <v>300</v>
      </c>
      <c r="Q472" s="62">
        <v>300</v>
      </c>
      <c r="R472" s="62">
        <v>300</v>
      </c>
      <c r="S472" s="62">
        <v>300</v>
      </c>
      <c r="T472" s="62">
        <v>300</v>
      </c>
      <c r="U472" s="62">
        <v>320</v>
      </c>
      <c r="V472" s="62">
        <v>320</v>
      </c>
      <c r="W472" s="62">
        <v>320</v>
      </c>
      <c r="X472" s="62">
        <v>320</v>
      </c>
      <c r="Y472" s="62">
        <v>320</v>
      </c>
      <c r="Z472" s="62">
        <v>320</v>
      </c>
      <c r="AA472" s="62">
        <v>320</v>
      </c>
      <c r="AB472" s="62">
        <v>320</v>
      </c>
      <c r="AC472" s="62">
        <v>330</v>
      </c>
      <c r="AD472" s="62">
        <v>330</v>
      </c>
      <c r="AE472" s="62">
        <v>330</v>
      </c>
      <c r="AF472" s="62">
        <v>330</v>
      </c>
      <c r="AG472" s="62">
        <v>330</v>
      </c>
      <c r="AH472" s="62">
        <v>330</v>
      </c>
      <c r="AI472" s="62">
        <v>380</v>
      </c>
      <c r="AJ472" s="62">
        <v>380</v>
      </c>
      <c r="AK472" s="62">
        <v>380</v>
      </c>
      <c r="AL472" s="62">
        <v>380</v>
      </c>
      <c r="AM472" s="7">
        <v>380</v>
      </c>
      <c r="AN472" s="7">
        <v>380</v>
      </c>
      <c r="AO472" s="7">
        <v>380</v>
      </c>
      <c r="AP472" s="7">
        <v>380</v>
      </c>
      <c r="AQ472">
        <v>420</v>
      </c>
      <c r="AR472">
        <v>420</v>
      </c>
      <c r="AS472">
        <v>420</v>
      </c>
      <c r="AT472">
        <v>420</v>
      </c>
      <c r="AU472">
        <v>420</v>
      </c>
      <c r="AV472">
        <v>420</v>
      </c>
    </row>
    <row r="473" spans="1:48" x14ac:dyDescent="0.2">
      <c r="A473" s="7">
        <v>354020</v>
      </c>
      <c r="B473" s="72">
        <v>354</v>
      </c>
      <c r="C473" s="72" t="s">
        <v>979</v>
      </c>
      <c r="D473" s="7" t="s">
        <v>149</v>
      </c>
      <c r="E473" s="7" t="s">
        <v>710</v>
      </c>
      <c r="F473" s="7">
        <v>300</v>
      </c>
      <c r="G473" s="7">
        <v>300</v>
      </c>
      <c r="H473" s="7">
        <v>300</v>
      </c>
      <c r="I473" s="7">
        <v>300</v>
      </c>
      <c r="J473" s="7">
        <v>300</v>
      </c>
      <c r="K473" s="7">
        <v>300</v>
      </c>
      <c r="L473" s="7">
        <v>300</v>
      </c>
      <c r="M473" s="7">
        <v>300</v>
      </c>
      <c r="N473" s="7">
        <v>300</v>
      </c>
      <c r="O473" s="62">
        <v>300</v>
      </c>
      <c r="P473" s="62">
        <v>300</v>
      </c>
      <c r="Q473" s="62">
        <v>300</v>
      </c>
      <c r="R473" s="62">
        <v>300</v>
      </c>
      <c r="S473" s="62">
        <v>300</v>
      </c>
      <c r="T473" s="62">
        <v>300</v>
      </c>
      <c r="U473" s="62">
        <v>300</v>
      </c>
      <c r="V473" s="62">
        <v>300</v>
      </c>
      <c r="W473" s="62">
        <v>310</v>
      </c>
      <c r="X473" s="62">
        <v>310</v>
      </c>
      <c r="Y473" s="62">
        <v>310</v>
      </c>
      <c r="Z473" s="62">
        <v>310</v>
      </c>
      <c r="AA473" s="62">
        <v>310</v>
      </c>
      <c r="AB473" s="62">
        <v>310</v>
      </c>
      <c r="AC473" s="62">
        <v>310</v>
      </c>
      <c r="AD473" s="62">
        <v>310</v>
      </c>
      <c r="AE473" s="62">
        <v>310</v>
      </c>
      <c r="AF473" s="62">
        <v>310</v>
      </c>
      <c r="AG473" s="62">
        <v>310</v>
      </c>
      <c r="AH473" s="62">
        <v>310</v>
      </c>
      <c r="AI473" s="62">
        <v>310</v>
      </c>
      <c r="AJ473" s="62">
        <v>310</v>
      </c>
      <c r="AK473" s="62">
        <v>310</v>
      </c>
      <c r="AL473" s="62">
        <v>340</v>
      </c>
      <c r="AM473" s="7">
        <v>340</v>
      </c>
      <c r="AN473" s="7">
        <v>340</v>
      </c>
      <c r="AO473" s="7">
        <v>340</v>
      </c>
      <c r="AP473" s="7">
        <v>380</v>
      </c>
      <c r="AQ473">
        <v>380</v>
      </c>
      <c r="AR473">
        <v>420</v>
      </c>
      <c r="AS473">
        <v>420</v>
      </c>
      <c r="AT473">
        <v>420</v>
      </c>
      <c r="AU473">
        <v>420</v>
      </c>
      <c r="AV473">
        <v>420</v>
      </c>
    </row>
    <row r="474" spans="1:48" x14ac:dyDescent="0.2">
      <c r="A474" s="7">
        <v>354021</v>
      </c>
      <c r="B474" s="72">
        <v>354</v>
      </c>
      <c r="C474" s="72" t="s">
        <v>979</v>
      </c>
      <c r="D474" s="7" t="s">
        <v>149</v>
      </c>
      <c r="E474" s="7" t="s">
        <v>765</v>
      </c>
      <c r="F474" s="7">
        <v>300</v>
      </c>
      <c r="G474" s="7">
        <v>300</v>
      </c>
      <c r="H474" s="7">
        <v>300</v>
      </c>
      <c r="I474" s="7">
        <v>300</v>
      </c>
      <c r="J474" s="7">
        <v>300</v>
      </c>
      <c r="K474" s="7">
        <v>300</v>
      </c>
      <c r="L474" s="7">
        <v>300</v>
      </c>
      <c r="M474" s="7">
        <v>300</v>
      </c>
      <c r="N474" s="7">
        <v>300</v>
      </c>
      <c r="O474" s="62">
        <v>300</v>
      </c>
      <c r="P474" s="62">
        <v>300</v>
      </c>
      <c r="Q474" s="62">
        <v>300</v>
      </c>
      <c r="R474" s="62">
        <v>300</v>
      </c>
      <c r="S474" s="62">
        <v>300</v>
      </c>
      <c r="T474" s="62">
        <v>300</v>
      </c>
      <c r="U474" s="62">
        <v>300</v>
      </c>
      <c r="V474" s="62">
        <v>300</v>
      </c>
      <c r="W474" s="62">
        <v>300</v>
      </c>
      <c r="X474" s="62">
        <v>300</v>
      </c>
      <c r="Y474" s="62">
        <v>310</v>
      </c>
      <c r="Z474" s="62">
        <v>310</v>
      </c>
      <c r="AA474" s="62">
        <v>310</v>
      </c>
      <c r="AB474" s="62">
        <v>330</v>
      </c>
      <c r="AC474" s="62">
        <v>330</v>
      </c>
      <c r="AD474" s="62">
        <v>330</v>
      </c>
      <c r="AE474" s="62">
        <v>330</v>
      </c>
      <c r="AF474" s="62">
        <v>330</v>
      </c>
      <c r="AG474" s="62">
        <v>350</v>
      </c>
      <c r="AH474" s="62">
        <v>350</v>
      </c>
      <c r="AI474" s="62">
        <v>350</v>
      </c>
      <c r="AJ474" s="62">
        <v>350</v>
      </c>
      <c r="AK474" s="62">
        <v>350</v>
      </c>
      <c r="AL474" s="62">
        <v>350</v>
      </c>
      <c r="AM474" s="7">
        <v>350</v>
      </c>
      <c r="AN474" s="7">
        <v>350</v>
      </c>
      <c r="AO474" s="7">
        <v>350</v>
      </c>
      <c r="AP474" s="7">
        <v>350</v>
      </c>
      <c r="AQ474">
        <v>380</v>
      </c>
      <c r="AR474">
        <v>380</v>
      </c>
      <c r="AS474">
        <v>380</v>
      </c>
      <c r="AT474">
        <v>380</v>
      </c>
      <c r="AU474">
        <v>380</v>
      </c>
      <c r="AV474">
        <v>380</v>
      </c>
    </row>
    <row r="475" spans="1:48" x14ac:dyDescent="0.2">
      <c r="A475" s="7">
        <v>354022</v>
      </c>
      <c r="B475" s="72">
        <v>354</v>
      </c>
      <c r="C475" s="72" t="s">
        <v>979</v>
      </c>
      <c r="D475" s="7" t="s">
        <v>149</v>
      </c>
      <c r="E475" s="7" t="s">
        <v>766</v>
      </c>
      <c r="F475" s="7">
        <v>300</v>
      </c>
      <c r="G475" s="7">
        <v>300</v>
      </c>
      <c r="H475" s="7">
        <v>300</v>
      </c>
      <c r="I475" s="7">
        <v>300</v>
      </c>
      <c r="J475" s="7">
        <v>300</v>
      </c>
      <c r="K475" s="7">
        <v>300</v>
      </c>
      <c r="L475" s="7">
        <v>300</v>
      </c>
      <c r="M475" s="7">
        <v>300</v>
      </c>
      <c r="N475" s="7">
        <v>310</v>
      </c>
      <c r="O475" s="62">
        <v>310</v>
      </c>
      <c r="P475" s="62">
        <v>310</v>
      </c>
      <c r="Q475" s="62">
        <v>310</v>
      </c>
      <c r="R475" s="62">
        <v>310</v>
      </c>
      <c r="S475" s="62">
        <v>310</v>
      </c>
      <c r="T475" s="62">
        <v>310</v>
      </c>
      <c r="U475" s="62">
        <v>310</v>
      </c>
      <c r="V475" s="62">
        <v>310</v>
      </c>
      <c r="W475" s="62">
        <v>310</v>
      </c>
      <c r="X475" s="62">
        <v>310</v>
      </c>
      <c r="Y475" s="62">
        <v>320</v>
      </c>
      <c r="Z475" s="62">
        <v>320</v>
      </c>
      <c r="AA475" s="62">
        <v>320</v>
      </c>
      <c r="AB475" s="62">
        <v>320</v>
      </c>
      <c r="AC475" s="62">
        <v>320</v>
      </c>
      <c r="AD475" s="62">
        <v>320</v>
      </c>
      <c r="AE475" s="62">
        <v>380</v>
      </c>
      <c r="AF475" s="62">
        <v>380</v>
      </c>
      <c r="AG475" s="62">
        <v>380</v>
      </c>
      <c r="AH475" s="62">
        <v>380</v>
      </c>
      <c r="AI475" s="62">
        <v>380</v>
      </c>
      <c r="AJ475" s="62">
        <v>380</v>
      </c>
      <c r="AK475" s="62">
        <v>400</v>
      </c>
      <c r="AL475" s="62">
        <v>400</v>
      </c>
      <c r="AM475" s="7">
        <v>400</v>
      </c>
      <c r="AN475" s="7">
        <v>400</v>
      </c>
      <c r="AO475" s="7">
        <v>400</v>
      </c>
      <c r="AP475" s="7">
        <v>410</v>
      </c>
      <c r="AQ475">
        <v>410</v>
      </c>
      <c r="AR475">
        <v>410</v>
      </c>
      <c r="AS475">
        <v>410</v>
      </c>
      <c r="AT475">
        <v>410</v>
      </c>
      <c r="AU475">
        <v>410</v>
      </c>
      <c r="AV475">
        <v>410</v>
      </c>
    </row>
    <row r="476" spans="1:48" x14ac:dyDescent="0.2">
      <c r="A476" s="7">
        <v>354023</v>
      </c>
      <c r="B476" s="72">
        <v>354</v>
      </c>
      <c r="C476" s="72" t="s">
        <v>979</v>
      </c>
      <c r="D476" s="7" t="s">
        <v>149</v>
      </c>
      <c r="E476" s="7" t="s">
        <v>853</v>
      </c>
      <c r="F476" s="7">
        <v>290</v>
      </c>
      <c r="G476" s="7">
        <v>290</v>
      </c>
      <c r="H476" s="7">
        <v>290</v>
      </c>
      <c r="I476" s="7">
        <v>300</v>
      </c>
      <c r="J476" s="7">
        <v>300</v>
      </c>
      <c r="K476" s="7">
        <v>300</v>
      </c>
      <c r="L476" s="7">
        <v>300</v>
      </c>
      <c r="M476" s="7">
        <v>300</v>
      </c>
      <c r="N476" s="7">
        <v>300</v>
      </c>
      <c r="O476" s="62">
        <v>300</v>
      </c>
      <c r="P476" s="62">
        <v>300</v>
      </c>
      <c r="Q476" s="62">
        <v>300</v>
      </c>
      <c r="R476" s="62">
        <v>300</v>
      </c>
      <c r="S476" s="62">
        <v>300</v>
      </c>
      <c r="T476" s="62">
        <v>300</v>
      </c>
      <c r="U476" s="62">
        <v>300</v>
      </c>
      <c r="V476" s="62">
        <v>300</v>
      </c>
      <c r="W476" s="62">
        <v>300</v>
      </c>
      <c r="X476" s="62">
        <v>300</v>
      </c>
      <c r="Y476" s="62">
        <v>300</v>
      </c>
      <c r="Z476" s="62">
        <v>325</v>
      </c>
      <c r="AA476" s="62">
        <v>325</v>
      </c>
      <c r="AB476" s="62">
        <v>325</v>
      </c>
      <c r="AC476" s="62">
        <v>325</v>
      </c>
      <c r="AD476" s="62">
        <v>365</v>
      </c>
      <c r="AE476" s="62">
        <v>365</v>
      </c>
      <c r="AF476" s="62">
        <v>365</v>
      </c>
      <c r="AG476" s="62">
        <v>365</v>
      </c>
      <c r="AH476" s="62">
        <v>365</v>
      </c>
      <c r="AI476" s="62">
        <v>380</v>
      </c>
      <c r="AJ476" s="62">
        <v>380</v>
      </c>
      <c r="AK476" s="62">
        <v>380</v>
      </c>
      <c r="AL476" s="7">
        <v>380</v>
      </c>
      <c r="AM476" s="7">
        <v>380</v>
      </c>
      <c r="AN476" s="7">
        <v>380</v>
      </c>
      <c r="AO476" s="7">
        <v>380</v>
      </c>
      <c r="AP476" s="7">
        <v>380</v>
      </c>
      <c r="AQ476">
        <v>430</v>
      </c>
      <c r="AR476">
        <v>430</v>
      </c>
      <c r="AS476">
        <v>430</v>
      </c>
      <c r="AT476">
        <v>430</v>
      </c>
      <c r="AU476">
        <v>430</v>
      </c>
      <c r="AV476">
        <v>430</v>
      </c>
    </row>
    <row r="477" spans="1:48" x14ac:dyDescent="0.2">
      <c r="A477" s="7">
        <v>354024</v>
      </c>
      <c r="B477" s="72">
        <v>354</v>
      </c>
      <c r="C477" s="72" t="s">
        <v>979</v>
      </c>
      <c r="D477" s="7" t="s">
        <v>149</v>
      </c>
      <c r="E477" s="7" t="s">
        <v>886</v>
      </c>
      <c r="F477" s="7">
        <v>300</v>
      </c>
      <c r="G477" s="7">
        <v>300</v>
      </c>
      <c r="H477" s="7">
        <v>300</v>
      </c>
      <c r="I477" s="7">
        <v>300</v>
      </c>
      <c r="J477" s="7">
        <v>300</v>
      </c>
      <c r="K477" s="7">
        <v>300</v>
      </c>
      <c r="L477" s="7">
        <v>300</v>
      </c>
      <c r="M477" s="7">
        <v>300</v>
      </c>
      <c r="N477" s="7">
        <v>300</v>
      </c>
      <c r="O477" s="62">
        <v>300</v>
      </c>
      <c r="P477" s="62">
        <v>300</v>
      </c>
      <c r="Q477" s="62">
        <v>300</v>
      </c>
      <c r="R477" s="62">
        <v>300</v>
      </c>
      <c r="S477" s="62">
        <v>310</v>
      </c>
      <c r="T477" s="62">
        <v>310</v>
      </c>
      <c r="U477" s="62">
        <v>310</v>
      </c>
      <c r="V477" s="62">
        <v>310</v>
      </c>
      <c r="W477" s="62">
        <v>310</v>
      </c>
      <c r="X477" s="62">
        <v>310</v>
      </c>
      <c r="Y477" s="62">
        <v>320</v>
      </c>
      <c r="Z477" s="62">
        <v>320</v>
      </c>
      <c r="AA477" s="62">
        <v>320</v>
      </c>
      <c r="AB477" s="62">
        <v>320</v>
      </c>
      <c r="AC477" s="62">
        <v>320</v>
      </c>
      <c r="AD477" s="62">
        <v>340</v>
      </c>
      <c r="AE477" s="62">
        <v>340</v>
      </c>
      <c r="AF477" s="62">
        <v>340</v>
      </c>
      <c r="AG477" s="62">
        <v>340</v>
      </c>
      <c r="AH477" s="62">
        <v>340</v>
      </c>
      <c r="AI477" s="62">
        <v>340</v>
      </c>
      <c r="AJ477" s="62">
        <v>400</v>
      </c>
      <c r="AK477" s="62">
        <v>340</v>
      </c>
      <c r="AL477" s="62">
        <v>380</v>
      </c>
      <c r="AM477" s="7">
        <v>380</v>
      </c>
      <c r="AN477" s="7">
        <v>380</v>
      </c>
      <c r="AO477" s="7">
        <v>380</v>
      </c>
      <c r="AP477" s="7">
        <v>380</v>
      </c>
      <c r="AQ477">
        <v>410</v>
      </c>
      <c r="AR477">
        <v>410</v>
      </c>
      <c r="AS477">
        <v>410</v>
      </c>
      <c r="AT477">
        <v>410</v>
      </c>
      <c r="AU477">
        <v>410</v>
      </c>
      <c r="AV477">
        <v>410</v>
      </c>
    </row>
    <row r="478" spans="1:48" x14ac:dyDescent="0.2">
      <c r="A478" s="7">
        <v>354025</v>
      </c>
      <c r="B478" s="72">
        <v>354</v>
      </c>
      <c r="C478" s="72" t="s">
        <v>979</v>
      </c>
      <c r="D478" s="7" t="s">
        <v>149</v>
      </c>
      <c r="E478" s="7" t="s">
        <v>950</v>
      </c>
      <c r="F478" s="7">
        <v>290</v>
      </c>
      <c r="G478" s="7">
        <v>290</v>
      </c>
      <c r="H478" s="7">
        <v>290</v>
      </c>
      <c r="I478" s="7">
        <v>290</v>
      </c>
      <c r="J478" s="7">
        <v>290</v>
      </c>
      <c r="K478" s="7">
        <v>290</v>
      </c>
      <c r="L478" s="7">
        <v>290</v>
      </c>
      <c r="M478" s="7">
        <v>290</v>
      </c>
      <c r="N478" s="7">
        <v>290</v>
      </c>
      <c r="O478" s="62">
        <v>290</v>
      </c>
      <c r="P478" s="62">
        <v>290</v>
      </c>
      <c r="Q478" s="62">
        <v>290</v>
      </c>
      <c r="R478" s="62">
        <v>290</v>
      </c>
      <c r="S478" s="62">
        <v>290</v>
      </c>
      <c r="T478" s="62">
        <v>290</v>
      </c>
      <c r="U478" s="62">
        <v>290</v>
      </c>
      <c r="V478" s="62">
        <v>290</v>
      </c>
      <c r="W478" s="62">
        <v>290</v>
      </c>
      <c r="X478" s="62">
        <v>290</v>
      </c>
      <c r="Y478" s="62">
        <v>300</v>
      </c>
      <c r="Z478" s="62">
        <v>340</v>
      </c>
      <c r="AA478" s="62">
        <v>340</v>
      </c>
      <c r="AB478" s="62">
        <v>340</v>
      </c>
      <c r="AC478" s="62">
        <v>340</v>
      </c>
      <c r="AD478" s="62">
        <v>340</v>
      </c>
      <c r="AE478" s="62">
        <v>340</v>
      </c>
      <c r="AF478" s="62">
        <v>460</v>
      </c>
      <c r="AG478" s="62">
        <v>400</v>
      </c>
      <c r="AH478" s="62">
        <v>400</v>
      </c>
      <c r="AI478" s="62">
        <v>400</v>
      </c>
      <c r="AJ478" s="62">
        <v>400</v>
      </c>
      <c r="AK478" s="62">
        <v>400</v>
      </c>
      <c r="AL478" s="62">
        <v>400</v>
      </c>
      <c r="AM478" s="7">
        <v>400</v>
      </c>
      <c r="AN478" s="7">
        <v>400</v>
      </c>
      <c r="AO478" s="7">
        <v>400</v>
      </c>
      <c r="AP478" s="7">
        <v>400</v>
      </c>
      <c r="AQ478">
        <v>400</v>
      </c>
      <c r="AR478">
        <v>400</v>
      </c>
      <c r="AS478">
        <v>400</v>
      </c>
      <c r="AT478">
        <v>400</v>
      </c>
      <c r="AU478">
        <v>400</v>
      </c>
      <c r="AV478">
        <v>400</v>
      </c>
    </row>
    <row r="479" spans="1:48" x14ac:dyDescent="0.2">
      <c r="A479" s="7">
        <v>354026</v>
      </c>
      <c r="B479" s="72">
        <v>354</v>
      </c>
      <c r="C479" s="72" t="s">
        <v>979</v>
      </c>
      <c r="D479" s="7" t="s">
        <v>149</v>
      </c>
      <c r="E479" s="7" t="s">
        <v>957</v>
      </c>
      <c r="F479" s="7">
        <v>290</v>
      </c>
      <c r="G479" s="7">
        <v>290</v>
      </c>
      <c r="H479" s="7">
        <v>290</v>
      </c>
      <c r="I479" s="7">
        <v>300</v>
      </c>
      <c r="J479" s="7">
        <v>300</v>
      </c>
      <c r="K479" s="7">
        <v>300</v>
      </c>
      <c r="L479" s="7">
        <v>300</v>
      </c>
      <c r="M479" s="7">
        <v>300</v>
      </c>
      <c r="N479" s="7">
        <v>300</v>
      </c>
      <c r="O479" s="62">
        <v>300</v>
      </c>
      <c r="P479" s="62">
        <v>300</v>
      </c>
      <c r="Q479" s="62">
        <v>300</v>
      </c>
      <c r="R479" s="62">
        <v>300</v>
      </c>
      <c r="S479" s="62">
        <v>300</v>
      </c>
      <c r="T479" s="62">
        <v>300</v>
      </c>
      <c r="U479" s="62">
        <v>300</v>
      </c>
      <c r="V479" s="62">
        <v>300</v>
      </c>
      <c r="W479" s="62">
        <v>300</v>
      </c>
      <c r="X479" s="62">
        <v>300</v>
      </c>
      <c r="Y479" s="62">
        <v>300</v>
      </c>
      <c r="Z479" s="62">
        <v>340</v>
      </c>
      <c r="AA479" s="62">
        <v>340</v>
      </c>
      <c r="AB479" s="62">
        <v>340</v>
      </c>
      <c r="AC479" s="62">
        <v>340</v>
      </c>
      <c r="AD479" s="62">
        <v>400</v>
      </c>
      <c r="AE479" s="62">
        <v>400</v>
      </c>
      <c r="AF479" s="62">
        <v>400</v>
      </c>
      <c r="AG479" s="62">
        <v>400</v>
      </c>
      <c r="AH479" s="62">
        <v>400</v>
      </c>
      <c r="AI479" s="62">
        <v>420</v>
      </c>
      <c r="AJ479" s="62">
        <v>400</v>
      </c>
      <c r="AK479" s="62">
        <v>400</v>
      </c>
      <c r="AL479" s="62">
        <v>400</v>
      </c>
      <c r="AM479" s="7">
        <v>400</v>
      </c>
      <c r="AN479" s="7">
        <v>400</v>
      </c>
      <c r="AO479" s="7">
        <v>400</v>
      </c>
      <c r="AP479" s="7">
        <v>400</v>
      </c>
      <c r="AQ479">
        <v>420</v>
      </c>
      <c r="AR479">
        <v>420</v>
      </c>
      <c r="AS479">
        <v>420</v>
      </c>
      <c r="AT479">
        <v>420</v>
      </c>
      <c r="AU479">
        <v>420</v>
      </c>
      <c r="AV479">
        <v>420</v>
      </c>
    </row>
    <row r="480" spans="1:48" x14ac:dyDescent="0.2">
      <c r="A480" s="7">
        <v>354027</v>
      </c>
      <c r="B480" s="72">
        <v>354</v>
      </c>
      <c r="C480" s="72" t="s">
        <v>979</v>
      </c>
      <c r="D480" s="7" t="s">
        <v>149</v>
      </c>
      <c r="E480" s="7" t="s">
        <v>958</v>
      </c>
      <c r="F480" s="7">
        <v>300</v>
      </c>
      <c r="G480" s="7">
        <v>300</v>
      </c>
      <c r="H480" s="7">
        <v>300</v>
      </c>
      <c r="I480" s="7">
        <v>300</v>
      </c>
      <c r="J480" s="7">
        <v>300</v>
      </c>
      <c r="K480" s="7">
        <v>300</v>
      </c>
      <c r="L480" s="7">
        <v>300</v>
      </c>
      <c r="M480" s="7">
        <v>300</v>
      </c>
      <c r="N480" s="7">
        <v>300</v>
      </c>
      <c r="O480" s="62">
        <v>300</v>
      </c>
      <c r="P480" s="62">
        <v>300</v>
      </c>
      <c r="Q480" s="62">
        <v>300</v>
      </c>
      <c r="R480" s="62">
        <v>300</v>
      </c>
      <c r="S480" s="62">
        <v>300</v>
      </c>
      <c r="T480" s="62">
        <v>300</v>
      </c>
      <c r="U480" s="62">
        <v>300</v>
      </c>
      <c r="V480" s="62">
        <v>300</v>
      </c>
      <c r="W480" s="62">
        <v>300</v>
      </c>
      <c r="X480" s="62">
        <v>300</v>
      </c>
      <c r="Y480" s="62">
        <v>300</v>
      </c>
      <c r="Z480" s="62">
        <v>310</v>
      </c>
      <c r="AA480" s="62">
        <v>320</v>
      </c>
      <c r="AB480" s="62">
        <v>330</v>
      </c>
      <c r="AC480" s="62">
        <v>340</v>
      </c>
      <c r="AD480" s="62">
        <v>340</v>
      </c>
      <c r="AE480" s="62">
        <v>340</v>
      </c>
      <c r="AF480" s="62">
        <v>340</v>
      </c>
      <c r="AG480" s="62">
        <v>380</v>
      </c>
      <c r="AH480" s="62">
        <v>380</v>
      </c>
      <c r="AI480" s="62">
        <v>380</v>
      </c>
      <c r="AJ480" s="62">
        <v>380</v>
      </c>
      <c r="AK480" s="62">
        <v>380</v>
      </c>
      <c r="AL480" s="62">
        <v>380</v>
      </c>
      <c r="AM480" s="7">
        <v>380</v>
      </c>
      <c r="AN480" s="7">
        <v>420</v>
      </c>
      <c r="AO480" s="7">
        <v>420</v>
      </c>
      <c r="AP480" s="7">
        <v>420</v>
      </c>
      <c r="AQ480">
        <v>420</v>
      </c>
      <c r="AR480">
        <v>420</v>
      </c>
      <c r="AS480">
        <v>420</v>
      </c>
      <c r="AT480">
        <v>420</v>
      </c>
      <c r="AU480">
        <v>420</v>
      </c>
      <c r="AV480">
        <v>420</v>
      </c>
    </row>
    <row r="481" spans="1:48" x14ac:dyDescent="0.2">
      <c r="A481" s="7">
        <v>355001</v>
      </c>
      <c r="B481" s="72">
        <v>355</v>
      </c>
      <c r="C481" s="72" t="s">
        <v>980</v>
      </c>
      <c r="D481" s="7" t="s">
        <v>149</v>
      </c>
      <c r="E481" s="7" t="s">
        <v>152</v>
      </c>
      <c r="F481" s="7">
        <v>300</v>
      </c>
      <c r="G481" s="7">
        <v>300</v>
      </c>
      <c r="H481" s="7">
        <v>300</v>
      </c>
      <c r="I481" s="7">
        <v>300</v>
      </c>
      <c r="J481" s="7">
        <v>300</v>
      </c>
      <c r="K481" s="7">
        <v>300</v>
      </c>
      <c r="L481" s="7">
        <v>300</v>
      </c>
      <c r="M481" s="7">
        <v>300</v>
      </c>
      <c r="N481" s="7">
        <v>300</v>
      </c>
      <c r="O481" s="62">
        <v>300</v>
      </c>
      <c r="P481" s="62">
        <v>300</v>
      </c>
      <c r="Q481" s="62">
        <v>300</v>
      </c>
      <c r="R481" s="62">
        <v>300</v>
      </c>
      <c r="S481" s="62">
        <v>300</v>
      </c>
      <c r="T481" s="62">
        <v>300</v>
      </c>
      <c r="U481" s="62">
        <v>300</v>
      </c>
      <c r="V481" s="62">
        <v>300</v>
      </c>
      <c r="W481" s="62">
        <v>300</v>
      </c>
      <c r="X481" s="62">
        <v>300</v>
      </c>
      <c r="Y481" s="62">
        <v>300</v>
      </c>
      <c r="Z481" s="62">
        <v>300</v>
      </c>
      <c r="AA481" s="62">
        <v>300</v>
      </c>
      <c r="AB481" s="62">
        <v>300</v>
      </c>
      <c r="AC481" s="62">
        <v>300</v>
      </c>
      <c r="AD481" s="62">
        <v>315</v>
      </c>
      <c r="AE481" s="62">
        <v>315</v>
      </c>
      <c r="AF481" s="62">
        <v>315</v>
      </c>
      <c r="AG481" s="62">
        <v>315</v>
      </c>
      <c r="AH481" s="62">
        <v>315</v>
      </c>
      <c r="AI481" s="62">
        <v>315</v>
      </c>
      <c r="AJ481" s="62">
        <v>315</v>
      </c>
      <c r="AK481" s="62">
        <v>315</v>
      </c>
      <c r="AL481" s="62">
        <v>350</v>
      </c>
      <c r="AM481" s="7">
        <v>350</v>
      </c>
      <c r="AN481" s="7">
        <v>350</v>
      </c>
      <c r="AO481" s="7">
        <v>350</v>
      </c>
      <c r="AP481" s="7">
        <v>350</v>
      </c>
      <c r="AQ481">
        <v>390</v>
      </c>
      <c r="AR481">
        <v>390</v>
      </c>
      <c r="AS481">
        <v>390</v>
      </c>
      <c r="AT481">
        <v>390</v>
      </c>
      <c r="AU481">
        <v>390</v>
      </c>
      <c r="AV481">
        <v>405</v>
      </c>
    </row>
    <row r="482" spans="1:48" x14ac:dyDescent="0.2">
      <c r="A482" s="7">
        <v>355002</v>
      </c>
      <c r="B482" s="72">
        <v>355</v>
      </c>
      <c r="C482" s="72" t="s">
        <v>980</v>
      </c>
      <c r="D482" s="7" t="s">
        <v>149</v>
      </c>
      <c r="E482" s="7" t="s">
        <v>166</v>
      </c>
      <c r="F482" s="7">
        <v>290</v>
      </c>
      <c r="G482" s="7">
        <v>290</v>
      </c>
      <c r="H482" s="7">
        <v>290</v>
      </c>
      <c r="I482" s="7">
        <v>290</v>
      </c>
      <c r="J482" s="7">
        <v>290</v>
      </c>
      <c r="K482" s="7">
        <v>290</v>
      </c>
      <c r="L482" s="7">
        <v>290</v>
      </c>
      <c r="M482" s="7">
        <v>290</v>
      </c>
      <c r="N482" s="7">
        <v>290</v>
      </c>
      <c r="O482" s="62">
        <v>290</v>
      </c>
      <c r="P482" s="62">
        <v>290</v>
      </c>
      <c r="Q482" s="62">
        <v>290</v>
      </c>
      <c r="R482" s="62">
        <v>290</v>
      </c>
      <c r="S482" s="62">
        <v>330</v>
      </c>
      <c r="T482" s="62">
        <v>340</v>
      </c>
      <c r="U482" s="62">
        <v>340</v>
      </c>
      <c r="V482" s="62">
        <v>340</v>
      </c>
      <c r="W482" s="62">
        <v>340</v>
      </c>
      <c r="X482" s="62">
        <v>340</v>
      </c>
      <c r="Y482" s="62">
        <v>340</v>
      </c>
      <c r="Z482" s="62">
        <v>340</v>
      </c>
      <c r="AA482" s="62">
        <v>340</v>
      </c>
      <c r="AB482" s="62">
        <v>340</v>
      </c>
      <c r="AC482" s="62">
        <v>340</v>
      </c>
      <c r="AD482" s="62">
        <v>340</v>
      </c>
      <c r="AE482" s="62">
        <v>340</v>
      </c>
      <c r="AF482" s="62">
        <v>340</v>
      </c>
      <c r="AG482" s="62">
        <v>340</v>
      </c>
      <c r="AH482" s="62">
        <v>340</v>
      </c>
      <c r="AI482" s="62">
        <v>340</v>
      </c>
      <c r="AJ482" s="62">
        <v>340</v>
      </c>
      <c r="AK482" s="62">
        <v>340</v>
      </c>
      <c r="AL482" s="62">
        <v>340</v>
      </c>
      <c r="AM482" s="7">
        <v>340</v>
      </c>
      <c r="AN482" s="7">
        <v>340</v>
      </c>
      <c r="AO482" s="7">
        <v>340</v>
      </c>
      <c r="AP482" s="7">
        <v>400</v>
      </c>
      <c r="AQ482">
        <v>400</v>
      </c>
      <c r="AR482">
        <v>400</v>
      </c>
      <c r="AS482">
        <v>400</v>
      </c>
      <c r="AT482">
        <v>400</v>
      </c>
      <c r="AU482">
        <v>400</v>
      </c>
      <c r="AV482">
        <v>400</v>
      </c>
    </row>
    <row r="483" spans="1:48" x14ac:dyDescent="0.2">
      <c r="A483" s="7">
        <v>355003</v>
      </c>
      <c r="B483" s="72">
        <v>355</v>
      </c>
      <c r="C483" s="72" t="s">
        <v>980</v>
      </c>
      <c r="D483" s="7" t="s">
        <v>149</v>
      </c>
      <c r="E483" s="7" t="s">
        <v>176</v>
      </c>
      <c r="F483" s="7">
        <v>275</v>
      </c>
      <c r="G483" s="7">
        <v>275</v>
      </c>
      <c r="H483" s="7">
        <v>275</v>
      </c>
      <c r="I483" s="7">
        <v>275</v>
      </c>
      <c r="J483" s="7">
        <v>275</v>
      </c>
      <c r="K483" s="7">
        <v>275</v>
      </c>
      <c r="L483" s="7">
        <v>275</v>
      </c>
      <c r="M483" s="7">
        <v>275</v>
      </c>
      <c r="N483" s="7">
        <v>275</v>
      </c>
      <c r="O483" s="62">
        <v>275</v>
      </c>
      <c r="P483" s="62">
        <v>275</v>
      </c>
      <c r="Q483" s="62">
        <v>275</v>
      </c>
      <c r="R483" s="62">
        <v>275</v>
      </c>
      <c r="S483" s="62">
        <v>275</v>
      </c>
      <c r="T483" s="62">
        <v>275</v>
      </c>
      <c r="U483" s="62">
        <v>275</v>
      </c>
      <c r="V483" s="62">
        <v>275</v>
      </c>
      <c r="W483" s="62">
        <v>290</v>
      </c>
      <c r="X483" s="62">
        <v>290</v>
      </c>
      <c r="Y483" s="62">
        <v>290</v>
      </c>
      <c r="Z483" s="62">
        <v>290</v>
      </c>
      <c r="AA483" s="62">
        <v>310</v>
      </c>
      <c r="AB483" s="62">
        <v>310</v>
      </c>
      <c r="AC483" s="62">
        <v>310</v>
      </c>
      <c r="AD483" s="62">
        <v>330</v>
      </c>
      <c r="AE483" s="62">
        <v>330</v>
      </c>
      <c r="AF483" s="62">
        <v>330</v>
      </c>
      <c r="AG483" s="62">
        <v>330</v>
      </c>
      <c r="AH483" s="62">
        <v>330</v>
      </c>
      <c r="AI483" s="62">
        <v>330</v>
      </c>
      <c r="AJ483" s="62">
        <v>330</v>
      </c>
      <c r="AK483" s="62">
        <v>330</v>
      </c>
      <c r="AL483" s="62">
        <v>330</v>
      </c>
      <c r="AM483" s="7">
        <v>350</v>
      </c>
      <c r="AN483" s="7">
        <v>360</v>
      </c>
      <c r="AO483" s="7">
        <v>360</v>
      </c>
      <c r="AP483" s="7">
        <v>360</v>
      </c>
      <c r="AQ483">
        <v>370</v>
      </c>
      <c r="AR483">
        <v>370</v>
      </c>
      <c r="AS483">
        <v>370</v>
      </c>
      <c r="AT483">
        <v>370</v>
      </c>
      <c r="AU483">
        <v>370</v>
      </c>
      <c r="AV483">
        <v>380</v>
      </c>
    </row>
    <row r="484" spans="1:48" x14ac:dyDescent="0.2">
      <c r="A484" s="7">
        <v>355004</v>
      </c>
      <c r="B484" s="72">
        <v>355</v>
      </c>
      <c r="C484" s="72" t="s">
        <v>980</v>
      </c>
      <c r="D484" s="7" t="s">
        <v>149</v>
      </c>
      <c r="E484" s="7" t="s">
        <v>205</v>
      </c>
      <c r="F484" s="7">
        <v>275</v>
      </c>
      <c r="G484" s="7">
        <v>275</v>
      </c>
      <c r="H484" s="7">
        <v>275</v>
      </c>
      <c r="I484" s="7">
        <v>275</v>
      </c>
      <c r="J484" s="7">
        <v>275</v>
      </c>
      <c r="K484" s="7">
        <v>275</v>
      </c>
      <c r="L484" s="7">
        <v>275</v>
      </c>
      <c r="M484" s="7">
        <v>275</v>
      </c>
      <c r="N484" s="7">
        <v>275</v>
      </c>
      <c r="O484" s="62">
        <v>275</v>
      </c>
      <c r="P484" s="62">
        <v>275</v>
      </c>
      <c r="Q484" s="62">
        <v>275</v>
      </c>
      <c r="R484" s="62">
        <v>275</v>
      </c>
      <c r="S484" s="62">
        <v>275</v>
      </c>
      <c r="T484" s="62">
        <v>275</v>
      </c>
      <c r="U484" s="62">
        <v>275</v>
      </c>
      <c r="V484" s="62">
        <v>310</v>
      </c>
      <c r="W484" s="62">
        <v>310</v>
      </c>
      <c r="X484" s="62">
        <v>310</v>
      </c>
      <c r="Y484" s="62">
        <v>310</v>
      </c>
      <c r="Z484" s="62">
        <v>310</v>
      </c>
      <c r="AA484" s="62">
        <v>310</v>
      </c>
      <c r="AB484" s="62">
        <v>325</v>
      </c>
      <c r="AC484" s="62">
        <v>325</v>
      </c>
      <c r="AD484" s="62">
        <v>325</v>
      </c>
      <c r="AE484" s="62">
        <v>325</v>
      </c>
      <c r="AF484" s="62">
        <v>325</v>
      </c>
      <c r="AG484" s="62">
        <v>325</v>
      </c>
      <c r="AH484" s="62">
        <v>325</v>
      </c>
      <c r="AI484" s="62">
        <v>325</v>
      </c>
      <c r="AJ484" s="62">
        <v>325</v>
      </c>
      <c r="AK484" s="62">
        <v>325</v>
      </c>
      <c r="AL484" s="62">
        <v>325</v>
      </c>
      <c r="AM484" s="7">
        <v>325</v>
      </c>
      <c r="AN484" s="7">
        <v>380</v>
      </c>
      <c r="AO484" s="7">
        <v>380</v>
      </c>
      <c r="AP484" s="7">
        <v>380</v>
      </c>
      <c r="AQ484">
        <v>380</v>
      </c>
      <c r="AR484">
        <v>380</v>
      </c>
      <c r="AS484">
        <v>380</v>
      </c>
      <c r="AT484">
        <v>380</v>
      </c>
      <c r="AU484">
        <v>380</v>
      </c>
      <c r="AV484">
        <v>380</v>
      </c>
    </row>
    <row r="485" spans="1:48" x14ac:dyDescent="0.2">
      <c r="A485" s="7">
        <v>355005</v>
      </c>
      <c r="B485" s="72">
        <v>355</v>
      </c>
      <c r="C485" s="72" t="s">
        <v>980</v>
      </c>
      <c r="D485" s="7" t="s">
        <v>149</v>
      </c>
      <c r="E485" s="7" t="s">
        <v>207</v>
      </c>
      <c r="F485" s="7">
        <v>300</v>
      </c>
      <c r="G485" s="7">
        <v>300</v>
      </c>
      <c r="H485" s="7">
        <v>300</v>
      </c>
      <c r="I485" s="7">
        <v>300</v>
      </c>
      <c r="J485" s="7">
        <v>300</v>
      </c>
      <c r="K485" s="7">
        <v>300</v>
      </c>
      <c r="L485" s="7">
        <v>300</v>
      </c>
      <c r="M485" s="7">
        <v>300</v>
      </c>
      <c r="N485" s="7">
        <v>300</v>
      </c>
      <c r="O485" s="62">
        <v>300</v>
      </c>
      <c r="P485" s="62">
        <v>300</v>
      </c>
      <c r="Q485" s="62">
        <v>300</v>
      </c>
      <c r="R485" s="62">
        <v>300</v>
      </c>
      <c r="S485" s="62">
        <v>300</v>
      </c>
      <c r="T485" s="62">
        <v>300</v>
      </c>
      <c r="U485" s="62">
        <v>300</v>
      </c>
      <c r="V485" s="62">
        <v>300</v>
      </c>
      <c r="W485" s="62">
        <v>300</v>
      </c>
      <c r="X485" s="62">
        <v>300</v>
      </c>
      <c r="Y485" s="62">
        <v>300</v>
      </c>
      <c r="Z485" s="62">
        <v>300</v>
      </c>
      <c r="AA485" s="62">
        <v>300</v>
      </c>
      <c r="AB485" s="62">
        <v>350</v>
      </c>
      <c r="AC485" s="62">
        <v>350</v>
      </c>
      <c r="AD485" s="62">
        <v>350</v>
      </c>
      <c r="AE485" s="62">
        <v>350</v>
      </c>
      <c r="AF485" s="62">
        <v>350</v>
      </c>
      <c r="AG485" s="62">
        <v>350</v>
      </c>
      <c r="AH485" s="62">
        <v>350</v>
      </c>
      <c r="AI485" s="62">
        <v>350</v>
      </c>
      <c r="AJ485" s="62">
        <v>350</v>
      </c>
      <c r="AK485" s="62">
        <v>350</v>
      </c>
      <c r="AL485" s="62">
        <v>350</v>
      </c>
      <c r="AM485" s="7">
        <v>350</v>
      </c>
      <c r="AN485" s="7">
        <v>350</v>
      </c>
      <c r="AO485" s="7">
        <v>350</v>
      </c>
      <c r="AP485" s="7">
        <v>350</v>
      </c>
      <c r="AQ485">
        <v>350</v>
      </c>
      <c r="AR485">
        <v>350</v>
      </c>
      <c r="AS485">
        <v>350</v>
      </c>
      <c r="AT485">
        <v>375</v>
      </c>
      <c r="AU485">
        <v>375</v>
      </c>
      <c r="AV485">
        <v>375</v>
      </c>
    </row>
    <row r="486" spans="1:48" x14ac:dyDescent="0.2">
      <c r="A486" s="7">
        <v>355006</v>
      </c>
      <c r="B486" s="72">
        <v>355</v>
      </c>
      <c r="C486" s="72" t="s">
        <v>980</v>
      </c>
      <c r="D486" s="7" t="s">
        <v>149</v>
      </c>
      <c r="E486" s="7" t="s">
        <v>209</v>
      </c>
      <c r="F486" s="7">
        <v>230</v>
      </c>
      <c r="G486" s="7">
        <v>230</v>
      </c>
      <c r="H486" s="7">
        <v>230</v>
      </c>
      <c r="I486" s="7">
        <v>230</v>
      </c>
      <c r="J486" s="7">
        <v>230</v>
      </c>
      <c r="K486" s="7">
        <v>230</v>
      </c>
      <c r="L486" s="7">
        <v>230</v>
      </c>
      <c r="M486" s="7">
        <v>230</v>
      </c>
      <c r="N486" s="7">
        <v>230</v>
      </c>
      <c r="O486" s="62">
        <v>230</v>
      </c>
      <c r="P486" s="62">
        <v>230</v>
      </c>
      <c r="Q486" s="62">
        <v>230</v>
      </c>
      <c r="R486" s="62">
        <v>300</v>
      </c>
      <c r="S486" s="62">
        <v>300</v>
      </c>
      <c r="T486" s="62">
        <v>300</v>
      </c>
      <c r="U486" s="62">
        <v>300</v>
      </c>
      <c r="V486" s="62">
        <v>300</v>
      </c>
      <c r="W486" s="62">
        <v>300</v>
      </c>
      <c r="X486" s="62">
        <v>300</v>
      </c>
      <c r="Y486" s="62">
        <v>300</v>
      </c>
      <c r="Z486" s="62">
        <v>300</v>
      </c>
      <c r="AA486" s="62">
        <v>300</v>
      </c>
      <c r="AB486" s="62">
        <v>300</v>
      </c>
      <c r="AC486" s="62">
        <v>300</v>
      </c>
      <c r="AD486" s="62">
        <v>300</v>
      </c>
      <c r="AE486" s="62">
        <v>300</v>
      </c>
      <c r="AF486" s="62">
        <v>300</v>
      </c>
      <c r="AG486" s="62">
        <v>300</v>
      </c>
      <c r="AH486" s="62">
        <v>300</v>
      </c>
      <c r="AI486" s="62">
        <v>330</v>
      </c>
      <c r="AJ486" s="62">
        <v>330</v>
      </c>
      <c r="AK486" s="62">
        <v>330</v>
      </c>
      <c r="AL486" s="62">
        <v>330</v>
      </c>
      <c r="AM486" s="7">
        <v>330</v>
      </c>
      <c r="AN486" s="7">
        <v>330</v>
      </c>
      <c r="AO486" s="7">
        <v>330</v>
      </c>
      <c r="AP486" s="7">
        <v>330</v>
      </c>
      <c r="AQ486">
        <v>330</v>
      </c>
      <c r="AR486">
        <v>330</v>
      </c>
      <c r="AS486">
        <v>350</v>
      </c>
      <c r="AT486">
        <v>350</v>
      </c>
      <c r="AU486">
        <v>350</v>
      </c>
      <c r="AV486">
        <v>380</v>
      </c>
    </row>
    <row r="487" spans="1:48" x14ac:dyDescent="0.2">
      <c r="A487" s="7">
        <v>355007</v>
      </c>
      <c r="B487" s="72">
        <v>355</v>
      </c>
      <c r="C487" s="72" t="s">
        <v>980</v>
      </c>
      <c r="D487" s="7" t="s">
        <v>149</v>
      </c>
      <c r="E487" s="7" t="s">
        <v>213</v>
      </c>
      <c r="F487" s="7">
        <v>275</v>
      </c>
      <c r="G487" s="7">
        <v>275</v>
      </c>
      <c r="H487" s="7">
        <v>275</v>
      </c>
      <c r="I487" s="7">
        <v>275</v>
      </c>
      <c r="J487" s="7">
        <v>275</v>
      </c>
      <c r="K487" s="7">
        <v>275</v>
      </c>
      <c r="L487" s="7">
        <v>275</v>
      </c>
      <c r="M487" s="7">
        <v>275</v>
      </c>
      <c r="N487" s="7">
        <v>275</v>
      </c>
      <c r="O487" s="62">
        <v>275</v>
      </c>
      <c r="P487" s="62">
        <v>275</v>
      </c>
      <c r="Q487" s="62">
        <v>275</v>
      </c>
      <c r="R487" s="62">
        <v>275</v>
      </c>
      <c r="S487" s="62">
        <v>275</v>
      </c>
      <c r="T487" s="62">
        <v>275</v>
      </c>
      <c r="U487" s="62">
        <v>275</v>
      </c>
      <c r="V487" s="62">
        <v>300</v>
      </c>
      <c r="W487" s="62">
        <v>300</v>
      </c>
      <c r="X487" s="62">
        <v>300</v>
      </c>
      <c r="Y487" s="62">
        <v>300</v>
      </c>
      <c r="Z487" s="62">
        <v>300</v>
      </c>
      <c r="AA487" s="62">
        <v>300</v>
      </c>
      <c r="AB487" s="62">
        <v>300</v>
      </c>
      <c r="AC487" s="62">
        <v>300</v>
      </c>
      <c r="AD487" s="62">
        <v>300</v>
      </c>
      <c r="AE487" s="62">
        <v>300</v>
      </c>
      <c r="AF487" s="62">
        <v>300</v>
      </c>
      <c r="AG487" s="62">
        <v>300</v>
      </c>
      <c r="AH487" s="62">
        <v>300</v>
      </c>
      <c r="AI487" s="62">
        <v>300</v>
      </c>
      <c r="AJ487" s="62">
        <v>300</v>
      </c>
      <c r="AK487" s="62">
        <v>300</v>
      </c>
      <c r="AL487" s="62">
        <v>330</v>
      </c>
      <c r="AM487" s="7">
        <v>330</v>
      </c>
      <c r="AN487" s="7">
        <v>330</v>
      </c>
      <c r="AO487" s="7">
        <v>330</v>
      </c>
      <c r="AP487" s="7">
        <v>340</v>
      </c>
      <c r="AQ487">
        <v>340</v>
      </c>
      <c r="AR487">
        <v>340</v>
      </c>
      <c r="AS487">
        <v>340</v>
      </c>
      <c r="AT487">
        <v>340</v>
      </c>
      <c r="AU487">
        <v>340</v>
      </c>
      <c r="AV487">
        <v>340</v>
      </c>
    </row>
    <row r="488" spans="1:48" x14ac:dyDescent="0.2">
      <c r="A488" s="7">
        <v>355008</v>
      </c>
      <c r="B488" s="72">
        <v>355</v>
      </c>
      <c r="C488" s="72" t="s">
        <v>980</v>
      </c>
      <c r="D488" s="7" t="s">
        <v>149</v>
      </c>
      <c r="E488" s="7" t="s">
        <v>230</v>
      </c>
      <c r="F488" s="7">
        <v>275</v>
      </c>
      <c r="G488" s="7">
        <v>275</v>
      </c>
      <c r="H488" s="7">
        <v>275</v>
      </c>
      <c r="I488" s="7">
        <v>275</v>
      </c>
      <c r="J488" s="7">
        <v>275</v>
      </c>
      <c r="K488" s="7">
        <v>275</v>
      </c>
      <c r="L488" s="7">
        <v>275</v>
      </c>
      <c r="M488" s="7">
        <v>275</v>
      </c>
      <c r="N488" s="7">
        <v>275</v>
      </c>
      <c r="O488" s="62">
        <v>275</v>
      </c>
      <c r="P488" s="62">
        <v>275</v>
      </c>
      <c r="Q488" s="62">
        <v>275</v>
      </c>
      <c r="R488" s="62">
        <v>275</v>
      </c>
      <c r="S488" s="62">
        <v>285</v>
      </c>
      <c r="T488" s="62">
        <v>285</v>
      </c>
      <c r="U488" s="62">
        <v>285</v>
      </c>
      <c r="V488" s="62">
        <v>300</v>
      </c>
      <c r="W488" s="62">
        <v>300</v>
      </c>
      <c r="X488" s="62">
        <v>300</v>
      </c>
      <c r="Y488" s="62">
        <v>300</v>
      </c>
      <c r="Z488" s="62">
        <v>300</v>
      </c>
      <c r="AA488" s="62">
        <v>300</v>
      </c>
      <c r="AB488" s="62">
        <v>300</v>
      </c>
      <c r="AC488" s="62">
        <v>300</v>
      </c>
      <c r="AD488" s="62">
        <v>300</v>
      </c>
      <c r="AE488" s="62">
        <v>300</v>
      </c>
      <c r="AF488" s="62">
        <v>300</v>
      </c>
      <c r="AG488" s="62">
        <v>300</v>
      </c>
      <c r="AH488" s="62">
        <v>300</v>
      </c>
      <c r="AI488" s="62">
        <v>300</v>
      </c>
      <c r="AJ488" s="62">
        <v>300</v>
      </c>
      <c r="AK488" s="62">
        <v>330</v>
      </c>
      <c r="AL488" s="62">
        <v>330</v>
      </c>
      <c r="AM488" s="7">
        <v>330</v>
      </c>
      <c r="AN488" s="7">
        <v>330</v>
      </c>
      <c r="AO488" s="7">
        <v>330</v>
      </c>
      <c r="AP488" s="7">
        <v>400</v>
      </c>
      <c r="AQ488">
        <v>400</v>
      </c>
      <c r="AR488">
        <v>400</v>
      </c>
      <c r="AS488">
        <v>400</v>
      </c>
      <c r="AT488">
        <v>400</v>
      </c>
      <c r="AU488">
        <v>400</v>
      </c>
      <c r="AV488">
        <v>400</v>
      </c>
    </row>
    <row r="489" spans="1:48" x14ac:dyDescent="0.2">
      <c r="A489" s="7">
        <v>355009</v>
      </c>
      <c r="B489" s="72">
        <v>355</v>
      </c>
      <c r="C489" s="72" t="s">
        <v>980</v>
      </c>
      <c r="D489" s="7" t="s">
        <v>149</v>
      </c>
      <c r="E489" s="7" t="s">
        <v>237</v>
      </c>
      <c r="F489" s="7">
        <v>270</v>
      </c>
      <c r="G489" s="7">
        <v>270</v>
      </c>
      <c r="H489" s="7">
        <v>270</v>
      </c>
      <c r="I489" s="7">
        <v>270</v>
      </c>
      <c r="J489" s="7">
        <v>270</v>
      </c>
      <c r="K489" s="7">
        <v>270</v>
      </c>
      <c r="L489" s="7">
        <v>270</v>
      </c>
      <c r="M489" s="7">
        <v>270</v>
      </c>
      <c r="N489" s="7">
        <v>270</v>
      </c>
      <c r="O489" s="62">
        <v>270</v>
      </c>
      <c r="P489" s="62">
        <v>270</v>
      </c>
      <c r="Q489" s="62">
        <v>270</v>
      </c>
      <c r="R489" s="62">
        <v>270</v>
      </c>
      <c r="S489" s="62">
        <v>270</v>
      </c>
      <c r="T489" s="62">
        <v>280</v>
      </c>
      <c r="U489" s="62">
        <v>280</v>
      </c>
      <c r="V489" s="62">
        <v>295</v>
      </c>
      <c r="W489" s="62">
        <v>295</v>
      </c>
      <c r="X489" s="62">
        <v>295</v>
      </c>
      <c r="Y489" s="62">
        <v>305</v>
      </c>
      <c r="Z489" s="62">
        <v>305</v>
      </c>
      <c r="AA489" s="62">
        <v>315</v>
      </c>
      <c r="AB489" s="62">
        <v>315</v>
      </c>
      <c r="AC489" s="62">
        <v>325</v>
      </c>
      <c r="AD489" s="62">
        <v>345</v>
      </c>
      <c r="AE489" s="62">
        <v>345</v>
      </c>
      <c r="AF489" s="62">
        <v>345</v>
      </c>
      <c r="AG489" s="62">
        <v>345</v>
      </c>
      <c r="AH489" s="62">
        <v>345</v>
      </c>
      <c r="AI489" s="62">
        <v>370</v>
      </c>
      <c r="AJ489" s="62">
        <v>370</v>
      </c>
      <c r="AK489" s="62">
        <v>370</v>
      </c>
      <c r="AL489" s="62">
        <v>370</v>
      </c>
      <c r="AM489" s="7">
        <v>370</v>
      </c>
      <c r="AN489" s="7">
        <v>370</v>
      </c>
      <c r="AO489" s="7">
        <v>370</v>
      </c>
      <c r="AP489" s="7">
        <v>390</v>
      </c>
      <c r="AQ489">
        <v>390</v>
      </c>
      <c r="AR489">
        <v>390</v>
      </c>
      <c r="AS489">
        <v>390</v>
      </c>
      <c r="AT489">
        <v>390</v>
      </c>
      <c r="AU489">
        <v>390</v>
      </c>
      <c r="AV489">
        <v>410</v>
      </c>
    </row>
    <row r="490" spans="1:48" x14ac:dyDescent="0.2">
      <c r="A490" s="7">
        <v>355010</v>
      </c>
      <c r="B490" s="72">
        <v>355</v>
      </c>
      <c r="C490" s="72" t="s">
        <v>980</v>
      </c>
      <c r="D490" s="7" t="s">
        <v>149</v>
      </c>
      <c r="E490" s="7" t="s">
        <v>248</v>
      </c>
      <c r="F490" s="7">
        <v>300</v>
      </c>
      <c r="G490" s="7">
        <v>300</v>
      </c>
      <c r="H490" s="7">
        <v>300</v>
      </c>
      <c r="I490" s="7">
        <v>300</v>
      </c>
      <c r="J490" s="7">
        <v>300</v>
      </c>
      <c r="K490" s="7">
        <v>300</v>
      </c>
      <c r="L490" s="7">
        <v>300</v>
      </c>
      <c r="M490" s="7">
        <v>300</v>
      </c>
      <c r="N490" s="7">
        <v>300</v>
      </c>
      <c r="O490" s="62">
        <v>300</v>
      </c>
      <c r="P490" s="62">
        <v>300</v>
      </c>
      <c r="Q490" s="62">
        <v>300</v>
      </c>
      <c r="R490" s="62">
        <v>300</v>
      </c>
      <c r="S490" s="62">
        <v>300</v>
      </c>
      <c r="T490" s="62">
        <v>300</v>
      </c>
      <c r="U490" s="62">
        <v>300</v>
      </c>
      <c r="V490" s="62">
        <v>300</v>
      </c>
      <c r="W490" s="62">
        <v>300</v>
      </c>
      <c r="X490" s="62">
        <v>270</v>
      </c>
      <c r="Y490" s="62">
        <v>270</v>
      </c>
      <c r="Z490" s="62">
        <v>270</v>
      </c>
      <c r="AA490" s="62">
        <v>320</v>
      </c>
      <c r="AB490" s="62">
        <v>320</v>
      </c>
      <c r="AC490" s="62">
        <v>320</v>
      </c>
      <c r="AD490" s="62">
        <v>320</v>
      </c>
      <c r="AE490" s="62">
        <v>320</v>
      </c>
      <c r="AF490" s="62">
        <v>320</v>
      </c>
      <c r="AG490" s="62">
        <v>340</v>
      </c>
      <c r="AH490" s="62">
        <v>360</v>
      </c>
      <c r="AI490" s="62">
        <v>360</v>
      </c>
      <c r="AJ490" s="62">
        <v>360</v>
      </c>
      <c r="AK490" s="62">
        <v>360</v>
      </c>
      <c r="AL490" s="62">
        <v>400</v>
      </c>
      <c r="AM490" s="7">
        <v>400</v>
      </c>
      <c r="AN490" s="7">
        <v>400</v>
      </c>
      <c r="AO490" s="7">
        <v>400</v>
      </c>
      <c r="AP490" s="7">
        <v>400</v>
      </c>
      <c r="AQ490">
        <v>430</v>
      </c>
      <c r="AR490">
        <v>430</v>
      </c>
      <c r="AS490">
        <v>430</v>
      </c>
      <c r="AT490">
        <v>430</v>
      </c>
      <c r="AU490">
        <v>430</v>
      </c>
      <c r="AV490">
        <v>430</v>
      </c>
    </row>
    <row r="491" spans="1:48" x14ac:dyDescent="0.2">
      <c r="A491" s="7">
        <v>355011</v>
      </c>
      <c r="B491" s="72">
        <v>355</v>
      </c>
      <c r="C491" s="72" t="s">
        <v>980</v>
      </c>
      <c r="D491" s="7" t="s">
        <v>149</v>
      </c>
      <c r="E491" s="7" t="s">
        <v>264</v>
      </c>
      <c r="F491" s="7">
        <v>250</v>
      </c>
      <c r="G491" s="7">
        <v>250</v>
      </c>
      <c r="H491" s="7">
        <v>250</v>
      </c>
      <c r="I491" s="7">
        <v>250</v>
      </c>
      <c r="J491" s="7">
        <v>250</v>
      </c>
      <c r="K491" s="7">
        <v>250</v>
      </c>
      <c r="L491" s="7">
        <v>250</v>
      </c>
      <c r="M491" s="7">
        <v>250</v>
      </c>
      <c r="N491" s="7">
        <v>250</v>
      </c>
      <c r="O491" s="62">
        <v>250</v>
      </c>
      <c r="P491" s="62">
        <v>250</v>
      </c>
      <c r="Q491" s="62">
        <v>250</v>
      </c>
      <c r="R491" s="62">
        <v>250</v>
      </c>
      <c r="S491" s="62">
        <v>250</v>
      </c>
      <c r="T491" s="62">
        <v>250</v>
      </c>
      <c r="U491" s="62">
        <v>250</v>
      </c>
      <c r="V491" s="62">
        <v>275</v>
      </c>
      <c r="W491" s="62">
        <v>275</v>
      </c>
      <c r="X491" s="62">
        <v>290</v>
      </c>
      <c r="Y491" s="62">
        <v>290</v>
      </c>
      <c r="Z491" s="62">
        <v>290</v>
      </c>
      <c r="AA491" s="62">
        <v>300</v>
      </c>
      <c r="AB491" s="62">
        <v>300</v>
      </c>
      <c r="AC491" s="62">
        <v>300</v>
      </c>
      <c r="AD491" s="62">
        <v>300</v>
      </c>
      <c r="AE491" s="62">
        <v>300</v>
      </c>
      <c r="AF491" s="62">
        <v>300</v>
      </c>
      <c r="AG491" s="62">
        <v>300</v>
      </c>
      <c r="AH491" s="62">
        <v>300</v>
      </c>
      <c r="AI491" s="62">
        <v>300</v>
      </c>
      <c r="AJ491" s="62">
        <v>350</v>
      </c>
      <c r="AK491" s="62">
        <v>350</v>
      </c>
      <c r="AL491" s="62">
        <v>350</v>
      </c>
      <c r="AM491" s="7">
        <v>350</v>
      </c>
      <c r="AN491" s="7">
        <v>350</v>
      </c>
      <c r="AO491" s="7">
        <v>360</v>
      </c>
      <c r="AP491" s="7">
        <v>350</v>
      </c>
      <c r="AQ491">
        <v>350</v>
      </c>
      <c r="AR491">
        <v>350</v>
      </c>
      <c r="AS491">
        <v>350</v>
      </c>
      <c r="AT491">
        <v>350</v>
      </c>
      <c r="AU491">
        <v>350</v>
      </c>
      <c r="AV491">
        <v>350</v>
      </c>
    </row>
    <row r="492" spans="1:48" x14ac:dyDescent="0.2">
      <c r="A492" s="7">
        <v>355012</v>
      </c>
      <c r="B492" s="72">
        <v>355</v>
      </c>
      <c r="C492" s="72" t="s">
        <v>980</v>
      </c>
      <c r="D492" s="7" t="s">
        <v>149</v>
      </c>
      <c r="E492" s="7" t="s">
        <v>296</v>
      </c>
      <c r="F492" s="7">
        <v>300</v>
      </c>
      <c r="G492" s="7">
        <v>300</v>
      </c>
      <c r="H492" s="7">
        <v>300</v>
      </c>
      <c r="I492" s="7">
        <v>300</v>
      </c>
      <c r="J492" s="7">
        <v>300</v>
      </c>
      <c r="K492" s="7">
        <v>300</v>
      </c>
      <c r="L492" s="7">
        <v>300</v>
      </c>
      <c r="M492" s="7">
        <v>300</v>
      </c>
      <c r="N492" s="7">
        <v>300</v>
      </c>
      <c r="O492" s="62">
        <v>300</v>
      </c>
      <c r="P492" s="62">
        <v>300</v>
      </c>
      <c r="Q492" s="62">
        <v>300</v>
      </c>
      <c r="R492" s="62">
        <v>300</v>
      </c>
      <c r="S492" s="62">
        <v>300</v>
      </c>
      <c r="T492" s="62">
        <v>300</v>
      </c>
      <c r="U492" s="62">
        <v>300</v>
      </c>
      <c r="V492" s="62">
        <v>300</v>
      </c>
      <c r="W492" s="62">
        <v>300</v>
      </c>
      <c r="X492" s="62">
        <v>300</v>
      </c>
      <c r="Y492" s="62">
        <v>300</v>
      </c>
      <c r="Z492" s="62">
        <v>300</v>
      </c>
      <c r="AA492" s="62">
        <v>340</v>
      </c>
      <c r="AB492" s="62">
        <v>340</v>
      </c>
      <c r="AC492" s="62">
        <v>340</v>
      </c>
      <c r="AD492" s="62">
        <v>340</v>
      </c>
      <c r="AE492" s="62">
        <v>340</v>
      </c>
      <c r="AF492" s="62">
        <v>340</v>
      </c>
      <c r="AG492" s="62">
        <v>340</v>
      </c>
      <c r="AH492" s="62">
        <v>340</v>
      </c>
      <c r="AI492" s="62">
        <v>340</v>
      </c>
      <c r="AJ492" s="62">
        <v>340</v>
      </c>
      <c r="AK492" s="62">
        <v>340</v>
      </c>
      <c r="AL492" s="62">
        <v>340</v>
      </c>
      <c r="AM492" s="7">
        <v>340</v>
      </c>
      <c r="AN492" s="7">
        <v>340</v>
      </c>
      <c r="AO492" s="7">
        <v>340</v>
      </c>
      <c r="AP492" s="7">
        <v>340</v>
      </c>
      <c r="AQ492">
        <v>380</v>
      </c>
      <c r="AR492">
        <v>380</v>
      </c>
      <c r="AS492">
        <v>380</v>
      </c>
      <c r="AT492">
        <v>400</v>
      </c>
      <c r="AU492">
        <v>400</v>
      </c>
      <c r="AV492">
        <v>400</v>
      </c>
    </row>
    <row r="493" spans="1:48" x14ac:dyDescent="0.2">
      <c r="A493" s="7">
        <v>355013</v>
      </c>
      <c r="B493" s="72">
        <v>355</v>
      </c>
      <c r="C493" s="72" t="s">
        <v>980</v>
      </c>
      <c r="D493" s="7" t="s">
        <v>149</v>
      </c>
      <c r="E493" s="7" t="s">
        <v>297</v>
      </c>
      <c r="F493" s="7">
        <v>300</v>
      </c>
      <c r="G493" s="7">
        <v>300</v>
      </c>
      <c r="H493" s="7">
        <v>300</v>
      </c>
      <c r="I493" s="7">
        <v>300</v>
      </c>
      <c r="J493" s="7">
        <v>300</v>
      </c>
      <c r="K493" s="7">
        <v>300</v>
      </c>
      <c r="L493" s="7">
        <v>300</v>
      </c>
      <c r="M493" s="7">
        <v>300</v>
      </c>
      <c r="N493" s="7">
        <v>300</v>
      </c>
      <c r="O493" s="62">
        <v>300</v>
      </c>
      <c r="P493" s="62">
        <v>300</v>
      </c>
      <c r="Q493" s="62">
        <v>300</v>
      </c>
      <c r="R493" s="62">
        <v>300</v>
      </c>
      <c r="S493" s="62">
        <v>300</v>
      </c>
      <c r="T493" s="62">
        <v>300</v>
      </c>
      <c r="U493" s="62">
        <v>300</v>
      </c>
      <c r="V493" s="62">
        <v>300</v>
      </c>
      <c r="W493" s="62">
        <v>300</v>
      </c>
      <c r="X493" s="62">
        <v>300</v>
      </c>
      <c r="Y493" s="62">
        <v>310</v>
      </c>
      <c r="Z493" s="62">
        <v>310</v>
      </c>
      <c r="AA493" s="62">
        <v>310</v>
      </c>
      <c r="AB493" s="62">
        <v>310</v>
      </c>
      <c r="AC493" s="62">
        <v>310</v>
      </c>
      <c r="AD493" s="62">
        <v>310</v>
      </c>
      <c r="AE493" s="62">
        <v>310</v>
      </c>
      <c r="AF493" s="62">
        <v>310</v>
      </c>
      <c r="AG493" s="62">
        <v>340</v>
      </c>
      <c r="AH493" s="62">
        <v>340</v>
      </c>
      <c r="AI493" s="62">
        <v>340</v>
      </c>
      <c r="AJ493" s="62">
        <v>340</v>
      </c>
      <c r="AK493" s="62">
        <v>340</v>
      </c>
      <c r="AL493" s="62">
        <v>370</v>
      </c>
      <c r="AM493" s="7">
        <v>370</v>
      </c>
      <c r="AN493" s="7">
        <v>370</v>
      </c>
      <c r="AO493" s="7">
        <v>390</v>
      </c>
      <c r="AP493" s="7">
        <v>390</v>
      </c>
      <c r="AQ493">
        <v>390</v>
      </c>
      <c r="AR493">
        <v>390</v>
      </c>
      <c r="AS493">
        <v>410</v>
      </c>
      <c r="AT493">
        <v>410</v>
      </c>
      <c r="AU493">
        <v>410</v>
      </c>
      <c r="AV493">
        <v>410</v>
      </c>
    </row>
    <row r="494" spans="1:48" x14ac:dyDescent="0.2">
      <c r="A494" s="7">
        <v>355014</v>
      </c>
      <c r="B494" s="72">
        <v>355</v>
      </c>
      <c r="C494" s="72" t="s">
        <v>980</v>
      </c>
      <c r="D494" s="7" t="s">
        <v>149</v>
      </c>
      <c r="E494" s="7" t="s">
        <v>313</v>
      </c>
      <c r="F494" s="7">
        <v>270</v>
      </c>
      <c r="G494" s="7">
        <v>270</v>
      </c>
      <c r="H494" s="7">
        <v>270</v>
      </c>
      <c r="I494" s="7">
        <v>270</v>
      </c>
      <c r="J494" s="7">
        <v>270</v>
      </c>
      <c r="K494" s="7">
        <v>270</v>
      </c>
      <c r="L494" s="7">
        <v>270</v>
      </c>
      <c r="M494" s="7">
        <v>270</v>
      </c>
      <c r="N494" s="7">
        <v>270</v>
      </c>
      <c r="O494" s="62">
        <v>270</v>
      </c>
      <c r="P494" s="62">
        <v>270</v>
      </c>
      <c r="Q494" s="62">
        <v>270</v>
      </c>
      <c r="R494" s="62">
        <v>270</v>
      </c>
      <c r="S494" s="62">
        <v>270</v>
      </c>
      <c r="T494" s="62">
        <v>300</v>
      </c>
      <c r="U494" s="62">
        <v>300</v>
      </c>
      <c r="V494" s="62">
        <v>300</v>
      </c>
      <c r="W494" s="62">
        <v>300</v>
      </c>
      <c r="X494" s="62">
        <v>300</v>
      </c>
      <c r="Y494" s="62">
        <v>300</v>
      </c>
      <c r="Z494" s="62">
        <v>300</v>
      </c>
      <c r="AA494" s="62">
        <v>300</v>
      </c>
      <c r="AB494" s="62">
        <v>300</v>
      </c>
      <c r="AC494" s="62">
        <v>300</v>
      </c>
      <c r="AD494" s="62">
        <v>330</v>
      </c>
      <c r="AE494" s="62">
        <v>330</v>
      </c>
      <c r="AF494" s="62">
        <v>330</v>
      </c>
      <c r="AG494" s="62">
        <v>330</v>
      </c>
      <c r="AH494" s="62">
        <v>330</v>
      </c>
      <c r="AI494" s="62">
        <v>350</v>
      </c>
      <c r="AJ494" s="62">
        <v>350</v>
      </c>
      <c r="AK494" s="62">
        <v>350</v>
      </c>
      <c r="AL494" s="62">
        <v>350</v>
      </c>
      <c r="AM494" s="7">
        <v>350</v>
      </c>
      <c r="AN494" s="7">
        <v>350</v>
      </c>
      <c r="AO494" s="7">
        <v>350</v>
      </c>
      <c r="AP494" s="7">
        <v>350</v>
      </c>
      <c r="AQ494">
        <v>350</v>
      </c>
      <c r="AR494">
        <v>350</v>
      </c>
      <c r="AS494">
        <v>350</v>
      </c>
      <c r="AT494">
        <v>350</v>
      </c>
      <c r="AU494">
        <v>350</v>
      </c>
      <c r="AV494">
        <v>400</v>
      </c>
    </row>
    <row r="495" spans="1:48" x14ac:dyDescent="0.2">
      <c r="A495" s="7">
        <v>355015</v>
      </c>
      <c r="B495" s="72">
        <v>355</v>
      </c>
      <c r="C495" s="72" t="s">
        <v>980</v>
      </c>
      <c r="D495" s="7" t="s">
        <v>149</v>
      </c>
      <c r="E495" s="7" t="s">
        <v>342</v>
      </c>
      <c r="F495" s="7">
        <v>270</v>
      </c>
      <c r="G495" s="7">
        <v>270</v>
      </c>
      <c r="H495" s="7">
        <v>270</v>
      </c>
      <c r="I495" s="7">
        <v>270</v>
      </c>
      <c r="J495" s="7">
        <v>270</v>
      </c>
      <c r="K495" s="7">
        <v>270</v>
      </c>
      <c r="L495" s="7">
        <v>270</v>
      </c>
      <c r="M495" s="7">
        <v>270</v>
      </c>
      <c r="N495" s="7">
        <v>270</v>
      </c>
      <c r="O495" s="62">
        <v>270</v>
      </c>
      <c r="P495" s="62">
        <v>270</v>
      </c>
      <c r="Q495" s="62">
        <v>270</v>
      </c>
      <c r="R495" s="62">
        <v>270</v>
      </c>
      <c r="S495" s="62">
        <v>270</v>
      </c>
      <c r="T495" s="62">
        <v>270</v>
      </c>
      <c r="U495" s="62">
        <v>270</v>
      </c>
      <c r="V495" s="62">
        <v>270</v>
      </c>
      <c r="W495" s="62">
        <v>270</v>
      </c>
      <c r="X495" s="62">
        <v>280</v>
      </c>
      <c r="Y495" s="62">
        <v>320</v>
      </c>
      <c r="Z495" s="62">
        <v>320</v>
      </c>
      <c r="AA495" s="62">
        <v>320</v>
      </c>
      <c r="AB495" s="62">
        <v>320</v>
      </c>
      <c r="AC495" s="62">
        <v>320</v>
      </c>
      <c r="AD495" s="62">
        <v>340</v>
      </c>
      <c r="AE495" s="62">
        <v>340</v>
      </c>
      <c r="AF495" s="62">
        <v>340</v>
      </c>
      <c r="AG495" s="62">
        <v>340</v>
      </c>
      <c r="AH495" s="62">
        <v>340</v>
      </c>
      <c r="AI495" s="62">
        <v>340</v>
      </c>
      <c r="AJ495" s="62">
        <v>340</v>
      </c>
      <c r="AK495" s="62">
        <v>340</v>
      </c>
      <c r="AL495" s="62">
        <v>340</v>
      </c>
      <c r="AM495" s="7">
        <v>340</v>
      </c>
      <c r="AN495" s="7">
        <v>340</v>
      </c>
      <c r="AO495" s="7">
        <v>340</v>
      </c>
      <c r="AP495" s="7">
        <v>340</v>
      </c>
      <c r="AQ495">
        <v>340</v>
      </c>
      <c r="AR495">
        <v>340</v>
      </c>
      <c r="AS495">
        <v>350</v>
      </c>
      <c r="AT495">
        <v>350</v>
      </c>
      <c r="AU495">
        <v>350</v>
      </c>
      <c r="AV495">
        <v>370</v>
      </c>
    </row>
    <row r="496" spans="1:48" x14ac:dyDescent="0.2">
      <c r="A496" s="7">
        <v>355016</v>
      </c>
      <c r="B496" s="72">
        <v>355</v>
      </c>
      <c r="C496" s="72" t="s">
        <v>980</v>
      </c>
      <c r="D496" s="7" t="s">
        <v>149</v>
      </c>
      <c r="E496" s="7" t="s">
        <v>360</v>
      </c>
      <c r="F496" s="7">
        <v>270</v>
      </c>
      <c r="G496" s="7">
        <v>270</v>
      </c>
      <c r="H496" s="7">
        <v>270</v>
      </c>
      <c r="I496" s="7">
        <v>270</v>
      </c>
      <c r="J496" s="7">
        <v>270</v>
      </c>
      <c r="K496" s="7">
        <v>270</v>
      </c>
      <c r="L496" s="7">
        <v>270</v>
      </c>
      <c r="M496" s="7">
        <v>270</v>
      </c>
      <c r="N496" s="7">
        <v>270</v>
      </c>
      <c r="O496" s="62">
        <v>270</v>
      </c>
      <c r="P496" s="62">
        <v>270</v>
      </c>
      <c r="Q496" s="62">
        <v>270</v>
      </c>
      <c r="R496" s="62">
        <v>270</v>
      </c>
      <c r="S496" s="62">
        <v>270</v>
      </c>
      <c r="T496" s="62">
        <v>270</v>
      </c>
      <c r="U496" s="62">
        <v>270</v>
      </c>
      <c r="V496" s="62">
        <v>270</v>
      </c>
      <c r="W496" s="62">
        <v>270</v>
      </c>
      <c r="X496" s="62">
        <v>300</v>
      </c>
      <c r="Y496" s="62">
        <v>300</v>
      </c>
      <c r="Z496" s="62">
        <v>300</v>
      </c>
      <c r="AA496" s="62">
        <v>300</v>
      </c>
      <c r="AB496" s="62">
        <v>300</v>
      </c>
      <c r="AC496" s="62">
        <v>300</v>
      </c>
      <c r="AD496" s="62">
        <v>330</v>
      </c>
      <c r="AE496" s="62">
        <v>330</v>
      </c>
      <c r="AF496" s="62">
        <v>330</v>
      </c>
      <c r="AG496" s="62">
        <v>330</v>
      </c>
      <c r="AH496" s="62">
        <v>330</v>
      </c>
      <c r="AI496" s="62">
        <v>330</v>
      </c>
      <c r="AJ496" s="62">
        <v>330</v>
      </c>
      <c r="AK496" s="62">
        <v>330</v>
      </c>
      <c r="AL496" s="62">
        <v>330</v>
      </c>
      <c r="AM496" s="7">
        <v>330</v>
      </c>
      <c r="AN496" s="7">
        <v>330</v>
      </c>
      <c r="AO496" s="7">
        <v>330</v>
      </c>
      <c r="AP496" s="7">
        <v>360</v>
      </c>
      <c r="AQ496">
        <v>360</v>
      </c>
      <c r="AR496">
        <v>360</v>
      </c>
      <c r="AS496">
        <v>360</v>
      </c>
      <c r="AT496">
        <v>360</v>
      </c>
      <c r="AU496">
        <v>360</v>
      </c>
      <c r="AV496">
        <v>380</v>
      </c>
    </row>
    <row r="497" spans="1:48" x14ac:dyDescent="0.2">
      <c r="A497" s="7">
        <v>355017</v>
      </c>
      <c r="B497" s="72">
        <v>355</v>
      </c>
      <c r="C497" s="72" t="s">
        <v>980</v>
      </c>
      <c r="D497" s="7" t="s">
        <v>149</v>
      </c>
      <c r="E497" s="7" t="s">
        <v>449</v>
      </c>
      <c r="F497" s="7">
        <v>270</v>
      </c>
      <c r="G497" s="7">
        <v>270</v>
      </c>
      <c r="H497" s="7">
        <v>270</v>
      </c>
      <c r="I497" s="7">
        <v>270</v>
      </c>
      <c r="J497" s="7">
        <v>270</v>
      </c>
      <c r="K497" s="7">
        <v>270</v>
      </c>
      <c r="L497" s="7">
        <v>270</v>
      </c>
      <c r="M497" s="7">
        <v>270</v>
      </c>
      <c r="N497" s="7">
        <v>220</v>
      </c>
      <c r="O497" s="62">
        <v>220</v>
      </c>
      <c r="P497" s="62">
        <v>220</v>
      </c>
      <c r="Q497" s="62">
        <v>220</v>
      </c>
      <c r="R497" s="62">
        <v>220</v>
      </c>
      <c r="S497" s="62">
        <v>270</v>
      </c>
      <c r="T497" s="62">
        <v>270</v>
      </c>
      <c r="U497" s="62">
        <v>270</v>
      </c>
      <c r="V497" s="62">
        <v>300</v>
      </c>
      <c r="W497" s="62">
        <v>300</v>
      </c>
      <c r="X497" s="62">
        <v>300</v>
      </c>
      <c r="Y497" s="62">
        <v>300</v>
      </c>
      <c r="Z497" s="62">
        <v>300</v>
      </c>
      <c r="AA497" s="62">
        <v>300</v>
      </c>
      <c r="AB497" s="62">
        <v>300</v>
      </c>
      <c r="AC497" s="62">
        <v>300</v>
      </c>
      <c r="AD497" s="62">
        <v>300</v>
      </c>
      <c r="AE497" s="62">
        <v>300</v>
      </c>
      <c r="AF497" s="62">
        <v>300</v>
      </c>
      <c r="AG497" s="62">
        <v>300</v>
      </c>
      <c r="AH497" s="62">
        <v>300</v>
      </c>
      <c r="AI497" s="62">
        <v>300</v>
      </c>
      <c r="AJ497" s="62">
        <v>300</v>
      </c>
      <c r="AK497" s="62">
        <v>300</v>
      </c>
      <c r="AL497" s="62">
        <v>330</v>
      </c>
      <c r="AM497" s="7">
        <v>330</v>
      </c>
      <c r="AN497" s="7">
        <v>330</v>
      </c>
      <c r="AO497" s="7">
        <v>330</v>
      </c>
      <c r="AP497" s="7">
        <v>330</v>
      </c>
      <c r="AQ497">
        <v>330</v>
      </c>
      <c r="AR497">
        <v>330</v>
      </c>
      <c r="AS497">
        <v>360</v>
      </c>
      <c r="AT497">
        <v>360</v>
      </c>
      <c r="AU497">
        <v>360</v>
      </c>
      <c r="AV497">
        <v>360</v>
      </c>
    </row>
    <row r="498" spans="1:48" x14ac:dyDescent="0.2">
      <c r="A498" s="7">
        <v>355018</v>
      </c>
      <c r="B498" s="72">
        <v>355</v>
      </c>
      <c r="C498" s="72" t="s">
        <v>980</v>
      </c>
      <c r="D498" s="7" t="s">
        <v>149</v>
      </c>
      <c r="E498" s="7" t="s">
        <v>503</v>
      </c>
      <c r="F498" s="7">
        <v>270</v>
      </c>
      <c r="G498" s="7">
        <v>270</v>
      </c>
      <c r="H498" s="7">
        <v>270</v>
      </c>
      <c r="I498" s="7">
        <v>270</v>
      </c>
      <c r="J498" s="7">
        <v>270</v>
      </c>
      <c r="K498" s="7">
        <v>270</v>
      </c>
      <c r="L498" s="7">
        <v>270</v>
      </c>
      <c r="M498" s="7">
        <v>270</v>
      </c>
      <c r="N498" s="7">
        <v>270</v>
      </c>
      <c r="O498" s="62">
        <v>270</v>
      </c>
      <c r="P498" s="62">
        <v>270</v>
      </c>
      <c r="Q498" s="62">
        <v>270</v>
      </c>
      <c r="R498" s="62">
        <v>270</v>
      </c>
      <c r="S498" s="62">
        <v>270</v>
      </c>
      <c r="T498" s="62">
        <v>270</v>
      </c>
      <c r="U498" s="62">
        <v>270</v>
      </c>
      <c r="V498" s="62">
        <v>270</v>
      </c>
      <c r="W498" s="62">
        <v>280</v>
      </c>
      <c r="X498" s="62">
        <v>280</v>
      </c>
      <c r="Y498" s="62">
        <v>280</v>
      </c>
      <c r="Z498" s="62">
        <v>280</v>
      </c>
      <c r="AA498" s="62">
        <v>300</v>
      </c>
      <c r="AB498" s="62">
        <v>300</v>
      </c>
      <c r="AC498" s="62">
        <v>300</v>
      </c>
      <c r="AD498" s="62">
        <v>300</v>
      </c>
      <c r="AE498" s="62">
        <v>300</v>
      </c>
      <c r="AF498" s="62">
        <v>300</v>
      </c>
      <c r="AG498" s="62">
        <v>300</v>
      </c>
      <c r="AH498" s="62">
        <v>320</v>
      </c>
      <c r="AI498" s="62">
        <v>320</v>
      </c>
      <c r="AJ498" s="62">
        <v>320</v>
      </c>
      <c r="AK498" s="62">
        <v>330</v>
      </c>
      <c r="AL498" s="62">
        <v>330</v>
      </c>
      <c r="AM498" s="7">
        <v>330</v>
      </c>
      <c r="AN498" s="7">
        <v>330</v>
      </c>
      <c r="AO498" s="7">
        <v>330</v>
      </c>
      <c r="AP498" s="7">
        <v>330</v>
      </c>
      <c r="AQ498">
        <v>330</v>
      </c>
      <c r="AR498">
        <v>330</v>
      </c>
      <c r="AS498">
        <v>330</v>
      </c>
      <c r="AT498">
        <v>330</v>
      </c>
      <c r="AU498">
        <v>330</v>
      </c>
      <c r="AV498">
        <v>350</v>
      </c>
    </row>
    <row r="499" spans="1:48" x14ac:dyDescent="0.2">
      <c r="A499" s="7">
        <v>355019</v>
      </c>
      <c r="B499" s="72">
        <v>355</v>
      </c>
      <c r="C499" s="72" t="s">
        <v>980</v>
      </c>
      <c r="D499" s="7" t="s">
        <v>149</v>
      </c>
      <c r="E499" s="7" t="s">
        <v>510</v>
      </c>
      <c r="F499" s="7">
        <v>285</v>
      </c>
      <c r="G499" s="7">
        <v>285</v>
      </c>
      <c r="H499" s="7">
        <v>285</v>
      </c>
      <c r="I499" s="7">
        <v>285</v>
      </c>
      <c r="J499" s="7">
        <v>285</v>
      </c>
      <c r="K499" s="7">
        <v>285</v>
      </c>
      <c r="L499" s="7">
        <v>285</v>
      </c>
      <c r="M499" s="7">
        <v>285</v>
      </c>
      <c r="N499" s="7">
        <v>285</v>
      </c>
      <c r="O499" s="62">
        <v>285</v>
      </c>
      <c r="P499" s="62">
        <v>285</v>
      </c>
      <c r="Q499" s="62">
        <v>285</v>
      </c>
      <c r="R499" s="62">
        <v>285</v>
      </c>
      <c r="S499" s="62">
        <v>285</v>
      </c>
      <c r="T499" s="62">
        <v>285</v>
      </c>
      <c r="U499" s="62">
        <v>290</v>
      </c>
      <c r="V499" s="62">
        <v>290</v>
      </c>
      <c r="W499" s="62">
        <v>290</v>
      </c>
      <c r="X499" s="62">
        <v>290</v>
      </c>
      <c r="Y499" s="62">
        <v>290</v>
      </c>
      <c r="Z499" s="62">
        <v>290</v>
      </c>
      <c r="AA499" s="62">
        <v>320</v>
      </c>
      <c r="AB499" s="62">
        <v>320</v>
      </c>
      <c r="AC499" s="62">
        <v>320</v>
      </c>
      <c r="AD499" s="62">
        <v>320</v>
      </c>
      <c r="AE499" s="62">
        <v>320</v>
      </c>
      <c r="AF499" s="62">
        <v>340</v>
      </c>
      <c r="AG499" s="62">
        <v>340</v>
      </c>
      <c r="AH499" s="62">
        <v>340</v>
      </c>
      <c r="AI499" s="62">
        <v>340</v>
      </c>
      <c r="AJ499" s="62">
        <v>340</v>
      </c>
      <c r="AK499" s="62">
        <v>340</v>
      </c>
      <c r="AL499" s="62">
        <v>340</v>
      </c>
      <c r="AM499" s="7">
        <v>340</v>
      </c>
      <c r="AN499" s="7">
        <v>340</v>
      </c>
      <c r="AO499" s="7">
        <v>340</v>
      </c>
      <c r="AP499" s="7">
        <v>340</v>
      </c>
      <c r="AQ499">
        <v>340</v>
      </c>
      <c r="AR499">
        <v>340</v>
      </c>
      <c r="AS499">
        <v>340</v>
      </c>
      <c r="AT499">
        <v>360</v>
      </c>
      <c r="AU499">
        <v>360</v>
      </c>
      <c r="AV499">
        <v>360</v>
      </c>
    </row>
    <row r="500" spans="1:48" x14ac:dyDescent="0.2">
      <c r="A500" s="7">
        <v>355020</v>
      </c>
      <c r="B500" s="72">
        <v>355</v>
      </c>
      <c r="C500" s="72" t="s">
        <v>980</v>
      </c>
      <c r="D500" s="7" t="s">
        <v>149</v>
      </c>
      <c r="E500" s="7" t="s">
        <v>554</v>
      </c>
      <c r="F500" s="7">
        <v>300</v>
      </c>
      <c r="G500" s="7">
        <v>300</v>
      </c>
      <c r="H500" s="7">
        <v>300</v>
      </c>
      <c r="I500" s="7">
        <v>300</v>
      </c>
      <c r="J500" s="7">
        <v>300</v>
      </c>
      <c r="K500" s="7">
        <v>300</v>
      </c>
      <c r="L500" s="7">
        <v>300</v>
      </c>
      <c r="M500" s="7">
        <v>300</v>
      </c>
      <c r="N500" s="7">
        <v>300</v>
      </c>
      <c r="O500" s="62">
        <v>300</v>
      </c>
      <c r="P500" s="62">
        <v>275</v>
      </c>
      <c r="Q500" s="62">
        <v>275</v>
      </c>
      <c r="R500" s="62">
        <v>275</v>
      </c>
      <c r="S500" s="62">
        <v>275</v>
      </c>
      <c r="T500" s="62">
        <v>275</v>
      </c>
      <c r="U500" s="62">
        <v>275</v>
      </c>
      <c r="V500" s="62">
        <v>275</v>
      </c>
      <c r="W500" s="62">
        <v>300</v>
      </c>
      <c r="X500" s="62">
        <v>300</v>
      </c>
      <c r="Y500" s="62">
        <v>300</v>
      </c>
      <c r="Z500" s="62">
        <v>300</v>
      </c>
      <c r="AA500" s="62">
        <v>300</v>
      </c>
      <c r="AB500" s="62">
        <v>350</v>
      </c>
      <c r="AC500" s="62">
        <v>350</v>
      </c>
      <c r="AD500" s="62">
        <v>350</v>
      </c>
      <c r="AE500" s="62">
        <v>350</v>
      </c>
      <c r="AF500" s="62">
        <v>350</v>
      </c>
      <c r="AG500" s="62">
        <v>350</v>
      </c>
      <c r="AH500" s="62">
        <v>350</v>
      </c>
      <c r="AI500" s="62">
        <v>350</v>
      </c>
      <c r="AJ500" s="62">
        <v>350</v>
      </c>
      <c r="AK500" s="62">
        <v>350</v>
      </c>
      <c r="AL500" s="62">
        <v>350</v>
      </c>
      <c r="AM500" s="7">
        <v>350</v>
      </c>
      <c r="AN500" s="7">
        <v>350</v>
      </c>
      <c r="AO500" s="7">
        <v>350</v>
      </c>
      <c r="AP500" s="7">
        <v>350</v>
      </c>
      <c r="AQ500">
        <v>365</v>
      </c>
      <c r="AR500">
        <v>365</v>
      </c>
      <c r="AS500">
        <v>365</v>
      </c>
      <c r="AT500">
        <v>365</v>
      </c>
      <c r="AU500">
        <v>380</v>
      </c>
      <c r="AV500">
        <v>380</v>
      </c>
    </row>
    <row r="501" spans="1:48" x14ac:dyDescent="0.2">
      <c r="A501" s="7">
        <v>355021</v>
      </c>
      <c r="B501" s="72">
        <v>355</v>
      </c>
      <c r="C501" s="72" t="s">
        <v>980</v>
      </c>
      <c r="D501" s="7" t="s">
        <v>149</v>
      </c>
      <c r="E501" s="7" t="s">
        <v>616</v>
      </c>
      <c r="F501" s="7">
        <v>260</v>
      </c>
      <c r="G501" s="7">
        <v>260</v>
      </c>
      <c r="H501" s="7">
        <v>260</v>
      </c>
      <c r="I501" s="7">
        <v>275</v>
      </c>
      <c r="J501" s="7">
        <v>275</v>
      </c>
      <c r="K501" s="7">
        <v>275</v>
      </c>
      <c r="L501" s="7">
        <v>275</v>
      </c>
      <c r="M501" s="7">
        <v>275</v>
      </c>
      <c r="N501" s="7">
        <v>275</v>
      </c>
      <c r="O501" s="62">
        <v>275</v>
      </c>
      <c r="P501" s="62">
        <v>275</v>
      </c>
      <c r="Q501" s="62">
        <v>275</v>
      </c>
      <c r="R501" s="62">
        <v>275</v>
      </c>
      <c r="S501" s="62">
        <v>275</v>
      </c>
      <c r="T501" s="62">
        <v>275</v>
      </c>
      <c r="U501" s="62">
        <v>275</v>
      </c>
      <c r="V501" s="62">
        <v>275</v>
      </c>
      <c r="W501" s="62">
        <v>275</v>
      </c>
      <c r="X501" s="62">
        <v>295</v>
      </c>
      <c r="Y501" s="62">
        <v>295</v>
      </c>
      <c r="Z501" s="62">
        <v>295</v>
      </c>
      <c r="AA501" s="62">
        <v>320</v>
      </c>
      <c r="AB501" s="62">
        <v>320</v>
      </c>
      <c r="AC501" s="62">
        <v>320</v>
      </c>
      <c r="AD501" s="62">
        <v>320</v>
      </c>
      <c r="AE501" s="62">
        <v>320</v>
      </c>
      <c r="AF501" s="62">
        <v>320</v>
      </c>
      <c r="AG501" s="62">
        <v>320</v>
      </c>
      <c r="AH501" s="62">
        <v>320</v>
      </c>
      <c r="AI501" s="62">
        <v>320</v>
      </c>
      <c r="AJ501" s="62">
        <v>340</v>
      </c>
      <c r="AK501" s="62">
        <v>340</v>
      </c>
      <c r="AL501" s="62">
        <v>340</v>
      </c>
      <c r="AM501" s="7">
        <v>340</v>
      </c>
      <c r="AN501" s="7">
        <v>340</v>
      </c>
      <c r="AO501" s="7">
        <v>340</v>
      </c>
      <c r="AP501" s="7">
        <v>340</v>
      </c>
      <c r="AQ501">
        <v>340</v>
      </c>
      <c r="AR501">
        <v>340</v>
      </c>
      <c r="AS501">
        <v>350</v>
      </c>
      <c r="AT501">
        <v>350</v>
      </c>
      <c r="AU501">
        <v>350</v>
      </c>
      <c r="AV501">
        <v>350</v>
      </c>
    </row>
    <row r="502" spans="1:48" x14ac:dyDescent="0.2">
      <c r="A502" s="7">
        <v>355022</v>
      </c>
      <c r="B502" s="72">
        <v>355</v>
      </c>
      <c r="C502" s="72" t="s">
        <v>980</v>
      </c>
      <c r="D502" s="7" t="s">
        <v>149</v>
      </c>
      <c r="E502" s="7" t="s">
        <v>620</v>
      </c>
      <c r="F502" s="7">
        <v>360</v>
      </c>
      <c r="G502" s="7">
        <v>360</v>
      </c>
      <c r="H502" s="7">
        <v>360</v>
      </c>
      <c r="I502" s="7">
        <v>360</v>
      </c>
      <c r="J502" s="7">
        <v>360</v>
      </c>
      <c r="K502" s="7">
        <v>360</v>
      </c>
      <c r="L502" s="7">
        <v>360</v>
      </c>
      <c r="M502" s="7">
        <v>360</v>
      </c>
      <c r="N502" s="7">
        <v>360</v>
      </c>
      <c r="O502" s="62">
        <v>360</v>
      </c>
      <c r="P502" s="62">
        <v>360</v>
      </c>
      <c r="Q502" s="62">
        <v>360</v>
      </c>
      <c r="R502" s="62">
        <v>360</v>
      </c>
      <c r="S502" s="62">
        <v>360</v>
      </c>
      <c r="T502" s="62">
        <v>360</v>
      </c>
      <c r="U502" s="62">
        <v>360</v>
      </c>
      <c r="V502" s="62">
        <v>360</v>
      </c>
      <c r="W502" s="62">
        <v>360</v>
      </c>
      <c r="X502" s="62">
        <v>360</v>
      </c>
      <c r="Y502" s="62">
        <v>360</v>
      </c>
      <c r="Z502" s="62">
        <v>360</v>
      </c>
      <c r="AA502" s="62">
        <v>360</v>
      </c>
      <c r="AB502" s="62">
        <v>360</v>
      </c>
      <c r="AC502" s="62">
        <v>360</v>
      </c>
      <c r="AD502" s="62">
        <v>360</v>
      </c>
      <c r="AE502" s="62">
        <v>360</v>
      </c>
      <c r="AF502" s="62">
        <v>360</v>
      </c>
      <c r="AG502" s="62">
        <v>360</v>
      </c>
      <c r="AH502" s="62">
        <v>360</v>
      </c>
      <c r="AI502" s="62">
        <v>360</v>
      </c>
      <c r="AJ502" s="62">
        <v>360</v>
      </c>
      <c r="AK502" s="62">
        <v>390</v>
      </c>
      <c r="AL502" s="62">
        <v>420</v>
      </c>
      <c r="AM502" s="7">
        <v>420</v>
      </c>
      <c r="AN502" s="7">
        <v>420</v>
      </c>
      <c r="AO502" s="7">
        <v>420</v>
      </c>
      <c r="AP502" s="7">
        <v>420</v>
      </c>
      <c r="AQ502">
        <v>420</v>
      </c>
      <c r="AR502">
        <v>420</v>
      </c>
      <c r="AS502">
        <v>420</v>
      </c>
      <c r="AT502">
        <v>420</v>
      </c>
      <c r="AU502">
        <v>420</v>
      </c>
      <c r="AV502">
        <v>420</v>
      </c>
    </row>
    <row r="503" spans="1:48" x14ac:dyDescent="0.2">
      <c r="A503" s="7">
        <v>355023</v>
      </c>
      <c r="B503" s="72">
        <v>355</v>
      </c>
      <c r="C503" s="72" t="s">
        <v>980</v>
      </c>
      <c r="D503" s="7" t="s">
        <v>149</v>
      </c>
      <c r="E503" s="7" t="s">
        <v>631</v>
      </c>
      <c r="F503" s="7">
        <v>275</v>
      </c>
      <c r="G503" s="7">
        <v>275</v>
      </c>
      <c r="H503" s="7">
        <v>275</v>
      </c>
      <c r="I503" s="7">
        <v>275</v>
      </c>
      <c r="J503" s="7">
        <v>275</v>
      </c>
      <c r="K503" s="7">
        <v>275</v>
      </c>
      <c r="L503" s="7">
        <v>275</v>
      </c>
      <c r="M503" s="7">
        <v>275</v>
      </c>
      <c r="N503" s="7">
        <v>275</v>
      </c>
      <c r="O503" s="62">
        <v>275</v>
      </c>
      <c r="P503" s="62">
        <v>275</v>
      </c>
      <c r="Q503" s="62">
        <v>275</v>
      </c>
      <c r="R503" s="62">
        <v>275</v>
      </c>
      <c r="S503" s="62">
        <v>275</v>
      </c>
      <c r="T503" s="62">
        <v>275</v>
      </c>
      <c r="U503" s="62">
        <v>275</v>
      </c>
      <c r="V503" s="62">
        <v>275</v>
      </c>
      <c r="W503" s="62">
        <v>275</v>
      </c>
      <c r="X503" s="62">
        <v>275</v>
      </c>
      <c r="Y503" s="62">
        <v>275</v>
      </c>
      <c r="Z503" s="62">
        <v>275</v>
      </c>
      <c r="AA503" s="62">
        <v>325</v>
      </c>
      <c r="AB503" s="62">
        <v>325</v>
      </c>
      <c r="AC503" s="62">
        <v>325</v>
      </c>
      <c r="AD503" s="62">
        <v>325</v>
      </c>
      <c r="AE503" s="62">
        <v>325</v>
      </c>
      <c r="AF503" s="62">
        <v>325</v>
      </c>
      <c r="AG503" s="62">
        <v>325</v>
      </c>
      <c r="AH503" s="62">
        <v>325</v>
      </c>
      <c r="AI503" s="62">
        <v>325</v>
      </c>
      <c r="AJ503" s="62">
        <v>325</v>
      </c>
      <c r="AK503" s="62">
        <v>350</v>
      </c>
      <c r="AL503" s="62">
        <v>350</v>
      </c>
      <c r="AM503" s="7">
        <v>350</v>
      </c>
      <c r="AN503" s="7">
        <v>350</v>
      </c>
      <c r="AO503" s="7">
        <v>350</v>
      </c>
      <c r="AP503" s="7">
        <v>350</v>
      </c>
      <c r="AQ503">
        <v>350</v>
      </c>
      <c r="AR503">
        <v>350</v>
      </c>
      <c r="AS503">
        <v>350</v>
      </c>
      <c r="AT503">
        <v>350</v>
      </c>
      <c r="AU503">
        <v>350</v>
      </c>
      <c r="AV503">
        <v>350</v>
      </c>
    </row>
    <row r="504" spans="1:48" x14ac:dyDescent="0.2">
      <c r="A504" s="7">
        <v>355024</v>
      </c>
      <c r="B504" s="72">
        <v>355</v>
      </c>
      <c r="C504" s="72" t="s">
        <v>980</v>
      </c>
      <c r="D504" s="7" t="s">
        <v>149</v>
      </c>
      <c r="E504" s="7" t="s">
        <v>635</v>
      </c>
      <c r="F504" s="7">
        <v>280</v>
      </c>
      <c r="G504" s="7">
        <v>280</v>
      </c>
      <c r="H504" s="7">
        <v>280</v>
      </c>
      <c r="I504" s="7">
        <v>280</v>
      </c>
      <c r="J504" s="7">
        <v>280</v>
      </c>
      <c r="K504" s="7">
        <v>280</v>
      </c>
      <c r="L504" s="7">
        <v>280</v>
      </c>
      <c r="M504" s="7">
        <v>280</v>
      </c>
      <c r="N504" s="7">
        <v>280</v>
      </c>
      <c r="O504" s="62">
        <v>280</v>
      </c>
      <c r="P504" s="62">
        <v>280</v>
      </c>
      <c r="Q504" s="62">
        <v>280</v>
      </c>
      <c r="R504" s="62">
        <v>280</v>
      </c>
      <c r="S504" s="62">
        <v>280</v>
      </c>
      <c r="T504" s="62">
        <v>280</v>
      </c>
      <c r="U504" s="62">
        <v>280</v>
      </c>
      <c r="V504" s="62">
        <v>280</v>
      </c>
      <c r="W504" s="62">
        <v>320</v>
      </c>
      <c r="X504" s="62">
        <v>320</v>
      </c>
      <c r="Y504" s="62">
        <v>320</v>
      </c>
      <c r="Z504" s="62">
        <v>320</v>
      </c>
      <c r="AA504" s="62">
        <v>320</v>
      </c>
      <c r="AB504" s="62">
        <v>320</v>
      </c>
      <c r="AC504" s="62">
        <v>320</v>
      </c>
      <c r="AD504" s="62">
        <v>325</v>
      </c>
      <c r="AE504" s="62">
        <v>325</v>
      </c>
      <c r="AF504" s="62">
        <v>325</v>
      </c>
      <c r="AG504" s="62">
        <v>325</v>
      </c>
      <c r="AH504" s="62">
        <v>375</v>
      </c>
      <c r="AI504" s="62">
        <v>375</v>
      </c>
      <c r="AJ504" s="62">
        <v>375</v>
      </c>
      <c r="AK504" s="62">
        <v>375</v>
      </c>
      <c r="AL504" s="62">
        <v>375</v>
      </c>
      <c r="AM504" s="7">
        <v>375</v>
      </c>
      <c r="AN504" s="7">
        <v>375</v>
      </c>
      <c r="AO504" s="7">
        <v>375</v>
      </c>
      <c r="AP504" s="7">
        <v>375</v>
      </c>
      <c r="AQ504">
        <v>375</v>
      </c>
      <c r="AR504">
        <v>375</v>
      </c>
      <c r="AS504">
        <v>375</v>
      </c>
      <c r="AT504">
        <v>375</v>
      </c>
      <c r="AU504">
        <v>375</v>
      </c>
      <c r="AV504">
        <v>400</v>
      </c>
    </row>
    <row r="505" spans="1:48" x14ac:dyDescent="0.2">
      <c r="A505" s="7">
        <v>355025</v>
      </c>
      <c r="B505" s="72">
        <v>355</v>
      </c>
      <c r="C505" s="72" t="s">
        <v>980</v>
      </c>
      <c r="D505" s="7" t="s">
        <v>149</v>
      </c>
      <c r="E505" s="7" t="s">
        <v>647</v>
      </c>
      <c r="F505" s="7">
        <v>300</v>
      </c>
      <c r="G505" s="7">
        <v>300</v>
      </c>
      <c r="H505" s="7">
        <v>300</v>
      </c>
      <c r="I505" s="7">
        <v>300</v>
      </c>
      <c r="J505" s="7">
        <v>300</v>
      </c>
      <c r="K505" s="7">
        <v>300</v>
      </c>
      <c r="L505" s="7">
        <v>300</v>
      </c>
      <c r="M505" s="7">
        <v>300</v>
      </c>
      <c r="N505" s="7">
        <v>300</v>
      </c>
      <c r="O505" s="62">
        <v>300</v>
      </c>
      <c r="P505" s="62">
        <v>300</v>
      </c>
      <c r="Q505" s="62">
        <v>300</v>
      </c>
      <c r="R505" s="62">
        <v>300</v>
      </c>
      <c r="S505" s="62">
        <v>300</v>
      </c>
      <c r="T505" s="62">
        <v>300</v>
      </c>
      <c r="U505" s="62">
        <v>300</v>
      </c>
      <c r="V505" s="62">
        <v>300</v>
      </c>
      <c r="W505" s="62">
        <v>300</v>
      </c>
      <c r="X505" s="62">
        <v>300</v>
      </c>
      <c r="Y505" s="62">
        <v>300</v>
      </c>
      <c r="Z505" s="62">
        <v>300</v>
      </c>
      <c r="AA505" s="62">
        <v>300</v>
      </c>
      <c r="AB505" s="62">
        <v>300</v>
      </c>
      <c r="AC505" s="62">
        <v>300</v>
      </c>
      <c r="AD505" s="62">
        <v>300</v>
      </c>
      <c r="AE505" s="62">
        <v>300</v>
      </c>
      <c r="AF505" s="62">
        <v>340</v>
      </c>
      <c r="AG505" s="62">
        <v>340</v>
      </c>
      <c r="AH505" s="62">
        <v>340</v>
      </c>
      <c r="AI505" s="62">
        <v>340</v>
      </c>
      <c r="AJ505" s="62">
        <v>340</v>
      </c>
      <c r="AK505" s="62">
        <v>340</v>
      </c>
      <c r="AL505" s="62">
        <v>340</v>
      </c>
      <c r="AM505" s="7">
        <v>360</v>
      </c>
      <c r="AN505" s="7">
        <v>360</v>
      </c>
      <c r="AO505" s="7">
        <v>380</v>
      </c>
      <c r="AP505" s="7">
        <v>380</v>
      </c>
      <c r="AQ505">
        <v>380</v>
      </c>
      <c r="AR505">
        <v>380</v>
      </c>
      <c r="AS505">
        <v>400</v>
      </c>
      <c r="AT505">
        <v>400</v>
      </c>
      <c r="AU505">
        <v>400</v>
      </c>
      <c r="AV505">
        <v>400</v>
      </c>
    </row>
    <row r="506" spans="1:48" x14ac:dyDescent="0.2">
      <c r="A506" s="7">
        <v>355026</v>
      </c>
      <c r="B506" s="72">
        <v>355</v>
      </c>
      <c r="C506" s="72" t="s">
        <v>980</v>
      </c>
      <c r="D506" s="7" t="s">
        <v>149</v>
      </c>
      <c r="E506" s="7" t="s">
        <v>649</v>
      </c>
      <c r="F506" s="7">
        <v>300</v>
      </c>
      <c r="G506" s="7">
        <v>300</v>
      </c>
      <c r="H506" s="7">
        <v>300</v>
      </c>
      <c r="I506" s="7">
        <v>300</v>
      </c>
      <c r="J506" s="7">
        <v>300</v>
      </c>
      <c r="K506" s="7">
        <v>300</v>
      </c>
      <c r="L506" s="7">
        <v>300</v>
      </c>
      <c r="M506" s="7">
        <v>300</v>
      </c>
      <c r="N506" s="7">
        <v>300</v>
      </c>
      <c r="O506" s="62">
        <v>300</v>
      </c>
      <c r="P506" s="62">
        <v>300</v>
      </c>
      <c r="Q506" s="62">
        <v>300</v>
      </c>
      <c r="R506" s="62">
        <v>300</v>
      </c>
      <c r="S506" s="62">
        <v>300</v>
      </c>
      <c r="T506" s="62">
        <v>300</v>
      </c>
      <c r="U506" s="62">
        <v>300</v>
      </c>
      <c r="V506" s="62">
        <v>300</v>
      </c>
      <c r="W506" s="62">
        <v>300</v>
      </c>
      <c r="X506" s="62">
        <v>300</v>
      </c>
      <c r="Y506" s="62">
        <v>300</v>
      </c>
      <c r="Z506" s="62">
        <v>300</v>
      </c>
      <c r="AA506" s="62">
        <v>330</v>
      </c>
      <c r="AB506" s="62">
        <v>330</v>
      </c>
      <c r="AC506" s="62">
        <v>350</v>
      </c>
      <c r="AD506" s="62">
        <v>350</v>
      </c>
      <c r="AE506" s="62">
        <v>350</v>
      </c>
      <c r="AF506" s="62">
        <v>350</v>
      </c>
      <c r="AG506" s="62">
        <v>350</v>
      </c>
      <c r="AH506" s="62">
        <v>350</v>
      </c>
      <c r="AI506" s="62">
        <v>350</v>
      </c>
      <c r="AJ506" s="62">
        <v>350</v>
      </c>
      <c r="AK506" s="62">
        <v>330</v>
      </c>
      <c r="AL506" s="62">
        <v>350</v>
      </c>
      <c r="AM506" s="7">
        <v>350</v>
      </c>
      <c r="AN506" s="7">
        <v>350</v>
      </c>
      <c r="AO506" s="7">
        <v>350</v>
      </c>
      <c r="AP506" s="7">
        <v>350</v>
      </c>
      <c r="AQ506">
        <v>350</v>
      </c>
      <c r="AR506">
        <v>350</v>
      </c>
      <c r="AS506">
        <v>350</v>
      </c>
      <c r="AT506">
        <v>350</v>
      </c>
      <c r="AU506">
        <v>350</v>
      </c>
      <c r="AV506">
        <v>400</v>
      </c>
    </row>
    <row r="507" spans="1:48" x14ac:dyDescent="0.2">
      <c r="A507" s="7">
        <v>355027</v>
      </c>
      <c r="B507" s="72">
        <v>355</v>
      </c>
      <c r="C507" s="72" t="s">
        <v>980</v>
      </c>
      <c r="D507" s="7" t="s">
        <v>149</v>
      </c>
      <c r="E507" s="7" t="s">
        <v>686</v>
      </c>
      <c r="F507" s="7">
        <v>265</v>
      </c>
      <c r="G507" s="7">
        <v>265</v>
      </c>
      <c r="H507" s="7">
        <v>265</v>
      </c>
      <c r="I507" s="7">
        <v>265</v>
      </c>
      <c r="J507" s="7">
        <v>265</v>
      </c>
      <c r="K507" s="7">
        <v>265</v>
      </c>
      <c r="L507" s="7">
        <v>265</v>
      </c>
      <c r="M507" s="7">
        <v>265</v>
      </c>
      <c r="N507" s="7">
        <v>265</v>
      </c>
      <c r="O507" s="62">
        <v>265</v>
      </c>
      <c r="P507" s="62">
        <v>265</v>
      </c>
      <c r="Q507" s="62">
        <v>265</v>
      </c>
      <c r="R507" s="62">
        <v>280</v>
      </c>
      <c r="S507" s="62">
        <v>280</v>
      </c>
      <c r="T507" s="62">
        <v>310</v>
      </c>
      <c r="U507" s="62">
        <v>310</v>
      </c>
      <c r="V507" s="62">
        <v>320</v>
      </c>
      <c r="W507" s="62">
        <v>320</v>
      </c>
      <c r="X507" s="62">
        <v>320</v>
      </c>
      <c r="Y507" s="62">
        <v>320</v>
      </c>
      <c r="Z507" s="62">
        <v>320</v>
      </c>
      <c r="AA507" s="62">
        <v>320</v>
      </c>
      <c r="AB507" s="62">
        <v>320</v>
      </c>
      <c r="AC507" s="62">
        <v>320</v>
      </c>
      <c r="AD507" s="62">
        <v>320</v>
      </c>
      <c r="AE507" s="62">
        <v>320</v>
      </c>
      <c r="AF507" s="62">
        <v>320</v>
      </c>
      <c r="AG507" s="62">
        <v>320</v>
      </c>
      <c r="AH507" s="62">
        <v>320</v>
      </c>
      <c r="AI507" s="62">
        <v>320</v>
      </c>
      <c r="AJ507" s="62">
        <v>320</v>
      </c>
      <c r="AK507" s="62">
        <v>350</v>
      </c>
      <c r="AL507" s="62">
        <v>350</v>
      </c>
      <c r="AM507" s="7">
        <v>350</v>
      </c>
      <c r="AN507" s="7">
        <v>350</v>
      </c>
      <c r="AO507" s="7">
        <v>350</v>
      </c>
      <c r="AP507" s="7">
        <v>380</v>
      </c>
      <c r="AQ507">
        <v>380</v>
      </c>
      <c r="AR507">
        <v>380</v>
      </c>
      <c r="AS507">
        <v>380</v>
      </c>
      <c r="AT507">
        <v>380</v>
      </c>
      <c r="AU507">
        <v>380</v>
      </c>
      <c r="AV507">
        <v>380</v>
      </c>
    </row>
    <row r="508" spans="1:48" x14ac:dyDescent="0.2">
      <c r="A508" s="7">
        <v>355028</v>
      </c>
      <c r="B508" s="72">
        <v>355</v>
      </c>
      <c r="C508" s="72" t="s">
        <v>980</v>
      </c>
      <c r="D508" s="7" t="s">
        <v>149</v>
      </c>
      <c r="E508" s="7" t="s">
        <v>715</v>
      </c>
      <c r="F508" s="7">
        <v>275</v>
      </c>
      <c r="G508" s="7">
        <v>275</v>
      </c>
      <c r="H508" s="7">
        <v>275</v>
      </c>
      <c r="I508" s="7">
        <v>275</v>
      </c>
      <c r="J508" s="7">
        <v>275</v>
      </c>
      <c r="K508" s="7">
        <v>275</v>
      </c>
      <c r="L508" s="7">
        <v>275</v>
      </c>
      <c r="M508" s="7">
        <v>275</v>
      </c>
      <c r="N508" s="7">
        <v>275</v>
      </c>
      <c r="O508" s="62">
        <v>275</v>
      </c>
      <c r="P508" s="62">
        <v>275</v>
      </c>
      <c r="Q508" s="62">
        <v>275</v>
      </c>
      <c r="R508" s="62">
        <v>275</v>
      </c>
      <c r="S508" s="62">
        <v>275</v>
      </c>
      <c r="T508" s="62">
        <v>275</v>
      </c>
      <c r="U508" s="62">
        <v>275</v>
      </c>
      <c r="V508" s="62">
        <v>300</v>
      </c>
      <c r="W508" s="62">
        <v>300</v>
      </c>
      <c r="X508" s="62">
        <v>300</v>
      </c>
      <c r="Y508" s="62">
        <v>300</v>
      </c>
      <c r="Z508" s="62">
        <v>300</v>
      </c>
      <c r="AA508" s="62">
        <v>300</v>
      </c>
      <c r="AB508" s="62">
        <v>325</v>
      </c>
      <c r="AC508" s="62">
        <v>325</v>
      </c>
      <c r="AD508" s="62">
        <v>325</v>
      </c>
      <c r="AE508" s="62">
        <v>325</v>
      </c>
      <c r="AF508" s="62">
        <v>325</v>
      </c>
      <c r="AG508" s="62">
        <v>325</v>
      </c>
      <c r="AH508" s="62">
        <v>325</v>
      </c>
      <c r="AI508" s="62">
        <v>325</v>
      </c>
      <c r="AJ508" s="62">
        <v>325</v>
      </c>
      <c r="AK508" s="62">
        <v>325</v>
      </c>
      <c r="AL508" s="62">
        <v>325</v>
      </c>
      <c r="AM508" s="7">
        <v>350</v>
      </c>
      <c r="AN508" s="7">
        <v>350</v>
      </c>
      <c r="AO508" s="7">
        <v>350</v>
      </c>
      <c r="AP508" s="7">
        <v>350</v>
      </c>
      <c r="AQ508">
        <v>350</v>
      </c>
      <c r="AR508">
        <v>350</v>
      </c>
      <c r="AS508">
        <v>350</v>
      </c>
      <c r="AT508">
        <v>350</v>
      </c>
      <c r="AU508">
        <v>350</v>
      </c>
      <c r="AV508">
        <v>375</v>
      </c>
    </row>
    <row r="509" spans="1:48" x14ac:dyDescent="0.2">
      <c r="A509" s="7">
        <v>355029</v>
      </c>
      <c r="B509" s="72">
        <v>355</v>
      </c>
      <c r="C509" s="72" t="s">
        <v>980</v>
      </c>
      <c r="D509" s="7" t="s">
        <v>149</v>
      </c>
      <c r="E509" s="7" t="s">
        <v>724</v>
      </c>
      <c r="F509" s="7">
        <v>250</v>
      </c>
      <c r="G509" s="7">
        <v>250</v>
      </c>
      <c r="H509" s="7">
        <v>250</v>
      </c>
      <c r="I509" s="7">
        <v>250</v>
      </c>
      <c r="J509" s="7">
        <v>250</v>
      </c>
      <c r="K509" s="7">
        <v>250</v>
      </c>
      <c r="L509" s="7">
        <v>250</v>
      </c>
      <c r="M509" s="7">
        <v>250</v>
      </c>
      <c r="N509" s="7">
        <v>250</v>
      </c>
      <c r="O509" s="62">
        <v>250</v>
      </c>
      <c r="P509" s="62">
        <v>250</v>
      </c>
      <c r="Q509" s="62">
        <v>250</v>
      </c>
      <c r="R509" s="62">
        <v>300</v>
      </c>
      <c r="S509" s="62">
        <v>300</v>
      </c>
      <c r="T509" s="62">
        <v>300</v>
      </c>
      <c r="U509" s="62">
        <v>300</v>
      </c>
      <c r="V509" s="62">
        <v>300</v>
      </c>
      <c r="W509" s="62">
        <v>300</v>
      </c>
      <c r="X509" s="62">
        <v>300</v>
      </c>
      <c r="Y509" s="62">
        <v>300</v>
      </c>
      <c r="Z509" s="62">
        <v>300</v>
      </c>
      <c r="AA509" s="62">
        <v>300</v>
      </c>
      <c r="AB509" s="62">
        <v>300</v>
      </c>
      <c r="AC509" s="62">
        <v>300</v>
      </c>
      <c r="AD509" s="62">
        <v>300</v>
      </c>
      <c r="AE509" s="62">
        <v>300</v>
      </c>
      <c r="AF509" s="62">
        <v>300</v>
      </c>
      <c r="AG509" s="62">
        <v>300</v>
      </c>
      <c r="AH509" s="62">
        <v>300</v>
      </c>
      <c r="AI509" s="62">
        <v>300</v>
      </c>
      <c r="AJ509" s="62">
        <v>300</v>
      </c>
      <c r="AK509" s="62">
        <v>330</v>
      </c>
      <c r="AL509" s="62">
        <v>330</v>
      </c>
      <c r="AM509" s="7">
        <v>330</v>
      </c>
      <c r="AN509" s="7">
        <v>330</v>
      </c>
      <c r="AO509" s="7">
        <v>330</v>
      </c>
      <c r="AP509" s="7">
        <v>380</v>
      </c>
      <c r="AQ509">
        <v>380</v>
      </c>
      <c r="AR509">
        <v>380</v>
      </c>
      <c r="AS509">
        <v>380</v>
      </c>
      <c r="AT509">
        <v>380</v>
      </c>
      <c r="AU509">
        <v>380</v>
      </c>
      <c r="AV509">
        <v>380</v>
      </c>
    </row>
    <row r="510" spans="1:48" x14ac:dyDescent="0.2">
      <c r="A510" s="7">
        <v>355030</v>
      </c>
      <c r="B510" s="72">
        <v>355</v>
      </c>
      <c r="C510" s="72" t="s">
        <v>980</v>
      </c>
      <c r="D510" s="7" t="s">
        <v>149</v>
      </c>
      <c r="E510" s="7" t="s">
        <v>725</v>
      </c>
      <c r="F510" s="7">
        <v>300</v>
      </c>
      <c r="G510" s="7">
        <v>300</v>
      </c>
      <c r="H510" s="7">
        <v>300</v>
      </c>
      <c r="I510" s="7">
        <v>300</v>
      </c>
      <c r="J510" s="7">
        <v>300</v>
      </c>
      <c r="K510" s="7">
        <v>300</v>
      </c>
      <c r="L510" s="7">
        <v>300</v>
      </c>
      <c r="M510" s="7">
        <v>300</v>
      </c>
      <c r="N510" s="7">
        <v>300</v>
      </c>
      <c r="O510" s="62">
        <v>300</v>
      </c>
      <c r="P510" s="62">
        <v>300</v>
      </c>
      <c r="Q510" s="62">
        <v>300</v>
      </c>
      <c r="R510" s="62">
        <v>300</v>
      </c>
      <c r="S510" s="62">
        <v>300</v>
      </c>
      <c r="T510" s="62">
        <v>300</v>
      </c>
      <c r="U510" s="62">
        <v>300</v>
      </c>
      <c r="V510" s="62">
        <v>300</v>
      </c>
      <c r="W510" s="62">
        <v>350</v>
      </c>
      <c r="X510" s="62">
        <v>350</v>
      </c>
      <c r="Y510" s="62">
        <v>350</v>
      </c>
      <c r="Z510" s="62">
        <v>350</v>
      </c>
      <c r="AA510" s="62">
        <v>350</v>
      </c>
      <c r="AB510" s="62">
        <v>350</v>
      </c>
      <c r="AC510" s="62">
        <v>350</v>
      </c>
      <c r="AD510" s="62">
        <v>350</v>
      </c>
      <c r="AE510" s="62">
        <v>350</v>
      </c>
      <c r="AF510" s="62">
        <v>350</v>
      </c>
      <c r="AG510" s="62">
        <v>350</v>
      </c>
      <c r="AH510" s="62">
        <v>350</v>
      </c>
      <c r="AI510" s="62">
        <v>350</v>
      </c>
      <c r="AJ510" s="62">
        <v>350</v>
      </c>
      <c r="AK510" s="62">
        <v>350</v>
      </c>
      <c r="AL510" s="7">
        <v>350</v>
      </c>
      <c r="AM510" s="7">
        <v>350</v>
      </c>
      <c r="AN510" s="7">
        <v>350</v>
      </c>
      <c r="AO510" s="7">
        <v>350</v>
      </c>
      <c r="AP510" s="7">
        <v>350</v>
      </c>
      <c r="AQ510">
        <v>350</v>
      </c>
      <c r="AR510">
        <v>350</v>
      </c>
      <c r="AS510">
        <v>350</v>
      </c>
      <c r="AT510">
        <v>350</v>
      </c>
      <c r="AU510">
        <v>350</v>
      </c>
      <c r="AV510">
        <v>350</v>
      </c>
    </row>
    <row r="511" spans="1:48" x14ac:dyDescent="0.2">
      <c r="A511" s="7">
        <v>355031</v>
      </c>
      <c r="B511" s="72">
        <v>355</v>
      </c>
      <c r="C511" s="72" t="s">
        <v>980</v>
      </c>
      <c r="D511" s="7" t="s">
        <v>149</v>
      </c>
      <c r="E511" s="7" t="s">
        <v>727</v>
      </c>
      <c r="F511" s="7">
        <v>300</v>
      </c>
      <c r="G511" s="7">
        <v>300</v>
      </c>
      <c r="H511" s="7">
        <v>300</v>
      </c>
      <c r="I511" s="7">
        <v>300</v>
      </c>
      <c r="J511" s="7">
        <v>300</v>
      </c>
      <c r="K511" s="7">
        <v>300</v>
      </c>
      <c r="L511" s="7">
        <v>300</v>
      </c>
      <c r="M511" s="7">
        <v>300</v>
      </c>
      <c r="N511" s="7">
        <v>300</v>
      </c>
      <c r="O511" s="62">
        <v>300</v>
      </c>
      <c r="P511" s="62">
        <v>300</v>
      </c>
      <c r="Q511" s="62">
        <v>300</v>
      </c>
      <c r="R511" s="62">
        <v>300</v>
      </c>
      <c r="S511" s="62">
        <v>300</v>
      </c>
      <c r="T511" s="62">
        <v>300</v>
      </c>
      <c r="U511" s="62">
        <v>300</v>
      </c>
      <c r="V511" s="62">
        <v>300</v>
      </c>
      <c r="W511" s="62">
        <v>300</v>
      </c>
      <c r="X511" s="62">
        <v>300</v>
      </c>
      <c r="Y511" s="62">
        <v>300</v>
      </c>
      <c r="Z511" s="62">
        <v>300</v>
      </c>
      <c r="AA511" s="62">
        <v>300</v>
      </c>
      <c r="AB511" s="62">
        <v>350</v>
      </c>
      <c r="AC511" s="62">
        <v>350</v>
      </c>
      <c r="AD511" s="62">
        <v>350</v>
      </c>
      <c r="AE511" s="62">
        <v>350</v>
      </c>
      <c r="AF511" s="62">
        <v>350</v>
      </c>
      <c r="AG511" s="62">
        <v>350</v>
      </c>
      <c r="AH511" s="62">
        <v>350</v>
      </c>
      <c r="AI511" s="62">
        <v>350</v>
      </c>
      <c r="AJ511" s="62">
        <v>350</v>
      </c>
      <c r="AK511" s="62">
        <v>350</v>
      </c>
      <c r="AL511" s="62">
        <v>350</v>
      </c>
      <c r="AM511" s="7">
        <v>350</v>
      </c>
      <c r="AN511" s="7">
        <v>350</v>
      </c>
      <c r="AO511" s="7">
        <v>350</v>
      </c>
      <c r="AP511" s="7">
        <v>350</v>
      </c>
      <c r="AQ511">
        <v>350</v>
      </c>
      <c r="AR511">
        <v>370</v>
      </c>
      <c r="AS511">
        <v>370</v>
      </c>
      <c r="AT511">
        <v>380</v>
      </c>
      <c r="AU511">
        <v>380</v>
      </c>
      <c r="AV511">
        <v>380</v>
      </c>
    </row>
    <row r="512" spans="1:48" x14ac:dyDescent="0.2">
      <c r="A512" s="7">
        <v>355032</v>
      </c>
      <c r="B512" s="72">
        <v>355</v>
      </c>
      <c r="C512" s="72" t="s">
        <v>980</v>
      </c>
      <c r="D512" s="7" t="s">
        <v>149</v>
      </c>
      <c r="E512" s="7" t="s">
        <v>750</v>
      </c>
      <c r="F512" s="7">
        <v>270</v>
      </c>
      <c r="G512" s="7">
        <v>270</v>
      </c>
      <c r="H512" s="7">
        <v>270</v>
      </c>
      <c r="I512" s="7">
        <v>270</v>
      </c>
      <c r="J512" s="7">
        <v>270</v>
      </c>
      <c r="K512" s="7">
        <v>270</v>
      </c>
      <c r="L512" s="7">
        <v>270</v>
      </c>
      <c r="M512" s="7">
        <v>270</v>
      </c>
      <c r="N512" s="7">
        <v>270</v>
      </c>
      <c r="O512" s="62">
        <v>270</v>
      </c>
      <c r="P512" s="62">
        <v>270</v>
      </c>
      <c r="Q512" s="62">
        <v>270</v>
      </c>
      <c r="R512" s="62">
        <v>270</v>
      </c>
      <c r="S512" s="62">
        <v>270</v>
      </c>
      <c r="T512" s="62">
        <v>270</v>
      </c>
      <c r="U512" s="62">
        <v>270</v>
      </c>
      <c r="V512" s="62">
        <v>270</v>
      </c>
      <c r="W512" s="62">
        <v>290</v>
      </c>
      <c r="X512" s="62">
        <v>290</v>
      </c>
      <c r="Y512" s="62">
        <v>290</v>
      </c>
      <c r="Z512" s="62">
        <v>290</v>
      </c>
      <c r="AA512" s="62">
        <v>290</v>
      </c>
      <c r="AB512" s="62">
        <v>300</v>
      </c>
      <c r="AC512" s="62">
        <v>300</v>
      </c>
      <c r="AD512" s="62">
        <v>300</v>
      </c>
      <c r="AE512" s="62">
        <v>300</v>
      </c>
      <c r="AF512" s="62">
        <v>300</v>
      </c>
      <c r="AG512" s="62">
        <v>300</v>
      </c>
      <c r="AH512" s="62">
        <v>300</v>
      </c>
      <c r="AI512" s="62">
        <v>300</v>
      </c>
      <c r="AJ512" s="62">
        <v>320</v>
      </c>
      <c r="AK512" s="62">
        <v>350</v>
      </c>
      <c r="AL512" s="62">
        <v>350</v>
      </c>
      <c r="AM512" s="7">
        <v>350</v>
      </c>
      <c r="AN512" s="7">
        <v>350</v>
      </c>
      <c r="AO512" s="7">
        <v>350</v>
      </c>
      <c r="AP512" s="7">
        <v>350</v>
      </c>
      <c r="AQ512">
        <v>350</v>
      </c>
      <c r="AR512">
        <v>350</v>
      </c>
      <c r="AS512">
        <v>350</v>
      </c>
      <c r="AT512">
        <v>350</v>
      </c>
      <c r="AU512">
        <v>350</v>
      </c>
      <c r="AV512">
        <v>350</v>
      </c>
    </row>
    <row r="513" spans="1:48" x14ac:dyDescent="0.2">
      <c r="A513" s="7">
        <v>355033</v>
      </c>
      <c r="B513" s="72">
        <v>355</v>
      </c>
      <c r="C513" s="72" t="s">
        <v>980</v>
      </c>
      <c r="D513" s="7" t="s">
        <v>149</v>
      </c>
      <c r="E513" s="7" t="s">
        <v>760</v>
      </c>
      <c r="F513" s="7">
        <v>275</v>
      </c>
      <c r="G513" s="7">
        <v>275</v>
      </c>
      <c r="H513" s="7">
        <v>275</v>
      </c>
      <c r="I513" s="7">
        <v>275</v>
      </c>
      <c r="J513" s="7">
        <v>275</v>
      </c>
      <c r="K513" s="7">
        <v>275</v>
      </c>
      <c r="L513" s="7">
        <v>275</v>
      </c>
      <c r="M513" s="7">
        <v>275</v>
      </c>
      <c r="N513" s="7">
        <v>275</v>
      </c>
      <c r="O513" s="62">
        <v>275</v>
      </c>
      <c r="P513" s="62">
        <v>275</v>
      </c>
      <c r="Q513" s="62">
        <v>275</v>
      </c>
      <c r="R513" s="62">
        <v>275</v>
      </c>
      <c r="S513" s="62">
        <v>275</v>
      </c>
      <c r="T513" s="62">
        <v>275</v>
      </c>
      <c r="U513" s="62">
        <v>275</v>
      </c>
      <c r="V513" s="62">
        <v>275</v>
      </c>
      <c r="W513" s="62">
        <v>300</v>
      </c>
      <c r="X513" s="62">
        <v>300</v>
      </c>
      <c r="Y513" s="62">
        <v>300</v>
      </c>
      <c r="Z513" s="62">
        <v>300</v>
      </c>
      <c r="AA513" s="62">
        <v>340</v>
      </c>
      <c r="AB513" s="62">
        <v>340</v>
      </c>
      <c r="AC513" s="62">
        <v>340</v>
      </c>
      <c r="AD513" s="62">
        <v>340</v>
      </c>
      <c r="AE513" s="62">
        <v>340</v>
      </c>
      <c r="AF513" s="62">
        <v>340</v>
      </c>
      <c r="AG513" s="62">
        <v>340</v>
      </c>
      <c r="AH513" s="62">
        <v>340</v>
      </c>
      <c r="AI513" s="62">
        <v>340</v>
      </c>
      <c r="AJ513" s="62">
        <v>340</v>
      </c>
      <c r="AK513" s="62">
        <v>350</v>
      </c>
      <c r="AL513" s="62">
        <v>350</v>
      </c>
      <c r="AM513" s="7">
        <v>350</v>
      </c>
      <c r="AN513" s="7">
        <v>350</v>
      </c>
      <c r="AO513" s="7">
        <v>350</v>
      </c>
      <c r="AP513" s="7">
        <v>350</v>
      </c>
      <c r="AQ513">
        <v>350</v>
      </c>
      <c r="AR513">
        <v>350</v>
      </c>
      <c r="AS513">
        <v>350</v>
      </c>
      <c r="AT513">
        <v>350</v>
      </c>
      <c r="AU513">
        <v>350</v>
      </c>
      <c r="AV513">
        <v>350</v>
      </c>
    </row>
    <row r="514" spans="1:48" x14ac:dyDescent="0.2">
      <c r="A514" s="7">
        <v>355034</v>
      </c>
      <c r="B514" s="72">
        <v>355</v>
      </c>
      <c r="C514" s="72" t="s">
        <v>980</v>
      </c>
      <c r="D514" s="7" t="s">
        <v>149</v>
      </c>
      <c r="E514" s="7" t="s">
        <v>796</v>
      </c>
      <c r="F514" s="7">
        <v>250</v>
      </c>
      <c r="G514" s="7">
        <v>250</v>
      </c>
      <c r="H514" s="7">
        <v>250</v>
      </c>
      <c r="I514" s="7">
        <v>250</v>
      </c>
      <c r="J514" s="7">
        <v>275</v>
      </c>
      <c r="K514" s="7">
        <v>275</v>
      </c>
      <c r="L514" s="7">
        <v>275</v>
      </c>
      <c r="M514" s="7">
        <v>275</v>
      </c>
      <c r="N514" s="7">
        <v>275</v>
      </c>
      <c r="O514" s="62">
        <v>275</v>
      </c>
      <c r="P514" s="62">
        <v>275</v>
      </c>
      <c r="Q514" s="62">
        <v>275</v>
      </c>
      <c r="R514" s="62">
        <v>275</v>
      </c>
      <c r="S514" s="62">
        <v>275</v>
      </c>
      <c r="T514" s="62">
        <v>300</v>
      </c>
      <c r="U514" s="62">
        <v>300</v>
      </c>
      <c r="V514" s="62">
        <v>300</v>
      </c>
      <c r="W514" s="62">
        <v>320</v>
      </c>
      <c r="X514" s="62">
        <v>320</v>
      </c>
      <c r="Y514" s="62">
        <v>320</v>
      </c>
      <c r="Z514" s="62">
        <v>320</v>
      </c>
      <c r="AA514" s="62">
        <v>320</v>
      </c>
      <c r="AB514" s="62">
        <v>320</v>
      </c>
      <c r="AC514" s="62">
        <v>320</v>
      </c>
      <c r="AD514" s="62">
        <v>340</v>
      </c>
      <c r="AE514" s="62">
        <v>340</v>
      </c>
      <c r="AF514" s="62">
        <v>340</v>
      </c>
      <c r="AG514" s="62">
        <v>340</v>
      </c>
      <c r="AH514" s="62">
        <v>340</v>
      </c>
      <c r="AI514" s="62">
        <v>340</v>
      </c>
      <c r="AJ514" s="62">
        <v>340</v>
      </c>
      <c r="AK514" s="62">
        <v>340</v>
      </c>
      <c r="AL514" s="62">
        <v>340</v>
      </c>
      <c r="AM514" s="7">
        <v>340</v>
      </c>
      <c r="AN514" s="7">
        <v>340</v>
      </c>
      <c r="AO514" s="7">
        <v>340</v>
      </c>
      <c r="AP514" s="7">
        <v>390</v>
      </c>
      <c r="AQ514">
        <v>390</v>
      </c>
      <c r="AR514">
        <v>390</v>
      </c>
      <c r="AS514">
        <v>390</v>
      </c>
      <c r="AT514">
        <v>390</v>
      </c>
      <c r="AU514">
        <v>390</v>
      </c>
      <c r="AV514">
        <v>390</v>
      </c>
    </row>
    <row r="515" spans="1:48" x14ac:dyDescent="0.2">
      <c r="A515" s="7">
        <v>355035</v>
      </c>
      <c r="B515" s="72">
        <v>355</v>
      </c>
      <c r="C515" s="72" t="s">
        <v>980</v>
      </c>
      <c r="D515" s="7" t="s">
        <v>149</v>
      </c>
      <c r="E515" s="7" t="s">
        <v>835</v>
      </c>
      <c r="F515" s="7">
        <v>300</v>
      </c>
      <c r="G515" s="7">
        <v>300</v>
      </c>
      <c r="H515" s="7">
        <v>300</v>
      </c>
      <c r="I515" s="7">
        <v>300</v>
      </c>
      <c r="J515" s="7">
        <v>300</v>
      </c>
      <c r="K515" s="7">
        <v>300</v>
      </c>
      <c r="L515" s="7">
        <v>300</v>
      </c>
      <c r="M515" s="7">
        <v>300</v>
      </c>
      <c r="N515" s="7">
        <v>300</v>
      </c>
      <c r="O515" s="62">
        <v>300</v>
      </c>
      <c r="P515" s="62">
        <v>300</v>
      </c>
      <c r="Q515" s="62">
        <v>300</v>
      </c>
      <c r="R515" s="62">
        <v>300</v>
      </c>
      <c r="S515" s="62">
        <v>300</v>
      </c>
      <c r="T515" s="62">
        <v>300</v>
      </c>
      <c r="U515" s="62">
        <v>300</v>
      </c>
      <c r="V515" s="62">
        <v>300</v>
      </c>
      <c r="W515" s="62">
        <v>300</v>
      </c>
      <c r="X515" s="62">
        <v>300</v>
      </c>
      <c r="Y515" s="62">
        <v>325</v>
      </c>
      <c r="Z515" s="62">
        <v>325</v>
      </c>
      <c r="AA515" s="62">
        <v>325</v>
      </c>
      <c r="AB515" s="62">
        <v>350</v>
      </c>
      <c r="AC515" s="62">
        <v>350</v>
      </c>
      <c r="AD515" s="62">
        <v>350</v>
      </c>
      <c r="AE515" s="62">
        <v>350</v>
      </c>
      <c r="AF515" s="62">
        <v>350</v>
      </c>
      <c r="AG515" s="62">
        <v>350</v>
      </c>
      <c r="AH515" s="62">
        <v>350</v>
      </c>
      <c r="AI515" s="62">
        <v>350</v>
      </c>
      <c r="AJ515" s="62">
        <v>350</v>
      </c>
      <c r="AK515" s="62">
        <v>350</v>
      </c>
      <c r="AL515" s="62">
        <v>350</v>
      </c>
      <c r="AM515" s="7">
        <v>350</v>
      </c>
      <c r="AN515" s="7">
        <v>350</v>
      </c>
      <c r="AO515" s="7">
        <v>350</v>
      </c>
      <c r="AP515" s="7">
        <v>350</v>
      </c>
      <c r="AQ515">
        <v>380</v>
      </c>
      <c r="AR515">
        <v>380</v>
      </c>
      <c r="AS515">
        <v>380</v>
      </c>
      <c r="AT515">
        <v>380</v>
      </c>
      <c r="AU515">
        <v>380</v>
      </c>
      <c r="AV515">
        <v>380</v>
      </c>
    </row>
    <row r="516" spans="1:48" x14ac:dyDescent="0.2">
      <c r="A516" s="7">
        <v>355036</v>
      </c>
      <c r="B516" s="72">
        <v>355</v>
      </c>
      <c r="C516" s="72" t="s">
        <v>980</v>
      </c>
      <c r="D516" s="7" t="s">
        <v>149</v>
      </c>
      <c r="E516" s="7" t="s">
        <v>847</v>
      </c>
      <c r="F516" s="7">
        <v>300</v>
      </c>
      <c r="G516" s="7">
        <v>300</v>
      </c>
      <c r="H516" s="7">
        <v>300</v>
      </c>
      <c r="I516" s="7">
        <v>300</v>
      </c>
      <c r="J516" s="7">
        <v>300</v>
      </c>
      <c r="K516" s="7">
        <v>300</v>
      </c>
      <c r="L516" s="7">
        <v>300</v>
      </c>
      <c r="M516" s="7">
        <v>300</v>
      </c>
      <c r="N516" s="7">
        <v>300</v>
      </c>
      <c r="O516" s="62">
        <v>300</v>
      </c>
      <c r="P516" s="62">
        <v>300</v>
      </c>
      <c r="Q516" s="62">
        <v>300</v>
      </c>
      <c r="R516" s="62">
        <v>300</v>
      </c>
      <c r="S516" s="62">
        <v>300</v>
      </c>
      <c r="T516" s="62">
        <v>300</v>
      </c>
      <c r="U516" s="62">
        <v>300</v>
      </c>
      <c r="V516" s="62">
        <v>300</v>
      </c>
      <c r="W516" s="62">
        <v>300</v>
      </c>
      <c r="X516" s="62">
        <v>300</v>
      </c>
      <c r="Y516" s="62">
        <v>300</v>
      </c>
      <c r="Z516" s="62">
        <v>300</v>
      </c>
      <c r="AA516" s="62">
        <v>300</v>
      </c>
      <c r="AB516" s="62">
        <v>330</v>
      </c>
      <c r="AC516" s="62">
        <v>330</v>
      </c>
      <c r="AD516" s="62">
        <v>330</v>
      </c>
      <c r="AE516" s="62">
        <v>330</v>
      </c>
      <c r="AF516" s="62">
        <v>330</v>
      </c>
      <c r="AG516" s="62">
        <v>330</v>
      </c>
      <c r="AH516" s="62">
        <v>330</v>
      </c>
      <c r="AI516" s="62">
        <v>330</v>
      </c>
      <c r="AJ516" s="62">
        <v>330</v>
      </c>
      <c r="AK516" s="62">
        <v>350</v>
      </c>
      <c r="AL516" s="62">
        <v>330</v>
      </c>
      <c r="AM516" s="7">
        <v>330</v>
      </c>
      <c r="AN516" s="7">
        <v>360</v>
      </c>
      <c r="AO516" s="7">
        <v>360</v>
      </c>
      <c r="AP516" s="7">
        <v>360</v>
      </c>
      <c r="AQ516">
        <v>360</v>
      </c>
      <c r="AR516">
        <v>360</v>
      </c>
      <c r="AS516">
        <v>350</v>
      </c>
      <c r="AT516">
        <v>360</v>
      </c>
      <c r="AU516">
        <v>360</v>
      </c>
      <c r="AV516">
        <v>360</v>
      </c>
    </row>
    <row r="517" spans="1:48" x14ac:dyDescent="0.2">
      <c r="A517" s="7">
        <v>355037</v>
      </c>
      <c r="B517" s="72">
        <v>355</v>
      </c>
      <c r="C517" s="72" t="s">
        <v>980</v>
      </c>
      <c r="D517" s="7" t="s">
        <v>149</v>
      </c>
      <c r="E517" s="7" t="s">
        <v>852</v>
      </c>
      <c r="F517" s="7">
        <v>300</v>
      </c>
      <c r="G517" s="7">
        <v>300</v>
      </c>
      <c r="H517" s="7">
        <v>300</v>
      </c>
      <c r="I517" s="7">
        <v>300</v>
      </c>
      <c r="J517" s="7">
        <v>300</v>
      </c>
      <c r="K517" s="7">
        <v>300</v>
      </c>
      <c r="L517" s="7">
        <v>300</v>
      </c>
      <c r="M517" s="7">
        <v>300</v>
      </c>
      <c r="N517" s="7">
        <v>300</v>
      </c>
      <c r="O517" s="62">
        <v>300</v>
      </c>
      <c r="P517" s="62">
        <v>300</v>
      </c>
      <c r="Q517" s="62">
        <v>300</v>
      </c>
      <c r="R517" s="62">
        <v>300</v>
      </c>
      <c r="S517" s="62">
        <v>300</v>
      </c>
      <c r="T517" s="62">
        <v>300</v>
      </c>
      <c r="U517" s="62">
        <v>300</v>
      </c>
      <c r="V517" s="62">
        <v>300</v>
      </c>
      <c r="W517" s="62">
        <v>300</v>
      </c>
      <c r="X517" s="62">
        <v>300</v>
      </c>
      <c r="Y517" s="62">
        <v>300</v>
      </c>
      <c r="Z517" s="62">
        <v>300</v>
      </c>
      <c r="AA517" s="62">
        <v>300</v>
      </c>
      <c r="AB517" s="62">
        <v>300</v>
      </c>
      <c r="AC517" s="62">
        <v>300</v>
      </c>
      <c r="AD517" s="62">
        <v>300</v>
      </c>
      <c r="AE517" s="62">
        <v>300</v>
      </c>
      <c r="AF517" s="62">
        <v>340</v>
      </c>
      <c r="AG517" s="62">
        <v>340</v>
      </c>
      <c r="AH517" s="62">
        <v>340</v>
      </c>
      <c r="AI517" s="62">
        <v>340</v>
      </c>
      <c r="AJ517" s="62">
        <v>340</v>
      </c>
      <c r="AK517" s="62">
        <v>350</v>
      </c>
      <c r="AL517" s="62">
        <v>350</v>
      </c>
      <c r="AM517" s="7">
        <v>350</v>
      </c>
      <c r="AN517" s="7">
        <v>350</v>
      </c>
      <c r="AO517" s="7">
        <v>350</v>
      </c>
      <c r="AP517" s="7">
        <v>380</v>
      </c>
      <c r="AQ517">
        <v>380</v>
      </c>
      <c r="AR517">
        <v>380</v>
      </c>
      <c r="AS517">
        <v>400</v>
      </c>
      <c r="AT517">
        <v>400</v>
      </c>
      <c r="AU517">
        <v>400</v>
      </c>
      <c r="AV517">
        <v>400</v>
      </c>
    </row>
    <row r="518" spans="1:48" x14ac:dyDescent="0.2">
      <c r="A518" s="7">
        <v>355038</v>
      </c>
      <c r="B518" s="72">
        <v>355</v>
      </c>
      <c r="C518" s="72" t="s">
        <v>980</v>
      </c>
      <c r="D518" s="7" t="s">
        <v>149</v>
      </c>
      <c r="E518" s="7" t="s">
        <v>871</v>
      </c>
      <c r="F518" s="7">
        <v>300</v>
      </c>
      <c r="G518" s="7">
        <v>300</v>
      </c>
      <c r="H518" s="7">
        <v>300</v>
      </c>
      <c r="I518" s="7">
        <v>300</v>
      </c>
      <c r="J518" s="7">
        <v>300</v>
      </c>
      <c r="K518" s="7">
        <v>300</v>
      </c>
      <c r="L518" s="7">
        <v>300</v>
      </c>
      <c r="M518" s="7">
        <v>300</v>
      </c>
      <c r="N518" s="7">
        <v>300</v>
      </c>
      <c r="O518" s="62">
        <v>300</v>
      </c>
      <c r="P518" s="62">
        <v>300</v>
      </c>
      <c r="Q518" s="62">
        <v>300</v>
      </c>
      <c r="R518" s="62">
        <v>300</v>
      </c>
      <c r="S518" s="62">
        <v>300</v>
      </c>
      <c r="T518" s="62">
        <v>300</v>
      </c>
      <c r="U518" s="62">
        <v>300</v>
      </c>
      <c r="V518" s="62">
        <v>300</v>
      </c>
      <c r="W518" s="62">
        <v>300</v>
      </c>
      <c r="X518" s="62">
        <v>300</v>
      </c>
      <c r="Y518" s="62">
        <v>300</v>
      </c>
      <c r="Z518" s="62">
        <v>300</v>
      </c>
      <c r="AA518" s="62">
        <v>300</v>
      </c>
      <c r="AB518" s="62">
        <v>300</v>
      </c>
      <c r="AC518" s="62">
        <v>350</v>
      </c>
      <c r="AD518" s="62">
        <v>350</v>
      </c>
      <c r="AE518" s="62">
        <v>350</v>
      </c>
      <c r="AF518" s="62">
        <v>350</v>
      </c>
      <c r="AG518" s="62">
        <v>350</v>
      </c>
      <c r="AH518" s="62">
        <v>350</v>
      </c>
      <c r="AI518" s="62">
        <v>350</v>
      </c>
      <c r="AJ518" s="62">
        <v>350</v>
      </c>
      <c r="AK518" s="62">
        <v>330</v>
      </c>
      <c r="AL518" s="62">
        <v>350</v>
      </c>
      <c r="AM518" s="7">
        <v>350</v>
      </c>
      <c r="AN518" s="7">
        <v>350</v>
      </c>
      <c r="AO518" s="7">
        <v>350</v>
      </c>
      <c r="AP518" s="7">
        <v>350</v>
      </c>
      <c r="AQ518">
        <v>400</v>
      </c>
      <c r="AR518">
        <v>400</v>
      </c>
      <c r="AS518">
        <v>400</v>
      </c>
      <c r="AT518">
        <v>400</v>
      </c>
      <c r="AU518">
        <v>400</v>
      </c>
      <c r="AV518">
        <v>400</v>
      </c>
    </row>
    <row r="519" spans="1:48" x14ac:dyDescent="0.2">
      <c r="A519" s="7">
        <v>355039</v>
      </c>
      <c r="B519" s="72">
        <v>355</v>
      </c>
      <c r="C519" s="72" t="s">
        <v>980</v>
      </c>
      <c r="D519" s="7" t="s">
        <v>149</v>
      </c>
      <c r="E519" s="7" t="s">
        <v>881</v>
      </c>
      <c r="F519" s="7">
        <v>275</v>
      </c>
      <c r="G519" s="7">
        <v>300</v>
      </c>
      <c r="H519" s="7">
        <v>300</v>
      </c>
      <c r="I519" s="7">
        <v>300</v>
      </c>
      <c r="J519" s="7">
        <v>250</v>
      </c>
      <c r="K519" s="7">
        <v>250</v>
      </c>
      <c r="L519" s="7">
        <v>250</v>
      </c>
      <c r="M519" s="7">
        <v>250</v>
      </c>
      <c r="N519" s="7">
        <v>250</v>
      </c>
      <c r="O519" s="62">
        <v>250</v>
      </c>
      <c r="P519" s="62">
        <v>250</v>
      </c>
      <c r="Q519" s="62">
        <v>250</v>
      </c>
      <c r="R519" s="62">
        <v>250</v>
      </c>
      <c r="S519" s="62">
        <v>250</v>
      </c>
      <c r="T519" s="62">
        <v>250</v>
      </c>
      <c r="U519" s="62">
        <v>250</v>
      </c>
      <c r="V519" s="62">
        <v>300</v>
      </c>
      <c r="W519" s="62">
        <v>300</v>
      </c>
      <c r="X519" s="62">
        <v>300</v>
      </c>
      <c r="Y519" s="62">
        <v>300</v>
      </c>
      <c r="Z519" s="62">
        <v>300</v>
      </c>
      <c r="AA519" s="62">
        <v>300</v>
      </c>
      <c r="AB519" s="62">
        <v>300</v>
      </c>
      <c r="AC519" s="62">
        <v>300</v>
      </c>
      <c r="AD519" s="62">
        <v>300</v>
      </c>
      <c r="AE519" s="62">
        <v>300</v>
      </c>
      <c r="AF519" s="62">
        <v>300</v>
      </c>
      <c r="AG519" s="62">
        <v>300</v>
      </c>
      <c r="AH519" s="62">
        <v>300</v>
      </c>
      <c r="AI519" s="62">
        <v>300</v>
      </c>
      <c r="AJ519" s="62">
        <v>300</v>
      </c>
      <c r="AK519" s="62">
        <v>300</v>
      </c>
      <c r="AL519" s="62">
        <v>330</v>
      </c>
      <c r="AM519" s="7">
        <v>330</v>
      </c>
      <c r="AN519" s="7">
        <v>330</v>
      </c>
      <c r="AO519" s="7">
        <v>330</v>
      </c>
      <c r="AP519" s="7">
        <v>360</v>
      </c>
      <c r="AQ519">
        <v>360</v>
      </c>
      <c r="AR519">
        <v>360</v>
      </c>
      <c r="AS519">
        <v>360</v>
      </c>
      <c r="AT519">
        <v>360</v>
      </c>
      <c r="AU519">
        <v>360</v>
      </c>
      <c r="AV519">
        <v>360</v>
      </c>
    </row>
    <row r="520" spans="1:48" x14ac:dyDescent="0.2">
      <c r="A520" s="7">
        <v>355040</v>
      </c>
      <c r="B520" s="72">
        <v>355</v>
      </c>
      <c r="C520" s="72" t="s">
        <v>980</v>
      </c>
      <c r="D520" s="7" t="s">
        <v>149</v>
      </c>
      <c r="E520" s="7" t="s">
        <v>908</v>
      </c>
      <c r="F520" s="7">
        <v>300</v>
      </c>
      <c r="G520" s="7">
        <v>300</v>
      </c>
      <c r="H520" s="7">
        <v>300</v>
      </c>
      <c r="I520" s="7">
        <v>300</v>
      </c>
      <c r="J520" s="7">
        <v>300</v>
      </c>
      <c r="K520" s="7">
        <v>300</v>
      </c>
      <c r="L520" s="7">
        <v>300</v>
      </c>
      <c r="M520" s="7">
        <v>300</v>
      </c>
      <c r="N520" s="7">
        <v>300</v>
      </c>
      <c r="O520" s="62">
        <v>300</v>
      </c>
      <c r="P520" s="62">
        <v>300</v>
      </c>
      <c r="Q520" s="62">
        <v>300</v>
      </c>
      <c r="R520" s="62">
        <v>300</v>
      </c>
      <c r="S520" s="62">
        <v>300</v>
      </c>
      <c r="T520" s="62">
        <v>300</v>
      </c>
      <c r="U520" s="62">
        <v>300</v>
      </c>
      <c r="V520" s="62">
        <v>300</v>
      </c>
      <c r="W520" s="62">
        <v>300</v>
      </c>
      <c r="X520" s="62">
        <v>300</v>
      </c>
      <c r="Y520" s="62">
        <v>300</v>
      </c>
      <c r="Z520" s="62">
        <v>300</v>
      </c>
      <c r="AA520" s="62">
        <v>300</v>
      </c>
      <c r="AB520" s="62">
        <v>340</v>
      </c>
      <c r="AC520" s="62">
        <v>340</v>
      </c>
      <c r="AD520" s="62">
        <v>340</v>
      </c>
      <c r="AE520" s="62">
        <v>340</v>
      </c>
      <c r="AF520" s="62">
        <v>340</v>
      </c>
      <c r="AG520" s="62">
        <v>340</v>
      </c>
      <c r="AH520" s="62">
        <v>340</v>
      </c>
      <c r="AI520" s="62">
        <v>340</v>
      </c>
      <c r="AJ520" s="62">
        <v>340</v>
      </c>
      <c r="AK520" s="62">
        <v>360</v>
      </c>
      <c r="AL520" s="62">
        <v>340</v>
      </c>
      <c r="AM520" s="7">
        <v>340</v>
      </c>
      <c r="AN520" s="7">
        <v>340</v>
      </c>
      <c r="AO520" s="7">
        <v>340</v>
      </c>
      <c r="AP520" s="7">
        <v>340</v>
      </c>
      <c r="AQ520">
        <v>340</v>
      </c>
      <c r="AR520">
        <v>340</v>
      </c>
      <c r="AS520">
        <v>340</v>
      </c>
      <c r="AT520">
        <v>340</v>
      </c>
      <c r="AU520">
        <v>340</v>
      </c>
      <c r="AV520">
        <v>390</v>
      </c>
    </row>
    <row r="521" spans="1:48" x14ac:dyDescent="0.2">
      <c r="A521" s="7">
        <v>355041</v>
      </c>
      <c r="B521" s="72">
        <v>355</v>
      </c>
      <c r="C521" s="72" t="s">
        <v>980</v>
      </c>
      <c r="D521" s="7" t="s">
        <v>149</v>
      </c>
      <c r="E521" s="7" t="s">
        <v>914</v>
      </c>
      <c r="F521" s="7">
        <v>300</v>
      </c>
      <c r="G521" s="7">
        <v>300</v>
      </c>
      <c r="H521" s="7">
        <v>300</v>
      </c>
      <c r="I521" s="7">
        <v>300</v>
      </c>
      <c r="J521" s="7">
        <v>300</v>
      </c>
      <c r="K521" s="7">
        <v>300</v>
      </c>
      <c r="L521" s="7">
        <v>300</v>
      </c>
      <c r="M521" s="7">
        <v>300</v>
      </c>
      <c r="N521" s="7">
        <v>300</v>
      </c>
      <c r="O521" s="62">
        <v>300</v>
      </c>
      <c r="P521" s="62">
        <v>300</v>
      </c>
      <c r="Q521" s="62">
        <v>300</v>
      </c>
      <c r="R521" s="62">
        <v>300</v>
      </c>
      <c r="S521" s="62">
        <v>300</v>
      </c>
      <c r="T521" s="62">
        <v>300</v>
      </c>
      <c r="U521" s="62">
        <v>300</v>
      </c>
      <c r="V521" s="62">
        <v>300</v>
      </c>
      <c r="W521" s="62">
        <v>300</v>
      </c>
      <c r="X521" s="62">
        <v>300</v>
      </c>
      <c r="Y521" s="62">
        <v>300</v>
      </c>
      <c r="Z521" s="62">
        <v>300</v>
      </c>
      <c r="AA521" s="62">
        <v>300</v>
      </c>
      <c r="AB521" s="62">
        <v>350</v>
      </c>
      <c r="AC521" s="62">
        <v>350</v>
      </c>
      <c r="AD521" s="62">
        <v>350</v>
      </c>
      <c r="AE521" s="62">
        <v>350</v>
      </c>
      <c r="AF521" s="62">
        <v>350</v>
      </c>
      <c r="AG521" s="62">
        <v>350</v>
      </c>
      <c r="AH521" s="62">
        <v>350</v>
      </c>
      <c r="AI521" s="62">
        <v>350</v>
      </c>
      <c r="AJ521" s="62">
        <v>350</v>
      </c>
      <c r="AK521" s="62">
        <v>350</v>
      </c>
      <c r="AL521" s="62">
        <v>350</v>
      </c>
      <c r="AM521" s="7">
        <v>350</v>
      </c>
      <c r="AN521" s="7">
        <v>350</v>
      </c>
      <c r="AO521" s="7">
        <v>350</v>
      </c>
      <c r="AP521" s="7">
        <v>350</v>
      </c>
      <c r="AQ521">
        <v>365</v>
      </c>
      <c r="AR521">
        <v>365</v>
      </c>
      <c r="AS521">
        <v>400</v>
      </c>
      <c r="AT521">
        <v>380</v>
      </c>
      <c r="AU521">
        <v>380</v>
      </c>
      <c r="AV521">
        <v>380</v>
      </c>
    </row>
    <row r="522" spans="1:48" x14ac:dyDescent="0.2">
      <c r="A522" s="7">
        <v>355042</v>
      </c>
      <c r="B522" s="72">
        <v>355</v>
      </c>
      <c r="C522" s="72" t="s">
        <v>980</v>
      </c>
      <c r="D522" s="7" t="s">
        <v>149</v>
      </c>
      <c r="E522" s="7" t="s">
        <v>943</v>
      </c>
      <c r="F522" s="7">
        <v>275</v>
      </c>
      <c r="G522" s="7">
        <v>275</v>
      </c>
      <c r="H522" s="7">
        <v>275</v>
      </c>
      <c r="I522" s="7">
        <v>275</v>
      </c>
      <c r="J522" s="7">
        <v>275</v>
      </c>
      <c r="K522" s="7">
        <v>275</v>
      </c>
      <c r="L522" s="7">
        <v>275</v>
      </c>
      <c r="M522" s="7">
        <v>275</v>
      </c>
      <c r="N522" s="7">
        <v>275</v>
      </c>
      <c r="O522" s="62">
        <v>275</v>
      </c>
      <c r="P522" s="62">
        <v>275</v>
      </c>
      <c r="Q522" s="62">
        <v>275</v>
      </c>
      <c r="R522" s="62">
        <v>275</v>
      </c>
      <c r="S522" s="62">
        <v>275</v>
      </c>
      <c r="T522" s="62">
        <v>300</v>
      </c>
      <c r="U522" s="62">
        <v>300</v>
      </c>
      <c r="V522" s="62">
        <v>300</v>
      </c>
      <c r="W522" s="62">
        <v>300</v>
      </c>
      <c r="X522" s="62">
        <v>300</v>
      </c>
      <c r="Y522" s="62">
        <v>300</v>
      </c>
      <c r="Z522" s="62">
        <v>300</v>
      </c>
      <c r="AA522" s="62">
        <v>350</v>
      </c>
      <c r="AB522" s="62">
        <v>350</v>
      </c>
      <c r="AC522" s="62">
        <v>350</v>
      </c>
      <c r="AD522" s="62">
        <v>350</v>
      </c>
      <c r="AE522" s="62">
        <v>350</v>
      </c>
      <c r="AF522" s="62">
        <v>350</v>
      </c>
      <c r="AG522" s="62">
        <v>350</v>
      </c>
      <c r="AH522" s="62">
        <v>350</v>
      </c>
      <c r="AI522" s="62">
        <v>350</v>
      </c>
      <c r="AJ522" s="62">
        <v>350</v>
      </c>
      <c r="AK522" s="62">
        <v>350</v>
      </c>
      <c r="AL522" s="62">
        <v>350</v>
      </c>
      <c r="AM522" s="7">
        <v>350</v>
      </c>
      <c r="AN522" s="7">
        <v>350</v>
      </c>
      <c r="AO522" s="7">
        <v>350</v>
      </c>
      <c r="AP522" s="7">
        <v>350</v>
      </c>
      <c r="AQ522">
        <v>350</v>
      </c>
      <c r="AR522">
        <v>350</v>
      </c>
      <c r="AS522">
        <v>350</v>
      </c>
      <c r="AT522">
        <v>350</v>
      </c>
      <c r="AU522">
        <v>350</v>
      </c>
      <c r="AV522">
        <v>350</v>
      </c>
    </row>
    <row r="523" spans="1:48" x14ac:dyDescent="0.2">
      <c r="A523" s="7">
        <v>355049</v>
      </c>
      <c r="B523" s="72">
        <v>355</v>
      </c>
      <c r="C523" s="72" t="s">
        <v>980</v>
      </c>
      <c r="D523" s="7" t="s">
        <v>149</v>
      </c>
      <c r="E523" s="7" t="s">
        <v>167</v>
      </c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62">
        <v>270</v>
      </c>
      <c r="S523" s="62">
        <v>270</v>
      </c>
      <c r="T523" s="62">
        <v>270</v>
      </c>
      <c r="U523" s="62">
        <v>270</v>
      </c>
      <c r="V523" s="62">
        <v>270</v>
      </c>
      <c r="W523" s="62">
        <v>270</v>
      </c>
      <c r="X523" s="62">
        <v>270</v>
      </c>
      <c r="Y523" s="62">
        <v>270</v>
      </c>
      <c r="Z523" s="62">
        <v>300</v>
      </c>
      <c r="AA523" s="62">
        <v>300</v>
      </c>
      <c r="AB523" s="62">
        <v>300</v>
      </c>
      <c r="AC523" s="62">
        <v>300</v>
      </c>
      <c r="AD523" s="62">
        <v>300</v>
      </c>
      <c r="AE523" s="62">
        <v>310</v>
      </c>
      <c r="AF523" s="62">
        <v>310</v>
      </c>
      <c r="AG523" s="62">
        <v>340</v>
      </c>
      <c r="AH523" s="62">
        <v>340</v>
      </c>
      <c r="AI523" s="62">
        <v>340</v>
      </c>
      <c r="AJ523" s="62">
        <v>340</v>
      </c>
      <c r="AK523" s="62">
        <v>340</v>
      </c>
      <c r="AL523" s="62">
        <v>340</v>
      </c>
      <c r="AM523" s="7">
        <v>340</v>
      </c>
      <c r="AN523" s="7">
        <v>350</v>
      </c>
      <c r="AO523" s="7">
        <v>350</v>
      </c>
      <c r="AP523" s="7">
        <v>365</v>
      </c>
      <c r="AQ523">
        <v>380</v>
      </c>
      <c r="AR523">
        <v>400</v>
      </c>
      <c r="AS523">
        <v>400</v>
      </c>
      <c r="AT523">
        <v>390</v>
      </c>
      <c r="AU523">
        <v>390</v>
      </c>
      <c r="AV523">
        <v>390</v>
      </c>
    </row>
    <row r="524" spans="1:48" x14ac:dyDescent="0.2">
      <c r="A524" s="7">
        <v>356001</v>
      </c>
      <c r="B524" s="72">
        <v>356</v>
      </c>
      <c r="C524" s="72" t="s">
        <v>984</v>
      </c>
      <c r="D524" s="7" t="s">
        <v>146</v>
      </c>
      <c r="E524" s="7" t="s">
        <v>183</v>
      </c>
      <c r="F524" s="7">
        <v>300</v>
      </c>
      <c r="G524" s="7">
        <v>300</v>
      </c>
      <c r="H524" s="7">
        <v>300</v>
      </c>
      <c r="I524" s="7">
        <v>300</v>
      </c>
      <c r="J524" s="7">
        <v>300</v>
      </c>
      <c r="K524" s="7">
        <v>300</v>
      </c>
      <c r="L524" s="7">
        <v>300</v>
      </c>
      <c r="M524" s="7">
        <v>300</v>
      </c>
      <c r="N524" s="7">
        <v>300</v>
      </c>
      <c r="O524" s="62">
        <v>300</v>
      </c>
      <c r="P524" s="62">
        <v>300</v>
      </c>
      <c r="Q524" s="62">
        <v>300</v>
      </c>
      <c r="R524" s="62">
        <v>300</v>
      </c>
      <c r="S524" s="62">
        <v>300</v>
      </c>
      <c r="T524" s="62">
        <v>300</v>
      </c>
      <c r="U524" s="62">
        <v>300</v>
      </c>
      <c r="V524" s="62">
        <v>350</v>
      </c>
      <c r="W524" s="62">
        <v>350</v>
      </c>
      <c r="X524" s="62">
        <v>350</v>
      </c>
      <c r="Y524" s="62">
        <v>350</v>
      </c>
      <c r="Z524" s="62">
        <v>350</v>
      </c>
      <c r="AA524" s="62">
        <v>350</v>
      </c>
      <c r="AB524" s="62">
        <v>350</v>
      </c>
      <c r="AC524" s="62">
        <v>350</v>
      </c>
      <c r="AD524" s="62">
        <v>350</v>
      </c>
      <c r="AE524" s="62">
        <v>350</v>
      </c>
      <c r="AF524" s="62">
        <v>350</v>
      </c>
      <c r="AG524" s="62">
        <v>350</v>
      </c>
      <c r="AH524" s="62">
        <v>350</v>
      </c>
      <c r="AI524" s="62">
        <v>350</v>
      </c>
      <c r="AJ524" s="62">
        <v>350</v>
      </c>
      <c r="AK524" s="62">
        <v>350</v>
      </c>
      <c r="AL524" s="62">
        <v>350</v>
      </c>
      <c r="AM524" s="7">
        <v>350</v>
      </c>
      <c r="AN524" s="64">
        <v>350</v>
      </c>
      <c r="AO524" s="7">
        <v>350</v>
      </c>
      <c r="AP524" s="7">
        <v>350</v>
      </c>
      <c r="AQ524">
        <v>350</v>
      </c>
      <c r="AR524">
        <v>350</v>
      </c>
      <c r="AS524">
        <v>370</v>
      </c>
      <c r="AT524">
        <v>370</v>
      </c>
      <c r="AU524">
        <v>370</v>
      </c>
      <c r="AV524">
        <v>370</v>
      </c>
    </row>
    <row r="525" spans="1:48" x14ac:dyDescent="0.2">
      <c r="A525" s="7">
        <v>356002</v>
      </c>
      <c r="B525" s="72">
        <v>356</v>
      </c>
      <c r="C525" s="72" t="s">
        <v>984</v>
      </c>
      <c r="D525" s="7" t="s">
        <v>146</v>
      </c>
      <c r="E525" s="7" t="s">
        <v>417</v>
      </c>
      <c r="F525" s="7">
        <v>280</v>
      </c>
      <c r="G525" s="7">
        <v>280</v>
      </c>
      <c r="H525" s="7">
        <v>280</v>
      </c>
      <c r="I525" s="7">
        <v>280</v>
      </c>
      <c r="J525" s="7">
        <v>280</v>
      </c>
      <c r="K525" s="7">
        <v>280</v>
      </c>
      <c r="L525" s="7">
        <v>280</v>
      </c>
      <c r="M525" s="7">
        <v>280</v>
      </c>
      <c r="N525" s="7">
        <v>280</v>
      </c>
      <c r="O525" s="62">
        <v>280</v>
      </c>
      <c r="P525" s="62">
        <v>295</v>
      </c>
      <c r="Q525" s="62">
        <v>295</v>
      </c>
      <c r="R525" s="62">
        <v>295</v>
      </c>
      <c r="S525" s="62">
        <v>295</v>
      </c>
      <c r="T525" s="62">
        <v>320</v>
      </c>
      <c r="U525" s="62">
        <v>320</v>
      </c>
      <c r="V525" s="62">
        <v>320</v>
      </c>
      <c r="W525" s="62">
        <v>320</v>
      </c>
      <c r="X525" s="62">
        <v>320</v>
      </c>
      <c r="Y525" s="62">
        <v>320</v>
      </c>
      <c r="Z525" s="62">
        <v>320</v>
      </c>
      <c r="AA525" s="62">
        <v>320</v>
      </c>
      <c r="AB525" s="62">
        <v>320</v>
      </c>
      <c r="AC525" s="62">
        <v>320</v>
      </c>
      <c r="AD525" s="62">
        <v>320</v>
      </c>
      <c r="AE525" s="62">
        <v>320</v>
      </c>
      <c r="AF525" s="62">
        <v>320</v>
      </c>
      <c r="AG525" s="62">
        <v>320</v>
      </c>
      <c r="AH525" s="62">
        <v>320</v>
      </c>
      <c r="AI525" s="62">
        <v>320</v>
      </c>
      <c r="AJ525" s="62">
        <v>320</v>
      </c>
      <c r="AK525" s="62">
        <v>320</v>
      </c>
      <c r="AL525" s="62">
        <v>320</v>
      </c>
      <c r="AM525" s="7">
        <v>320</v>
      </c>
      <c r="AN525" s="64">
        <v>360</v>
      </c>
      <c r="AO525" s="7">
        <v>360</v>
      </c>
      <c r="AP525" s="7">
        <v>360</v>
      </c>
      <c r="AQ525">
        <v>380</v>
      </c>
      <c r="AR525">
        <v>380</v>
      </c>
      <c r="AS525">
        <v>380</v>
      </c>
      <c r="AT525">
        <v>400</v>
      </c>
      <c r="AU525">
        <v>400</v>
      </c>
      <c r="AV525">
        <v>400</v>
      </c>
    </row>
    <row r="526" spans="1:48" x14ac:dyDescent="0.2">
      <c r="A526" s="7">
        <v>356003</v>
      </c>
      <c r="B526" s="72">
        <v>356</v>
      </c>
      <c r="C526" s="72" t="s">
        <v>984</v>
      </c>
      <c r="D526" s="7" t="s">
        <v>146</v>
      </c>
      <c r="E526" s="7" t="s">
        <v>442</v>
      </c>
      <c r="F526" s="7">
        <v>300</v>
      </c>
      <c r="G526" s="7">
        <v>300</v>
      </c>
      <c r="H526" s="7">
        <v>300</v>
      </c>
      <c r="I526" s="7">
        <v>300</v>
      </c>
      <c r="J526" s="7">
        <v>300</v>
      </c>
      <c r="K526" s="7">
        <v>300</v>
      </c>
      <c r="L526" s="7">
        <v>300</v>
      </c>
      <c r="M526" s="7">
        <v>300</v>
      </c>
      <c r="N526" s="7">
        <v>300</v>
      </c>
      <c r="O526" s="62">
        <v>300</v>
      </c>
      <c r="P526" s="62">
        <v>300</v>
      </c>
      <c r="Q526" s="62">
        <v>300</v>
      </c>
      <c r="R526" s="62">
        <v>300</v>
      </c>
      <c r="S526" s="62">
        <v>300</v>
      </c>
      <c r="T526" s="62">
        <v>300</v>
      </c>
      <c r="U526" s="62">
        <v>300</v>
      </c>
      <c r="V526" s="62">
        <v>350</v>
      </c>
      <c r="W526" s="62">
        <v>350</v>
      </c>
      <c r="X526" s="62">
        <v>350</v>
      </c>
      <c r="Y526" s="62">
        <v>350</v>
      </c>
      <c r="Z526" s="62">
        <v>350</v>
      </c>
      <c r="AA526" s="62">
        <v>350</v>
      </c>
      <c r="AB526" s="62">
        <v>350</v>
      </c>
      <c r="AC526" s="62">
        <v>350</v>
      </c>
      <c r="AD526" s="62">
        <v>350</v>
      </c>
      <c r="AE526" s="62">
        <v>350</v>
      </c>
      <c r="AF526" s="62">
        <v>350</v>
      </c>
      <c r="AG526" s="62">
        <v>350</v>
      </c>
      <c r="AH526" s="62">
        <v>350</v>
      </c>
      <c r="AI526" s="62">
        <v>350</v>
      </c>
      <c r="AJ526" s="62">
        <v>350</v>
      </c>
      <c r="AK526" s="62">
        <v>350</v>
      </c>
      <c r="AL526" s="62">
        <v>350</v>
      </c>
      <c r="AM526" s="7">
        <v>350</v>
      </c>
      <c r="AN526" s="64">
        <v>370</v>
      </c>
      <c r="AO526" s="7">
        <v>370</v>
      </c>
      <c r="AP526" s="7">
        <v>370</v>
      </c>
      <c r="AQ526">
        <v>370</v>
      </c>
      <c r="AR526">
        <v>370</v>
      </c>
      <c r="AS526">
        <v>400</v>
      </c>
      <c r="AT526">
        <v>400</v>
      </c>
      <c r="AU526">
        <v>400</v>
      </c>
      <c r="AV526">
        <v>400</v>
      </c>
    </row>
    <row r="527" spans="1:48" x14ac:dyDescent="0.2">
      <c r="A527" s="7">
        <v>356004</v>
      </c>
      <c r="B527" s="72">
        <v>356</v>
      </c>
      <c r="C527" s="72" t="s">
        <v>984</v>
      </c>
      <c r="D527" s="7" t="s">
        <v>146</v>
      </c>
      <c r="E527" s="7" t="s">
        <v>517</v>
      </c>
      <c r="F527" s="7">
        <v>300</v>
      </c>
      <c r="G527" s="7">
        <v>300</v>
      </c>
      <c r="H527" s="7">
        <v>300</v>
      </c>
      <c r="I527" s="7">
        <v>300</v>
      </c>
      <c r="J527" s="7">
        <v>300</v>
      </c>
      <c r="K527" s="7">
        <v>300</v>
      </c>
      <c r="L527" s="7">
        <v>300</v>
      </c>
      <c r="M527" s="7">
        <v>300</v>
      </c>
      <c r="N527" s="7">
        <v>300</v>
      </c>
      <c r="O527" s="62">
        <v>300</v>
      </c>
      <c r="P527" s="62">
        <v>300</v>
      </c>
      <c r="Q527" s="62">
        <v>300</v>
      </c>
      <c r="R527" s="62">
        <v>300</v>
      </c>
      <c r="S527" s="62">
        <v>300</v>
      </c>
      <c r="T527" s="62">
        <v>300</v>
      </c>
      <c r="U527" s="62">
        <v>300</v>
      </c>
      <c r="V527" s="62">
        <v>300</v>
      </c>
      <c r="W527" s="62">
        <v>300</v>
      </c>
      <c r="X527" s="62">
        <v>300</v>
      </c>
      <c r="Y527" s="62">
        <v>300</v>
      </c>
      <c r="Z527" s="62">
        <v>300</v>
      </c>
      <c r="AA527" s="62">
        <v>300</v>
      </c>
      <c r="AB527" s="62">
        <v>300</v>
      </c>
      <c r="AC527" s="62">
        <v>300</v>
      </c>
      <c r="AD527" s="62">
        <v>300</v>
      </c>
      <c r="AE527" s="62">
        <v>300</v>
      </c>
      <c r="AF527" s="62">
        <v>300</v>
      </c>
      <c r="AG527" s="62">
        <v>300</v>
      </c>
      <c r="AH527" s="62">
        <v>300</v>
      </c>
      <c r="AI527" s="62">
        <v>300</v>
      </c>
      <c r="AJ527" s="62">
        <v>300</v>
      </c>
      <c r="AK527" s="62">
        <v>300</v>
      </c>
      <c r="AL527" s="62">
        <v>320</v>
      </c>
      <c r="AM527" s="7">
        <v>320</v>
      </c>
      <c r="AN527" s="64">
        <v>320</v>
      </c>
      <c r="AO527" s="7">
        <v>320</v>
      </c>
      <c r="AP527" s="7">
        <v>320</v>
      </c>
      <c r="AQ527">
        <v>350</v>
      </c>
      <c r="AR527">
        <v>350</v>
      </c>
      <c r="AS527">
        <v>400</v>
      </c>
      <c r="AT527">
        <v>400</v>
      </c>
      <c r="AU527">
        <v>400</v>
      </c>
      <c r="AV527">
        <v>400</v>
      </c>
    </row>
    <row r="528" spans="1:48" x14ac:dyDescent="0.2">
      <c r="A528" s="7">
        <v>356005</v>
      </c>
      <c r="B528" s="72">
        <v>356</v>
      </c>
      <c r="C528" s="72" t="s">
        <v>984</v>
      </c>
      <c r="D528" s="7" t="s">
        <v>146</v>
      </c>
      <c r="E528" s="7" t="s">
        <v>602</v>
      </c>
      <c r="F528" s="7">
        <v>290</v>
      </c>
      <c r="G528" s="7">
        <v>290</v>
      </c>
      <c r="H528" s="7">
        <v>290</v>
      </c>
      <c r="I528" s="7">
        <v>290</v>
      </c>
      <c r="J528" s="7">
        <v>290</v>
      </c>
      <c r="K528" s="7">
        <v>290</v>
      </c>
      <c r="L528" s="7">
        <v>290</v>
      </c>
      <c r="M528" s="7">
        <v>290</v>
      </c>
      <c r="N528" s="7">
        <v>290</v>
      </c>
      <c r="O528" s="62">
        <v>290</v>
      </c>
      <c r="P528" s="62">
        <v>305</v>
      </c>
      <c r="Q528" s="62">
        <v>305</v>
      </c>
      <c r="R528" s="62">
        <v>305</v>
      </c>
      <c r="S528" s="62">
        <v>305</v>
      </c>
      <c r="T528" s="62">
        <v>305</v>
      </c>
      <c r="U528" s="62">
        <v>330</v>
      </c>
      <c r="V528" s="62">
        <v>330</v>
      </c>
      <c r="W528" s="62">
        <v>330</v>
      </c>
      <c r="X528" s="62">
        <v>350</v>
      </c>
      <c r="Y528" s="62">
        <v>350</v>
      </c>
      <c r="Z528" s="62">
        <v>350</v>
      </c>
      <c r="AA528" s="62">
        <v>350</v>
      </c>
      <c r="AB528" s="62">
        <v>370</v>
      </c>
      <c r="AC528" s="62">
        <v>370</v>
      </c>
      <c r="AD528" s="62">
        <v>370</v>
      </c>
      <c r="AE528" s="62">
        <v>370</v>
      </c>
      <c r="AF528" s="62">
        <v>370</v>
      </c>
      <c r="AG528" s="62">
        <v>370</v>
      </c>
      <c r="AH528" s="62">
        <v>370</v>
      </c>
      <c r="AI528" s="62">
        <v>370</v>
      </c>
      <c r="AJ528" s="62">
        <v>370</v>
      </c>
      <c r="AK528" s="62">
        <v>370</v>
      </c>
      <c r="AL528" s="62">
        <v>370</v>
      </c>
      <c r="AM528" s="7">
        <v>370</v>
      </c>
      <c r="AN528" s="64">
        <v>390</v>
      </c>
      <c r="AO528" s="7">
        <v>390</v>
      </c>
      <c r="AP528" s="7">
        <v>390</v>
      </c>
      <c r="AQ528">
        <v>430</v>
      </c>
      <c r="AR528">
        <v>430</v>
      </c>
      <c r="AS528">
        <v>430</v>
      </c>
      <c r="AT528">
        <v>430</v>
      </c>
      <c r="AU528">
        <v>430</v>
      </c>
      <c r="AV528">
        <v>430</v>
      </c>
    </row>
    <row r="529" spans="1:48" x14ac:dyDescent="0.2">
      <c r="A529" s="7">
        <v>356006</v>
      </c>
      <c r="B529" s="72">
        <v>356</v>
      </c>
      <c r="C529" s="72" t="s">
        <v>984</v>
      </c>
      <c r="D529" s="7" t="s">
        <v>146</v>
      </c>
      <c r="E529" s="7" t="s">
        <v>611</v>
      </c>
      <c r="F529" s="7">
        <v>300</v>
      </c>
      <c r="G529" s="7">
        <v>300</v>
      </c>
      <c r="H529" s="7">
        <v>300</v>
      </c>
      <c r="I529" s="7">
        <v>300</v>
      </c>
      <c r="J529" s="7">
        <v>300</v>
      </c>
      <c r="K529" s="7">
        <v>300</v>
      </c>
      <c r="L529" s="7">
        <v>300</v>
      </c>
      <c r="M529" s="7">
        <v>300</v>
      </c>
      <c r="N529" s="7">
        <v>300</v>
      </c>
      <c r="O529" s="62">
        <v>300</v>
      </c>
      <c r="P529" s="62">
        <v>300</v>
      </c>
      <c r="Q529" s="62">
        <v>300</v>
      </c>
      <c r="R529" s="62">
        <v>300</v>
      </c>
      <c r="S529" s="62">
        <v>300</v>
      </c>
      <c r="T529" s="62">
        <v>300</v>
      </c>
      <c r="U529" s="62">
        <v>300</v>
      </c>
      <c r="V529" s="62">
        <v>300</v>
      </c>
      <c r="W529" s="62">
        <v>300</v>
      </c>
      <c r="X529" s="62">
        <v>300</v>
      </c>
      <c r="Y529" s="62">
        <v>300</v>
      </c>
      <c r="Z529" s="62">
        <v>300</v>
      </c>
      <c r="AA529" s="62">
        <v>300</v>
      </c>
      <c r="AB529" s="62">
        <v>300</v>
      </c>
      <c r="AC529" s="62">
        <v>300</v>
      </c>
      <c r="AD529" s="62">
        <v>300</v>
      </c>
      <c r="AE529" s="62">
        <v>300</v>
      </c>
      <c r="AF529" s="62">
        <v>300</v>
      </c>
      <c r="AG529" s="62">
        <v>300</v>
      </c>
      <c r="AH529" s="62">
        <v>300</v>
      </c>
      <c r="AI529" s="62">
        <v>300</v>
      </c>
      <c r="AJ529" s="62">
        <v>300</v>
      </c>
      <c r="AK529" s="62">
        <v>300</v>
      </c>
      <c r="AL529" s="62">
        <v>300</v>
      </c>
      <c r="AM529" s="7">
        <v>300</v>
      </c>
      <c r="AN529" s="64">
        <v>300</v>
      </c>
      <c r="AO529" s="7">
        <v>300</v>
      </c>
      <c r="AP529" s="7">
        <v>300</v>
      </c>
      <c r="AQ529">
        <v>350</v>
      </c>
      <c r="AR529">
        <v>350</v>
      </c>
      <c r="AS529">
        <v>370</v>
      </c>
      <c r="AT529">
        <v>370</v>
      </c>
      <c r="AU529">
        <v>370</v>
      </c>
      <c r="AV529">
        <v>370</v>
      </c>
    </row>
    <row r="530" spans="1:48" x14ac:dyDescent="0.2">
      <c r="A530" s="7">
        <v>356007</v>
      </c>
      <c r="B530" s="72">
        <v>356</v>
      </c>
      <c r="C530" s="72" t="s">
        <v>984</v>
      </c>
      <c r="D530" s="7" t="s">
        <v>146</v>
      </c>
      <c r="E530" s="7" t="s">
        <v>693</v>
      </c>
      <c r="F530" s="7">
        <v>300</v>
      </c>
      <c r="G530" s="7">
        <v>300</v>
      </c>
      <c r="H530" s="7">
        <v>300</v>
      </c>
      <c r="I530" s="7">
        <v>300</v>
      </c>
      <c r="J530" s="7">
        <v>300</v>
      </c>
      <c r="K530" s="7">
        <v>300</v>
      </c>
      <c r="L530" s="7">
        <v>300</v>
      </c>
      <c r="M530" s="7">
        <v>300</v>
      </c>
      <c r="N530" s="7">
        <v>300</v>
      </c>
      <c r="O530" s="62">
        <v>300</v>
      </c>
      <c r="P530" s="62">
        <v>300</v>
      </c>
      <c r="Q530" s="62">
        <v>300</v>
      </c>
      <c r="R530" s="62">
        <v>320</v>
      </c>
      <c r="S530" s="62">
        <v>320</v>
      </c>
      <c r="T530" s="62">
        <v>350</v>
      </c>
      <c r="U530" s="62">
        <v>350</v>
      </c>
      <c r="V530" s="62">
        <v>350</v>
      </c>
      <c r="W530" s="62">
        <v>400</v>
      </c>
      <c r="X530" s="62">
        <v>400</v>
      </c>
      <c r="Y530" s="62">
        <v>400</v>
      </c>
      <c r="Z530" s="62">
        <v>400</v>
      </c>
      <c r="AA530" s="62">
        <v>400</v>
      </c>
      <c r="AB530" s="62">
        <v>400</v>
      </c>
      <c r="AC530" s="62">
        <v>400</v>
      </c>
      <c r="AD530" s="62">
        <v>400</v>
      </c>
      <c r="AE530" s="62">
        <v>400</v>
      </c>
      <c r="AF530" s="62">
        <v>420</v>
      </c>
      <c r="AG530" s="62">
        <v>420</v>
      </c>
      <c r="AH530" s="62">
        <v>420</v>
      </c>
      <c r="AI530" s="62">
        <v>420</v>
      </c>
      <c r="AJ530" s="62">
        <v>420</v>
      </c>
      <c r="AK530" s="62">
        <v>420</v>
      </c>
      <c r="AL530" s="62">
        <v>420</v>
      </c>
      <c r="AM530" s="7">
        <v>420</v>
      </c>
      <c r="AN530" s="64">
        <v>420</v>
      </c>
      <c r="AO530" s="7">
        <v>420</v>
      </c>
      <c r="AP530" s="7">
        <v>420</v>
      </c>
      <c r="AQ530">
        <v>420</v>
      </c>
      <c r="AR530">
        <v>420</v>
      </c>
      <c r="AS530">
        <v>420</v>
      </c>
      <c r="AT530">
        <v>420</v>
      </c>
      <c r="AU530">
        <v>420</v>
      </c>
      <c r="AV530">
        <v>440</v>
      </c>
    </row>
    <row r="531" spans="1:48" x14ac:dyDescent="0.2">
      <c r="A531" s="7">
        <v>356008</v>
      </c>
      <c r="B531" s="72">
        <v>356</v>
      </c>
      <c r="C531" s="72" t="s">
        <v>984</v>
      </c>
      <c r="D531" s="7" t="s">
        <v>146</v>
      </c>
      <c r="E531" s="7" t="s">
        <v>735</v>
      </c>
      <c r="F531" s="7">
        <v>300</v>
      </c>
      <c r="G531" s="7">
        <v>300</v>
      </c>
      <c r="H531" s="7">
        <v>300</v>
      </c>
      <c r="I531" s="7">
        <v>300</v>
      </c>
      <c r="J531" s="7">
        <v>300</v>
      </c>
      <c r="K531" s="7">
        <v>300</v>
      </c>
      <c r="L531" s="7">
        <v>300</v>
      </c>
      <c r="M531" s="7">
        <v>300</v>
      </c>
      <c r="N531" s="7">
        <v>300</v>
      </c>
      <c r="O531" s="62">
        <v>300</v>
      </c>
      <c r="P531" s="62">
        <v>320</v>
      </c>
      <c r="Q531" s="62">
        <v>320</v>
      </c>
      <c r="R531" s="62">
        <v>320</v>
      </c>
      <c r="S531" s="62">
        <v>320</v>
      </c>
      <c r="T531" s="62">
        <v>320</v>
      </c>
      <c r="U531" s="62">
        <v>320</v>
      </c>
      <c r="V531" s="62">
        <v>355</v>
      </c>
      <c r="W531" s="62">
        <v>355</v>
      </c>
      <c r="X531" s="62">
        <v>355</v>
      </c>
      <c r="Y531" s="62">
        <v>355</v>
      </c>
      <c r="Z531" s="62">
        <v>355</v>
      </c>
      <c r="AA531" s="62">
        <v>355</v>
      </c>
      <c r="AB531" s="62">
        <v>375</v>
      </c>
      <c r="AC531" s="62">
        <v>375</v>
      </c>
      <c r="AD531" s="62">
        <v>375</v>
      </c>
      <c r="AE531" s="62">
        <v>375</v>
      </c>
      <c r="AF531" s="62">
        <v>375</v>
      </c>
      <c r="AG531" s="62">
        <v>375</v>
      </c>
      <c r="AH531" s="62">
        <v>375</v>
      </c>
      <c r="AI531" s="62">
        <v>375</v>
      </c>
      <c r="AJ531" s="62">
        <v>375</v>
      </c>
      <c r="AK531" s="62">
        <v>375</v>
      </c>
      <c r="AL531" s="62">
        <v>375</v>
      </c>
      <c r="AM531" s="7">
        <v>375</v>
      </c>
      <c r="AN531" s="64">
        <v>450</v>
      </c>
      <c r="AO531" s="7">
        <v>450</v>
      </c>
      <c r="AP531" s="7">
        <v>450</v>
      </c>
      <c r="AQ531">
        <v>450</v>
      </c>
      <c r="AR531">
        <v>450</v>
      </c>
      <c r="AS531">
        <v>470</v>
      </c>
      <c r="AT531">
        <v>470</v>
      </c>
      <c r="AU531">
        <v>470</v>
      </c>
      <c r="AV531">
        <v>460</v>
      </c>
    </row>
    <row r="532" spans="1:48" x14ac:dyDescent="0.2">
      <c r="A532" s="7">
        <v>356009</v>
      </c>
      <c r="B532" s="72">
        <v>356</v>
      </c>
      <c r="C532" s="72" t="s">
        <v>984</v>
      </c>
      <c r="D532" s="7" t="s">
        <v>146</v>
      </c>
      <c r="E532" s="7" t="s">
        <v>774</v>
      </c>
      <c r="F532" s="7">
        <v>290</v>
      </c>
      <c r="G532" s="7">
        <v>290</v>
      </c>
      <c r="H532" s="7">
        <v>290</v>
      </c>
      <c r="I532" s="7">
        <v>290</v>
      </c>
      <c r="J532" s="7">
        <v>290</v>
      </c>
      <c r="K532" s="7">
        <v>290</v>
      </c>
      <c r="L532" s="7">
        <v>290</v>
      </c>
      <c r="M532" s="7">
        <v>290</v>
      </c>
      <c r="N532" s="7">
        <v>290</v>
      </c>
      <c r="O532" s="62">
        <v>290</v>
      </c>
      <c r="P532" s="62">
        <v>290</v>
      </c>
      <c r="Q532" s="62">
        <v>290</v>
      </c>
      <c r="R532" s="62">
        <v>290</v>
      </c>
      <c r="S532" s="62">
        <v>300</v>
      </c>
      <c r="T532" s="62">
        <v>300</v>
      </c>
      <c r="U532" s="62">
        <v>300</v>
      </c>
      <c r="V532" s="62">
        <v>300</v>
      </c>
      <c r="W532" s="62">
        <v>320</v>
      </c>
      <c r="X532" s="62">
        <v>320</v>
      </c>
      <c r="Y532" s="62">
        <v>320</v>
      </c>
      <c r="Z532" s="62">
        <v>320</v>
      </c>
      <c r="AA532" s="62">
        <v>375</v>
      </c>
      <c r="AB532" s="62">
        <v>375</v>
      </c>
      <c r="AC532" s="62">
        <v>375</v>
      </c>
      <c r="AD532" s="62">
        <v>375</v>
      </c>
      <c r="AE532" s="62">
        <v>375</v>
      </c>
      <c r="AF532" s="62">
        <v>375</v>
      </c>
      <c r="AG532" s="62">
        <v>375</v>
      </c>
      <c r="AH532" s="62">
        <v>375</v>
      </c>
      <c r="AI532" s="62">
        <v>375</v>
      </c>
      <c r="AJ532" s="62">
        <v>375</v>
      </c>
      <c r="AK532" s="62">
        <v>375</v>
      </c>
      <c r="AL532" s="62">
        <v>375</v>
      </c>
      <c r="AM532" s="7">
        <v>375</v>
      </c>
      <c r="AN532" s="64">
        <v>450</v>
      </c>
      <c r="AO532" s="7">
        <v>450</v>
      </c>
      <c r="AP532" s="7">
        <v>450</v>
      </c>
      <c r="AQ532">
        <v>450</v>
      </c>
      <c r="AR532">
        <v>450</v>
      </c>
      <c r="AS532">
        <v>450</v>
      </c>
      <c r="AT532">
        <v>450</v>
      </c>
      <c r="AU532">
        <v>450</v>
      </c>
      <c r="AV532">
        <v>450</v>
      </c>
    </row>
    <row r="533" spans="1:48" x14ac:dyDescent="0.2">
      <c r="A533" s="7">
        <v>356010</v>
      </c>
      <c r="B533" s="72">
        <v>356</v>
      </c>
      <c r="C533" s="72" t="s">
        <v>984</v>
      </c>
      <c r="D533" s="7" t="s">
        <v>146</v>
      </c>
      <c r="E533" s="7" t="s">
        <v>882</v>
      </c>
      <c r="F533" s="7">
        <v>300</v>
      </c>
      <c r="G533" s="7">
        <v>300</v>
      </c>
      <c r="H533" s="7">
        <v>300</v>
      </c>
      <c r="I533" s="7">
        <v>300</v>
      </c>
      <c r="J533" s="7">
        <v>300</v>
      </c>
      <c r="K533" s="7">
        <v>300</v>
      </c>
      <c r="L533" s="7">
        <v>300</v>
      </c>
      <c r="M533" s="7">
        <v>300</v>
      </c>
      <c r="N533" s="7">
        <v>300</v>
      </c>
      <c r="O533" s="62">
        <v>300</v>
      </c>
      <c r="P533" s="62">
        <v>300</v>
      </c>
      <c r="Q533" s="62">
        <v>300</v>
      </c>
      <c r="R533" s="62">
        <v>300</v>
      </c>
      <c r="S533" s="62">
        <v>300</v>
      </c>
      <c r="T533" s="62">
        <v>300</v>
      </c>
      <c r="U533" s="62">
        <v>300</v>
      </c>
      <c r="V533" s="62">
        <v>300</v>
      </c>
      <c r="W533" s="62">
        <v>300</v>
      </c>
      <c r="X533" s="62">
        <v>300</v>
      </c>
      <c r="Y533" s="62">
        <v>300</v>
      </c>
      <c r="Z533" s="62">
        <v>300</v>
      </c>
      <c r="AA533" s="62">
        <v>300</v>
      </c>
      <c r="AB533" s="62">
        <v>300</v>
      </c>
      <c r="AC533" s="62">
        <v>320</v>
      </c>
      <c r="AD533" s="62">
        <v>320</v>
      </c>
      <c r="AE533" s="62">
        <v>320</v>
      </c>
      <c r="AF533" s="62">
        <v>320</v>
      </c>
      <c r="AG533" s="62">
        <v>320</v>
      </c>
      <c r="AH533" s="62">
        <v>320</v>
      </c>
      <c r="AI533" s="62">
        <v>320</v>
      </c>
      <c r="AJ533" s="62">
        <v>320</v>
      </c>
      <c r="AK533" s="62">
        <v>320</v>
      </c>
      <c r="AL533" s="62">
        <v>320</v>
      </c>
      <c r="AM533" s="7">
        <v>320</v>
      </c>
      <c r="AN533" s="64">
        <v>350</v>
      </c>
      <c r="AO533" s="7">
        <v>350</v>
      </c>
      <c r="AP533" s="7">
        <v>350</v>
      </c>
      <c r="AQ533">
        <v>350</v>
      </c>
      <c r="AR533">
        <v>370</v>
      </c>
      <c r="AS533">
        <v>370</v>
      </c>
      <c r="AT533">
        <v>370</v>
      </c>
      <c r="AU533">
        <v>370</v>
      </c>
      <c r="AV533">
        <v>370</v>
      </c>
    </row>
    <row r="534" spans="1:48" x14ac:dyDescent="0.2">
      <c r="A534" s="7">
        <v>356011</v>
      </c>
      <c r="B534" s="72">
        <v>356</v>
      </c>
      <c r="C534" s="72" t="s">
        <v>984</v>
      </c>
      <c r="D534" s="7" t="s">
        <v>146</v>
      </c>
      <c r="E534" s="7" t="s">
        <v>951</v>
      </c>
      <c r="F534" s="7">
        <v>300</v>
      </c>
      <c r="G534" s="7">
        <v>300</v>
      </c>
      <c r="H534" s="7">
        <v>300</v>
      </c>
      <c r="I534" s="7">
        <v>300</v>
      </c>
      <c r="J534" s="7">
        <v>300</v>
      </c>
      <c r="K534" s="7">
        <v>300</v>
      </c>
      <c r="L534" s="7">
        <v>300</v>
      </c>
      <c r="M534" s="7">
        <v>300</v>
      </c>
      <c r="N534" s="7">
        <v>300</v>
      </c>
      <c r="O534" s="62">
        <v>300</v>
      </c>
      <c r="P534" s="62">
        <v>320</v>
      </c>
      <c r="Q534" s="62">
        <v>320</v>
      </c>
      <c r="R534" s="62">
        <v>320</v>
      </c>
      <c r="S534" s="62">
        <v>320</v>
      </c>
      <c r="T534" s="62">
        <v>320</v>
      </c>
      <c r="U534" s="62">
        <v>320</v>
      </c>
      <c r="V534" s="62">
        <v>320</v>
      </c>
      <c r="W534" s="62">
        <v>320</v>
      </c>
      <c r="X534" s="62">
        <v>320</v>
      </c>
      <c r="Y534" s="62">
        <v>320</v>
      </c>
      <c r="Z534" s="62">
        <v>320</v>
      </c>
      <c r="AA534" s="62">
        <v>320</v>
      </c>
      <c r="AB534" s="62">
        <v>320</v>
      </c>
      <c r="AC534" s="62">
        <v>320</v>
      </c>
      <c r="AD534" s="62">
        <v>320</v>
      </c>
      <c r="AE534" s="62">
        <v>320</v>
      </c>
      <c r="AF534" s="62">
        <v>320</v>
      </c>
      <c r="AG534" s="62">
        <v>320</v>
      </c>
      <c r="AH534" s="62">
        <v>320</v>
      </c>
      <c r="AI534" s="62">
        <v>320</v>
      </c>
      <c r="AJ534" s="62">
        <v>320</v>
      </c>
      <c r="AK534" s="62">
        <v>320</v>
      </c>
      <c r="AL534" s="62">
        <v>360</v>
      </c>
      <c r="AM534" s="7">
        <v>360</v>
      </c>
      <c r="AN534" s="64">
        <v>360</v>
      </c>
      <c r="AO534" s="7">
        <v>400</v>
      </c>
      <c r="AP534" s="7">
        <v>400</v>
      </c>
      <c r="AQ534">
        <v>400</v>
      </c>
      <c r="AR534">
        <v>400</v>
      </c>
      <c r="AS534">
        <v>400</v>
      </c>
      <c r="AT534">
        <v>400</v>
      </c>
      <c r="AU534">
        <v>400</v>
      </c>
      <c r="AV534">
        <v>400</v>
      </c>
    </row>
    <row r="535" spans="1:48" x14ac:dyDescent="0.2">
      <c r="A535" s="7">
        <v>357001</v>
      </c>
      <c r="B535" s="72">
        <v>357</v>
      </c>
      <c r="C535" s="72" t="s">
        <v>986</v>
      </c>
      <c r="D535" s="7" t="s">
        <v>146</v>
      </c>
      <c r="E535" s="7" t="s">
        <v>156</v>
      </c>
      <c r="F535" s="7">
        <v>300</v>
      </c>
      <c r="G535" s="7">
        <v>300</v>
      </c>
      <c r="H535" s="7">
        <v>300</v>
      </c>
      <c r="I535" s="7">
        <v>300</v>
      </c>
      <c r="J535" s="7">
        <v>300</v>
      </c>
      <c r="K535" s="7">
        <v>300</v>
      </c>
      <c r="L535" s="7">
        <v>300</v>
      </c>
      <c r="M535" s="7">
        <v>300</v>
      </c>
      <c r="N535" s="7">
        <v>300</v>
      </c>
      <c r="O535" s="62">
        <v>300</v>
      </c>
      <c r="P535" s="62">
        <v>300</v>
      </c>
      <c r="Q535" s="62">
        <v>300</v>
      </c>
      <c r="R535" s="62">
        <v>300</v>
      </c>
      <c r="S535" s="62">
        <v>300</v>
      </c>
      <c r="T535" s="62">
        <v>300</v>
      </c>
      <c r="U535" s="62">
        <v>300</v>
      </c>
      <c r="V535" s="62">
        <v>300</v>
      </c>
      <c r="W535" s="62">
        <v>300</v>
      </c>
      <c r="X535" s="62">
        <v>300</v>
      </c>
      <c r="Y535" s="62">
        <v>300</v>
      </c>
      <c r="Z535" s="62">
        <v>300</v>
      </c>
      <c r="AA535" s="62">
        <v>300</v>
      </c>
      <c r="AB535" s="62">
        <v>300</v>
      </c>
      <c r="AC535" s="62">
        <v>330</v>
      </c>
      <c r="AD535" s="62">
        <v>330</v>
      </c>
      <c r="AE535" s="62">
        <v>330</v>
      </c>
      <c r="AF535" s="62">
        <v>330</v>
      </c>
      <c r="AG535" s="62">
        <v>330</v>
      </c>
      <c r="AH535" s="62">
        <v>330</v>
      </c>
      <c r="AI535" s="62">
        <v>330</v>
      </c>
      <c r="AJ535" s="62">
        <v>330</v>
      </c>
      <c r="AK535" s="62">
        <v>360</v>
      </c>
      <c r="AL535" s="62">
        <v>360</v>
      </c>
      <c r="AM535" s="7">
        <v>360</v>
      </c>
      <c r="AN535" s="64">
        <v>380</v>
      </c>
      <c r="AO535" s="7">
        <v>380</v>
      </c>
      <c r="AP535" s="7">
        <v>380</v>
      </c>
      <c r="AQ535">
        <v>380</v>
      </c>
      <c r="AR535">
        <v>380</v>
      </c>
      <c r="AS535">
        <v>380</v>
      </c>
      <c r="AT535">
        <v>380</v>
      </c>
      <c r="AU535">
        <v>380</v>
      </c>
      <c r="AV535">
        <v>380</v>
      </c>
    </row>
    <row r="536" spans="1:48" x14ac:dyDescent="0.2">
      <c r="A536" s="7">
        <v>357002</v>
      </c>
      <c r="B536" s="72">
        <v>357</v>
      </c>
      <c r="C536" s="72" t="s">
        <v>986</v>
      </c>
      <c r="D536" s="7" t="s">
        <v>146</v>
      </c>
      <c r="E536" s="7" t="s">
        <v>163</v>
      </c>
      <c r="F536" s="7">
        <v>300</v>
      </c>
      <c r="G536" s="7">
        <v>300</v>
      </c>
      <c r="H536" s="7">
        <v>300</v>
      </c>
      <c r="I536" s="7">
        <v>300</v>
      </c>
      <c r="J536" s="7">
        <v>300</v>
      </c>
      <c r="K536" s="7">
        <v>300</v>
      </c>
      <c r="L536" s="7">
        <v>300</v>
      </c>
      <c r="M536" s="7">
        <v>300</v>
      </c>
      <c r="N536" s="7">
        <v>300</v>
      </c>
      <c r="O536" s="62">
        <v>300</v>
      </c>
      <c r="P536" s="62">
        <v>300</v>
      </c>
      <c r="Q536" s="62">
        <v>300</v>
      </c>
      <c r="R536" s="62">
        <v>300</v>
      </c>
      <c r="S536" s="62">
        <v>300</v>
      </c>
      <c r="T536" s="62">
        <v>300</v>
      </c>
      <c r="U536" s="62">
        <v>300</v>
      </c>
      <c r="V536" s="62">
        <v>300</v>
      </c>
      <c r="W536" s="62">
        <v>300</v>
      </c>
      <c r="X536" s="62">
        <v>300</v>
      </c>
      <c r="Y536" s="62">
        <v>300</v>
      </c>
      <c r="Z536" s="62">
        <v>300</v>
      </c>
      <c r="AA536" s="62">
        <v>300</v>
      </c>
      <c r="AB536" s="62">
        <v>300</v>
      </c>
      <c r="AC536" s="62">
        <v>300</v>
      </c>
      <c r="AD536" s="62">
        <v>300</v>
      </c>
      <c r="AE536" s="62">
        <v>325</v>
      </c>
      <c r="AF536" s="62">
        <v>325</v>
      </c>
      <c r="AG536" s="62">
        <v>325</v>
      </c>
      <c r="AH536" s="62">
        <v>325</v>
      </c>
      <c r="AI536" s="62">
        <v>325</v>
      </c>
      <c r="AJ536" s="62">
        <v>325</v>
      </c>
      <c r="AK536" s="62">
        <v>325</v>
      </c>
      <c r="AL536" s="62">
        <v>325</v>
      </c>
      <c r="AM536" s="7">
        <v>325</v>
      </c>
      <c r="AN536" s="66">
        <v>325</v>
      </c>
      <c r="AO536" s="7">
        <v>325</v>
      </c>
      <c r="AP536" s="7">
        <v>325</v>
      </c>
      <c r="AQ536">
        <v>325</v>
      </c>
      <c r="AR536">
        <v>325</v>
      </c>
      <c r="AS536">
        <v>325</v>
      </c>
      <c r="AT536">
        <v>325</v>
      </c>
      <c r="AU536">
        <v>325</v>
      </c>
      <c r="AV536">
        <v>325</v>
      </c>
    </row>
    <row r="537" spans="1:48" x14ac:dyDescent="0.2">
      <c r="A537" s="7">
        <v>357003</v>
      </c>
      <c r="B537" s="72">
        <v>357</v>
      </c>
      <c r="C537" s="72" t="s">
        <v>986</v>
      </c>
      <c r="D537" s="7" t="s">
        <v>146</v>
      </c>
      <c r="E537" s="7" t="s">
        <v>168</v>
      </c>
      <c r="F537" s="7">
        <v>320</v>
      </c>
      <c r="G537" s="7">
        <v>320</v>
      </c>
      <c r="H537" s="7">
        <v>320</v>
      </c>
      <c r="I537" s="7">
        <v>320</v>
      </c>
      <c r="J537" s="7">
        <v>320</v>
      </c>
      <c r="K537" s="7">
        <v>320</v>
      </c>
      <c r="L537" s="7">
        <v>320</v>
      </c>
      <c r="M537" s="7">
        <v>320</v>
      </c>
      <c r="N537" s="7">
        <v>320</v>
      </c>
      <c r="O537" s="62">
        <v>320</v>
      </c>
      <c r="P537" s="62">
        <v>320</v>
      </c>
      <c r="Q537" s="62">
        <v>320</v>
      </c>
      <c r="R537" s="62">
        <v>320</v>
      </c>
      <c r="S537" s="62">
        <v>320</v>
      </c>
      <c r="T537" s="62">
        <v>320</v>
      </c>
      <c r="U537" s="62">
        <v>320</v>
      </c>
      <c r="V537" s="62">
        <v>320</v>
      </c>
      <c r="W537" s="62">
        <v>320</v>
      </c>
      <c r="X537" s="62">
        <v>320</v>
      </c>
      <c r="Y537" s="62">
        <v>320</v>
      </c>
      <c r="Z537" s="62">
        <v>320</v>
      </c>
      <c r="AA537" s="62">
        <v>340</v>
      </c>
      <c r="AB537" s="62">
        <v>340</v>
      </c>
      <c r="AC537" s="62">
        <v>340</v>
      </c>
      <c r="AD537" s="62">
        <v>340</v>
      </c>
      <c r="AE537" s="62">
        <v>340</v>
      </c>
      <c r="AF537" s="62">
        <v>340</v>
      </c>
      <c r="AG537" s="62">
        <v>380</v>
      </c>
      <c r="AH537" s="62">
        <v>380</v>
      </c>
      <c r="AI537" s="62">
        <v>380</v>
      </c>
      <c r="AJ537" s="62">
        <v>380</v>
      </c>
      <c r="AK537" s="62">
        <v>380</v>
      </c>
      <c r="AL537" s="62">
        <v>380</v>
      </c>
      <c r="AM537" s="7">
        <v>380</v>
      </c>
      <c r="AN537" s="66">
        <v>380</v>
      </c>
      <c r="AO537" s="7">
        <v>380</v>
      </c>
      <c r="AP537" s="7">
        <v>380</v>
      </c>
      <c r="AQ537">
        <v>380</v>
      </c>
      <c r="AR537">
        <v>380</v>
      </c>
      <c r="AS537">
        <v>380</v>
      </c>
      <c r="AT537">
        <v>380</v>
      </c>
      <c r="AU537">
        <v>380</v>
      </c>
      <c r="AV537">
        <v>380</v>
      </c>
    </row>
    <row r="538" spans="1:48" x14ac:dyDescent="0.2">
      <c r="A538" s="7">
        <v>357004</v>
      </c>
      <c r="B538" s="72">
        <v>357</v>
      </c>
      <c r="C538" s="72" t="s">
        <v>986</v>
      </c>
      <c r="D538" s="7" t="s">
        <v>146</v>
      </c>
      <c r="E538" s="7" t="s">
        <v>216</v>
      </c>
      <c r="F538" s="7">
        <v>350</v>
      </c>
      <c r="G538" s="7">
        <v>350</v>
      </c>
      <c r="H538" s="7">
        <v>300</v>
      </c>
      <c r="I538" s="7">
        <v>300</v>
      </c>
      <c r="J538" s="7">
        <v>300</v>
      </c>
      <c r="K538" s="7">
        <v>300</v>
      </c>
      <c r="L538" s="7">
        <v>300</v>
      </c>
      <c r="M538" s="7">
        <v>300</v>
      </c>
      <c r="N538" s="7">
        <v>300</v>
      </c>
      <c r="O538" s="62">
        <v>300</v>
      </c>
      <c r="P538" s="62">
        <v>300</v>
      </c>
      <c r="Q538" s="62">
        <v>300</v>
      </c>
      <c r="R538" s="62">
        <v>300</v>
      </c>
      <c r="S538" s="62">
        <v>300</v>
      </c>
      <c r="T538" s="62">
        <v>300</v>
      </c>
      <c r="U538" s="62">
        <v>300</v>
      </c>
      <c r="V538" s="62">
        <v>300</v>
      </c>
      <c r="W538" s="62">
        <v>300</v>
      </c>
      <c r="X538" s="62">
        <v>300</v>
      </c>
      <c r="Y538" s="62">
        <v>300</v>
      </c>
      <c r="Z538" s="62">
        <v>300</v>
      </c>
      <c r="AA538" s="62">
        <v>300</v>
      </c>
      <c r="AB538" s="62">
        <v>330</v>
      </c>
      <c r="AC538" s="62">
        <v>330</v>
      </c>
      <c r="AD538" s="62">
        <v>330</v>
      </c>
      <c r="AE538" s="62">
        <v>330</v>
      </c>
      <c r="AF538" s="62">
        <v>330</v>
      </c>
      <c r="AG538" s="62">
        <v>330</v>
      </c>
      <c r="AH538" s="62">
        <v>330</v>
      </c>
      <c r="AI538" s="62">
        <v>330</v>
      </c>
      <c r="AJ538" s="62">
        <v>330</v>
      </c>
      <c r="AK538" s="62">
        <v>330</v>
      </c>
      <c r="AL538" s="62">
        <v>330</v>
      </c>
      <c r="AM538" s="7">
        <v>340</v>
      </c>
      <c r="AN538" s="66">
        <v>340</v>
      </c>
      <c r="AO538" s="7">
        <v>340</v>
      </c>
      <c r="AP538" s="7">
        <v>340</v>
      </c>
      <c r="AQ538">
        <v>340</v>
      </c>
      <c r="AR538">
        <v>340</v>
      </c>
      <c r="AS538">
        <v>340</v>
      </c>
      <c r="AT538">
        <v>340</v>
      </c>
      <c r="AU538">
        <v>340</v>
      </c>
      <c r="AV538">
        <v>340</v>
      </c>
    </row>
    <row r="539" spans="1:48" x14ac:dyDescent="0.2">
      <c r="A539" s="7">
        <v>357005</v>
      </c>
      <c r="B539" s="72">
        <v>357</v>
      </c>
      <c r="C539" s="72" t="s">
        <v>986</v>
      </c>
      <c r="D539" s="7" t="s">
        <v>146</v>
      </c>
      <c r="E539" s="7" t="s">
        <v>254</v>
      </c>
      <c r="F539" s="7">
        <v>300</v>
      </c>
      <c r="G539" s="7">
        <v>300</v>
      </c>
      <c r="H539" s="7">
        <v>300</v>
      </c>
      <c r="I539" s="7">
        <v>300</v>
      </c>
      <c r="J539" s="7">
        <v>300</v>
      </c>
      <c r="K539" s="7">
        <v>300</v>
      </c>
      <c r="L539" s="7">
        <v>300</v>
      </c>
      <c r="M539" s="7">
        <v>300</v>
      </c>
      <c r="N539" s="7">
        <v>300</v>
      </c>
      <c r="O539" s="62">
        <v>300</v>
      </c>
      <c r="P539" s="62">
        <v>300</v>
      </c>
      <c r="Q539" s="62">
        <v>300</v>
      </c>
      <c r="R539" s="62">
        <v>350</v>
      </c>
      <c r="S539" s="62">
        <v>350</v>
      </c>
      <c r="T539" s="62">
        <v>350</v>
      </c>
      <c r="U539" s="62">
        <v>350</v>
      </c>
      <c r="V539" s="62">
        <v>350</v>
      </c>
      <c r="W539" s="62">
        <v>350</v>
      </c>
      <c r="X539" s="62">
        <v>350</v>
      </c>
      <c r="Y539" s="62">
        <v>350</v>
      </c>
      <c r="Z539" s="62">
        <v>350</v>
      </c>
      <c r="AA539" s="62">
        <v>350</v>
      </c>
      <c r="AB539" s="62">
        <v>350</v>
      </c>
      <c r="AC539" s="62">
        <v>350</v>
      </c>
      <c r="AD539" s="62">
        <v>350</v>
      </c>
      <c r="AE539" s="62">
        <v>350</v>
      </c>
      <c r="AF539" s="62">
        <v>350</v>
      </c>
      <c r="AG539" s="62">
        <v>350</v>
      </c>
      <c r="AH539" s="62">
        <v>380</v>
      </c>
      <c r="AI539" s="62">
        <v>380</v>
      </c>
      <c r="AJ539" s="62">
        <v>380</v>
      </c>
      <c r="AK539" s="62">
        <v>380</v>
      </c>
      <c r="AL539" s="62">
        <v>380</v>
      </c>
      <c r="AM539" s="7">
        <v>380</v>
      </c>
      <c r="AN539" s="64">
        <v>400</v>
      </c>
      <c r="AO539" s="7">
        <v>400</v>
      </c>
      <c r="AP539" s="7">
        <v>400</v>
      </c>
      <c r="AQ539">
        <v>400</v>
      </c>
      <c r="AR539">
        <v>400</v>
      </c>
      <c r="AS539">
        <v>400</v>
      </c>
      <c r="AT539">
        <v>400</v>
      </c>
      <c r="AU539">
        <v>400</v>
      </c>
      <c r="AV539">
        <v>400</v>
      </c>
    </row>
    <row r="540" spans="1:48" x14ac:dyDescent="0.2">
      <c r="A540" s="7">
        <v>357006</v>
      </c>
      <c r="B540" s="72">
        <v>357</v>
      </c>
      <c r="C540" s="72" t="s">
        <v>986</v>
      </c>
      <c r="D540" s="7" t="s">
        <v>146</v>
      </c>
      <c r="E540" s="7" t="s">
        <v>255</v>
      </c>
      <c r="F540" s="7">
        <v>300</v>
      </c>
      <c r="G540" s="7">
        <v>300</v>
      </c>
      <c r="H540" s="7">
        <v>300</v>
      </c>
      <c r="I540" s="7">
        <v>300</v>
      </c>
      <c r="J540" s="7">
        <v>300</v>
      </c>
      <c r="K540" s="7">
        <v>300</v>
      </c>
      <c r="L540" s="7">
        <v>300</v>
      </c>
      <c r="M540" s="7">
        <v>300</v>
      </c>
      <c r="N540" s="7">
        <v>300</v>
      </c>
      <c r="O540" s="62">
        <v>300</v>
      </c>
      <c r="P540" s="62">
        <v>300</v>
      </c>
      <c r="Q540" s="62">
        <v>300</v>
      </c>
      <c r="R540" s="62">
        <v>300</v>
      </c>
      <c r="S540" s="62">
        <v>300</v>
      </c>
      <c r="T540" s="62">
        <v>300</v>
      </c>
      <c r="U540" s="62">
        <v>300</v>
      </c>
      <c r="V540" s="62">
        <v>300</v>
      </c>
      <c r="W540" s="62">
        <v>330</v>
      </c>
      <c r="X540" s="62">
        <v>330</v>
      </c>
      <c r="Y540" s="62">
        <v>330</v>
      </c>
      <c r="Z540" s="62">
        <v>330</v>
      </c>
      <c r="AA540" s="62">
        <v>350</v>
      </c>
      <c r="AB540" s="62">
        <v>350</v>
      </c>
      <c r="AC540" s="62">
        <v>350</v>
      </c>
      <c r="AD540" s="62">
        <v>350</v>
      </c>
      <c r="AE540" s="62">
        <v>350</v>
      </c>
      <c r="AF540" s="62">
        <v>350</v>
      </c>
      <c r="AG540" s="62">
        <v>350</v>
      </c>
      <c r="AH540" s="62">
        <v>380</v>
      </c>
      <c r="AI540" s="62">
        <v>380</v>
      </c>
      <c r="AJ540" s="62">
        <v>380</v>
      </c>
      <c r="AK540" s="62">
        <v>380</v>
      </c>
      <c r="AL540" s="62">
        <v>380</v>
      </c>
      <c r="AM540" s="7">
        <v>380</v>
      </c>
      <c r="AN540" s="66">
        <v>380</v>
      </c>
      <c r="AO540" s="7">
        <v>380</v>
      </c>
      <c r="AP540" s="7">
        <v>380</v>
      </c>
      <c r="AQ540">
        <v>390</v>
      </c>
      <c r="AR540">
        <v>390</v>
      </c>
      <c r="AS540">
        <v>390</v>
      </c>
      <c r="AT540">
        <v>390</v>
      </c>
      <c r="AU540">
        <v>390</v>
      </c>
      <c r="AV540">
        <v>390</v>
      </c>
    </row>
    <row r="541" spans="1:48" x14ac:dyDescent="0.2">
      <c r="A541" s="7">
        <v>357007</v>
      </c>
      <c r="B541" s="72">
        <v>357</v>
      </c>
      <c r="C541" s="72" t="s">
        <v>986</v>
      </c>
      <c r="D541" s="7" t="s">
        <v>146</v>
      </c>
      <c r="E541" s="7" t="s">
        <v>260</v>
      </c>
      <c r="F541" s="7">
        <v>300</v>
      </c>
      <c r="G541" s="7">
        <v>300</v>
      </c>
      <c r="H541" s="7">
        <v>300</v>
      </c>
      <c r="I541" s="7">
        <v>300</v>
      </c>
      <c r="J541" s="7">
        <v>290</v>
      </c>
      <c r="K541" s="7">
        <v>290</v>
      </c>
      <c r="L541" s="7">
        <v>290</v>
      </c>
      <c r="M541" s="7">
        <v>290</v>
      </c>
      <c r="N541" s="7">
        <v>290</v>
      </c>
      <c r="O541" s="62">
        <v>300</v>
      </c>
      <c r="P541" s="62">
        <v>300</v>
      </c>
      <c r="Q541" s="62">
        <v>300</v>
      </c>
      <c r="R541" s="62">
        <v>300</v>
      </c>
      <c r="S541" s="62">
        <v>300</v>
      </c>
      <c r="T541" s="62">
        <v>300</v>
      </c>
      <c r="U541" s="62">
        <v>300</v>
      </c>
      <c r="V541" s="62">
        <v>300</v>
      </c>
      <c r="W541" s="62">
        <v>300</v>
      </c>
      <c r="X541" s="62">
        <v>300</v>
      </c>
      <c r="Y541" s="62">
        <v>300</v>
      </c>
      <c r="Z541" s="62">
        <v>315</v>
      </c>
      <c r="AA541" s="62">
        <v>315</v>
      </c>
      <c r="AB541" s="62">
        <v>315</v>
      </c>
      <c r="AC541" s="62">
        <v>315</v>
      </c>
      <c r="AD541" s="62">
        <v>315</v>
      </c>
      <c r="AE541" s="62">
        <v>315</v>
      </c>
      <c r="AF541" s="62">
        <v>315</v>
      </c>
      <c r="AG541" s="62">
        <v>315</v>
      </c>
      <c r="AH541" s="62">
        <v>315</v>
      </c>
      <c r="AI541" s="62">
        <v>350</v>
      </c>
      <c r="AJ541" s="62">
        <v>350</v>
      </c>
      <c r="AK541" s="62">
        <v>350</v>
      </c>
      <c r="AL541" s="62">
        <v>350</v>
      </c>
      <c r="AM541" s="7">
        <v>350</v>
      </c>
      <c r="AN541" s="66">
        <v>350</v>
      </c>
      <c r="AO541" s="7">
        <v>350</v>
      </c>
      <c r="AP541" s="7">
        <v>350</v>
      </c>
      <c r="AQ541">
        <v>350</v>
      </c>
      <c r="AR541">
        <v>350</v>
      </c>
      <c r="AS541">
        <v>350</v>
      </c>
      <c r="AT541">
        <v>350</v>
      </c>
      <c r="AU541">
        <v>350</v>
      </c>
      <c r="AV541">
        <v>350</v>
      </c>
    </row>
    <row r="542" spans="1:48" x14ac:dyDescent="0.2">
      <c r="A542" s="7">
        <v>357008</v>
      </c>
      <c r="B542" s="72">
        <v>357</v>
      </c>
      <c r="C542" s="72" t="s">
        <v>986</v>
      </c>
      <c r="D542" s="7" t="s">
        <v>146</v>
      </c>
      <c r="E542" s="7" t="s">
        <v>261</v>
      </c>
      <c r="F542" s="7">
        <v>300</v>
      </c>
      <c r="G542" s="7">
        <v>300</v>
      </c>
      <c r="H542" s="7">
        <v>300</v>
      </c>
      <c r="I542" s="7">
        <v>300</v>
      </c>
      <c r="J542" s="7">
        <v>300</v>
      </c>
      <c r="K542" s="7">
        <v>300</v>
      </c>
      <c r="L542" s="7">
        <v>300</v>
      </c>
      <c r="M542" s="7">
        <v>300</v>
      </c>
      <c r="N542" s="7">
        <v>300</v>
      </c>
      <c r="O542" s="62">
        <v>300</v>
      </c>
      <c r="P542" s="62">
        <v>300</v>
      </c>
      <c r="Q542" s="62">
        <v>300</v>
      </c>
      <c r="R542" s="62">
        <v>300</v>
      </c>
      <c r="S542" s="62">
        <v>300</v>
      </c>
      <c r="T542" s="62">
        <v>300</v>
      </c>
      <c r="U542" s="62">
        <v>300</v>
      </c>
      <c r="V542" s="62">
        <v>300</v>
      </c>
      <c r="W542" s="62">
        <v>300</v>
      </c>
      <c r="X542" s="62">
        <v>300</v>
      </c>
      <c r="Y542" s="62">
        <v>300</v>
      </c>
      <c r="Z542" s="62">
        <v>300</v>
      </c>
      <c r="AA542" s="62">
        <v>350</v>
      </c>
      <c r="AB542" s="62">
        <v>350</v>
      </c>
      <c r="AC542" s="62">
        <v>350</v>
      </c>
      <c r="AD542" s="62">
        <v>350</v>
      </c>
      <c r="AE542" s="62">
        <v>350</v>
      </c>
      <c r="AF542" s="62">
        <v>350</v>
      </c>
      <c r="AG542" s="62">
        <v>350</v>
      </c>
      <c r="AH542" s="62">
        <v>380</v>
      </c>
      <c r="AI542" s="62">
        <v>380</v>
      </c>
      <c r="AJ542" s="62">
        <v>380</v>
      </c>
      <c r="AK542" s="62">
        <v>380</v>
      </c>
      <c r="AL542" s="62">
        <v>380</v>
      </c>
      <c r="AM542" s="7">
        <v>380</v>
      </c>
      <c r="AN542" s="65">
        <v>380</v>
      </c>
      <c r="AO542" s="7">
        <v>380</v>
      </c>
      <c r="AP542" s="7">
        <v>380</v>
      </c>
      <c r="AQ542">
        <v>380</v>
      </c>
      <c r="AR542">
        <v>380</v>
      </c>
      <c r="AS542">
        <v>380</v>
      </c>
      <c r="AT542">
        <v>380</v>
      </c>
      <c r="AU542">
        <v>380</v>
      </c>
      <c r="AV542">
        <v>380</v>
      </c>
    </row>
    <row r="543" spans="1:48" x14ac:dyDescent="0.2">
      <c r="A543" s="7">
        <v>357009</v>
      </c>
      <c r="B543" s="72">
        <v>357</v>
      </c>
      <c r="C543" s="72" t="s">
        <v>986</v>
      </c>
      <c r="D543" s="7" t="s">
        <v>146</v>
      </c>
      <c r="E543" s="7" t="s">
        <v>266</v>
      </c>
      <c r="F543" s="7">
        <v>300</v>
      </c>
      <c r="G543" s="7">
        <v>300</v>
      </c>
      <c r="H543" s="7">
        <v>300</v>
      </c>
      <c r="I543" s="7">
        <v>300</v>
      </c>
      <c r="J543" s="7">
        <v>300</v>
      </c>
      <c r="K543" s="7">
        <v>300</v>
      </c>
      <c r="L543" s="7">
        <v>300</v>
      </c>
      <c r="M543" s="7">
        <v>300</v>
      </c>
      <c r="N543" s="7">
        <v>300</v>
      </c>
      <c r="O543" s="62">
        <v>300</v>
      </c>
      <c r="P543" s="62">
        <v>300</v>
      </c>
      <c r="Q543" s="62">
        <v>300</v>
      </c>
      <c r="R543" s="62">
        <v>300</v>
      </c>
      <c r="S543" s="62">
        <v>300</v>
      </c>
      <c r="T543" s="62">
        <v>300</v>
      </c>
      <c r="U543" s="62">
        <v>300</v>
      </c>
      <c r="V543" s="62">
        <v>300</v>
      </c>
      <c r="W543" s="62">
        <v>330</v>
      </c>
      <c r="X543" s="62">
        <v>330</v>
      </c>
      <c r="Y543" s="62">
        <v>330</v>
      </c>
      <c r="Z543" s="62">
        <v>330</v>
      </c>
      <c r="AA543" s="62">
        <v>330</v>
      </c>
      <c r="AB543" s="62">
        <v>350</v>
      </c>
      <c r="AC543" s="62">
        <v>350</v>
      </c>
      <c r="AD543" s="62">
        <v>350</v>
      </c>
      <c r="AE543" s="62">
        <v>350</v>
      </c>
      <c r="AF543" s="62">
        <v>350</v>
      </c>
      <c r="AG543" s="62">
        <v>350</v>
      </c>
      <c r="AH543" s="62">
        <v>380</v>
      </c>
      <c r="AI543" s="62">
        <v>380</v>
      </c>
      <c r="AJ543" s="62">
        <v>380</v>
      </c>
      <c r="AK543" s="62">
        <v>380</v>
      </c>
      <c r="AL543" s="62">
        <v>380</v>
      </c>
      <c r="AM543" s="7">
        <v>380</v>
      </c>
      <c r="AN543" s="66">
        <v>380</v>
      </c>
      <c r="AO543" s="7">
        <v>380</v>
      </c>
      <c r="AP543" s="7">
        <v>380</v>
      </c>
      <c r="AQ543">
        <v>380</v>
      </c>
      <c r="AR543">
        <v>380</v>
      </c>
      <c r="AS543">
        <v>380</v>
      </c>
      <c r="AT543">
        <v>380</v>
      </c>
      <c r="AU543">
        <v>380</v>
      </c>
      <c r="AV543">
        <v>380</v>
      </c>
    </row>
    <row r="544" spans="1:48" x14ac:dyDescent="0.2">
      <c r="A544" s="7">
        <v>357010</v>
      </c>
      <c r="B544" s="72">
        <v>357</v>
      </c>
      <c r="C544" s="72" t="s">
        <v>986</v>
      </c>
      <c r="D544" s="7" t="s">
        <v>146</v>
      </c>
      <c r="E544" s="7" t="s">
        <v>277</v>
      </c>
      <c r="F544" s="7">
        <v>300</v>
      </c>
      <c r="G544" s="7">
        <v>300</v>
      </c>
      <c r="H544" s="7">
        <v>300</v>
      </c>
      <c r="I544" s="7">
        <v>300</v>
      </c>
      <c r="J544" s="7">
        <v>275</v>
      </c>
      <c r="K544" s="7">
        <v>275</v>
      </c>
      <c r="L544" s="7">
        <v>275</v>
      </c>
      <c r="M544" s="7">
        <v>275</v>
      </c>
      <c r="N544" s="7">
        <v>275</v>
      </c>
      <c r="O544" s="62">
        <v>275</v>
      </c>
      <c r="P544" s="62">
        <v>275</v>
      </c>
      <c r="Q544" s="62">
        <v>275</v>
      </c>
      <c r="R544" s="62">
        <v>275</v>
      </c>
      <c r="S544" s="62">
        <v>275</v>
      </c>
      <c r="T544" s="62">
        <v>275</v>
      </c>
      <c r="U544" s="62">
        <v>275</v>
      </c>
      <c r="V544" s="62">
        <v>300</v>
      </c>
      <c r="W544" s="62">
        <v>300</v>
      </c>
      <c r="X544" s="62">
        <v>300</v>
      </c>
      <c r="Y544" s="62">
        <v>315</v>
      </c>
      <c r="Z544" s="62">
        <v>315</v>
      </c>
      <c r="AA544" s="62">
        <v>315</v>
      </c>
      <c r="AB544" s="62">
        <v>315</v>
      </c>
      <c r="AC544" s="62">
        <v>315</v>
      </c>
      <c r="AD544" s="62">
        <v>315</v>
      </c>
      <c r="AE544" s="62">
        <v>315</v>
      </c>
      <c r="AF544" s="62">
        <v>315</v>
      </c>
      <c r="AG544" s="62">
        <v>315</v>
      </c>
      <c r="AH544" s="62">
        <v>350</v>
      </c>
      <c r="AI544" s="62">
        <v>350</v>
      </c>
      <c r="AJ544" s="62">
        <v>350</v>
      </c>
      <c r="AK544" s="62">
        <v>350</v>
      </c>
      <c r="AL544" s="62">
        <v>350</v>
      </c>
      <c r="AM544" s="7">
        <v>350</v>
      </c>
      <c r="AN544" s="66">
        <v>350</v>
      </c>
      <c r="AO544" s="7">
        <v>350</v>
      </c>
      <c r="AP544" s="7">
        <v>350</v>
      </c>
      <c r="AQ544">
        <v>350</v>
      </c>
      <c r="AR544">
        <v>380</v>
      </c>
      <c r="AS544">
        <v>380</v>
      </c>
      <c r="AT544">
        <v>380</v>
      </c>
      <c r="AU544">
        <v>380</v>
      </c>
      <c r="AV544">
        <v>380</v>
      </c>
    </row>
    <row r="545" spans="1:48" x14ac:dyDescent="0.2">
      <c r="A545" s="7">
        <v>357011</v>
      </c>
      <c r="B545" s="72">
        <v>357</v>
      </c>
      <c r="C545" s="72" t="s">
        <v>986</v>
      </c>
      <c r="D545" s="7" t="s">
        <v>146</v>
      </c>
      <c r="E545" s="7" t="s">
        <v>307</v>
      </c>
      <c r="F545" s="7">
        <v>300</v>
      </c>
      <c r="G545" s="7">
        <v>300</v>
      </c>
      <c r="H545" s="7">
        <v>300</v>
      </c>
      <c r="I545" s="7">
        <v>300</v>
      </c>
      <c r="J545" s="7">
        <v>300</v>
      </c>
      <c r="K545" s="7">
        <v>300</v>
      </c>
      <c r="L545" s="7">
        <v>300</v>
      </c>
      <c r="M545" s="7">
        <v>300</v>
      </c>
      <c r="N545" s="7">
        <v>300</v>
      </c>
      <c r="O545" s="62">
        <v>300</v>
      </c>
      <c r="P545" s="62">
        <v>300</v>
      </c>
      <c r="Q545" s="62">
        <v>300</v>
      </c>
      <c r="R545" s="62">
        <v>300</v>
      </c>
      <c r="S545" s="62">
        <v>300</v>
      </c>
      <c r="T545" s="62">
        <v>300</v>
      </c>
      <c r="U545" s="62">
        <v>300</v>
      </c>
      <c r="V545" s="62">
        <v>300</v>
      </c>
      <c r="W545" s="62">
        <v>300</v>
      </c>
      <c r="X545" s="62">
        <v>300</v>
      </c>
      <c r="Y545" s="62">
        <v>300</v>
      </c>
      <c r="Z545" s="62">
        <v>300</v>
      </c>
      <c r="AA545" s="62">
        <v>320</v>
      </c>
      <c r="AB545" s="62">
        <v>320</v>
      </c>
      <c r="AC545" s="62">
        <v>320</v>
      </c>
      <c r="AD545" s="62">
        <v>320</v>
      </c>
      <c r="AE545" s="62">
        <v>320</v>
      </c>
      <c r="AF545" s="62">
        <v>320</v>
      </c>
      <c r="AG545" s="62">
        <v>370</v>
      </c>
      <c r="AH545" s="62">
        <v>370</v>
      </c>
      <c r="AI545" s="62">
        <v>370</v>
      </c>
      <c r="AJ545" s="62">
        <v>370</v>
      </c>
      <c r="AK545" s="62">
        <v>370</v>
      </c>
      <c r="AL545" s="62">
        <v>370</v>
      </c>
      <c r="AM545" s="7">
        <v>370</v>
      </c>
      <c r="AN545" s="66">
        <v>370</v>
      </c>
      <c r="AO545" s="7">
        <v>370</v>
      </c>
      <c r="AP545" s="7">
        <v>370</v>
      </c>
      <c r="AQ545">
        <v>370</v>
      </c>
      <c r="AR545">
        <v>370</v>
      </c>
      <c r="AS545">
        <v>370</v>
      </c>
      <c r="AT545">
        <v>370</v>
      </c>
      <c r="AU545">
        <v>370</v>
      </c>
      <c r="AV545">
        <v>380</v>
      </c>
    </row>
    <row r="546" spans="1:48" x14ac:dyDescent="0.2">
      <c r="A546" s="7">
        <v>357012</v>
      </c>
      <c r="B546" s="72">
        <v>357</v>
      </c>
      <c r="C546" s="72" t="s">
        <v>986</v>
      </c>
      <c r="D546" s="7" t="s">
        <v>146</v>
      </c>
      <c r="E546" s="7" t="s">
        <v>340</v>
      </c>
      <c r="F546" s="7">
        <v>325</v>
      </c>
      <c r="G546" s="7">
        <v>325</v>
      </c>
      <c r="H546" s="7">
        <v>325</v>
      </c>
      <c r="I546" s="7">
        <v>325</v>
      </c>
      <c r="J546" s="7">
        <v>300</v>
      </c>
      <c r="K546" s="7">
        <v>300</v>
      </c>
      <c r="L546" s="7">
        <v>300</v>
      </c>
      <c r="M546" s="7">
        <v>300</v>
      </c>
      <c r="N546" s="7">
        <v>300</v>
      </c>
      <c r="O546" s="62">
        <v>300</v>
      </c>
      <c r="P546" s="62">
        <v>300</v>
      </c>
      <c r="Q546" s="62">
        <v>300</v>
      </c>
      <c r="R546" s="62">
        <v>300</v>
      </c>
      <c r="S546" s="62">
        <v>300</v>
      </c>
      <c r="T546" s="62">
        <v>300</v>
      </c>
      <c r="U546" s="62">
        <v>300</v>
      </c>
      <c r="V546" s="62">
        <v>300</v>
      </c>
      <c r="W546" s="62">
        <v>300</v>
      </c>
      <c r="X546" s="62">
        <v>300</v>
      </c>
      <c r="Y546" s="62">
        <v>300</v>
      </c>
      <c r="Z546" s="62">
        <v>300</v>
      </c>
      <c r="AA546" s="62">
        <v>300</v>
      </c>
      <c r="AB546" s="62">
        <v>325</v>
      </c>
      <c r="AC546" s="62">
        <v>325</v>
      </c>
      <c r="AD546" s="62">
        <v>325</v>
      </c>
      <c r="AE546" s="62">
        <v>325</v>
      </c>
      <c r="AF546" s="62">
        <v>325</v>
      </c>
      <c r="AG546" s="62">
        <v>325</v>
      </c>
      <c r="AH546" s="62">
        <v>325</v>
      </c>
      <c r="AI546" s="62">
        <v>325</v>
      </c>
      <c r="AJ546" s="62">
        <v>325</v>
      </c>
      <c r="AK546" s="62">
        <v>325</v>
      </c>
      <c r="AL546" s="62">
        <v>325</v>
      </c>
      <c r="AM546" s="7">
        <v>325</v>
      </c>
      <c r="AN546" s="66">
        <v>325</v>
      </c>
      <c r="AO546" s="7">
        <v>325</v>
      </c>
      <c r="AP546" s="7">
        <v>325</v>
      </c>
      <c r="AQ546">
        <v>325</v>
      </c>
      <c r="AR546">
        <v>325</v>
      </c>
      <c r="AS546">
        <v>325</v>
      </c>
      <c r="AT546">
        <v>325</v>
      </c>
      <c r="AU546">
        <v>325</v>
      </c>
      <c r="AV546">
        <v>325</v>
      </c>
    </row>
    <row r="547" spans="1:48" x14ac:dyDescent="0.2">
      <c r="A547" s="7">
        <v>357013</v>
      </c>
      <c r="B547" s="72">
        <v>357</v>
      </c>
      <c r="C547" s="72" t="s">
        <v>986</v>
      </c>
      <c r="D547" s="7" t="s">
        <v>146</v>
      </c>
      <c r="E547" s="7" t="s">
        <v>357</v>
      </c>
      <c r="F547" s="7">
        <v>325</v>
      </c>
      <c r="G547" s="7">
        <v>325</v>
      </c>
      <c r="H547" s="7">
        <v>325</v>
      </c>
      <c r="I547" s="7">
        <v>325</v>
      </c>
      <c r="J547" s="7">
        <v>325</v>
      </c>
      <c r="K547" s="7">
        <v>325</v>
      </c>
      <c r="L547" s="7">
        <v>325</v>
      </c>
      <c r="M547" s="7">
        <v>325</v>
      </c>
      <c r="N547" s="7">
        <v>325</v>
      </c>
      <c r="O547" s="62">
        <v>325</v>
      </c>
      <c r="P547" s="62">
        <v>325</v>
      </c>
      <c r="Q547" s="62">
        <v>325</v>
      </c>
      <c r="R547" s="62">
        <v>325</v>
      </c>
      <c r="S547" s="62">
        <v>325</v>
      </c>
      <c r="T547" s="62">
        <v>325</v>
      </c>
      <c r="U547" s="62">
        <v>325</v>
      </c>
      <c r="V547" s="62">
        <v>325</v>
      </c>
      <c r="W547" s="62">
        <v>325</v>
      </c>
      <c r="X547" s="62">
        <v>325</v>
      </c>
      <c r="Y547" s="62">
        <v>325</v>
      </c>
      <c r="Z547" s="62">
        <v>325</v>
      </c>
      <c r="AA547" s="62">
        <v>325</v>
      </c>
      <c r="AB547" s="62">
        <v>325</v>
      </c>
      <c r="AC547" s="62">
        <v>325</v>
      </c>
      <c r="AD547" s="62">
        <v>325</v>
      </c>
      <c r="AE547" s="62">
        <v>325</v>
      </c>
      <c r="AF547" s="62">
        <v>325</v>
      </c>
      <c r="AG547" s="62">
        <v>380</v>
      </c>
      <c r="AH547" s="62">
        <v>380</v>
      </c>
      <c r="AI547" s="62">
        <v>380</v>
      </c>
      <c r="AJ547" s="62">
        <v>380</v>
      </c>
      <c r="AK547" s="62">
        <v>380</v>
      </c>
      <c r="AL547" s="62">
        <v>380</v>
      </c>
      <c r="AM547" s="7">
        <v>380</v>
      </c>
      <c r="AN547" s="66">
        <v>380</v>
      </c>
      <c r="AO547" s="7">
        <v>380</v>
      </c>
      <c r="AP547" s="7">
        <v>380</v>
      </c>
      <c r="AQ547">
        <v>380</v>
      </c>
      <c r="AR547">
        <v>380</v>
      </c>
      <c r="AS547">
        <v>380</v>
      </c>
      <c r="AT547">
        <v>380</v>
      </c>
      <c r="AU547">
        <v>380</v>
      </c>
      <c r="AV547">
        <v>380</v>
      </c>
    </row>
    <row r="548" spans="1:48" x14ac:dyDescent="0.2">
      <c r="A548" s="7">
        <v>357014</v>
      </c>
      <c r="B548" s="72">
        <v>357</v>
      </c>
      <c r="C548" s="72" t="s">
        <v>986</v>
      </c>
      <c r="D548" s="7" t="s">
        <v>146</v>
      </c>
      <c r="E548" s="7" t="s">
        <v>377</v>
      </c>
      <c r="F548" s="7">
        <v>300</v>
      </c>
      <c r="G548" s="7">
        <v>300</v>
      </c>
      <c r="H548" s="7">
        <v>300</v>
      </c>
      <c r="I548" s="7">
        <v>300</v>
      </c>
      <c r="J548" s="7">
        <v>300</v>
      </c>
      <c r="K548" s="7">
        <v>300</v>
      </c>
      <c r="L548" s="7">
        <v>300</v>
      </c>
      <c r="M548" s="7">
        <v>300</v>
      </c>
      <c r="N548" s="7">
        <v>300</v>
      </c>
      <c r="O548" s="62">
        <v>300</v>
      </c>
      <c r="P548" s="62">
        <v>300</v>
      </c>
      <c r="Q548" s="62">
        <v>300</v>
      </c>
      <c r="R548" s="62">
        <v>300</v>
      </c>
      <c r="S548" s="62">
        <v>300</v>
      </c>
      <c r="T548" s="62">
        <v>300</v>
      </c>
      <c r="U548" s="62">
        <v>300</v>
      </c>
      <c r="V548" s="62">
        <v>300</v>
      </c>
      <c r="W548" s="62">
        <v>300</v>
      </c>
      <c r="X548" s="62">
        <v>300</v>
      </c>
      <c r="Y548" s="62">
        <v>300</v>
      </c>
      <c r="Z548" s="62">
        <v>300</v>
      </c>
      <c r="AA548" s="62">
        <v>320</v>
      </c>
      <c r="AB548" s="62">
        <v>320</v>
      </c>
      <c r="AC548" s="62">
        <v>320</v>
      </c>
      <c r="AD548" s="62">
        <v>320</v>
      </c>
      <c r="AE548" s="62">
        <v>320</v>
      </c>
      <c r="AF548" s="62">
        <v>320</v>
      </c>
      <c r="AG548" s="62">
        <v>380</v>
      </c>
      <c r="AH548" s="62">
        <v>380</v>
      </c>
      <c r="AI548" s="62">
        <v>380</v>
      </c>
      <c r="AJ548" s="62">
        <v>380</v>
      </c>
      <c r="AK548" s="62">
        <v>380</v>
      </c>
      <c r="AL548" s="62">
        <v>380</v>
      </c>
      <c r="AM548" s="7">
        <v>380</v>
      </c>
      <c r="AN548" s="66">
        <v>380</v>
      </c>
      <c r="AO548" s="7">
        <v>380</v>
      </c>
      <c r="AP548" s="7">
        <v>380</v>
      </c>
      <c r="AQ548">
        <v>380</v>
      </c>
      <c r="AR548">
        <v>380</v>
      </c>
      <c r="AS548">
        <v>380</v>
      </c>
      <c r="AT548">
        <v>380</v>
      </c>
      <c r="AU548">
        <v>380</v>
      </c>
      <c r="AV548">
        <v>380</v>
      </c>
    </row>
    <row r="549" spans="1:48" x14ac:dyDescent="0.2">
      <c r="A549" s="7">
        <v>357015</v>
      </c>
      <c r="B549" s="72">
        <v>357</v>
      </c>
      <c r="C549" s="72" t="s">
        <v>986</v>
      </c>
      <c r="D549" s="7" t="s">
        <v>146</v>
      </c>
      <c r="E549" s="7" t="s">
        <v>380</v>
      </c>
      <c r="F549" s="7">
        <v>280</v>
      </c>
      <c r="G549" s="7">
        <v>280</v>
      </c>
      <c r="H549" s="7">
        <v>280</v>
      </c>
      <c r="I549" s="7">
        <v>280</v>
      </c>
      <c r="J549" s="7">
        <v>280</v>
      </c>
      <c r="K549" s="7">
        <v>280</v>
      </c>
      <c r="L549" s="7">
        <v>280</v>
      </c>
      <c r="M549" s="7">
        <v>280</v>
      </c>
      <c r="N549" s="7">
        <v>280</v>
      </c>
      <c r="O549" s="62">
        <v>280</v>
      </c>
      <c r="P549" s="62">
        <v>280</v>
      </c>
      <c r="Q549" s="62">
        <v>300</v>
      </c>
      <c r="R549" s="62">
        <v>300</v>
      </c>
      <c r="S549" s="62">
        <v>300</v>
      </c>
      <c r="T549" s="62">
        <v>300</v>
      </c>
      <c r="U549" s="62">
        <v>300</v>
      </c>
      <c r="V549" s="62">
        <v>300</v>
      </c>
      <c r="W549" s="62">
        <v>300</v>
      </c>
      <c r="X549" s="62">
        <v>300</v>
      </c>
      <c r="Y549" s="62">
        <v>300</v>
      </c>
      <c r="Z549" s="62">
        <v>320</v>
      </c>
      <c r="AA549" s="62">
        <v>320</v>
      </c>
      <c r="AB549" s="62">
        <v>330</v>
      </c>
      <c r="AC549" s="62">
        <v>330</v>
      </c>
      <c r="AD549" s="62">
        <v>330</v>
      </c>
      <c r="AE549" s="62">
        <v>330</v>
      </c>
      <c r="AF549" s="62">
        <v>330</v>
      </c>
      <c r="AG549" s="62">
        <v>330</v>
      </c>
      <c r="AH549" s="62">
        <v>330</v>
      </c>
      <c r="AI549" s="62">
        <v>350</v>
      </c>
      <c r="AJ549" s="62">
        <v>350</v>
      </c>
      <c r="AK549" s="62">
        <v>350</v>
      </c>
      <c r="AL549" s="62">
        <v>380</v>
      </c>
      <c r="AM549" s="7">
        <v>380</v>
      </c>
      <c r="AN549" s="66">
        <v>380</v>
      </c>
      <c r="AO549" s="7">
        <v>380</v>
      </c>
      <c r="AP549" s="7">
        <v>380</v>
      </c>
      <c r="AQ549">
        <v>380</v>
      </c>
      <c r="AR549">
        <v>380</v>
      </c>
      <c r="AS549">
        <v>380</v>
      </c>
      <c r="AT549">
        <v>380</v>
      </c>
      <c r="AU549">
        <v>380</v>
      </c>
      <c r="AV549">
        <v>420</v>
      </c>
    </row>
    <row r="550" spans="1:48" x14ac:dyDescent="0.2">
      <c r="A550" s="7">
        <v>357016</v>
      </c>
      <c r="B550" s="72">
        <v>357</v>
      </c>
      <c r="C550" s="72" t="s">
        <v>986</v>
      </c>
      <c r="D550" s="7" t="s">
        <v>146</v>
      </c>
      <c r="E550" s="7" t="s">
        <v>408</v>
      </c>
      <c r="F550" s="7">
        <v>310</v>
      </c>
      <c r="G550" s="7">
        <v>310</v>
      </c>
      <c r="H550" s="7">
        <v>310</v>
      </c>
      <c r="I550" s="7">
        <v>310</v>
      </c>
      <c r="J550" s="7">
        <v>310</v>
      </c>
      <c r="K550" s="7">
        <v>310</v>
      </c>
      <c r="L550" s="7">
        <v>310</v>
      </c>
      <c r="M550" s="7">
        <v>310</v>
      </c>
      <c r="N550" s="7">
        <v>310</v>
      </c>
      <c r="O550" s="62">
        <v>310</v>
      </c>
      <c r="P550" s="62">
        <v>310</v>
      </c>
      <c r="Q550" s="62">
        <v>310</v>
      </c>
      <c r="R550" s="62">
        <v>310</v>
      </c>
      <c r="S550" s="62">
        <v>310</v>
      </c>
      <c r="T550" s="62">
        <v>310</v>
      </c>
      <c r="U550" s="62">
        <v>310</v>
      </c>
      <c r="V550" s="62">
        <v>310</v>
      </c>
      <c r="W550" s="62">
        <v>310</v>
      </c>
      <c r="X550" s="62">
        <v>310</v>
      </c>
      <c r="Y550" s="62">
        <v>310</v>
      </c>
      <c r="Z550" s="62">
        <v>310</v>
      </c>
      <c r="AA550" s="62">
        <v>310</v>
      </c>
      <c r="AB550" s="62">
        <v>340</v>
      </c>
      <c r="AC550" s="62">
        <v>340</v>
      </c>
      <c r="AD550" s="62">
        <v>340</v>
      </c>
      <c r="AE550" s="62">
        <v>340</v>
      </c>
      <c r="AF550" s="62">
        <v>340</v>
      </c>
      <c r="AG550" s="62">
        <v>400</v>
      </c>
      <c r="AH550" s="62">
        <v>400</v>
      </c>
      <c r="AI550" s="62">
        <v>400</v>
      </c>
      <c r="AJ550" s="62">
        <v>400</v>
      </c>
      <c r="AK550" s="62">
        <v>400</v>
      </c>
      <c r="AL550" s="62">
        <v>400</v>
      </c>
      <c r="AM550" s="7">
        <v>400</v>
      </c>
      <c r="AN550" s="65">
        <v>400</v>
      </c>
      <c r="AO550" s="7">
        <v>400</v>
      </c>
      <c r="AP550" s="7">
        <v>400</v>
      </c>
      <c r="AQ550">
        <v>400</v>
      </c>
      <c r="AR550">
        <v>400</v>
      </c>
      <c r="AS550">
        <v>400</v>
      </c>
      <c r="AT550">
        <v>400</v>
      </c>
      <c r="AU550">
        <v>400</v>
      </c>
      <c r="AV550">
        <v>400</v>
      </c>
    </row>
    <row r="551" spans="1:48" x14ac:dyDescent="0.2">
      <c r="A551" s="7">
        <v>357017</v>
      </c>
      <c r="B551" s="72">
        <v>357</v>
      </c>
      <c r="C551" s="72" t="s">
        <v>986</v>
      </c>
      <c r="D551" s="7" t="s">
        <v>146</v>
      </c>
      <c r="E551" s="7" t="s">
        <v>422</v>
      </c>
      <c r="F551" s="7">
        <v>300</v>
      </c>
      <c r="G551" s="7">
        <v>300</v>
      </c>
      <c r="H551" s="7">
        <v>300</v>
      </c>
      <c r="I551" s="7">
        <v>300</v>
      </c>
      <c r="J551" s="7">
        <v>300</v>
      </c>
      <c r="K551" s="7">
        <v>300</v>
      </c>
      <c r="L551" s="7">
        <v>300</v>
      </c>
      <c r="M551" s="7">
        <v>300</v>
      </c>
      <c r="N551" s="7">
        <v>300</v>
      </c>
      <c r="O551" s="62">
        <v>300</v>
      </c>
      <c r="P551" s="62">
        <v>300</v>
      </c>
      <c r="Q551" s="62">
        <v>300</v>
      </c>
      <c r="R551" s="62">
        <v>300</v>
      </c>
      <c r="S551" s="62">
        <v>300</v>
      </c>
      <c r="T551" s="62">
        <v>300</v>
      </c>
      <c r="U551" s="62">
        <v>300</v>
      </c>
      <c r="V551" s="62">
        <v>300</v>
      </c>
      <c r="W551" s="62">
        <v>300</v>
      </c>
      <c r="X551" s="62">
        <v>300</v>
      </c>
      <c r="Y551" s="62">
        <v>310</v>
      </c>
      <c r="Z551" s="62">
        <v>310</v>
      </c>
      <c r="AA551" s="62">
        <v>350</v>
      </c>
      <c r="AB551" s="62">
        <v>350</v>
      </c>
      <c r="AC551" s="62">
        <v>350</v>
      </c>
      <c r="AD551" s="62">
        <v>350</v>
      </c>
      <c r="AE551" s="62">
        <v>350</v>
      </c>
      <c r="AF551" s="62">
        <v>350</v>
      </c>
      <c r="AG551" s="62">
        <v>350</v>
      </c>
      <c r="AH551" s="62">
        <v>350</v>
      </c>
      <c r="AI551" s="62">
        <v>350</v>
      </c>
      <c r="AJ551" s="62">
        <v>350</v>
      </c>
      <c r="AK551" s="62">
        <v>400</v>
      </c>
      <c r="AL551" s="62">
        <v>400</v>
      </c>
      <c r="AM551" s="7">
        <v>400</v>
      </c>
      <c r="AN551" s="66">
        <v>400</v>
      </c>
      <c r="AO551" s="7">
        <v>360</v>
      </c>
      <c r="AP551" s="7">
        <v>400</v>
      </c>
      <c r="AQ551">
        <v>400</v>
      </c>
      <c r="AR551">
        <v>400</v>
      </c>
      <c r="AS551">
        <v>400</v>
      </c>
      <c r="AT551">
        <v>400</v>
      </c>
      <c r="AU551">
        <v>400</v>
      </c>
      <c r="AV551">
        <v>420</v>
      </c>
    </row>
    <row r="552" spans="1:48" x14ac:dyDescent="0.2">
      <c r="A552" s="7">
        <v>357018</v>
      </c>
      <c r="B552" s="72">
        <v>357</v>
      </c>
      <c r="C552" s="72" t="s">
        <v>986</v>
      </c>
      <c r="D552" s="7" t="s">
        <v>146</v>
      </c>
      <c r="E552" s="7" t="s">
        <v>432</v>
      </c>
      <c r="F552" s="7">
        <v>350</v>
      </c>
      <c r="G552" s="7">
        <v>350</v>
      </c>
      <c r="H552" s="7">
        <v>350</v>
      </c>
      <c r="I552" s="7">
        <v>350</v>
      </c>
      <c r="J552" s="7">
        <v>350</v>
      </c>
      <c r="K552" s="7">
        <v>330</v>
      </c>
      <c r="L552" s="7">
        <v>330</v>
      </c>
      <c r="M552" s="7">
        <v>330</v>
      </c>
      <c r="N552" s="7">
        <v>330</v>
      </c>
      <c r="O552" s="62">
        <v>330</v>
      </c>
      <c r="P552" s="62">
        <v>330</v>
      </c>
      <c r="Q552" s="62">
        <v>330</v>
      </c>
      <c r="R552" s="62">
        <v>330</v>
      </c>
      <c r="S552" s="62">
        <v>330</v>
      </c>
      <c r="T552" s="62">
        <v>330</v>
      </c>
      <c r="U552" s="62">
        <v>330</v>
      </c>
      <c r="V552" s="62">
        <v>330</v>
      </c>
      <c r="W552" s="62">
        <v>350</v>
      </c>
      <c r="X552" s="62">
        <v>350</v>
      </c>
      <c r="Y552" s="62">
        <v>350</v>
      </c>
      <c r="Z552" s="62">
        <v>350</v>
      </c>
      <c r="AA552" s="62">
        <v>350</v>
      </c>
      <c r="AB552" s="62">
        <v>350</v>
      </c>
      <c r="AC552" s="62">
        <v>350</v>
      </c>
      <c r="AD552" s="62">
        <v>350</v>
      </c>
      <c r="AE552" s="62">
        <v>350</v>
      </c>
      <c r="AF552" s="62">
        <v>350</v>
      </c>
      <c r="AG552" s="62">
        <v>380</v>
      </c>
      <c r="AH552" s="62">
        <v>380</v>
      </c>
      <c r="AI552" s="62">
        <v>380</v>
      </c>
      <c r="AJ552" s="62">
        <v>380</v>
      </c>
      <c r="AK552" s="62">
        <v>380</v>
      </c>
      <c r="AL552" s="62">
        <v>380</v>
      </c>
      <c r="AM552" s="7">
        <v>380</v>
      </c>
      <c r="AN552" s="66">
        <v>380</v>
      </c>
      <c r="AO552" s="7">
        <v>380</v>
      </c>
      <c r="AP552" s="7">
        <v>380</v>
      </c>
      <c r="AQ552">
        <v>380</v>
      </c>
      <c r="AR552">
        <v>380</v>
      </c>
      <c r="AS552">
        <v>380</v>
      </c>
      <c r="AT552">
        <v>380</v>
      </c>
      <c r="AU552">
        <v>380</v>
      </c>
      <c r="AV552">
        <v>390</v>
      </c>
    </row>
    <row r="553" spans="1:48" x14ac:dyDescent="0.2">
      <c r="A553" s="7">
        <v>357019</v>
      </c>
      <c r="B553" s="72">
        <v>357</v>
      </c>
      <c r="C553" s="72" t="s">
        <v>986</v>
      </c>
      <c r="D553" s="7" t="s">
        <v>146</v>
      </c>
      <c r="E553" s="7" t="s">
        <v>446</v>
      </c>
      <c r="F553" s="7">
        <v>300</v>
      </c>
      <c r="G553" s="7">
        <v>300</v>
      </c>
      <c r="H553" s="7">
        <v>300</v>
      </c>
      <c r="I553" s="7">
        <v>300</v>
      </c>
      <c r="J553" s="7">
        <v>300</v>
      </c>
      <c r="K553" s="7">
        <v>300</v>
      </c>
      <c r="L553" s="7">
        <v>300</v>
      </c>
      <c r="M553" s="7">
        <v>300</v>
      </c>
      <c r="N553" s="7">
        <v>300</v>
      </c>
      <c r="O553" s="62">
        <v>300</v>
      </c>
      <c r="P553" s="62">
        <v>300</v>
      </c>
      <c r="Q553" s="62">
        <v>300</v>
      </c>
      <c r="R553" s="62">
        <v>300</v>
      </c>
      <c r="S553" s="62">
        <v>300</v>
      </c>
      <c r="T553" s="62">
        <v>300</v>
      </c>
      <c r="U553" s="62">
        <v>300</v>
      </c>
      <c r="V553" s="62">
        <v>300</v>
      </c>
      <c r="W553" s="62">
        <v>300</v>
      </c>
      <c r="X553" s="62">
        <v>300</v>
      </c>
      <c r="Y553" s="62">
        <v>310</v>
      </c>
      <c r="Z553" s="62">
        <v>330</v>
      </c>
      <c r="AA553" s="62">
        <v>360</v>
      </c>
      <c r="AB553" s="62">
        <v>360</v>
      </c>
      <c r="AC553" s="62">
        <v>360</v>
      </c>
      <c r="AD553" s="62">
        <v>360</v>
      </c>
      <c r="AE553" s="62">
        <v>360</v>
      </c>
      <c r="AF553" s="62">
        <v>360</v>
      </c>
      <c r="AG553" s="62">
        <v>360</v>
      </c>
      <c r="AH553" s="62">
        <v>360</v>
      </c>
      <c r="AI553" s="62">
        <v>360</v>
      </c>
      <c r="AJ553" s="62">
        <v>360</v>
      </c>
      <c r="AK553" s="62">
        <v>360</v>
      </c>
      <c r="AL553" s="62">
        <v>360</v>
      </c>
      <c r="AM553" s="7">
        <v>360</v>
      </c>
      <c r="AN553" s="66">
        <v>360</v>
      </c>
      <c r="AO553" s="7">
        <v>360</v>
      </c>
      <c r="AP553" s="7">
        <v>380</v>
      </c>
      <c r="AQ553">
        <v>380</v>
      </c>
      <c r="AR553">
        <v>380</v>
      </c>
      <c r="AS553">
        <v>380</v>
      </c>
      <c r="AT553">
        <v>380</v>
      </c>
      <c r="AU553">
        <v>380</v>
      </c>
      <c r="AV553">
        <v>400</v>
      </c>
    </row>
    <row r="554" spans="1:48" x14ac:dyDescent="0.2">
      <c r="A554" s="7">
        <v>357020</v>
      </c>
      <c r="B554" s="72">
        <v>357</v>
      </c>
      <c r="C554" s="72" t="s">
        <v>986</v>
      </c>
      <c r="D554" s="7" t="s">
        <v>146</v>
      </c>
      <c r="E554" s="7" t="s">
        <v>461</v>
      </c>
      <c r="F554" s="7">
        <v>300</v>
      </c>
      <c r="G554" s="7">
        <v>300</v>
      </c>
      <c r="H554" s="7">
        <v>300</v>
      </c>
      <c r="I554" s="7">
        <v>300</v>
      </c>
      <c r="J554" s="7">
        <v>300</v>
      </c>
      <c r="K554" s="7">
        <v>300</v>
      </c>
      <c r="L554" s="7">
        <v>300</v>
      </c>
      <c r="M554" s="7">
        <v>300</v>
      </c>
      <c r="N554" s="7">
        <v>300</v>
      </c>
      <c r="O554" s="62">
        <v>300</v>
      </c>
      <c r="P554" s="62">
        <v>300</v>
      </c>
      <c r="Q554" s="62">
        <v>300</v>
      </c>
      <c r="R554" s="62">
        <v>300</v>
      </c>
      <c r="S554" s="62">
        <v>300</v>
      </c>
      <c r="T554" s="62">
        <v>300</v>
      </c>
      <c r="U554" s="62">
        <v>300</v>
      </c>
      <c r="V554" s="62">
        <v>300</v>
      </c>
      <c r="W554" s="62">
        <v>300</v>
      </c>
      <c r="X554" s="62">
        <v>300</v>
      </c>
      <c r="Y554" s="62">
        <v>300</v>
      </c>
      <c r="Z554" s="62">
        <v>300</v>
      </c>
      <c r="AA554" s="62">
        <v>350</v>
      </c>
      <c r="AB554" s="62">
        <v>350</v>
      </c>
      <c r="AC554" s="62">
        <v>350</v>
      </c>
      <c r="AD554" s="62">
        <v>350</v>
      </c>
      <c r="AE554" s="62">
        <v>350</v>
      </c>
      <c r="AF554" s="62">
        <v>350</v>
      </c>
      <c r="AG554" s="62">
        <v>350</v>
      </c>
      <c r="AH554" s="62">
        <v>350</v>
      </c>
      <c r="AI554" s="62">
        <v>350</v>
      </c>
      <c r="AJ554" s="62">
        <v>350</v>
      </c>
      <c r="AK554" s="62">
        <v>380</v>
      </c>
      <c r="AL554" s="62">
        <v>380</v>
      </c>
      <c r="AM554" s="7">
        <v>380</v>
      </c>
      <c r="AN554" s="66">
        <v>380</v>
      </c>
      <c r="AO554" s="7">
        <v>380</v>
      </c>
      <c r="AP554" s="7">
        <v>380</v>
      </c>
      <c r="AQ554">
        <v>380</v>
      </c>
      <c r="AR554">
        <v>380</v>
      </c>
      <c r="AS554">
        <v>380</v>
      </c>
      <c r="AT554">
        <v>380</v>
      </c>
      <c r="AU554">
        <v>400</v>
      </c>
      <c r="AV554">
        <v>400</v>
      </c>
    </row>
    <row r="555" spans="1:48" x14ac:dyDescent="0.2">
      <c r="A555" s="7">
        <v>357021</v>
      </c>
      <c r="B555" s="72">
        <v>357</v>
      </c>
      <c r="C555" s="72" t="s">
        <v>986</v>
      </c>
      <c r="D555" s="7" t="s">
        <v>146</v>
      </c>
      <c r="E555" s="7" t="s">
        <v>471</v>
      </c>
      <c r="F555" s="7">
        <v>325</v>
      </c>
      <c r="G555" s="7">
        <v>325</v>
      </c>
      <c r="H555" s="7">
        <v>325</v>
      </c>
      <c r="I555" s="7">
        <v>325</v>
      </c>
      <c r="J555" s="7">
        <v>325</v>
      </c>
      <c r="K555" s="7">
        <v>325</v>
      </c>
      <c r="L555" s="7">
        <v>325</v>
      </c>
      <c r="M555" s="7">
        <v>325</v>
      </c>
      <c r="N555" s="7">
        <v>325</v>
      </c>
      <c r="O555" s="62">
        <v>325</v>
      </c>
      <c r="P555" s="62">
        <v>325</v>
      </c>
      <c r="Q555" s="62">
        <v>325</v>
      </c>
      <c r="R555" s="62">
        <v>325</v>
      </c>
      <c r="S555" s="62">
        <v>325</v>
      </c>
      <c r="T555" s="62">
        <v>325</v>
      </c>
      <c r="U555" s="62">
        <v>325</v>
      </c>
      <c r="V555" s="62">
        <v>325</v>
      </c>
      <c r="W555" s="62">
        <v>325</v>
      </c>
      <c r="X555" s="62">
        <v>325</v>
      </c>
      <c r="Y555" s="62">
        <v>325</v>
      </c>
      <c r="Z555" s="62">
        <v>325</v>
      </c>
      <c r="AA555" s="62">
        <v>325</v>
      </c>
      <c r="AB555" s="62">
        <v>325</v>
      </c>
      <c r="AC555" s="62">
        <v>325</v>
      </c>
      <c r="AD555" s="62">
        <v>325</v>
      </c>
      <c r="AE555" s="62">
        <v>325</v>
      </c>
      <c r="AF555" s="62">
        <v>325</v>
      </c>
      <c r="AG555" s="62">
        <v>325</v>
      </c>
      <c r="AH555" s="62">
        <v>360</v>
      </c>
      <c r="AI555" s="62">
        <v>360</v>
      </c>
      <c r="AJ555" s="62">
        <v>360</v>
      </c>
      <c r="AK555" s="62">
        <v>360</v>
      </c>
      <c r="AL555" s="62">
        <v>360</v>
      </c>
      <c r="AM555" s="7">
        <v>360</v>
      </c>
      <c r="AN555" s="66">
        <v>360</v>
      </c>
      <c r="AO555" s="7">
        <v>380</v>
      </c>
      <c r="AP555" s="7">
        <v>380</v>
      </c>
      <c r="AQ555">
        <v>380</v>
      </c>
      <c r="AR555">
        <v>380</v>
      </c>
      <c r="AS555">
        <v>380</v>
      </c>
      <c r="AT555">
        <v>380</v>
      </c>
      <c r="AU555">
        <v>380</v>
      </c>
      <c r="AV555">
        <v>380</v>
      </c>
    </row>
    <row r="556" spans="1:48" x14ac:dyDescent="0.2">
      <c r="A556" s="7">
        <v>357022</v>
      </c>
      <c r="B556" s="72">
        <v>357</v>
      </c>
      <c r="C556" s="72" t="s">
        <v>986</v>
      </c>
      <c r="D556" s="7" t="s">
        <v>146</v>
      </c>
      <c r="E556" s="7" t="s">
        <v>479</v>
      </c>
      <c r="F556" s="7">
        <v>300</v>
      </c>
      <c r="G556" s="7">
        <v>300</v>
      </c>
      <c r="H556" s="7">
        <v>300</v>
      </c>
      <c r="I556" s="7">
        <v>300</v>
      </c>
      <c r="J556" s="7">
        <v>300</v>
      </c>
      <c r="K556" s="7">
        <v>300</v>
      </c>
      <c r="L556" s="7">
        <v>300</v>
      </c>
      <c r="M556" s="7">
        <v>300</v>
      </c>
      <c r="N556" s="7">
        <v>300</v>
      </c>
      <c r="O556" s="62">
        <v>300</v>
      </c>
      <c r="P556" s="62">
        <v>300</v>
      </c>
      <c r="Q556" s="62">
        <v>300</v>
      </c>
      <c r="R556" s="62">
        <v>300</v>
      </c>
      <c r="S556" s="62">
        <v>300</v>
      </c>
      <c r="T556" s="62">
        <v>300</v>
      </c>
      <c r="U556" s="62">
        <v>300</v>
      </c>
      <c r="V556" s="62">
        <v>300</v>
      </c>
      <c r="W556" s="62">
        <v>300</v>
      </c>
      <c r="X556" s="62">
        <v>300</v>
      </c>
      <c r="Y556" s="62">
        <v>300</v>
      </c>
      <c r="Z556" s="62">
        <v>300</v>
      </c>
      <c r="AA556" s="62">
        <v>300</v>
      </c>
      <c r="AB556" s="62">
        <v>300</v>
      </c>
      <c r="AC556" s="62">
        <v>300</v>
      </c>
      <c r="AD556" s="62">
        <v>330</v>
      </c>
      <c r="AE556" s="62">
        <v>330</v>
      </c>
      <c r="AF556" s="62">
        <v>330</v>
      </c>
      <c r="AG556" s="62">
        <v>330</v>
      </c>
      <c r="AH556" s="62">
        <v>330</v>
      </c>
      <c r="AI556" s="62">
        <v>330</v>
      </c>
      <c r="AJ556" s="62">
        <v>330</v>
      </c>
      <c r="AK556" s="62">
        <v>380</v>
      </c>
      <c r="AL556" s="62">
        <v>380</v>
      </c>
      <c r="AM556" s="7">
        <v>380</v>
      </c>
      <c r="AN556" s="66">
        <v>380</v>
      </c>
      <c r="AO556" s="7">
        <v>380</v>
      </c>
      <c r="AP556" s="7">
        <v>380</v>
      </c>
      <c r="AQ556">
        <v>380</v>
      </c>
      <c r="AR556">
        <v>380</v>
      </c>
      <c r="AS556">
        <v>380</v>
      </c>
      <c r="AT556">
        <v>380</v>
      </c>
      <c r="AU556">
        <v>380</v>
      </c>
      <c r="AV556">
        <v>380</v>
      </c>
    </row>
    <row r="557" spans="1:48" x14ac:dyDescent="0.2">
      <c r="A557" s="7">
        <v>357023</v>
      </c>
      <c r="B557" s="72">
        <v>357</v>
      </c>
      <c r="C557" s="72" t="s">
        <v>986</v>
      </c>
      <c r="D557" s="7" t="s">
        <v>146</v>
      </c>
      <c r="E557" s="7" t="s">
        <v>482</v>
      </c>
      <c r="F557" s="7">
        <v>300</v>
      </c>
      <c r="G557" s="7">
        <v>300</v>
      </c>
      <c r="H557" s="7">
        <v>300</v>
      </c>
      <c r="I557" s="7">
        <v>300</v>
      </c>
      <c r="J557" s="7">
        <v>300</v>
      </c>
      <c r="K557" s="7">
        <v>300</v>
      </c>
      <c r="L557" s="7">
        <v>300</v>
      </c>
      <c r="M557" s="7">
        <v>300</v>
      </c>
      <c r="N557" s="7">
        <v>300</v>
      </c>
      <c r="O557" s="62">
        <v>300</v>
      </c>
      <c r="P557" s="62">
        <v>300</v>
      </c>
      <c r="Q557" s="62">
        <v>300</v>
      </c>
      <c r="R557" s="62">
        <v>300</v>
      </c>
      <c r="S557" s="62">
        <v>300</v>
      </c>
      <c r="T557" s="62">
        <v>300</v>
      </c>
      <c r="U557" s="62">
        <v>300</v>
      </c>
      <c r="V557" s="62">
        <v>300</v>
      </c>
      <c r="W557" s="62">
        <v>300</v>
      </c>
      <c r="X557" s="62">
        <v>300</v>
      </c>
      <c r="Y557" s="62">
        <v>300</v>
      </c>
      <c r="Z557" s="62">
        <v>320</v>
      </c>
      <c r="AA557" s="62">
        <v>320</v>
      </c>
      <c r="AB557" s="62">
        <v>350</v>
      </c>
      <c r="AC557" s="62">
        <v>350</v>
      </c>
      <c r="AD557" s="62">
        <v>350</v>
      </c>
      <c r="AE557" s="62">
        <v>350</v>
      </c>
      <c r="AF557" s="62">
        <v>350</v>
      </c>
      <c r="AG557" s="62">
        <v>350</v>
      </c>
      <c r="AH557" s="62">
        <v>350</v>
      </c>
      <c r="AI557" s="62">
        <v>350</v>
      </c>
      <c r="AJ557" s="62">
        <v>350</v>
      </c>
      <c r="AK557" s="62">
        <v>350</v>
      </c>
      <c r="AL557" s="62">
        <v>350</v>
      </c>
      <c r="AM557" s="7">
        <v>380</v>
      </c>
      <c r="AN557" s="66">
        <v>380</v>
      </c>
      <c r="AO557" s="7">
        <v>380</v>
      </c>
      <c r="AP557" s="7">
        <v>380</v>
      </c>
      <c r="AQ557">
        <v>380</v>
      </c>
      <c r="AR557">
        <v>380</v>
      </c>
      <c r="AS557">
        <v>380</v>
      </c>
      <c r="AT557">
        <v>380</v>
      </c>
      <c r="AU557">
        <v>380</v>
      </c>
      <c r="AV557">
        <v>420</v>
      </c>
    </row>
    <row r="558" spans="1:48" x14ac:dyDescent="0.2">
      <c r="A558" s="7">
        <v>357024</v>
      </c>
      <c r="B558" s="72">
        <v>357</v>
      </c>
      <c r="C558" s="72" t="s">
        <v>986</v>
      </c>
      <c r="D558" s="7" t="s">
        <v>146</v>
      </c>
      <c r="E558" s="7" t="s">
        <v>485</v>
      </c>
      <c r="F558" s="7">
        <v>300</v>
      </c>
      <c r="G558" s="7">
        <v>300</v>
      </c>
      <c r="H558" s="7">
        <v>300</v>
      </c>
      <c r="I558" s="7">
        <v>300</v>
      </c>
      <c r="J558" s="7">
        <v>300</v>
      </c>
      <c r="K558" s="7">
        <v>300</v>
      </c>
      <c r="L558" s="7">
        <v>300</v>
      </c>
      <c r="M558" s="7">
        <v>300</v>
      </c>
      <c r="N558" s="7">
        <v>300</v>
      </c>
      <c r="O558" s="62">
        <v>300</v>
      </c>
      <c r="P558" s="62">
        <v>300</v>
      </c>
      <c r="Q558" s="62">
        <v>300</v>
      </c>
      <c r="R558" s="62">
        <v>300</v>
      </c>
      <c r="S558" s="62">
        <v>300</v>
      </c>
      <c r="T558" s="62">
        <v>300</v>
      </c>
      <c r="U558" s="62">
        <v>300</v>
      </c>
      <c r="V558" s="62">
        <v>300</v>
      </c>
      <c r="W558" s="62">
        <v>330</v>
      </c>
      <c r="X558" s="62">
        <v>330</v>
      </c>
      <c r="Y558" s="62">
        <v>330</v>
      </c>
      <c r="Z558" s="62">
        <v>330</v>
      </c>
      <c r="AA558" s="62">
        <v>330</v>
      </c>
      <c r="AB558" s="62">
        <v>350</v>
      </c>
      <c r="AC558" s="62">
        <v>350</v>
      </c>
      <c r="AD558" s="62">
        <v>350</v>
      </c>
      <c r="AE558" s="62">
        <v>350</v>
      </c>
      <c r="AF558" s="62">
        <v>350</v>
      </c>
      <c r="AG558" s="62">
        <v>350</v>
      </c>
      <c r="AH558" s="62">
        <v>380</v>
      </c>
      <c r="AI558" s="62">
        <v>380</v>
      </c>
      <c r="AJ558" s="62">
        <v>380</v>
      </c>
      <c r="AK558" s="62">
        <v>380</v>
      </c>
      <c r="AL558" s="62">
        <v>380</v>
      </c>
      <c r="AM558" s="7">
        <v>380</v>
      </c>
      <c r="AN558" s="66">
        <v>380</v>
      </c>
      <c r="AO558" s="7">
        <v>380</v>
      </c>
      <c r="AP558" s="7">
        <v>380</v>
      </c>
      <c r="AQ558">
        <v>380</v>
      </c>
      <c r="AR558">
        <v>380</v>
      </c>
      <c r="AS558">
        <v>380</v>
      </c>
      <c r="AT558">
        <v>380</v>
      </c>
      <c r="AU558">
        <v>380</v>
      </c>
      <c r="AV558">
        <v>380</v>
      </c>
    </row>
    <row r="559" spans="1:48" x14ac:dyDescent="0.2">
      <c r="A559" s="7">
        <v>357025</v>
      </c>
      <c r="B559" s="72">
        <v>357</v>
      </c>
      <c r="C559" s="72" t="s">
        <v>986</v>
      </c>
      <c r="D559" s="7" t="s">
        <v>146</v>
      </c>
      <c r="E559" s="7" t="s">
        <v>486</v>
      </c>
      <c r="F559" s="7">
        <v>300</v>
      </c>
      <c r="G559" s="7">
        <v>300</v>
      </c>
      <c r="H559" s="7">
        <v>300</v>
      </c>
      <c r="I559" s="7">
        <v>300</v>
      </c>
      <c r="J559" s="7">
        <v>300</v>
      </c>
      <c r="K559" s="7">
        <v>300</v>
      </c>
      <c r="L559" s="7">
        <v>300</v>
      </c>
      <c r="M559" s="7">
        <v>300</v>
      </c>
      <c r="N559" s="7">
        <v>300</v>
      </c>
      <c r="O559" s="62">
        <v>300</v>
      </c>
      <c r="P559" s="62">
        <v>300</v>
      </c>
      <c r="Q559" s="62">
        <v>300</v>
      </c>
      <c r="R559" s="62">
        <v>300</v>
      </c>
      <c r="S559" s="62">
        <v>300</v>
      </c>
      <c r="T559" s="62">
        <v>300</v>
      </c>
      <c r="U559" s="62">
        <v>300</v>
      </c>
      <c r="V559" s="62">
        <v>300</v>
      </c>
      <c r="W559" s="62">
        <v>330</v>
      </c>
      <c r="X559" s="62">
        <v>330</v>
      </c>
      <c r="Y559" s="62">
        <v>330</v>
      </c>
      <c r="Z559" s="62">
        <v>330</v>
      </c>
      <c r="AA559" s="62">
        <v>330</v>
      </c>
      <c r="AB559" s="62">
        <v>350</v>
      </c>
      <c r="AC559" s="62">
        <v>350</v>
      </c>
      <c r="AD559" s="62">
        <v>350</v>
      </c>
      <c r="AE559" s="62">
        <v>350</v>
      </c>
      <c r="AF559" s="62">
        <v>350</v>
      </c>
      <c r="AG559" s="62">
        <v>350</v>
      </c>
      <c r="AH559" s="62">
        <v>380</v>
      </c>
      <c r="AI559" s="62">
        <v>380</v>
      </c>
      <c r="AJ559" s="62">
        <v>380</v>
      </c>
      <c r="AK559" s="62">
        <v>380</v>
      </c>
      <c r="AL559" s="62">
        <v>380</v>
      </c>
      <c r="AM559" s="7">
        <v>380</v>
      </c>
      <c r="AN559" s="64">
        <v>380</v>
      </c>
      <c r="AO559" s="7">
        <v>380</v>
      </c>
      <c r="AP559" s="7">
        <v>380</v>
      </c>
      <c r="AQ559">
        <v>380</v>
      </c>
      <c r="AR559">
        <v>380</v>
      </c>
      <c r="AS559">
        <v>380</v>
      </c>
      <c r="AT559">
        <v>380</v>
      </c>
      <c r="AU559">
        <v>390</v>
      </c>
      <c r="AV559">
        <v>390</v>
      </c>
    </row>
    <row r="560" spans="1:48" x14ac:dyDescent="0.2">
      <c r="A560" s="7">
        <v>357026</v>
      </c>
      <c r="B560" s="72">
        <v>357</v>
      </c>
      <c r="C560" s="72" t="s">
        <v>986</v>
      </c>
      <c r="D560" s="7" t="s">
        <v>146</v>
      </c>
      <c r="E560" s="7" t="s">
        <v>488</v>
      </c>
      <c r="F560" s="7">
        <v>300</v>
      </c>
      <c r="G560" s="7">
        <v>300</v>
      </c>
      <c r="H560" s="7">
        <v>300</v>
      </c>
      <c r="I560" s="7">
        <v>300</v>
      </c>
      <c r="J560" s="7">
        <v>300</v>
      </c>
      <c r="K560" s="7">
        <v>300</v>
      </c>
      <c r="L560" s="7">
        <v>300</v>
      </c>
      <c r="M560" s="7">
        <v>300</v>
      </c>
      <c r="N560" s="7">
        <v>300</v>
      </c>
      <c r="O560" s="62">
        <v>300</v>
      </c>
      <c r="P560" s="62">
        <v>300</v>
      </c>
      <c r="Q560" s="62">
        <v>300</v>
      </c>
      <c r="R560" s="62">
        <v>300</v>
      </c>
      <c r="S560" s="62">
        <v>300</v>
      </c>
      <c r="T560" s="62">
        <v>300</v>
      </c>
      <c r="U560" s="62">
        <v>300</v>
      </c>
      <c r="V560" s="62">
        <v>300</v>
      </c>
      <c r="W560" s="62">
        <v>300</v>
      </c>
      <c r="X560" s="62">
        <v>310</v>
      </c>
      <c r="Y560" s="62">
        <v>310</v>
      </c>
      <c r="Z560" s="62">
        <v>310</v>
      </c>
      <c r="AA560" s="62">
        <v>310</v>
      </c>
      <c r="AB560" s="62">
        <v>310</v>
      </c>
      <c r="AC560" s="62">
        <v>310</v>
      </c>
      <c r="AD560" s="62">
        <v>310</v>
      </c>
      <c r="AE560" s="62">
        <v>310</v>
      </c>
      <c r="AF560" s="62">
        <v>310</v>
      </c>
      <c r="AG560" s="62">
        <v>310</v>
      </c>
      <c r="AH560" s="62">
        <v>350</v>
      </c>
      <c r="AI560" s="62">
        <v>350</v>
      </c>
      <c r="AJ560" s="62">
        <v>350</v>
      </c>
      <c r="AK560" s="62">
        <v>350</v>
      </c>
      <c r="AL560" s="62">
        <v>350</v>
      </c>
      <c r="AM560" s="7">
        <v>350</v>
      </c>
      <c r="AN560" s="66">
        <v>380</v>
      </c>
      <c r="AO560" s="7">
        <v>380</v>
      </c>
      <c r="AP560" s="7">
        <v>380</v>
      </c>
      <c r="AQ560">
        <v>380</v>
      </c>
      <c r="AR560">
        <v>380</v>
      </c>
      <c r="AS560">
        <v>380</v>
      </c>
      <c r="AT560">
        <v>380</v>
      </c>
      <c r="AU560">
        <v>380</v>
      </c>
      <c r="AV560">
        <v>380</v>
      </c>
    </row>
    <row r="561" spans="1:48" x14ac:dyDescent="0.2">
      <c r="A561" s="7">
        <v>357027</v>
      </c>
      <c r="B561" s="72">
        <v>357</v>
      </c>
      <c r="C561" s="72" t="s">
        <v>986</v>
      </c>
      <c r="D561" s="7" t="s">
        <v>146</v>
      </c>
      <c r="E561" s="7" t="s">
        <v>502</v>
      </c>
      <c r="F561" s="7">
        <v>350</v>
      </c>
      <c r="G561" s="7">
        <v>300</v>
      </c>
      <c r="H561" s="7">
        <v>300</v>
      </c>
      <c r="I561" s="7">
        <v>300</v>
      </c>
      <c r="J561" s="7">
        <v>300</v>
      </c>
      <c r="K561" s="7">
        <v>300</v>
      </c>
      <c r="L561" s="7">
        <v>300</v>
      </c>
      <c r="M561" s="7">
        <v>300</v>
      </c>
      <c r="N561" s="7">
        <v>300</v>
      </c>
      <c r="O561" s="62">
        <v>300</v>
      </c>
      <c r="P561" s="62">
        <v>300</v>
      </c>
      <c r="Q561" s="62">
        <v>300</v>
      </c>
      <c r="R561" s="62">
        <v>300</v>
      </c>
      <c r="S561" s="62">
        <v>300</v>
      </c>
      <c r="T561" s="62">
        <v>300</v>
      </c>
      <c r="U561" s="62">
        <v>300</v>
      </c>
      <c r="V561" s="62">
        <v>300</v>
      </c>
      <c r="W561" s="62">
        <v>300</v>
      </c>
      <c r="X561" s="62">
        <v>300</v>
      </c>
      <c r="Y561" s="62">
        <v>300</v>
      </c>
      <c r="Z561" s="62">
        <v>300</v>
      </c>
      <c r="AA561" s="62">
        <v>320</v>
      </c>
      <c r="AB561" s="62">
        <v>320</v>
      </c>
      <c r="AC561" s="62">
        <v>320</v>
      </c>
      <c r="AD561" s="62">
        <v>320</v>
      </c>
      <c r="AE561" s="62">
        <v>320</v>
      </c>
      <c r="AF561" s="62">
        <v>320</v>
      </c>
      <c r="AG561" s="62">
        <v>320</v>
      </c>
      <c r="AH561" s="62">
        <v>320</v>
      </c>
      <c r="AI561" s="62">
        <v>340</v>
      </c>
      <c r="AJ561" s="62">
        <v>340</v>
      </c>
      <c r="AK561" s="62">
        <v>340</v>
      </c>
      <c r="AL561" s="62">
        <v>340</v>
      </c>
      <c r="AM561" s="7">
        <v>340</v>
      </c>
      <c r="AN561" s="66">
        <v>340</v>
      </c>
      <c r="AO561" s="7">
        <v>340</v>
      </c>
      <c r="AP561" s="7">
        <v>340</v>
      </c>
      <c r="AQ561">
        <v>340</v>
      </c>
      <c r="AR561">
        <v>340</v>
      </c>
      <c r="AS561">
        <v>340</v>
      </c>
      <c r="AT561">
        <v>340</v>
      </c>
      <c r="AU561">
        <v>340</v>
      </c>
      <c r="AV561">
        <v>340</v>
      </c>
    </row>
    <row r="562" spans="1:48" x14ac:dyDescent="0.2">
      <c r="A562" s="7">
        <v>357028</v>
      </c>
      <c r="B562" s="72">
        <v>357</v>
      </c>
      <c r="C562" s="72" t="s">
        <v>986</v>
      </c>
      <c r="D562" s="7" t="s">
        <v>146</v>
      </c>
      <c r="E562" s="7" t="s">
        <v>524</v>
      </c>
      <c r="F562" s="7">
        <v>300</v>
      </c>
      <c r="G562" s="7">
        <v>300</v>
      </c>
      <c r="H562" s="7">
        <v>300</v>
      </c>
      <c r="I562" s="7">
        <v>300</v>
      </c>
      <c r="J562" s="7">
        <v>300</v>
      </c>
      <c r="K562" s="7">
        <v>300</v>
      </c>
      <c r="L562" s="7">
        <v>300</v>
      </c>
      <c r="M562" s="7">
        <v>300</v>
      </c>
      <c r="N562" s="7">
        <v>300</v>
      </c>
      <c r="O562" s="62">
        <v>300</v>
      </c>
      <c r="P562" s="62">
        <v>300</v>
      </c>
      <c r="Q562" s="62">
        <v>300</v>
      </c>
      <c r="R562" s="62">
        <v>300</v>
      </c>
      <c r="S562" s="62">
        <v>300</v>
      </c>
      <c r="T562" s="62">
        <v>300</v>
      </c>
      <c r="U562" s="62">
        <v>300</v>
      </c>
      <c r="V562" s="62">
        <v>300</v>
      </c>
      <c r="W562" s="62">
        <v>300</v>
      </c>
      <c r="X562" s="62">
        <v>300</v>
      </c>
      <c r="Y562" s="62">
        <v>300</v>
      </c>
      <c r="Z562" s="62">
        <v>300</v>
      </c>
      <c r="AA562" s="62">
        <v>300</v>
      </c>
      <c r="AB562" s="62">
        <v>340</v>
      </c>
      <c r="AC562" s="62">
        <v>340</v>
      </c>
      <c r="AD562" s="62">
        <v>340</v>
      </c>
      <c r="AE562" s="62">
        <v>340</v>
      </c>
      <c r="AF562" s="62">
        <v>340</v>
      </c>
      <c r="AG562" s="62">
        <v>340</v>
      </c>
      <c r="AH562" s="62">
        <v>380</v>
      </c>
      <c r="AI562" s="62">
        <v>380</v>
      </c>
      <c r="AJ562" s="62">
        <v>380</v>
      </c>
      <c r="AK562" s="62">
        <v>380</v>
      </c>
      <c r="AL562" s="62">
        <v>380</v>
      </c>
      <c r="AM562" s="7">
        <v>380</v>
      </c>
      <c r="AN562" s="66">
        <v>380</v>
      </c>
      <c r="AO562" s="7">
        <v>380</v>
      </c>
      <c r="AP562" s="7">
        <v>400</v>
      </c>
      <c r="AQ562">
        <v>400</v>
      </c>
      <c r="AR562">
        <v>400</v>
      </c>
      <c r="AS562">
        <v>400</v>
      </c>
      <c r="AT562">
        <v>400</v>
      </c>
      <c r="AU562">
        <v>400</v>
      </c>
      <c r="AV562">
        <v>400</v>
      </c>
    </row>
    <row r="563" spans="1:48" x14ac:dyDescent="0.2">
      <c r="A563" s="7">
        <v>357029</v>
      </c>
      <c r="B563" s="72">
        <v>357</v>
      </c>
      <c r="C563" s="72" t="s">
        <v>986</v>
      </c>
      <c r="D563" s="7" t="s">
        <v>146</v>
      </c>
      <c r="E563" s="7" t="s">
        <v>548</v>
      </c>
      <c r="F563" s="7">
        <v>300</v>
      </c>
      <c r="G563" s="7">
        <v>300</v>
      </c>
      <c r="H563" s="7">
        <v>300</v>
      </c>
      <c r="I563" s="7">
        <v>300</v>
      </c>
      <c r="J563" s="7">
        <v>300</v>
      </c>
      <c r="K563" s="7">
        <v>300</v>
      </c>
      <c r="L563" s="7">
        <v>300</v>
      </c>
      <c r="M563" s="7">
        <v>300</v>
      </c>
      <c r="N563" s="7">
        <v>300</v>
      </c>
      <c r="O563" s="62">
        <v>300</v>
      </c>
      <c r="P563" s="62">
        <v>300</v>
      </c>
      <c r="Q563" s="62">
        <v>300</v>
      </c>
      <c r="R563" s="62">
        <v>300</v>
      </c>
      <c r="S563" s="62">
        <v>300</v>
      </c>
      <c r="T563" s="62">
        <v>300</v>
      </c>
      <c r="U563" s="62">
        <v>300</v>
      </c>
      <c r="V563" s="62">
        <v>300</v>
      </c>
      <c r="W563" s="62">
        <v>300</v>
      </c>
      <c r="X563" s="62">
        <v>300</v>
      </c>
      <c r="Y563" s="62">
        <v>300</v>
      </c>
      <c r="Z563" s="62">
        <v>330</v>
      </c>
      <c r="AA563" s="62">
        <v>330</v>
      </c>
      <c r="AB563" s="62">
        <v>330</v>
      </c>
      <c r="AC563" s="62">
        <v>330</v>
      </c>
      <c r="AD563" s="62">
        <v>330</v>
      </c>
      <c r="AE563" s="62">
        <v>330</v>
      </c>
      <c r="AF563" s="62">
        <v>330</v>
      </c>
      <c r="AG563" s="62">
        <v>330</v>
      </c>
      <c r="AH563" s="62">
        <v>330</v>
      </c>
      <c r="AI563" s="62">
        <v>330</v>
      </c>
      <c r="AJ563" s="62">
        <v>330</v>
      </c>
      <c r="AK563" s="62">
        <v>330</v>
      </c>
      <c r="AL563" s="62">
        <v>330</v>
      </c>
      <c r="AM563" s="7">
        <v>330</v>
      </c>
      <c r="AN563" s="66">
        <v>330</v>
      </c>
      <c r="AO563" s="7">
        <v>330</v>
      </c>
      <c r="AP563" s="7">
        <v>350</v>
      </c>
      <c r="AQ563">
        <v>350</v>
      </c>
      <c r="AR563">
        <v>350</v>
      </c>
      <c r="AS563">
        <v>350</v>
      </c>
      <c r="AT563">
        <v>350</v>
      </c>
      <c r="AU563">
        <v>350</v>
      </c>
      <c r="AV563">
        <v>380</v>
      </c>
    </row>
    <row r="564" spans="1:48" x14ac:dyDescent="0.2">
      <c r="A564" s="7">
        <v>357030</v>
      </c>
      <c r="B564" s="72">
        <v>357</v>
      </c>
      <c r="C564" s="72" t="s">
        <v>986</v>
      </c>
      <c r="D564" s="7" t="s">
        <v>146</v>
      </c>
      <c r="E564" s="7" t="s">
        <v>557</v>
      </c>
      <c r="F564" s="7">
        <v>300</v>
      </c>
      <c r="G564" s="7">
        <v>300</v>
      </c>
      <c r="H564" s="7">
        <v>300</v>
      </c>
      <c r="I564" s="7">
        <v>300</v>
      </c>
      <c r="J564" s="7">
        <v>300</v>
      </c>
      <c r="K564" s="7">
        <v>300</v>
      </c>
      <c r="L564" s="7">
        <v>300</v>
      </c>
      <c r="M564" s="7">
        <v>300</v>
      </c>
      <c r="N564" s="7">
        <v>300</v>
      </c>
      <c r="O564" s="62">
        <v>300</v>
      </c>
      <c r="P564" s="62">
        <v>300</v>
      </c>
      <c r="Q564" s="62">
        <v>300</v>
      </c>
      <c r="R564" s="62">
        <v>300</v>
      </c>
      <c r="S564" s="62">
        <v>300</v>
      </c>
      <c r="T564" s="62">
        <v>300</v>
      </c>
      <c r="U564" s="62">
        <v>300</v>
      </c>
      <c r="V564" s="62">
        <v>300</v>
      </c>
      <c r="W564" s="62">
        <v>315</v>
      </c>
      <c r="X564" s="62">
        <v>315</v>
      </c>
      <c r="Y564" s="62">
        <v>315</v>
      </c>
      <c r="Z564" s="62">
        <v>315</v>
      </c>
      <c r="AA564" s="62">
        <v>315</v>
      </c>
      <c r="AB564" s="62">
        <v>315</v>
      </c>
      <c r="AC564" s="62">
        <v>315</v>
      </c>
      <c r="AD564" s="62">
        <v>315</v>
      </c>
      <c r="AE564" s="62">
        <v>315</v>
      </c>
      <c r="AF564" s="62">
        <v>315</v>
      </c>
      <c r="AG564" s="62">
        <v>315</v>
      </c>
      <c r="AH564" s="62">
        <v>350</v>
      </c>
      <c r="AI564" s="62">
        <v>380</v>
      </c>
      <c r="AJ564" s="62">
        <v>380</v>
      </c>
      <c r="AK564" s="62">
        <v>380</v>
      </c>
      <c r="AL564" s="62">
        <v>380</v>
      </c>
      <c r="AM564" s="7">
        <v>380</v>
      </c>
      <c r="AN564" s="66">
        <v>380</v>
      </c>
      <c r="AO564" s="7">
        <v>380</v>
      </c>
      <c r="AP564" s="7">
        <v>380</v>
      </c>
      <c r="AQ564">
        <v>380</v>
      </c>
      <c r="AR564">
        <v>380</v>
      </c>
      <c r="AS564">
        <v>380</v>
      </c>
      <c r="AT564">
        <v>380</v>
      </c>
      <c r="AU564">
        <v>380</v>
      </c>
      <c r="AV564">
        <v>380</v>
      </c>
    </row>
    <row r="565" spans="1:48" x14ac:dyDescent="0.2">
      <c r="A565" s="7">
        <v>357031</v>
      </c>
      <c r="B565" s="72">
        <v>357</v>
      </c>
      <c r="C565" s="72" t="s">
        <v>986</v>
      </c>
      <c r="D565" s="7" t="s">
        <v>146</v>
      </c>
      <c r="E565" s="7" t="s">
        <v>558</v>
      </c>
      <c r="F565" s="7">
        <v>300</v>
      </c>
      <c r="G565" s="7">
        <v>300</v>
      </c>
      <c r="H565" s="7">
        <v>300</v>
      </c>
      <c r="I565" s="7">
        <v>300</v>
      </c>
      <c r="J565" s="7">
        <v>300</v>
      </c>
      <c r="K565" s="7">
        <v>300</v>
      </c>
      <c r="L565" s="7">
        <v>300</v>
      </c>
      <c r="M565" s="7">
        <v>300</v>
      </c>
      <c r="N565" s="7">
        <v>300</v>
      </c>
      <c r="O565" s="62">
        <v>300</v>
      </c>
      <c r="P565" s="62">
        <v>300</v>
      </c>
      <c r="Q565" s="62">
        <v>300</v>
      </c>
      <c r="R565" s="62">
        <v>300</v>
      </c>
      <c r="S565" s="62">
        <v>300</v>
      </c>
      <c r="T565" s="62">
        <v>300</v>
      </c>
      <c r="U565" s="62">
        <v>300</v>
      </c>
      <c r="V565" s="62">
        <v>300</v>
      </c>
      <c r="W565" s="62">
        <v>330</v>
      </c>
      <c r="X565" s="62">
        <v>330</v>
      </c>
      <c r="Y565" s="62">
        <v>330</v>
      </c>
      <c r="Z565" s="62">
        <v>330</v>
      </c>
      <c r="AA565" s="62">
        <v>330</v>
      </c>
      <c r="AB565" s="62">
        <v>350</v>
      </c>
      <c r="AC565" s="62">
        <v>350</v>
      </c>
      <c r="AD565" s="62">
        <v>350</v>
      </c>
      <c r="AE565" s="62">
        <v>350</v>
      </c>
      <c r="AF565" s="62">
        <v>350</v>
      </c>
      <c r="AG565" s="62">
        <v>350</v>
      </c>
      <c r="AH565" s="62">
        <v>380</v>
      </c>
      <c r="AI565" s="62">
        <v>380</v>
      </c>
      <c r="AJ565" s="62">
        <v>380</v>
      </c>
      <c r="AK565" s="62">
        <v>380</v>
      </c>
      <c r="AL565" s="62">
        <v>380</v>
      </c>
      <c r="AM565" s="7">
        <v>380</v>
      </c>
      <c r="AN565" s="66">
        <v>380</v>
      </c>
      <c r="AO565" s="7">
        <v>380</v>
      </c>
      <c r="AP565" s="7">
        <v>380</v>
      </c>
      <c r="AQ565">
        <v>380</v>
      </c>
      <c r="AR565">
        <v>380</v>
      </c>
      <c r="AS565">
        <v>380</v>
      </c>
      <c r="AT565">
        <v>380</v>
      </c>
      <c r="AU565">
        <v>380</v>
      </c>
      <c r="AV565">
        <v>380</v>
      </c>
    </row>
    <row r="566" spans="1:48" x14ac:dyDescent="0.2">
      <c r="A566" s="7">
        <v>357032</v>
      </c>
      <c r="B566" s="72">
        <v>357</v>
      </c>
      <c r="C566" s="72" t="s">
        <v>986</v>
      </c>
      <c r="D566" s="7" t="s">
        <v>146</v>
      </c>
      <c r="E566" s="7" t="s">
        <v>560</v>
      </c>
      <c r="F566" s="7">
        <v>300</v>
      </c>
      <c r="G566" s="7">
        <v>300</v>
      </c>
      <c r="H566" s="7">
        <v>300</v>
      </c>
      <c r="I566" s="7">
        <v>300</v>
      </c>
      <c r="J566" s="7">
        <v>300</v>
      </c>
      <c r="K566" s="7">
        <v>300</v>
      </c>
      <c r="L566" s="7">
        <v>300</v>
      </c>
      <c r="M566" s="7">
        <v>300</v>
      </c>
      <c r="N566" s="7">
        <v>300</v>
      </c>
      <c r="O566" s="62">
        <v>300</v>
      </c>
      <c r="P566" s="62">
        <v>300</v>
      </c>
      <c r="Q566" s="62">
        <v>300</v>
      </c>
      <c r="R566" s="62">
        <v>300</v>
      </c>
      <c r="S566" s="62">
        <v>300</v>
      </c>
      <c r="T566" s="62">
        <v>300</v>
      </c>
      <c r="U566" s="62">
        <v>300</v>
      </c>
      <c r="V566" s="62">
        <v>300</v>
      </c>
      <c r="W566" s="62">
        <v>300</v>
      </c>
      <c r="X566" s="62">
        <v>300</v>
      </c>
      <c r="Y566" s="62">
        <v>310</v>
      </c>
      <c r="Z566" s="62">
        <v>330</v>
      </c>
      <c r="AA566" s="62">
        <v>330</v>
      </c>
      <c r="AB566" s="62">
        <v>330</v>
      </c>
      <c r="AC566" s="62">
        <v>330</v>
      </c>
      <c r="AD566" s="62">
        <v>330</v>
      </c>
      <c r="AE566" s="62">
        <v>330</v>
      </c>
      <c r="AF566" s="62">
        <v>330</v>
      </c>
      <c r="AG566" s="62">
        <v>330</v>
      </c>
      <c r="AH566" s="62">
        <v>330</v>
      </c>
      <c r="AI566" s="62">
        <v>330</v>
      </c>
      <c r="AJ566" s="62">
        <v>330</v>
      </c>
      <c r="AK566" s="62">
        <v>330</v>
      </c>
      <c r="AL566" s="62">
        <v>380</v>
      </c>
      <c r="AM566" s="7">
        <v>380</v>
      </c>
      <c r="AN566" s="66">
        <v>380</v>
      </c>
      <c r="AO566" s="7">
        <v>380</v>
      </c>
      <c r="AP566" s="7">
        <v>380</v>
      </c>
      <c r="AQ566">
        <v>380</v>
      </c>
      <c r="AR566">
        <v>380</v>
      </c>
      <c r="AS566">
        <v>380</v>
      </c>
      <c r="AT566">
        <v>380</v>
      </c>
      <c r="AU566">
        <v>380</v>
      </c>
      <c r="AV566">
        <v>420</v>
      </c>
    </row>
    <row r="567" spans="1:48" x14ac:dyDescent="0.2">
      <c r="A567" s="7">
        <v>357033</v>
      </c>
      <c r="B567" s="72">
        <v>357</v>
      </c>
      <c r="C567" s="72" t="s">
        <v>986</v>
      </c>
      <c r="D567" s="7" t="s">
        <v>146</v>
      </c>
      <c r="E567" s="7" t="s">
        <v>584</v>
      </c>
      <c r="F567" s="7">
        <v>300</v>
      </c>
      <c r="G567" s="7">
        <v>300</v>
      </c>
      <c r="H567" s="7">
        <v>300</v>
      </c>
      <c r="I567" s="7">
        <v>300</v>
      </c>
      <c r="J567" s="7">
        <v>300</v>
      </c>
      <c r="K567" s="7">
        <v>300</v>
      </c>
      <c r="L567" s="7">
        <v>300</v>
      </c>
      <c r="M567" s="7">
        <v>300</v>
      </c>
      <c r="N567" s="7">
        <v>300</v>
      </c>
      <c r="O567" s="62">
        <v>300</v>
      </c>
      <c r="P567" s="62">
        <v>300</v>
      </c>
      <c r="Q567" s="62">
        <v>300</v>
      </c>
      <c r="R567" s="62">
        <v>300</v>
      </c>
      <c r="S567" s="62">
        <v>300</v>
      </c>
      <c r="T567" s="62">
        <v>300</v>
      </c>
      <c r="U567" s="62">
        <v>300</v>
      </c>
      <c r="V567" s="62">
        <v>300</v>
      </c>
      <c r="W567" s="62">
        <v>310</v>
      </c>
      <c r="X567" s="62">
        <v>310</v>
      </c>
      <c r="Y567" s="62">
        <v>310</v>
      </c>
      <c r="Z567" s="62">
        <v>320</v>
      </c>
      <c r="AA567" s="62">
        <v>320</v>
      </c>
      <c r="AB567" s="62">
        <v>350</v>
      </c>
      <c r="AC567" s="62">
        <v>350</v>
      </c>
      <c r="AD567" s="62">
        <v>350</v>
      </c>
      <c r="AE567" s="62">
        <v>350</v>
      </c>
      <c r="AF567" s="62">
        <v>350</v>
      </c>
      <c r="AG567" s="62">
        <v>350</v>
      </c>
      <c r="AH567" s="62">
        <v>380</v>
      </c>
      <c r="AI567" s="62">
        <v>380</v>
      </c>
      <c r="AJ567" s="62">
        <v>380</v>
      </c>
      <c r="AK567" s="62">
        <v>380</v>
      </c>
      <c r="AL567" s="62">
        <v>380</v>
      </c>
      <c r="AM567" s="7">
        <v>380</v>
      </c>
      <c r="AN567" s="66">
        <v>380</v>
      </c>
      <c r="AO567" s="7">
        <v>380</v>
      </c>
      <c r="AP567" s="7">
        <v>380</v>
      </c>
      <c r="AQ567">
        <v>380</v>
      </c>
      <c r="AR567">
        <v>380</v>
      </c>
      <c r="AS567">
        <v>380</v>
      </c>
      <c r="AT567">
        <v>380</v>
      </c>
      <c r="AU567">
        <v>380</v>
      </c>
      <c r="AV567">
        <v>420</v>
      </c>
    </row>
    <row r="568" spans="1:48" x14ac:dyDescent="0.2">
      <c r="A568" s="7">
        <v>357034</v>
      </c>
      <c r="B568" s="72">
        <v>357</v>
      </c>
      <c r="C568" s="72" t="s">
        <v>986</v>
      </c>
      <c r="D568" s="7" t="s">
        <v>146</v>
      </c>
      <c r="E568" s="7" t="s">
        <v>598</v>
      </c>
      <c r="F568" s="7">
        <v>310</v>
      </c>
      <c r="G568" s="7">
        <v>310</v>
      </c>
      <c r="H568" s="7">
        <v>300</v>
      </c>
      <c r="I568" s="7">
        <v>300</v>
      </c>
      <c r="J568" s="7">
        <v>300</v>
      </c>
      <c r="K568" s="7">
        <v>300</v>
      </c>
      <c r="L568" s="7">
        <v>300</v>
      </c>
      <c r="M568" s="7">
        <v>300</v>
      </c>
      <c r="N568" s="7">
        <v>300</v>
      </c>
      <c r="O568" s="62">
        <v>300</v>
      </c>
      <c r="P568" s="62">
        <v>300</v>
      </c>
      <c r="Q568" s="62">
        <v>300</v>
      </c>
      <c r="R568" s="62">
        <v>300</v>
      </c>
      <c r="S568" s="62">
        <v>300</v>
      </c>
      <c r="T568" s="62">
        <v>300</v>
      </c>
      <c r="U568" s="62">
        <v>300</v>
      </c>
      <c r="V568" s="62">
        <v>300</v>
      </c>
      <c r="W568" s="62">
        <v>300</v>
      </c>
      <c r="X568" s="62">
        <v>300</v>
      </c>
      <c r="Y568" s="62">
        <v>310</v>
      </c>
      <c r="Z568" s="62">
        <v>310</v>
      </c>
      <c r="AA568" s="62">
        <v>350</v>
      </c>
      <c r="AB568" s="62">
        <v>350</v>
      </c>
      <c r="AC568" s="62">
        <v>350</v>
      </c>
      <c r="AD568" s="62">
        <v>350</v>
      </c>
      <c r="AE568" s="62">
        <v>350</v>
      </c>
      <c r="AF568" s="62">
        <v>350</v>
      </c>
      <c r="AG568" s="62">
        <v>350</v>
      </c>
      <c r="AH568" s="62">
        <v>350</v>
      </c>
      <c r="AI568" s="62">
        <v>350</v>
      </c>
      <c r="AJ568" s="62">
        <v>350</v>
      </c>
      <c r="AK568" s="62">
        <v>350</v>
      </c>
      <c r="AL568" s="62">
        <v>380</v>
      </c>
      <c r="AM568" s="7">
        <v>380</v>
      </c>
      <c r="AN568" s="66">
        <v>380</v>
      </c>
      <c r="AO568" s="7">
        <v>380</v>
      </c>
      <c r="AP568" s="7">
        <v>380</v>
      </c>
      <c r="AQ568">
        <v>380</v>
      </c>
      <c r="AR568">
        <v>380</v>
      </c>
      <c r="AS568">
        <v>380</v>
      </c>
      <c r="AT568">
        <v>380</v>
      </c>
      <c r="AU568">
        <v>380</v>
      </c>
      <c r="AV568">
        <v>420</v>
      </c>
    </row>
    <row r="569" spans="1:48" x14ac:dyDescent="0.2">
      <c r="A569" s="7">
        <v>357035</v>
      </c>
      <c r="B569" s="72">
        <v>357</v>
      </c>
      <c r="C569" s="72" t="s">
        <v>986</v>
      </c>
      <c r="D569" s="7" t="s">
        <v>146</v>
      </c>
      <c r="E569" s="7" t="s">
        <v>682</v>
      </c>
      <c r="F569" s="7">
        <v>270</v>
      </c>
      <c r="G569" s="7">
        <v>270</v>
      </c>
      <c r="H569" s="7">
        <v>270</v>
      </c>
      <c r="I569" s="7">
        <v>300</v>
      </c>
      <c r="J569" s="7">
        <v>300</v>
      </c>
      <c r="K569" s="7">
        <v>300</v>
      </c>
      <c r="L569" s="7">
        <v>300</v>
      </c>
      <c r="M569" s="7">
        <v>300</v>
      </c>
      <c r="N569" s="7">
        <v>300</v>
      </c>
      <c r="O569" s="62">
        <v>300</v>
      </c>
      <c r="P569" s="62">
        <v>300</v>
      </c>
      <c r="Q569" s="62">
        <v>300</v>
      </c>
      <c r="R569" s="62">
        <v>300</v>
      </c>
      <c r="S569" s="62">
        <v>300</v>
      </c>
      <c r="T569" s="62">
        <v>300</v>
      </c>
      <c r="U569" s="62">
        <v>300</v>
      </c>
      <c r="V569" s="62">
        <v>300</v>
      </c>
      <c r="W569" s="62">
        <v>300</v>
      </c>
      <c r="X569" s="62">
        <v>300</v>
      </c>
      <c r="Y569" s="62">
        <v>300</v>
      </c>
      <c r="Z569" s="62">
        <v>300</v>
      </c>
      <c r="AA569" s="62">
        <v>300</v>
      </c>
      <c r="AB569" s="62">
        <v>300</v>
      </c>
      <c r="AC569" s="62">
        <v>300</v>
      </c>
      <c r="AD569" s="62">
        <v>300</v>
      </c>
      <c r="AE569" s="62">
        <v>300</v>
      </c>
      <c r="AF569" s="62">
        <v>300</v>
      </c>
      <c r="AG569" s="62">
        <v>300</v>
      </c>
      <c r="AH569" s="62">
        <v>350</v>
      </c>
      <c r="AI569" s="62">
        <v>350</v>
      </c>
      <c r="AJ569" s="62">
        <v>350</v>
      </c>
      <c r="AK569" s="62">
        <v>350</v>
      </c>
      <c r="AL569" s="62">
        <v>350</v>
      </c>
      <c r="AM569" s="7">
        <v>350</v>
      </c>
      <c r="AN569" s="66">
        <v>350</v>
      </c>
      <c r="AO569" s="7">
        <v>350</v>
      </c>
      <c r="AP569" s="7">
        <v>350</v>
      </c>
      <c r="AQ569">
        <v>350</v>
      </c>
      <c r="AR569">
        <v>350</v>
      </c>
      <c r="AS569">
        <v>350</v>
      </c>
      <c r="AT569">
        <v>350</v>
      </c>
      <c r="AU569">
        <v>350</v>
      </c>
      <c r="AV569">
        <v>350</v>
      </c>
    </row>
    <row r="570" spans="1:48" x14ac:dyDescent="0.2">
      <c r="A570" s="7">
        <v>357036</v>
      </c>
      <c r="B570" s="72">
        <v>357</v>
      </c>
      <c r="C570" s="72" t="s">
        <v>986</v>
      </c>
      <c r="D570" s="7" t="s">
        <v>146</v>
      </c>
      <c r="E570" s="7" t="s">
        <v>691</v>
      </c>
      <c r="F570" s="7">
        <v>320</v>
      </c>
      <c r="G570" s="7">
        <v>320</v>
      </c>
      <c r="H570" s="7">
        <v>320</v>
      </c>
      <c r="I570" s="7">
        <v>320</v>
      </c>
      <c r="J570" s="7">
        <v>320</v>
      </c>
      <c r="K570" s="7">
        <v>320</v>
      </c>
      <c r="L570" s="7">
        <v>320</v>
      </c>
      <c r="M570" s="7">
        <v>320</v>
      </c>
      <c r="N570" s="7">
        <v>320</v>
      </c>
      <c r="O570" s="62">
        <v>320</v>
      </c>
      <c r="P570" s="62">
        <v>320</v>
      </c>
      <c r="Q570" s="62">
        <v>320</v>
      </c>
      <c r="R570" s="62">
        <v>320</v>
      </c>
      <c r="S570" s="62">
        <v>320</v>
      </c>
      <c r="T570" s="62">
        <v>320</v>
      </c>
      <c r="U570" s="62">
        <v>320</v>
      </c>
      <c r="V570" s="62">
        <v>320</v>
      </c>
      <c r="W570" s="62">
        <v>320</v>
      </c>
      <c r="X570" s="62">
        <v>320</v>
      </c>
      <c r="Y570" s="62">
        <v>320</v>
      </c>
      <c r="Z570" s="62">
        <v>320</v>
      </c>
      <c r="AA570" s="62">
        <v>320</v>
      </c>
      <c r="AB570" s="62">
        <v>340</v>
      </c>
      <c r="AC570" s="62">
        <v>340</v>
      </c>
      <c r="AD570" s="62">
        <v>340</v>
      </c>
      <c r="AE570" s="62">
        <v>340</v>
      </c>
      <c r="AF570" s="62">
        <v>340</v>
      </c>
      <c r="AG570" s="62">
        <v>340</v>
      </c>
      <c r="AH570" s="62">
        <v>340</v>
      </c>
      <c r="AI570" s="62">
        <v>370</v>
      </c>
      <c r="AJ570" s="62">
        <v>370</v>
      </c>
      <c r="AK570" s="62">
        <v>370</v>
      </c>
      <c r="AL570" s="62">
        <v>370</v>
      </c>
      <c r="AM570" s="7">
        <v>370</v>
      </c>
      <c r="AN570" s="66">
        <v>370</v>
      </c>
      <c r="AO570" s="7">
        <v>370</v>
      </c>
      <c r="AP570" s="7">
        <v>370</v>
      </c>
      <c r="AQ570">
        <v>370</v>
      </c>
      <c r="AR570">
        <v>370</v>
      </c>
      <c r="AS570">
        <v>370</v>
      </c>
      <c r="AT570">
        <v>370</v>
      </c>
      <c r="AU570">
        <v>370</v>
      </c>
      <c r="AV570">
        <v>370</v>
      </c>
    </row>
    <row r="571" spans="1:48" x14ac:dyDescent="0.2">
      <c r="A571" s="7">
        <v>357037</v>
      </c>
      <c r="B571" s="72">
        <v>357</v>
      </c>
      <c r="C571" s="72" t="s">
        <v>986</v>
      </c>
      <c r="D571" s="7" t="s">
        <v>146</v>
      </c>
      <c r="E571" s="7" t="s">
        <v>720</v>
      </c>
      <c r="F571" s="7">
        <v>300</v>
      </c>
      <c r="G571" s="7">
        <v>300</v>
      </c>
      <c r="H571" s="7">
        <v>300</v>
      </c>
      <c r="I571" s="7">
        <v>300</v>
      </c>
      <c r="J571" s="7">
        <v>300</v>
      </c>
      <c r="K571" s="7">
        <v>300</v>
      </c>
      <c r="L571" s="7">
        <v>300</v>
      </c>
      <c r="M571" s="7">
        <v>300</v>
      </c>
      <c r="N571" s="7">
        <v>300</v>
      </c>
      <c r="O571" s="62">
        <v>300</v>
      </c>
      <c r="P571" s="62">
        <v>300</v>
      </c>
      <c r="Q571" s="62">
        <v>300</v>
      </c>
      <c r="R571" s="62">
        <v>300</v>
      </c>
      <c r="S571" s="62">
        <v>300</v>
      </c>
      <c r="T571" s="62">
        <v>300</v>
      </c>
      <c r="U571" s="62">
        <v>300</v>
      </c>
      <c r="V571" s="62">
        <v>300</v>
      </c>
      <c r="W571" s="62">
        <v>300</v>
      </c>
      <c r="X571" s="62">
        <v>300</v>
      </c>
      <c r="Y571" s="62">
        <v>300</v>
      </c>
      <c r="Z571" s="62">
        <v>300</v>
      </c>
      <c r="AA571" s="62">
        <v>300</v>
      </c>
      <c r="AB571" s="62">
        <v>300</v>
      </c>
      <c r="AC571" s="62">
        <v>300</v>
      </c>
      <c r="AD571" s="62">
        <v>300</v>
      </c>
      <c r="AE571" s="62">
        <v>300</v>
      </c>
      <c r="AF571" s="62">
        <v>300</v>
      </c>
      <c r="AG571" s="62">
        <v>300</v>
      </c>
      <c r="AH571" s="62">
        <v>350</v>
      </c>
      <c r="AI571" s="62">
        <v>350</v>
      </c>
      <c r="AJ571" s="62">
        <v>350</v>
      </c>
      <c r="AK571" s="62">
        <v>350</v>
      </c>
      <c r="AL571" s="62">
        <v>350</v>
      </c>
      <c r="AM571" s="7">
        <v>350</v>
      </c>
      <c r="AN571" s="66">
        <v>350</v>
      </c>
      <c r="AO571" s="7">
        <v>350</v>
      </c>
      <c r="AP571" s="7">
        <v>350</v>
      </c>
      <c r="AQ571">
        <v>380</v>
      </c>
      <c r="AR571">
        <v>380</v>
      </c>
      <c r="AS571">
        <v>380</v>
      </c>
      <c r="AT571">
        <v>380</v>
      </c>
      <c r="AU571">
        <v>380</v>
      </c>
      <c r="AV571">
        <v>380</v>
      </c>
    </row>
    <row r="572" spans="1:48" x14ac:dyDescent="0.2">
      <c r="A572" s="7">
        <v>357038</v>
      </c>
      <c r="B572" s="72">
        <v>357</v>
      </c>
      <c r="C572" s="72" t="s">
        <v>986</v>
      </c>
      <c r="D572" s="7" t="s">
        <v>146</v>
      </c>
      <c r="E572" s="7" t="s">
        <v>729</v>
      </c>
      <c r="F572" s="7">
        <v>300</v>
      </c>
      <c r="G572" s="7">
        <v>300</v>
      </c>
      <c r="H572" s="7">
        <v>300</v>
      </c>
      <c r="I572" s="7">
        <v>300</v>
      </c>
      <c r="J572" s="7">
        <v>300</v>
      </c>
      <c r="K572" s="7">
        <v>300</v>
      </c>
      <c r="L572" s="7">
        <v>300</v>
      </c>
      <c r="M572" s="7">
        <v>300</v>
      </c>
      <c r="N572" s="7">
        <v>300</v>
      </c>
      <c r="O572" s="62">
        <v>300</v>
      </c>
      <c r="P572" s="62">
        <v>300</v>
      </c>
      <c r="Q572" s="62">
        <v>300</v>
      </c>
      <c r="R572" s="62">
        <v>300</v>
      </c>
      <c r="S572" s="62">
        <v>300</v>
      </c>
      <c r="T572" s="62">
        <v>300</v>
      </c>
      <c r="U572" s="62">
        <v>300</v>
      </c>
      <c r="V572" s="62">
        <v>300</v>
      </c>
      <c r="W572" s="62">
        <v>300</v>
      </c>
      <c r="X572" s="62">
        <v>300</v>
      </c>
      <c r="Y572" s="62">
        <v>300</v>
      </c>
      <c r="Z572" s="62">
        <v>300</v>
      </c>
      <c r="AA572" s="62">
        <v>320</v>
      </c>
      <c r="AB572" s="62">
        <v>320</v>
      </c>
      <c r="AC572" s="62">
        <v>320</v>
      </c>
      <c r="AD572" s="62">
        <v>320</v>
      </c>
      <c r="AE572" s="62">
        <v>320</v>
      </c>
      <c r="AF572" s="62">
        <v>320</v>
      </c>
      <c r="AG572" s="62">
        <v>380</v>
      </c>
      <c r="AH572" s="62">
        <v>380</v>
      </c>
      <c r="AI572" s="62">
        <v>380</v>
      </c>
      <c r="AJ572" s="62">
        <v>380</v>
      </c>
      <c r="AK572" s="62">
        <v>380</v>
      </c>
      <c r="AL572" s="62">
        <v>380</v>
      </c>
      <c r="AM572" s="7">
        <v>380</v>
      </c>
      <c r="AN572" s="66">
        <v>380</v>
      </c>
      <c r="AO572" s="7">
        <v>380</v>
      </c>
      <c r="AP572" s="7">
        <v>380</v>
      </c>
      <c r="AQ572">
        <v>380</v>
      </c>
      <c r="AR572">
        <v>380</v>
      </c>
      <c r="AS572">
        <v>380</v>
      </c>
      <c r="AT572">
        <v>380</v>
      </c>
      <c r="AU572">
        <v>380</v>
      </c>
      <c r="AV572">
        <v>380</v>
      </c>
    </row>
    <row r="573" spans="1:48" x14ac:dyDescent="0.2">
      <c r="A573" s="7">
        <v>357039</v>
      </c>
      <c r="B573" s="72">
        <v>357</v>
      </c>
      <c r="C573" s="72" t="s">
        <v>986</v>
      </c>
      <c r="D573" s="7" t="s">
        <v>146</v>
      </c>
      <c r="E573" s="7" t="s">
        <v>746</v>
      </c>
      <c r="F573" s="7">
        <v>310</v>
      </c>
      <c r="G573" s="7">
        <v>310</v>
      </c>
      <c r="H573" s="7">
        <v>310</v>
      </c>
      <c r="I573" s="7">
        <v>310</v>
      </c>
      <c r="J573" s="7">
        <v>310</v>
      </c>
      <c r="K573" s="7">
        <v>310</v>
      </c>
      <c r="L573" s="7">
        <v>310</v>
      </c>
      <c r="M573" s="7">
        <v>310</v>
      </c>
      <c r="N573" s="7">
        <v>310</v>
      </c>
      <c r="O573" s="62">
        <v>310</v>
      </c>
      <c r="P573" s="62">
        <v>310</v>
      </c>
      <c r="Q573" s="62">
        <v>310</v>
      </c>
      <c r="R573" s="62">
        <v>310</v>
      </c>
      <c r="S573" s="62">
        <v>310</v>
      </c>
      <c r="T573" s="62">
        <v>310</v>
      </c>
      <c r="U573" s="62">
        <v>310</v>
      </c>
      <c r="V573" s="62">
        <v>310</v>
      </c>
      <c r="W573" s="62">
        <v>310</v>
      </c>
      <c r="X573" s="62">
        <v>310</v>
      </c>
      <c r="Y573" s="62">
        <v>310</v>
      </c>
      <c r="Z573" s="62">
        <v>310</v>
      </c>
      <c r="AA573" s="62">
        <v>310</v>
      </c>
      <c r="AB573" s="62">
        <v>340</v>
      </c>
      <c r="AC573" s="62">
        <v>340</v>
      </c>
      <c r="AD573" s="62">
        <v>340</v>
      </c>
      <c r="AE573" s="62">
        <v>340</v>
      </c>
      <c r="AF573" s="62">
        <v>340</v>
      </c>
      <c r="AG573" s="62">
        <v>340</v>
      </c>
      <c r="AH573" s="62">
        <v>340</v>
      </c>
      <c r="AI573" s="62">
        <v>340</v>
      </c>
      <c r="AJ573" s="62">
        <v>340</v>
      </c>
      <c r="AK573" s="62">
        <v>340</v>
      </c>
      <c r="AL573" s="62">
        <v>360</v>
      </c>
      <c r="AM573" s="7">
        <v>360</v>
      </c>
      <c r="AN573" s="65">
        <v>360</v>
      </c>
      <c r="AO573" s="7">
        <v>390</v>
      </c>
      <c r="AP573" s="7">
        <v>390</v>
      </c>
      <c r="AQ573">
        <v>390</v>
      </c>
      <c r="AR573">
        <v>390</v>
      </c>
      <c r="AS573">
        <v>390</v>
      </c>
      <c r="AT573">
        <v>390</v>
      </c>
      <c r="AU573">
        <v>390</v>
      </c>
      <c r="AV573">
        <v>390</v>
      </c>
    </row>
    <row r="574" spans="1:48" x14ac:dyDescent="0.2">
      <c r="A574" s="7">
        <v>357040</v>
      </c>
      <c r="B574" s="72">
        <v>357</v>
      </c>
      <c r="C574" s="72" t="s">
        <v>986</v>
      </c>
      <c r="D574" s="7" t="s">
        <v>146</v>
      </c>
      <c r="E574" s="7" t="s">
        <v>754</v>
      </c>
      <c r="F574" s="7">
        <v>300</v>
      </c>
      <c r="G574" s="7">
        <v>300</v>
      </c>
      <c r="H574" s="7">
        <v>300</v>
      </c>
      <c r="I574" s="7">
        <v>300</v>
      </c>
      <c r="J574" s="7">
        <v>300</v>
      </c>
      <c r="K574" s="7">
        <v>300</v>
      </c>
      <c r="L574" s="7">
        <v>300</v>
      </c>
      <c r="M574" s="7">
        <v>300</v>
      </c>
      <c r="N574" s="7">
        <v>300</v>
      </c>
      <c r="O574" s="62">
        <v>300</v>
      </c>
      <c r="P574" s="62">
        <v>300</v>
      </c>
      <c r="Q574" s="62">
        <v>300</v>
      </c>
      <c r="R574" s="62">
        <v>300</v>
      </c>
      <c r="S574" s="62">
        <v>300</v>
      </c>
      <c r="T574" s="62">
        <v>300</v>
      </c>
      <c r="U574" s="62">
        <v>300</v>
      </c>
      <c r="V574" s="62">
        <v>300</v>
      </c>
      <c r="W574" s="62">
        <v>300</v>
      </c>
      <c r="X574" s="62">
        <v>300</v>
      </c>
      <c r="Y574" s="62">
        <v>300</v>
      </c>
      <c r="Z574" s="62">
        <v>300</v>
      </c>
      <c r="AA574" s="62">
        <v>300</v>
      </c>
      <c r="AB574" s="62">
        <v>330</v>
      </c>
      <c r="AC574" s="62">
        <v>330</v>
      </c>
      <c r="AD574" s="62">
        <v>330</v>
      </c>
      <c r="AE574" s="62">
        <v>330</v>
      </c>
      <c r="AF574" s="62">
        <v>330</v>
      </c>
      <c r="AG574" s="62">
        <v>380</v>
      </c>
      <c r="AH574" s="62">
        <v>380</v>
      </c>
      <c r="AI574" s="62">
        <v>380</v>
      </c>
      <c r="AJ574" s="62">
        <v>380</v>
      </c>
      <c r="AK574" s="62">
        <v>380</v>
      </c>
      <c r="AL574" s="62">
        <v>380</v>
      </c>
      <c r="AM574" s="7">
        <v>380</v>
      </c>
      <c r="AN574" s="66">
        <v>380</v>
      </c>
      <c r="AO574" s="7">
        <v>380</v>
      </c>
      <c r="AP574" s="7">
        <v>380</v>
      </c>
      <c r="AQ574">
        <v>380</v>
      </c>
      <c r="AR574">
        <v>380</v>
      </c>
      <c r="AS574">
        <v>380</v>
      </c>
      <c r="AT574">
        <v>380</v>
      </c>
      <c r="AU574">
        <v>380</v>
      </c>
      <c r="AV574">
        <v>380</v>
      </c>
    </row>
    <row r="575" spans="1:48" x14ac:dyDescent="0.2">
      <c r="A575" s="7">
        <v>357041</v>
      </c>
      <c r="B575" s="72">
        <v>357</v>
      </c>
      <c r="C575" s="72" t="s">
        <v>986</v>
      </c>
      <c r="D575" s="7" t="s">
        <v>146</v>
      </c>
      <c r="E575" s="7" t="s">
        <v>762</v>
      </c>
      <c r="F575" s="7">
        <v>310</v>
      </c>
      <c r="G575" s="7">
        <v>310</v>
      </c>
      <c r="H575" s="7">
        <v>310</v>
      </c>
      <c r="I575" s="7">
        <v>310</v>
      </c>
      <c r="J575" s="7">
        <v>310</v>
      </c>
      <c r="K575" s="7">
        <v>310</v>
      </c>
      <c r="L575" s="7">
        <v>310</v>
      </c>
      <c r="M575" s="7">
        <v>310</v>
      </c>
      <c r="N575" s="7">
        <v>310</v>
      </c>
      <c r="O575" s="62">
        <v>310</v>
      </c>
      <c r="P575" s="62">
        <v>310</v>
      </c>
      <c r="Q575" s="62">
        <v>310</v>
      </c>
      <c r="R575" s="62">
        <v>310</v>
      </c>
      <c r="S575" s="62">
        <v>310</v>
      </c>
      <c r="T575" s="62">
        <v>310</v>
      </c>
      <c r="U575" s="62">
        <v>310</v>
      </c>
      <c r="V575" s="62">
        <v>310</v>
      </c>
      <c r="W575" s="62">
        <v>310</v>
      </c>
      <c r="X575" s="62">
        <v>310</v>
      </c>
      <c r="Y575" s="62">
        <v>310</v>
      </c>
      <c r="Z575" s="62">
        <v>310</v>
      </c>
      <c r="AA575" s="62">
        <v>310</v>
      </c>
      <c r="AB575" s="62">
        <v>310</v>
      </c>
      <c r="AC575" s="62">
        <v>310</v>
      </c>
      <c r="AD575" s="62">
        <v>310</v>
      </c>
      <c r="AE575" s="62">
        <v>310</v>
      </c>
      <c r="AF575" s="62">
        <v>310</v>
      </c>
      <c r="AG575" s="62">
        <v>310</v>
      </c>
      <c r="AH575" s="62">
        <v>320</v>
      </c>
      <c r="AI575" s="62">
        <v>380</v>
      </c>
      <c r="AJ575" s="62">
        <v>380</v>
      </c>
      <c r="AK575" s="62">
        <v>380</v>
      </c>
      <c r="AL575" s="62">
        <v>370</v>
      </c>
      <c r="AM575" s="7">
        <v>370</v>
      </c>
      <c r="AN575" s="65">
        <v>370</v>
      </c>
      <c r="AO575" s="7">
        <v>370</v>
      </c>
      <c r="AP575" s="7">
        <v>370</v>
      </c>
      <c r="AQ575">
        <v>370</v>
      </c>
      <c r="AR575">
        <v>370</v>
      </c>
      <c r="AS575">
        <v>370</v>
      </c>
      <c r="AT575">
        <v>380</v>
      </c>
      <c r="AU575">
        <v>370</v>
      </c>
      <c r="AV575">
        <v>370</v>
      </c>
    </row>
    <row r="576" spans="1:48" x14ac:dyDescent="0.2">
      <c r="A576" s="7">
        <v>357042</v>
      </c>
      <c r="B576" s="72">
        <v>357</v>
      </c>
      <c r="C576" s="72" t="s">
        <v>986</v>
      </c>
      <c r="D576" s="7" t="s">
        <v>146</v>
      </c>
      <c r="E576" s="7" t="s">
        <v>783</v>
      </c>
      <c r="F576" s="7">
        <v>310</v>
      </c>
      <c r="G576" s="7">
        <v>310</v>
      </c>
      <c r="H576" s="7">
        <v>310</v>
      </c>
      <c r="I576" s="7">
        <v>310</v>
      </c>
      <c r="J576" s="7">
        <v>310</v>
      </c>
      <c r="K576" s="7">
        <v>310</v>
      </c>
      <c r="L576" s="7">
        <v>310</v>
      </c>
      <c r="M576" s="7">
        <v>310</v>
      </c>
      <c r="N576" s="7">
        <v>310</v>
      </c>
      <c r="O576" s="62">
        <v>310</v>
      </c>
      <c r="P576" s="62">
        <v>310</v>
      </c>
      <c r="Q576" s="62">
        <v>310</v>
      </c>
      <c r="R576" s="62">
        <v>310</v>
      </c>
      <c r="S576" s="62">
        <v>310</v>
      </c>
      <c r="T576" s="62">
        <v>310</v>
      </c>
      <c r="U576" s="62">
        <v>310</v>
      </c>
      <c r="V576" s="62">
        <v>310</v>
      </c>
      <c r="W576" s="62">
        <v>310</v>
      </c>
      <c r="X576" s="62">
        <v>310</v>
      </c>
      <c r="Y576" s="62">
        <v>310</v>
      </c>
      <c r="Z576" s="62">
        <v>310</v>
      </c>
      <c r="AA576" s="62">
        <v>330</v>
      </c>
      <c r="AB576" s="62">
        <v>330</v>
      </c>
      <c r="AC576" s="62">
        <v>330</v>
      </c>
      <c r="AD576" s="62">
        <v>330</v>
      </c>
      <c r="AE576" s="62">
        <v>330</v>
      </c>
      <c r="AF576" s="62">
        <v>330</v>
      </c>
      <c r="AG576" s="62">
        <v>330</v>
      </c>
      <c r="AH576" s="62">
        <v>380</v>
      </c>
      <c r="AI576" s="62">
        <v>380</v>
      </c>
      <c r="AJ576" s="62">
        <v>380</v>
      </c>
      <c r="AK576" s="62">
        <v>380</v>
      </c>
      <c r="AL576" s="62">
        <v>380</v>
      </c>
      <c r="AM576" s="7">
        <v>380</v>
      </c>
      <c r="AN576" s="66">
        <v>380</v>
      </c>
      <c r="AO576" s="7">
        <v>380</v>
      </c>
      <c r="AP576" s="7">
        <v>380</v>
      </c>
      <c r="AQ576">
        <v>380</v>
      </c>
      <c r="AR576">
        <v>380</v>
      </c>
      <c r="AS576">
        <v>380</v>
      </c>
      <c r="AT576">
        <v>380</v>
      </c>
      <c r="AU576">
        <v>380</v>
      </c>
      <c r="AV576">
        <v>380</v>
      </c>
    </row>
    <row r="577" spans="1:48" x14ac:dyDescent="0.2">
      <c r="A577" s="7">
        <v>357043</v>
      </c>
      <c r="B577" s="72">
        <v>357</v>
      </c>
      <c r="C577" s="72" t="s">
        <v>986</v>
      </c>
      <c r="D577" s="7" t="s">
        <v>146</v>
      </c>
      <c r="E577" s="7" t="s">
        <v>790</v>
      </c>
      <c r="F577" s="7">
        <v>315</v>
      </c>
      <c r="G577" s="7">
        <v>315</v>
      </c>
      <c r="H577" s="7">
        <v>315</v>
      </c>
      <c r="I577" s="7">
        <v>315</v>
      </c>
      <c r="J577" s="7">
        <v>315</v>
      </c>
      <c r="K577" s="7">
        <v>315</v>
      </c>
      <c r="L577" s="7">
        <v>315</v>
      </c>
      <c r="M577" s="7">
        <v>315</v>
      </c>
      <c r="N577" s="7">
        <v>315</v>
      </c>
      <c r="O577" s="62">
        <v>315</v>
      </c>
      <c r="P577" s="62">
        <v>315</v>
      </c>
      <c r="Q577" s="62">
        <v>315</v>
      </c>
      <c r="R577" s="62">
        <v>315</v>
      </c>
      <c r="S577" s="62">
        <v>315</v>
      </c>
      <c r="T577" s="62">
        <v>315</v>
      </c>
      <c r="U577" s="62">
        <v>315</v>
      </c>
      <c r="V577" s="62">
        <v>315</v>
      </c>
      <c r="W577" s="62">
        <v>315</v>
      </c>
      <c r="X577" s="62">
        <v>315</v>
      </c>
      <c r="Y577" s="62">
        <v>315</v>
      </c>
      <c r="Z577" s="62">
        <v>315</v>
      </c>
      <c r="AA577" s="62">
        <v>315</v>
      </c>
      <c r="AB577" s="62">
        <v>315</v>
      </c>
      <c r="AC577" s="62">
        <v>340</v>
      </c>
      <c r="AD577" s="62">
        <v>340</v>
      </c>
      <c r="AE577" s="62">
        <v>340</v>
      </c>
      <c r="AF577" s="62">
        <v>340</v>
      </c>
      <c r="AG577" s="62">
        <v>340</v>
      </c>
      <c r="AH577" s="62">
        <v>340</v>
      </c>
      <c r="AI577" s="62">
        <v>380</v>
      </c>
      <c r="AJ577" s="62">
        <v>380</v>
      </c>
      <c r="AK577" s="62">
        <v>380</v>
      </c>
      <c r="AL577" s="62">
        <v>380</v>
      </c>
      <c r="AM577" s="7">
        <v>380</v>
      </c>
      <c r="AN577" s="66">
        <v>380</v>
      </c>
      <c r="AO577" s="7">
        <v>380</v>
      </c>
      <c r="AP577" s="7">
        <v>380</v>
      </c>
      <c r="AQ577">
        <v>380</v>
      </c>
      <c r="AR577">
        <v>380</v>
      </c>
      <c r="AS577">
        <v>380</v>
      </c>
      <c r="AT577">
        <v>380</v>
      </c>
      <c r="AU577">
        <v>380</v>
      </c>
      <c r="AV577">
        <v>390</v>
      </c>
    </row>
    <row r="578" spans="1:48" x14ac:dyDescent="0.2">
      <c r="A578" s="7">
        <v>357044</v>
      </c>
      <c r="B578" s="72">
        <v>357</v>
      </c>
      <c r="C578" s="72" t="s">
        <v>986</v>
      </c>
      <c r="D578" s="7" t="s">
        <v>146</v>
      </c>
      <c r="E578" s="7" t="s">
        <v>795</v>
      </c>
      <c r="F578" s="7">
        <v>300</v>
      </c>
      <c r="G578" s="7">
        <v>300</v>
      </c>
      <c r="H578" s="7">
        <v>300</v>
      </c>
      <c r="I578" s="7">
        <v>300</v>
      </c>
      <c r="J578" s="7">
        <v>300</v>
      </c>
      <c r="K578" s="7">
        <v>300</v>
      </c>
      <c r="L578" s="7">
        <v>300</v>
      </c>
      <c r="M578" s="7">
        <v>300</v>
      </c>
      <c r="N578" s="7">
        <v>300</v>
      </c>
      <c r="O578" s="62">
        <v>300</v>
      </c>
      <c r="P578" s="62">
        <v>300</v>
      </c>
      <c r="Q578" s="62">
        <v>300</v>
      </c>
      <c r="R578" s="62">
        <v>300</v>
      </c>
      <c r="S578" s="62">
        <v>300</v>
      </c>
      <c r="T578" s="62">
        <v>330</v>
      </c>
      <c r="U578" s="62">
        <v>330</v>
      </c>
      <c r="V578" s="62">
        <v>330</v>
      </c>
      <c r="W578" s="62">
        <v>330</v>
      </c>
      <c r="X578" s="62">
        <v>330</v>
      </c>
      <c r="Y578" s="62">
        <v>330</v>
      </c>
      <c r="Z578" s="62">
        <v>330</v>
      </c>
      <c r="AA578" s="62">
        <v>350</v>
      </c>
      <c r="AB578" s="62">
        <v>350</v>
      </c>
      <c r="AC578" s="62">
        <v>350</v>
      </c>
      <c r="AD578" s="62">
        <v>350</v>
      </c>
      <c r="AE578" s="62">
        <v>350</v>
      </c>
      <c r="AF578" s="62">
        <v>350</v>
      </c>
      <c r="AG578" s="62">
        <v>350</v>
      </c>
      <c r="AH578" s="62">
        <v>350</v>
      </c>
      <c r="AI578" s="62">
        <v>350</v>
      </c>
      <c r="AJ578" s="62">
        <v>350</v>
      </c>
      <c r="AK578" s="62">
        <v>380</v>
      </c>
      <c r="AL578" s="62">
        <v>380</v>
      </c>
      <c r="AM578" s="7">
        <v>380</v>
      </c>
      <c r="AN578" s="66">
        <v>380</v>
      </c>
      <c r="AO578" s="7">
        <v>380</v>
      </c>
      <c r="AP578" s="7">
        <v>380</v>
      </c>
      <c r="AQ578">
        <v>380</v>
      </c>
      <c r="AR578">
        <v>380</v>
      </c>
      <c r="AS578">
        <v>380</v>
      </c>
      <c r="AT578">
        <v>380</v>
      </c>
      <c r="AU578">
        <v>400</v>
      </c>
      <c r="AV578">
        <v>420</v>
      </c>
    </row>
    <row r="579" spans="1:48" x14ac:dyDescent="0.2">
      <c r="A579" s="7">
        <v>357045</v>
      </c>
      <c r="B579" s="72">
        <v>357</v>
      </c>
      <c r="C579" s="72" t="s">
        <v>986</v>
      </c>
      <c r="D579" s="7" t="s">
        <v>146</v>
      </c>
      <c r="E579" s="7" t="s">
        <v>801</v>
      </c>
      <c r="F579" s="7">
        <v>300</v>
      </c>
      <c r="G579" s="7">
        <v>300</v>
      </c>
      <c r="H579" s="7">
        <v>300</v>
      </c>
      <c r="I579" s="7">
        <v>300</v>
      </c>
      <c r="J579" s="7">
        <v>300</v>
      </c>
      <c r="K579" s="7">
        <v>300</v>
      </c>
      <c r="L579" s="7">
        <v>300</v>
      </c>
      <c r="M579" s="7">
        <v>300</v>
      </c>
      <c r="N579" s="7">
        <v>300</v>
      </c>
      <c r="O579" s="62">
        <v>300</v>
      </c>
      <c r="P579" s="62">
        <v>300</v>
      </c>
      <c r="Q579" s="62">
        <v>300</v>
      </c>
      <c r="R579" s="62">
        <v>300</v>
      </c>
      <c r="S579" s="62">
        <v>300</v>
      </c>
      <c r="T579" s="62">
        <v>300</v>
      </c>
      <c r="U579" s="62">
        <v>300</v>
      </c>
      <c r="V579" s="62">
        <v>300</v>
      </c>
      <c r="W579" s="62">
        <v>300</v>
      </c>
      <c r="X579" s="62">
        <v>300</v>
      </c>
      <c r="Y579" s="62">
        <v>300</v>
      </c>
      <c r="Z579" s="62">
        <v>320</v>
      </c>
      <c r="AA579" s="62">
        <v>320</v>
      </c>
      <c r="AB579" s="62">
        <v>320</v>
      </c>
      <c r="AC579" s="62">
        <v>320</v>
      </c>
      <c r="AD579" s="62">
        <v>320</v>
      </c>
      <c r="AE579" s="62">
        <v>320</v>
      </c>
      <c r="AF579" s="62">
        <v>320</v>
      </c>
      <c r="AG579" s="62">
        <v>320</v>
      </c>
      <c r="AH579" s="62">
        <v>320</v>
      </c>
      <c r="AI579" s="62">
        <v>350</v>
      </c>
      <c r="AJ579" s="62">
        <v>350</v>
      </c>
      <c r="AK579" s="62">
        <v>350</v>
      </c>
      <c r="AL579" s="62">
        <v>350</v>
      </c>
      <c r="AM579" s="7">
        <v>350</v>
      </c>
      <c r="AN579" s="64">
        <v>380</v>
      </c>
      <c r="AO579" s="7">
        <v>380</v>
      </c>
      <c r="AP579" s="7">
        <v>380</v>
      </c>
      <c r="AQ579">
        <v>380</v>
      </c>
      <c r="AR579">
        <v>380</v>
      </c>
      <c r="AS579">
        <v>380</v>
      </c>
      <c r="AT579">
        <v>380</v>
      </c>
      <c r="AU579">
        <v>380</v>
      </c>
      <c r="AV579">
        <v>380</v>
      </c>
    </row>
    <row r="580" spans="1:48" x14ac:dyDescent="0.2">
      <c r="A580" s="7">
        <v>357046</v>
      </c>
      <c r="B580" s="72">
        <v>357</v>
      </c>
      <c r="C580" s="72" t="s">
        <v>986</v>
      </c>
      <c r="D580" s="7" t="s">
        <v>146</v>
      </c>
      <c r="E580" s="7" t="s">
        <v>825</v>
      </c>
      <c r="F580" s="7">
        <v>300</v>
      </c>
      <c r="G580" s="7">
        <v>300</v>
      </c>
      <c r="H580" s="7">
        <v>300</v>
      </c>
      <c r="I580" s="7">
        <v>300</v>
      </c>
      <c r="J580" s="7">
        <v>300</v>
      </c>
      <c r="K580" s="7">
        <v>300</v>
      </c>
      <c r="L580" s="7">
        <v>300</v>
      </c>
      <c r="M580" s="7">
        <v>300</v>
      </c>
      <c r="N580" s="7">
        <v>300</v>
      </c>
      <c r="O580" s="62">
        <v>300</v>
      </c>
      <c r="P580" s="62">
        <v>300</v>
      </c>
      <c r="Q580" s="62">
        <v>300</v>
      </c>
      <c r="R580" s="62">
        <v>300</v>
      </c>
      <c r="S580" s="62">
        <v>300</v>
      </c>
      <c r="T580" s="62">
        <v>300</v>
      </c>
      <c r="U580" s="62">
        <v>300</v>
      </c>
      <c r="V580" s="62">
        <v>300</v>
      </c>
      <c r="W580" s="62">
        <v>300</v>
      </c>
      <c r="X580" s="62">
        <v>300</v>
      </c>
      <c r="Y580" s="62">
        <v>300</v>
      </c>
      <c r="Z580" s="62">
        <v>320</v>
      </c>
      <c r="AA580" s="62">
        <v>320</v>
      </c>
      <c r="AB580" s="62">
        <v>350</v>
      </c>
      <c r="AC580" s="62">
        <v>350</v>
      </c>
      <c r="AD580" s="62">
        <v>350</v>
      </c>
      <c r="AE580" s="62">
        <v>350</v>
      </c>
      <c r="AF580" s="62">
        <v>350</v>
      </c>
      <c r="AG580" s="62">
        <v>350</v>
      </c>
      <c r="AH580" s="62">
        <v>350</v>
      </c>
      <c r="AI580" s="62">
        <v>350</v>
      </c>
      <c r="AJ580" s="62">
        <v>350</v>
      </c>
      <c r="AK580" s="62">
        <v>350</v>
      </c>
      <c r="AL580" s="62">
        <v>350</v>
      </c>
      <c r="AM580" s="7">
        <v>350</v>
      </c>
      <c r="AN580" s="64">
        <v>380</v>
      </c>
      <c r="AO580" s="7">
        <v>380</v>
      </c>
      <c r="AP580" s="7">
        <v>380</v>
      </c>
      <c r="AQ580">
        <v>380</v>
      </c>
      <c r="AR580">
        <v>380</v>
      </c>
      <c r="AS580">
        <v>380</v>
      </c>
      <c r="AT580">
        <v>380</v>
      </c>
      <c r="AU580">
        <v>380</v>
      </c>
      <c r="AV580">
        <v>420</v>
      </c>
    </row>
    <row r="581" spans="1:48" x14ac:dyDescent="0.2">
      <c r="A581" s="7">
        <v>357047</v>
      </c>
      <c r="B581" s="72">
        <v>357</v>
      </c>
      <c r="C581" s="72" t="s">
        <v>986</v>
      </c>
      <c r="D581" s="7" t="s">
        <v>146</v>
      </c>
      <c r="E581" s="7" t="s">
        <v>844</v>
      </c>
      <c r="F581" s="7">
        <v>300</v>
      </c>
      <c r="G581" s="7">
        <v>300</v>
      </c>
      <c r="H581" s="7">
        <v>300</v>
      </c>
      <c r="I581" s="7">
        <v>300</v>
      </c>
      <c r="J581" s="7">
        <v>290</v>
      </c>
      <c r="K581" s="7">
        <v>290</v>
      </c>
      <c r="L581" s="7">
        <v>290</v>
      </c>
      <c r="M581" s="7">
        <v>290</v>
      </c>
      <c r="N581" s="7">
        <v>290</v>
      </c>
      <c r="O581" s="62">
        <v>290</v>
      </c>
      <c r="P581" s="62">
        <v>290</v>
      </c>
      <c r="Q581" s="62">
        <v>290</v>
      </c>
      <c r="R581" s="62">
        <v>290</v>
      </c>
      <c r="S581" s="62">
        <v>290</v>
      </c>
      <c r="T581" s="62">
        <v>290</v>
      </c>
      <c r="U581" s="62">
        <v>290</v>
      </c>
      <c r="V581" s="62">
        <v>290</v>
      </c>
      <c r="W581" s="62">
        <v>315</v>
      </c>
      <c r="X581" s="62">
        <v>315</v>
      </c>
      <c r="Y581" s="62">
        <v>315</v>
      </c>
      <c r="Z581" s="62">
        <v>315</v>
      </c>
      <c r="AA581" s="62">
        <v>315</v>
      </c>
      <c r="AB581" s="62">
        <v>315</v>
      </c>
      <c r="AC581" s="62">
        <v>315</v>
      </c>
      <c r="AD581" s="62">
        <v>315</v>
      </c>
      <c r="AE581" s="62">
        <v>315</v>
      </c>
      <c r="AF581" s="62">
        <v>315</v>
      </c>
      <c r="AG581" s="62">
        <v>315</v>
      </c>
      <c r="AH581" s="62">
        <v>350</v>
      </c>
      <c r="AI581" s="62">
        <v>380</v>
      </c>
      <c r="AJ581" s="62">
        <v>380</v>
      </c>
      <c r="AK581" s="62">
        <v>380</v>
      </c>
      <c r="AL581" s="62">
        <v>380</v>
      </c>
      <c r="AM581" s="7">
        <v>380</v>
      </c>
      <c r="AN581" s="64">
        <v>390</v>
      </c>
      <c r="AO581" s="7">
        <v>390</v>
      </c>
      <c r="AP581" s="7">
        <v>390</v>
      </c>
      <c r="AQ581">
        <v>390</v>
      </c>
      <c r="AR581">
        <v>390</v>
      </c>
      <c r="AS581">
        <v>390</v>
      </c>
      <c r="AT581">
        <v>390</v>
      </c>
      <c r="AU581">
        <v>390</v>
      </c>
      <c r="AV581">
        <v>390</v>
      </c>
    </row>
    <row r="582" spans="1:48" x14ac:dyDescent="0.2">
      <c r="A582" s="7">
        <v>357048</v>
      </c>
      <c r="B582" s="72">
        <v>357</v>
      </c>
      <c r="C582" s="72" t="s">
        <v>986</v>
      </c>
      <c r="D582" s="7" t="s">
        <v>146</v>
      </c>
      <c r="E582" s="7" t="s">
        <v>849</v>
      </c>
      <c r="F582" s="7">
        <v>300</v>
      </c>
      <c r="G582" s="7">
        <v>300</v>
      </c>
      <c r="H582" s="7">
        <v>300</v>
      </c>
      <c r="I582" s="7">
        <v>300</v>
      </c>
      <c r="J582" s="7">
        <v>300</v>
      </c>
      <c r="K582" s="7">
        <v>300</v>
      </c>
      <c r="L582" s="7">
        <v>300</v>
      </c>
      <c r="M582" s="7">
        <v>300</v>
      </c>
      <c r="N582" s="7">
        <v>300</v>
      </c>
      <c r="O582" s="62">
        <v>300</v>
      </c>
      <c r="P582" s="62">
        <v>300</v>
      </c>
      <c r="Q582" s="62">
        <v>300</v>
      </c>
      <c r="R582" s="62">
        <v>300</v>
      </c>
      <c r="S582" s="62">
        <v>300</v>
      </c>
      <c r="T582" s="62">
        <v>300</v>
      </c>
      <c r="U582" s="62">
        <v>300</v>
      </c>
      <c r="V582" s="62">
        <v>310</v>
      </c>
      <c r="W582" s="62">
        <v>310</v>
      </c>
      <c r="X582" s="62">
        <v>310</v>
      </c>
      <c r="Y582" s="62">
        <v>310</v>
      </c>
      <c r="Z582" s="62">
        <v>330</v>
      </c>
      <c r="AA582" s="62">
        <v>360</v>
      </c>
      <c r="AB582" s="62">
        <v>360</v>
      </c>
      <c r="AC582" s="62">
        <v>360</v>
      </c>
      <c r="AD582" s="62">
        <v>360</v>
      </c>
      <c r="AE582" s="62">
        <v>360</v>
      </c>
      <c r="AF582" s="62">
        <v>360</v>
      </c>
      <c r="AG582" s="62">
        <v>360</v>
      </c>
      <c r="AH582" s="62">
        <v>360</v>
      </c>
      <c r="AI582" s="62">
        <v>360</v>
      </c>
      <c r="AJ582" s="62">
        <v>360</v>
      </c>
      <c r="AK582" s="62">
        <v>360</v>
      </c>
      <c r="AL582" s="62">
        <v>360</v>
      </c>
      <c r="AM582" s="7">
        <v>360</v>
      </c>
      <c r="AN582" s="64">
        <v>360</v>
      </c>
      <c r="AO582" s="7">
        <v>360</v>
      </c>
      <c r="AP582" s="7">
        <v>360</v>
      </c>
      <c r="AQ582">
        <v>360</v>
      </c>
      <c r="AR582">
        <v>360</v>
      </c>
      <c r="AS582">
        <v>360</v>
      </c>
      <c r="AT582">
        <v>360</v>
      </c>
      <c r="AU582">
        <v>380</v>
      </c>
      <c r="AV582">
        <v>380</v>
      </c>
    </row>
    <row r="583" spans="1:48" x14ac:dyDescent="0.2">
      <c r="A583" s="7">
        <v>357049</v>
      </c>
      <c r="B583" s="72">
        <v>357</v>
      </c>
      <c r="C583" s="72" t="s">
        <v>986</v>
      </c>
      <c r="D583" s="7" t="s">
        <v>146</v>
      </c>
      <c r="E583" s="7" t="s">
        <v>868</v>
      </c>
      <c r="F583" s="7">
        <v>301</v>
      </c>
      <c r="G583" s="7">
        <v>300</v>
      </c>
      <c r="H583" s="7">
        <v>300</v>
      </c>
      <c r="I583" s="7">
        <v>300</v>
      </c>
      <c r="J583" s="7">
        <v>300</v>
      </c>
      <c r="K583" s="7">
        <v>300</v>
      </c>
      <c r="L583" s="7">
        <v>300</v>
      </c>
      <c r="M583" s="7">
        <v>300</v>
      </c>
      <c r="N583" s="7">
        <v>300</v>
      </c>
      <c r="O583" s="62">
        <v>300</v>
      </c>
      <c r="P583" s="62">
        <v>300</v>
      </c>
      <c r="Q583" s="62">
        <v>300</v>
      </c>
      <c r="R583" s="62">
        <v>300</v>
      </c>
      <c r="S583" s="62">
        <v>300</v>
      </c>
      <c r="T583" s="62">
        <v>300</v>
      </c>
      <c r="U583" s="62">
        <v>300</v>
      </c>
      <c r="V583" s="62">
        <v>300</v>
      </c>
      <c r="W583" s="62">
        <v>300</v>
      </c>
      <c r="X583" s="62">
        <v>300</v>
      </c>
      <c r="Y583" s="62">
        <v>300</v>
      </c>
      <c r="Z583" s="62">
        <v>320</v>
      </c>
      <c r="AA583" s="62">
        <v>320</v>
      </c>
      <c r="AB583" s="62">
        <v>320</v>
      </c>
      <c r="AC583" s="62">
        <v>320</v>
      </c>
      <c r="AD583" s="62">
        <v>320</v>
      </c>
      <c r="AE583" s="62">
        <v>320</v>
      </c>
      <c r="AF583" s="62">
        <v>350</v>
      </c>
      <c r="AG583" s="62">
        <v>350</v>
      </c>
      <c r="AH583" s="62">
        <v>350</v>
      </c>
      <c r="AI583" s="62">
        <v>350</v>
      </c>
      <c r="AJ583" s="62">
        <v>375</v>
      </c>
      <c r="AK583" s="62">
        <v>375</v>
      </c>
      <c r="AL583" s="62">
        <v>375</v>
      </c>
      <c r="AM583" s="7">
        <v>375</v>
      </c>
      <c r="AN583" s="64">
        <v>375</v>
      </c>
      <c r="AO583" s="7">
        <v>375</v>
      </c>
      <c r="AP583" s="7">
        <v>375</v>
      </c>
      <c r="AQ583">
        <v>375</v>
      </c>
      <c r="AR583">
        <v>375</v>
      </c>
      <c r="AS583">
        <v>375</v>
      </c>
      <c r="AT583">
        <v>375</v>
      </c>
      <c r="AU583">
        <v>375</v>
      </c>
      <c r="AV583">
        <v>420</v>
      </c>
    </row>
    <row r="584" spans="1:48" x14ac:dyDescent="0.2">
      <c r="A584" s="7">
        <v>357050</v>
      </c>
      <c r="B584" s="72">
        <v>357</v>
      </c>
      <c r="C584" s="72" t="s">
        <v>986</v>
      </c>
      <c r="D584" s="7" t="s">
        <v>146</v>
      </c>
      <c r="E584" s="7" t="s">
        <v>877</v>
      </c>
      <c r="F584" s="7">
        <v>300</v>
      </c>
      <c r="G584" s="7">
        <v>280</v>
      </c>
      <c r="H584" s="7">
        <v>280</v>
      </c>
      <c r="I584" s="7">
        <v>280</v>
      </c>
      <c r="J584" s="7">
        <v>280</v>
      </c>
      <c r="K584" s="7">
        <v>280</v>
      </c>
      <c r="L584" s="7">
        <v>280</v>
      </c>
      <c r="M584" s="7">
        <v>280</v>
      </c>
      <c r="N584" s="7">
        <v>280</v>
      </c>
      <c r="O584" s="62">
        <v>280</v>
      </c>
      <c r="P584" s="62">
        <v>280</v>
      </c>
      <c r="Q584" s="62">
        <v>280</v>
      </c>
      <c r="R584" s="62">
        <v>280</v>
      </c>
      <c r="S584" s="62">
        <v>280</v>
      </c>
      <c r="T584" s="62">
        <v>280</v>
      </c>
      <c r="U584" s="62">
        <v>300</v>
      </c>
      <c r="V584" s="62">
        <v>300</v>
      </c>
      <c r="W584" s="62">
        <v>300</v>
      </c>
      <c r="X584" s="62">
        <v>300</v>
      </c>
      <c r="Y584" s="62">
        <v>330</v>
      </c>
      <c r="Z584" s="62">
        <v>330</v>
      </c>
      <c r="AA584" s="62">
        <v>350</v>
      </c>
      <c r="AB584" s="62">
        <v>350</v>
      </c>
      <c r="AC584" s="62">
        <v>350</v>
      </c>
      <c r="AD584" s="62">
        <v>350</v>
      </c>
      <c r="AE584" s="62">
        <v>350</v>
      </c>
      <c r="AF584" s="62">
        <v>350</v>
      </c>
      <c r="AG584" s="62">
        <v>350</v>
      </c>
      <c r="AH584" s="62">
        <v>350</v>
      </c>
      <c r="AI584" s="62">
        <v>350</v>
      </c>
      <c r="AJ584" s="62">
        <v>350</v>
      </c>
      <c r="AK584" s="62">
        <v>350</v>
      </c>
      <c r="AL584" s="62">
        <v>350</v>
      </c>
      <c r="AM584" s="7">
        <v>350</v>
      </c>
      <c r="AN584" s="64">
        <v>350</v>
      </c>
      <c r="AO584" s="7">
        <v>350</v>
      </c>
      <c r="AP584" s="7">
        <v>350</v>
      </c>
      <c r="AQ584">
        <v>350</v>
      </c>
      <c r="AR584">
        <v>350</v>
      </c>
      <c r="AS584">
        <v>350</v>
      </c>
      <c r="AT584">
        <v>380</v>
      </c>
      <c r="AU584">
        <v>380</v>
      </c>
      <c r="AV584">
        <v>420</v>
      </c>
    </row>
    <row r="585" spans="1:48" x14ac:dyDescent="0.2">
      <c r="A585" s="7">
        <v>357051</v>
      </c>
      <c r="B585" s="72">
        <v>357</v>
      </c>
      <c r="C585" s="72" t="s">
        <v>986</v>
      </c>
      <c r="D585" s="7" t="s">
        <v>146</v>
      </c>
      <c r="E585" s="7" t="s">
        <v>880</v>
      </c>
      <c r="F585" s="7">
        <v>310</v>
      </c>
      <c r="G585" s="7">
        <v>310</v>
      </c>
      <c r="H585" s="7">
        <v>310</v>
      </c>
      <c r="I585" s="7">
        <v>310</v>
      </c>
      <c r="J585" s="7">
        <v>310</v>
      </c>
      <c r="K585" s="7">
        <v>310</v>
      </c>
      <c r="L585" s="7">
        <v>310</v>
      </c>
      <c r="M585" s="7">
        <v>310</v>
      </c>
      <c r="N585" s="7">
        <v>310</v>
      </c>
      <c r="O585" s="62">
        <v>310</v>
      </c>
      <c r="P585" s="62">
        <v>310</v>
      </c>
      <c r="Q585" s="62">
        <v>310</v>
      </c>
      <c r="R585" s="62">
        <v>310</v>
      </c>
      <c r="S585" s="62">
        <v>310</v>
      </c>
      <c r="T585" s="62">
        <v>310</v>
      </c>
      <c r="U585" s="62">
        <v>310</v>
      </c>
      <c r="V585" s="62">
        <v>310</v>
      </c>
      <c r="W585" s="62">
        <v>325</v>
      </c>
      <c r="X585" s="62">
        <v>325</v>
      </c>
      <c r="Y585" s="62">
        <v>325</v>
      </c>
      <c r="Z585" s="62">
        <v>325</v>
      </c>
      <c r="AA585" s="62">
        <v>325</v>
      </c>
      <c r="AB585" s="62">
        <v>325</v>
      </c>
      <c r="AC585" s="62">
        <v>350</v>
      </c>
      <c r="AD585" s="62">
        <v>350</v>
      </c>
      <c r="AE585" s="62">
        <v>350</v>
      </c>
      <c r="AF585" s="62">
        <v>350</v>
      </c>
      <c r="AG585" s="62">
        <v>350</v>
      </c>
      <c r="AH585" s="62">
        <v>350</v>
      </c>
      <c r="AI585" s="62">
        <v>370</v>
      </c>
      <c r="AJ585" s="62">
        <v>370</v>
      </c>
      <c r="AK585" s="62">
        <v>370</v>
      </c>
      <c r="AL585" s="62">
        <v>370</v>
      </c>
      <c r="AM585" s="7">
        <v>370</v>
      </c>
      <c r="AN585" s="65">
        <v>380</v>
      </c>
      <c r="AO585" s="7">
        <v>380</v>
      </c>
      <c r="AP585" s="7">
        <v>380</v>
      </c>
      <c r="AQ585">
        <v>380</v>
      </c>
      <c r="AR585">
        <v>380</v>
      </c>
      <c r="AS585">
        <v>380</v>
      </c>
      <c r="AT585">
        <v>380</v>
      </c>
      <c r="AU585">
        <v>380</v>
      </c>
      <c r="AV585">
        <v>380</v>
      </c>
    </row>
    <row r="586" spans="1:48" x14ac:dyDescent="0.2">
      <c r="A586" s="7">
        <v>357052</v>
      </c>
      <c r="B586" s="72">
        <v>357</v>
      </c>
      <c r="C586" s="72" t="s">
        <v>986</v>
      </c>
      <c r="D586" s="7" t="s">
        <v>146</v>
      </c>
      <c r="E586" s="7" t="s">
        <v>884</v>
      </c>
      <c r="F586" s="7">
        <v>300</v>
      </c>
      <c r="G586" s="7">
        <v>300</v>
      </c>
      <c r="H586" s="7">
        <v>300</v>
      </c>
      <c r="I586" s="7">
        <v>300</v>
      </c>
      <c r="J586" s="7">
        <v>300</v>
      </c>
      <c r="K586" s="7">
        <v>300</v>
      </c>
      <c r="L586" s="7">
        <v>300</v>
      </c>
      <c r="M586" s="7">
        <v>300</v>
      </c>
      <c r="N586" s="7">
        <v>300</v>
      </c>
      <c r="O586" s="62">
        <v>300</v>
      </c>
      <c r="P586" s="62">
        <v>300</v>
      </c>
      <c r="Q586" s="62">
        <v>300</v>
      </c>
      <c r="R586" s="62">
        <v>300</v>
      </c>
      <c r="S586" s="62">
        <v>300</v>
      </c>
      <c r="T586" s="62">
        <v>300</v>
      </c>
      <c r="U586" s="62">
        <v>300</v>
      </c>
      <c r="V586" s="62">
        <v>300</v>
      </c>
      <c r="W586" s="62">
        <v>310</v>
      </c>
      <c r="X586" s="62">
        <v>310</v>
      </c>
      <c r="Y586" s="62">
        <v>310</v>
      </c>
      <c r="Z586" s="62">
        <v>310</v>
      </c>
      <c r="AA586" s="62">
        <v>310</v>
      </c>
      <c r="AB586" s="62">
        <v>310</v>
      </c>
      <c r="AC586" s="62">
        <v>310</v>
      </c>
      <c r="AD586" s="62">
        <v>310</v>
      </c>
      <c r="AE586" s="62">
        <v>310</v>
      </c>
      <c r="AF586" s="62">
        <v>310</v>
      </c>
      <c r="AG586" s="62">
        <v>310</v>
      </c>
      <c r="AH586" s="62">
        <v>350</v>
      </c>
      <c r="AI586" s="62">
        <v>380</v>
      </c>
      <c r="AJ586" s="62">
        <v>380</v>
      </c>
      <c r="AK586" s="62">
        <v>380</v>
      </c>
      <c r="AL586" s="62">
        <v>380</v>
      </c>
      <c r="AM586" s="7">
        <v>380</v>
      </c>
      <c r="AN586" s="66">
        <v>380</v>
      </c>
      <c r="AO586" s="7">
        <v>380</v>
      </c>
      <c r="AP586" s="7">
        <v>380</v>
      </c>
      <c r="AQ586">
        <v>380</v>
      </c>
      <c r="AR586">
        <v>380</v>
      </c>
      <c r="AS586">
        <v>380</v>
      </c>
      <c r="AT586">
        <v>380</v>
      </c>
      <c r="AU586">
        <v>380</v>
      </c>
      <c r="AV586">
        <v>380</v>
      </c>
    </row>
    <row r="587" spans="1:48" x14ac:dyDescent="0.2">
      <c r="A587" s="7">
        <v>357053</v>
      </c>
      <c r="B587" s="72">
        <v>357</v>
      </c>
      <c r="C587" s="72" t="s">
        <v>986</v>
      </c>
      <c r="D587" s="7" t="s">
        <v>146</v>
      </c>
      <c r="E587" s="7" t="s">
        <v>917</v>
      </c>
      <c r="F587" s="7">
        <v>300</v>
      </c>
      <c r="G587" s="7">
        <v>300</v>
      </c>
      <c r="H587" s="7">
        <v>300</v>
      </c>
      <c r="I587" s="7">
        <v>300</v>
      </c>
      <c r="J587" s="7">
        <v>300</v>
      </c>
      <c r="K587" s="7">
        <v>300</v>
      </c>
      <c r="L587" s="7">
        <v>300</v>
      </c>
      <c r="M587" s="7">
        <v>300</v>
      </c>
      <c r="N587" s="7">
        <v>300</v>
      </c>
      <c r="O587" s="62">
        <v>300</v>
      </c>
      <c r="P587" s="62">
        <v>300</v>
      </c>
      <c r="Q587" s="62">
        <v>300</v>
      </c>
      <c r="R587" s="62">
        <v>300</v>
      </c>
      <c r="S587" s="62">
        <v>300</v>
      </c>
      <c r="T587" s="62">
        <v>300</v>
      </c>
      <c r="U587" s="62">
        <v>300</v>
      </c>
      <c r="V587" s="62">
        <v>300</v>
      </c>
      <c r="W587" s="62">
        <v>315</v>
      </c>
      <c r="X587" s="62">
        <v>315</v>
      </c>
      <c r="Y587" s="62">
        <v>315</v>
      </c>
      <c r="Z587" s="62">
        <v>315</v>
      </c>
      <c r="AA587" s="62">
        <v>315</v>
      </c>
      <c r="AB587" s="62">
        <v>315</v>
      </c>
      <c r="AC587" s="62">
        <v>315</v>
      </c>
      <c r="AD587" s="62">
        <v>315</v>
      </c>
      <c r="AE587" s="62">
        <v>315</v>
      </c>
      <c r="AF587" s="62">
        <v>315</v>
      </c>
      <c r="AG587" s="62">
        <v>315</v>
      </c>
      <c r="AH587" s="62">
        <v>315</v>
      </c>
      <c r="AI587" s="62">
        <v>350</v>
      </c>
      <c r="AJ587" s="62">
        <v>350</v>
      </c>
      <c r="AK587" s="62">
        <v>350</v>
      </c>
      <c r="AL587" s="62">
        <v>350</v>
      </c>
      <c r="AM587" s="7">
        <v>350</v>
      </c>
      <c r="AN587" s="66">
        <v>350</v>
      </c>
      <c r="AO587" s="7">
        <v>350</v>
      </c>
      <c r="AP587" s="7">
        <v>350</v>
      </c>
      <c r="AQ587">
        <v>350</v>
      </c>
      <c r="AR587">
        <v>350</v>
      </c>
      <c r="AS587">
        <v>350</v>
      </c>
      <c r="AT587">
        <v>350</v>
      </c>
      <c r="AU587">
        <v>350</v>
      </c>
      <c r="AV587">
        <v>350</v>
      </c>
    </row>
    <row r="588" spans="1:48" x14ac:dyDescent="0.2">
      <c r="A588" s="7">
        <v>357054</v>
      </c>
      <c r="B588" s="72">
        <v>357</v>
      </c>
      <c r="C588" s="72" t="s">
        <v>986</v>
      </c>
      <c r="D588" s="7" t="s">
        <v>146</v>
      </c>
      <c r="E588" s="7" t="s">
        <v>918</v>
      </c>
      <c r="F588" s="7">
        <v>300</v>
      </c>
      <c r="G588" s="7">
        <v>300</v>
      </c>
      <c r="H588" s="7">
        <v>300</v>
      </c>
      <c r="I588" s="7">
        <v>300</v>
      </c>
      <c r="J588" s="7">
        <v>300</v>
      </c>
      <c r="K588" s="7">
        <v>300</v>
      </c>
      <c r="L588" s="7">
        <v>300</v>
      </c>
      <c r="M588" s="7">
        <v>300</v>
      </c>
      <c r="N588" s="7">
        <v>300</v>
      </c>
      <c r="O588" s="62">
        <v>300</v>
      </c>
      <c r="P588" s="62">
        <v>300</v>
      </c>
      <c r="Q588" s="62">
        <v>300</v>
      </c>
      <c r="R588" s="62">
        <v>300</v>
      </c>
      <c r="S588" s="62">
        <v>340</v>
      </c>
      <c r="T588" s="62">
        <v>340</v>
      </c>
      <c r="U588" s="62">
        <v>340</v>
      </c>
      <c r="V588" s="62">
        <v>340</v>
      </c>
      <c r="W588" s="62">
        <v>340</v>
      </c>
      <c r="X588" s="62">
        <v>340</v>
      </c>
      <c r="Y588" s="62">
        <v>340</v>
      </c>
      <c r="Z588" s="62">
        <v>340</v>
      </c>
      <c r="AA588" s="62">
        <v>340</v>
      </c>
      <c r="AB588" s="62">
        <v>340</v>
      </c>
      <c r="AC588" s="62">
        <v>340</v>
      </c>
      <c r="AD588" s="62">
        <v>340</v>
      </c>
      <c r="AE588" s="62">
        <v>340</v>
      </c>
      <c r="AF588" s="62">
        <v>340</v>
      </c>
      <c r="AG588" s="62">
        <v>340</v>
      </c>
      <c r="AH588" s="62">
        <v>380</v>
      </c>
      <c r="AI588" s="62">
        <v>380</v>
      </c>
      <c r="AJ588" s="62">
        <v>380</v>
      </c>
      <c r="AK588" s="62">
        <v>380</v>
      </c>
      <c r="AL588" s="62">
        <v>380</v>
      </c>
      <c r="AM588" s="7">
        <v>380</v>
      </c>
      <c r="AN588" s="66">
        <v>380</v>
      </c>
      <c r="AO588" s="7">
        <v>380</v>
      </c>
      <c r="AP588" s="7">
        <v>380</v>
      </c>
      <c r="AQ588">
        <v>380</v>
      </c>
      <c r="AR588">
        <v>380</v>
      </c>
      <c r="AS588">
        <v>380</v>
      </c>
      <c r="AT588">
        <v>380</v>
      </c>
      <c r="AU588">
        <v>380</v>
      </c>
      <c r="AV588">
        <v>380</v>
      </c>
    </row>
    <row r="589" spans="1:48" x14ac:dyDescent="0.2">
      <c r="A589" s="7">
        <v>357055</v>
      </c>
      <c r="B589" s="72">
        <v>357</v>
      </c>
      <c r="C589" s="72" t="s">
        <v>986</v>
      </c>
      <c r="D589" s="7" t="s">
        <v>146</v>
      </c>
      <c r="E589" s="7" t="s">
        <v>931</v>
      </c>
      <c r="F589" s="7">
        <v>300</v>
      </c>
      <c r="G589" s="7">
        <v>300</v>
      </c>
      <c r="H589" s="7">
        <v>300</v>
      </c>
      <c r="I589" s="7">
        <v>290</v>
      </c>
      <c r="J589" s="7">
        <v>290</v>
      </c>
      <c r="K589" s="7">
        <v>290</v>
      </c>
      <c r="L589" s="7">
        <v>290</v>
      </c>
      <c r="M589" s="7">
        <v>290</v>
      </c>
      <c r="N589" s="7">
        <v>290</v>
      </c>
      <c r="O589" s="62">
        <v>290</v>
      </c>
      <c r="P589" s="62">
        <v>290</v>
      </c>
      <c r="Q589" s="62">
        <v>290</v>
      </c>
      <c r="R589" s="62">
        <v>290</v>
      </c>
      <c r="S589" s="62">
        <v>290</v>
      </c>
      <c r="T589" s="62">
        <v>290</v>
      </c>
      <c r="U589" s="62">
        <v>290</v>
      </c>
      <c r="V589" s="62">
        <v>300</v>
      </c>
      <c r="W589" s="62">
        <v>300</v>
      </c>
      <c r="X589" s="62">
        <v>310</v>
      </c>
      <c r="Y589" s="62">
        <v>310</v>
      </c>
      <c r="Z589" s="62">
        <v>310</v>
      </c>
      <c r="AA589" s="62">
        <v>310</v>
      </c>
      <c r="AB589" s="62">
        <v>310</v>
      </c>
      <c r="AC589" s="62">
        <v>310</v>
      </c>
      <c r="AD589" s="62">
        <v>310</v>
      </c>
      <c r="AE589" s="62">
        <v>310</v>
      </c>
      <c r="AF589" s="62">
        <v>310</v>
      </c>
      <c r="AG589" s="62">
        <v>310</v>
      </c>
      <c r="AH589" s="62">
        <v>350</v>
      </c>
      <c r="AI589" s="62">
        <v>350</v>
      </c>
      <c r="AJ589" s="62">
        <v>350</v>
      </c>
      <c r="AK589" s="62">
        <v>350</v>
      </c>
      <c r="AL589" s="62">
        <v>350</v>
      </c>
      <c r="AM589" s="7">
        <v>350</v>
      </c>
      <c r="AN589" s="66">
        <v>350</v>
      </c>
      <c r="AO589" s="7">
        <v>350</v>
      </c>
      <c r="AP589" s="7">
        <v>350</v>
      </c>
      <c r="AQ589">
        <v>350</v>
      </c>
      <c r="AR589">
        <v>350</v>
      </c>
      <c r="AS589">
        <v>350</v>
      </c>
      <c r="AT589">
        <v>350</v>
      </c>
      <c r="AU589">
        <v>350</v>
      </c>
      <c r="AV589">
        <v>350</v>
      </c>
    </row>
    <row r="590" spans="1:48" x14ac:dyDescent="0.2">
      <c r="A590" s="7">
        <v>357056</v>
      </c>
      <c r="B590" s="72">
        <v>357</v>
      </c>
      <c r="C590" s="72" t="s">
        <v>986</v>
      </c>
      <c r="D590" s="7" t="s">
        <v>146</v>
      </c>
      <c r="E590" s="7" t="s">
        <v>944</v>
      </c>
      <c r="F590" s="7">
        <v>300</v>
      </c>
      <c r="G590" s="7">
        <v>300</v>
      </c>
      <c r="H590" s="7">
        <v>300</v>
      </c>
      <c r="I590" s="7">
        <v>300</v>
      </c>
      <c r="J590" s="7">
        <v>300</v>
      </c>
      <c r="K590" s="7">
        <v>300</v>
      </c>
      <c r="L590" s="7">
        <v>300</v>
      </c>
      <c r="M590" s="7">
        <v>300</v>
      </c>
      <c r="N590" s="7">
        <v>300</v>
      </c>
      <c r="O590" s="62">
        <v>300</v>
      </c>
      <c r="P590" s="62">
        <v>300</v>
      </c>
      <c r="Q590" s="62">
        <v>300</v>
      </c>
      <c r="R590" s="62">
        <v>300</v>
      </c>
      <c r="S590" s="62">
        <v>300</v>
      </c>
      <c r="T590" s="62">
        <v>300</v>
      </c>
      <c r="U590" s="62">
        <v>300</v>
      </c>
      <c r="V590" s="62">
        <v>310</v>
      </c>
      <c r="W590" s="62">
        <v>310</v>
      </c>
      <c r="X590" s="62">
        <v>310</v>
      </c>
      <c r="Y590" s="62">
        <v>310</v>
      </c>
      <c r="Z590" s="62">
        <v>310</v>
      </c>
      <c r="AA590" s="62">
        <v>360</v>
      </c>
      <c r="AB590" s="62">
        <v>360</v>
      </c>
      <c r="AC590" s="62">
        <v>360</v>
      </c>
      <c r="AD590" s="62">
        <v>360</v>
      </c>
      <c r="AE590" s="62">
        <v>360</v>
      </c>
      <c r="AF590" s="62">
        <v>360</v>
      </c>
      <c r="AG590" s="62">
        <v>360</v>
      </c>
      <c r="AH590" s="62">
        <v>360</v>
      </c>
      <c r="AI590" s="62">
        <v>360</v>
      </c>
      <c r="AJ590" s="62">
        <v>360</v>
      </c>
      <c r="AK590" s="62">
        <v>400</v>
      </c>
      <c r="AL590" s="62">
        <v>400</v>
      </c>
      <c r="AM590" s="7">
        <v>400</v>
      </c>
      <c r="AN590" s="66">
        <v>400</v>
      </c>
      <c r="AO590" s="7">
        <v>400</v>
      </c>
      <c r="AP590" s="7">
        <v>400</v>
      </c>
      <c r="AQ590">
        <v>400</v>
      </c>
      <c r="AR590">
        <v>400</v>
      </c>
      <c r="AS590">
        <v>400</v>
      </c>
      <c r="AT590">
        <v>400</v>
      </c>
      <c r="AU590">
        <v>400</v>
      </c>
      <c r="AV590">
        <v>420</v>
      </c>
    </row>
    <row r="591" spans="1:48" x14ac:dyDescent="0.2">
      <c r="A591" s="7">
        <v>357057</v>
      </c>
      <c r="B591" s="72">
        <v>357</v>
      </c>
      <c r="C591" s="72" t="s">
        <v>986</v>
      </c>
      <c r="D591" s="7" t="s">
        <v>146</v>
      </c>
      <c r="E591" s="7" t="s">
        <v>960</v>
      </c>
      <c r="F591" s="7">
        <v>300</v>
      </c>
      <c r="G591" s="7">
        <v>300</v>
      </c>
      <c r="H591" s="7">
        <v>300</v>
      </c>
      <c r="I591" s="7">
        <v>300</v>
      </c>
      <c r="J591" s="7">
        <v>300</v>
      </c>
      <c r="K591" s="7">
        <v>300</v>
      </c>
      <c r="L591" s="7">
        <v>300</v>
      </c>
      <c r="M591" s="7">
        <v>300</v>
      </c>
      <c r="N591" s="7">
        <v>300</v>
      </c>
      <c r="O591" s="62">
        <v>300</v>
      </c>
      <c r="P591" s="62">
        <v>300</v>
      </c>
      <c r="Q591" s="62">
        <v>300</v>
      </c>
      <c r="R591" s="62">
        <v>300</v>
      </c>
      <c r="S591" s="62">
        <v>300</v>
      </c>
      <c r="T591" s="62">
        <v>300</v>
      </c>
      <c r="U591" s="62">
        <v>300</v>
      </c>
      <c r="V591" s="62">
        <v>300</v>
      </c>
      <c r="W591" s="62">
        <v>300</v>
      </c>
      <c r="X591" s="62">
        <v>300</v>
      </c>
      <c r="Y591" s="62">
        <v>300</v>
      </c>
      <c r="Z591" s="62">
        <v>310</v>
      </c>
      <c r="AA591" s="62">
        <v>320</v>
      </c>
      <c r="AB591" s="62">
        <v>320</v>
      </c>
      <c r="AC591" s="62">
        <v>320</v>
      </c>
      <c r="AD591" s="62">
        <v>320</v>
      </c>
      <c r="AE591" s="62">
        <v>320</v>
      </c>
      <c r="AF591" s="62">
        <v>320</v>
      </c>
      <c r="AG591" s="62">
        <v>320</v>
      </c>
      <c r="AH591" s="62">
        <v>350</v>
      </c>
      <c r="AI591" s="62">
        <v>350</v>
      </c>
      <c r="AJ591" s="62">
        <v>350</v>
      </c>
      <c r="AK591" s="62">
        <v>370</v>
      </c>
      <c r="AL591" s="62">
        <v>370</v>
      </c>
      <c r="AM591" s="7">
        <v>370</v>
      </c>
      <c r="AN591" s="66">
        <v>380</v>
      </c>
      <c r="AO591" s="7">
        <v>380</v>
      </c>
      <c r="AP591" s="7">
        <v>380</v>
      </c>
      <c r="AQ591">
        <v>380</v>
      </c>
      <c r="AR591">
        <v>380</v>
      </c>
      <c r="AS591">
        <v>380</v>
      </c>
      <c r="AT591">
        <v>380</v>
      </c>
      <c r="AU591">
        <v>380</v>
      </c>
      <c r="AV591">
        <v>380</v>
      </c>
    </row>
    <row r="592" spans="1:48" x14ac:dyDescent="0.2">
      <c r="A592" s="7">
        <v>358001</v>
      </c>
      <c r="B592" s="72">
        <v>358</v>
      </c>
      <c r="C592" s="72" t="s">
        <v>1024</v>
      </c>
      <c r="D592" s="7" t="s">
        <v>149</v>
      </c>
      <c r="E592" s="7" t="s">
        <v>157</v>
      </c>
      <c r="F592" s="7">
        <v>300</v>
      </c>
      <c r="G592" s="7">
        <v>300</v>
      </c>
      <c r="H592" s="7">
        <v>300</v>
      </c>
      <c r="I592" s="7">
        <v>300</v>
      </c>
      <c r="J592" s="7">
        <v>300</v>
      </c>
      <c r="K592" s="7">
        <v>300</v>
      </c>
      <c r="L592" s="7">
        <v>300</v>
      </c>
      <c r="M592" s="7">
        <v>300</v>
      </c>
      <c r="N592" s="7">
        <v>300</v>
      </c>
      <c r="O592" s="62">
        <v>300</v>
      </c>
      <c r="P592" s="62">
        <v>300</v>
      </c>
      <c r="Q592" s="62">
        <v>300</v>
      </c>
      <c r="R592" s="62">
        <v>300</v>
      </c>
      <c r="S592" s="62">
        <v>300</v>
      </c>
      <c r="T592" s="62">
        <v>300</v>
      </c>
      <c r="U592" s="62">
        <v>300</v>
      </c>
      <c r="V592" s="62">
        <v>310</v>
      </c>
      <c r="W592" s="62">
        <v>310</v>
      </c>
      <c r="X592" s="62">
        <v>310</v>
      </c>
      <c r="Y592" s="62">
        <v>310</v>
      </c>
      <c r="Z592" s="62">
        <v>310</v>
      </c>
      <c r="AA592" s="62">
        <v>350</v>
      </c>
      <c r="AB592" s="62">
        <v>350</v>
      </c>
      <c r="AC592" s="62">
        <v>350</v>
      </c>
      <c r="AD592" s="62">
        <v>350</v>
      </c>
      <c r="AE592" s="62">
        <v>350</v>
      </c>
      <c r="AF592" s="62">
        <v>350</v>
      </c>
      <c r="AG592" s="62">
        <v>350</v>
      </c>
      <c r="AH592" s="62">
        <v>350</v>
      </c>
      <c r="AI592" s="62">
        <v>350</v>
      </c>
      <c r="AJ592" s="62">
        <v>350</v>
      </c>
      <c r="AK592" s="62">
        <v>350</v>
      </c>
      <c r="AL592" s="62">
        <v>350</v>
      </c>
      <c r="AM592" s="7">
        <v>350</v>
      </c>
      <c r="AN592" s="7">
        <v>350</v>
      </c>
      <c r="AO592" s="7">
        <v>350</v>
      </c>
      <c r="AP592" s="7">
        <v>350</v>
      </c>
      <c r="AQ592">
        <v>350</v>
      </c>
      <c r="AR592">
        <v>350</v>
      </c>
      <c r="AS592">
        <v>350</v>
      </c>
      <c r="AT592">
        <v>350</v>
      </c>
      <c r="AU592">
        <v>350</v>
      </c>
      <c r="AV592">
        <v>390</v>
      </c>
    </row>
    <row r="593" spans="1:48" x14ac:dyDescent="0.2">
      <c r="A593" s="7">
        <v>358002</v>
      </c>
      <c r="B593" s="72">
        <v>358</v>
      </c>
      <c r="C593" s="72" t="s">
        <v>1024</v>
      </c>
      <c r="D593" s="7" t="s">
        <v>149</v>
      </c>
      <c r="E593" s="7" t="s">
        <v>236</v>
      </c>
      <c r="F593" s="7">
        <v>300</v>
      </c>
      <c r="G593" s="7">
        <v>300</v>
      </c>
      <c r="H593" s="7">
        <v>300</v>
      </c>
      <c r="I593" s="7">
        <v>300</v>
      </c>
      <c r="J593" s="7">
        <v>300</v>
      </c>
      <c r="K593" s="7">
        <v>300</v>
      </c>
      <c r="L593" s="7">
        <v>300</v>
      </c>
      <c r="M593" s="7">
        <v>300</v>
      </c>
      <c r="N593" s="7">
        <v>300</v>
      </c>
      <c r="O593" s="62">
        <v>300</v>
      </c>
      <c r="P593" s="62">
        <v>300</v>
      </c>
      <c r="Q593" s="62">
        <v>300</v>
      </c>
      <c r="R593" s="62">
        <v>300</v>
      </c>
      <c r="S593" s="62">
        <v>300</v>
      </c>
      <c r="T593" s="62">
        <v>300</v>
      </c>
      <c r="U593" s="62">
        <v>300</v>
      </c>
      <c r="V593" s="62">
        <v>300</v>
      </c>
      <c r="W593" s="62">
        <v>320</v>
      </c>
      <c r="X593" s="62">
        <v>320</v>
      </c>
      <c r="Y593" s="62">
        <v>320</v>
      </c>
      <c r="Z593" s="62">
        <v>320</v>
      </c>
      <c r="AA593" s="62">
        <v>320</v>
      </c>
      <c r="AB593" s="62">
        <v>320</v>
      </c>
      <c r="AC593" s="62">
        <v>320</v>
      </c>
      <c r="AD593" s="62">
        <v>320</v>
      </c>
      <c r="AE593" s="62">
        <v>320</v>
      </c>
      <c r="AF593" s="62">
        <v>320</v>
      </c>
      <c r="AG593" s="62">
        <v>320</v>
      </c>
      <c r="AH593" s="62">
        <v>320</v>
      </c>
      <c r="AI593" s="62">
        <v>320</v>
      </c>
      <c r="AJ593" s="62">
        <v>320</v>
      </c>
      <c r="AK593" s="62">
        <v>340</v>
      </c>
      <c r="AL593" s="62">
        <v>340</v>
      </c>
      <c r="AM593" s="7">
        <v>360</v>
      </c>
      <c r="AN593" s="7">
        <v>360</v>
      </c>
      <c r="AO593" s="7">
        <v>360</v>
      </c>
      <c r="AP593" s="7">
        <v>360</v>
      </c>
      <c r="AQ593">
        <v>360</v>
      </c>
      <c r="AR593">
        <v>380</v>
      </c>
      <c r="AS593">
        <v>380</v>
      </c>
      <c r="AT593">
        <v>380</v>
      </c>
      <c r="AU593">
        <v>380</v>
      </c>
      <c r="AV593">
        <v>380</v>
      </c>
    </row>
    <row r="594" spans="1:48" x14ac:dyDescent="0.2">
      <c r="A594" s="7">
        <v>358003</v>
      </c>
      <c r="B594" s="72">
        <v>358</v>
      </c>
      <c r="C594" s="72" t="s">
        <v>1024</v>
      </c>
      <c r="D594" s="7" t="s">
        <v>149</v>
      </c>
      <c r="E594" s="7" t="s">
        <v>247</v>
      </c>
      <c r="F594" s="7">
        <v>300</v>
      </c>
      <c r="G594" s="7">
        <v>300</v>
      </c>
      <c r="H594" s="7">
        <v>300</v>
      </c>
      <c r="I594" s="7">
        <v>300</v>
      </c>
      <c r="J594" s="7">
        <v>280</v>
      </c>
      <c r="K594" s="7">
        <v>300</v>
      </c>
      <c r="L594" s="7">
        <v>300</v>
      </c>
      <c r="M594" s="7">
        <v>300</v>
      </c>
      <c r="N594" s="7">
        <v>300</v>
      </c>
      <c r="O594" s="62">
        <v>300</v>
      </c>
      <c r="P594" s="62">
        <v>300</v>
      </c>
      <c r="Q594" s="62">
        <v>300</v>
      </c>
      <c r="R594" s="62">
        <v>300</v>
      </c>
      <c r="S594" s="62">
        <v>300</v>
      </c>
      <c r="T594" s="62">
        <v>300</v>
      </c>
      <c r="U594" s="62">
        <v>300</v>
      </c>
      <c r="V594" s="62">
        <v>350</v>
      </c>
      <c r="W594" s="62">
        <v>350</v>
      </c>
      <c r="X594" s="62">
        <v>350</v>
      </c>
      <c r="Y594" s="62">
        <v>350</v>
      </c>
      <c r="Z594" s="62">
        <v>350</v>
      </c>
      <c r="AA594" s="62">
        <v>350</v>
      </c>
      <c r="AB594" s="62">
        <v>350</v>
      </c>
      <c r="AC594" s="62">
        <v>350</v>
      </c>
      <c r="AD594" s="62">
        <v>450</v>
      </c>
      <c r="AE594" s="62">
        <v>450</v>
      </c>
      <c r="AF594" s="62">
        <v>450</v>
      </c>
      <c r="AG594" s="62">
        <v>450</v>
      </c>
      <c r="AH594" s="62">
        <v>450</v>
      </c>
      <c r="AI594" s="62">
        <v>450</v>
      </c>
      <c r="AJ594" s="62">
        <v>450</v>
      </c>
      <c r="AK594" s="62">
        <v>450</v>
      </c>
      <c r="AL594" s="62">
        <v>450</v>
      </c>
      <c r="AM594" s="7">
        <v>450</v>
      </c>
      <c r="AN594" s="7">
        <v>450</v>
      </c>
      <c r="AO594" s="7">
        <v>450</v>
      </c>
      <c r="AP594" s="7">
        <v>450</v>
      </c>
      <c r="AQ594">
        <v>450</v>
      </c>
      <c r="AR594">
        <v>450</v>
      </c>
      <c r="AS594">
        <v>450</v>
      </c>
      <c r="AT594">
        <v>450</v>
      </c>
      <c r="AU594">
        <v>450</v>
      </c>
      <c r="AV594">
        <v>450</v>
      </c>
    </row>
    <row r="595" spans="1:48" x14ac:dyDescent="0.2">
      <c r="A595" s="7">
        <v>358005</v>
      </c>
      <c r="B595" s="72">
        <v>358</v>
      </c>
      <c r="C595" s="72" t="s">
        <v>1024</v>
      </c>
      <c r="D595" s="7" t="s">
        <v>149</v>
      </c>
      <c r="E595" s="7" t="s">
        <v>272</v>
      </c>
      <c r="F595" s="7">
        <v>300</v>
      </c>
      <c r="G595" s="7">
        <v>300</v>
      </c>
      <c r="H595" s="7">
        <v>300</v>
      </c>
      <c r="I595" s="7">
        <v>300</v>
      </c>
      <c r="J595" s="7">
        <v>300</v>
      </c>
      <c r="K595" s="7">
        <v>300</v>
      </c>
      <c r="L595" s="7">
        <v>300</v>
      </c>
      <c r="M595" s="7">
        <v>300</v>
      </c>
      <c r="N595" s="7">
        <v>300</v>
      </c>
      <c r="O595" s="62">
        <v>300</v>
      </c>
      <c r="P595" s="62">
        <v>300</v>
      </c>
      <c r="Q595" s="62">
        <v>300</v>
      </c>
      <c r="R595" s="62">
        <v>300</v>
      </c>
      <c r="S595" s="62">
        <v>300</v>
      </c>
      <c r="T595" s="62">
        <v>300</v>
      </c>
      <c r="U595" s="62">
        <v>300</v>
      </c>
      <c r="V595" s="62">
        <v>300</v>
      </c>
      <c r="W595" s="62">
        <v>300</v>
      </c>
      <c r="X595" s="62">
        <v>300</v>
      </c>
      <c r="Y595" s="62">
        <v>300</v>
      </c>
      <c r="Z595" s="62">
        <v>300</v>
      </c>
      <c r="AA595" s="62">
        <v>300</v>
      </c>
      <c r="AB595" s="62">
        <v>300</v>
      </c>
      <c r="AC595" s="62">
        <v>300</v>
      </c>
      <c r="AD595" s="62">
        <v>300</v>
      </c>
      <c r="AE595" s="62">
        <v>330</v>
      </c>
      <c r="AF595" s="62">
        <v>330</v>
      </c>
      <c r="AG595" s="62">
        <v>330</v>
      </c>
      <c r="AH595" s="62">
        <v>330</v>
      </c>
      <c r="AI595" s="62">
        <v>330</v>
      </c>
      <c r="AJ595" s="62">
        <v>330</v>
      </c>
      <c r="AK595" s="62">
        <v>375</v>
      </c>
      <c r="AL595" s="62">
        <v>375</v>
      </c>
      <c r="AM595" s="7">
        <v>375</v>
      </c>
      <c r="AN595" s="7">
        <v>375</v>
      </c>
      <c r="AO595" s="7">
        <v>375</v>
      </c>
      <c r="AP595" s="7">
        <v>375</v>
      </c>
      <c r="AQ595">
        <v>375</v>
      </c>
      <c r="AR595">
        <v>375</v>
      </c>
      <c r="AS595">
        <v>375</v>
      </c>
      <c r="AT595">
        <v>375</v>
      </c>
      <c r="AU595">
        <v>375</v>
      </c>
      <c r="AV595">
        <v>375</v>
      </c>
    </row>
    <row r="596" spans="1:48" x14ac:dyDescent="0.2">
      <c r="A596" s="7">
        <v>358006</v>
      </c>
      <c r="B596" s="72">
        <v>358</v>
      </c>
      <c r="C596" s="72" t="s">
        <v>1024</v>
      </c>
      <c r="D596" s="7" t="s">
        <v>149</v>
      </c>
      <c r="E596" s="7" t="s">
        <v>348</v>
      </c>
      <c r="F596" s="7">
        <v>300</v>
      </c>
      <c r="G596" s="7">
        <v>300</v>
      </c>
      <c r="H596" s="7">
        <v>300</v>
      </c>
      <c r="I596" s="7">
        <v>300</v>
      </c>
      <c r="J596" s="7">
        <v>300</v>
      </c>
      <c r="K596" s="7">
        <v>300</v>
      </c>
      <c r="L596" s="7">
        <v>300</v>
      </c>
      <c r="M596" s="7">
        <v>300</v>
      </c>
      <c r="N596" s="7">
        <v>300</v>
      </c>
      <c r="O596" s="62">
        <v>300</v>
      </c>
      <c r="P596" s="62">
        <v>300</v>
      </c>
      <c r="Q596" s="62">
        <v>300</v>
      </c>
      <c r="R596" s="62">
        <v>300</v>
      </c>
      <c r="S596" s="62">
        <v>300</v>
      </c>
      <c r="T596" s="62">
        <v>300</v>
      </c>
      <c r="U596" s="62">
        <v>300</v>
      </c>
      <c r="V596" s="62">
        <v>300</v>
      </c>
      <c r="W596" s="62">
        <v>300</v>
      </c>
      <c r="X596" s="62">
        <v>300</v>
      </c>
      <c r="Y596" s="62">
        <v>300</v>
      </c>
      <c r="Z596" s="62">
        <v>300</v>
      </c>
      <c r="AA596" s="62">
        <v>300</v>
      </c>
      <c r="AB596" s="62">
        <v>300</v>
      </c>
      <c r="AC596" s="62">
        <v>300</v>
      </c>
      <c r="AD596" s="62">
        <v>320</v>
      </c>
      <c r="AE596" s="62">
        <v>320</v>
      </c>
      <c r="AF596" s="62">
        <v>320</v>
      </c>
      <c r="AG596" s="62">
        <v>320</v>
      </c>
      <c r="AH596" s="62">
        <v>320</v>
      </c>
      <c r="AI596" s="62">
        <v>320</v>
      </c>
      <c r="AJ596" s="62">
        <v>320</v>
      </c>
      <c r="AK596" s="62">
        <v>320</v>
      </c>
      <c r="AL596" s="62">
        <v>320</v>
      </c>
      <c r="AM596" s="7">
        <v>320</v>
      </c>
      <c r="AN596" s="7">
        <v>320</v>
      </c>
      <c r="AO596" s="7">
        <v>320</v>
      </c>
      <c r="AP596" s="7">
        <v>320</v>
      </c>
      <c r="AQ596">
        <v>320</v>
      </c>
      <c r="AR596">
        <v>320</v>
      </c>
      <c r="AS596">
        <v>320</v>
      </c>
      <c r="AT596">
        <v>320</v>
      </c>
      <c r="AU596">
        <v>320</v>
      </c>
      <c r="AV596">
        <v>360</v>
      </c>
    </row>
    <row r="597" spans="1:48" x14ac:dyDescent="0.2">
      <c r="A597" s="7">
        <v>358007</v>
      </c>
      <c r="B597" s="72">
        <v>358</v>
      </c>
      <c r="C597" s="72" t="s">
        <v>1024</v>
      </c>
      <c r="D597" s="7" t="s">
        <v>149</v>
      </c>
      <c r="E597" s="7" t="s">
        <v>369</v>
      </c>
      <c r="F597" s="7">
        <v>300</v>
      </c>
      <c r="G597" s="7">
        <v>300</v>
      </c>
      <c r="H597" s="7">
        <v>300</v>
      </c>
      <c r="I597" s="7">
        <v>300</v>
      </c>
      <c r="J597" s="7">
        <v>300</v>
      </c>
      <c r="K597" s="7">
        <v>300</v>
      </c>
      <c r="L597" s="7">
        <v>300</v>
      </c>
      <c r="M597" s="7">
        <v>300</v>
      </c>
      <c r="N597" s="7">
        <v>275</v>
      </c>
      <c r="O597" s="62">
        <v>275</v>
      </c>
      <c r="P597" s="62">
        <v>275</v>
      </c>
      <c r="Q597" s="62">
        <v>275</v>
      </c>
      <c r="R597" s="62">
        <v>275</v>
      </c>
      <c r="S597" s="62">
        <v>275</v>
      </c>
      <c r="T597" s="62">
        <v>300</v>
      </c>
      <c r="U597" s="62">
        <v>300</v>
      </c>
      <c r="V597" s="62">
        <v>330</v>
      </c>
      <c r="W597" s="62">
        <v>330</v>
      </c>
      <c r="X597" s="62">
        <v>330</v>
      </c>
      <c r="Y597" s="62">
        <v>330</v>
      </c>
      <c r="Z597" s="62">
        <v>330</v>
      </c>
      <c r="AA597" s="62">
        <v>330</v>
      </c>
      <c r="AB597" s="62">
        <v>330</v>
      </c>
      <c r="AC597" s="62">
        <v>330</v>
      </c>
      <c r="AD597" s="62">
        <v>330</v>
      </c>
      <c r="AE597" s="62">
        <v>330</v>
      </c>
      <c r="AF597" s="62">
        <v>330</v>
      </c>
      <c r="AG597" s="62">
        <v>330</v>
      </c>
      <c r="AH597" s="62">
        <v>330</v>
      </c>
      <c r="AI597" s="62">
        <v>330</v>
      </c>
      <c r="AJ597" s="62">
        <v>330</v>
      </c>
      <c r="AK597" s="62">
        <v>375</v>
      </c>
      <c r="AL597" s="62">
        <v>375</v>
      </c>
      <c r="AM597" s="7">
        <v>375</v>
      </c>
      <c r="AN597" s="7">
        <v>375</v>
      </c>
      <c r="AO597" s="7">
        <v>375</v>
      </c>
      <c r="AP597" s="7">
        <v>375</v>
      </c>
      <c r="AQ597">
        <v>375</v>
      </c>
      <c r="AR597">
        <v>375</v>
      </c>
      <c r="AS597">
        <v>375</v>
      </c>
      <c r="AT597">
        <v>375</v>
      </c>
      <c r="AU597">
        <v>375</v>
      </c>
      <c r="AV597">
        <v>375</v>
      </c>
    </row>
    <row r="598" spans="1:48" x14ac:dyDescent="0.2">
      <c r="A598" s="7">
        <v>358008</v>
      </c>
      <c r="B598" s="72">
        <v>358</v>
      </c>
      <c r="C598" s="72" t="s">
        <v>1024</v>
      </c>
      <c r="D598" s="7" t="s">
        <v>149</v>
      </c>
      <c r="E598" s="7" t="s">
        <v>187</v>
      </c>
      <c r="F598" s="7">
        <v>300</v>
      </c>
      <c r="G598" s="7">
        <v>300</v>
      </c>
      <c r="H598" s="7">
        <v>270</v>
      </c>
      <c r="I598" s="7">
        <v>270</v>
      </c>
      <c r="J598" s="7">
        <v>270</v>
      </c>
      <c r="K598" s="7">
        <v>270</v>
      </c>
      <c r="L598" s="7">
        <v>270</v>
      </c>
      <c r="M598" s="7">
        <v>270</v>
      </c>
      <c r="N598" s="7">
        <v>270</v>
      </c>
      <c r="O598" s="62">
        <v>270</v>
      </c>
      <c r="P598" s="62">
        <v>270</v>
      </c>
      <c r="Q598" s="62">
        <v>270</v>
      </c>
      <c r="R598" s="62">
        <v>270</v>
      </c>
      <c r="S598" s="62">
        <v>310</v>
      </c>
      <c r="T598" s="62">
        <v>310</v>
      </c>
      <c r="U598" s="62">
        <v>310</v>
      </c>
      <c r="V598" s="62">
        <v>310</v>
      </c>
      <c r="W598" s="62">
        <v>310</v>
      </c>
      <c r="X598" s="62">
        <v>310</v>
      </c>
      <c r="Y598" s="62">
        <v>310</v>
      </c>
      <c r="Z598" s="62">
        <v>310</v>
      </c>
      <c r="AA598" s="62">
        <v>310</v>
      </c>
      <c r="AB598" s="62">
        <v>340</v>
      </c>
      <c r="AC598" s="62">
        <v>340</v>
      </c>
      <c r="AD598" s="62">
        <v>340</v>
      </c>
      <c r="AE598" s="62">
        <v>340</v>
      </c>
      <c r="AF598" s="62">
        <v>340</v>
      </c>
      <c r="AG598" s="62">
        <v>340</v>
      </c>
      <c r="AH598" s="62">
        <v>360</v>
      </c>
      <c r="AI598" s="62">
        <v>360</v>
      </c>
      <c r="AJ598" s="62">
        <v>360</v>
      </c>
      <c r="AK598" s="62">
        <v>360</v>
      </c>
      <c r="AL598" s="62">
        <v>380</v>
      </c>
      <c r="AM598" s="7">
        <v>380</v>
      </c>
      <c r="AN598" s="7">
        <v>380</v>
      </c>
      <c r="AO598" s="7">
        <v>380</v>
      </c>
      <c r="AP598" s="7">
        <v>390</v>
      </c>
      <c r="AQ598">
        <v>390</v>
      </c>
      <c r="AR598">
        <v>390</v>
      </c>
      <c r="AS598">
        <v>390</v>
      </c>
      <c r="AT598">
        <v>390</v>
      </c>
      <c r="AU598">
        <v>390</v>
      </c>
      <c r="AV598">
        <v>390</v>
      </c>
    </row>
    <row r="599" spans="1:48" x14ac:dyDescent="0.2">
      <c r="A599" s="7">
        <v>358009</v>
      </c>
      <c r="B599" s="72">
        <v>358</v>
      </c>
      <c r="C599" s="72" t="s">
        <v>1024</v>
      </c>
      <c r="D599" s="7" t="s">
        <v>149</v>
      </c>
      <c r="E599" s="7" t="s">
        <v>383</v>
      </c>
      <c r="F599" s="7">
        <v>300</v>
      </c>
      <c r="G599" s="7">
        <v>300</v>
      </c>
      <c r="H599" s="7">
        <v>300</v>
      </c>
      <c r="I599" s="7">
        <v>300</v>
      </c>
      <c r="J599" s="7">
        <v>300</v>
      </c>
      <c r="K599" s="7">
        <v>300</v>
      </c>
      <c r="L599" s="7">
        <v>300</v>
      </c>
      <c r="M599" s="7">
        <v>300</v>
      </c>
      <c r="N599" s="7">
        <v>300</v>
      </c>
      <c r="O599" s="62">
        <v>300</v>
      </c>
      <c r="P599" s="62">
        <v>300</v>
      </c>
      <c r="Q599" s="62">
        <v>300</v>
      </c>
      <c r="R599" s="62">
        <v>300</v>
      </c>
      <c r="S599" s="62">
        <v>300</v>
      </c>
      <c r="T599" s="62">
        <v>300</v>
      </c>
      <c r="U599" s="62">
        <v>300</v>
      </c>
      <c r="V599" s="62">
        <v>320</v>
      </c>
      <c r="W599" s="62">
        <v>320</v>
      </c>
      <c r="X599" s="62">
        <v>320</v>
      </c>
      <c r="Y599" s="62">
        <v>320</v>
      </c>
      <c r="Z599" s="62">
        <v>320</v>
      </c>
      <c r="AA599" s="62">
        <v>320</v>
      </c>
      <c r="AB599" s="62">
        <v>320</v>
      </c>
      <c r="AC599" s="62">
        <v>320</v>
      </c>
      <c r="AD599" s="62">
        <v>400</v>
      </c>
      <c r="AE599" s="62">
        <v>400</v>
      </c>
      <c r="AF599" s="62">
        <v>400</v>
      </c>
      <c r="AG599" s="62">
        <v>400</v>
      </c>
      <c r="AH599" s="62">
        <v>400</v>
      </c>
      <c r="AI599" s="62">
        <v>400</v>
      </c>
      <c r="AJ599" s="62">
        <v>400</v>
      </c>
      <c r="AK599" s="62">
        <v>400</v>
      </c>
      <c r="AL599" s="62">
        <v>400</v>
      </c>
      <c r="AM599" s="7">
        <v>400</v>
      </c>
      <c r="AN599" s="7">
        <v>400</v>
      </c>
      <c r="AO599" s="7">
        <v>400</v>
      </c>
      <c r="AP599" s="7">
        <v>400</v>
      </c>
      <c r="AQ599">
        <v>390</v>
      </c>
      <c r="AR599">
        <v>390</v>
      </c>
      <c r="AS599">
        <v>390</v>
      </c>
      <c r="AT599">
        <v>390</v>
      </c>
      <c r="AU599">
        <v>390</v>
      </c>
      <c r="AV599">
        <v>390</v>
      </c>
    </row>
    <row r="600" spans="1:48" x14ac:dyDescent="0.2">
      <c r="A600" s="7">
        <v>358010</v>
      </c>
      <c r="B600" s="72">
        <v>358</v>
      </c>
      <c r="C600" s="72" t="s">
        <v>1024</v>
      </c>
      <c r="D600" s="7" t="s">
        <v>149</v>
      </c>
      <c r="E600" s="7" t="s">
        <v>406</v>
      </c>
      <c r="F600" s="7">
        <v>300</v>
      </c>
      <c r="G600" s="7">
        <v>300</v>
      </c>
      <c r="H600" s="7">
        <v>300</v>
      </c>
      <c r="I600" s="7">
        <v>300</v>
      </c>
      <c r="J600" s="7">
        <v>300</v>
      </c>
      <c r="K600" s="7">
        <v>300</v>
      </c>
      <c r="L600" s="7">
        <v>300</v>
      </c>
      <c r="M600" s="7">
        <v>300</v>
      </c>
      <c r="N600" s="7">
        <v>300</v>
      </c>
      <c r="O600" s="62">
        <v>300</v>
      </c>
      <c r="P600" s="62">
        <v>300</v>
      </c>
      <c r="Q600" s="62">
        <v>300</v>
      </c>
      <c r="R600" s="62">
        <v>300</v>
      </c>
      <c r="S600" s="62">
        <v>300</v>
      </c>
      <c r="T600" s="62">
        <v>300</v>
      </c>
      <c r="U600" s="62">
        <v>300</v>
      </c>
      <c r="V600" s="62">
        <v>330</v>
      </c>
      <c r="W600" s="62">
        <v>330</v>
      </c>
      <c r="X600" s="62">
        <v>330</v>
      </c>
      <c r="Y600" s="62">
        <v>330</v>
      </c>
      <c r="Z600" s="62">
        <v>330</v>
      </c>
      <c r="AA600" s="62">
        <v>330</v>
      </c>
      <c r="AB600" s="62">
        <v>330</v>
      </c>
      <c r="AC600" s="62">
        <v>330</v>
      </c>
      <c r="AD600" s="62">
        <v>350</v>
      </c>
      <c r="AE600" s="62">
        <v>350</v>
      </c>
      <c r="AF600" s="62">
        <v>350</v>
      </c>
      <c r="AG600" s="62">
        <v>350</v>
      </c>
      <c r="AH600" s="62">
        <v>350</v>
      </c>
      <c r="AI600" s="62">
        <v>350</v>
      </c>
      <c r="AJ600" s="62">
        <v>350</v>
      </c>
      <c r="AK600" s="62">
        <v>375</v>
      </c>
      <c r="AL600" s="62">
        <v>375</v>
      </c>
      <c r="AM600" s="7">
        <v>375</v>
      </c>
      <c r="AN600" s="7">
        <v>375</v>
      </c>
      <c r="AO600" s="7">
        <v>375</v>
      </c>
      <c r="AP600" s="7">
        <v>375</v>
      </c>
      <c r="AQ600">
        <v>375</v>
      </c>
      <c r="AR600" s="7">
        <v>375</v>
      </c>
      <c r="AS600">
        <v>375</v>
      </c>
      <c r="AT600">
        <v>375</v>
      </c>
      <c r="AU600">
        <v>375</v>
      </c>
      <c r="AV600">
        <v>425</v>
      </c>
    </row>
    <row r="601" spans="1:48" x14ac:dyDescent="0.2">
      <c r="A601" s="7">
        <v>358011</v>
      </c>
      <c r="B601" s="72">
        <v>358</v>
      </c>
      <c r="C601" s="72" t="s">
        <v>1024</v>
      </c>
      <c r="D601" s="7" t="s">
        <v>149</v>
      </c>
      <c r="E601" s="7" t="s">
        <v>419</v>
      </c>
      <c r="F601" s="7">
        <v>250</v>
      </c>
      <c r="G601" s="7">
        <v>250</v>
      </c>
      <c r="H601" s="7">
        <v>250</v>
      </c>
      <c r="I601" s="7">
        <v>250</v>
      </c>
      <c r="J601" s="7">
        <v>250</v>
      </c>
      <c r="K601" s="7">
        <v>250</v>
      </c>
      <c r="L601" s="7">
        <v>250</v>
      </c>
      <c r="M601" s="7">
        <v>250</v>
      </c>
      <c r="N601" s="7">
        <v>250</v>
      </c>
      <c r="O601" s="62">
        <v>300</v>
      </c>
      <c r="P601" s="62">
        <v>300</v>
      </c>
      <c r="Q601" s="62">
        <v>300</v>
      </c>
      <c r="R601" s="62">
        <v>300</v>
      </c>
      <c r="S601" s="62">
        <v>300</v>
      </c>
      <c r="T601" s="62">
        <v>300</v>
      </c>
      <c r="U601" s="62">
        <v>300</v>
      </c>
      <c r="V601" s="62">
        <v>300</v>
      </c>
      <c r="W601" s="62">
        <v>300</v>
      </c>
      <c r="X601" s="62">
        <v>300</v>
      </c>
      <c r="Y601" s="62">
        <v>300</v>
      </c>
      <c r="Z601" s="62">
        <v>300</v>
      </c>
      <c r="AA601" s="62">
        <v>300</v>
      </c>
      <c r="AB601" s="62">
        <v>300</v>
      </c>
      <c r="AC601" s="62">
        <v>300</v>
      </c>
      <c r="AD601" s="62">
        <v>300</v>
      </c>
      <c r="AE601" s="62">
        <v>300</v>
      </c>
      <c r="AF601" s="62">
        <v>300</v>
      </c>
      <c r="AG601" s="62">
        <v>300</v>
      </c>
      <c r="AH601" s="62">
        <v>300</v>
      </c>
      <c r="AI601" s="62">
        <v>300</v>
      </c>
      <c r="AJ601" s="62">
        <v>320</v>
      </c>
      <c r="AK601" s="62">
        <v>300</v>
      </c>
      <c r="AL601" s="62">
        <v>300</v>
      </c>
      <c r="AM601" s="7">
        <v>300</v>
      </c>
      <c r="AN601" s="7">
        <v>300</v>
      </c>
      <c r="AO601" s="7">
        <v>300</v>
      </c>
      <c r="AP601" s="7">
        <v>300</v>
      </c>
      <c r="AQ601">
        <v>300</v>
      </c>
      <c r="AR601">
        <v>300</v>
      </c>
      <c r="AS601">
        <v>300</v>
      </c>
      <c r="AT601">
        <v>300</v>
      </c>
      <c r="AU601">
        <v>300</v>
      </c>
      <c r="AV601">
        <v>340</v>
      </c>
    </row>
    <row r="602" spans="1:48" x14ac:dyDescent="0.2">
      <c r="A602" s="7">
        <v>358012</v>
      </c>
      <c r="B602" s="72">
        <v>358</v>
      </c>
      <c r="C602" s="72" t="s">
        <v>1024</v>
      </c>
      <c r="D602" s="7" t="s">
        <v>149</v>
      </c>
      <c r="E602" s="7" t="s">
        <v>433</v>
      </c>
      <c r="F602" s="7">
        <v>300</v>
      </c>
      <c r="G602" s="7">
        <v>300</v>
      </c>
      <c r="H602" s="7">
        <v>300</v>
      </c>
      <c r="I602" s="7">
        <v>300</v>
      </c>
      <c r="J602" s="7">
        <v>300</v>
      </c>
      <c r="K602" s="7">
        <v>300</v>
      </c>
      <c r="L602" s="7">
        <v>300</v>
      </c>
      <c r="M602" s="7">
        <v>300</v>
      </c>
      <c r="N602" s="7">
        <v>300</v>
      </c>
      <c r="O602" s="62">
        <v>300</v>
      </c>
      <c r="P602" s="62">
        <v>300</v>
      </c>
      <c r="Q602" s="62">
        <v>300</v>
      </c>
      <c r="R602" s="62">
        <v>300</v>
      </c>
      <c r="S602" s="62">
        <v>300</v>
      </c>
      <c r="T602" s="62">
        <v>300</v>
      </c>
      <c r="U602" s="62">
        <v>300</v>
      </c>
      <c r="V602" s="62">
        <v>300</v>
      </c>
      <c r="W602" s="62">
        <v>300</v>
      </c>
      <c r="X602" s="62">
        <v>300</v>
      </c>
      <c r="Y602" s="62">
        <v>300</v>
      </c>
      <c r="Z602" s="62">
        <v>300</v>
      </c>
      <c r="AA602" s="62">
        <v>300</v>
      </c>
      <c r="AB602" s="62">
        <v>300</v>
      </c>
      <c r="AC602" s="62">
        <v>300</v>
      </c>
      <c r="AD602" s="62">
        <v>300</v>
      </c>
      <c r="AE602" s="62">
        <v>300</v>
      </c>
      <c r="AF602" s="62">
        <v>300</v>
      </c>
      <c r="AG602" s="62">
        <v>300</v>
      </c>
      <c r="AH602" s="62">
        <v>300</v>
      </c>
      <c r="AI602" s="62">
        <v>300</v>
      </c>
      <c r="AJ602" s="62">
        <v>300</v>
      </c>
      <c r="AK602" s="62">
        <v>300</v>
      </c>
      <c r="AL602" s="62">
        <v>300</v>
      </c>
      <c r="AM602" s="7">
        <v>300</v>
      </c>
      <c r="AN602" s="7">
        <v>300</v>
      </c>
      <c r="AO602" s="7">
        <v>300</v>
      </c>
      <c r="AP602" s="7">
        <v>300</v>
      </c>
      <c r="AQ602">
        <v>300</v>
      </c>
      <c r="AR602">
        <v>300</v>
      </c>
      <c r="AS602">
        <v>300</v>
      </c>
      <c r="AT602">
        <v>300</v>
      </c>
      <c r="AU602">
        <v>300</v>
      </c>
      <c r="AV602">
        <v>340</v>
      </c>
    </row>
    <row r="603" spans="1:48" x14ac:dyDescent="0.2">
      <c r="A603" s="7">
        <v>358013</v>
      </c>
      <c r="B603" s="72">
        <v>358</v>
      </c>
      <c r="C603" s="72" t="s">
        <v>1024</v>
      </c>
      <c r="D603" s="7" t="s">
        <v>149</v>
      </c>
      <c r="E603" s="7" t="s">
        <v>465</v>
      </c>
      <c r="F603" s="7">
        <v>280</v>
      </c>
      <c r="G603" s="7">
        <v>280</v>
      </c>
      <c r="H603" s="7">
        <v>280</v>
      </c>
      <c r="I603" s="7">
        <v>280</v>
      </c>
      <c r="J603" s="7">
        <v>280</v>
      </c>
      <c r="K603" s="7">
        <v>280</v>
      </c>
      <c r="L603" s="7">
        <v>280</v>
      </c>
      <c r="M603" s="7">
        <v>280</v>
      </c>
      <c r="N603" s="7">
        <v>280</v>
      </c>
      <c r="O603" s="62">
        <v>280</v>
      </c>
      <c r="P603" s="62">
        <v>280</v>
      </c>
      <c r="Q603" s="62">
        <v>280</v>
      </c>
      <c r="R603" s="62">
        <v>280</v>
      </c>
      <c r="S603" s="62">
        <v>280</v>
      </c>
      <c r="T603" s="62">
        <v>280</v>
      </c>
      <c r="U603" s="62">
        <v>280</v>
      </c>
      <c r="V603" s="62">
        <v>350</v>
      </c>
      <c r="W603" s="62">
        <v>350</v>
      </c>
      <c r="X603" s="62">
        <v>350</v>
      </c>
      <c r="Y603" s="62">
        <v>350</v>
      </c>
      <c r="Z603" s="62">
        <v>350</v>
      </c>
      <c r="AA603" s="62">
        <v>350</v>
      </c>
      <c r="AB603" s="62">
        <v>350</v>
      </c>
      <c r="AC603" s="62">
        <v>350</v>
      </c>
      <c r="AD603" s="62">
        <v>370</v>
      </c>
      <c r="AE603" s="62">
        <v>370</v>
      </c>
      <c r="AF603" s="62">
        <v>370</v>
      </c>
      <c r="AG603" s="62">
        <v>370</v>
      </c>
      <c r="AH603" s="62">
        <v>370</v>
      </c>
      <c r="AI603" s="62">
        <v>370</v>
      </c>
      <c r="AJ603" s="62">
        <v>370</v>
      </c>
      <c r="AK603" s="62">
        <v>370</v>
      </c>
      <c r="AL603" s="62">
        <v>370</v>
      </c>
      <c r="AM603" s="7">
        <v>370</v>
      </c>
      <c r="AN603" s="7">
        <v>370</v>
      </c>
      <c r="AO603" s="7">
        <v>370</v>
      </c>
      <c r="AP603" s="7">
        <v>370</v>
      </c>
      <c r="AQ603">
        <v>370</v>
      </c>
      <c r="AR603">
        <v>370</v>
      </c>
      <c r="AS603">
        <v>370</v>
      </c>
      <c r="AT603">
        <v>370</v>
      </c>
      <c r="AU603">
        <v>370</v>
      </c>
      <c r="AV603">
        <v>370</v>
      </c>
    </row>
    <row r="604" spans="1:48" x14ac:dyDescent="0.2">
      <c r="A604" s="7">
        <v>358014</v>
      </c>
      <c r="B604" s="72">
        <v>358</v>
      </c>
      <c r="C604" s="72" t="s">
        <v>1024</v>
      </c>
      <c r="D604" s="7" t="s">
        <v>149</v>
      </c>
      <c r="E604" s="7" t="s">
        <v>505</v>
      </c>
      <c r="F604" s="7">
        <v>300</v>
      </c>
      <c r="G604" s="7">
        <v>300</v>
      </c>
      <c r="H604" s="7">
        <v>300</v>
      </c>
      <c r="I604" s="7">
        <v>300</v>
      </c>
      <c r="J604" s="7">
        <v>300</v>
      </c>
      <c r="K604" s="7">
        <v>300</v>
      </c>
      <c r="L604" s="7">
        <v>300</v>
      </c>
      <c r="M604" s="7">
        <v>300</v>
      </c>
      <c r="N604" s="7">
        <v>300</v>
      </c>
      <c r="O604" s="62">
        <v>300</v>
      </c>
      <c r="P604" s="62">
        <v>300</v>
      </c>
      <c r="Q604" s="62">
        <v>300</v>
      </c>
      <c r="R604" s="62">
        <v>300</v>
      </c>
      <c r="S604" s="62">
        <v>300</v>
      </c>
      <c r="T604" s="62">
        <v>300</v>
      </c>
      <c r="U604" s="62">
        <v>300</v>
      </c>
      <c r="V604" s="62">
        <v>300</v>
      </c>
      <c r="W604" s="62">
        <v>300</v>
      </c>
      <c r="X604" s="62">
        <v>300</v>
      </c>
      <c r="Y604" s="62">
        <v>300</v>
      </c>
      <c r="Z604" s="62">
        <v>300</v>
      </c>
      <c r="AA604" s="62">
        <v>300</v>
      </c>
      <c r="AB604" s="62">
        <v>300</v>
      </c>
      <c r="AC604" s="62">
        <v>330</v>
      </c>
      <c r="AD604" s="62">
        <v>330</v>
      </c>
      <c r="AE604" s="62">
        <v>330</v>
      </c>
      <c r="AF604" s="62">
        <v>330</v>
      </c>
      <c r="AG604" s="62">
        <v>330</v>
      </c>
      <c r="AH604" s="62">
        <v>330</v>
      </c>
      <c r="AI604" s="62">
        <v>350</v>
      </c>
      <c r="AJ604" s="62">
        <v>350</v>
      </c>
      <c r="AK604" s="62">
        <v>350</v>
      </c>
      <c r="AL604" s="62">
        <v>350</v>
      </c>
      <c r="AM604" s="7">
        <v>350</v>
      </c>
      <c r="AN604" s="7">
        <v>350</v>
      </c>
      <c r="AO604" s="7">
        <v>350</v>
      </c>
      <c r="AP604" s="7">
        <v>350</v>
      </c>
      <c r="AQ604">
        <v>350</v>
      </c>
      <c r="AR604">
        <v>350</v>
      </c>
      <c r="AS604">
        <v>350</v>
      </c>
      <c r="AT604">
        <v>350</v>
      </c>
      <c r="AU604">
        <v>350</v>
      </c>
      <c r="AV604">
        <v>390</v>
      </c>
    </row>
    <row r="605" spans="1:48" x14ac:dyDescent="0.2">
      <c r="A605" s="7">
        <v>358015</v>
      </c>
      <c r="B605" s="72">
        <v>358</v>
      </c>
      <c r="C605" s="72" t="s">
        <v>1024</v>
      </c>
      <c r="D605" s="7" t="s">
        <v>149</v>
      </c>
      <c r="E605" s="7" t="s">
        <v>605</v>
      </c>
      <c r="F605" s="7">
        <v>300</v>
      </c>
      <c r="G605" s="7">
        <v>300</v>
      </c>
      <c r="H605" s="7">
        <v>300</v>
      </c>
      <c r="I605" s="7">
        <v>300</v>
      </c>
      <c r="J605" s="7">
        <v>275</v>
      </c>
      <c r="K605" s="7">
        <v>275</v>
      </c>
      <c r="L605" s="7">
        <v>275</v>
      </c>
      <c r="M605" s="7">
        <v>275</v>
      </c>
      <c r="N605" s="7">
        <v>275</v>
      </c>
      <c r="O605" s="62">
        <v>275</v>
      </c>
      <c r="P605" s="62">
        <v>275</v>
      </c>
      <c r="Q605" s="62">
        <v>275</v>
      </c>
      <c r="R605" s="62">
        <v>275</v>
      </c>
      <c r="S605" s="62">
        <v>300</v>
      </c>
      <c r="T605" s="62">
        <v>300</v>
      </c>
      <c r="U605" s="62">
        <v>300</v>
      </c>
      <c r="V605" s="62">
        <v>300</v>
      </c>
      <c r="W605" s="62">
        <v>300</v>
      </c>
      <c r="X605" s="62">
        <v>300</v>
      </c>
      <c r="Y605" s="62">
        <v>300</v>
      </c>
      <c r="Z605" s="62">
        <v>300</v>
      </c>
      <c r="AA605" s="62">
        <v>300</v>
      </c>
      <c r="AB605" s="62">
        <v>300</v>
      </c>
      <c r="AC605" s="62">
        <v>300</v>
      </c>
      <c r="AD605" s="62">
        <v>300</v>
      </c>
      <c r="AE605" s="62">
        <v>330</v>
      </c>
      <c r="AF605" s="62">
        <v>330</v>
      </c>
      <c r="AG605" s="62">
        <v>330</v>
      </c>
      <c r="AH605" s="62">
        <v>330</v>
      </c>
      <c r="AI605" s="62">
        <v>330</v>
      </c>
      <c r="AJ605" s="62">
        <v>330</v>
      </c>
      <c r="AK605" s="62">
        <v>375</v>
      </c>
      <c r="AL605" s="62">
        <v>375</v>
      </c>
      <c r="AM605" s="7">
        <v>375</v>
      </c>
      <c r="AN605" s="7">
        <v>375</v>
      </c>
      <c r="AO605" s="7">
        <v>375</v>
      </c>
      <c r="AP605" s="7">
        <v>375</v>
      </c>
      <c r="AQ605">
        <v>375</v>
      </c>
      <c r="AR605">
        <v>375</v>
      </c>
      <c r="AS605">
        <v>375</v>
      </c>
      <c r="AT605">
        <v>375</v>
      </c>
      <c r="AU605">
        <v>375</v>
      </c>
      <c r="AV605">
        <v>400</v>
      </c>
    </row>
    <row r="606" spans="1:48" x14ac:dyDescent="0.2">
      <c r="A606" s="7">
        <v>358016</v>
      </c>
      <c r="B606" s="72">
        <v>358</v>
      </c>
      <c r="C606" s="72" t="s">
        <v>1024</v>
      </c>
      <c r="D606" s="7" t="s">
        <v>149</v>
      </c>
      <c r="E606" s="7" t="s">
        <v>646</v>
      </c>
      <c r="F606" s="7">
        <v>320</v>
      </c>
      <c r="G606" s="7">
        <v>320</v>
      </c>
      <c r="H606" s="7">
        <v>320</v>
      </c>
      <c r="I606" s="7">
        <v>320</v>
      </c>
      <c r="J606" s="7">
        <v>320</v>
      </c>
      <c r="K606" s="7">
        <v>320</v>
      </c>
      <c r="L606" s="7">
        <v>320</v>
      </c>
      <c r="M606" s="7">
        <v>320</v>
      </c>
      <c r="N606" s="7">
        <v>320</v>
      </c>
      <c r="O606" s="62">
        <v>320</v>
      </c>
      <c r="P606" s="62">
        <v>320</v>
      </c>
      <c r="Q606" s="62">
        <v>320</v>
      </c>
      <c r="R606" s="62">
        <v>320</v>
      </c>
      <c r="S606" s="62">
        <v>320</v>
      </c>
      <c r="T606" s="62">
        <v>320</v>
      </c>
      <c r="U606" s="62">
        <v>320</v>
      </c>
      <c r="V606" s="62">
        <v>320</v>
      </c>
      <c r="W606" s="62">
        <v>320</v>
      </c>
      <c r="X606" s="62">
        <v>320</v>
      </c>
      <c r="Y606" s="62">
        <v>320</v>
      </c>
      <c r="Z606" s="62">
        <v>320</v>
      </c>
      <c r="AA606" s="62">
        <v>320</v>
      </c>
      <c r="AB606" s="62">
        <v>320</v>
      </c>
      <c r="AC606" s="62">
        <v>320</v>
      </c>
      <c r="AD606" s="62">
        <v>320</v>
      </c>
      <c r="AE606" s="62">
        <v>320</v>
      </c>
      <c r="AF606" s="62">
        <v>320</v>
      </c>
      <c r="AG606" s="62">
        <v>320</v>
      </c>
      <c r="AH606" s="62">
        <v>310</v>
      </c>
      <c r="AI606" s="62">
        <v>320</v>
      </c>
      <c r="AJ606" s="62">
        <v>340</v>
      </c>
      <c r="AK606" s="62">
        <v>340</v>
      </c>
      <c r="AL606" s="62">
        <v>380</v>
      </c>
      <c r="AM606" s="7">
        <v>380</v>
      </c>
      <c r="AN606" s="7">
        <v>380</v>
      </c>
      <c r="AO606" s="7">
        <v>380</v>
      </c>
      <c r="AP606" s="7">
        <v>380</v>
      </c>
      <c r="AQ606">
        <v>380</v>
      </c>
      <c r="AR606">
        <v>380</v>
      </c>
      <c r="AS606">
        <v>380</v>
      </c>
      <c r="AT606">
        <v>380</v>
      </c>
      <c r="AU606">
        <v>380</v>
      </c>
      <c r="AV606">
        <v>380</v>
      </c>
    </row>
    <row r="607" spans="1:48" x14ac:dyDescent="0.2">
      <c r="A607" s="7">
        <v>358017</v>
      </c>
      <c r="B607" s="72">
        <v>358</v>
      </c>
      <c r="C607" s="72" t="s">
        <v>1024</v>
      </c>
      <c r="D607" s="7" t="s">
        <v>149</v>
      </c>
      <c r="E607" s="7" t="s">
        <v>116</v>
      </c>
      <c r="F607" s="7">
        <v>285</v>
      </c>
      <c r="G607" s="7">
        <v>285</v>
      </c>
      <c r="H607" s="7">
        <v>285</v>
      </c>
      <c r="I607" s="7">
        <v>285</v>
      </c>
      <c r="J607" s="7">
        <v>285</v>
      </c>
      <c r="K607" s="7">
        <v>285</v>
      </c>
      <c r="L607" s="7">
        <v>285</v>
      </c>
      <c r="M607" s="7">
        <v>285</v>
      </c>
      <c r="N607" s="7">
        <v>285</v>
      </c>
      <c r="O607" s="62">
        <v>300</v>
      </c>
      <c r="P607" s="62">
        <v>300</v>
      </c>
      <c r="Q607" s="62">
        <v>315</v>
      </c>
      <c r="R607" s="62">
        <v>315</v>
      </c>
      <c r="S607" s="62">
        <v>315</v>
      </c>
      <c r="T607" s="62">
        <v>315</v>
      </c>
      <c r="U607" s="62">
        <v>315</v>
      </c>
      <c r="V607" s="62">
        <v>315</v>
      </c>
      <c r="W607" s="62">
        <v>315</v>
      </c>
      <c r="X607" s="62">
        <v>315</v>
      </c>
      <c r="Y607" s="62">
        <v>315</v>
      </c>
      <c r="Z607" s="62">
        <v>315</v>
      </c>
      <c r="AA607" s="62">
        <v>315</v>
      </c>
      <c r="AB607" s="62">
        <v>315</v>
      </c>
      <c r="AC607" s="62">
        <v>330</v>
      </c>
      <c r="AD607" s="62">
        <v>330</v>
      </c>
      <c r="AE607" s="62">
        <v>330</v>
      </c>
      <c r="AF607" s="62">
        <v>330</v>
      </c>
      <c r="AG607" s="62">
        <v>330</v>
      </c>
      <c r="AH607" s="62">
        <v>330</v>
      </c>
      <c r="AI607" s="62">
        <v>330</v>
      </c>
      <c r="AJ607" s="62">
        <v>330</v>
      </c>
      <c r="AK607" s="62">
        <v>330</v>
      </c>
      <c r="AL607" s="62">
        <v>330</v>
      </c>
      <c r="AM607" s="7">
        <v>370</v>
      </c>
      <c r="AN607" s="7">
        <v>370</v>
      </c>
      <c r="AO607" s="7">
        <v>370</v>
      </c>
      <c r="AP607" s="7">
        <v>370</v>
      </c>
      <c r="AQ607">
        <v>370</v>
      </c>
      <c r="AR607">
        <v>370</v>
      </c>
      <c r="AS607">
        <v>370</v>
      </c>
      <c r="AT607">
        <v>370</v>
      </c>
      <c r="AU607">
        <v>370</v>
      </c>
      <c r="AV607">
        <v>370</v>
      </c>
    </row>
    <row r="608" spans="1:48" x14ac:dyDescent="0.2">
      <c r="A608" s="7">
        <v>358018</v>
      </c>
      <c r="B608" s="72">
        <v>358</v>
      </c>
      <c r="C608" s="72" t="s">
        <v>1024</v>
      </c>
      <c r="D608" s="7" t="s">
        <v>149</v>
      </c>
      <c r="E608" s="7" t="s">
        <v>728</v>
      </c>
      <c r="F608" s="7">
        <v>280</v>
      </c>
      <c r="G608" s="7">
        <v>280</v>
      </c>
      <c r="H608" s="7">
        <v>300</v>
      </c>
      <c r="I608" s="7">
        <v>300</v>
      </c>
      <c r="J608" s="7">
        <v>300</v>
      </c>
      <c r="K608" s="7">
        <v>300</v>
      </c>
      <c r="L608" s="7">
        <v>300</v>
      </c>
      <c r="M608" s="7">
        <v>300</v>
      </c>
      <c r="N608" s="7">
        <v>300</v>
      </c>
      <c r="O608" s="62">
        <v>300</v>
      </c>
      <c r="P608" s="62">
        <v>300</v>
      </c>
      <c r="Q608" s="62">
        <v>300</v>
      </c>
      <c r="R608" s="62">
        <v>300</v>
      </c>
      <c r="S608" s="62">
        <v>300</v>
      </c>
      <c r="T608" s="62">
        <v>300</v>
      </c>
      <c r="U608" s="62">
        <v>300</v>
      </c>
      <c r="V608" s="62">
        <v>350</v>
      </c>
      <c r="W608" s="62">
        <v>350</v>
      </c>
      <c r="X608" s="62">
        <v>350</v>
      </c>
      <c r="Y608" s="62">
        <v>350</v>
      </c>
      <c r="Z608" s="62">
        <v>350</v>
      </c>
      <c r="AA608" s="62">
        <v>350</v>
      </c>
      <c r="AB608" s="62">
        <v>350</v>
      </c>
      <c r="AC608" s="62">
        <v>350</v>
      </c>
      <c r="AD608" s="62">
        <v>400</v>
      </c>
      <c r="AE608" s="62">
        <v>400</v>
      </c>
      <c r="AF608" s="62">
        <v>400</v>
      </c>
      <c r="AG608" s="62">
        <v>400</v>
      </c>
      <c r="AH608" s="62">
        <v>400</v>
      </c>
      <c r="AI608" s="62">
        <v>450</v>
      </c>
      <c r="AJ608" s="62">
        <v>450</v>
      </c>
      <c r="AK608" s="62">
        <v>450</v>
      </c>
      <c r="AL608" s="62">
        <v>450</v>
      </c>
      <c r="AM608" s="7">
        <v>450</v>
      </c>
      <c r="AN608" s="7">
        <v>450</v>
      </c>
      <c r="AO608" s="7">
        <v>450</v>
      </c>
      <c r="AP608" s="7">
        <v>450</v>
      </c>
      <c r="AQ608">
        <v>450</v>
      </c>
      <c r="AR608">
        <v>450</v>
      </c>
      <c r="AS608">
        <v>450</v>
      </c>
      <c r="AT608">
        <v>450</v>
      </c>
      <c r="AU608">
        <v>450</v>
      </c>
      <c r="AV608">
        <v>450</v>
      </c>
    </row>
    <row r="609" spans="1:48" x14ac:dyDescent="0.2">
      <c r="A609" s="7">
        <v>358019</v>
      </c>
      <c r="B609" s="72">
        <v>358</v>
      </c>
      <c r="C609" s="72" t="s">
        <v>1024</v>
      </c>
      <c r="D609" s="7" t="s">
        <v>149</v>
      </c>
      <c r="E609" s="7" t="s">
        <v>767</v>
      </c>
      <c r="F609" s="7">
        <v>285</v>
      </c>
      <c r="G609" s="7">
        <v>285</v>
      </c>
      <c r="H609" s="7">
        <v>285</v>
      </c>
      <c r="I609" s="7">
        <v>285</v>
      </c>
      <c r="J609" s="7">
        <v>285</v>
      </c>
      <c r="K609" s="7">
        <v>285</v>
      </c>
      <c r="L609" s="7">
        <v>285</v>
      </c>
      <c r="M609" s="7">
        <v>300</v>
      </c>
      <c r="N609" s="7">
        <v>300</v>
      </c>
      <c r="O609" s="62">
        <v>300</v>
      </c>
      <c r="P609" s="62">
        <v>300</v>
      </c>
      <c r="Q609" s="62">
        <v>300</v>
      </c>
      <c r="R609" s="62">
        <v>300</v>
      </c>
      <c r="S609" s="62">
        <v>300</v>
      </c>
      <c r="T609" s="62">
        <v>300</v>
      </c>
      <c r="U609" s="62">
        <v>300</v>
      </c>
      <c r="V609" s="62">
        <v>300</v>
      </c>
      <c r="W609" s="62">
        <v>300</v>
      </c>
      <c r="X609" s="62">
        <v>300</v>
      </c>
      <c r="Y609" s="62">
        <v>300</v>
      </c>
      <c r="Z609" s="62">
        <v>300</v>
      </c>
      <c r="AA609" s="62">
        <v>300</v>
      </c>
      <c r="AB609" s="62">
        <v>300</v>
      </c>
      <c r="AC609" s="62">
        <v>300</v>
      </c>
      <c r="AD609" s="62">
        <v>311</v>
      </c>
      <c r="AE609" s="62">
        <v>311</v>
      </c>
      <c r="AF609" s="62">
        <v>311</v>
      </c>
      <c r="AG609" s="62">
        <v>311</v>
      </c>
      <c r="AH609" s="62">
        <v>311</v>
      </c>
      <c r="AI609" s="62">
        <v>330</v>
      </c>
      <c r="AJ609" s="62">
        <v>330</v>
      </c>
      <c r="AK609" s="62">
        <v>330</v>
      </c>
      <c r="AL609" s="62">
        <v>330</v>
      </c>
      <c r="AM609" s="7">
        <v>330</v>
      </c>
      <c r="AN609" s="7">
        <v>330</v>
      </c>
      <c r="AO609" s="7">
        <v>380</v>
      </c>
      <c r="AP609" s="7">
        <v>380</v>
      </c>
      <c r="AQ609">
        <v>380</v>
      </c>
      <c r="AR609">
        <v>380</v>
      </c>
      <c r="AS609">
        <v>380</v>
      </c>
      <c r="AT609">
        <v>380</v>
      </c>
      <c r="AU609">
        <v>380</v>
      </c>
      <c r="AV609">
        <v>380</v>
      </c>
    </row>
    <row r="610" spans="1:48" x14ac:dyDescent="0.2">
      <c r="A610" s="7">
        <v>358020</v>
      </c>
      <c r="B610" s="72">
        <v>358</v>
      </c>
      <c r="C610" s="72" t="s">
        <v>1024</v>
      </c>
      <c r="D610" s="7" t="s">
        <v>149</v>
      </c>
      <c r="E610" s="7" t="s">
        <v>776</v>
      </c>
      <c r="F610" s="7">
        <v>275</v>
      </c>
      <c r="G610" s="7">
        <v>275</v>
      </c>
      <c r="H610" s="7">
        <v>275</v>
      </c>
      <c r="I610" s="7">
        <v>275</v>
      </c>
      <c r="J610" s="7">
        <v>275</v>
      </c>
      <c r="K610" s="7">
        <v>275</v>
      </c>
      <c r="L610" s="7">
        <v>275</v>
      </c>
      <c r="M610" s="7">
        <v>275</v>
      </c>
      <c r="N610" s="7">
        <v>275</v>
      </c>
      <c r="O610" s="62">
        <v>275</v>
      </c>
      <c r="P610" s="62">
        <v>275</v>
      </c>
      <c r="Q610" s="62">
        <v>275</v>
      </c>
      <c r="R610" s="62">
        <v>275</v>
      </c>
      <c r="S610" s="62">
        <v>275</v>
      </c>
      <c r="T610" s="62">
        <v>300</v>
      </c>
      <c r="U610" s="62">
        <v>300</v>
      </c>
      <c r="V610" s="62">
        <v>300</v>
      </c>
      <c r="W610" s="62">
        <v>300</v>
      </c>
      <c r="X610" s="62">
        <v>330</v>
      </c>
      <c r="Y610" s="62">
        <v>330</v>
      </c>
      <c r="Z610" s="62">
        <v>330</v>
      </c>
      <c r="AA610" s="62">
        <v>330</v>
      </c>
      <c r="AB610" s="62">
        <v>350</v>
      </c>
      <c r="AC610" s="62">
        <v>350</v>
      </c>
      <c r="AD610" s="62">
        <v>350</v>
      </c>
      <c r="AE610" s="62">
        <v>350</v>
      </c>
      <c r="AF610" s="62">
        <v>350</v>
      </c>
      <c r="AG610" s="62">
        <v>350</v>
      </c>
      <c r="AH610" s="62">
        <v>350</v>
      </c>
      <c r="AI610" s="62">
        <v>350</v>
      </c>
      <c r="AJ610" s="62">
        <v>350</v>
      </c>
      <c r="AK610" s="62">
        <v>375</v>
      </c>
      <c r="AL610" s="62">
        <v>375</v>
      </c>
      <c r="AM610" s="7">
        <v>375</v>
      </c>
      <c r="AN610" s="7">
        <v>375</v>
      </c>
      <c r="AO610" s="7">
        <v>375</v>
      </c>
      <c r="AP610" s="7">
        <v>375</v>
      </c>
      <c r="AQ610">
        <v>375</v>
      </c>
      <c r="AR610">
        <v>375</v>
      </c>
      <c r="AS610">
        <v>375</v>
      </c>
      <c r="AT610">
        <v>375</v>
      </c>
      <c r="AU610">
        <v>400</v>
      </c>
      <c r="AV610">
        <v>450</v>
      </c>
    </row>
    <row r="611" spans="1:48" x14ac:dyDescent="0.2">
      <c r="A611" s="7">
        <v>358021</v>
      </c>
      <c r="B611" s="72">
        <v>358</v>
      </c>
      <c r="C611" s="72" t="s">
        <v>1024</v>
      </c>
      <c r="D611" s="7" t="s">
        <v>149</v>
      </c>
      <c r="E611" s="7" t="s">
        <v>799</v>
      </c>
      <c r="F611" s="7">
        <v>275</v>
      </c>
      <c r="G611" s="7">
        <v>275</v>
      </c>
      <c r="H611" s="7">
        <v>275</v>
      </c>
      <c r="I611" s="7">
        <v>300</v>
      </c>
      <c r="J611" s="7">
        <v>300</v>
      </c>
      <c r="K611" s="7">
        <v>300</v>
      </c>
      <c r="L611" s="7">
        <v>300</v>
      </c>
      <c r="M611" s="7">
        <v>300</v>
      </c>
      <c r="N611" s="7">
        <v>300</v>
      </c>
      <c r="O611" s="62">
        <v>300</v>
      </c>
      <c r="P611" s="62">
        <v>300</v>
      </c>
      <c r="Q611" s="62">
        <v>300</v>
      </c>
      <c r="R611" s="62">
        <v>300</v>
      </c>
      <c r="S611" s="62">
        <v>300</v>
      </c>
      <c r="T611" s="62">
        <v>320</v>
      </c>
      <c r="U611" s="62">
        <v>320</v>
      </c>
      <c r="V611" s="62">
        <v>330</v>
      </c>
      <c r="W611" s="62">
        <v>330</v>
      </c>
      <c r="X611" s="62">
        <v>330</v>
      </c>
      <c r="Y611" s="62">
        <v>330</v>
      </c>
      <c r="Z611" s="62">
        <v>330</v>
      </c>
      <c r="AA611" s="62">
        <v>330</v>
      </c>
      <c r="AB611" s="62">
        <v>330</v>
      </c>
      <c r="AC611" s="62">
        <v>330</v>
      </c>
      <c r="AD611" s="62">
        <v>330</v>
      </c>
      <c r="AE611" s="62">
        <v>330</v>
      </c>
      <c r="AF611" s="62">
        <v>330</v>
      </c>
      <c r="AG611" s="62">
        <v>330</v>
      </c>
      <c r="AH611" s="62">
        <v>330</v>
      </c>
      <c r="AI611" s="62">
        <v>330</v>
      </c>
      <c r="AJ611" s="62">
        <v>350</v>
      </c>
      <c r="AK611" s="62">
        <v>350</v>
      </c>
      <c r="AL611" s="62">
        <v>350</v>
      </c>
      <c r="AM611" s="7">
        <v>350</v>
      </c>
      <c r="AN611" s="7">
        <v>380</v>
      </c>
      <c r="AO611" s="7">
        <v>380</v>
      </c>
      <c r="AP611" s="7">
        <v>380</v>
      </c>
      <c r="AQ611">
        <v>380</v>
      </c>
      <c r="AR611">
        <v>380</v>
      </c>
      <c r="AS611">
        <v>380</v>
      </c>
      <c r="AT611">
        <v>380</v>
      </c>
      <c r="AU611">
        <v>380</v>
      </c>
      <c r="AV611">
        <v>380</v>
      </c>
    </row>
    <row r="612" spans="1:48" x14ac:dyDescent="0.2">
      <c r="A612" s="7">
        <v>358022</v>
      </c>
      <c r="B612" s="72">
        <v>358</v>
      </c>
      <c r="C612" s="72" t="s">
        <v>1024</v>
      </c>
      <c r="D612" s="7" t="s">
        <v>149</v>
      </c>
      <c r="E612" s="7" t="s">
        <v>892</v>
      </c>
      <c r="F612" s="7">
        <v>275</v>
      </c>
      <c r="G612" s="7">
        <v>275</v>
      </c>
      <c r="H612" s="7">
        <v>275</v>
      </c>
      <c r="I612" s="7">
        <v>275</v>
      </c>
      <c r="J612" s="7">
        <v>275</v>
      </c>
      <c r="K612" s="7">
        <v>275</v>
      </c>
      <c r="L612" s="7">
        <v>275</v>
      </c>
      <c r="M612" s="7">
        <v>275</v>
      </c>
      <c r="N612" s="7">
        <v>275</v>
      </c>
      <c r="O612" s="62">
        <v>275</v>
      </c>
      <c r="P612" s="62">
        <v>275</v>
      </c>
      <c r="Q612" s="62">
        <v>300</v>
      </c>
      <c r="R612" s="62">
        <v>300</v>
      </c>
      <c r="S612" s="62">
        <v>300</v>
      </c>
      <c r="T612" s="62">
        <v>300</v>
      </c>
      <c r="U612" s="62">
        <v>330</v>
      </c>
      <c r="V612" s="62">
        <v>365</v>
      </c>
      <c r="W612" s="62">
        <v>365</v>
      </c>
      <c r="X612" s="62">
        <v>365</v>
      </c>
      <c r="Y612" s="62">
        <v>365</v>
      </c>
      <c r="Z612" s="62">
        <v>365</v>
      </c>
      <c r="AA612" s="62">
        <v>365</v>
      </c>
      <c r="AB612" s="62">
        <v>365</v>
      </c>
      <c r="AC612" s="62">
        <v>365</v>
      </c>
      <c r="AD612" s="62">
        <v>365</v>
      </c>
      <c r="AE612" s="62">
        <v>365</v>
      </c>
      <c r="AF612" s="62">
        <v>365</v>
      </c>
      <c r="AG612" s="62">
        <v>365</v>
      </c>
      <c r="AH612" s="62">
        <v>365</v>
      </c>
      <c r="AI612" s="62">
        <v>365</v>
      </c>
      <c r="AJ612" s="62">
        <v>365</v>
      </c>
      <c r="AK612" s="62">
        <v>365</v>
      </c>
      <c r="AL612" s="62">
        <v>410</v>
      </c>
      <c r="AM612" s="7">
        <v>410</v>
      </c>
      <c r="AN612" s="7">
        <v>410</v>
      </c>
      <c r="AO612" s="7">
        <v>410</v>
      </c>
      <c r="AP612" s="7">
        <v>410</v>
      </c>
      <c r="AQ612">
        <v>410</v>
      </c>
      <c r="AR612">
        <v>410</v>
      </c>
      <c r="AS612">
        <v>410</v>
      </c>
      <c r="AT612">
        <v>410</v>
      </c>
      <c r="AU612">
        <v>410</v>
      </c>
      <c r="AV612">
        <v>410</v>
      </c>
    </row>
    <row r="613" spans="1:48" x14ac:dyDescent="0.2">
      <c r="A613" s="7">
        <v>358023</v>
      </c>
      <c r="B613" s="72">
        <v>358</v>
      </c>
      <c r="C613" s="72" t="s">
        <v>1024</v>
      </c>
      <c r="D613" s="7" t="s">
        <v>149</v>
      </c>
      <c r="E613" s="7" t="s">
        <v>929</v>
      </c>
      <c r="F613" s="7">
        <v>275</v>
      </c>
      <c r="G613" s="7">
        <v>275</v>
      </c>
      <c r="H613" s="7">
        <v>275</v>
      </c>
      <c r="I613" s="7">
        <v>275</v>
      </c>
      <c r="J613" s="7">
        <v>290</v>
      </c>
      <c r="K613" s="7">
        <v>290</v>
      </c>
      <c r="L613" s="7">
        <v>290</v>
      </c>
      <c r="M613" s="7">
        <v>290</v>
      </c>
      <c r="N613" s="7">
        <v>290</v>
      </c>
      <c r="O613" s="62">
        <v>290</v>
      </c>
      <c r="P613" s="62">
        <v>290</v>
      </c>
      <c r="Q613" s="62">
        <v>290</v>
      </c>
      <c r="R613" s="62">
        <v>300</v>
      </c>
      <c r="S613" s="62">
        <v>300</v>
      </c>
      <c r="T613" s="62">
        <v>300</v>
      </c>
      <c r="U613" s="62">
        <v>300</v>
      </c>
      <c r="V613" s="62">
        <v>330</v>
      </c>
      <c r="W613" s="62">
        <v>330</v>
      </c>
      <c r="X613" s="62">
        <v>330</v>
      </c>
      <c r="Y613" s="62">
        <v>330</v>
      </c>
      <c r="Z613" s="62">
        <v>330</v>
      </c>
      <c r="AA613" s="62">
        <v>330</v>
      </c>
      <c r="AB613" s="62">
        <v>330</v>
      </c>
      <c r="AC613" s="62">
        <v>330</v>
      </c>
      <c r="AD613" s="62">
        <v>330</v>
      </c>
      <c r="AE613" s="62">
        <v>340</v>
      </c>
      <c r="AF613" s="62">
        <v>340</v>
      </c>
      <c r="AG613" s="62">
        <v>340</v>
      </c>
      <c r="AH613" s="62">
        <v>340</v>
      </c>
      <c r="AI613" s="62">
        <v>340</v>
      </c>
      <c r="AJ613" s="62">
        <v>340</v>
      </c>
      <c r="AK613" s="62">
        <v>340</v>
      </c>
      <c r="AL613" s="62">
        <v>370</v>
      </c>
      <c r="AM613" s="7">
        <v>370</v>
      </c>
      <c r="AN613" s="7">
        <v>370</v>
      </c>
      <c r="AO613" s="7">
        <v>370</v>
      </c>
      <c r="AP613" s="7">
        <v>370</v>
      </c>
      <c r="AQ613">
        <v>370</v>
      </c>
      <c r="AR613">
        <v>370</v>
      </c>
      <c r="AS613">
        <v>370</v>
      </c>
      <c r="AT613">
        <v>370</v>
      </c>
      <c r="AU613">
        <v>370</v>
      </c>
      <c r="AV613">
        <v>370</v>
      </c>
    </row>
    <row r="614" spans="1:48" x14ac:dyDescent="0.2">
      <c r="A614" s="7">
        <v>358501</v>
      </c>
      <c r="B614" s="72">
        <v>358</v>
      </c>
      <c r="C614" s="72" t="s">
        <v>1024</v>
      </c>
      <c r="D614" s="7" t="s">
        <v>149</v>
      </c>
      <c r="E614" s="7" t="s">
        <v>692</v>
      </c>
      <c r="F614" s="7">
        <v>280</v>
      </c>
      <c r="G614" s="7">
        <v>280</v>
      </c>
      <c r="H614" s="7">
        <v>280</v>
      </c>
      <c r="I614" s="7">
        <v>280</v>
      </c>
      <c r="J614" s="7">
        <v>280</v>
      </c>
      <c r="K614" s="7">
        <v>280</v>
      </c>
      <c r="L614" s="7">
        <v>280</v>
      </c>
      <c r="M614" s="7">
        <v>280</v>
      </c>
      <c r="N614" s="7">
        <v>300</v>
      </c>
      <c r="O614" s="62">
        <v>300</v>
      </c>
      <c r="P614" s="62">
        <v>300</v>
      </c>
      <c r="Q614" s="62">
        <v>300</v>
      </c>
      <c r="R614" s="62">
        <v>300</v>
      </c>
      <c r="S614" s="62">
        <v>300</v>
      </c>
      <c r="T614" s="62">
        <v>300</v>
      </c>
      <c r="U614" s="62">
        <v>310</v>
      </c>
      <c r="V614" s="62">
        <v>320</v>
      </c>
      <c r="W614" s="62">
        <v>320</v>
      </c>
      <c r="X614" s="62">
        <v>320</v>
      </c>
      <c r="Y614" s="62">
        <v>320</v>
      </c>
      <c r="Z614" s="62">
        <v>320</v>
      </c>
      <c r="AA614" s="62">
        <v>330</v>
      </c>
      <c r="AB614" s="62">
        <v>330</v>
      </c>
      <c r="AC614" s="62">
        <v>330</v>
      </c>
      <c r="AD614" s="62">
        <v>330</v>
      </c>
      <c r="AE614" s="62">
        <v>330</v>
      </c>
      <c r="AF614" s="62">
        <v>330</v>
      </c>
      <c r="AG614" s="62">
        <v>330</v>
      </c>
      <c r="AH614" s="62">
        <v>300</v>
      </c>
      <c r="AI614" s="62">
        <v>300</v>
      </c>
      <c r="AJ614" s="62">
        <v>330</v>
      </c>
      <c r="AK614" s="62">
        <v>330</v>
      </c>
      <c r="AL614" s="62">
        <v>330</v>
      </c>
      <c r="AM614" s="7">
        <v>330</v>
      </c>
      <c r="AN614" s="7">
        <v>330</v>
      </c>
      <c r="AO614" s="7">
        <v>330</v>
      </c>
      <c r="AP614" s="7">
        <v>330</v>
      </c>
      <c r="AQ614">
        <v>330</v>
      </c>
      <c r="AR614">
        <v>330</v>
      </c>
      <c r="AS614">
        <v>330</v>
      </c>
      <c r="AT614">
        <v>330</v>
      </c>
      <c r="AU614">
        <v>330</v>
      </c>
      <c r="AV614">
        <v>330</v>
      </c>
    </row>
    <row r="615" spans="1:48" x14ac:dyDescent="0.2">
      <c r="A615" s="7">
        <v>359001</v>
      </c>
      <c r="B615" s="72">
        <v>359</v>
      </c>
      <c r="C615" s="72" t="s">
        <v>988</v>
      </c>
      <c r="D615" s="7" t="s">
        <v>146</v>
      </c>
      <c r="E615" s="7" t="s">
        <v>155</v>
      </c>
      <c r="F615" s="7">
        <v>310</v>
      </c>
      <c r="G615" s="7">
        <v>310</v>
      </c>
      <c r="H615" s="7">
        <v>310</v>
      </c>
      <c r="I615" s="7">
        <v>310</v>
      </c>
      <c r="J615" s="7">
        <v>310</v>
      </c>
      <c r="K615" s="7">
        <v>310</v>
      </c>
      <c r="L615" s="7">
        <v>310</v>
      </c>
      <c r="M615" s="7">
        <v>310</v>
      </c>
      <c r="N615" s="7">
        <v>310</v>
      </c>
      <c r="O615" s="62">
        <v>310</v>
      </c>
      <c r="P615" s="62">
        <v>310</v>
      </c>
      <c r="Q615" s="62">
        <v>310</v>
      </c>
      <c r="R615" s="62">
        <v>310</v>
      </c>
      <c r="S615" s="62">
        <v>310</v>
      </c>
      <c r="T615" s="62">
        <v>310</v>
      </c>
      <c r="U615" s="62">
        <v>310</v>
      </c>
      <c r="V615" s="62">
        <v>310</v>
      </c>
      <c r="W615" s="62">
        <v>340</v>
      </c>
      <c r="X615" s="62">
        <v>340</v>
      </c>
      <c r="Y615" s="62">
        <v>350</v>
      </c>
      <c r="Z615" s="62">
        <v>350</v>
      </c>
      <c r="AA615" s="62">
        <v>365</v>
      </c>
      <c r="AB615" s="62">
        <v>380</v>
      </c>
      <c r="AC615" s="62">
        <v>400</v>
      </c>
      <c r="AD615" s="62">
        <v>400</v>
      </c>
      <c r="AE615" s="62">
        <v>400</v>
      </c>
      <c r="AF615" s="62">
        <v>400</v>
      </c>
      <c r="AG615" s="62">
        <v>400</v>
      </c>
      <c r="AH615" s="62">
        <v>400</v>
      </c>
      <c r="AI615" s="62">
        <v>400</v>
      </c>
      <c r="AJ615" s="62">
        <v>410</v>
      </c>
      <c r="AK615" s="62">
        <v>410</v>
      </c>
      <c r="AL615" s="62">
        <v>410</v>
      </c>
      <c r="AM615" s="7">
        <v>410</v>
      </c>
      <c r="AN615" s="66">
        <v>410</v>
      </c>
      <c r="AO615" s="7">
        <v>410</v>
      </c>
      <c r="AP615" s="7">
        <v>410</v>
      </c>
      <c r="AQ615">
        <v>410</v>
      </c>
      <c r="AR615">
        <v>410</v>
      </c>
      <c r="AS615">
        <v>410</v>
      </c>
      <c r="AT615">
        <v>410</v>
      </c>
      <c r="AU615">
        <v>410</v>
      </c>
      <c r="AV615">
        <v>410</v>
      </c>
    </row>
    <row r="616" spans="1:48" x14ac:dyDescent="0.2">
      <c r="A616" s="7">
        <v>359002</v>
      </c>
      <c r="B616" s="72">
        <v>359</v>
      </c>
      <c r="C616" s="72" t="s">
        <v>988</v>
      </c>
      <c r="D616" s="7" t="s">
        <v>146</v>
      </c>
      <c r="E616" s="7" t="s">
        <v>158</v>
      </c>
      <c r="F616" s="7">
        <v>290</v>
      </c>
      <c r="G616" s="7">
        <v>290</v>
      </c>
      <c r="H616" s="7">
        <v>290</v>
      </c>
      <c r="I616" s="7">
        <v>290</v>
      </c>
      <c r="J616" s="7">
        <v>290</v>
      </c>
      <c r="K616" s="7">
        <v>290</v>
      </c>
      <c r="L616" s="7">
        <v>290</v>
      </c>
      <c r="M616" s="7">
        <v>290</v>
      </c>
      <c r="N616" s="7">
        <v>290</v>
      </c>
      <c r="O616" s="62">
        <v>290</v>
      </c>
      <c r="P616" s="62">
        <v>290</v>
      </c>
      <c r="Q616" s="62">
        <v>290</v>
      </c>
      <c r="R616" s="62">
        <v>290</v>
      </c>
      <c r="S616" s="62">
        <v>290</v>
      </c>
      <c r="T616" s="62">
        <v>290</v>
      </c>
      <c r="U616" s="62">
        <v>320</v>
      </c>
      <c r="V616" s="62">
        <v>320</v>
      </c>
      <c r="W616" s="62">
        <v>320</v>
      </c>
      <c r="X616" s="62">
        <v>320</v>
      </c>
      <c r="Y616" s="62">
        <v>320</v>
      </c>
      <c r="Z616" s="62">
        <v>320</v>
      </c>
      <c r="AA616" s="62">
        <v>360</v>
      </c>
      <c r="AB616" s="62">
        <v>360</v>
      </c>
      <c r="AC616" s="62">
        <v>360</v>
      </c>
      <c r="AD616" s="62">
        <v>360</v>
      </c>
      <c r="AE616" s="62">
        <v>360</v>
      </c>
      <c r="AF616" s="62">
        <v>360</v>
      </c>
      <c r="AG616" s="62">
        <v>360</v>
      </c>
      <c r="AH616" s="62">
        <v>360</v>
      </c>
      <c r="AI616" s="62">
        <v>410</v>
      </c>
      <c r="AJ616" s="62">
        <v>410</v>
      </c>
      <c r="AK616" s="62">
        <v>410</v>
      </c>
      <c r="AL616" s="62">
        <v>410</v>
      </c>
      <c r="AM616" s="7">
        <v>410</v>
      </c>
      <c r="AN616" s="66">
        <v>410</v>
      </c>
      <c r="AO616" s="7">
        <v>410</v>
      </c>
      <c r="AP616" s="7">
        <v>410</v>
      </c>
      <c r="AQ616">
        <v>410</v>
      </c>
      <c r="AR616">
        <v>410</v>
      </c>
      <c r="AS616">
        <v>410</v>
      </c>
      <c r="AT616">
        <v>410</v>
      </c>
      <c r="AU616">
        <v>410</v>
      </c>
      <c r="AV616">
        <v>410</v>
      </c>
    </row>
    <row r="617" spans="1:48" x14ac:dyDescent="0.2">
      <c r="A617" s="7">
        <v>359003</v>
      </c>
      <c r="B617" s="72">
        <v>359</v>
      </c>
      <c r="C617" s="72" t="s">
        <v>988</v>
      </c>
      <c r="D617" s="7" t="s">
        <v>146</v>
      </c>
      <c r="E617" s="7" t="s">
        <v>172</v>
      </c>
      <c r="F617" s="7">
        <v>300</v>
      </c>
      <c r="G617" s="7">
        <v>300</v>
      </c>
      <c r="H617" s="7">
        <v>300</v>
      </c>
      <c r="I617" s="7">
        <v>300</v>
      </c>
      <c r="J617" s="7">
        <v>300</v>
      </c>
      <c r="K617" s="7">
        <v>300</v>
      </c>
      <c r="L617" s="7">
        <v>300</v>
      </c>
      <c r="M617" s="7">
        <v>300</v>
      </c>
      <c r="N617" s="7">
        <v>300</v>
      </c>
      <c r="O617" s="62">
        <v>300</v>
      </c>
      <c r="P617" s="62">
        <v>300</v>
      </c>
      <c r="Q617" s="62">
        <v>300</v>
      </c>
      <c r="R617" s="62">
        <v>300</v>
      </c>
      <c r="S617" s="62">
        <v>300</v>
      </c>
      <c r="T617" s="62">
        <v>300</v>
      </c>
      <c r="U617" s="62">
        <v>300</v>
      </c>
      <c r="V617" s="62">
        <v>300</v>
      </c>
      <c r="W617" s="62">
        <v>300</v>
      </c>
      <c r="X617" s="62">
        <v>350</v>
      </c>
      <c r="Y617" s="62">
        <v>350</v>
      </c>
      <c r="Z617" s="62">
        <v>350</v>
      </c>
      <c r="AA617" s="62">
        <v>400</v>
      </c>
      <c r="AB617" s="62">
        <v>400</v>
      </c>
      <c r="AC617" s="62">
        <v>400</v>
      </c>
      <c r="AD617" s="62">
        <v>400</v>
      </c>
      <c r="AE617" s="62">
        <v>400</v>
      </c>
      <c r="AF617" s="62">
        <v>400</v>
      </c>
      <c r="AG617" s="62">
        <v>400</v>
      </c>
      <c r="AH617" s="62">
        <v>400</v>
      </c>
      <c r="AI617" s="62">
        <v>400</v>
      </c>
      <c r="AJ617" s="62">
        <v>400</v>
      </c>
      <c r="AK617" s="62">
        <v>435</v>
      </c>
      <c r="AL617" s="62">
        <v>435</v>
      </c>
      <c r="AM617" s="7">
        <v>435</v>
      </c>
      <c r="AN617" s="66">
        <v>435</v>
      </c>
      <c r="AO617" s="7">
        <v>435</v>
      </c>
      <c r="AP617" s="7">
        <v>435</v>
      </c>
      <c r="AQ617">
        <v>435</v>
      </c>
      <c r="AR617">
        <v>435</v>
      </c>
      <c r="AS617">
        <v>435</v>
      </c>
      <c r="AT617">
        <v>435</v>
      </c>
      <c r="AU617">
        <v>435</v>
      </c>
      <c r="AV617">
        <v>435</v>
      </c>
    </row>
    <row r="618" spans="1:48" x14ac:dyDescent="0.2">
      <c r="A618" s="7">
        <v>359004</v>
      </c>
      <c r="B618" s="72">
        <v>359</v>
      </c>
      <c r="C618" s="72" t="s">
        <v>988</v>
      </c>
      <c r="D618" s="7" t="s">
        <v>146</v>
      </c>
      <c r="E618" s="7" t="s">
        <v>203</v>
      </c>
      <c r="F618" s="7">
        <v>280</v>
      </c>
      <c r="G618" s="7">
        <v>280</v>
      </c>
      <c r="H618" s="7">
        <v>280</v>
      </c>
      <c r="I618" s="7">
        <v>280</v>
      </c>
      <c r="J618" s="7">
        <v>280</v>
      </c>
      <c r="K618" s="7">
        <v>280</v>
      </c>
      <c r="L618" s="7">
        <v>280</v>
      </c>
      <c r="M618" s="7">
        <v>280</v>
      </c>
      <c r="N618" s="7">
        <v>280</v>
      </c>
      <c r="O618" s="62">
        <v>280</v>
      </c>
      <c r="P618" s="62">
        <v>280</v>
      </c>
      <c r="Q618" s="62">
        <v>280</v>
      </c>
      <c r="R618" s="62">
        <v>280</v>
      </c>
      <c r="S618" s="62">
        <v>280</v>
      </c>
      <c r="T618" s="62">
        <v>280</v>
      </c>
      <c r="U618" s="62">
        <v>290</v>
      </c>
      <c r="V618" s="62">
        <v>280</v>
      </c>
      <c r="W618" s="62">
        <v>300</v>
      </c>
      <c r="X618" s="62">
        <v>300</v>
      </c>
      <c r="Y618" s="62">
        <v>310</v>
      </c>
      <c r="Z618" s="62">
        <v>350</v>
      </c>
      <c r="AA618" s="62">
        <v>350</v>
      </c>
      <c r="AB618" s="62">
        <v>350</v>
      </c>
      <c r="AC618" s="62">
        <v>350</v>
      </c>
      <c r="AD618" s="62">
        <v>380</v>
      </c>
      <c r="AE618" s="62">
        <v>380</v>
      </c>
      <c r="AF618" s="62">
        <v>380</v>
      </c>
      <c r="AG618" s="62">
        <v>380</v>
      </c>
      <c r="AH618" s="62">
        <v>380</v>
      </c>
      <c r="AI618" s="62">
        <v>380</v>
      </c>
      <c r="AJ618" s="62">
        <v>380</v>
      </c>
      <c r="AK618" s="62">
        <v>410</v>
      </c>
      <c r="AL618" s="62">
        <v>410</v>
      </c>
      <c r="AM618" s="7">
        <v>410</v>
      </c>
      <c r="AN618" s="66">
        <v>410</v>
      </c>
      <c r="AO618" s="7">
        <v>410</v>
      </c>
      <c r="AP618" s="7">
        <v>410</v>
      </c>
      <c r="AQ618">
        <v>410</v>
      </c>
      <c r="AR618">
        <v>410</v>
      </c>
      <c r="AS618">
        <v>410</v>
      </c>
      <c r="AT618">
        <v>410</v>
      </c>
      <c r="AU618">
        <v>410</v>
      </c>
      <c r="AV618">
        <v>410</v>
      </c>
    </row>
    <row r="619" spans="1:48" x14ac:dyDescent="0.2">
      <c r="A619" s="7">
        <v>359005</v>
      </c>
      <c r="B619" s="72">
        <v>359</v>
      </c>
      <c r="C619" s="72" t="s">
        <v>988</v>
      </c>
      <c r="D619" s="7" t="s">
        <v>146</v>
      </c>
      <c r="E619" s="7" t="s">
        <v>208</v>
      </c>
      <c r="F619" s="7">
        <v>300</v>
      </c>
      <c r="G619" s="7">
        <v>300</v>
      </c>
      <c r="H619" s="7">
        <v>300</v>
      </c>
      <c r="I619" s="7">
        <v>300</v>
      </c>
      <c r="J619" s="7">
        <v>300</v>
      </c>
      <c r="K619" s="7">
        <v>300</v>
      </c>
      <c r="L619" s="7">
        <v>300</v>
      </c>
      <c r="M619" s="7">
        <v>300</v>
      </c>
      <c r="N619" s="7">
        <v>300</v>
      </c>
      <c r="O619" s="62">
        <v>300</v>
      </c>
      <c r="P619" s="62">
        <v>300</v>
      </c>
      <c r="Q619" s="62">
        <v>300</v>
      </c>
      <c r="R619" s="62">
        <v>300</v>
      </c>
      <c r="S619" s="62">
        <v>300</v>
      </c>
      <c r="T619" s="62">
        <v>330</v>
      </c>
      <c r="U619" s="62">
        <v>330</v>
      </c>
      <c r="V619" s="62">
        <v>330</v>
      </c>
      <c r="W619" s="62">
        <v>330</v>
      </c>
      <c r="X619" s="62">
        <v>330</v>
      </c>
      <c r="Y619" s="62">
        <v>330</v>
      </c>
      <c r="Z619" s="62">
        <v>330</v>
      </c>
      <c r="AA619" s="62">
        <v>330</v>
      </c>
      <c r="AB619" s="62">
        <v>330</v>
      </c>
      <c r="AC619" s="62">
        <v>330</v>
      </c>
      <c r="AD619" s="62">
        <v>330</v>
      </c>
      <c r="AE619" s="62">
        <v>330</v>
      </c>
      <c r="AF619" s="62">
        <v>330</v>
      </c>
      <c r="AG619" s="62">
        <v>330</v>
      </c>
      <c r="AH619" s="62">
        <v>330</v>
      </c>
      <c r="AI619" s="62">
        <v>330</v>
      </c>
      <c r="AJ619" s="62">
        <v>360</v>
      </c>
      <c r="AK619" s="62">
        <v>360</v>
      </c>
      <c r="AL619" s="62">
        <v>360</v>
      </c>
      <c r="AM619" s="7">
        <v>380</v>
      </c>
      <c r="AN619" s="66">
        <v>380</v>
      </c>
      <c r="AO619" s="7">
        <v>380</v>
      </c>
      <c r="AP619" s="7">
        <v>380</v>
      </c>
      <c r="AQ619">
        <v>380</v>
      </c>
      <c r="AR619">
        <v>380</v>
      </c>
      <c r="AS619">
        <v>380</v>
      </c>
      <c r="AT619">
        <v>380</v>
      </c>
      <c r="AU619">
        <v>380</v>
      </c>
      <c r="AV619">
        <v>380</v>
      </c>
    </row>
    <row r="620" spans="1:48" x14ac:dyDescent="0.2">
      <c r="A620" s="7">
        <v>359006</v>
      </c>
      <c r="B620" s="72">
        <v>359</v>
      </c>
      <c r="C620" s="72" t="s">
        <v>988</v>
      </c>
      <c r="D620" s="7" t="s">
        <v>146</v>
      </c>
      <c r="E620" s="7" t="s">
        <v>218</v>
      </c>
      <c r="F620" s="7">
        <v>300</v>
      </c>
      <c r="G620" s="7">
        <v>300</v>
      </c>
      <c r="H620" s="7">
        <v>300</v>
      </c>
      <c r="I620" s="7">
        <v>300</v>
      </c>
      <c r="J620" s="7">
        <v>300</v>
      </c>
      <c r="K620" s="7">
        <v>300</v>
      </c>
      <c r="L620" s="7">
        <v>300</v>
      </c>
      <c r="M620" s="7">
        <v>300</v>
      </c>
      <c r="N620" s="7">
        <v>300</v>
      </c>
      <c r="O620" s="62">
        <v>300</v>
      </c>
      <c r="P620" s="62">
        <v>300</v>
      </c>
      <c r="Q620" s="62">
        <v>300</v>
      </c>
      <c r="R620" s="62">
        <v>300</v>
      </c>
      <c r="S620" s="62">
        <v>300</v>
      </c>
      <c r="T620" s="62">
        <v>300</v>
      </c>
      <c r="U620" s="62">
        <v>300</v>
      </c>
      <c r="V620" s="62">
        <v>320</v>
      </c>
      <c r="W620" s="62">
        <v>320</v>
      </c>
      <c r="X620" s="62">
        <v>350</v>
      </c>
      <c r="Y620" s="62">
        <v>350</v>
      </c>
      <c r="Z620" s="62">
        <v>350</v>
      </c>
      <c r="AA620" s="62">
        <v>350</v>
      </c>
      <c r="AB620" s="62">
        <v>375</v>
      </c>
      <c r="AC620" s="62">
        <v>375</v>
      </c>
      <c r="AD620" s="62">
        <v>375</v>
      </c>
      <c r="AE620" s="62">
        <v>400</v>
      </c>
      <c r="AF620" s="62">
        <v>400</v>
      </c>
      <c r="AG620" s="62">
        <v>400</v>
      </c>
      <c r="AH620" s="62">
        <v>400</v>
      </c>
      <c r="AI620" s="62">
        <v>430</v>
      </c>
      <c r="AJ620" s="62">
        <v>440</v>
      </c>
      <c r="AK620" s="62">
        <v>450</v>
      </c>
      <c r="AL620" s="62">
        <v>450</v>
      </c>
      <c r="AM620" s="7">
        <v>450</v>
      </c>
      <c r="AN620" s="66">
        <v>450</v>
      </c>
      <c r="AO620" s="7">
        <v>450</v>
      </c>
      <c r="AP620" s="7">
        <v>450</v>
      </c>
      <c r="AQ620">
        <v>450</v>
      </c>
      <c r="AR620">
        <v>450</v>
      </c>
      <c r="AS620">
        <v>450</v>
      </c>
      <c r="AT620">
        <v>450</v>
      </c>
      <c r="AU620">
        <v>450</v>
      </c>
      <c r="AV620">
        <v>450</v>
      </c>
    </row>
    <row r="621" spans="1:48" x14ac:dyDescent="0.2">
      <c r="A621" s="7">
        <v>359007</v>
      </c>
      <c r="B621" s="72">
        <v>359</v>
      </c>
      <c r="C621" s="72" t="s">
        <v>988</v>
      </c>
      <c r="D621" s="7" t="s">
        <v>146</v>
      </c>
      <c r="E621" s="7" t="s">
        <v>239</v>
      </c>
      <c r="F621" s="7">
        <v>300</v>
      </c>
      <c r="G621" s="7">
        <v>300</v>
      </c>
      <c r="H621" s="7">
        <v>300</v>
      </c>
      <c r="I621" s="7">
        <v>300</v>
      </c>
      <c r="J621" s="7">
        <v>300</v>
      </c>
      <c r="K621" s="7">
        <v>300</v>
      </c>
      <c r="L621" s="7">
        <v>300</v>
      </c>
      <c r="M621" s="7">
        <v>300</v>
      </c>
      <c r="N621" s="7">
        <v>300</v>
      </c>
      <c r="O621" s="62">
        <v>300</v>
      </c>
      <c r="P621" s="62">
        <v>300</v>
      </c>
      <c r="Q621" s="62">
        <v>300</v>
      </c>
      <c r="R621" s="62">
        <v>300</v>
      </c>
      <c r="S621" s="62">
        <v>300</v>
      </c>
      <c r="T621" s="62">
        <v>300</v>
      </c>
      <c r="U621" s="62">
        <v>340</v>
      </c>
      <c r="V621" s="62">
        <v>340</v>
      </c>
      <c r="W621" s="62">
        <v>340</v>
      </c>
      <c r="X621" s="62">
        <v>340</v>
      </c>
      <c r="Y621" s="62">
        <v>340</v>
      </c>
      <c r="Z621" s="62">
        <v>340</v>
      </c>
      <c r="AA621" s="62">
        <v>340</v>
      </c>
      <c r="AB621" s="62">
        <v>360</v>
      </c>
      <c r="AC621" s="62">
        <v>400</v>
      </c>
      <c r="AD621" s="62">
        <v>400</v>
      </c>
      <c r="AE621" s="62">
        <v>400</v>
      </c>
      <c r="AF621" s="62">
        <v>400</v>
      </c>
      <c r="AG621" s="62">
        <v>400</v>
      </c>
      <c r="AH621" s="62">
        <v>400</v>
      </c>
      <c r="AI621" s="62">
        <v>400</v>
      </c>
      <c r="AJ621" s="62">
        <v>420</v>
      </c>
      <c r="AK621" s="62">
        <v>420</v>
      </c>
      <c r="AL621" s="62">
        <v>420</v>
      </c>
      <c r="AM621" s="7">
        <v>420</v>
      </c>
      <c r="AN621" s="66">
        <v>420</v>
      </c>
      <c r="AO621" s="7">
        <v>420</v>
      </c>
      <c r="AP621" s="7">
        <v>420</v>
      </c>
      <c r="AQ621">
        <v>420</v>
      </c>
      <c r="AR621">
        <v>420</v>
      </c>
      <c r="AS621">
        <v>420</v>
      </c>
      <c r="AT621">
        <v>420</v>
      </c>
      <c r="AU621">
        <v>420</v>
      </c>
      <c r="AV621">
        <v>420</v>
      </c>
    </row>
    <row r="622" spans="1:48" x14ac:dyDescent="0.2">
      <c r="A622" s="7">
        <v>359008</v>
      </c>
      <c r="B622" s="72">
        <v>359</v>
      </c>
      <c r="C622" s="72" t="s">
        <v>988</v>
      </c>
      <c r="D622" s="7" t="s">
        <v>146</v>
      </c>
      <c r="E622" s="7" t="s">
        <v>262</v>
      </c>
      <c r="F622" s="7">
        <v>300</v>
      </c>
      <c r="G622" s="7">
        <v>300</v>
      </c>
      <c r="H622" s="7">
        <v>300</v>
      </c>
      <c r="I622" s="7">
        <v>300</v>
      </c>
      <c r="J622" s="7">
        <v>300</v>
      </c>
      <c r="K622" s="7">
        <v>300</v>
      </c>
      <c r="L622" s="7">
        <v>300</v>
      </c>
      <c r="M622" s="7">
        <v>300</v>
      </c>
      <c r="N622" s="7">
        <v>300</v>
      </c>
      <c r="O622" s="62">
        <v>300</v>
      </c>
      <c r="P622" s="62">
        <v>300</v>
      </c>
      <c r="Q622" s="62">
        <v>300</v>
      </c>
      <c r="R622" s="62">
        <v>300</v>
      </c>
      <c r="S622" s="62">
        <v>300</v>
      </c>
      <c r="T622" s="62">
        <v>330</v>
      </c>
      <c r="U622" s="62">
        <v>330</v>
      </c>
      <c r="V622" s="62">
        <v>330</v>
      </c>
      <c r="W622" s="62">
        <v>330</v>
      </c>
      <c r="X622" s="62">
        <v>330</v>
      </c>
      <c r="Y622" s="62">
        <v>330</v>
      </c>
      <c r="Z622" s="62">
        <v>330</v>
      </c>
      <c r="AA622" s="62">
        <v>330</v>
      </c>
      <c r="AB622" s="62">
        <v>330</v>
      </c>
      <c r="AC622" s="62">
        <v>370</v>
      </c>
      <c r="AD622" s="62">
        <v>370</v>
      </c>
      <c r="AE622" s="62">
        <v>370</v>
      </c>
      <c r="AF622" s="62">
        <v>370</v>
      </c>
      <c r="AG622" s="62">
        <v>370</v>
      </c>
      <c r="AH622" s="62">
        <v>370</v>
      </c>
      <c r="AI622" s="62">
        <v>390</v>
      </c>
      <c r="AJ622" s="62">
        <v>390</v>
      </c>
      <c r="AK622" s="62">
        <v>390</v>
      </c>
      <c r="AL622" s="62">
        <v>390</v>
      </c>
      <c r="AM622" s="7">
        <v>390</v>
      </c>
      <c r="AN622" s="66">
        <v>390</v>
      </c>
      <c r="AO622" s="7">
        <v>390</v>
      </c>
      <c r="AP622" s="7">
        <v>390</v>
      </c>
      <c r="AQ622">
        <v>390</v>
      </c>
      <c r="AR622">
        <v>390</v>
      </c>
      <c r="AS622">
        <v>390</v>
      </c>
      <c r="AT622">
        <v>390</v>
      </c>
      <c r="AU622">
        <v>390</v>
      </c>
      <c r="AV622">
        <v>390</v>
      </c>
    </row>
    <row r="623" spans="1:48" x14ac:dyDescent="0.2">
      <c r="A623" s="7">
        <v>359009</v>
      </c>
      <c r="B623" s="72">
        <v>359</v>
      </c>
      <c r="C623" s="72" t="s">
        <v>988</v>
      </c>
      <c r="D623" s="7" t="s">
        <v>146</v>
      </c>
      <c r="E623" s="7" t="s">
        <v>281</v>
      </c>
      <c r="F623" s="7">
        <v>250</v>
      </c>
      <c r="G623" s="7">
        <v>250</v>
      </c>
      <c r="H623" s="7">
        <v>250</v>
      </c>
      <c r="I623" s="7">
        <v>250</v>
      </c>
      <c r="J623" s="7">
        <v>250</v>
      </c>
      <c r="K623" s="7">
        <v>250</v>
      </c>
      <c r="L623" s="7">
        <v>250</v>
      </c>
      <c r="M623" s="7">
        <v>250</v>
      </c>
      <c r="N623" s="7">
        <v>250</v>
      </c>
      <c r="O623" s="62">
        <v>250</v>
      </c>
      <c r="P623" s="62">
        <v>250</v>
      </c>
      <c r="Q623" s="62">
        <v>250</v>
      </c>
      <c r="R623" s="62">
        <v>250</v>
      </c>
      <c r="S623" s="62">
        <v>250</v>
      </c>
      <c r="T623" s="62">
        <v>250</v>
      </c>
      <c r="U623" s="62">
        <v>250</v>
      </c>
      <c r="V623" s="62">
        <v>275</v>
      </c>
      <c r="W623" s="62">
        <v>275</v>
      </c>
      <c r="X623" s="62">
        <v>275</v>
      </c>
      <c r="Y623" s="62">
        <v>275</v>
      </c>
      <c r="Z623" s="62">
        <v>275</v>
      </c>
      <c r="AA623" s="62">
        <v>300</v>
      </c>
      <c r="AB623" s="62">
        <v>300</v>
      </c>
      <c r="AC623" s="62">
        <v>300</v>
      </c>
      <c r="AD623" s="62">
        <v>360</v>
      </c>
      <c r="AE623" s="62">
        <v>360</v>
      </c>
      <c r="AF623" s="62">
        <v>360</v>
      </c>
      <c r="AG623" s="62">
        <v>360</v>
      </c>
      <c r="AH623" s="62">
        <v>360</v>
      </c>
      <c r="AI623" s="62">
        <v>390</v>
      </c>
      <c r="AJ623" s="62">
        <v>390</v>
      </c>
      <c r="AK623" s="62">
        <v>390</v>
      </c>
      <c r="AL623" s="62">
        <v>390</v>
      </c>
      <c r="AM623" s="7">
        <v>390</v>
      </c>
      <c r="AN623" s="66">
        <v>390</v>
      </c>
      <c r="AO623" s="7">
        <v>390</v>
      </c>
      <c r="AP623" s="7">
        <v>390</v>
      </c>
      <c r="AQ623">
        <v>390</v>
      </c>
      <c r="AR623">
        <v>390</v>
      </c>
      <c r="AS623">
        <v>410</v>
      </c>
      <c r="AT623">
        <v>410</v>
      </c>
      <c r="AU623">
        <v>410</v>
      </c>
      <c r="AV623">
        <v>410</v>
      </c>
    </row>
    <row r="624" spans="1:48" x14ac:dyDescent="0.2">
      <c r="A624" s="7">
        <v>359010</v>
      </c>
      <c r="B624" s="72">
        <v>359</v>
      </c>
      <c r="C624" s="72" t="s">
        <v>988</v>
      </c>
      <c r="D624" s="7" t="s">
        <v>146</v>
      </c>
      <c r="E624" s="7" t="s">
        <v>283</v>
      </c>
      <c r="F624" s="7">
        <v>310</v>
      </c>
      <c r="G624" s="7">
        <v>310</v>
      </c>
      <c r="H624" s="7">
        <v>310</v>
      </c>
      <c r="I624" s="7">
        <v>310</v>
      </c>
      <c r="J624" s="7">
        <v>310</v>
      </c>
      <c r="K624" s="7">
        <v>310</v>
      </c>
      <c r="L624" s="7">
        <v>310</v>
      </c>
      <c r="M624" s="7">
        <v>310</v>
      </c>
      <c r="N624" s="7">
        <v>310</v>
      </c>
      <c r="O624" s="62">
        <v>310</v>
      </c>
      <c r="P624" s="62">
        <v>310</v>
      </c>
      <c r="Q624" s="62">
        <v>310</v>
      </c>
      <c r="R624" s="62">
        <v>330</v>
      </c>
      <c r="S624" s="62">
        <v>330</v>
      </c>
      <c r="T624" s="62">
        <v>330</v>
      </c>
      <c r="U624" s="62">
        <v>330</v>
      </c>
      <c r="V624" s="62">
        <v>330</v>
      </c>
      <c r="W624" s="62">
        <v>330</v>
      </c>
      <c r="X624" s="62">
        <v>330</v>
      </c>
      <c r="Y624" s="62">
        <v>330</v>
      </c>
      <c r="Z624" s="62">
        <v>350</v>
      </c>
      <c r="AA624" s="62">
        <v>350</v>
      </c>
      <c r="AB624" s="62">
        <v>385</v>
      </c>
      <c r="AC624" s="62">
        <v>385</v>
      </c>
      <c r="AD624" s="62">
        <v>385</v>
      </c>
      <c r="AE624" s="62">
        <v>385</v>
      </c>
      <c r="AF624" s="62">
        <v>390</v>
      </c>
      <c r="AG624" s="62">
        <v>390</v>
      </c>
      <c r="AH624" s="62">
        <v>390</v>
      </c>
      <c r="AI624" s="62">
        <v>390</v>
      </c>
      <c r="AJ624" s="62">
        <v>390</v>
      </c>
      <c r="AK624" s="62">
        <v>390</v>
      </c>
      <c r="AL624" s="62">
        <v>390</v>
      </c>
      <c r="AM624" s="7">
        <v>410</v>
      </c>
      <c r="AN624" s="66">
        <v>410</v>
      </c>
      <c r="AO624" s="7">
        <v>410</v>
      </c>
      <c r="AP624" s="7">
        <v>410</v>
      </c>
      <c r="AQ624">
        <v>410</v>
      </c>
      <c r="AR624">
        <v>410</v>
      </c>
      <c r="AS624">
        <v>410</v>
      </c>
      <c r="AT624">
        <v>410</v>
      </c>
      <c r="AU624">
        <v>410</v>
      </c>
      <c r="AV624">
        <v>410</v>
      </c>
    </row>
    <row r="625" spans="1:48" x14ac:dyDescent="0.2">
      <c r="A625" s="7">
        <v>359011</v>
      </c>
      <c r="B625" s="72">
        <v>359</v>
      </c>
      <c r="C625" s="72" t="s">
        <v>988</v>
      </c>
      <c r="D625" s="7" t="s">
        <v>146</v>
      </c>
      <c r="E625" s="7" t="s">
        <v>306</v>
      </c>
      <c r="F625" s="7">
        <v>300</v>
      </c>
      <c r="G625" s="7">
        <v>300</v>
      </c>
      <c r="H625" s="7">
        <v>300</v>
      </c>
      <c r="I625" s="7">
        <v>300</v>
      </c>
      <c r="J625" s="7">
        <v>300</v>
      </c>
      <c r="K625" s="7">
        <v>300</v>
      </c>
      <c r="L625" s="7">
        <v>300</v>
      </c>
      <c r="M625" s="7">
        <v>300</v>
      </c>
      <c r="N625" s="7">
        <v>300</v>
      </c>
      <c r="O625" s="62">
        <v>300</v>
      </c>
      <c r="P625" s="62">
        <v>300</v>
      </c>
      <c r="Q625" s="62">
        <v>300</v>
      </c>
      <c r="R625" s="62">
        <v>300</v>
      </c>
      <c r="S625" s="62">
        <v>300</v>
      </c>
      <c r="T625" s="62">
        <v>300</v>
      </c>
      <c r="U625" s="62">
        <v>300</v>
      </c>
      <c r="V625" s="62">
        <v>300</v>
      </c>
      <c r="W625" s="62">
        <v>300</v>
      </c>
      <c r="X625" s="62">
        <v>300</v>
      </c>
      <c r="Y625" s="62">
        <v>350</v>
      </c>
      <c r="Z625" s="62">
        <v>350</v>
      </c>
      <c r="AA625" s="62">
        <v>350</v>
      </c>
      <c r="AB625" s="62">
        <v>350</v>
      </c>
      <c r="AC625" s="62">
        <v>350</v>
      </c>
      <c r="AD625" s="62">
        <v>360</v>
      </c>
      <c r="AE625" s="62">
        <v>360</v>
      </c>
      <c r="AF625" s="62">
        <v>360</v>
      </c>
      <c r="AG625" s="62">
        <v>360</v>
      </c>
      <c r="AH625" s="62">
        <v>360</v>
      </c>
      <c r="AI625" s="62">
        <v>400</v>
      </c>
      <c r="AJ625" s="62">
        <v>360</v>
      </c>
      <c r="AK625" s="62">
        <v>360</v>
      </c>
      <c r="AL625" s="62">
        <v>360</v>
      </c>
      <c r="AM625" s="7">
        <v>360</v>
      </c>
      <c r="AN625" s="66">
        <v>360</v>
      </c>
      <c r="AO625" s="7">
        <v>360</v>
      </c>
      <c r="AP625" s="7">
        <v>360</v>
      </c>
      <c r="AQ625">
        <v>360</v>
      </c>
      <c r="AR625">
        <v>360</v>
      </c>
      <c r="AS625">
        <v>360</v>
      </c>
      <c r="AT625">
        <v>360</v>
      </c>
      <c r="AU625">
        <v>360</v>
      </c>
      <c r="AV625">
        <v>360</v>
      </c>
    </row>
    <row r="626" spans="1:48" x14ac:dyDescent="0.2">
      <c r="A626" s="7">
        <v>359012</v>
      </c>
      <c r="B626" s="72">
        <v>359</v>
      </c>
      <c r="C626" s="72" t="s">
        <v>988</v>
      </c>
      <c r="D626" s="7" t="s">
        <v>146</v>
      </c>
      <c r="E626" s="7" t="s">
        <v>322</v>
      </c>
      <c r="F626" s="7">
        <v>300</v>
      </c>
      <c r="G626" s="7">
        <v>300</v>
      </c>
      <c r="H626" s="7">
        <v>300</v>
      </c>
      <c r="I626" s="7">
        <v>300</v>
      </c>
      <c r="J626" s="7">
        <v>300</v>
      </c>
      <c r="K626" s="7">
        <v>300</v>
      </c>
      <c r="L626" s="7">
        <v>300</v>
      </c>
      <c r="M626" s="7">
        <v>300</v>
      </c>
      <c r="N626" s="7">
        <v>300</v>
      </c>
      <c r="O626" s="62">
        <v>300</v>
      </c>
      <c r="P626" s="62">
        <v>300</v>
      </c>
      <c r="Q626" s="62">
        <v>300</v>
      </c>
      <c r="R626" s="62">
        <v>300</v>
      </c>
      <c r="S626" s="62">
        <v>300</v>
      </c>
      <c r="T626" s="62">
        <v>300</v>
      </c>
      <c r="U626" s="62">
        <v>320</v>
      </c>
      <c r="V626" s="62">
        <v>320</v>
      </c>
      <c r="W626" s="62">
        <v>320</v>
      </c>
      <c r="X626" s="62">
        <v>320</v>
      </c>
      <c r="Y626" s="62">
        <v>320</v>
      </c>
      <c r="Z626" s="62">
        <v>340</v>
      </c>
      <c r="AA626" s="62">
        <v>340</v>
      </c>
      <c r="AB626" s="62">
        <v>380</v>
      </c>
      <c r="AC626" s="62">
        <v>395</v>
      </c>
      <c r="AD626" s="62">
        <v>395</v>
      </c>
      <c r="AE626" s="62">
        <v>395</v>
      </c>
      <c r="AF626" s="62">
        <v>395</v>
      </c>
      <c r="AG626" s="62">
        <v>395</v>
      </c>
      <c r="AH626" s="62">
        <v>395</v>
      </c>
      <c r="AI626" s="62">
        <v>395</v>
      </c>
      <c r="AJ626" s="62">
        <v>420</v>
      </c>
      <c r="AK626" s="62">
        <v>420</v>
      </c>
      <c r="AL626" s="62">
        <v>420</v>
      </c>
      <c r="AM626" s="7">
        <v>420</v>
      </c>
      <c r="AN626" s="66">
        <v>420</v>
      </c>
      <c r="AO626" s="7">
        <v>420</v>
      </c>
      <c r="AP626" s="7">
        <v>420</v>
      </c>
      <c r="AQ626">
        <v>420</v>
      </c>
      <c r="AR626">
        <v>420</v>
      </c>
      <c r="AS626">
        <v>420</v>
      </c>
      <c r="AT626">
        <v>420</v>
      </c>
      <c r="AU626">
        <v>420</v>
      </c>
      <c r="AV626">
        <v>420</v>
      </c>
    </row>
    <row r="627" spans="1:48" x14ac:dyDescent="0.2">
      <c r="A627" s="7">
        <v>359013</v>
      </c>
      <c r="B627" s="72">
        <v>359</v>
      </c>
      <c r="C627" s="72" t="s">
        <v>988</v>
      </c>
      <c r="D627" s="7" t="s">
        <v>146</v>
      </c>
      <c r="E627" s="7" t="s">
        <v>333</v>
      </c>
      <c r="F627" s="7">
        <v>270</v>
      </c>
      <c r="G627" s="7">
        <v>270</v>
      </c>
      <c r="H627" s="7">
        <v>270</v>
      </c>
      <c r="I627" s="7">
        <v>270</v>
      </c>
      <c r="J627" s="7">
        <v>270</v>
      </c>
      <c r="K627" s="7">
        <v>270</v>
      </c>
      <c r="L627" s="7">
        <v>270</v>
      </c>
      <c r="M627" s="7">
        <v>270</v>
      </c>
      <c r="N627" s="7">
        <v>270</v>
      </c>
      <c r="O627" s="62">
        <v>270</v>
      </c>
      <c r="P627" s="62">
        <v>270</v>
      </c>
      <c r="Q627" s="62">
        <v>270</v>
      </c>
      <c r="R627" s="62">
        <v>270</v>
      </c>
      <c r="S627" s="62">
        <v>270</v>
      </c>
      <c r="T627" s="62">
        <v>270</v>
      </c>
      <c r="U627" s="62">
        <v>270</v>
      </c>
      <c r="V627" s="62">
        <v>270</v>
      </c>
      <c r="W627" s="62">
        <v>270</v>
      </c>
      <c r="X627" s="62">
        <v>300</v>
      </c>
      <c r="Y627" s="62">
        <v>300</v>
      </c>
      <c r="Z627" s="62">
        <v>300</v>
      </c>
      <c r="AA627" s="62">
        <v>330</v>
      </c>
      <c r="AB627" s="62">
        <v>360</v>
      </c>
      <c r="AC627" s="62">
        <v>360</v>
      </c>
      <c r="AD627" s="62">
        <v>360</v>
      </c>
      <c r="AE627" s="62">
        <v>360</v>
      </c>
      <c r="AF627" s="62">
        <v>360</v>
      </c>
      <c r="AG627" s="62">
        <v>360</v>
      </c>
      <c r="AH627" s="62">
        <v>360</v>
      </c>
      <c r="AI627" s="62">
        <v>360</v>
      </c>
      <c r="AJ627" s="62">
        <v>375</v>
      </c>
      <c r="AK627" s="62">
        <v>375</v>
      </c>
      <c r="AL627" s="62">
        <v>375</v>
      </c>
      <c r="AM627" s="7">
        <v>400</v>
      </c>
      <c r="AN627" s="66">
        <v>400</v>
      </c>
      <c r="AO627" s="7">
        <v>400</v>
      </c>
      <c r="AP627" s="7">
        <v>400</v>
      </c>
      <c r="AQ627">
        <v>400</v>
      </c>
      <c r="AR627">
        <v>400</v>
      </c>
      <c r="AS627">
        <v>400</v>
      </c>
      <c r="AT627">
        <v>400</v>
      </c>
      <c r="AU627">
        <v>400</v>
      </c>
      <c r="AV627">
        <v>400</v>
      </c>
    </row>
    <row r="628" spans="1:48" x14ac:dyDescent="0.2">
      <c r="A628" s="7">
        <v>359014</v>
      </c>
      <c r="B628" s="72">
        <v>359</v>
      </c>
      <c r="C628" s="72" t="s">
        <v>988</v>
      </c>
      <c r="D628" s="7" t="s">
        <v>146</v>
      </c>
      <c r="E628" s="7" t="s">
        <v>334</v>
      </c>
      <c r="F628" s="7">
        <v>290</v>
      </c>
      <c r="G628" s="7">
        <v>290</v>
      </c>
      <c r="H628" s="7">
        <v>290</v>
      </c>
      <c r="I628" s="7">
        <v>290</v>
      </c>
      <c r="J628" s="7">
        <v>275</v>
      </c>
      <c r="K628" s="7">
        <v>275</v>
      </c>
      <c r="L628" s="7">
        <v>275</v>
      </c>
      <c r="M628" s="7">
        <v>275</v>
      </c>
      <c r="N628" s="7">
        <v>275</v>
      </c>
      <c r="O628" s="62">
        <v>275</v>
      </c>
      <c r="P628" s="62">
        <v>275</v>
      </c>
      <c r="Q628" s="62">
        <v>275</v>
      </c>
      <c r="R628" s="62">
        <v>275</v>
      </c>
      <c r="S628" s="62">
        <v>275</v>
      </c>
      <c r="T628" s="62">
        <v>275</v>
      </c>
      <c r="U628" s="62">
        <v>275</v>
      </c>
      <c r="V628" s="62">
        <v>300</v>
      </c>
      <c r="W628" s="62">
        <v>300</v>
      </c>
      <c r="X628" s="62">
        <v>300</v>
      </c>
      <c r="Y628" s="62">
        <v>300</v>
      </c>
      <c r="Z628" s="62">
        <v>350</v>
      </c>
      <c r="AA628" s="62">
        <v>350</v>
      </c>
      <c r="AB628" s="62">
        <v>350</v>
      </c>
      <c r="AC628" s="62">
        <v>350</v>
      </c>
      <c r="AD628" s="62">
        <v>370</v>
      </c>
      <c r="AE628" s="62">
        <v>370</v>
      </c>
      <c r="AF628" s="62">
        <v>390</v>
      </c>
      <c r="AG628" s="62">
        <v>390</v>
      </c>
      <c r="AH628" s="62">
        <v>390</v>
      </c>
      <c r="AI628" s="62">
        <v>390</v>
      </c>
      <c r="AJ628" s="62">
        <v>390</v>
      </c>
      <c r="AK628" s="62">
        <v>390</v>
      </c>
      <c r="AL628" s="62">
        <v>390</v>
      </c>
      <c r="AM628" s="7">
        <v>390</v>
      </c>
      <c r="AN628" s="66">
        <v>390</v>
      </c>
      <c r="AO628" s="7">
        <v>390</v>
      </c>
      <c r="AP628" s="7">
        <v>390</v>
      </c>
      <c r="AQ628">
        <v>390</v>
      </c>
      <c r="AR628">
        <v>390</v>
      </c>
      <c r="AS628">
        <v>410</v>
      </c>
      <c r="AT628">
        <v>410</v>
      </c>
      <c r="AU628">
        <v>410</v>
      </c>
      <c r="AV628">
        <v>420</v>
      </c>
    </row>
    <row r="629" spans="1:48" x14ac:dyDescent="0.2">
      <c r="A629" s="7">
        <v>359015</v>
      </c>
      <c r="B629" s="72">
        <v>359</v>
      </c>
      <c r="C629" s="72" t="s">
        <v>988</v>
      </c>
      <c r="D629" s="7" t="s">
        <v>146</v>
      </c>
      <c r="E629" s="7" t="s">
        <v>364</v>
      </c>
      <c r="F629" s="7">
        <v>250</v>
      </c>
      <c r="G629" s="7">
        <v>200</v>
      </c>
      <c r="H629" s="7">
        <v>200</v>
      </c>
      <c r="I629" s="7">
        <v>200</v>
      </c>
      <c r="J629" s="7">
        <v>200</v>
      </c>
      <c r="K629" s="7">
        <v>150</v>
      </c>
      <c r="L629" s="7">
        <v>150</v>
      </c>
      <c r="M629" s="7">
        <v>150</v>
      </c>
      <c r="N629" s="7">
        <v>150</v>
      </c>
      <c r="O629" s="62">
        <v>150</v>
      </c>
      <c r="P629" s="62">
        <v>150</v>
      </c>
      <c r="Q629" s="62">
        <v>150</v>
      </c>
      <c r="R629" s="62">
        <v>220</v>
      </c>
      <c r="S629" s="62">
        <v>270</v>
      </c>
      <c r="T629" s="62">
        <v>270</v>
      </c>
      <c r="U629" s="62">
        <v>270</v>
      </c>
      <c r="V629" s="62">
        <v>300</v>
      </c>
      <c r="W629" s="62">
        <v>300</v>
      </c>
      <c r="X629" s="62">
        <v>300</v>
      </c>
      <c r="Y629" s="62">
        <v>300</v>
      </c>
      <c r="Z629" s="62">
        <v>300</v>
      </c>
      <c r="AA629" s="62">
        <v>300</v>
      </c>
      <c r="AB629" s="62">
        <v>300</v>
      </c>
      <c r="AC629" s="62">
        <v>340</v>
      </c>
      <c r="AD629" s="62">
        <v>240</v>
      </c>
      <c r="AE629" s="62">
        <v>370</v>
      </c>
      <c r="AF629" s="62">
        <v>370</v>
      </c>
      <c r="AG629" s="62">
        <v>370</v>
      </c>
      <c r="AH629" s="62">
        <v>370</v>
      </c>
      <c r="AI629" s="62">
        <v>370</v>
      </c>
      <c r="AJ629" s="62">
        <v>370</v>
      </c>
      <c r="AK629" s="62">
        <v>370</v>
      </c>
      <c r="AL629" s="62">
        <v>370</v>
      </c>
      <c r="AM629" s="7">
        <v>370</v>
      </c>
      <c r="AN629" s="66">
        <v>370</v>
      </c>
      <c r="AO629" s="7">
        <v>370</v>
      </c>
      <c r="AP629" s="7">
        <v>370</v>
      </c>
      <c r="AQ629">
        <v>370</v>
      </c>
      <c r="AR629">
        <v>370</v>
      </c>
      <c r="AS629">
        <v>370</v>
      </c>
      <c r="AT629">
        <v>370</v>
      </c>
      <c r="AU629">
        <v>430</v>
      </c>
      <c r="AV629">
        <v>430</v>
      </c>
    </row>
    <row r="630" spans="1:48" x14ac:dyDescent="0.2">
      <c r="A630" s="7">
        <v>359016</v>
      </c>
      <c r="B630" s="72">
        <v>359</v>
      </c>
      <c r="C630" s="72" t="s">
        <v>988</v>
      </c>
      <c r="D630" s="7" t="s">
        <v>146</v>
      </c>
      <c r="E630" s="7" t="s">
        <v>371</v>
      </c>
      <c r="F630" s="7">
        <v>270</v>
      </c>
      <c r="G630" s="7">
        <v>250</v>
      </c>
      <c r="H630" s="7">
        <v>250</v>
      </c>
      <c r="I630" s="7">
        <v>300</v>
      </c>
      <c r="J630" s="7">
        <v>300</v>
      </c>
      <c r="K630" s="7">
        <v>250</v>
      </c>
      <c r="L630" s="7">
        <v>160</v>
      </c>
      <c r="M630" s="7">
        <v>180</v>
      </c>
      <c r="N630" s="7">
        <v>180</v>
      </c>
      <c r="O630" s="62">
        <v>200</v>
      </c>
      <c r="P630" s="62">
        <v>220</v>
      </c>
      <c r="Q630" s="62">
        <v>220</v>
      </c>
      <c r="R630" s="62">
        <v>220</v>
      </c>
      <c r="S630" s="62">
        <v>240</v>
      </c>
      <c r="T630" s="62">
        <v>240</v>
      </c>
      <c r="U630" s="62">
        <v>280</v>
      </c>
      <c r="V630" s="62">
        <v>280</v>
      </c>
      <c r="W630" s="62">
        <v>280</v>
      </c>
      <c r="X630" s="62">
        <v>280</v>
      </c>
      <c r="Y630" s="62">
        <v>280</v>
      </c>
      <c r="Z630" s="62">
        <v>300</v>
      </c>
      <c r="AA630" s="62">
        <v>300</v>
      </c>
      <c r="AB630" s="62">
        <v>300</v>
      </c>
      <c r="AC630" s="62">
        <v>380</v>
      </c>
      <c r="AD630" s="62">
        <v>380</v>
      </c>
      <c r="AE630" s="62">
        <v>380</v>
      </c>
      <c r="AF630" s="62">
        <v>380</v>
      </c>
      <c r="AG630" s="62">
        <v>380</v>
      </c>
      <c r="AH630" s="62">
        <v>380</v>
      </c>
      <c r="AI630" s="62">
        <v>380</v>
      </c>
      <c r="AJ630" s="62">
        <v>380</v>
      </c>
      <c r="AK630" s="62">
        <v>400</v>
      </c>
      <c r="AL630" s="62">
        <v>400</v>
      </c>
      <c r="AM630" s="7">
        <v>400</v>
      </c>
      <c r="AN630" s="66">
        <v>400</v>
      </c>
      <c r="AO630" s="7">
        <v>400</v>
      </c>
      <c r="AP630" s="7">
        <v>400</v>
      </c>
      <c r="AQ630">
        <v>400</v>
      </c>
      <c r="AR630">
        <v>400</v>
      </c>
      <c r="AS630">
        <v>420</v>
      </c>
      <c r="AT630">
        <v>420</v>
      </c>
      <c r="AU630">
        <v>420</v>
      </c>
      <c r="AV630">
        <v>420</v>
      </c>
    </row>
    <row r="631" spans="1:48" x14ac:dyDescent="0.2">
      <c r="A631" s="7">
        <v>359017</v>
      </c>
      <c r="B631" s="72">
        <v>359</v>
      </c>
      <c r="C631" s="72" t="s">
        <v>988</v>
      </c>
      <c r="D631" s="7" t="s">
        <v>146</v>
      </c>
      <c r="E631" s="7" t="s">
        <v>385</v>
      </c>
      <c r="F631" s="7">
        <v>290</v>
      </c>
      <c r="G631" s="7">
        <v>290</v>
      </c>
      <c r="H631" s="7">
        <v>290</v>
      </c>
      <c r="I631" s="7">
        <v>290</v>
      </c>
      <c r="J631" s="7">
        <v>290</v>
      </c>
      <c r="K631" s="7">
        <v>290</v>
      </c>
      <c r="L631" s="7">
        <v>280</v>
      </c>
      <c r="M631" s="7">
        <v>280</v>
      </c>
      <c r="N631" s="7">
        <v>280</v>
      </c>
      <c r="O631" s="62">
        <v>280</v>
      </c>
      <c r="P631" s="62">
        <v>280</v>
      </c>
      <c r="Q631" s="62">
        <v>280</v>
      </c>
      <c r="R631" s="62">
        <v>280</v>
      </c>
      <c r="S631" s="62">
        <v>280</v>
      </c>
      <c r="T631" s="62">
        <v>300</v>
      </c>
      <c r="U631" s="62">
        <v>300</v>
      </c>
      <c r="V631" s="62">
        <v>300</v>
      </c>
      <c r="W631" s="62">
        <v>300</v>
      </c>
      <c r="X631" s="62">
        <v>300</v>
      </c>
      <c r="Y631" s="62">
        <v>300</v>
      </c>
      <c r="Z631" s="62">
        <v>350</v>
      </c>
      <c r="AA631" s="62">
        <v>350</v>
      </c>
      <c r="AB631" s="62">
        <v>350</v>
      </c>
      <c r="AC631" s="62">
        <v>350</v>
      </c>
      <c r="AD631" s="62">
        <v>380</v>
      </c>
      <c r="AE631" s="62">
        <v>380</v>
      </c>
      <c r="AF631" s="62">
        <v>380</v>
      </c>
      <c r="AG631" s="62">
        <v>380</v>
      </c>
      <c r="AH631" s="62">
        <v>380</v>
      </c>
      <c r="AI631" s="62">
        <v>400</v>
      </c>
      <c r="AJ631" s="62">
        <v>380</v>
      </c>
      <c r="AK631" s="62">
        <v>380</v>
      </c>
      <c r="AL631" s="62">
        <v>380</v>
      </c>
      <c r="AM631" s="7">
        <v>380</v>
      </c>
      <c r="AN631" s="66">
        <v>380</v>
      </c>
      <c r="AO631" s="7">
        <v>380</v>
      </c>
      <c r="AP631" s="7">
        <v>380</v>
      </c>
      <c r="AQ631">
        <v>380</v>
      </c>
      <c r="AR631">
        <v>380</v>
      </c>
      <c r="AS631">
        <v>380</v>
      </c>
      <c r="AT631">
        <v>380</v>
      </c>
      <c r="AU631">
        <v>380</v>
      </c>
      <c r="AV631">
        <v>380</v>
      </c>
    </row>
    <row r="632" spans="1:48" x14ac:dyDescent="0.2">
      <c r="A632" s="7">
        <v>359018</v>
      </c>
      <c r="B632" s="72">
        <v>359</v>
      </c>
      <c r="C632" s="72" t="s">
        <v>988</v>
      </c>
      <c r="D632" s="7" t="s">
        <v>146</v>
      </c>
      <c r="E632" s="7" t="s">
        <v>386</v>
      </c>
      <c r="F632" s="7">
        <v>275</v>
      </c>
      <c r="G632" s="7">
        <v>275</v>
      </c>
      <c r="H632" s="7">
        <v>275</v>
      </c>
      <c r="I632" s="7">
        <v>275</v>
      </c>
      <c r="J632" s="7">
        <v>275</v>
      </c>
      <c r="K632" s="7">
        <v>275</v>
      </c>
      <c r="L632" s="7">
        <v>275</v>
      </c>
      <c r="M632" s="7">
        <v>275</v>
      </c>
      <c r="N632" s="7">
        <v>275</v>
      </c>
      <c r="O632" s="62">
        <v>275</v>
      </c>
      <c r="P632" s="62">
        <v>275</v>
      </c>
      <c r="Q632" s="62">
        <v>275</v>
      </c>
      <c r="R632" s="62">
        <v>275</v>
      </c>
      <c r="S632" s="62">
        <v>300</v>
      </c>
      <c r="T632" s="62">
        <v>300</v>
      </c>
      <c r="U632" s="62">
        <v>300</v>
      </c>
      <c r="V632" s="62">
        <v>300</v>
      </c>
      <c r="W632" s="62">
        <v>300</v>
      </c>
      <c r="X632" s="62">
        <v>300</v>
      </c>
      <c r="Y632" s="62">
        <v>310</v>
      </c>
      <c r="Z632" s="62">
        <v>350</v>
      </c>
      <c r="AA632" s="62">
        <v>350</v>
      </c>
      <c r="AB632" s="62">
        <v>350</v>
      </c>
      <c r="AC632" s="62">
        <v>350</v>
      </c>
      <c r="AD632" s="62">
        <v>370</v>
      </c>
      <c r="AE632" s="62">
        <v>370</v>
      </c>
      <c r="AF632" s="62">
        <v>380</v>
      </c>
      <c r="AG632" s="62">
        <v>380</v>
      </c>
      <c r="AH632" s="62">
        <v>380</v>
      </c>
      <c r="AI632" s="62">
        <v>400</v>
      </c>
      <c r="AJ632" s="62">
        <v>400</v>
      </c>
      <c r="AK632" s="62">
        <v>400</v>
      </c>
      <c r="AL632" s="62">
        <v>400</v>
      </c>
      <c r="AM632" s="7">
        <v>405</v>
      </c>
      <c r="AN632" s="66">
        <v>405</v>
      </c>
      <c r="AO632" s="7">
        <v>405</v>
      </c>
      <c r="AP632" s="7">
        <v>405</v>
      </c>
      <c r="AQ632">
        <v>405</v>
      </c>
      <c r="AR632">
        <v>405</v>
      </c>
      <c r="AS632">
        <v>405</v>
      </c>
      <c r="AT632">
        <v>405</v>
      </c>
      <c r="AU632">
        <v>405</v>
      </c>
      <c r="AV632">
        <v>405</v>
      </c>
    </row>
    <row r="633" spans="1:48" x14ac:dyDescent="0.2">
      <c r="A633" s="7">
        <v>359019</v>
      </c>
      <c r="B633" s="72">
        <v>359</v>
      </c>
      <c r="C633" s="72" t="s">
        <v>988</v>
      </c>
      <c r="D633" s="7" t="s">
        <v>146</v>
      </c>
      <c r="E633" s="7" t="s">
        <v>427</v>
      </c>
      <c r="F633" s="7">
        <v>250</v>
      </c>
      <c r="G633" s="7">
        <v>250</v>
      </c>
      <c r="H633" s="7">
        <v>250</v>
      </c>
      <c r="I633" s="7">
        <v>250</v>
      </c>
      <c r="J633" s="7">
        <v>250</v>
      </c>
      <c r="K633" s="7">
        <v>250</v>
      </c>
      <c r="L633" s="7">
        <v>250</v>
      </c>
      <c r="M633" s="7">
        <v>250</v>
      </c>
      <c r="N633" s="7">
        <v>250</v>
      </c>
      <c r="O633" s="62">
        <v>250</v>
      </c>
      <c r="P633" s="62">
        <v>250</v>
      </c>
      <c r="Q633" s="62">
        <v>250</v>
      </c>
      <c r="R633" s="62">
        <v>250</v>
      </c>
      <c r="S633" s="62">
        <v>250</v>
      </c>
      <c r="T633" s="62">
        <v>275</v>
      </c>
      <c r="U633" s="62">
        <v>275</v>
      </c>
      <c r="V633" s="62">
        <v>300</v>
      </c>
      <c r="W633" s="62">
        <v>300</v>
      </c>
      <c r="X633" s="62">
        <v>300</v>
      </c>
      <c r="Y633" s="62">
        <v>300</v>
      </c>
      <c r="Z633" s="62">
        <v>300</v>
      </c>
      <c r="AA633" s="62">
        <v>300</v>
      </c>
      <c r="AB633" s="62">
        <v>300</v>
      </c>
      <c r="AC633" s="62">
        <v>350</v>
      </c>
      <c r="AD633" s="62">
        <v>350</v>
      </c>
      <c r="AE633" s="62">
        <v>350</v>
      </c>
      <c r="AF633" s="62">
        <v>350</v>
      </c>
      <c r="AG633" s="62">
        <v>380</v>
      </c>
      <c r="AH633" s="62">
        <v>380</v>
      </c>
      <c r="AI633" s="62">
        <v>380</v>
      </c>
      <c r="AJ633" s="62">
        <v>380</v>
      </c>
      <c r="AK633" s="62">
        <v>380</v>
      </c>
      <c r="AL633" s="62">
        <v>395</v>
      </c>
      <c r="AM633" s="7">
        <v>395</v>
      </c>
      <c r="AN633" s="66">
        <v>395</v>
      </c>
      <c r="AO633" s="7">
        <v>395</v>
      </c>
      <c r="AP633" s="7">
        <v>395</v>
      </c>
      <c r="AQ633">
        <v>395</v>
      </c>
      <c r="AR633">
        <v>420</v>
      </c>
      <c r="AS633">
        <v>400</v>
      </c>
      <c r="AT633">
        <v>400</v>
      </c>
      <c r="AU633">
        <v>430</v>
      </c>
      <c r="AV633">
        <v>430</v>
      </c>
    </row>
    <row r="634" spans="1:48" x14ac:dyDescent="0.2">
      <c r="A634" s="7">
        <v>359020</v>
      </c>
      <c r="B634" s="72">
        <v>359</v>
      </c>
      <c r="C634" s="72" t="s">
        <v>988</v>
      </c>
      <c r="D634" s="7" t="s">
        <v>146</v>
      </c>
      <c r="E634" s="7" t="s">
        <v>429</v>
      </c>
      <c r="F634" s="7">
        <v>220</v>
      </c>
      <c r="G634" s="7">
        <v>220</v>
      </c>
      <c r="H634" s="7">
        <v>220</v>
      </c>
      <c r="I634" s="7">
        <v>220</v>
      </c>
      <c r="J634" s="7">
        <v>220</v>
      </c>
      <c r="K634" s="7">
        <v>220</v>
      </c>
      <c r="L634" s="7">
        <v>220</v>
      </c>
      <c r="M634" s="7">
        <v>220</v>
      </c>
      <c r="N634" s="7">
        <v>220</v>
      </c>
      <c r="O634" s="62">
        <v>220</v>
      </c>
      <c r="P634" s="62">
        <v>220</v>
      </c>
      <c r="Q634" s="62">
        <v>220</v>
      </c>
      <c r="R634" s="62">
        <v>270</v>
      </c>
      <c r="S634" s="62">
        <v>270</v>
      </c>
      <c r="T634" s="62">
        <v>295</v>
      </c>
      <c r="U634" s="62">
        <v>345</v>
      </c>
      <c r="V634" s="62">
        <v>345</v>
      </c>
      <c r="W634" s="62">
        <v>345</v>
      </c>
      <c r="X634" s="62">
        <v>345</v>
      </c>
      <c r="Y634" s="62">
        <v>360</v>
      </c>
      <c r="Z634" s="62">
        <v>380</v>
      </c>
      <c r="AA634" s="62">
        <v>380</v>
      </c>
      <c r="AB634" s="62">
        <v>410</v>
      </c>
      <c r="AC634" s="62">
        <v>410</v>
      </c>
      <c r="AD634" s="62">
        <v>410</v>
      </c>
      <c r="AE634" s="62">
        <v>410</v>
      </c>
      <c r="AF634" s="62">
        <v>410</v>
      </c>
      <c r="AG634" s="62">
        <v>410</v>
      </c>
      <c r="AH634" s="62">
        <v>410</v>
      </c>
      <c r="AI634" s="62">
        <v>410</v>
      </c>
      <c r="AJ634" s="62">
        <v>410</v>
      </c>
      <c r="AK634" s="62">
        <v>410</v>
      </c>
      <c r="AL634" s="62">
        <v>410</v>
      </c>
      <c r="AM634" s="7">
        <v>410</v>
      </c>
      <c r="AN634" s="66">
        <v>410</v>
      </c>
      <c r="AO634" s="7">
        <v>410</v>
      </c>
      <c r="AP634" s="7">
        <v>410</v>
      </c>
      <c r="AQ634">
        <v>410</v>
      </c>
      <c r="AR634">
        <v>410</v>
      </c>
      <c r="AS634">
        <v>410</v>
      </c>
      <c r="AT634">
        <v>410</v>
      </c>
      <c r="AU634">
        <v>420</v>
      </c>
      <c r="AV634">
        <v>420</v>
      </c>
    </row>
    <row r="635" spans="1:48" x14ac:dyDescent="0.2">
      <c r="A635" s="7">
        <v>359021</v>
      </c>
      <c r="B635" s="72">
        <v>359</v>
      </c>
      <c r="C635" s="72" t="s">
        <v>988</v>
      </c>
      <c r="D635" s="7" t="s">
        <v>146</v>
      </c>
      <c r="E635" s="7" t="s">
        <v>430</v>
      </c>
      <c r="F635" s="7">
        <v>280</v>
      </c>
      <c r="G635" s="7">
        <v>280</v>
      </c>
      <c r="H635" s="7">
        <v>280</v>
      </c>
      <c r="I635" s="7">
        <v>280</v>
      </c>
      <c r="J635" s="7">
        <v>280</v>
      </c>
      <c r="K635" s="7">
        <v>250</v>
      </c>
      <c r="L635" s="7">
        <v>250</v>
      </c>
      <c r="M635" s="7">
        <v>250</v>
      </c>
      <c r="N635" s="7">
        <v>250</v>
      </c>
      <c r="O635" s="62">
        <v>250</v>
      </c>
      <c r="P635" s="62">
        <v>250</v>
      </c>
      <c r="Q635" s="62">
        <v>250</v>
      </c>
      <c r="R635" s="62">
        <v>300</v>
      </c>
      <c r="S635" s="62">
        <v>300</v>
      </c>
      <c r="T635" s="62">
        <v>300</v>
      </c>
      <c r="U635" s="62">
        <v>300</v>
      </c>
      <c r="V635" s="62">
        <v>300</v>
      </c>
      <c r="W635" s="62">
        <v>360</v>
      </c>
      <c r="X635" s="62">
        <v>360</v>
      </c>
      <c r="Y635" s="62">
        <v>360</v>
      </c>
      <c r="Z635" s="62">
        <v>380</v>
      </c>
      <c r="AA635" s="62">
        <v>380</v>
      </c>
      <c r="AB635" s="62">
        <v>380</v>
      </c>
      <c r="AC635" s="62">
        <v>380</v>
      </c>
      <c r="AD635" s="62">
        <v>380</v>
      </c>
      <c r="AE635" s="62">
        <v>400</v>
      </c>
      <c r="AF635" s="62">
        <v>400</v>
      </c>
      <c r="AG635" s="62">
        <v>400</v>
      </c>
      <c r="AH635" s="62">
        <v>400</v>
      </c>
      <c r="AI635" s="62">
        <v>400</v>
      </c>
      <c r="AJ635" s="62">
        <v>400</v>
      </c>
      <c r="AK635" s="62">
        <v>400</v>
      </c>
      <c r="AL635" s="62">
        <v>410</v>
      </c>
      <c r="AM635" s="7">
        <v>410</v>
      </c>
      <c r="AN635" s="66">
        <v>410</v>
      </c>
      <c r="AO635" s="7">
        <v>410</v>
      </c>
      <c r="AP635" s="7">
        <v>410</v>
      </c>
      <c r="AQ635">
        <v>410</v>
      </c>
      <c r="AR635">
        <v>410</v>
      </c>
      <c r="AS635">
        <v>410</v>
      </c>
      <c r="AT635">
        <v>410</v>
      </c>
      <c r="AU635">
        <v>420</v>
      </c>
      <c r="AV635">
        <v>420</v>
      </c>
    </row>
    <row r="636" spans="1:48" x14ac:dyDescent="0.2">
      <c r="A636" s="7">
        <v>359022</v>
      </c>
      <c r="B636" s="72">
        <v>359</v>
      </c>
      <c r="C636" s="72" t="s">
        <v>988</v>
      </c>
      <c r="D636" s="7" t="s">
        <v>146</v>
      </c>
      <c r="E636" s="7" t="s">
        <v>447</v>
      </c>
      <c r="F636" s="7">
        <v>275</v>
      </c>
      <c r="G636" s="7">
        <v>275</v>
      </c>
      <c r="H636" s="7">
        <v>275</v>
      </c>
      <c r="I636" s="7">
        <v>275</v>
      </c>
      <c r="J636" s="7">
        <v>275</v>
      </c>
      <c r="K636" s="7">
        <v>275</v>
      </c>
      <c r="L636" s="7">
        <v>275</v>
      </c>
      <c r="M636" s="7">
        <v>275</v>
      </c>
      <c r="N636" s="7">
        <v>275</v>
      </c>
      <c r="O636" s="62">
        <v>275</v>
      </c>
      <c r="P636" s="62">
        <v>275</v>
      </c>
      <c r="Q636" s="62">
        <v>275</v>
      </c>
      <c r="R636" s="62">
        <v>275</v>
      </c>
      <c r="S636" s="62">
        <v>275</v>
      </c>
      <c r="T636" s="62">
        <v>275</v>
      </c>
      <c r="U636" s="62">
        <v>275</v>
      </c>
      <c r="V636" s="62">
        <v>275</v>
      </c>
      <c r="W636" s="62">
        <v>320</v>
      </c>
      <c r="X636" s="62">
        <v>320</v>
      </c>
      <c r="Y636" s="62">
        <v>320</v>
      </c>
      <c r="Z636" s="62">
        <v>320</v>
      </c>
      <c r="AA636" s="62">
        <v>320</v>
      </c>
      <c r="AB636" s="62">
        <v>320</v>
      </c>
      <c r="AC636" s="62">
        <v>340</v>
      </c>
      <c r="AD636" s="62">
        <v>340</v>
      </c>
      <c r="AE636" s="62">
        <v>340</v>
      </c>
      <c r="AF636" s="62">
        <v>340</v>
      </c>
      <c r="AG636" s="62">
        <v>340</v>
      </c>
      <c r="AH636" s="62">
        <v>340</v>
      </c>
      <c r="AI636" s="62">
        <v>370</v>
      </c>
      <c r="AJ636" s="62">
        <v>370</v>
      </c>
      <c r="AK636" s="62">
        <v>370</v>
      </c>
      <c r="AL636" s="62">
        <v>370</v>
      </c>
      <c r="AM636" s="7">
        <v>370</v>
      </c>
      <c r="AN636" s="64">
        <v>390</v>
      </c>
      <c r="AO636" s="7">
        <v>390</v>
      </c>
      <c r="AP636" s="7">
        <v>390</v>
      </c>
      <c r="AQ636">
        <v>390</v>
      </c>
      <c r="AR636">
        <v>390</v>
      </c>
      <c r="AS636">
        <v>390</v>
      </c>
      <c r="AT636">
        <v>410</v>
      </c>
      <c r="AU636">
        <v>410</v>
      </c>
      <c r="AV636">
        <v>410</v>
      </c>
    </row>
    <row r="637" spans="1:48" x14ac:dyDescent="0.2">
      <c r="A637" s="7">
        <v>359023</v>
      </c>
      <c r="B637" s="72">
        <v>359</v>
      </c>
      <c r="C637" s="72" t="s">
        <v>988</v>
      </c>
      <c r="D637" s="7" t="s">
        <v>146</v>
      </c>
      <c r="E637" s="7" t="s">
        <v>457</v>
      </c>
      <c r="F637" s="7">
        <v>300</v>
      </c>
      <c r="G637" s="7">
        <v>300</v>
      </c>
      <c r="H637" s="7">
        <v>300</v>
      </c>
      <c r="I637" s="7">
        <v>300</v>
      </c>
      <c r="J637" s="7">
        <v>300</v>
      </c>
      <c r="K637" s="7">
        <v>300</v>
      </c>
      <c r="L637" s="7">
        <v>300</v>
      </c>
      <c r="M637" s="7">
        <v>300</v>
      </c>
      <c r="N637" s="7">
        <v>300</v>
      </c>
      <c r="O637" s="62">
        <v>300</v>
      </c>
      <c r="P637" s="62">
        <v>300</v>
      </c>
      <c r="Q637" s="62">
        <v>300</v>
      </c>
      <c r="R637" s="62">
        <v>300</v>
      </c>
      <c r="S637" s="62">
        <v>300</v>
      </c>
      <c r="T637" s="62">
        <v>330</v>
      </c>
      <c r="U637" s="62">
        <v>330</v>
      </c>
      <c r="V637" s="62">
        <v>330</v>
      </c>
      <c r="W637" s="62">
        <v>330</v>
      </c>
      <c r="X637" s="62">
        <v>330</v>
      </c>
      <c r="Y637" s="62">
        <v>330</v>
      </c>
      <c r="Z637" s="62">
        <v>330</v>
      </c>
      <c r="AA637" s="62">
        <v>370</v>
      </c>
      <c r="AB637" s="62">
        <v>370</v>
      </c>
      <c r="AC637" s="62">
        <v>370</v>
      </c>
      <c r="AD637" s="62">
        <v>370</v>
      </c>
      <c r="AE637" s="62">
        <v>370</v>
      </c>
      <c r="AF637" s="62">
        <v>370</v>
      </c>
      <c r="AG637" s="62">
        <v>370</v>
      </c>
      <c r="AH637" s="62">
        <v>370</v>
      </c>
      <c r="AI637" s="62">
        <v>410</v>
      </c>
      <c r="AJ637" s="62">
        <v>410</v>
      </c>
      <c r="AK637" s="62">
        <v>410</v>
      </c>
      <c r="AL637" s="62">
        <v>410</v>
      </c>
      <c r="AM637" s="7">
        <v>410</v>
      </c>
      <c r="AN637" s="66">
        <v>410</v>
      </c>
      <c r="AO637" s="7">
        <v>410</v>
      </c>
      <c r="AP637" s="7">
        <v>410</v>
      </c>
      <c r="AQ637">
        <v>410</v>
      </c>
      <c r="AR637">
        <v>410</v>
      </c>
      <c r="AS637">
        <v>410</v>
      </c>
      <c r="AT637">
        <v>410</v>
      </c>
      <c r="AU637">
        <v>410</v>
      </c>
      <c r="AV637">
        <v>410</v>
      </c>
    </row>
    <row r="638" spans="1:48" x14ac:dyDescent="0.2">
      <c r="A638" s="7">
        <v>359024</v>
      </c>
      <c r="B638" s="72">
        <v>359</v>
      </c>
      <c r="C638" s="72" t="s">
        <v>988</v>
      </c>
      <c r="D638" s="7" t="s">
        <v>146</v>
      </c>
      <c r="E638" s="7" t="s">
        <v>476</v>
      </c>
      <c r="F638" s="7">
        <v>300</v>
      </c>
      <c r="G638" s="7">
        <v>300</v>
      </c>
      <c r="H638" s="7">
        <v>300</v>
      </c>
      <c r="I638" s="7">
        <v>300</v>
      </c>
      <c r="J638" s="7">
        <v>300</v>
      </c>
      <c r="K638" s="7">
        <v>300</v>
      </c>
      <c r="L638" s="7">
        <v>300</v>
      </c>
      <c r="M638" s="7">
        <v>300</v>
      </c>
      <c r="N638" s="7">
        <v>300</v>
      </c>
      <c r="O638" s="62">
        <v>300</v>
      </c>
      <c r="P638" s="62">
        <v>300</v>
      </c>
      <c r="Q638" s="62">
        <v>300</v>
      </c>
      <c r="R638" s="62">
        <v>300</v>
      </c>
      <c r="S638" s="62">
        <v>300</v>
      </c>
      <c r="T638" s="62">
        <v>300</v>
      </c>
      <c r="U638" s="62">
        <v>300</v>
      </c>
      <c r="V638" s="62">
        <v>300</v>
      </c>
      <c r="W638" s="62">
        <v>300</v>
      </c>
      <c r="X638" s="62">
        <v>300</v>
      </c>
      <c r="Y638" s="62">
        <v>300</v>
      </c>
      <c r="Z638" s="62">
        <v>300</v>
      </c>
      <c r="AA638" s="62">
        <v>350</v>
      </c>
      <c r="AB638" s="62">
        <v>350</v>
      </c>
      <c r="AC638" s="62">
        <v>350</v>
      </c>
      <c r="AD638" s="62">
        <v>350</v>
      </c>
      <c r="AE638" s="62">
        <v>385</v>
      </c>
      <c r="AF638" s="62">
        <v>385</v>
      </c>
      <c r="AG638" s="62">
        <v>385</v>
      </c>
      <c r="AH638" s="62">
        <v>385</v>
      </c>
      <c r="AI638" s="62">
        <v>385</v>
      </c>
      <c r="AJ638" s="62">
        <v>385</v>
      </c>
      <c r="AK638" s="62">
        <v>385</v>
      </c>
      <c r="AL638" s="62">
        <v>385</v>
      </c>
      <c r="AM638" s="7">
        <v>385</v>
      </c>
      <c r="AN638" s="66">
        <v>385</v>
      </c>
      <c r="AO638" s="7">
        <v>385</v>
      </c>
      <c r="AP638" s="7">
        <v>385</v>
      </c>
      <c r="AQ638">
        <v>385</v>
      </c>
      <c r="AR638">
        <v>385</v>
      </c>
      <c r="AS638">
        <v>385</v>
      </c>
      <c r="AT638">
        <v>385</v>
      </c>
      <c r="AU638">
        <v>385</v>
      </c>
      <c r="AV638">
        <v>385</v>
      </c>
    </row>
    <row r="639" spans="1:48" x14ac:dyDescent="0.2">
      <c r="A639" s="7">
        <v>359025</v>
      </c>
      <c r="B639" s="72">
        <v>359</v>
      </c>
      <c r="C639" s="72" t="s">
        <v>988</v>
      </c>
      <c r="D639" s="7" t="s">
        <v>146</v>
      </c>
      <c r="E639" s="7" t="s">
        <v>500</v>
      </c>
      <c r="F639" s="7">
        <v>280</v>
      </c>
      <c r="G639" s="7">
        <v>280</v>
      </c>
      <c r="H639" s="7">
        <v>280</v>
      </c>
      <c r="I639" s="7">
        <v>280</v>
      </c>
      <c r="J639" s="7">
        <v>280</v>
      </c>
      <c r="K639" s="7">
        <v>280</v>
      </c>
      <c r="L639" s="7">
        <v>280</v>
      </c>
      <c r="M639" s="7">
        <v>280</v>
      </c>
      <c r="N639" s="7">
        <v>280</v>
      </c>
      <c r="O639" s="62">
        <v>280</v>
      </c>
      <c r="P639" s="62">
        <v>280</v>
      </c>
      <c r="Q639" s="62">
        <v>280</v>
      </c>
      <c r="R639" s="62">
        <v>280</v>
      </c>
      <c r="S639" s="62">
        <v>280</v>
      </c>
      <c r="T639" s="62">
        <v>280</v>
      </c>
      <c r="U639" s="62">
        <v>280</v>
      </c>
      <c r="V639" s="62">
        <v>320</v>
      </c>
      <c r="W639" s="62">
        <v>320</v>
      </c>
      <c r="X639" s="62">
        <v>320</v>
      </c>
      <c r="Y639" s="62">
        <v>320</v>
      </c>
      <c r="Z639" s="62">
        <v>320</v>
      </c>
      <c r="AA639" s="62">
        <v>380</v>
      </c>
      <c r="AB639" s="62">
        <v>380</v>
      </c>
      <c r="AC639" s="62">
        <v>380</v>
      </c>
      <c r="AD639" s="62">
        <v>380</v>
      </c>
      <c r="AE639" s="62">
        <v>380</v>
      </c>
      <c r="AF639" s="62">
        <v>380</v>
      </c>
      <c r="AG639" s="62">
        <v>380</v>
      </c>
      <c r="AH639" s="62">
        <v>380</v>
      </c>
      <c r="AI639" s="62">
        <v>400</v>
      </c>
      <c r="AJ639" s="62">
        <v>400</v>
      </c>
      <c r="AK639" s="62">
        <v>400</v>
      </c>
      <c r="AL639" s="62">
        <v>400</v>
      </c>
      <c r="AM639" s="7">
        <v>400</v>
      </c>
      <c r="AN639" s="66">
        <v>400</v>
      </c>
      <c r="AO639" s="7">
        <v>400</v>
      </c>
      <c r="AP639" s="7">
        <v>400</v>
      </c>
      <c r="AQ639">
        <v>400</v>
      </c>
      <c r="AR639">
        <v>400</v>
      </c>
      <c r="AS639">
        <v>430</v>
      </c>
      <c r="AT639">
        <v>430</v>
      </c>
      <c r="AU639">
        <v>430</v>
      </c>
      <c r="AV639">
        <v>430</v>
      </c>
    </row>
    <row r="640" spans="1:48" x14ac:dyDescent="0.2">
      <c r="A640" s="7">
        <v>359026</v>
      </c>
      <c r="B640" s="72">
        <v>359</v>
      </c>
      <c r="C640" s="72" t="s">
        <v>988</v>
      </c>
      <c r="D640" s="7" t="s">
        <v>146</v>
      </c>
      <c r="E640" s="7" t="s">
        <v>515</v>
      </c>
      <c r="F640" s="7">
        <v>270</v>
      </c>
      <c r="G640" s="7">
        <v>270</v>
      </c>
      <c r="H640" s="7">
        <v>270</v>
      </c>
      <c r="I640" s="7">
        <v>270</v>
      </c>
      <c r="J640" s="7">
        <v>270</v>
      </c>
      <c r="K640" s="7">
        <v>270</v>
      </c>
      <c r="L640" s="7">
        <v>270</v>
      </c>
      <c r="M640" s="7">
        <v>270</v>
      </c>
      <c r="N640" s="7">
        <v>270</v>
      </c>
      <c r="O640" s="62">
        <v>270</v>
      </c>
      <c r="P640" s="62">
        <v>270</v>
      </c>
      <c r="Q640" s="62">
        <v>270</v>
      </c>
      <c r="R640" s="62">
        <v>280</v>
      </c>
      <c r="S640" s="62">
        <v>280</v>
      </c>
      <c r="T640" s="62">
        <v>280</v>
      </c>
      <c r="U640" s="62">
        <v>280</v>
      </c>
      <c r="V640" s="62">
        <v>335</v>
      </c>
      <c r="W640" s="62">
        <v>335</v>
      </c>
      <c r="X640" s="62">
        <v>335</v>
      </c>
      <c r="Y640" s="62">
        <v>360</v>
      </c>
      <c r="Z640" s="62">
        <v>370</v>
      </c>
      <c r="AA640" s="62">
        <v>370</v>
      </c>
      <c r="AB640" s="62">
        <v>390</v>
      </c>
      <c r="AC640" s="62">
        <v>390</v>
      </c>
      <c r="AD640" s="62">
        <v>390</v>
      </c>
      <c r="AE640" s="62">
        <v>390</v>
      </c>
      <c r="AF640" s="62">
        <v>390</v>
      </c>
      <c r="AG640" s="62">
        <v>390</v>
      </c>
      <c r="AH640" s="62">
        <v>390</v>
      </c>
      <c r="AI640" s="62">
        <v>410</v>
      </c>
      <c r="AJ640" s="62">
        <v>410</v>
      </c>
      <c r="AK640" s="62">
        <v>410</v>
      </c>
      <c r="AL640" s="62">
        <v>410</v>
      </c>
      <c r="AM640" s="7">
        <v>410</v>
      </c>
      <c r="AN640" s="66">
        <v>410</v>
      </c>
      <c r="AO640" s="7">
        <v>410</v>
      </c>
      <c r="AP640" s="7">
        <v>410</v>
      </c>
      <c r="AQ640">
        <v>410</v>
      </c>
      <c r="AR640">
        <v>410</v>
      </c>
      <c r="AS640">
        <v>410</v>
      </c>
      <c r="AT640">
        <v>410</v>
      </c>
      <c r="AU640">
        <v>435</v>
      </c>
      <c r="AV640">
        <v>435</v>
      </c>
    </row>
    <row r="641" spans="1:48" x14ac:dyDescent="0.2">
      <c r="A641" s="7">
        <v>359027</v>
      </c>
      <c r="B641" s="72">
        <v>359</v>
      </c>
      <c r="C641" s="72" t="s">
        <v>988</v>
      </c>
      <c r="D641" s="7" t="s">
        <v>146</v>
      </c>
      <c r="E641" s="7" t="s">
        <v>523</v>
      </c>
      <c r="F641" s="7">
        <v>300</v>
      </c>
      <c r="G641" s="7">
        <v>300</v>
      </c>
      <c r="H641" s="7">
        <v>300</v>
      </c>
      <c r="I641" s="7">
        <v>310</v>
      </c>
      <c r="J641" s="7">
        <v>310</v>
      </c>
      <c r="K641" s="7">
        <v>310</v>
      </c>
      <c r="L641" s="7">
        <v>310</v>
      </c>
      <c r="M641" s="7">
        <v>310</v>
      </c>
      <c r="N641" s="7">
        <v>310</v>
      </c>
      <c r="O641" s="62">
        <v>310</v>
      </c>
      <c r="P641" s="62">
        <v>310</v>
      </c>
      <c r="Q641" s="62">
        <v>310</v>
      </c>
      <c r="R641" s="62">
        <v>310</v>
      </c>
      <c r="S641" s="62">
        <v>310</v>
      </c>
      <c r="T641" s="62">
        <v>310</v>
      </c>
      <c r="U641" s="62">
        <v>340</v>
      </c>
      <c r="V641" s="62">
        <v>340</v>
      </c>
      <c r="W641" s="62">
        <v>340</v>
      </c>
      <c r="X641" s="62">
        <v>340</v>
      </c>
      <c r="Y641" s="62">
        <v>340</v>
      </c>
      <c r="Z641" s="62">
        <v>340</v>
      </c>
      <c r="AA641" s="62">
        <v>340</v>
      </c>
      <c r="AB641" s="62">
        <v>360</v>
      </c>
      <c r="AC641" s="62">
        <v>370</v>
      </c>
      <c r="AD641" s="62">
        <v>380</v>
      </c>
      <c r="AE641" s="62">
        <v>390</v>
      </c>
      <c r="AF641" s="62">
        <v>400</v>
      </c>
      <c r="AG641" s="62">
        <v>400</v>
      </c>
      <c r="AH641" s="62">
        <v>395</v>
      </c>
      <c r="AI641" s="62">
        <v>395</v>
      </c>
      <c r="AJ641" s="62">
        <v>410</v>
      </c>
      <c r="AK641" s="62">
        <v>410</v>
      </c>
      <c r="AL641" s="62">
        <v>410</v>
      </c>
      <c r="AM641" s="7">
        <v>410</v>
      </c>
      <c r="AN641" s="66">
        <v>410</v>
      </c>
      <c r="AO641" s="7">
        <v>410</v>
      </c>
      <c r="AP641" s="7">
        <v>410</v>
      </c>
      <c r="AQ641">
        <v>410</v>
      </c>
      <c r="AR641">
        <v>410</v>
      </c>
      <c r="AS641">
        <v>420</v>
      </c>
      <c r="AT641">
        <v>420</v>
      </c>
      <c r="AU641">
        <v>420</v>
      </c>
      <c r="AV641">
        <v>420</v>
      </c>
    </row>
    <row r="642" spans="1:48" x14ac:dyDescent="0.2">
      <c r="A642" s="7">
        <v>359028</v>
      </c>
      <c r="B642" s="72">
        <v>359</v>
      </c>
      <c r="C642" s="72" t="s">
        <v>988</v>
      </c>
      <c r="D642" s="7" t="s">
        <v>146</v>
      </c>
      <c r="E642" s="7" t="s">
        <v>544</v>
      </c>
      <c r="F642" s="7">
        <v>260</v>
      </c>
      <c r="G642" s="7">
        <v>260</v>
      </c>
      <c r="H642" s="7">
        <v>260</v>
      </c>
      <c r="I642" s="7">
        <v>260</v>
      </c>
      <c r="J642" s="7">
        <v>260</v>
      </c>
      <c r="K642" s="7">
        <v>260</v>
      </c>
      <c r="L642" s="7">
        <v>260</v>
      </c>
      <c r="M642" s="7">
        <v>260</v>
      </c>
      <c r="N642" s="7">
        <v>260</v>
      </c>
      <c r="O642" s="62">
        <v>260</v>
      </c>
      <c r="P642" s="62">
        <v>260</v>
      </c>
      <c r="Q642" s="62">
        <v>250</v>
      </c>
      <c r="R642" s="62">
        <v>260</v>
      </c>
      <c r="S642" s="62">
        <v>260</v>
      </c>
      <c r="T642" s="62">
        <v>280</v>
      </c>
      <c r="U642" s="62">
        <v>280</v>
      </c>
      <c r="V642" s="62">
        <v>300</v>
      </c>
      <c r="W642" s="62">
        <v>330</v>
      </c>
      <c r="X642" s="62">
        <v>330</v>
      </c>
      <c r="Y642" s="62">
        <v>330</v>
      </c>
      <c r="Z642" s="62">
        <v>330</v>
      </c>
      <c r="AA642" s="62">
        <v>330</v>
      </c>
      <c r="AB642" s="62">
        <v>380</v>
      </c>
      <c r="AC642" s="62">
        <v>400</v>
      </c>
      <c r="AD642" s="62">
        <v>400</v>
      </c>
      <c r="AE642" s="62">
        <v>400</v>
      </c>
      <c r="AF642" s="62">
        <v>400</v>
      </c>
      <c r="AG642" s="62">
        <v>400</v>
      </c>
      <c r="AH642" s="62">
        <v>400</v>
      </c>
      <c r="AI642" s="62">
        <v>400</v>
      </c>
      <c r="AJ642" s="62">
        <v>400</v>
      </c>
      <c r="AK642" s="62">
        <v>400</v>
      </c>
      <c r="AL642" s="62">
        <v>420</v>
      </c>
      <c r="AM642" s="7">
        <v>420</v>
      </c>
      <c r="AN642" s="66">
        <v>420</v>
      </c>
      <c r="AO642" s="7">
        <v>420</v>
      </c>
      <c r="AP642" s="7">
        <v>420</v>
      </c>
      <c r="AQ642">
        <v>420</v>
      </c>
      <c r="AR642">
        <v>420</v>
      </c>
      <c r="AS642">
        <v>420</v>
      </c>
      <c r="AT642">
        <v>420</v>
      </c>
      <c r="AU642">
        <v>420</v>
      </c>
      <c r="AV642">
        <v>420</v>
      </c>
    </row>
    <row r="643" spans="1:48" x14ac:dyDescent="0.2">
      <c r="A643" s="7">
        <v>359029</v>
      </c>
      <c r="B643" s="72">
        <v>359</v>
      </c>
      <c r="C643" s="72" t="s">
        <v>988</v>
      </c>
      <c r="D643" s="7" t="s">
        <v>146</v>
      </c>
      <c r="E643" s="7" t="s">
        <v>564</v>
      </c>
      <c r="F643" s="7">
        <v>270</v>
      </c>
      <c r="G643" s="7">
        <v>270</v>
      </c>
      <c r="H643" s="7">
        <v>270</v>
      </c>
      <c r="I643" s="7">
        <v>270</v>
      </c>
      <c r="J643" s="7">
        <v>270</v>
      </c>
      <c r="K643" s="7">
        <v>270</v>
      </c>
      <c r="L643" s="7">
        <v>270</v>
      </c>
      <c r="M643" s="7">
        <v>270</v>
      </c>
      <c r="N643" s="7">
        <v>270</v>
      </c>
      <c r="O643" s="62">
        <v>270</v>
      </c>
      <c r="P643" s="62">
        <v>270</v>
      </c>
      <c r="Q643" s="62">
        <v>270</v>
      </c>
      <c r="R643" s="62">
        <v>270</v>
      </c>
      <c r="S643" s="62">
        <v>270</v>
      </c>
      <c r="T643" s="62">
        <v>270</v>
      </c>
      <c r="U643" s="62">
        <v>300</v>
      </c>
      <c r="V643" s="62">
        <v>330</v>
      </c>
      <c r="W643" s="62">
        <v>330</v>
      </c>
      <c r="X643" s="62">
        <v>330</v>
      </c>
      <c r="Y643" s="62">
        <v>330</v>
      </c>
      <c r="Z643" s="62">
        <v>330</v>
      </c>
      <c r="AA643" s="62">
        <v>330</v>
      </c>
      <c r="AB643" s="62">
        <v>380</v>
      </c>
      <c r="AC643" s="62">
        <v>380</v>
      </c>
      <c r="AD643" s="62">
        <v>380</v>
      </c>
      <c r="AE643" s="62">
        <v>380</v>
      </c>
      <c r="AF643" s="62">
        <v>380</v>
      </c>
      <c r="AG643" s="62">
        <v>380</v>
      </c>
      <c r="AH643" s="62">
        <v>380</v>
      </c>
      <c r="AI643" s="62">
        <v>380</v>
      </c>
      <c r="AJ643" s="62">
        <v>380</v>
      </c>
      <c r="AK643" s="62">
        <v>380</v>
      </c>
      <c r="AL643" s="62">
        <v>380</v>
      </c>
      <c r="AM643" s="7">
        <v>380</v>
      </c>
      <c r="AN643" s="66">
        <v>380</v>
      </c>
      <c r="AO643" s="7">
        <v>380</v>
      </c>
      <c r="AP643" s="7">
        <v>380</v>
      </c>
      <c r="AQ643">
        <v>380</v>
      </c>
      <c r="AR643">
        <v>380</v>
      </c>
      <c r="AS643">
        <v>390</v>
      </c>
      <c r="AT643">
        <v>390</v>
      </c>
      <c r="AU643">
        <v>390</v>
      </c>
      <c r="AV643">
        <v>420</v>
      </c>
    </row>
    <row r="644" spans="1:48" x14ac:dyDescent="0.2">
      <c r="A644" s="7">
        <v>359030</v>
      </c>
      <c r="B644" s="72">
        <v>359</v>
      </c>
      <c r="C644" s="72" t="s">
        <v>988</v>
      </c>
      <c r="D644" s="7" t="s">
        <v>146</v>
      </c>
      <c r="E644" s="7" t="s">
        <v>566</v>
      </c>
      <c r="F644" s="7">
        <v>260</v>
      </c>
      <c r="G644" s="7">
        <v>260</v>
      </c>
      <c r="H644" s="7">
        <v>260</v>
      </c>
      <c r="I644" s="7">
        <v>260</v>
      </c>
      <c r="J644" s="7">
        <v>260</v>
      </c>
      <c r="K644" s="7">
        <v>260</v>
      </c>
      <c r="L644" s="7">
        <v>260</v>
      </c>
      <c r="M644" s="7">
        <v>260</v>
      </c>
      <c r="N644" s="7">
        <v>260</v>
      </c>
      <c r="O644" s="62">
        <v>260</v>
      </c>
      <c r="P644" s="62">
        <v>260</v>
      </c>
      <c r="Q644" s="62">
        <v>260</v>
      </c>
      <c r="R644" s="62">
        <v>260</v>
      </c>
      <c r="S644" s="62">
        <v>260</v>
      </c>
      <c r="T644" s="62">
        <v>260</v>
      </c>
      <c r="U644" s="62">
        <v>260</v>
      </c>
      <c r="V644" s="62">
        <v>260</v>
      </c>
      <c r="W644" s="62">
        <v>260</v>
      </c>
      <c r="X644" s="62">
        <v>260</v>
      </c>
      <c r="Y644" s="62">
        <v>280</v>
      </c>
      <c r="Z644" s="62">
        <v>350</v>
      </c>
      <c r="AA644" s="62">
        <v>350</v>
      </c>
      <c r="AB644" s="62">
        <v>350</v>
      </c>
      <c r="AC644" s="62">
        <v>350</v>
      </c>
      <c r="AD644" s="62">
        <v>370</v>
      </c>
      <c r="AE644" s="62">
        <v>370</v>
      </c>
      <c r="AF644" s="62">
        <v>370</v>
      </c>
      <c r="AG644" s="62">
        <v>370</v>
      </c>
      <c r="AH644" s="62">
        <v>380</v>
      </c>
      <c r="AI644" s="62">
        <v>380</v>
      </c>
      <c r="AJ644" s="62">
        <v>390</v>
      </c>
      <c r="AK644" s="62">
        <v>390</v>
      </c>
      <c r="AL644" s="62">
        <v>410</v>
      </c>
      <c r="AM644" s="7">
        <v>410</v>
      </c>
      <c r="AN644" s="64">
        <v>416</v>
      </c>
      <c r="AO644" s="7">
        <v>425</v>
      </c>
      <c r="AP644" s="7">
        <v>425</v>
      </c>
      <c r="AQ644">
        <v>425</v>
      </c>
      <c r="AR644">
        <v>450</v>
      </c>
      <c r="AS644">
        <v>450</v>
      </c>
      <c r="AT644">
        <v>450</v>
      </c>
      <c r="AU644">
        <v>450</v>
      </c>
      <c r="AV644">
        <v>450</v>
      </c>
    </row>
    <row r="645" spans="1:48" x14ac:dyDescent="0.2">
      <c r="A645" s="7">
        <v>359031</v>
      </c>
      <c r="B645" s="72">
        <v>359</v>
      </c>
      <c r="C645" s="72" t="s">
        <v>988</v>
      </c>
      <c r="D645" s="7" t="s">
        <v>146</v>
      </c>
      <c r="E645" s="7" t="s">
        <v>569</v>
      </c>
      <c r="F645" s="7">
        <v>300</v>
      </c>
      <c r="G645" s="7">
        <v>300</v>
      </c>
      <c r="H645" s="7">
        <v>300</v>
      </c>
      <c r="I645" s="7">
        <v>300</v>
      </c>
      <c r="J645" s="7">
        <v>300</v>
      </c>
      <c r="K645" s="7">
        <v>300</v>
      </c>
      <c r="L645" s="7">
        <v>300</v>
      </c>
      <c r="M645" s="7">
        <v>300</v>
      </c>
      <c r="N645" s="7">
        <v>300</v>
      </c>
      <c r="O645" s="62">
        <v>300</v>
      </c>
      <c r="P645" s="62">
        <v>300</v>
      </c>
      <c r="Q645" s="62">
        <v>300</v>
      </c>
      <c r="R645" s="62">
        <v>300</v>
      </c>
      <c r="S645" s="62">
        <v>300</v>
      </c>
      <c r="T645" s="62">
        <v>300</v>
      </c>
      <c r="U645" s="62">
        <v>300</v>
      </c>
      <c r="V645" s="62">
        <v>300</v>
      </c>
      <c r="W645" s="62">
        <v>300</v>
      </c>
      <c r="X645" s="62">
        <v>300</v>
      </c>
      <c r="Y645" s="62">
        <v>300</v>
      </c>
      <c r="Z645" s="62">
        <v>350</v>
      </c>
      <c r="AA645" s="62">
        <v>350</v>
      </c>
      <c r="AB645" s="62">
        <v>350</v>
      </c>
      <c r="AC645" s="62">
        <v>350</v>
      </c>
      <c r="AD645" s="62">
        <v>380</v>
      </c>
      <c r="AE645" s="62">
        <v>380</v>
      </c>
      <c r="AF645" s="62">
        <v>380</v>
      </c>
      <c r="AG645" s="62">
        <v>380</v>
      </c>
      <c r="AH645" s="62">
        <v>380</v>
      </c>
      <c r="AI645" s="62">
        <v>400</v>
      </c>
      <c r="AJ645" s="62">
        <v>380</v>
      </c>
      <c r="AK645" s="62">
        <v>380</v>
      </c>
      <c r="AL645" s="62">
        <v>380</v>
      </c>
      <c r="AM645" s="7">
        <v>380</v>
      </c>
      <c r="AN645" s="66">
        <v>380</v>
      </c>
      <c r="AO645" s="7">
        <v>380</v>
      </c>
      <c r="AP645" s="7">
        <v>380</v>
      </c>
      <c r="AQ645">
        <v>380</v>
      </c>
      <c r="AR645">
        <v>380</v>
      </c>
      <c r="AS645">
        <v>380</v>
      </c>
      <c r="AT645">
        <v>380</v>
      </c>
      <c r="AU645">
        <v>380</v>
      </c>
      <c r="AV645">
        <v>380</v>
      </c>
    </row>
    <row r="646" spans="1:48" x14ac:dyDescent="0.2">
      <c r="A646" s="7">
        <v>359032</v>
      </c>
      <c r="B646" s="72">
        <v>359</v>
      </c>
      <c r="C646" s="72" t="s">
        <v>988</v>
      </c>
      <c r="D646" s="7" t="s">
        <v>146</v>
      </c>
      <c r="E646" s="7" t="s">
        <v>638</v>
      </c>
      <c r="F646" s="7">
        <v>200</v>
      </c>
      <c r="G646" s="7">
        <v>180</v>
      </c>
      <c r="H646" s="7">
        <v>150</v>
      </c>
      <c r="I646" s="7">
        <v>150</v>
      </c>
      <c r="J646" s="7">
        <v>150</v>
      </c>
      <c r="K646" s="7">
        <v>150</v>
      </c>
      <c r="L646" s="7">
        <v>180</v>
      </c>
      <c r="M646" s="7">
        <v>180</v>
      </c>
      <c r="N646" s="7">
        <v>180</v>
      </c>
      <c r="O646" s="62">
        <v>220</v>
      </c>
      <c r="P646" s="62">
        <v>245</v>
      </c>
      <c r="Q646" s="62">
        <v>245</v>
      </c>
      <c r="R646" s="62">
        <v>300</v>
      </c>
      <c r="S646" s="62">
        <v>300</v>
      </c>
      <c r="T646" s="62">
        <v>320</v>
      </c>
      <c r="U646" s="62">
        <v>320</v>
      </c>
      <c r="V646" s="62">
        <v>340</v>
      </c>
      <c r="W646" s="62">
        <v>360</v>
      </c>
      <c r="X646" s="62">
        <v>360</v>
      </c>
      <c r="Y646" s="62">
        <v>360</v>
      </c>
      <c r="Z646" s="62">
        <v>380</v>
      </c>
      <c r="AA646" s="62">
        <v>380</v>
      </c>
      <c r="AB646" s="62">
        <v>410</v>
      </c>
      <c r="AC646" s="62">
        <v>410</v>
      </c>
      <c r="AD646" s="62">
        <v>410</v>
      </c>
      <c r="AE646" s="62">
        <v>410</v>
      </c>
      <c r="AF646" s="62">
        <v>410</v>
      </c>
      <c r="AG646" s="62">
        <v>410</v>
      </c>
      <c r="AH646" s="62">
        <v>410</v>
      </c>
      <c r="AI646" s="62">
        <v>410</v>
      </c>
      <c r="AJ646" s="62">
        <v>410</v>
      </c>
      <c r="AK646" s="62">
        <v>410</v>
      </c>
      <c r="AL646" s="62">
        <v>410</v>
      </c>
      <c r="AM646" s="7">
        <v>410</v>
      </c>
      <c r="AN646" s="66">
        <v>410</v>
      </c>
      <c r="AO646" s="7">
        <v>410</v>
      </c>
      <c r="AP646" s="7">
        <v>410</v>
      </c>
      <c r="AQ646">
        <v>410</v>
      </c>
      <c r="AR646">
        <v>410</v>
      </c>
      <c r="AS646">
        <v>410</v>
      </c>
      <c r="AT646">
        <v>410</v>
      </c>
      <c r="AU646">
        <v>445</v>
      </c>
      <c r="AV646">
        <v>445</v>
      </c>
    </row>
    <row r="647" spans="1:48" x14ac:dyDescent="0.2">
      <c r="A647" s="7">
        <v>359033</v>
      </c>
      <c r="B647" s="72">
        <v>359</v>
      </c>
      <c r="C647" s="72" t="s">
        <v>988</v>
      </c>
      <c r="D647" s="7" t="s">
        <v>146</v>
      </c>
      <c r="E647" s="7" t="s">
        <v>116</v>
      </c>
      <c r="F647" s="7">
        <v>170</v>
      </c>
      <c r="G647" s="7">
        <v>170</v>
      </c>
      <c r="H647" s="7">
        <v>170</v>
      </c>
      <c r="I647" s="7">
        <v>210</v>
      </c>
      <c r="J647" s="7">
        <v>260</v>
      </c>
      <c r="K647" s="7">
        <v>260</v>
      </c>
      <c r="L647" s="7">
        <v>260</v>
      </c>
      <c r="M647" s="7">
        <v>260</v>
      </c>
      <c r="N647" s="7">
        <v>260</v>
      </c>
      <c r="O647" s="62">
        <v>260</v>
      </c>
      <c r="P647" s="62">
        <v>260</v>
      </c>
      <c r="Q647" s="62">
        <v>260</v>
      </c>
      <c r="R647" s="62">
        <v>300</v>
      </c>
      <c r="S647" s="62">
        <v>300</v>
      </c>
      <c r="T647" s="62">
        <v>300</v>
      </c>
      <c r="U647" s="62">
        <v>300</v>
      </c>
      <c r="V647" s="62">
        <v>300</v>
      </c>
      <c r="W647" s="62">
        <v>360</v>
      </c>
      <c r="X647" s="62">
        <v>360</v>
      </c>
      <c r="Y647" s="62">
        <v>360</v>
      </c>
      <c r="Z647" s="62">
        <v>380</v>
      </c>
      <c r="AA647" s="62">
        <v>400</v>
      </c>
      <c r="AB647" s="62">
        <v>400</v>
      </c>
      <c r="AC647" s="62">
        <v>400</v>
      </c>
      <c r="AD647" s="62">
        <v>410</v>
      </c>
      <c r="AE647" s="62">
        <v>410</v>
      </c>
      <c r="AF647" s="62">
        <v>410</v>
      </c>
      <c r="AG647" s="62">
        <v>410</v>
      </c>
      <c r="AH647" s="62">
        <v>410</v>
      </c>
      <c r="AI647" s="62">
        <v>410</v>
      </c>
      <c r="AJ647" s="62">
        <v>410</v>
      </c>
      <c r="AK647" s="62">
        <v>410</v>
      </c>
      <c r="AL647" s="62">
        <v>410</v>
      </c>
      <c r="AM647" s="7">
        <v>410</v>
      </c>
      <c r="AN647" s="66">
        <v>410</v>
      </c>
      <c r="AO647" s="7">
        <v>410</v>
      </c>
      <c r="AP647" s="7">
        <v>410</v>
      </c>
      <c r="AQ647">
        <v>410</v>
      </c>
      <c r="AR647">
        <v>410</v>
      </c>
      <c r="AS647">
        <v>410</v>
      </c>
      <c r="AT647">
        <v>410</v>
      </c>
      <c r="AU647">
        <v>420</v>
      </c>
      <c r="AV647">
        <v>420</v>
      </c>
    </row>
    <row r="648" spans="1:48" x14ac:dyDescent="0.2">
      <c r="A648" s="7">
        <v>359034</v>
      </c>
      <c r="B648" s="72">
        <v>359</v>
      </c>
      <c r="C648" s="72" t="s">
        <v>988</v>
      </c>
      <c r="D648" s="7" t="s">
        <v>146</v>
      </c>
      <c r="E648" s="7" t="s">
        <v>674</v>
      </c>
      <c r="F648" s="7">
        <v>300</v>
      </c>
      <c r="G648" s="7">
        <v>300</v>
      </c>
      <c r="H648" s="7">
        <v>310</v>
      </c>
      <c r="I648" s="7">
        <v>310</v>
      </c>
      <c r="J648" s="7">
        <v>310</v>
      </c>
      <c r="K648" s="7">
        <v>310</v>
      </c>
      <c r="L648" s="7">
        <v>310</v>
      </c>
      <c r="M648" s="7">
        <v>310</v>
      </c>
      <c r="N648" s="7">
        <v>310</v>
      </c>
      <c r="O648" s="62">
        <v>310</v>
      </c>
      <c r="P648" s="62">
        <v>310</v>
      </c>
      <c r="Q648" s="62">
        <v>310</v>
      </c>
      <c r="R648" s="62">
        <v>310</v>
      </c>
      <c r="S648" s="62">
        <v>310</v>
      </c>
      <c r="T648" s="62">
        <v>310</v>
      </c>
      <c r="U648" s="62">
        <v>330</v>
      </c>
      <c r="V648" s="62">
        <v>330</v>
      </c>
      <c r="W648" s="62">
        <v>330</v>
      </c>
      <c r="X648" s="62">
        <v>330</v>
      </c>
      <c r="Y648" s="62">
        <v>330</v>
      </c>
      <c r="Z648" s="62">
        <v>330</v>
      </c>
      <c r="AA648" s="62">
        <v>330</v>
      </c>
      <c r="AB648" s="62">
        <v>350</v>
      </c>
      <c r="AC648" s="62">
        <v>380</v>
      </c>
      <c r="AD648" s="62">
        <v>380</v>
      </c>
      <c r="AE648" s="62">
        <v>380</v>
      </c>
      <c r="AF648" s="62">
        <v>380</v>
      </c>
      <c r="AG648" s="62">
        <v>380</v>
      </c>
      <c r="AH648" s="62">
        <v>400</v>
      </c>
      <c r="AI648" s="62">
        <v>400</v>
      </c>
      <c r="AJ648" s="62">
        <v>400</v>
      </c>
      <c r="AK648" s="62">
        <v>400</v>
      </c>
      <c r="AL648" s="62">
        <v>400</v>
      </c>
      <c r="AM648" s="7">
        <v>400</v>
      </c>
      <c r="AN648" s="66">
        <v>400</v>
      </c>
      <c r="AO648" s="7">
        <v>400</v>
      </c>
      <c r="AP648" s="7">
        <v>400</v>
      </c>
      <c r="AQ648">
        <v>400</v>
      </c>
      <c r="AR648">
        <v>400</v>
      </c>
      <c r="AS648">
        <v>410</v>
      </c>
      <c r="AT648">
        <v>410</v>
      </c>
      <c r="AU648">
        <v>410</v>
      </c>
      <c r="AV648">
        <v>410</v>
      </c>
    </row>
    <row r="649" spans="1:48" x14ac:dyDescent="0.2">
      <c r="A649" s="7">
        <v>359035</v>
      </c>
      <c r="B649" s="72">
        <v>359</v>
      </c>
      <c r="C649" s="72" t="s">
        <v>988</v>
      </c>
      <c r="D649" s="7" t="s">
        <v>146</v>
      </c>
      <c r="E649" s="7" t="s">
        <v>681</v>
      </c>
      <c r="F649" s="7">
        <v>300</v>
      </c>
      <c r="G649" s="7">
        <v>300</v>
      </c>
      <c r="H649" s="7">
        <v>300</v>
      </c>
      <c r="I649" s="7">
        <v>300</v>
      </c>
      <c r="J649" s="7">
        <v>300</v>
      </c>
      <c r="K649" s="7">
        <v>300</v>
      </c>
      <c r="L649" s="7">
        <v>300</v>
      </c>
      <c r="M649" s="7">
        <v>300</v>
      </c>
      <c r="N649" s="7">
        <v>300</v>
      </c>
      <c r="O649" s="62">
        <v>300</v>
      </c>
      <c r="P649" s="62">
        <v>300</v>
      </c>
      <c r="Q649" s="62">
        <v>300</v>
      </c>
      <c r="R649" s="62">
        <v>300</v>
      </c>
      <c r="S649" s="62">
        <v>300</v>
      </c>
      <c r="T649" s="62">
        <v>300</v>
      </c>
      <c r="U649" s="62">
        <v>300</v>
      </c>
      <c r="V649" s="62">
        <v>300</v>
      </c>
      <c r="W649" s="62">
        <v>300</v>
      </c>
      <c r="X649" s="62">
        <v>300</v>
      </c>
      <c r="Y649" s="62">
        <v>300</v>
      </c>
      <c r="Z649" s="62">
        <v>350</v>
      </c>
      <c r="AA649" s="62">
        <v>350</v>
      </c>
      <c r="AB649" s="62">
        <v>350</v>
      </c>
      <c r="AC649" s="62">
        <v>370</v>
      </c>
      <c r="AD649" s="62">
        <v>370</v>
      </c>
      <c r="AE649" s="62">
        <v>390</v>
      </c>
      <c r="AF649" s="62">
        <v>390</v>
      </c>
      <c r="AG649" s="62">
        <v>390</v>
      </c>
      <c r="AH649" s="62">
        <v>390</v>
      </c>
      <c r="AI649" s="62">
        <v>390</v>
      </c>
      <c r="AJ649" s="62">
        <v>390</v>
      </c>
      <c r="AK649" s="62">
        <v>390</v>
      </c>
      <c r="AL649" s="62">
        <v>390</v>
      </c>
      <c r="AM649" s="7">
        <v>390</v>
      </c>
      <c r="AN649" s="66">
        <v>390</v>
      </c>
      <c r="AO649" s="7">
        <v>390</v>
      </c>
      <c r="AP649" s="7">
        <v>390</v>
      </c>
      <c r="AQ649">
        <v>390</v>
      </c>
      <c r="AR649">
        <v>390</v>
      </c>
      <c r="AS649">
        <v>390</v>
      </c>
      <c r="AT649">
        <v>390</v>
      </c>
      <c r="AU649">
        <v>390</v>
      </c>
      <c r="AV649">
        <v>390</v>
      </c>
    </row>
    <row r="650" spans="1:48" x14ac:dyDescent="0.2">
      <c r="A650" s="7">
        <v>359036</v>
      </c>
      <c r="B650" s="72">
        <v>359</v>
      </c>
      <c r="C650" s="72" t="s">
        <v>988</v>
      </c>
      <c r="D650" s="7" t="s">
        <v>146</v>
      </c>
      <c r="E650" s="7" t="s">
        <v>685</v>
      </c>
      <c r="F650" s="7">
        <v>290</v>
      </c>
      <c r="G650" s="7">
        <v>290</v>
      </c>
      <c r="H650" s="7">
        <v>290</v>
      </c>
      <c r="I650" s="7">
        <v>290</v>
      </c>
      <c r="J650" s="7">
        <v>290</v>
      </c>
      <c r="K650" s="7">
        <v>290</v>
      </c>
      <c r="L650" s="7">
        <v>290</v>
      </c>
      <c r="M650" s="7">
        <v>290</v>
      </c>
      <c r="N650" s="7">
        <v>290</v>
      </c>
      <c r="O650" s="62">
        <v>290</v>
      </c>
      <c r="P650" s="62">
        <v>290</v>
      </c>
      <c r="Q650" s="62">
        <v>290</v>
      </c>
      <c r="R650" s="62">
        <v>290</v>
      </c>
      <c r="S650" s="62">
        <v>290</v>
      </c>
      <c r="T650" s="62">
        <v>290</v>
      </c>
      <c r="U650" s="62">
        <v>300</v>
      </c>
      <c r="V650" s="62">
        <v>300</v>
      </c>
      <c r="W650" s="62">
        <v>300</v>
      </c>
      <c r="X650" s="62">
        <v>300</v>
      </c>
      <c r="Y650" s="62">
        <v>290</v>
      </c>
      <c r="Z650" s="62">
        <v>290</v>
      </c>
      <c r="AA650" s="62">
        <v>300</v>
      </c>
      <c r="AB650" s="62">
        <v>340</v>
      </c>
      <c r="AC650" s="62">
        <v>340</v>
      </c>
      <c r="AD650" s="62">
        <v>340</v>
      </c>
      <c r="AE650" s="62">
        <v>340</v>
      </c>
      <c r="AF650" s="62">
        <v>340</v>
      </c>
      <c r="AG650" s="62">
        <v>360</v>
      </c>
      <c r="AH650" s="62">
        <v>360</v>
      </c>
      <c r="AI650" s="62">
        <v>360</v>
      </c>
      <c r="AJ650" s="62">
        <v>360</v>
      </c>
      <c r="AK650" s="62">
        <v>360</v>
      </c>
      <c r="AL650" s="62">
        <v>360</v>
      </c>
      <c r="AM650" s="7">
        <v>360</v>
      </c>
      <c r="AN650" s="66">
        <v>360</v>
      </c>
      <c r="AO650" s="7">
        <v>360</v>
      </c>
      <c r="AP650" s="7">
        <v>360</v>
      </c>
      <c r="AQ650">
        <v>360</v>
      </c>
      <c r="AR650">
        <v>380</v>
      </c>
      <c r="AS650">
        <v>380</v>
      </c>
      <c r="AT650">
        <v>380</v>
      </c>
      <c r="AU650">
        <v>410</v>
      </c>
      <c r="AV650">
        <v>410</v>
      </c>
    </row>
    <row r="651" spans="1:48" x14ac:dyDescent="0.2">
      <c r="A651" s="7">
        <v>359037</v>
      </c>
      <c r="B651" s="72">
        <v>359</v>
      </c>
      <c r="C651" s="72" t="s">
        <v>988</v>
      </c>
      <c r="D651" s="7" t="s">
        <v>146</v>
      </c>
      <c r="E651" s="7" t="s">
        <v>759</v>
      </c>
      <c r="F651" s="7">
        <v>300</v>
      </c>
      <c r="G651" s="7">
        <v>300</v>
      </c>
      <c r="H651" s="7">
        <v>300</v>
      </c>
      <c r="I651" s="7">
        <v>300</v>
      </c>
      <c r="J651" s="7">
        <v>300</v>
      </c>
      <c r="K651" s="7">
        <v>300</v>
      </c>
      <c r="L651" s="7">
        <v>300</v>
      </c>
      <c r="M651" s="7">
        <v>300</v>
      </c>
      <c r="N651" s="7">
        <v>300</v>
      </c>
      <c r="O651" s="62">
        <v>300</v>
      </c>
      <c r="P651" s="62">
        <v>300</v>
      </c>
      <c r="Q651" s="62">
        <v>300</v>
      </c>
      <c r="R651" s="62">
        <v>300</v>
      </c>
      <c r="S651" s="62">
        <v>300</v>
      </c>
      <c r="T651" s="62">
        <v>300</v>
      </c>
      <c r="U651" s="62">
        <v>330</v>
      </c>
      <c r="V651" s="62">
        <v>330</v>
      </c>
      <c r="W651" s="62">
        <v>330</v>
      </c>
      <c r="X651" s="62">
        <v>350</v>
      </c>
      <c r="Y651" s="62">
        <v>350</v>
      </c>
      <c r="Z651" s="62">
        <v>350</v>
      </c>
      <c r="AA651" s="62">
        <v>400</v>
      </c>
      <c r="AB651" s="62">
        <v>400</v>
      </c>
      <c r="AC651" s="62">
        <v>400</v>
      </c>
      <c r="AD651" s="62">
        <v>400</v>
      </c>
      <c r="AE651" s="62">
        <v>400</v>
      </c>
      <c r="AF651" s="62">
        <v>400</v>
      </c>
      <c r="AG651" s="62">
        <v>400</v>
      </c>
      <c r="AH651" s="62">
        <v>400</v>
      </c>
      <c r="AI651" s="62">
        <v>450</v>
      </c>
      <c r="AJ651" s="62">
        <v>450</v>
      </c>
      <c r="AK651" s="62">
        <v>450</v>
      </c>
      <c r="AL651" s="62">
        <v>450</v>
      </c>
      <c r="AM651" s="7">
        <v>450</v>
      </c>
      <c r="AN651" s="66">
        <v>450</v>
      </c>
      <c r="AO651" s="7">
        <v>400</v>
      </c>
      <c r="AP651" s="7">
        <v>400</v>
      </c>
      <c r="AQ651">
        <v>400</v>
      </c>
      <c r="AR651">
        <v>400</v>
      </c>
      <c r="AS651">
        <v>400</v>
      </c>
      <c r="AT651">
        <v>400</v>
      </c>
      <c r="AU651">
        <v>400</v>
      </c>
      <c r="AV651">
        <v>400</v>
      </c>
    </row>
    <row r="652" spans="1:48" x14ac:dyDescent="0.2">
      <c r="A652" s="7">
        <v>359038</v>
      </c>
      <c r="B652" s="72">
        <v>359</v>
      </c>
      <c r="C652" s="72" t="s">
        <v>988</v>
      </c>
      <c r="D652" s="7" t="s">
        <v>146</v>
      </c>
      <c r="E652" s="7" t="s">
        <v>805</v>
      </c>
      <c r="F652" s="7">
        <v>320</v>
      </c>
      <c r="G652" s="7">
        <v>340</v>
      </c>
      <c r="H652" s="7">
        <v>340</v>
      </c>
      <c r="I652" s="7">
        <v>340</v>
      </c>
      <c r="J652" s="7">
        <v>340</v>
      </c>
      <c r="K652" s="7">
        <v>340</v>
      </c>
      <c r="L652" s="7">
        <v>340</v>
      </c>
      <c r="M652" s="7">
        <v>340</v>
      </c>
      <c r="N652" s="7">
        <v>340</v>
      </c>
      <c r="O652" s="62">
        <v>340</v>
      </c>
      <c r="P652" s="62">
        <v>360</v>
      </c>
      <c r="Q652" s="62">
        <v>360</v>
      </c>
      <c r="R652" s="62">
        <v>360</v>
      </c>
      <c r="S652" s="62">
        <v>360</v>
      </c>
      <c r="T652" s="62">
        <v>360</v>
      </c>
      <c r="U652" s="62">
        <v>360</v>
      </c>
      <c r="V652" s="62">
        <v>360</v>
      </c>
      <c r="W652" s="62">
        <v>360</v>
      </c>
      <c r="X652" s="62">
        <v>360</v>
      </c>
      <c r="Y652" s="62">
        <v>360</v>
      </c>
      <c r="Z652" s="62">
        <v>360</v>
      </c>
      <c r="AA652" s="62">
        <v>360</v>
      </c>
      <c r="AB652" s="62">
        <v>360</v>
      </c>
      <c r="AC652" s="62">
        <v>360</v>
      </c>
      <c r="AD652" s="62">
        <v>380</v>
      </c>
      <c r="AE652" s="62">
        <v>380</v>
      </c>
      <c r="AF652" s="62">
        <v>380</v>
      </c>
      <c r="AG652" s="62">
        <v>385</v>
      </c>
      <c r="AH652" s="62">
        <v>385</v>
      </c>
      <c r="AI652" s="62">
        <v>390</v>
      </c>
      <c r="AJ652" s="62">
        <v>410</v>
      </c>
      <c r="AK652" s="62">
        <v>420</v>
      </c>
      <c r="AL652" s="62">
        <v>420</v>
      </c>
      <c r="AM652" s="7">
        <v>420</v>
      </c>
      <c r="AN652" s="66">
        <v>420</v>
      </c>
      <c r="AO652" s="7">
        <v>420</v>
      </c>
      <c r="AP652" s="7">
        <v>420</v>
      </c>
      <c r="AQ652">
        <v>420</v>
      </c>
      <c r="AR652">
        <v>420</v>
      </c>
      <c r="AS652">
        <v>420</v>
      </c>
      <c r="AT652">
        <v>420</v>
      </c>
      <c r="AU652">
        <v>420</v>
      </c>
      <c r="AV652">
        <v>420</v>
      </c>
    </row>
    <row r="653" spans="1:48" x14ac:dyDescent="0.2">
      <c r="A653" s="7">
        <v>359039</v>
      </c>
      <c r="B653" s="72">
        <v>359</v>
      </c>
      <c r="C653" s="72" t="s">
        <v>988</v>
      </c>
      <c r="D653" s="7" t="s">
        <v>146</v>
      </c>
      <c r="E653" s="7" t="s">
        <v>823</v>
      </c>
      <c r="F653" s="7">
        <v>270</v>
      </c>
      <c r="G653" s="7">
        <v>270</v>
      </c>
      <c r="H653" s="7">
        <v>270</v>
      </c>
      <c r="I653" s="7">
        <v>270</v>
      </c>
      <c r="J653" s="7">
        <v>270</v>
      </c>
      <c r="K653" s="7">
        <v>270</v>
      </c>
      <c r="L653" s="7">
        <v>270</v>
      </c>
      <c r="M653" s="7">
        <v>270</v>
      </c>
      <c r="N653" s="7">
        <v>270</v>
      </c>
      <c r="O653" s="62">
        <v>270</v>
      </c>
      <c r="P653" s="62">
        <v>270</v>
      </c>
      <c r="Q653" s="62">
        <v>270</v>
      </c>
      <c r="R653" s="62">
        <v>300</v>
      </c>
      <c r="S653" s="62">
        <v>300</v>
      </c>
      <c r="T653" s="62">
        <v>340</v>
      </c>
      <c r="U653" s="62">
        <v>340</v>
      </c>
      <c r="V653" s="62">
        <v>340</v>
      </c>
      <c r="W653" s="62">
        <v>360</v>
      </c>
      <c r="X653" s="62">
        <v>360</v>
      </c>
      <c r="Y653" s="62">
        <v>360</v>
      </c>
      <c r="Z653" s="62">
        <v>380</v>
      </c>
      <c r="AA653" s="62">
        <v>380</v>
      </c>
      <c r="AB653" s="62">
        <v>400</v>
      </c>
      <c r="AC653" s="62">
        <v>400</v>
      </c>
      <c r="AD653" s="62">
        <v>400</v>
      </c>
      <c r="AE653" s="62">
        <v>400</v>
      </c>
      <c r="AF653" s="62">
        <v>400</v>
      </c>
      <c r="AG653" s="62">
        <v>400</v>
      </c>
      <c r="AH653" s="62">
        <v>400</v>
      </c>
      <c r="AI653" s="62">
        <v>400</v>
      </c>
      <c r="AJ653" s="62">
        <v>400</v>
      </c>
      <c r="AK653" s="62">
        <v>400</v>
      </c>
      <c r="AL653" s="62">
        <v>410</v>
      </c>
      <c r="AM653" s="7">
        <v>410</v>
      </c>
      <c r="AN653" s="66">
        <v>410</v>
      </c>
      <c r="AO653" s="7">
        <v>410</v>
      </c>
      <c r="AP653" s="7">
        <v>410</v>
      </c>
      <c r="AQ653">
        <v>410</v>
      </c>
      <c r="AR653">
        <v>410</v>
      </c>
      <c r="AS653">
        <v>410</v>
      </c>
      <c r="AT653">
        <v>410</v>
      </c>
      <c r="AU653">
        <v>436</v>
      </c>
      <c r="AV653">
        <v>436</v>
      </c>
    </row>
    <row r="654" spans="1:48" x14ac:dyDescent="0.2">
      <c r="A654" s="7">
        <v>359040</v>
      </c>
      <c r="B654" s="72">
        <v>359</v>
      </c>
      <c r="C654" s="72" t="s">
        <v>988</v>
      </c>
      <c r="D654" s="7" t="s">
        <v>146</v>
      </c>
      <c r="E654" s="7" t="s">
        <v>938</v>
      </c>
      <c r="F654" s="7">
        <v>260</v>
      </c>
      <c r="G654" s="7">
        <v>260</v>
      </c>
      <c r="H654" s="7">
        <v>260</v>
      </c>
      <c r="I654" s="7">
        <v>260</v>
      </c>
      <c r="J654" s="7">
        <v>260</v>
      </c>
      <c r="K654" s="7">
        <v>260</v>
      </c>
      <c r="L654" s="7">
        <v>260</v>
      </c>
      <c r="M654" s="7">
        <v>260</v>
      </c>
      <c r="N654" s="7">
        <v>260</v>
      </c>
      <c r="O654" s="62">
        <v>260</v>
      </c>
      <c r="P654" s="62">
        <v>260</v>
      </c>
      <c r="Q654" s="62">
        <v>260</v>
      </c>
      <c r="R654" s="62">
        <v>260</v>
      </c>
      <c r="S654" s="62">
        <v>260</v>
      </c>
      <c r="T654" s="62">
        <v>270</v>
      </c>
      <c r="U654" s="62">
        <v>290</v>
      </c>
      <c r="V654" s="62">
        <v>290</v>
      </c>
      <c r="W654" s="62">
        <v>290</v>
      </c>
      <c r="X654" s="62">
        <v>290</v>
      </c>
      <c r="Y654" s="62">
        <v>310</v>
      </c>
      <c r="Z654" s="62">
        <v>350</v>
      </c>
      <c r="AA654" s="62">
        <v>350</v>
      </c>
      <c r="AB654" s="62">
        <v>350</v>
      </c>
      <c r="AC654" s="62">
        <v>360</v>
      </c>
      <c r="AD654" s="62">
        <v>360</v>
      </c>
      <c r="AE654" s="62">
        <v>360</v>
      </c>
      <c r="AF654" s="62">
        <v>360</v>
      </c>
      <c r="AG654" s="62">
        <v>380</v>
      </c>
      <c r="AH654" s="62">
        <v>380</v>
      </c>
      <c r="AI654" s="62">
        <v>380</v>
      </c>
      <c r="AJ654" s="62">
        <v>385</v>
      </c>
      <c r="AK654" s="62">
        <v>385</v>
      </c>
      <c r="AL654" s="62">
        <v>385</v>
      </c>
      <c r="AM654" s="7">
        <v>385</v>
      </c>
      <c r="AN654" s="66">
        <v>385</v>
      </c>
      <c r="AO654" s="7">
        <v>385</v>
      </c>
      <c r="AP654" s="7">
        <v>395</v>
      </c>
      <c r="AQ654">
        <v>395</v>
      </c>
      <c r="AR654">
        <v>405</v>
      </c>
      <c r="AS654">
        <v>405</v>
      </c>
      <c r="AT654">
        <v>405</v>
      </c>
      <c r="AU654">
        <v>405</v>
      </c>
      <c r="AV654">
        <v>405</v>
      </c>
    </row>
    <row r="655" spans="1:48" x14ac:dyDescent="0.2">
      <c r="A655" s="7">
        <v>360001</v>
      </c>
      <c r="B655" s="72">
        <v>360</v>
      </c>
      <c r="C655" s="72" t="s">
        <v>989</v>
      </c>
      <c r="D655" s="7" t="s">
        <v>149</v>
      </c>
      <c r="E655" s="7" t="s">
        <v>165</v>
      </c>
      <c r="F655" s="7">
        <v>270</v>
      </c>
      <c r="G655" s="7">
        <v>270</v>
      </c>
      <c r="H655" s="7">
        <v>270</v>
      </c>
      <c r="I655" s="7">
        <v>270</v>
      </c>
      <c r="J655" s="7">
        <v>270</v>
      </c>
      <c r="K655" s="7">
        <v>270</v>
      </c>
      <c r="L655" s="7">
        <v>270</v>
      </c>
      <c r="M655" s="7">
        <v>270</v>
      </c>
      <c r="N655" s="7">
        <v>270</v>
      </c>
      <c r="O655" s="62">
        <v>270</v>
      </c>
      <c r="P655" s="62">
        <v>270</v>
      </c>
      <c r="Q655" s="62">
        <v>270</v>
      </c>
      <c r="R655" s="62">
        <v>270</v>
      </c>
      <c r="S655" s="62">
        <v>270</v>
      </c>
      <c r="T655" s="62">
        <v>330</v>
      </c>
      <c r="U655" s="62">
        <v>330</v>
      </c>
      <c r="V655" s="62">
        <v>330</v>
      </c>
      <c r="W655" s="62">
        <v>330</v>
      </c>
      <c r="X655" s="62">
        <v>330</v>
      </c>
      <c r="Y655" s="62">
        <v>330</v>
      </c>
      <c r="Z655" s="62">
        <v>380</v>
      </c>
      <c r="AA655" s="62">
        <v>380</v>
      </c>
      <c r="AB655" s="62">
        <v>380</v>
      </c>
      <c r="AC655" s="62">
        <v>380</v>
      </c>
      <c r="AD655" s="62">
        <v>380</v>
      </c>
      <c r="AE655" s="62">
        <v>380</v>
      </c>
      <c r="AF655" s="62">
        <v>380</v>
      </c>
      <c r="AG655" s="62">
        <v>380</v>
      </c>
      <c r="AH655" s="62">
        <v>380</v>
      </c>
      <c r="AI655" s="62">
        <v>380</v>
      </c>
      <c r="AJ655" s="62">
        <v>380</v>
      </c>
      <c r="AK655" s="62">
        <v>380</v>
      </c>
      <c r="AL655" s="62">
        <v>380</v>
      </c>
      <c r="AM655" s="7">
        <v>380</v>
      </c>
      <c r="AN655" s="7">
        <v>380</v>
      </c>
      <c r="AO655" s="7">
        <v>380</v>
      </c>
      <c r="AP655" s="7">
        <v>380</v>
      </c>
      <c r="AQ655">
        <v>380</v>
      </c>
      <c r="AR655">
        <v>380</v>
      </c>
      <c r="AS655">
        <v>380</v>
      </c>
      <c r="AT655">
        <v>380</v>
      </c>
      <c r="AU655">
        <v>380</v>
      </c>
      <c r="AV655">
        <v>380</v>
      </c>
    </row>
    <row r="656" spans="1:48" x14ac:dyDescent="0.2">
      <c r="A656" s="7">
        <v>360002</v>
      </c>
      <c r="B656" s="72">
        <v>360</v>
      </c>
      <c r="C656" s="72" t="s">
        <v>989</v>
      </c>
      <c r="D656" s="7" t="s">
        <v>149</v>
      </c>
      <c r="E656" s="7" t="s">
        <v>184</v>
      </c>
      <c r="F656" s="7">
        <v>320</v>
      </c>
      <c r="G656" s="7">
        <v>320</v>
      </c>
      <c r="H656" s="7">
        <v>320</v>
      </c>
      <c r="I656" s="7">
        <v>320</v>
      </c>
      <c r="J656" s="7">
        <v>320</v>
      </c>
      <c r="K656" s="7">
        <v>320</v>
      </c>
      <c r="L656" s="7">
        <v>320</v>
      </c>
      <c r="M656" s="7">
        <v>320</v>
      </c>
      <c r="N656" s="7">
        <v>320</v>
      </c>
      <c r="O656" s="62">
        <v>320</v>
      </c>
      <c r="P656" s="62">
        <v>320</v>
      </c>
      <c r="Q656" s="62">
        <v>320</v>
      </c>
      <c r="R656" s="62">
        <v>320</v>
      </c>
      <c r="S656" s="62">
        <v>320</v>
      </c>
      <c r="T656" s="62">
        <v>340</v>
      </c>
      <c r="U656" s="62">
        <v>350</v>
      </c>
      <c r="V656" s="62">
        <v>350</v>
      </c>
      <c r="W656" s="62">
        <v>350</v>
      </c>
      <c r="X656" s="62">
        <v>350</v>
      </c>
      <c r="Y656" s="62">
        <v>350</v>
      </c>
      <c r="Z656" s="62">
        <v>350</v>
      </c>
      <c r="AA656" s="62">
        <v>350</v>
      </c>
      <c r="AB656" s="62">
        <v>350</v>
      </c>
      <c r="AC656" s="62">
        <v>380</v>
      </c>
      <c r="AD656" s="62">
        <v>380</v>
      </c>
      <c r="AE656" s="62">
        <v>380</v>
      </c>
      <c r="AF656" s="62">
        <v>380</v>
      </c>
      <c r="AG656" s="62">
        <v>380</v>
      </c>
      <c r="AH656" s="62">
        <v>400</v>
      </c>
      <c r="AI656" s="62">
        <v>400</v>
      </c>
      <c r="AJ656" s="62">
        <v>400</v>
      </c>
      <c r="AK656" s="62">
        <v>400</v>
      </c>
      <c r="AL656" s="62">
        <v>400</v>
      </c>
      <c r="AM656" s="7">
        <v>450</v>
      </c>
      <c r="AN656" s="7">
        <v>450</v>
      </c>
      <c r="AO656" s="7">
        <v>450</v>
      </c>
      <c r="AP656" s="7">
        <v>450</v>
      </c>
      <c r="AQ656">
        <v>450</v>
      </c>
      <c r="AR656">
        <v>450</v>
      </c>
      <c r="AS656">
        <v>450</v>
      </c>
      <c r="AT656">
        <v>450</v>
      </c>
      <c r="AU656">
        <v>450</v>
      </c>
      <c r="AV656">
        <v>450</v>
      </c>
    </row>
    <row r="657" spans="1:48" x14ac:dyDescent="0.2">
      <c r="A657" s="7">
        <v>360003</v>
      </c>
      <c r="B657" s="72">
        <v>360</v>
      </c>
      <c r="C657" s="72" t="s">
        <v>989</v>
      </c>
      <c r="D657" s="7" t="s">
        <v>149</v>
      </c>
      <c r="E657" s="7" t="s">
        <v>213</v>
      </c>
      <c r="F657" s="7">
        <v>250</v>
      </c>
      <c r="G657" s="7">
        <v>250</v>
      </c>
      <c r="H657" s="7">
        <v>300</v>
      </c>
      <c r="I657" s="7">
        <v>300</v>
      </c>
      <c r="J657" s="7">
        <v>300</v>
      </c>
      <c r="K657" s="7">
        <v>300</v>
      </c>
      <c r="L657" s="7">
        <v>300</v>
      </c>
      <c r="M657" s="7">
        <v>300</v>
      </c>
      <c r="N657" s="7">
        <v>300</v>
      </c>
      <c r="O657" s="62">
        <v>300</v>
      </c>
      <c r="P657" s="62">
        <v>300</v>
      </c>
      <c r="Q657" s="62">
        <v>300</v>
      </c>
      <c r="R657" s="62">
        <v>300</v>
      </c>
      <c r="S657" s="62">
        <v>300</v>
      </c>
      <c r="T657" s="62">
        <v>340</v>
      </c>
      <c r="U657" s="62">
        <v>340</v>
      </c>
      <c r="V657" s="62">
        <v>340</v>
      </c>
      <c r="W657" s="62">
        <v>340</v>
      </c>
      <c r="X657" s="62">
        <v>340</v>
      </c>
      <c r="Y657" s="62">
        <v>340</v>
      </c>
      <c r="Z657" s="62">
        <v>340</v>
      </c>
      <c r="AA657" s="62">
        <v>340</v>
      </c>
      <c r="AB657" s="62">
        <v>340</v>
      </c>
      <c r="AC657" s="62">
        <v>350</v>
      </c>
      <c r="AD657" s="62">
        <v>350</v>
      </c>
      <c r="AE657" s="62">
        <v>350</v>
      </c>
      <c r="AF657" s="62">
        <v>400</v>
      </c>
      <c r="AG657" s="62">
        <v>400</v>
      </c>
      <c r="AH657" s="62">
        <v>400</v>
      </c>
      <c r="AI657" s="62">
        <v>400</v>
      </c>
      <c r="AJ657" s="62">
        <v>400</v>
      </c>
      <c r="AK657" s="62">
        <v>400</v>
      </c>
      <c r="AL657" s="62">
        <v>400</v>
      </c>
      <c r="AM657" s="7">
        <v>400</v>
      </c>
      <c r="AN657" s="7">
        <v>400</v>
      </c>
      <c r="AO657" s="7">
        <v>400</v>
      </c>
      <c r="AP657" s="7">
        <v>400</v>
      </c>
      <c r="AQ657">
        <v>400</v>
      </c>
      <c r="AR657">
        <v>410</v>
      </c>
      <c r="AS657">
        <v>410</v>
      </c>
      <c r="AT657">
        <v>410</v>
      </c>
      <c r="AU657">
        <v>410</v>
      </c>
      <c r="AV657">
        <v>400</v>
      </c>
    </row>
    <row r="658" spans="1:48" x14ac:dyDescent="0.2">
      <c r="A658" s="7">
        <v>360004</v>
      </c>
      <c r="B658" s="72">
        <v>360</v>
      </c>
      <c r="C658" s="72" t="s">
        <v>989</v>
      </c>
      <c r="D658" s="7" t="s">
        <v>149</v>
      </c>
      <c r="E658" s="7" t="s">
        <v>233</v>
      </c>
      <c r="F658" s="7">
        <v>320</v>
      </c>
      <c r="G658" s="7">
        <v>320</v>
      </c>
      <c r="H658" s="7">
        <v>320</v>
      </c>
      <c r="I658" s="7">
        <v>320</v>
      </c>
      <c r="J658" s="7">
        <v>320</v>
      </c>
      <c r="K658" s="7">
        <v>320</v>
      </c>
      <c r="L658" s="7">
        <v>320</v>
      </c>
      <c r="M658" s="7">
        <v>320</v>
      </c>
      <c r="N658" s="7">
        <v>320</v>
      </c>
      <c r="O658" s="62">
        <v>320</v>
      </c>
      <c r="P658" s="62">
        <v>320</v>
      </c>
      <c r="Q658" s="62">
        <v>320</v>
      </c>
      <c r="R658" s="62">
        <v>320</v>
      </c>
      <c r="S658" s="62">
        <v>320</v>
      </c>
      <c r="T658" s="62">
        <v>320</v>
      </c>
      <c r="U658" s="62">
        <v>320</v>
      </c>
      <c r="V658" s="62">
        <v>320</v>
      </c>
      <c r="W658" s="62">
        <v>320</v>
      </c>
      <c r="X658" s="62">
        <v>320</v>
      </c>
      <c r="Y658" s="62">
        <v>320</v>
      </c>
      <c r="Z658" s="62">
        <v>320</v>
      </c>
      <c r="AA658" s="62">
        <v>320</v>
      </c>
      <c r="AB658" s="62">
        <v>360</v>
      </c>
      <c r="AC658" s="62">
        <v>360</v>
      </c>
      <c r="AD658" s="62">
        <v>360</v>
      </c>
      <c r="AE658" s="62">
        <v>360</v>
      </c>
      <c r="AF658" s="62">
        <v>360</v>
      </c>
      <c r="AG658" s="62">
        <v>360</v>
      </c>
      <c r="AH658" s="62">
        <v>360</v>
      </c>
      <c r="AI658" s="62">
        <v>360</v>
      </c>
      <c r="AJ658" s="62">
        <v>380</v>
      </c>
      <c r="AK658" s="62">
        <v>360</v>
      </c>
      <c r="AL658" s="62">
        <v>360</v>
      </c>
      <c r="AM658" s="7">
        <v>360</v>
      </c>
      <c r="AN658" s="7">
        <v>360</v>
      </c>
      <c r="AO658" s="7">
        <v>360</v>
      </c>
      <c r="AP658" s="7">
        <v>360</v>
      </c>
      <c r="AQ658">
        <v>360</v>
      </c>
      <c r="AR658">
        <v>360</v>
      </c>
      <c r="AS658">
        <v>360</v>
      </c>
      <c r="AT658">
        <v>360</v>
      </c>
      <c r="AU658">
        <v>400</v>
      </c>
      <c r="AV658">
        <v>360</v>
      </c>
    </row>
    <row r="659" spans="1:48" x14ac:dyDescent="0.2">
      <c r="A659" s="7">
        <v>360005</v>
      </c>
      <c r="B659" s="72">
        <v>360</v>
      </c>
      <c r="C659" s="72" t="s">
        <v>989</v>
      </c>
      <c r="D659" s="7" t="s">
        <v>149</v>
      </c>
      <c r="E659" s="7" t="s">
        <v>185</v>
      </c>
      <c r="F659" s="7">
        <v>325</v>
      </c>
      <c r="G659" s="7">
        <v>330</v>
      </c>
      <c r="H659" s="7">
        <v>330</v>
      </c>
      <c r="I659" s="7">
        <v>330</v>
      </c>
      <c r="J659" s="7">
        <v>330</v>
      </c>
      <c r="K659" s="7">
        <v>330</v>
      </c>
      <c r="L659" s="7">
        <v>330</v>
      </c>
      <c r="M659" s="7">
        <v>330</v>
      </c>
      <c r="N659" s="7">
        <v>330</v>
      </c>
      <c r="O659" s="62">
        <v>330</v>
      </c>
      <c r="P659" s="62">
        <v>330</v>
      </c>
      <c r="Q659" s="62">
        <v>330</v>
      </c>
      <c r="R659" s="62">
        <v>360</v>
      </c>
      <c r="S659" s="62">
        <v>360</v>
      </c>
      <c r="T659" s="62">
        <v>360</v>
      </c>
      <c r="U659" s="62">
        <v>360</v>
      </c>
      <c r="V659" s="62">
        <v>360</v>
      </c>
      <c r="W659" s="62">
        <v>360</v>
      </c>
      <c r="X659" s="62">
        <v>360</v>
      </c>
      <c r="Y659" s="62">
        <v>360</v>
      </c>
      <c r="Z659" s="62">
        <v>380</v>
      </c>
      <c r="AA659" s="62">
        <v>380</v>
      </c>
      <c r="AB659" s="62">
        <v>380</v>
      </c>
      <c r="AC659" s="62">
        <v>380</v>
      </c>
      <c r="AD659" s="62">
        <v>380</v>
      </c>
      <c r="AE659" s="62">
        <v>380</v>
      </c>
      <c r="AF659" s="62">
        <v>380</v>
      </c>
      <c r="AG659" s="62">
        <v>380</v>
      </c>
      <c r="AH659" s="62">
        <v>380</v>
      </c>
      <c r="AI659" s="62">
        <v>380</v>
      </c>
      <c r="AJ659" s="62">
        <v>380</v>
      </c>
      <c r="AK659" s="62">
        <v>380</v>
      </c>
      <c r="AL659" s="62">
        <v>410</v>
      </c>
      <c r="AM659" s="7">
        <v>410</v>
      </c>
      <c r="AN659" s="7">
        <v>410</v>
      </c>
      <c r="AO659" s="7">
        <v>410</v>
      </c>
      <c r="AP659" s="7">
        <v>410</v>
      </c>
      <c r="AQ659">
        <v>410</v>
      </c>
      <c r="AR659">
        <v>410</v>
      </c>
      <c r="AS659">
        <v>410</v>
      </c>
      <c r="AT659">
        <v>410</v>
      </c>
      <c r="AU659">
        <v>360</v>
      </c>
      <c r="AV659">
        <v>410</v>
      </c>
    </row>
    <row r="660" spans="1:48" x14ac:dyDescent="0.2">
      <c r="A660" s="7">
        <v>360006</v>
      </c>
      <c r="B660" s="72">
        <v>360</v>
      </c>
      <c r="C660" s="72" t="s">
        <v>989</v>
      </c>
      <c r="D660" s="7" t="s">
        <v>149</v>
      </c>
      <c r="E660" s="7" t="s">
        <v>341</v>
      </c>
      <c r="F660" s="7">
        <v>300</v>
      </c>
      <c r="G660" s="7">
        <v>300</v>
      </c>
      <c r="H660" s="7">
        <v>300</v>
      </c>
      <c r="I660" s="7">
        <v>300</v>
      </c>
      <c r="J660" s="7">
        <v>310</v>
      </c>
      <c r="K660" s="7">
        <v>310</v>
      </c>
      <c r="L660" s="7">
        <v>310</v>
      </c>
      <c r="M660" s="7">
        <v>310</v>
      </c>
      <c r="N660" s="7">
        <v>310</v>
      </c>
      <c r="O660" s="62">
        <v>310</v>
      </c>
      <c r="P660" s="62">
        <v>310</v>
      </c>
      <c r="Q660" s="62">
        <v>310</v>
      </c>
      <c r="R660" s="62">
        <v>350</v>
      </c>
      <c r="S660" s="62">
        <v>350</v>
      </c>
      <c r="T660" s="62">
        <v>350</v>
      </c>
      <c r="U660" s="62">
        <v>350</v>
      </c>
      <c r="V660" s="62">
        <v>350</v>
      </c>
      <c r="W660" s="62">
        <v>350</v>
      </c>
      <c r="X660" s="62">
        <v>350</v>
      </c>
      <c r="Y660" s="62">
        <v>350</v>
      </c>
      <c r="Z660" s="62">
        <v>350</v>
      </c>
      <c r="AA660" s="62">
        <v>350</v>
      </c>
      <c r="AB660" s="62">
        <v>370</v>
      </c>
      <c r="AC660" s="62">
        <v>370</v>
      </c>
      <c r="AD660" s="62">
        <v>370</v>
      </c>
      <c r="AE660" s="62">
        <v>370</v>
      </c>
      <c r="AF660" s="62">
        <v>370</v>
      </c>
      <c r="AG660" s="62">
        <v>390</v>
      </c>
      <c r="AH660" s="62">
        <v>390</v>
      </c>
      <c r="AI660" s="62">
        <v>390</v>
      </c>
      <c r="AJ660" s="62">
        <v>420</v>
      </c>
      <c r="AK660" s="62">
        <v>420</v>
      </c>
      <c r="AL660" s="62">
        <v>420</v>
      </c>
      <c r="AM660" s="7">
        <v>420</v>
      </c>
      <c r="AN660" s="7">
        <v>450</v>
      </c>
      <c r="AO660" s="7">
        <v>450</v>
      </c>
      <c r="AP660" s="7">
        <v>450</v>
      </c>
      <c r="AQ660">
        <v>450</v>
      </c>
      <c r="AR660">
        <v>450</v>
      </c>
      <c r="AS660">
        <v>450</v>
      </c>
      <c r="AT660">
        <v>450</v>
      </c>
      <c r="AU660">
        <v>450</v>
      </c>
      <c r="AV660">
        <v>450</v>
      </c>
    </row>
    <row r="661" spans="1:48" x14ac:dyDescent="0.2">
      <c r="A661" s="7">
        <v>360007</v>
      </c>
      <c r="B661" s="72">
        <v>360</v>
      </c>
      <c r="C661" s="72" t="s">
        <v>989</v>
      </c>
      <c r="D661" s="7" t="s">
        <v>149</v>
      </c>
      <c r="E661" s="7" t="s">
        <v>352</v>
      </c>
      <c r="F661" s="7">
        <v>320</v>
      </c>
      <c r="G661" s="7">
        <v>320</v>
      </c>
      <c r="H661" s="7">
        <v>320</v>
      </c>
      <c r="I661" s="7">
        <v>320</v>
      </c>
      <c r="J661" s="7">
        <v>320</v>
      </c>
      <c r="K661" s="7">
        <v>320</v>
      </c>
      <c r="L661" s="7">
        <v>320</v>
      </c>
      <c r="M661" s="7">
        <v>320</v>
      </c>
      <c r="N661" s="7">
        <v>320</v>
      </c>
      <c r="O661" s="62">
        <v>320</v>
      </c>
      <c r="P661" s="62">
        <v>320</v>
      </c>
      <c r="Q661" s="62">
        <v>320</v>
      </c>
      <c r="R661" s="62">
        <v>320</v>
      </c>
      <c r="S661" s="62">
        <v>320</v>
      </c>
      <c r="T661" s="62">
        <v>320</v>
      </c>
      <c r="U661" s="62">
        <v>320</v>
      </c>
      <c r="V661" s="62">
        <v>320</v>
      </c>
      <c r="W661" s="62">
        <v>320</v>
      </c>
      <c r="X661" s="62">
        <v>320</v>
      </c>
      <c r="Y661" s="62">
        <v>320</v>
      </c>
      <c r="Z661" s="62">
        <v>320</v>
      </c>
      <c r="AA661" s="62">
        <v>320</v>
      </c>
      <c r="AB661" s="62">
        <v>320</v>
      </c>
      <c r="AC661" s="62">
        <v>360</v>
      </c>
      <c r="AD661" s="62">
        <v>360</v>
      </c>
      <c r="AE661" s="62">
        <v>360</v>
      </c>
      <c r="AF661" s="62">
        <v>360</v>
      </c>
      <c r="AG661" s="62">
        <v>360</v>
      </c>
      <c r="AH661" s="62">
        <v>360</v>
      </c>
      <c r="AI661" s="62">
        <v>360</v>
      </c>
      <c r="AJ661" s="62">
        <v>360</v>
      </c>
      <c r="AK661" s="62">
        <v>360</v>
      </c>
      <c r="AL661" s="62">
        <v>360</v>
      </c>
      <c r="AM661" s="7">
        <v>370</v>
      </c>
      <c r="AN661" s="7">
        <v>370</v>
      </c>
      <c r="AO661" s="7">
        <v>370</v>
      </c>
      <c r="AP661" s="7">
        <v>370</v>
      </c>
      <c r="AQ661">
        <v>370</v>
      </c>
      <c r="AR661">
        <v>370</v>
      </c>
      <c r="AS661">
        <v>370</v>
      </c>
      <c r="AT661">
        <v>370</v>
      </c>
      <c r="AU661">
        <v>370</v>
      </c>
      <c r="AV661">
        <v>370</v>
      </c>
    </row>
    <row r="662" spans="1:48" x14ac:dyDescent="0.2">
      <c r="A662" s="7">
        <v>360008</v>
      </c>
      <c r="B662" s="72">
        <v>360</v>
      </c>
      <c r="C662" s="72" t="s">
        <v>989</v>
      </c>
      <c r="D662" s="7" t="s">
        <v>149</v>
      </c>
      <c r="E662" s="7" t="s">
        <v>361</v>
      </c>
      <c r="F662" s="7">
        <v>300</v>
      </c>
      <c r="G662" s="7">
        <v>300</v>
      </c>
      <c r="H662" s="7">
        <v>300</v>
      </c>
      <c r="I662" s="7">
        <v>300</v>
      </c>
      <c r="J662" s="7">
        <v>300</v>
      </c>
      <c r="K662" s="7">
        <v>300</v>
      </c>
      <c r="L662" s="7">
        <v>300</v>
      </c>
      <c r="M662" s="7">
        <v>300</v>
      </c>
      <c r="N662" s="7">
        <v>300</v>
      </c>
      <c r="O662" s="62">
        <v>300</v>
      </c>
      <c r="P662" s="62">
        <v>300</v>
      </c>
      <c r="Q662" s="62">
        <v>300</v>
      </c>
      <c r="R662" s="62">
        <v>300</v>
      </c>
      <c r="S662" s="62">
        <v>300</v>
      </c>
      <c r="T662" s="62">
        <v>300</v>
      </c>
      <c r="U662" s="62">
        <v>350</v>
      </c>
      <c r="V662" s="62">
        <v>350</v>
      </c>
      <c r="W662" s="62">
        <v>350</v>
      </c>
      <c r="X662" s="62">
        <v>350</v>
      </c>
      <c r="Y662" s="62">
        <v>350</v>
      </c>
      <c r="Z662" s="62">
        <v>350</v>
      </c>
      <c r="AA662" s="62">
        <v>350</v>
      </c>
      <c r="AB662" s="62">
        <v>350</v>
      </c>
      <c r="AC662" s="62">
        <v>380</v>
      </c>
      <c r="AD662" s="62">
        <v>380</v>
      </c>
      <c r="AE662" s="62">
        <v>380</v>
      </c>
      <c r="AF662" s="62">
        <v>380</v>
      </c>
      <c r="AG662" s="62">
        <v>380</v>
      </c>
      <c r="AH662" s="62">
        <v>380</v>
      </c>
      <c r="AI662" s="62">
        <v>380</v>
      </c>
      <c r="AJ662" s="62">
        <v>380</v>
      </c>
      <c r="AK662" s="62">
        <v>380</v>
      </c>
      <c r="AL662" s="62">
        <v>380</v>
      </c>
      <c r="AM662" s="7">
        <v>380</v>
      </c>
      <c r="AN662" s="7">
        <v>380</v>
      </c>
      <c r="AO662" s="7">
        <v>380</v>
      </c>
      <c r="AP662" s="7">
        <v>380</v>
      </c>
      <c r="AQ662">
        <v>380</v>
      </c>
      <c r="AR662">
        <v>380</v>
      </c>
      <c r="AS662">
        <v>380</v>
      </c>
      <c r="AT662">
        <v>380</v>
      </c>
      <c r="AU662">
        <v>380</v>
      </c>
      <c r="AV662">
        <v>380</v>
      </c>
    </row>
    <row r="663" spans="1:48" x14ac:dyDescent="0.2">
      <c r="A663" s="7">
        <v>360009</v>
      </c>
      <c r="B663" s="72">
        <v>360</v>
      </c>
      <c r="C663" s="72" t="s">
        <v>989</v>
      </c>
      <c r="D663" s="7" t="s">
        <v>149</v>
      </c>
      <c r="E663" s="7" t="s">
        <v>401</v>
      </c>
      <c r="F663" s="7">
        <v>280</v>
      </c>
      <c r="G663" s="7">
        <v>280</v>
      </c>
      <c r="H663" s="7">
        <v>280</v>
      </c>
      <c r="I663" s="7">
        <v>280</v>
      </c>
      <c r="J663" s="7">
        <v>280</v>
      </c>
      <c r="K663" s="7">
        <v>280</v>
      </c>
      <c r="L663" s="7">
        <v>280</v>
      </c>
      <c r="M663" s="7">
        <v>280</v>
      </c>
      <c r="N663" s="7">
        <v>280</v>
      </c>
      <c r="O663" s="62">
        <v>280</v>
      </c>
      <c r="P663" s="62">
        <v>280</v>
      </c>
      <c r="Q663" s="62">
        <v>280</v>
      </c>
      <c r="R663" s="62">
        <v>280</v>
      </c>
      <c r="S663" s="62">
        <v>290</v>
      </c>
      <c r="T663" s="62">
        <v>290</v>
      </c>
      <c r="U663" s="62">
        <v>290</v>
      </c>
      <c r="V663" s="62">
        <v>320</v>
      </c>
      <c r="W663" s="62">
        <v>320</v>
      </c>
      <c r="X663" s="62">
        <v>320</v>
      </c>
      <c r="Y663" s="62">
        <v>320</v>
      </c>
      <c r="Z663" s="62">
        <v>320</v>
      </c>
      <c r="AA663" s="62">
        <v>320</v>
      </c>
      <c r="AB663" s="62">
        <v>320</v>
      </c>
      <c r="AC663" s="62">
        <v>320</v>
      </c>
      <c r="AD663" s="62">
        <v>360</v>
      </c>
      <c r="AE663" s="62">
        <v>360</v>
      </c>
      <c r="AF663" s="62">
        <v>360</v>
      </c>
      <c r="AG663" s="62">
        <v>360</v>
      </c>
      <c r="AH663" s="62">
        <v>360</v>
      </c>
      <c r="AI663" s="62">
        <v>360</v>
      </c>
      <c r="AJ663" s="62">
        <v>360</v>
      </c>
      <c r="AK663" s="62">
        <v>360</v>
      </c>
      <c r="AL663" s="62">
        <v>360</v>
      </c>
      <c r="AM663" s="7">
        <v>360</v>
      </c>
      <c r="AN663" s="7">
        <v>360</v>
      </c>
      <c r="AO663" s="7">
        <v>360</v>
      </c>
      <c r="AP663" s="7">
        <v>360</v>
      </c>
      <c r="AQ663">
        <v>360</v>
      </c>
      <c r="AR663">
        <v>360</v>
      </c>
      <c r="AS663">
        <v>360</v>
      </c>
      <c r="AT663">
        <v>360</v>
      </c>
      <c r="AU663">
        <v>360</v>
      </c>
      <c r="AV663">
        <v>360</v>
      </c>
    </row>
    <row r="664" spans="1:48" x14ac:dyDescent="0.2">
      <c r="A664" s="7">
        <v>360010</v>
      </c>
      <c r="B664" s="72">
        <v>360</v>
      </c>
      <c r="C664" s="72" t="s">
        <v>989</v>
      </c>
      <c r="D664" s="7" t="s">
        <v>149</v>
      </c>
      <c r="E664" s="7" t="s">
        <v>453</v>
      </c>
      <c r="F664" s="7">
        <v>270</v>
      </c>
      <c r="G664" s="7">
        <v>270</v>
      </c>
      <c r="H664" s="7">
        <v>290</v>
      </c>
      <c r="I664" s="7">
        <v>290</v>
      </c>
      <c r="J664" s="7">
        <v>290</v>
      </c>
      <c r="K664" s="7">
        <v>290</v>
      </c>
      <c r="L664" s="7">
        <v>290</v>
      </c>
      <c r="M664" s="7">
        <v>290</v>
      </c>
      <c r="N664" s="7">
        <v>290</v>
      </c>
      <c r="O664" s="62">
        <v>290</v>
      </c>
      <c r="P664" s="62">
        <v>290</v>
      </c>
      <c r="Q664" s="62">
        <v>290</v>
      </c>
      <c r="R664" s="62">
        <v>290</v>
      </c>
      <c r="S664" s="62">
        <v>290</v>
      </c>
      <c r="T664" s="62">
        <v>290</v>
      </c>
      <c r="U664" s="62">
        <v>310</v>
      </c>
      <c r="V664" s="62">
        <v>310</v>
      </c>
      <c r="W664" s="62">
        <v>310</v>
      </c>
      <c r="X664" s="62">
        <v>310</v>
      </c>
      <c r="Y664" s="62">
        <v>310</v>
      </c>
      <c r="Z664" s="62">
        <v>310</v>
      </c>
      <c r="AA664" s="62">
        <v>310</v>
      </c>
      <c r="AB664" s="62">
        <v>310</v>
      </c>
      <c r="AC664" s="62">
        <v>310</v>
      </c>
      <c r="AD664" s="62">
        <v>310</v>
      </c>
      <c r="AE664" s="62">
        <v>310</v>
      </c>
      <c r="AF664" s="62">
        <v>310</v>
      </c>
      <c r="AG664" s="62">
        <v>310</v>
      </c>
      <c r="AH664" s="62">
        <v>330</v>
      </c>
      <c r="AI664" s="62">
        <v>330</v>
      </c>
      <c r="AJ664" s="62">
        <v>330</v>
      </c>
      <c r="AK664" s="62">
        <v>330</v>
      </c>
      <c r="AL664" s="62">
        <v>350</v>
      </c>
      <c r="AM664" s="7">
        <v>350</v>
      </c>
      <c r="AN664" s="7">
        <v>350</v>
      </c>
      <c r="AO664" s="7">
        <v>380</v>
      </c>
      <c r="AP664" s="7">
        <v>380</v>
      </c>
      <c r="AQ664">
        <v>380</v>
      </c>
      <c r="AR664">
        <v>380</v>
      </c>
      <c r="AS664">
        <v>390</v>
      </c>
      <c r="AT664">
        <v>390</v>
      </c>
      <c r="AU664">
        <v>390</v>
      </c>
      <c r="AV664">
        <v>390</v>
      </c>
    </row>
    <row r="665" spans="1:48" x14ac:dyDescent="0.2">
      <c r="A665" s="7">
        <v>360011</v>
      </c>
      <c r="B665" s="72">
        <v>360</v>
      </c>
      <c r="C665" s="72" t="s">
        <v>989</v>
      </c>
      <c r="D665" s="7" t="s">
        <v>149</v>
      </c>
      <c r="E665" s="7" t="s">
        <v>499</v>
      </c>
      <c r="F665" s="7">
        <v>280</v>
      </c>
      <c r="G665" s="7">
        <v>280</v>
      </c>
      <c r="H665" s="7">
        <v>280</v>
      </c>
      <c r="I665" s="7">
        <v>280</v>
      </c>
      <c r="J665" s="7">
        <v>280</v>
      </c>
      <c r="K665" s="7">
        <v>280</v>
      </c>
      <c r="L665" s="7">
        <v>280</v>
      </c>
      <c r="M665" s="7">
        <v>280</v>
      </c>
      <c r="N665" s="7">
        <v>280</v>
      </c>
      <c r="O665" s="62">
        <v>280</v>
      </c>
      <c r="P665" s="62">
        <v>280</v>
      </c>
      <c r="Q665" s="62">
        <v>280</v>
      </c>
      <c r="R665" s="62">
        <v>280</v>
      </c>
      <c r="S665" s="62">
        <v>280</v>
      </c>
      <c r="T665" s="62">
        <v>280</v>
      </c>
      <c r="U665" s="62">
        <v>280</v>
      </c>
      <c r="V665" s="62">
        <v>280</v>
      </c>
      <c r="W665" s="62">
        <v>340</v>
      </c>
      <c r="X665" s="62">
        <v>340</v>
      </c>
      <c r="Y665" s="62">
        <v>340</v>
      </c>
      <c r="Z665" s="62">
        <v>340</v>
      </c>
      <c r="AA665" s="62">
        <v>380</v>
      </c>
      <c r="AB665" s="62">
        <v>380</v>
      </c>
      <c r="AC665" s="62">
        <v>380</v>
      </c>
      <c r="AD665" s="62">
        <v>380</v>
      </c>
      <c r="AE665" s="62">
        <v>380</v>
      </c>
      <c r="AF665" s="62">
        <v>380</v>
      </c>
      <c r="AG665" s="62">
        <v>380</v>
      </c>
      <c r="AH665" s="62">
        <v>400</v>
      </c>
      <c r="AI665" s="62">
        <v>400</v>
      </c>
      <c r="AJ665" s="62">
        <v>400</v>
      </c>
      <c r="AK665" s="62">
        <v>400</v>
      </c>
      <c r="AL665" s="62">
        <v>400</v>
      </c>
      <c r="AM665" s="7">
        <v>400</v>
      </c>
      <c r="AN665" s="7">
        <v>400</v>
      </c>
      <c r="AO665" s="7">
        <v>400</v>
      </c>
      <c r="AP665" s="7">
        <v>400</v>
      </c>
      <c r="AQ665">
        <v>400</v>
      </c>
      <c r="AR665">
        <v>400</v>
      </c>
      <c r="AS665">
        <v>400</v>
      </c>
      <c r="AT665">
        <v>400</v>
      </c>
      <c r="AU665">
        <v>400</v>
      </c>
      <c r="AV665">
        <v>400</v>
      </c>
    </row>
    <row r="666" spans="1:48" x14ac:dyDescent="0.2">
      <c r="A666" s="7">
        <v>360012</v>
      </c>
      <c r="B666" s="72">
        <v>360</v>
      </c>
      <c r="C666" s="72" t="s">
        <v>989</v>
      </c>
      <c r="D666" s="7" t="s">
        <v>149</v>
      </c>
      <c r="E666" s="7" t="s">
        <v>538</v>
      </c>
      <c r="F666" s="7">
        <v>260</v>
      </c>
      <c r="G666" s="7">
        <v>260</v>
      </c>
      <c r="H666" s="7">
        <v>260</v>
      </c>
      <c r="I666" s="7">
        <v>220</v>
      </c>
      <c r="J666" s="7">
        <v>220</v>
      </c>
      <c r="K666" s="7">
        <v>220</v>
      </c>
      <c r="L666" s="7">
        <v>220</v>
      </c>
      <c r="M666" s="7">
        <v>220</v>
      </c>
      <c r="N666" s="7">
        <v>220</v>
      </c>
      <c r="O666" s="62">
        <v>220</v>
      </c>
      <c r="P666" s="62">
        <v>220</v>
      </c>
      <c r="Q666" s="62">
        <v>220</v>
      </c>
      <c r="R666" s="62">
        <v>220</v>
      </c>
      <c r="S666" s="62">
        <v>220</v>
      </c>
      <c r="T666" s="62">
        <v>280</v>
      </c>
      <c r="U666" s="62">
        <v>280</v>
      </c>
      <c r="V666" s="62">
        <v>330</v>
      </c>
      <c r="W666" s="62">
        <v>330</v>
      </c>
      <c r="X666" s="62">
        <v>330</v>
      </c>
      <c r="Y666" s="62">
        <v>330</v>
      </c>
      <c r="Z666" s="62">
        <v>330</v>
      </c>
      <c r="AA666" s="62">
        <v>330</v>
      </c>
      <c r="AB666" s="62">
        <v>330</v>
      </c>
      <c r="AC666" s="62">
        <v>330</v>
      </c>
      <c r="AD666" s="62">
        <v>330</v>
      </c>
      <c r="AE666" s="62">
        <v>330</v>
      </c>
      <c r="AF666" s="62">
        <v>330</v>
      </c>
      <c r="AG666" s="62">
        <v>330</v>
      </c>
      <c r="AH666" s="62">
        <v>330</v>
      </c>
      <c r="AI666" s="62">
        <v>330</v>
      </c>
      <c r="AJ666" s="62">
        <v>330</v>
      </c>
      <c r="AK666" s="62">
        <v>380</v>
      </c>
      <c r="AL666" s="62">
        <v>380</v>
      </c>
      <c r="AM666" s="7">
        <v>380</v>
      </c>
      <c r="AN666" s="7">
        <v>380</v>
      </c>
      <c r="AO666" s="7">
        <v>380</v>
      </c>
      <c r="AP666" s="7">
        <v>380</v>
      </c>
      <c r="AQ666">
        <v>380</v>
      </c>
      <c r="AR666">
        <v>380</v>
      </c>
      <c r="AS666">
        <v>380</v>
      </c>
      <c r="AT666">
        <v>380</v>
      </c>
      <c r="AU666">
        <v>380</v>
      </c>
      <c r="AV666">
        <v>380</v>
      </c>
    </row>
    <row r="667" spans="1:48" x14ac:dyDescent="0.2">
      <c r="A667" s="7">
        <v>360013</v>
      </c>
      <c r="B667" s="72">
        <v>360</v>
      </c>
      <c r="C667" s="72" t="s">
        <v>989</v>
      </c>
      <c r="D667" s="7" t="s">
        <v>149</v>
      </c>
      <c r="E667" s="7" t="s">
        <v>615</v>
      </c>
      <c r="F667" s="7">
        <v>300</v>
      </c>
      <c r="G667" s="7">
        <v>300</v>
      </c>
      <c r="H667" s="7">
        <v>300</v>
      </c>
      <c r="I667" s="7">
        <v>320</v>
      </c>
      <c r="J667" s="7">
        <v>320</v>
      </c>
      <c r="K667" s="7">
        <v>320</v>
      </c>
      <c r="L667" s="7">
        <v>320</v>
      </c>
      <c r="M667" s="7">
        <v>320</v>
      </c>
      <c r="N667" s="7">
        <v>320</v>
      </c>
      <c r="O667" s="62">
        <v>320</v>
      </c>
      <c r="P667" s="62">
        <v>320</v>
      </c>
      <c r="Q667" s="62">
        <v>320</v>
      </c>
      <c r="R667" s="62">
        <v>320</v>
      </c>
      <c r="S667" s="62">
        <v>330</v>
      </c>
      <c r="T667" s="62">
        <v>320</v>
      </c>
      <c r="U667" s="62">
        <v>320</v>
      </c>
      <c r="V667" s="62">
        <v>320</v>
      </c>
      <c r="W667" s="62">
        <v>350</v>
      </c>
      <c r="X667" s="62">
        <v>350</v>
      </c>
      <c r="Y667" s="62">
        <v>350</v>
      </c>
      <c r="Z667" s="62">
        <v>350</v>
      </c>
      <c r="AA667" s="62">
        <v>350</v>
      </c>
      <c r="AB667" s="62">
        <v>370</v>
      </c>
      <c r="AC667" s="62">
        <v>370</v>
      </c>
      <c r="AD667" s="62">
        <v>370</v>
      </c>
      <c r="AE667" s="62">
        <v>370</v>
      </c>
      <c r="AF667" s="62">
        <v>370</v>
      </c>
      <c r="AG667" s="62">
        <v>370</v>
      </c>
      <c r="AH667" s="62">
        <v>370</v>
      </c>
      <c r="AI667" s="62">
        <v>370</v>
      </c>
      <c r="AJ667" s="62">
        <v>370</v>
      </c>
      <c r="AK667" s="62">
        <v>370</v>
      </c>
      <c r="AL667" s="62">
        <v>370</v>
      </c>
      <c r="AM667" s="7">
        <v>400</v>
      </c>
      <c r="AN667" s="7">
        <v>400</v>
      </c>
      <c r="AO667" s="7">
        <v>400</v>
      </c>
      <c r="AP667" s="7">
        <v>400</v>
      </c>
      <c r="AQ667">
        <v>400</v>
      </c>
      <c r="AR667">
        <v>400</v>
      </c>
      <c r="AS667">
        <v>420</v>
      </c>
      <c r="AT667">
        <v>420</v>
      </c>
      <c r="AU667">
        <v>420</v>
      </c>
      <c r="AV667">
        <v>420</v>
      </c>
    </row>
    <row r="668" spans="1:48" x14ac:dyDescent="0.2">
      <c r="A668" s="7">
        <v>360014</v>
      </c>
      <c r="B668" s="72">
        <v>360</v>
      </c>
      <c r="C668" s="72" t="s">
        <v>989</v>
      </c>
      <c r="D668" s="7" t="s">
        <v>149</v>
      </c>
      <c r="E668" s="7" t="s">
        <v>648</v>
      </c>
      <c r="F668" s="7">
        <v>265</v>
      </c>
      <c r="G668" s="7">
        <v>290</v>
      </c>
      <c r="H668" s="7">
        <v>290</v>
      </c>
      <c r="I668" s="7">
        <v>290</v>
      </c>
      <c r="J668" s="7">
        <v>290</v>
      </c>
      <c r="K668" s="7">
        <v>290</v>
      </c>
      <c r="L668" s="7">
        <v>290</v>
      </c>
      <c r="M668" s="7">
        <v>290</v>
      </c>
      <c r="N668" s="7">
        <v>290</v>
      </c>
      <c r="O668" s="62">
        <v>290</v>
      </c>
      <c r="P668" s="62">
        <v>290</v>
      </c>
      <c r="Q668" s="62">
        <v>290</v>
      </c>
      <c r="R668" s="62">
        <v>290</v>
      </c>
      <c r="S668" s="62">
        <v>290</v>
      </c>
      <c r="T668" s="62">
        <v>290</v>
      </c>
      <c r="U668" s="62">
        <v>290</v>
      </c>
      <c r="V668" s="62">
        <v>290</v>
      </c>
      <c r="W668" s="62">
        <v>290</v>
      </c>
      <c r="X668" s="62">
        <v>290</v>
      </c>
      <c r="Y668" s="62">
        <v>290</v>
      </c>
      <c r="Z668" s="62">
        <v>290</v>
      </c>
      <c r="AA668" s="62">
        <v>290</v>
      </c>
      <c r="AB668" s="62">
        <v>290</v>
      </c>
      <c r="AC668" s="62">
        <v>290</v>
      </c>
      <c r="AD668" s="62">
        <v>340</v>
      </c>
      <c r="AE668" s="62">
        <v>340</v>
      </c>
      <c r="AF668" s="62">
        <v>340</v>
      </c>
      <c r="AG668" s="62">
        <v>340</v>
      </c>
      <c r="AH668" s="62">
        <v>360</v>
      </c>
      <c r="AI668" s="62">
        <v>360</v>
      </c>
      <c r="AJ668" s="62">
        <v>390</v>
      </c>
      <c r="AK668" s="62">
        <v>390</v>
      </c>
      <c r="AL668" s="62">
        <v>390</v>
      </c>
      <c r="AM668" s="7">
        <v>390</v>
      </c>
      <c r="AN668" s="7">
        <v>390</v>
      </c>
      <c r="AO668" s="7">
        <v>390</v>
      </c>
      <c r="AP668" s="7">
        <v>390</v>
      </c>
      <c r="AQ668">
        <v>390</v>
      </c>
      <c r="AR668">
        <v>390</v>
      </c>
      <c r="AS668">
        <v>390</v>
      </c>
      <c r="AT668">
        <v>390</v>
      </c>
      <c r="AU668">
        <v>390</v>
      </c>
      <c r="AV668">
        <v>390</v>
      </c>
    </row>
    <row r="669" spans="1:48" x14ac:dyDescent="0.2">
      <c r="A669" s="7">
        <v>360015</v>
      </c>
      <c r="B669" s="72">
        <v>360</v>
      </c>
      <c r="C669" s="72" t="s">
        <v>989</v>
      </c>
      <c r="D669" s="7" t="s">
        <v>149</v>
      </c>
      <c r="E669" s="7" t="s">
        <v>683</v>
      </c>
      <c r="F669" s="7">
        <v>300</v>
      </c>
      <c r="G669" s="7">
        <v>300</v>
      </c>
      <c r="H669" s="7">
        <v>300</v>
      </c>
      <c r="I669" s="7">
        <v>300</v>
      </c>
      <c r="J669" s="7">
        <v>300</v>
      </c>
      <c r="K669" s="7">
        <v>300</v>
      </c>
      <c r="L669" s="7">
        <v>300</v>
      </c>
      <c r="M669" s="7">
        <v>300</v>
      </c>
      <c r="N669" s="7">
        <v>300</v>
      </c>
      <c r="O669" s="62">
        <v>300</v>
      </c>
      <c r="P669" s="62">
        <v>300</v>
      </c>
      <c r="Q669" s="62">
        <v>300</v>
      </c>
      <c r="R669" s="62">
        <v>300</v>
      </c>
      <c r="S669" s="62">
        <v>300</v>
      </c>
      <c r="T669" s="62">
        <v>300</v>
      </c>
      <c r="U669" s="62">
        <v>300</v>
      </c>
      <c r="V669" s="62">
        <v>330</v>
      </c>
      <c r="W669" s="62">
        <v>330</v>
      </c>
      <c r="X669" s="62">
        <v>340</v>
      </c>
      <c r="Y669" s="62">
        <v>340</v>
      </c>
      <c r="Z669" s="62">
        <v>340</v>
      </c>
      <c r="AA669" s="62">
        <v>370</v>
      </c>
      <c r="AB669" s="62">
        <v>370</v>
      </c>
      <c r="AC669" s="62">
        <v>370</v>
      </c>
      <c r="AD669" s="62">
        <v>370</v>
      </c>
      <c r="AE669" s="62">
        <v>370</v>
      </c>
      <c r="AF669" s="62">
        <v>370</v>
      </c>
      <c r="AG669" s="62">
        <v>370</v>
      </c>
      <c r="AH669" s="62">
        <v>395</v>
      </c>
      <c r="AI669" s="62">
        <v>395</v>
      </c>
      <c r="AJ669" s="62">
        <v>395</v>
      </c>
      <c r="AK669" s="62">
        <v>410</v>
      </c>
      <c r="AL669" s="62">
        <v>410</v>
      </c>
      <c r="AM669" s="7">
        <v>410</v>
      </c>
      <c r="AN669" s="7">
        <v>410</v>
      </c>
      <c r="AO669" s="7">
        <v>410</v>
      </c>
      <c r="AP669" s="7">
        <v>410</v>
      </c>
      <c r="AQ669">
        <v>410</v>
      </c>
      <c r="AR669">
        <v>410</v>
      </c>
      <c r="AS669">
        <v>410</v>
      </c>
      <c r="AT669">
        <v>410</v>
      </c>
      <c r="AU669">
        <v>410</v>
      </c>
      <c r="AV669">
        <v>410</v>
      </c>
    </row>
    <row r="670" spans="1:48" x14ac:dyDescent="0.2">
      <c r="A670" s="7">
        <v>360016</v>
      </c>
      <c r="B670" s="72">
        <v>360</v>
      </c>
      <c r="C670" s="72" t="s">
        <v>989</v>
      </c>
      <c r="D670" s="7" t="s">
        <v>149</v>
      </c>
      <c r="E670" s="7" t="s">
        <v>718</v>
      </c>
      <c r="F670" s="7">
        <v>320</v>
      </c>
      <c r="G670" s="7">
        <v>320</v>
      </c>
      <c r="H670" s="7">
        <v>320</v>
      </c>
      <c r="I670" s="7">
        <v>320</v>
      </c>
      <c r="J670" s="7">
        <v>320</v>
      </c>
      <c r="K670" s="7">
        <v>320</v>
      </c>
      <c r="L670" s="7">
        <v>320</v>
      </c>
      <c r="M670" s="7">
        <v>300</v>
      </c>
      <c r="N670" s="7">
        <v>320</v>
      </c>
      <c r="O670" s="62">
        <v>320</v>
      </c>
      <c r="P670" s="62">
        <v>320</v>
      </c>
      <c r="Q670" s="62">
        <v>320</v>
      </c>
      <c r="R670" s="62">
        <v>320</v>
      </c>
      <c r="S670" s="62">
        <v>280</v>
      </c>
      <c r="T670" s="62">
        <v>320</v>
      </c>
      <c r="U670" s="62">
        <v>320</v>
      </c>
      <c r="V670" s="62">
        <v>320</v>
      </c>
      <c r="W670" s="62">
        <v>320</v>
      </c>
      <c r="X670" s="62">
        <v>320</v>
      </c>
      <c r="Y670" s="62">
        <v>320</v>
      </c>
      <c r="Z670" s="62">
        <v>320</v>
      </c>
      <c r="AA670" s="62">
        <v>320</v>
      </c>
      <c r="AB670" s="62">
        <v>320</v>
      </c>
      <c r="AC670" s="62">
        <v>360</v>
      </c>
      <c r="AD670" s="62">
        <v>360</v>
      </c>
      <c r="AE670" s="62">
        <v>360</v>
      </c>
      <c r="AF670" s="62">
        <v>360</v>
      </c>
      <c r="AG670" s="62">
        <v>360</v>
      </c>
      <c r="AH670" s="62">
        <v>360</v>
      </c>
      <c r="AI670" s="62">
        <v>360</v>
      </c>
      <c r="AJ670" s="62">
        <v>360</v>
      </c>
      <c r="AK670" s="62">
        <v>360</v>
      </c>
      <c r="AL670" s="62">
        <v>360</v>
      </c>
      <c r="AM670" s="7">
        <v>360</v>
      </c>
      <c r="AN670" s="7">
        <v>360</v>
      </c>
      <c r="AO670" s="7">
        <v>390</v>
      </c>
      <c r="AP670" s="7">
        <v>390</v>
      </c>
      <c r="AQ670">
        <v>390</v>
      </c>
      <c r="AR670">
        <v>390</v>
      </c>
      <c r="AS670">
        <v>390</v>
      </c>
      <c r="AT670">
        <v>390</v>
      </c>
      <c r="AU670">
        <v>390</v>
      </c>
      <c r="AV670">
        <v>390</v>
      </c>
    </row>
    <row r="671" spans="1:48" x14ac:dyDescent="0.2">
      <c r="A671" s="7">
        <v>360017</v>
      </c>
      <c r="B671" s="72">
        <v>360</v>
      </c>
      <c r="C671" s="72" t="s">
        <v>989</v>
      </c>
      <c r="D671" s="7" t="s">
        <v>149</v>
      </c>
      <c r="E671" s="7" t="s">
        <v>741</v>
      </c>
      <c r="F671" s="7">
        <v>280</v>
      </c>
      <c r="G671" s="7">
        <v>280</v>
      </c>
      <c r="H671" s="7">
        <v>280</v>
      </c>
      <c r="I671" s="7">
        <v>280</v>
      </c>
      <c r="J671" s="7">
        <v>280</v>
      </c>
      <c r="K671" s="7">
        <v>280</v>
      </c>
      <c r="L671" s="7">
        <v>280</v>
      </c>
      <c r="M671" s="7">
        <v>280</v>
      </c>
      <c r="N671" s="7">
        <v>280</v>
      </c>
      <c r="O671" s="62">
        <v>280</v>
      </c>
      <c r="P671" s="62">
        <v>280</v>
      </c>
      <c r="Q671" s="62">
        <v>280</v>
      </c>
      <c r="R671" s="62">
        <v>280</v>
      </c>
      <c r="S671" s="62">
        <v>280</v>
      </c>
      <c r="T671" s="62">
        <v>280</v>
      </c>
      <c r="U671" s="62">
        <v>280</v>
      </c>
      <c r="V671" s="62">
        <v>280</v>
      </c>
      <c r="W671" s="62">
        <v>280</v>
      </c>
      <c r="X671" s="62">
        <v>280</v>
      </c>
      <c r="Y671" s="62">
        <v>280</v>
      </c>
      <c r="Z671" s="62">
        <v>280</v>
      </c>
      <c r="AA671" s="62">
        <v>280</v>
      </c>
      <c r="AB671" s="62">
        <v>280</v>
      </c>
      <c r="AC671" s="62">
        <v>340</v>
      </c>
      <c r="AD671" s="62">
        <v>340</v>
      </c>
      <c r="AE671" s="62">
        <v>340</v>
      </c>
      <c r="AF671" s="62">
        <v>340</v>
      </c>
      <c r="AG671" s="62">
        <v>340</v>
      </c>
      <c r="AH671" s="62">
        <v>360</v>
      </c>
      <c r="AI671" s="62">
        <v>360</v>
      </c>
      <c r="AJ671" s="62">
        <v>360</v>
      </c>
      <c r="AK671" s="62">
        <v>360</v>
      </c>
      <c r="AL671" s="62">
        <v>360</v>
      </c>
      <c r="AM671" s="7">
        <v>360</v>
      </c>
      <c r="AN671" s="7">
        <v>360</v>
      </c>
      <c r="AO671" s="7">
        <v>360</v>
      </c>
      <c r="AP671" s="7">
        <v>360</v>
      </c>
      <c r="AQ671">
        <v>360</v>
      </c>
      <c r="AR671">
        <v>360</v>
      </c>
      <c r="AS671">
        <v>360</v>
      </c>
      <c r="AT671">
        <v>360</v>
      </c>
      <c r="AU671">
        <v>360</v>
      </c>
      <c r="AV671">
        <v>360</v>
      </c>
    </row>
    <row r="672" spans="1:48" x14ac:dyDescent="0.2">
      <c r="A672" s="7">
        <v>360018</v>
      </c>
      <c r="B672" s="72">
        <v>360</v>
      </c>
      <c r="C672" s="72" t="s">
        <v>989</v>
      </c>
      <c r="D672" s="7" t="s">
        <v>149</v>
      </c>
      <c r="E672" s="7" t="s">
        <v>743</v>
      </c>
      <c r="F672" s="7">
        <v>300</v>
      </c>
      <c r="G672" s="7">
        <v>300</v>
      </c>
      <c r="H672" s="7">
        <v>300</v>
      </c>
      <c r="I672" s="7">
        <v>300</v>
      </c>
      <c r="J672" s="7">
        <v>300</v>
      </c>
      <c r="K672" s="7">
        <v>300</v>
      </c>
      <c r="L672" s="7">
        <v>300</v>
      </c>
      <c r="M672" s="7">
        <v>300</v>
      </c>
      <c r="N672" s="7">
        <v>310</v>
      </c>
      <c r="O672" s="62">
        <v>310</v>
      </c>
      <c r="P672" s="62">
        <v>310</v>
      </c>
      <c r="Q672" s="62">
        <v>310</v>
      </c>
      <c r="R672" s="62">
        <v>310</v>
      </c>
      <c r="S672" s="62">
        <v>310</v>
      </c>
      <c r="T672" s="62">
        <v>330</v>
      </c>
      <c r="U672" s="62">
        <v>330</v>
      </c>
      <c r="V672" s="62">
        <v>340</v>
      </c>
      <c r="W672" s="62">
        <v>340</v>
      </c>
      <c r="X672" s="62">
        <v>360</v>
      </c>
      <c r="Y672" s="62">
        <v>360</v>
      </c>
      <c r="Z672" s="62">
        <v>360</v>
      </c>
      <c r="AA672" s="62">
        <v>380</v>
      </c>
      <c r="AB672" s="62">
        <v>380</v>
      </c>
      <c r="AC672" s="62">
        <v>380</v>
      </c>
      <c r="AD672" s="62">
        <v>380</v>
      </c>
      <c r="AE672" s="62">
        <v>380</v>
      </c>
      <c r="AF672" s="62">
        <v>380</v>
      </c>
      <c r="AG672" s="62">
        <v>380</v>
      </c>
      <c r="AH672" s="62">
        <v>400</v>
      </c>
      <c r="AI672" s="62">
        <v>400</v>
      </c>
      <c r="AJ672" s="62">
        <v>400</v>
      </c>
      <c r="AK672" s="62">
        <v>400</v>
      </c>
      <c r="AL672" s="62">
        <v>400</v>
      </c>
      <c r="AM672" s="7">
        <v>400</v>
      </c>
      <c r="AN672" s="7">
        <v>400</v>
      </c>
      <c r="AO672" s="7">
        <v>400</v>
      </c>
      <c r="AP672" s="7">
        <v>400</v>
      </c>
      <c r="AQ672">
        <v>400</v>
      </c>
      <c r="AR672">
        <v>400</v>
      </c>
      <c r="AS672">
        <v>400</v>
      </c>
      <c r="AT672">
        <v>400</v>
      </c>
      <c r="AU672">
        <v>400</v>
      </c>
      <c r="AV672">
        <v>400</v>
      </c>
    </row>
    <row r="673" spans="1:48" x14ac:dyDescent="0.2">
      <c r="A673" s="7">
        <v>360019</v>
      </c>
      <c r="B673" s="72">
        <v>360</v>
      </c>
      <c r="C673" s="72" t="s">
        <v>989</v>
      </c>
      <c r="D673" s="7" t="s">
        <v>149</v>
      </c>
      <c r="E673" s="7" t="s">
        <v>780</v>
      </c>
      <c r="F673" s="7">
        <v>300</v>
      </c>
      <c r="G673" s="7">
        <v>300</v>
      </c>
      <c r="H673" s="7">
        <v>300</v>
      </c>
      <c r="I673" s="7">
        <v>300</v>
      </c>
      <c r="J673" s="7">
        <v>300</v>
      </c>
      <c r="K673" s="7">
        <v>300</v>
      </c>
      <c r="L673" s="7">
        <v>300</v>
      </c>
      <c r="M673" s="7">
        <v>300</v>
      </c>
      <c r="N673" s="7">
        <v>300</v>
      </c>
      <c r="O673" s="62">
        <v>300</v>
      </c>
      <c r="P673" s="62">
        <v>300</v>
      </c>
      <c r="Q673" s="62">
        <v>300</v>
      </c>
      <c r="R673" s="62">
        <v>330</v>
      </c>
      <c r="S673" s="62">
        <v>330</v>
      </c>
      <c r="T673" s="62">
        <v>330</v>
      </c>
      <c r="U673" s="62">
        <v>330</v>
      </c>
      <c r="V673" s="62">
        <v>330</v>
      </c>
      <c r="W673" s="62">
        <v>330</v>
      </c>
      <c r="X673" s="62">
        <v>330</v>
      </c>
      <c r="Y673" s="62">
        <v>330</v>
      </c>
      <c r="Z673" s="62">
        <v>330</v>
      </c>
      <c r="AA673" s="62">
        <v>330</v>
      </c>
      <c r="AB673" s="62">
        <v>330</v>
      </c>
      <c r="AC673" s="62">
        <v>330</v>
      </c>
      <c r="AD673" s="62">
        <v>330</v>
      </c>
      <c r="AE673" s="62">
        <v>330</v>
      </c>
      <c r="AF673" s="62">
        <v>330</v>
      </c>
      <c r="AG673" s="62">
        <v>330</v>
      </c>
      <c r="AH673" s="62">
        <v>300</v>
      </c>
      <c r="AI673" s="62">
        <v>360</v>
      </c>
      <c r="AJ673" s="62">
        <v>360</v>
      </c>
      <c r="AK673" s="62">
        <v>360</v>
      </c>
      <c r="AL673" s="62">
        <v>400</v>
      </c>
      <c r="AM673" s="7">
        <v>400</v>
      </c>
      <c r="AN673" s="7">
        <v>400</v>
      </c>
      <c r="AO673" s="7">
        <v>400</v>
      </c>
      <c r="AP673" s="7">
        <v>400</v>
      </c>
      <c r="AQ673">
        <v>400</v>
      </c>
      <c r="AR673">
        <v>400</v>
      </c>
      <c r="AS673">
        <v>400</v>
      </c>
      <c r="AT673">
        <v>400</v>
      </c>
      <c r="AU673">
        <v>400</v>
      </c>
      <c r="AV673">
        <v>400</v>
      </c>
    </row>
    <row r="674" spans="1:48" x14ac:dyDescent="0.2">
      <c r="A674" s="7">
        <v>360020</v>
      </c>
      <c r="B674" s="72">
        <v>360</v>
      </c>
      <c r="C674" s="72" t="s">
        <v>989</v>
      </c>
      <c r="D674" s="7" t="s">
        <v>149</v>
      </c>
      <c r="E674" s="7" t="s">
        <v>800</v>
      </c>
      <c r="F674" s="7">
        <v>320</v>
      </c>
      <c r="G674" s="7">
        <v>320</v>
      </c>
      <c r="H674" s="7">
        <v>320</v>
      </c>
      <c r="I674" s="7">
        <v>320</v>
      </c>
      <c r="J674" s="7">
        <v>320</v>
      </c>
      <c r="K674" s="7">
        <v>320</v>
      </c>
      <c r="L674" s="7">
        <v>320</v>
      </c>
      <c r="M674" s="7">
        <v>320</v>
      </c>
      <c r="N674" s="7">
        <v>320</v>
      </c>
      <c r="O674" s="62">
        <v>320</v>
      </c>
      <c r="P674" s="62">
        <v>320</v>
      </c>
      <c r="Q674" s="62">
        <v>320</v>
      </c>
      <c r="R674" s="62">
        <v>320</v>
      </c>
      <c r="S674" s="62">
        <v>340</v>
      </c>
      <c r="T674" s="62">
        <v>340</v>
      </c>
      <c r="U674" s="62">
        <v>340</v>
      </c>
      <c r="V674" s="62">
        <v>340</v>
      </c>
      <c r="W674" s="62">
        <v>350</v>
      </c>
      <c r="X674" s="62">
        <v>350</v>
      </c>
      <c r="Y674" s="62">
        <v>350</v>
      </c>
      <c r="Z674" s="62">
        <v>350</v>
      </c>
      <c r="AA674" s="62">
        <v>350</v>
      </c>
      <c r="AB674" s="62">
        <v>370</v>
      </c>
      <c r="AC674" s="62">
        <v>370</v>
      </c>
      <c r="AD674" s="62">
        <v>370</v>
      </c>
      <c r="AE674" s="62">
        <v>370</v>
      </c>
      <c r="AF674" s="62">
        <v>370</v>
      </c>
      <c r="AG674" s="62">
        <v>370</v>
      </c>
      <c r="AH674" s="62">
        <v>370</v>
      </c>
      <c r="AI674" s="62">
        <v>370</v>
      </c>
      <c r="AJ674" s="62">
        <v>380</v>
      </c>
      <c r="AK674" s="62">
        <v>380</v>
      </c>
      <c r="AL674" s="62">
        <v>400</v>
      </c>
      <c r="AM674" s="7">
        <v>400</v>
      </c>
      <c r="AN674" s="7">
        <v>400</v>
      </c>
      <c r="AO674" s="7">
        <v>400</v>
      </c>
      <c r="AP674" s="7">
        <v>400</v>
      </c>
      <c r="AQ674">
        <v>400</v>
      </c>
      <c r="AR674">
        <v>400</v>
      </c>
      <c r="AS674">
        <v>400</v>
      </c>
      <c r="AT674">
        <v>400</v>
      </c>
      <c r="AU674">
        <v>400</v>
      </c>
      <c r="AV674">
        <v>400</v>
      </c>
    </row>
    <row r="675" spans="1:48" x14ac:dyDescent="0.2">
      <c r="A675" s="7">
        <v>360022</v>
      </c>
      <c r="B675" s="72">
        <v>360</v>
      </c>
      <c r="C675" s="72" t="s">
        <v>989</v>
      </c>
      <c r="D675" s="7" t="s">
        <v>149</v>
      </c>
      <c r="E675" s="7" t="s">
        <v>830</v>
      </c>
      <c r="F675" s="7">
        <v>300</v>
      </c>
      <c r="G675" s="7">
        <v>300</v>
      </c>
      <c r="H675" s="7">
        <v>300</v>
      </c>
      <c r="I675" s="7">
        <v>300</v>
      </c>
      <c r="J675" s="7">
        <v>300</v>
      </c>
      <c r="K675" s="7">
        <v>300</v>
      </c>
      <c r="L675" s="7">
        <v>300</v>
      </c>
      <c r="M675" s="7">
        <v>300</v>
      </c>
      <c r="N675" s="7">
        <v>300</v>
      </c>
      <c r="O675" s="62">
        <v>300</v>
      </c>
      <c r="P675" s="62">
        <v>300</v>
      </c>
      <c r="Q675" s="62">
        <v>300</v>
      </c>
      <c r="R675" s="62">
        <v>300</v>
      </c>
      <c r="S675" s="62">
        <v>300</v>
      </c>
      <c r="T675" s="62">
        <v>320</v>
      </c>
      <c r="U675" s="62">
        <v>320</v>
      </c>
      <c r="V675" s="62">
        <v>320</v>
      </c>
      <c r="W675" s="62">
        <v>320</v>
      </c>
      <c r="X675" s="62">
        <v>320</v>
      </c>
      <c r="Y675" s="62">
        <v>320</v>
      </c>
      <c r="Z675" s="62">
        <v>320</v>
      </c>
      <c r="AA675" s="62">
        <v>360</v>
      </c>
      <c r="AB675" s="62">
        <v>360</v>
      </c>
      <c r="AC675" s="62">
        <v>360</v>
      </c>
      <c r="AD675" s="62">
        <v>360</v>
      </c>
      <c r="AE675" s="62">
        <v>360</v>
      </c>
      <c r="AF675" s="62">
        <v>360</v>
      </c>
      <c r="AG675" s="62">
        <v>360</v>
      </c>
      <c r="AH675" s="62">
        <v>360</v>
      </c>
      <c r="AI675" s="62">
        <v>360</v>
      </c>
      <c r="AJ675" s="62">
        <v>360</v>
      </c>
      <c r="AK675" s="62">
        <v>360</v>
      </c>
      <c r="AL675" s="62">
        <v>360</v>
      </c>
      <c r="AM675" s="7">
        <v>360</v>
      </c>
      <c r="AN675" s="7">
        <v>360</v>
      </c>
      <c r="AO675" s="7">
        <v>360</v>
      </c>
      <c r="AP675" s="7">
        <v>360</v>
      </c>
      <c r="AQ675">
        <v>360</v>
      </c>
      <c r="AR675">
        <v>360</v>
      </c>
      <c r="AS675">
        <v>360</v>
      </c>
      <c r="AT675">
        <v>360</v>
      </c>
      <c r="AU675">
        <v>360</v>
      </c>
      <c r="AV675">
        <v>360</v>
      </c>
    </row>
    <row r="676" spans="1:48" x14ac:dyDescent="0.2">
      <c r="A676" s="7">
        <v>360023</v>
      </c>
      <c r="B676" s="72">
        <v>360</v>
      </c>
      <c r="C676" s="72" t="s">
        <v>989</v>
      </c>
      <c r="D676" s="7" t="s">
        <v>149</v>
      </c>
      <c r="E676" s="7" t="s">
        <v>834</v>
      </c>
      <c r="F676" s="7">
        <v>310</v>
      </c>
      <c r="G676" s="7">
        <v>310</v>
      </c>
      <c r="H676" s="7">
        <v>310</v>
      </c>
      <c r="I676" s="7">
        <v>325</v>
      </c>
      <c r="J676" s="7">
        <v>325</v>
      </c>
      <c r="K676" s="7">
        <v>325</v>
      </c>
      <c r="L676" s="7">
        <v>325</v>
      </c>
      <c r="M676" s="7">
        <v>325</v>
      </c>
      <c r="N676" s="7">
        <v>325</v>
      </c>
      <c r="O676" s="62">
        <v>325</v>
      </c>
      <c r="P676" s="62">
        <v>325</v>
      </c>
      <c r="Q676" s="62">
        <v>325</v>
      </c>
      <c r="R676" s="62">
        <v>325</v>
      </c>
      <c r="S676" s="62">
        <v>325</v>
      </c>
      <c r="T676" s="62">
        <v>325</v>
      </c>
      <c r="U676" s="62">
        <v>325</v>
      </c>
      <c r="V676" s="62">
        <v>325</v>
      </c>
      <c r="W676" s="62">
        <v>325</v>
      </c>
      <c r="X676" s="62">
        <v>325</v>
      </c>
      <c r="Y676" s="62">
        <v>325</v>
      </c>
      <c r="Z676" s="62">
        <v>325</v>
      </c>
      <c r="AA676" s="62">
        <v>360</v>
      </c>
      <c r="AB676" s="62">
        <v>360</v>
      </c>
      <c r="AC676" s="62">
        <v>360</v>
      </c>
      <c r="AD676" s="62">
        <v>360</v>
      </c>
      <c r="AE676" s="62">
        <v>360</v>
      </c>
      <c r="AF676" s="62">
        <v>360</v>
      </c>
      <c r="AG676" s="62">
        <v>360</v>
      </c>
      <c r="AH676" s="62">
        <v>400</v>
      </c>
      <c r="AI676" s="62">
        <v>400</v>
      </c>
      <c r="AJ676" s="62">
        <v>400</v>
      </c>
      <c r="AK676" s="62">
        <v>400</v>
      </c>
      <c r="AL676" s="62">
        <v>400</v>
      </c>
      <c r="AM676" s="7">
        <v>410</v>
      </c>
      <c r="AN676" s="7">
        <v>410</v>
      </c>
      <c r="AO676" s="7">
        <v>410</v>
      </c>
      <c r="AP676" s="7">
        <v>470</v>
      </c>
      <c r="AQ676">
        <v>470</v>
      </c>
      <c r="AR676">
        <v>470</v>
      </c>
      <c r="AS676">
        <v>470</v>
      </c>
      <c r="AT676">
        <v>470</v>
      </c>
      <c r="AU676">
        <v>470</v>
      </c>
      <c r="AV676">
        <v>470</v>
      </c>
    </row>
    <row r="677" spans="1:48" x14ac:dyDescent="0.2">
      <c r="A677" s="7">
        <v>360024</v>
      </c>
      <c r="B677" s="72">
        <v>360</v>
      </c>
      <c r="C677" s="72" t="s">
        <v>989</v>
      </c>
      <c r="D677" s="7" t="s">
        <v>149</v>
      </c>
      <c r="E677" s="7" t="s">
        <v>837</v>
      </c>
      <c r="F677" s="7">
        <v>320</v>
      </c>
      <c r="G677" s="7">
        <v>320</v>
      </c>
      <c r="H677" s="7">
        <v>320</v>
      </c>
      <c r="I677" s="7">
        <v>320</v>
      </c>
      <c r="J677" s="7">
        <v>320</v>
      </c>
      <c r="K677" s="7">
        <v>320</v>
      </c>
      <c r="L677" s="7">
        <v>320</v>
      </c>
      <c r="M677" s="7">
        <v>320</v>
      </c>
      <c r="N677" s="7">
        <v>320</v>
      </c>
      <c r="O677" s="62">
        <v>320</v>
      </c>
      <c r="P677" s="62">
        <v>320</v>
      </c>
      <c r="Q677" s="62">
        <v>320</v>
      </c>
      <c r="R677" s="62">
        <v>320</v>
      </c>
      <c r="S677" s="62">
        <v>320</v>
      </c>
      <c r="T677" s="62">
        <v>360</v>
      </c>
      <c r="U677" s="62">
        <v>360</v>
      </c>
      <c r="V677" s="62">
        <v>360</v>
      </c>
      <c r="W677" s="62">
        <v>360</v>
      </c>
      <c r="X677" s="62">
        <v>360</v>
      </c>
      <c r="Y677" s="62">
        <v>360</v>
      </c>
      <c r="Z677" s="62">
        <v>360</v>
      </c>
      <c r="AA677" s="62">
        <v>380</v>
      </c>
      <c r="AB677" s="62">
        <v>380</v>
      </c>
      <c r="AC677" s="62">
        <v>380</v>
      </c>
      <c r="AD677" s="62">
        <v>380</v>
      </c>
      <c r="AE677" s="62">
        <v>420</v>
      </c>
      <c r="AF677" s="62">
        <v>420</v>
      </c>
      <c r="AG677" s="62">
        <v>420</v>
      </c>
      <c r="AH677" s="62">
        <v>420</v>
      </c>
      <c r="AI677" s="62">
        <v>420</v>
      </c>
      <c r="AJ677" s="62">
        <v>450</v>
      </c>
      <c r="AK677" s="62">
        <v>450</v>
      </c>
      <c r="AL677" s="62">
        <v>450</v>
      </c>
      <c r="AM677" s="7">
        <v>450</v>
      </c>
      <c r="AN677" s="7">
        <v>450</v>
      </c>
      <c r="AO677" s="7">
        <v>450</v>
      </c>
      <c r="AP677" s="7">
        <v>450</v>
      </c>
      <c r="AQ677">
        <v>450</v>
      </c>
      <c r="AR677">
        <v>450</v>
      </c>
      <c r="AS677">
        <v>450</v>
      </c>
      <c r="AT677">
        <v>450</v>
      </c>
      <c r="AU677">
        <v>450</v>
      </c>
      <c r="AV677">
        <v>450</v>
      </c>
    </row>
    <row r="678" spans="1:48" x14ac:dyDescent="0.2">
      <c r="A678" s="7">
        <v>360025</v>
      </c>
      <c r="B678" s="72">
        <v>360</v>
      </c>
      <c r="C678" s="72" t="s">
        <v>989</v>
      </c>
      <c r="D678" s="7" t="s">
        <v>149</v>
      </c>
      <c r="E678" s="7" t="s">
        <v>858</v>
      </c>
      <c r="F678" s="7">
        <v>330</v>
      </c>
      <c r="G678" s="7">
        <v>330</v>
      </c>
      <c r="H678" s="7">
        <v>330</v>
      </c>
      <c r="I678" s="7">
        <v>330</v>
      </c>
      <c r="J678" s="7">
        <v>330</v>
      </c>
      <c r="K678" s="7">
        <v>330</v>
      </c>
      <c r="L678" s="7">
        <v>330</v>
      </c>
      <c r="M678" s="7">
        <v>330</v>
      </c>
      <c r="N678" s="7">
        <v>330</v>
      </c>
      <c r="O678" s="62">
        <v>330</v>
      </c>
      <c r="P678" s="62">
        <v>355</v>
      </c>
      <c r="Q678" s="62">
        <v>355</v>
      </c>
      <c r="R678" s="62">
        <v>355</v>
      </c>
      <c r="S678" s="62">
        <v>355</v>
      </c>
      <c r="T678" s="62">
        <v>370</v>
      </c>
      <c r="U678" s="62">
        <v>370</v>
      </c>
      <c r="V678" s="62">
        <v>370</v>
      </c>
      <c r="W678" s="62">
        <v>370</v>
      </c>
      <c r="X678" s="62">
        <v>370</v>
      </c>
      <c r="Y678" s="62">
        <v>385</v>
      </c>
      <c r="Z678" s="62">
        <v>385</v>
      </c>
      <c r="AA678" s="62">
        <v>385</v>
      </c>
      <c r="AB678" s="62">
        <v>385</v>
      </c>
      <c r="AC678" s="62">
        <v>385</v>
      </c>
      <c r="AD678" s="62">
        <v>415</v>
      </c>
      <c r="AE678" s="62">
        <v>415</v>
      </c>
      <c r="AF678" s="62">
        <v>415</v>
      </c>
      <c r="AG678" s="62">
        <v>415</v>
      </c>
      <c r="AH678" s="62">
        <v>415</v>
      </c>
      <c r="AI678" s="62">
        <v>415</v>
      </c>
      <c r="AJ678" s="62">
        <v>415</v>
      </c>
      <c r="AK678" s="62">
        <v>415</v>
      </c>
      <c r="AL678" s="62">
        <v>415</v>
      </c>
      <c r="AM678" s="7">
        <v>415</v>
      </c>
      <c r="AN678" s="7">
        <v>415</v>
      </c>
      <c r="AO678" s="7">
        <v>435</v>
      </c>
      <c r="AP678" s="7">
        <v>435</v>
      </c>
      <c r="AQ678">
        <v>435</v>
      </c>
      <c r="AR678">
        <v>435</v>
      </c>
      <c r="AS678">
        <v>435</v>
      </c>
      <c r="AT678">
        <v>435</v>
      </c>
      <c r="AU678">
        <v>435</v>
      </c>
      <c r="AV678">
        <v>435</v>
      </c>
    </row>
    <row r="679" spans="1:48" x14ac:dyDescent="0.2">
      <c r="A679" s="7">
        <v>360026</v>
      </c>
      <c r="B679" s="72">
        <v>360</v>
      </c>
      <c r="C679" s="72" t="s">
        <v>989</v>
      </c>
      <c r="D679" s="7" t="s">
        <v>149</v>
      </c>
      <c r="E679" s="7" t="s">
        <v>913</v>
      </c>
      <c r="F679" s="7">
        <v>280</v>
      </c>
      <c r="G679" s="7">
        <v>280</v>
      </c>
      <c r="H679" s="7">
        <v>280</v>
      </c>
      <c r="I679" s="7">
        <v>280</v>
      </c>
      <c r="J679" s="7">
        <v>300</v>
      </c>
      <c r="K679" s="7">
        <v>300</v>
      </c>
      <c r="L679" s="7">
        <v>300</v>
      </c>
      <c r="M679" s="7">
        <v>300</v>
      </c>
      <c r="N679" s="7">
        <v>300</v>
      </c>
      <c r="O679" s="62">
        <v>300</v>
      </c>
      <c r="P679" s="62">
        <v>300</v>
      </c>
      <c r="Q679" s="62">
        <v>300</v>
      </c>
      <c r="R679" s="62">
        <v>300</v>
      </c>
      <c r="S679" s="62">
        <v>300</v>
      </c>
      <c r="T679" s="62">
        <v>300</v>
      </c>
      <c r="U679" s="62">
        <v>300</v>
      </c>
      <c r="V679" s="62">
        <v>300</v>
      </c>
      <c r="W679" s="62">
        <v>340</v>
      </c>
      <c r="X679" s="62">
        <v>340</v>
      </c>
      <c r="Y679" s="62">
        <v>340</v>
      </c>
      <c r="Z679" s="62">
        <v>340</v>
      </c>
      <c r="AA679" s="62">
        <v>340</v>
      </c>
      <c r="AB679" s="62">
        <v>340</v>
      </c>
      <c r="AC679" s="62">
        <v>340</v>
      </c>
      <c r="AD679" s="62">
        <v>340</v>
      </c>
      <c r="AE679" s="62">
        <v>340</v>
      </c>
      <c r="AF679" s="62">
        <v>340</v>
      </c>
      <c r="AG679" s="62">
        <v>340</v>
      </c>
      <c r="AH679" s="62">
        <v>340</v>
      </c>
      <c r="AI679" s="62">
        <v>380</v>
      </c>
      <c r="AJ679" s="62">
        <v>380</v>
      </c>
      <c r="AK679" s="62">
        <v>380</v>
      </c>
      <c r="AL679" s="62">
        <v>380</v>
      </c>
      <c r="AM679" s="7">
        <v>380</v>
      </c>
      <c r="AN679" s="7">
        <v>380</v>
      </c>
      <c r="AO679" s="7">
        <v>380</v>
      </c>
      <c r="AP679" s="7">
        <v>380</v>
      </c>
      <c r="AQ679">
        <v>380</v>
      </c>
      <c r="AR679">
        <v>380</v>
      </c>
      <c r="AS679">
        <v>380</v>
      </c>
      <c r="AT679">
        <v>380</v>
      </c>
      <c r="AU679">
        <v>380</v>
      </c>
      <c r="AV679">
        <v>380</v>
      </c>
    </row>
    <row r="680" spans="1:48" x14ac:dyDescent="0.2">
      <c r="A680" s="7">
        <v>360029</v>
      </c>
      <c r="B680" s="72">
        <v>360</v>
      </c>
      <c r="C680" s="72" t="s">
        <v>989</v>
      </c>
      <c r="D680" s="7" t="s">
        <v>149</v>
      </c>
      <c r="E680" s="7" t="s">
        <v>953</v>
      </c>
      <c r="F680" s="7">
        <v>270</v>
      </c>
      <c r="G680" s="7">
        <v>300</v>
      </c>
      <c r="H680" s="7">
        <v>300</v>
      </c>
      <c r="I680" s="7">
        <v>300</v>
      </c>
      <c r="J680" s="7">
        <v>300</v>
      </c>
      <c r="K680" s="7">
        <v>300</v>
      </c>
      <c r="L680" s="7">
        <v>300</v>
      </c>
      <c r="M680" s="7">
        <v>300</v>
      </c>
      <c r="N680" s="7">
        <v>300</v>
      </c>
      <c r="O680" s="62">
        <v>300</v>
      </c>
      <c r="P680" s="62">
        <v>300</v>
      </c>
      <c r="Q680" s="62">
        <v>300</v>
      </c>
      <c r="R680" s="62">
        <v>300</v>
      </c>
      <c r="S680" s="62">
        <v>300</v>
      </c>
      <c r="T680" s="62">
        <v>330</v>
      </c>
      <c r="U680" s="62">
        <v>330</v>
      </c>
      <c r="V680" s="62">
        <v>330</v>
      </c>
      <c r="W680" s="62">
        <v>330</v>
      </c>
      <c r="X680" s="62">
        <v>330</v>
      </c>
      <c r="Y680" s="62">
        <v>330</v>
      </c>
      <c r="Z680" s="62">
        <v>360</v>
      </c>
      <c r="AA680" s="62">
        <v>360</v>
      </c>
      <c r="AB680" s="62">
        <v>360</v>
      </c>
      <c r="AC680" s="62">
        <v>360</v>
      </c>
      <c r="AD680" s="62">
        <v>360</v>
      </c>
      <c r="AE680" s="62">
        <v>360</v>
      </c>
      <c r="AF680" s="62">
        <v>360</v>
      </c>
      <c r="AG680" s="62">
        <v>360</v>
      </c>
      <c r="AH680" s="62">
        <v>360</v>
      </c>
      <c r="AI680" s="62">
        <v>360</v>
      </c>
      <c r="AJ680" s="62">
        <v>390</v>
      </c>
      <c r="AK680" s="62">
        <v>390</v>
      </c>
      <c r="AL680" s="62">
        <v>390</v>
      </c>
      <c r="AM680" s="7">
        <v>390</v>
      </c>
      <c r="AN680" s="7">
        <v>390</v>
      </c>
      <c r="AO680" s="7">
        <v>390</v>
      </c>
      <c r="AP680" s="7">
        <v>390</v>
      </c>
      <c r="AQ680">
        <v>390</v>
      </c>
      <c r="AR680">
        <v>390</v>
      </c>
      <c r="AS680">
        <v>390</v>
      </c>
      <c r="AT680">
        <v>390</v>
      </c>
      <c r="AU680">
        <v>390</v>
      </c>
      <c r="AV680">
        <v>390</v>
      </c>
    </row>
    <row r="681" spans="1:48" x14ac:dyDescent="0.2">
      <c r="A681" s="7">
        <v>360030</v>
      </c>
      <c r="B681" s="72">
        <v>360</v>
      </c>
      <c r="C681" s="72" t="s">
        <v>989</v>
      </c>
      <c r="D681" s="7" t="s">
        <v>149</v>
      </c>
      <c r="E681" s="7" t="s">
        <v>952</v>
      </c>
      <c r="F681" s="7">
        <v>350</v>
      </c>
      <c r="G681" s="7">
        <v>350</v>
      </c>
      <c r="H681" s="7">
        <v>350</v>
      </c>
      <c r="I681" s="7">
        <v>350</v>
      </c>
      <c r="J681" s="7">
        <v>350</v>
      </c>
      <c r="K681" s="7">
        <v>350</v>
      </c>
      <c r="L681" s="7">
        <v>350</v>
      </c>
      <c r="M681" s="7">
        <v>350</v>
      </c>
      <c r="N681" s="7">
        <v>350</v>
      </c>
      <c r="O681" s="62">
        <v>350</v>
      </c>
      <c r="P681" s="62">
        <v>350</v>
      </c>
      <c r="Q681" s="62">
        <v>350</v>
      </c>
      <c r="R681" s="62">
        <v>350</v>
      </c>
      <c r="S681" s="62">
        <v>350</v>
      </c>
      <c r="T681" s="62">
        <v>350</v>
      </c>
      <c r="U681" s="62">
        <v>350</v>
      </c>
      <c r="V681" s="62">
        <v>350</v>
      </c>
      <c r="W681" s="62">
        <v>350</v>
      </c>
      <c r="X681" s="62">
        <v>350</v>
      </c>
      <c r="Y681" s="62">
        <v>350</v>
      </c>
      <c r="Z681" s="62">
        <v>380</v>
      </c>
      <c r="AA681" s="62">
        <v>380</v>
      </c>
      <c r="AB681" s="62">
        <v>380</v>
      </c>
      <c r="AC681" s="62">
        <v>380</v>
      </c>
      <c r="AD681" s="62">
        <v>380</v>
      </c>
      <c r="AE681" s="62">
        <v>380</v>
      </c>
      <c r="AF681" s="62">
        <v>380</v>
      </c>
      <c r="AG681" s="62">
        <v>380</v>
      </c>
      <c r="AH681" s="62">
        <v>380</v>
      </c>
      <c r="AI681" s="62">
        <v>380</v>
      </c>
      <c r="AJ681" s="62">
        <v>380</v>
      </c>
      <c r="AK681" s="62">
        <v>380</v>
      </c>
      <c r="AL681" s="62">
        <v>410</v>
      </c>
      <c r="AM681" s="7">
        <v>410</v>
      </c>
      <c r="AN681" s="7">
        <v>410</v>
      </c>
      <c r="AO681" s="7">
        <v>390</v>
      </c>
      <c r="AP681" s="7">
        <v>390</v>
      </c>
      <c r="AQ681">
        <v>390</v>
      </c>
      <c r="AR681">
        <v>410</v>
      </c>
      <c r="AS681">
        <v>410</v>
      </c>
      <c r="AT681">
        <v>490</v>
      </c>
      <c r="AU681">
        <v>490</v>
      </c>
      <c r="AV681">
        <v>460</v>
      </c>
    </row>
    <row r="682" spans="1:48" x14ac:dyDescent="0.2">
      <c r="A682" s="7">
        <v>361001</v>
      </c>
      <c r="B682" s="72">
        <v>361</v>
      </c>
      <c r="C682" s="72" t="s">
        <v>991</v>
      </c>
      <c r="D682" s="7" t="s">
        <v>146</v>
      </c>
      <c r="E682" s="7" t="s">
        <v>145</v>
      </c>
      <c r="F682" s="7">
        <v>310</v>
      </c>
      <c r="G682" s="7">
        <v>310</v>
      </c>
      <c r="H682" s="7">
        <v>310</v>
      </c>
      <c r="I682" s="7">
        <v>310</v>
      </c>
      <c r="J682" s="7">
        <v>310</v>
      </c>
      <c r="K682" s="7">
        <v>310</v>
      </c>
      <c r="L682" s="7">
        <v>310</v>
      </c>
      <c r="M682" s="7">
        <v>330</v>
      </c>
      <c r="N682" s="7">
        <v>330</v>
      </c>
      <c r="O682" s="62">
        <v>330</v>
      </c>
      <c r="P682" s="62">
        <v>330</v>
      </c>
      <c r="Q682" s="62">
        <v>360</v>
      </c>
      <c r="R682" s="62">
        <v>360</v>
      </c>
      <c r="S682" s="62">
        <v>360</v>
      </c>
      <c r="T682" s="62">
        <v>360</v>
      </c>
      <c r="U682" s="62">
        <v>360</v>
      </c>
      <c r="V682" s="62">
        <v>360</v>
      </c>
      <c r="W682" s="62">
        <v>360</v>
      </c>
      <c r="X682" s="62">
        <v>360</v>
      </c>
      <c r="Y682" s="62">
        <v>360</v>
      </c>
      <c r="Z682" s="62">
        <v>360</v>
      </c>
      <c r="AA682" s="62">
        <v>360</v>
      </c>
      <c r="AB682" s="62">
        <v>390</v>
      </c>
      <c r="AC682" s="62">
        <v>390</v>
      </c>
      <c r="AD682" s="62">
        <v>390</v>
      </c>
      <c r="AE682" s="62">
        <v>390</v>
      </c>
      <c r="AF682" s="62">
        <v>390</v>
      </c>
      <c r="AG682" s="62">
        <v>390</v>
      </c>
      <c r="AH682" s="62">
        <v>390</v>
      </c>
      <c r="AI682" s="62">
        <v>390</v>
      </c>
      <c r="AJ682" s="62">
        <v>390</v>
      </c>
      <c r="AK682" s="62">
        <v>390</v>
      </c>
      <c r="AL682" s="62">
        <v>390</v>
      </c>
      <c r="AM682" s="7">
        <v>400</v>
      </c>
      <c r="AN682" s="64">
        <v>400</v>
      </c>
      <c r="AO682" s="7">
        <v>410</v>
      </c>
      <c r="AP682" s="7">
        <v>410</v>
      </c>
      <c r="AQ682">
        <v>410</v>
      </c>
      <c r="AR682">
        <v>410</v>
      </c>
      <c r="AS682">
        <v>410</v>
      </c>
      <c r="AT682">
        <v>410</v>
      </c>
      <c r="AU682">
        <v>410</v>
      </c>
      <c r="AV682">
        <v>410</v>
      </c>
    </row>
    <row r="683" spans="1:48" x14ac:dyDescent="0.2">
      <c r="A683" s="7">
        <v>361002</v>
      </c>
      <c r="B683" s="72">
        <v>361</v>
      </c>
      <c r="C683" s="72" t="s">
        <v>991</v>
      </c>
      <c r="D683" s="7" t="s">
        <v>146</v>
      </c>
      <c r="E683" s="7" t="s">
        <v>238</v>
      </c>
      <c r="F683" s="7">
        <v>270</v>
      </c>
      <c r="G683" s="7">
        <v>270</v>
      </c>
      <c r="H683" s="7">
        <v>270</v>
      </c>
      <c r="I683" s="7">
        <v>270</v>
      </c>
      <c r="J683" s="7">
        <v>280</v>
      </c>
      <c r="K683" s="7">
        <v>280</v>
      </c>
      <c r="L683" s="7">
        <v>280</v>
      </c>
      <c r="M683" s="7">
        <v>280</v>
      </c>
      <c r="N683" s="7">
        <v>280</v>
      </c>
      <c r="O683" s="62">
        <v>280</v>
      </c>
      <c r="P683" s="62">
        <v>280</v>
      </c>
      <c r="Q683" s="62">
        <v>280</v>
      </c>
      <c r="R683" s="62">
        <v>280</v>
      </c>
      <c r="S683" s="62">
        <v>280</v>
      </c>
      <c r="T683" s="62">
        <v>280</v>
      </c>
      <c r="U683" s="62">
        <v>280</v>
      </c>
      <c r="V683" s="62">
        <v>280</v>
      </c>
      <c r="W683" s="62">
        <v>310</v>
      </c>
      <c r="X683" s="62">
        <v>310</v>
      </c>
      <c r="Y683" s="62">
        <v>310</v>
      </c>
      <c r="Z683" s="62">
        <v>310</v>
      </c>
      <c r="AA683" s="62">
        <v>330</v>
      </c>
      <c r="AB683" s="62">
        <v>330</v>
      </c>
      <c r="AC683" s="62">
        <v>330</v>
      </c>
      <c r="AD683" s="62">
        <v>330</v>
      </c>
      <c r="AE683" s="62">
        <v>330</v>
      </c>
      <c r="AF683" s="62">
        <v>330</v>
      </c>
      <c r="AG683" s="62">
        <v>330</v>
      </c>
      <c r="AH683" s="62">
        <v>330</v>
      </c>
      <c r="AI683" s="62">
        <v>330</v>
      </c>
      <c r="AJ683" s="62">
        <v>330</v>
      </c>
      <c r="AK683" s="62">
        <v>360</v>
      </c>
      <c r="AL683" s="62">
        <v>360</v>
      </c>
      <c r="AM683" s="7">
        <v>360</v>
      </c>
      <c r="AN683" s="64">
        <v>380</v>
      </c>
      <c r="AO683" s="7">
        <v>380</v>
      </c>
      <c r="AP683" s="7">
        <v>380</v>
      </c>
      <c r="AQ683">
        <v>380</v>
      </c>
      <c r="AR683">
        <v>380</v>
      </c>
      <c r="AS683">
        <v>380</v>
      </c>
      <c r="AT683">
        <v>380</v>
      </c>
      <c r="AU683">
        <v>380</v>
      </c>
      <c r="AV683">
        <v>380</v>
      </c>
    </row>
    <row r="684" spans="1:48" x14ac:dyDescent="0.2">
      <c r="A684" s="7">
        <v>361003</v>
      </c>
      <c r="B684" s="72">
        <v>361</v>
      </c>
      <c r="C684" s="72" t="s">
        <v>991</v>
      </c>
      <c r="D684" s="7" t="s">
        <v>146</v>
      </c>
      <c r="E684" s="7" t="s">
        <v>325</v>
      </c>
      <c r="F684" s="7">
        <v>275</v>
      </c>
      <c r="G684" s="7">
        <v>290</v>
      </c>
      <c r="H684" s="7">
        <v>290</v>
      </c>
      <c r="I684" s="7">
        <v>290</v>
      </c>
      <c r="J684" s="7">
        <v>290</v>
      </c>
      <c r="K684" s="7">
        <v>290</v>
      </c>
      <c r="L684" s="7">
        <v>290</v>
      </c>
      <c r="M684" s="7">
        <v>290</v>
      </c>
      <c r="N684" s="7">
        <v>290</v>
      </c>
      <c r="O684" s="62">
        <v>290</v>
      </c>
      <c r="P684" s="62">
        <v>290</v>
      </c>
      <c r="Q684" s="62">
        <v>290</v>
      </c>
      <c r="R684" s="62">
        <v>290</v>
      </c>
      <c r="S684" s="62">
        <v>290</v>
      </c>
      <c r="T684" s="62">
        <v>290</v>
      </c>
      <c r="U684" s="62">
        <v>290</v>
      </c>
      <c r="V684" s="62">
        <v>290</v>
      </c>
      <c r="W684" s="62">
        <v>350</v>
      </c>
      <c r="X684" s="62">
        <v>350</v>
      </c>
      <c r="Y684" s="62">
        <v>350</v>
      </c>
      <c r="Z684" s="62">
        <v>350</v>
      </c>
      <c r="AA684" s="62">
        <v>350</v>
      </c>
      <c r="AB684" s="62">
        <v>350</v>
      </c>
      <c r="AC684" s="62">
        <v>350</v>
      </c>
      <c r="AD684" s="62">
        <v>350</v>
      </c>
      <c r="AE684" s="62">
        <v>350</v>
      </c>
      <c r="AF684" s="62">
        <v>350</v>
      </c>
      <c r="AG684" s="62">
        <v>350</v>
      </c>
      <c r="AH684" s="62">
        <v>350</v>
      </c>
      <c r="AI684" s="62">
        <v>360</v>
      </c>
      <c r="AJ684" s="62">
        <v>360</v>
      </c>
      <c r="AK684" s="62">
        <v>360</v>
      </c>
      <c r="AL684" s="62">
        <v>360</v>
      </c>
      <c r="AM684" s="7">
        <v>360</v>
      </c>
      <c r="AN684" s="64">
        <v>360</v>
      </c>
      <c r="AO684" s="7">
        <v>360</v>
      </c>
      <c r="AP684" s="7">
        <v>360</v>
      </c>
      <c r="AQ684">
        <v>360</v>
      </c>
      <c r="AR684">
        <v>360</v>
      </c>
      <c r="AS684">
        <v>360</v>
      </c>
      <c r="AT684">
        <v>360</v>
      </c>
      <c r="AU684">
        <v>360</v>
      </c>
      <c r="AV684">
        <v>360</v>
      </c>
    </row>
    <row r="685" spans="1:48" x14ac:dyDescent="0.2">
      <c r="A685" s="7">
        <v>361004</v>
      </c>
      <c r="B685" s="72">
        <v>361</v>
      </c>
      <c r="C685" s="72" t="s">
        <v>991</v>
      </c>
      <c r="D685" s="7" t="s">
        <v>146</v>
      </c>
      <c r="E685" s="7" t="s">
        <v>363</v>
      </c>
      <c r="F685" s="7">
        <v>270</v>
      </c>
      <c r="G685" s="7">
        <v>270</v>
      </c>
      <c r="H685" s="7">
        <v>270</v>
      </c>
      <c r="I685" s="7">
        <v>270</v>
      </c>
      <c r="J685" s="7">
        <v>270</v>
      </c>
      <c r="K685" s="7">
        <v>270</v>
      </c>
      <c r="L685" s="7">
        <v>270</v>
      </c>
      <c r="M685" s="7">
        <v>270</v>
      </c>
      <c r="N685" s="7">
        <v>270</v>
      </c>
      <c r="O685" s="62">
        <v>270</v>
      </c>
      <c r="P685" s="62">
        <v>270</v>
      </c>
      <c r="Q685" s="62">
        <v>270</v>
      </c>
      <c r="R685" s="62">
        <v>270</v>
      </c>
      <c r="S685" s="62">
        <v>290</v>
      </c>
      <c r="T685" s="62">
        <v>290</v>
      </c>
      <c r="U685" s="62">
        <v>290</v>
      </c>
      <c r="V685" s="62">
        <v>300</v>
      </c>
      <c r="W685" s="62">
        <v>300</v>
      </c>
      <c r="X685" s="62">
        <v>300</v>
      </c>
      <c r="Y685" s="62">
        <v>300</v>
      </c>
      <c r="Z685" s="62">
        <v>320</v>
      </c>
      <c r="AA685" s="62">
        <v>320</v>
      </c>
      <c r="AB685" s="62">
        <v>320</v>
      </c>
      <c r="AC685" s="62">
        <v>320</v>
      </c>
      <c r="AD685" s="62">
        <v>320</v>
      </c>
      <c r="AE685" s="62">
        <v>320</v>
      </c>
      <c r="AF685" s="62">
        <v>320</v>
      </c>
      <c r="AG685" s="62">
        <v>320</v>
      </c>
      <c r="AH685" s="62">
        <v>320</v>
      </c>
      <c r="AI685" s="62">
        <v>340</v>
      </c>
      <c r="AJ685" s="62">
        <v>340</v>
      </c>
      <c r="AK685" s="62">
        <v>340</v>
      </c>
      <c r="AL685" s="62">
        <v>340</v>
      </c>
      <c r="AM685" s="7">
        <v>340</v>
      </c>
      <c r="AN685" s="64">
        <v>380</v>
      </c>
      <c r="AO685" s="7">
        <v>380</v>
      </c>
      <c r="AP685" s="7">
        <v>380</v>
      </c>
      <c r="AQ685">
        <v>380</v>
      </c>
      <c r="AR685">
        <v>380</v>
      </c>
      <c r="AS685">
        <v>380</v>
      </c>
      <c r="AT685">
        <v>390</v>
      </c>
      <c r="AU685">
        <v>390</v>
      </c>
      <c r="AV685">
        <v>390</v>
      </c>
    </row>
    <row r="686" spans="1:48" x14ac:dyDescent="0.2">
      <c r="A686" s="7">
        <v>361005</v>
      </c>
      <c r="B686" s="72">
        <v>361</v>
      </c>
      <c r="C686" s="72" t="s">
        <v>991</v>
      </c>
      <c r="D686" s="7" t="s">
        <v>146</v>
      </c>
      <c r="E686" s="7" t="s">
        <v>555</v>
      </c>
      <c r="F686" s="7">
        <v>280</v>
      </c>
      <c r="G686" s="7">
        <v>280</v>
      </c>
      <c r="H686" s="7">
        <v>280</v>
      </c>
      <c r="I686" s="7">
        <v>280</v>
      </c>
      <c r="J686" s="7">
        <v>280</v>
      </c>
      <c r="K686" s="7">
        <v>280</v>
      </c>
      <c r="L686" s="7">
        <v>280</v>
      </c>
      <c r="M686" s="7">
        <v>280</v>
      </c>
      <c r="N686" s="7">
        <v>280</v>
      </c>
      <c r="O686" s="62">
        <v>280</v>
      </c>
      <c r="P686" s="62">
        <v>280</v>
      </c>
      <c r="Q686" s="62">
        <v>280</v>
      </c>
      <c r="R686" s="62">
        <v>280</v>
      </c>
      <c r="S686" s="62">
        <v>280</v>
      </c>
      <c r="T686" s="62">
        <v>290</v>
      </c>
      <c r="U686" s="62">
        <v>300</v>
      </c>
      <c r="V686" s="62">
        <v>300</v>
      </c>
      <c r="W686" s="62">
        <v>300</v>
      </c>
      <c r="X686" s="62">
        <v>300</v>
      </c>
      <c r="Y686" s="62">
        <v>320</v>
      </c>
      <c r="Z686" s="62">
        <v>320</v>
      </c>
      <c r="AA686" s="62">
        <v>320</v>
      </c>
      <c r="AB686" s="62">
        <v>320</v>
      </c>
      <c r="AC686" s="62">
        <v>330</v>
      </c>
      <c r="AD686" s="62">
        <v>330</v>
      </c>
      <c r="AE686" s="62">
        <v>330</v>
      </c>
      <c r="AF686" s="62">
        <v>350</v>
      </c>
      <c r="AG686" s="62">
        <v>350</v>
      </c>
      <c r="AH686" s="62">
        <v>350</v>
      </c>
      <c r="AI686" s="62">
        <v>350</v>
      </c>
      <c r="AJ686" s="62">
        <v>370</v>
      </c>
      <c r="AK686" s="62">
        <v>370</v>
      </c>
      <c r="AL686" s="62">
        <v>370</v>
      </c>
      <c r="AM686" s="7">
        <v>390</v>
      </c>
      <c r="AN686" s="64">
        <v>390</v>
      </c>
      <c r="AO686" s="7">
        <v>390</v>
      </c>
      <c r="AP686" s="7">
        <v>390</v>
      </c>
      <c r="AQ686">
        <v>390</v>
      </c>
      <c r="AR686">
        <v>390</v>
      </c>
      <c r="AS686">
        <v>390</v>
      </c>
      <c r="AT686">
        <v>390</v>
      </c>
      <c r="AU686">
        <v>390</v>
      </c>
      <c r="AV686">
        <v>390</v>
      </c>
    </row>
    <row r="687" spans="1:48" x14ac:dyDescent="0.2">
      <c r="A687" s="7">
        <v>361006</v>
      </c>
      <c r="B687" s="72">
        <v>361</v>
      </c>
      <c r="C687" s="72" t="s">
        <v>991</v>
      </c>
      <c r="D687" s="7" t="s">
        <v>146</v>
      </c>
      <c r="E687" s="7" t="s">
        <v>581</v>
      </c>
      <c r="F687" s="7">
        <v>280</v>
      </c>
      <c r="G687" s="7">
        <v>280</v>
      </c>
      <c r="H687" s="7">
        <v>280</v>
      </c>
      <c r="I687" s="7">
        <v>280</v>
      </c>
      <c r="J687" s="7">
        <v>280</v>
      </c>
      <c r="K687" s="7">
        <v>280</v>
      </c>
      <c r="L687" s="7">
        <v>280</v>
      </c>
      <c r="M687" s="7">
        <v>280</v>
      </c>
      <c r="N687" s="7">
        <v>300</v>
      </c>
      <c r="O687" s="62">
        <v>300</v>
      </c>
      <c r="P687" s="62">
        <v>300</v>
      </c>
      <c r="Q687" s="62">
        <v>300</v>
      </c>
      <c r="R687" s="62">
        <v>330</v>
      </c>
      <c r="S687" s="62">
        <v>330</v>
      </c>
      <c r="T687" s="62">
        <v>330</v>
      </c>
      <c r="U687" s="62">
        <v>330</v>
      </c>
      <c r="V687" s="62">
        <v>330</v>
      </c>
      <c r="W687" s="62">
        <v>330</v>
      </c>
      <c r="X687" s="62">
        <v>330</v>
      </c>
      <c r="Y687" s="62">
        <v>330</v>
      </c>
      <c r="Z687" s="62">
        <v>330</v>
      </c>
      <c r="AA687" s="62">
        <v>330</v>
      </c>
      <c r="AB687" s="62">
        <v>330</v>
      </c>
      <c r="AC687" s="62">
        <v>330</v>
      </c>
      <c r="AD687" s="62">
        <v>330</v>
      </c>
      <c r="AE687" s="62">
        <v>330</v>
      </c>
      <c r="AF687" s="62">
        <v>330</v>
      </c>
      <c r="AG687" s="62">
        <v>330</v>
      </c>
      <c r="AH687" s="62">
        <v>330</v>
      </c>
      <c r="AI687" s="62">
        <v>330</v>
      </c>
      <c r="AJ687" s="62">
        <v>330</v>
      </c>
      <c r="AK687" s="62">
        <v>330</v>
      </c>
      <c r="AL687" s="62">
        <v>330</v>
      </c>
      <c r="AM687" s="7">
        <v>330</v>
      </c>
      <c r="AN687" s="64">
        <v>330</v>
      </c>
      <c r="AO687" s="7">
        <v>330</v>
      </c>
      <c r="AP687" s="7">
        <v>330</v>
      </c>
      <c r="AQ687">
        <v>330</v>
      </c>
      <c r="AR687">
        <v>330</v>
      </c>
      <c r="AS687">
        <v>330</v>
      </c>
      <c r="AT687">
        <v>330</v>
      </c>
      <c r="AU687">
        <v>380</v>
      </c>
      <c r="AV687">
        <v>380</v>
      </c>
    </row>
    <row r="688" spans="1:48" x14ac:dyDescent="0.2">
      <c r="A688" s="7">
        <v>361008</v>
      </c>
      <c r="B688" s="72">
        <v>361</v>
      </c>
      <c r="C688" s="72" t="s">
        <v>991</v>
      </c>
      <c r="D688" s="7" t="s">
        <v>146</v>
      </c>
      <c r="E688" s="7" t="s">
        <v>699</v>
      </c>
      <c r="F688" s="7">
        <v>275</v>
      </c>
      <c r="G688" s="7">
        <v>275</v>
      </c>
      <c r="H688" s="7">
        <v>275</v>
      </c>
      <c r="I688" s="7">
        <v>275</v>
      </c>
      <c r="J688" s="7">
        <v>275</v>
      </c>
      <c r="K688" s="7">
        <v>275</v>
      </c>
      <c r="L688" s="7">
        <v>275</v>
      </c>
      <c r="M688" s="7">
        <v>275</v>
      </c>
      <c r="N688" s="7">
        <v>275</v>
      </c>
      <c r="O688" s="62">
        <v>275</v>
      </c>
      <c r="P688" s="62">
        <v>275</v>
      </c>
      <c r="Q688" s="62">
        <v>275</v>
      </c>
      <c r="R688" s="62">
        <v>300</v>
      </c>
      <c r="S688" s="62">
        <v>300</v>
      </c>
      <c r="T688" s="62">
        <v>300</v>
      </c>
      <c r="U688" s="62">
        <v>300</v>
      </c>
      <c r="V688" s="62">
        <v>330</v>
      </c>
      <c r="W688" s="62">
        <v>330</v>
      </c>
      <c r="X688" s="62">
        <v>330</v>
      </c>
      <c r="Y688" s="62">
        <v>330</v>
      </c>
      <c r="Z688" s="62">
        <v>330</v>
      </c>
      <c r="AA688" s="62">
        <v>330</v>
      </c>
      <c r="AB688" s="62">
        <v>360</v>
      </c>
      <c r="AC688" s="62">
        <v>360</v>
      </c>
      <c r="AD688" s="62">
        <v>360</v>
      </c>
      <c r="AE688" s="62">
        <v>360</v>
      </c>
      <c r="AF688" s="62">
        <v>360</v>
      </c>
      <c r="AG688" s="62">
        <v>360</v>
      </c>
      <c r="AH688" s="62">
        <v>360</v>
      </c>
      <c r="AI688" s="62">
        <v>380</v>
      </c>
      <c r="AJ688" s="62">
        <v>380</v>
      </c>
      <c r="AK688" s="62">
        <v>380</v>
      </c>
      <c r="AL688" s="62">
        <v>380</v>
      </c>
      <c r="AM688" s="7">
        <v>380</v>
      </c>
      <c r="AN688" s="64">
        <v>390</v>
      </c>
      <c r="AO688" s="7">
        <v>390</v>
      </c>
      <c r="AP688" s="7">
        <v>390</v>
      </c>
      <c r="AQ688">
        <v>390</v>
      </c>
      <c r="AR688">
        <v>390</v>
      </c>
      <c r="AS688">
        <v>390</v>
      </c>
      <c r="AT688">
        <v>390</v>
      </c>
      <c r="AU688">
        <v>390</v>
      </c>
      <c r="AV688">
        <v>390</v>
      </c>
    </row>
    <row r="689" spans="1:48" x14ac:dyDescent="0.2">
      <c r="A689" s="7">
        <v>361009</v>
      </c>
      <c r="B689" s="72">
        <v>361</v>
      </c>
      <c r="C689" s="72" t="s">
        <v>991</v>
      </c>
      <c r="D689" s="7" t="s">
        <v>146</v>
      </c>
      <c r="E689" s="7" t="s">
        <v>701</v>
      </c>
      <c r="F689" s="7">
        <v>260</v>
      </c>
      <c r="G689" s="7">
        <v>260</v>
      </c>
      <c r="H689" s="7">
        <v>260</v>
      </c>
      <c r="I689" s="7">
        <v>260</v>
      </c>
      <c r="J689" s="7">
        <v>260</v>
      </c>
      <c r="K689" s="7">
        <v>260</v>
      </c>
      <c r="L689" s="7">
        <v>260</v>
      </c>
      <c r="M689" s="7">
        <v>260</v>
      </c>
      <c r="N689" s="7">
        <v>260</v>
      </c>
      <c r="O689" s="62">
        <v>260</v>
      </c>
      <c r="P689" s="62">
        <v>260</v>
      </c>
      <c r="Q689" s="62">
        <v>260</v>
      </c>
      <c r="R689" s="62">
        <v>300</v>
      </c>
      <c r="S689" s="62">
        <v>300</v>
      </c>
      <c r="T689" s="62">
        <v>330</v>
      </c>
      <c r="U689" s="62">
        <v>330</v>
      </c>
      <c r="V689" s="62">
        <v>330</v>
      </c>
      <c r="W689" s="62">
        <v>330</v>
      </c>
      <c r="X689" s="62">
        <v>330</v>
      </c>
      <c r="Y689" s="62">
        <v>330</v>
      </c>
      <c r="Z689" s="62">
        <v>330</v>
      </c>
      <c r="AA689" s="62">
        <v>330</v>
      </c>
      <c r="AB689" s="62">
        <v>330</v>
      </c>
      <c r="AC689" s="62">
        <v>330</v>
      </c>
      <c r="AD689" s="62">
        <v>330</v>
      </c>
      <c r="AE689" s="62">
        <v>330</v>
      </c>
      <c r="AF689" s="62">
        <v>330</v>
      </c>
      <c r="AG689" s="62">
        <v>330</v>
      </c>
      <c r="AH689" s="62">
        <v>330</v>
      </c>
      <c r="AI689" s="62">
        <v>360</v>
      </c>
      <c r="AJ689" s="62">
        <v>360</v>
      </c>
      <c r="AK689" s="62">
        <v>360</v>
      </c>
      <c r="AL689" s="62">
        <v>360</v>
      </c>
      <c r="AM689" s="7">
        <v>360</v>
      </c>
      <c r="AN689" s="64">
        <v>400</v>
      </c>
      <c r="AO689" s="7">
        <v>400</v>
      </c>
      <c r="AP689" s="7">
        <v>400</v>
      </c>
      <c r="AQ689">
        <v>400</v>
      </c>
      <c r="AR689">
        <v>400</v>
      </c>
      <c r="AS689">
        <v>400</v>
      </c>
      <c r="AT689">
        <v>400</v>
      </c>
      <c r="AU689">
        <v>400</v>
      </c>
      <c r="AV689">
        <v>400</v>
      </c>
    </row>
    <row r="690" spans="1:48" x14ac:dyDescent="0.2">
      <c r="A690" s="7">
        <v>361010</v>
      </c>
      <c r="B690" s="72">
        <v>361</v>
      </c>
      <c r="C690" s="72" t="s">
        <v>991</v>
      </c>
      <c r="D690" s="7" t="s">
        <v>146</v>
      </c>
      <c r="E690" s="7" t="s">
        <v>733</v>
      </c>
      <c r="F690" s="7">
        <v>270</v>
      </c>
      <c r="G690" s="7">
        <v>270</v>
      </c>
      <c r="H690" s="7">
        <v>270</v>
      </c>
      <c r="I690" s="7">
        <v>270</v>
      </c>
      <c r="J690" s="7">
        <v>270</v>
      </c>
      <c r="K690" s="7">
        <v>270</v>
      </c>
      <c r="L690" s="7">
        <v>270</v>
      </c>
      <c r="M690" s="7">
        <v>270</v>
      </c>
      <c r="N690" s="7">
        <v>270</v>
      </c>
      <c r="O690" s="62">
        <v>270</v>
      </c>
      <c r="P690" s="62">
        <v>270</v>
      </c>
      <c r="Q690" s="62">
        <v>270</v>
      </c>
      <c r="R690" s="62">
        <v>270</v>
      </c>
      <c r="S690" s="62">
        <v>280</v>
      </c>
      <c r="T690" s="62">
        <v>280</v>
      </c>
      <c r="U690" s="62">
        <v>300</v>
      </c>
      <c r="V690" s="62">
        <v>300</v>
      </c>
      <c r="W690" s="62">
        <v>300</v>
      </c>
      <c r="X690" s="62">
        <v>300</v>
      </c>
      <c r="Y690" s="62">
        <v>300</v>
      </c>
      <c r="Z690" s="62">
        <v>330</v>
      </c>
      <c r="AA690" s="62">
        <v>330</v>
      </c>
      <c r="AB690" s="62">
        <v>330</v>
      </c>
      <c r="AC690" s="62">
        <v>330</v>
      </c>
      <c r="AD690" s="62">
        <v>330</v>
      </c>
      <c r="AE690" s="62">
        <v>330</v>
      </c>
      <c r="AF690" s="62">
        <v>330</v>
      </c>
      <c r="AG690" s="62">
        <v>330</v>
      </c>
      <c r="AH690" s="62">
        <v>330</v>
      </c>
      <c r="AI690" s="62">
        <v>330</v>
      </c>
      <c r="AJ690" s="62">
        <v>360</v>
      </c>
      <c r="AK690" s="62">
        <v>360</v>
      </c>
      <c r="AL690" s="62">
        <v>360</v>
      </c>
      <c r="AM690" s="7">
        <v>380</v>
      </c>
      <c r="AN690" s="64">
        <v>380</v>
      </c>
      <c r="AO690" s="7">
        <v>380</v>
      </c>
      <c r="AP690" s="7">
        <v>380</v>
      </c>
      <c r="AQ690">
        <v>380</v>
      </c>
      <c r="AR690">
        <v>390</v>
      </c>
      <c r="AS690">
        <v>390</v>
      </c>
      <c r="AT690">
        <v>390</v>
      </c>
      <c r="AU690">
        <v>420</v>
      </c>
      <c r="AV690">
        <v>420</v>
      </c>
    </row>
    <row r="691" spans="1:48" x14ac:dyDescent="0.2">
      <c r="A691" s="7">
        <v>361012</v>
      </c>
      <c r="B691" s="72">
        <v>361</v>
      </c>
      <c r="C691" s="72" t="s">
        <v>991</v>
      </c>
      <c r="D691" s="7" t="s">
        <v>146</v>
      </c>
      <c r="E691" s="7" t="s">
        <v>876</v>
      </c>
      <c r="F691" s="7">
        <v>280</v>
      </c>
      <c r="G691" s="7">
        <v>280</v>
      </c>
      <c r="H691" s="7">
        <v>280</v>
      </c>
      <c r="I691" s="7">
        <v>280</v>
      </c>
      <c r="J691" s="7">
        <v>280</v>
      </c>
      <c r="K691" s="7">
        <v>280</v>
      </c>
      <c r="L691" s="7">
        <v>280</v>
      </c>
      <c r="M691" s="7">
        <v>280</v>
      </c>
      <c r="N691" s="7">
        <v>280</v>
      </c>
      <c r="O691" s="62">
        <v>280</v>
      </c>
      <c r="P691" s="62">
        <v>280</v>
      </c>
      <c r="Q691" s="62">
        <v>280</v>
      </c>
      <c r="R691" s="62">
        <v>280</v>
      </c>
      <c r="S691" s="62">
        <v>325</v>
      </c>
      <c r="T691" s="62">
        <v>325</v>
      </c>
      <c r="U691" s="62">
        <v>325</v>
      </c>
      <c r="V691" s="62">
        <v>325</v>
      </c>
      <c r="W691" s="62">
        <v>325</v>
      </c>
      <c r="X691" s="62">
        <v>325</v>
      </c>
      <c r="Y691" s="62">
        <v>325</v>
      </c>
      <c r="Z691" s="62">
        <v>325</v>
      </c>
      <c r="AA691" s="62">
        <v>325</v>
      </c>
      <c r="AB691" s="62">
        <v>325</v>
      </c>
      <c r="AC691" s="62">
        <v>325</v>
      </c>
      <c r="AD691" s="62">
        <v>325</v>
      </c>
      <c r="AE691" s="62">
        <v>385</v>
      </c>
      <c r="AF691" s="62">
        <v>385</v>
      </c>
      <c r="AG691" s="62">
        <v>385</v>
      </c>
      <c r="AH691" s="62">
        <v>380</v>
      </c>
      <c r="AI691" s="62">
        <v>380</v>
      </c>
      <c r="AJ691" s="62">
        <v>380</v>
      </c>
      <c r="AK691" s="62">
        <v>380</v>
      </c>
      <c r="AL691" s="62">
        <v>380</v>
      </c>
      <c r="AM691" s="7">
        <v>380</v>
      </c>
      <c r="AN691" s="64">
        <v>380</v>
      </c>
      <c r="AO691" s="7">
        <v>380</v>
      </c>
      <c r="AP691" s="7">
        <v>380</v>
      </c>
      <c r="AQ691">
        <v>380</v>
      </c>
      <c r="AR691">
        <v>380</v>
      </c>
      <c r="AS691">
        <v>380</v>
      </c>
      <c r="AT691">
        <v>380</v>
      </c>
      <c r="AU691">
        <v>380</v>
      </c>
      <c r="AV691">
        <v>380</v>
      </c>
    </row>
    <row r="692" spans="1:48" x14ac:dyDescent="0.2">
      <c r="A692" s="7">
        <v>361013</v>
      </c>
      <c r="B692" s="72">
        <v>361</v>
      </c>
      <c r="C692" s="72" t="s">
        <v>991</v>
      </c>
      <c r="D692" s="7" t="s">
        <v>146</v>
      </c>
      <c r="E692" s="7" t="s">
        <v>846</v>
      </c>
      <c r="F692" s="7">
        <v>270</v>
      </c>
      <c r="G692" s="7">
        <v>270</v>
      </c>
      <c r="H692" s="7">
        <v>270</v>
      </c>
      <c r="I692" s="7">
        <v>270</v>
      </c>
      <c r="J692" s="7">
        <v>274</v>
      </c>
      <c r="K692" s="7">
        <v>275</v>
      </c>
      <c r="L692" s="7">
        <v>275</v>
      </c>
      <c r="M692" s="7">
        <v>274</v>
      </c>
      <c r="N692" s="7">
        <v>273</v>
      </c>
      <c r="O692" s="62">
        <v>277</v>
      </c>
      <c r="P692" s="62">
        <v>276</v>
      </c>
      <c r="Q692" s="62">
        <v>277</v>
      </c>
      <c r="R692" s="62">
        <v>293</v>
      </c>
      <c r="S692" s="62">
        <v>300</v>
      </c>
      <c r="T692" s="62">
        <v>300</v>
      </c>
      <c r="U692" s="62">
        <v>300</v>
      </c>
      <c r="V692" s="62">
        <v>300</v>
      </c>
      <c r="W692" s="62">
        <v>320</v>
      </c>
      <c r="X692" s="62">
        <v>320</v>
      </c>
      <c r="Y692" s="62">
        <v>320</v>
      </c>
      <c r="Z692" s="62">
        <v>337</v>
      </c>
      <c r="AA692" s="62">
        <v>337</v>
      </c>
      <c r="AB692" s="62">
        <v>338</v>
      </c>
      <c r="AC692" s="62">
        <v>339</v>
      </c>
      <c r="AD692" s="62">
        <v>338</v>
      </c>
      <c r="AE692" s="62">
        <v>340</v>
      </c>
      <c r="AF692" s="62">
        <v>340</v>
      </c>
      <c r="AG692" s="62">
        <v>340</v>
      </c>
      <c r="AH692" s="62">
        <v>340</v>
      </c>
      <c r="AI692" s="62">
        <v>340</v>
      </c>
      <c r="AJ692" s="62">
        <v>360</v>
      </c>
      <c r="AK692" s="62">
        <v>360</v>
      </c>
      <c r="AL692" s="62">
        <v>360</v>
      </c>
      <c r="AM692" s="7">
        <v>360</v>
      </c>
      <c r="AN692" s="64">
        <v>360</v>
      </c>
      <c r="AO692" s="7">
        <v>360</v>
      </c>
      <c r="AP692" s="7">
        <v>360</v>
      </c>
      <c r="AQ692">
        <v>360</v>
      </c>
      <c r="AR692">
        <v>380</v>
      </c>
      <c r="AS692">
        <v>380</v>
      </c>
      <c r="AT692">
        <v>380</v>
      </c>
      <c r="AU692">
        <v>380</v>
      </c>
      <c r="AV692">
        <v>380</v>
      </c>
    </row>
    <row r="693" spans="1:48" x14ac:dyDescent="0.2">
      <c r="A693" s="7">
        <v>451001</v>
      </c>
      <c r="B693" s="72">
        <v>451</v>
      </c>
      <c r="C693" s="72" t="s">
        <v>963</v>
      </c>
      <c r="D693" s="7" t="s">
        <v>170</v>
      </c>
      <c r="E693" s="7" t="s">
        <v>171</v>
      </c>
      <c r="F693" s="7">
        <v>290</v>
      </c>
      <c r="G693" s="7">
        <v>290</v>
      </c>
      <c r="H693" s="7">
        <v>290</v>
      </c>
      <c r="I693" s="7">
        <v>290</v>
      </c>
      <c r="J693" s="7">
        <v>290</v>
      </c>
      <c r="K693" s="7">
        <v>290</v>
      </c>
      <c r="L693" s="7">
        <v>290</v>
      </c>
      <c r="M693" s="7">
        <v>290</v>
      </c>
      <c r="N693" s="7">
        <v>290</v>
      </c>
      <c r="O693" s="62">
        <v>290</v>
      </c>
      <c r="P693" s="62">
        <v>290</v>
      </c>
      <c r="Q693" s="62">
        <v>290</v>
      </c>
      <c r="R693" s="62">
        <v>290</v>
      </c>
      <c r="S693" s="62">
        <v>290</v>
      </c>
      <c r="T693" s="62">
        <v>290</v>
      </c>
      <c r="U693" s="62">
        <v>315</v>
      </c>
      <c r="V693" s="62">
        <v>315</v>
      </c>
      <c r="W693" s="62">
        <v>315</v>
      </c>
      <c r="X693" s="62">
        <v>315</v>
      </c>
      <c r="Y693" s="62">
        <v>315</v>
      </c>
      <c r="Z693" s="62">
        <v>315</v>
      </c>
      <c r="AA693" s="62">
        <v>315</v>
      </c>
      <c r="AB693" s="62">
        <v>315</v>
      </c>
      <c r="AC693" s="62">
        <v>330</v>
      </c>
      <c r="AD693" s="62">
        <v>330</v>
      </c>
      <c r="AE693" s="62">
        <v>330</v>
      </c>
      <c r="AF693" s="62">
        <v>330</v>
      </c>
      <c r="AG693" s="62">
        <v>330</v>
      </c>
      <c r="AH693" s="62">
        <v>330</v>
      </c>
      <c r="AI693" s="62">
        <v>330</v>
      </c>
      <c r="AJ693" s="62">
        <v>350</v>
      </c>
      <c r="AK693" s="62">
        <v>350</v>
      </c>
      <c r="AL693" s="62">
        <v>350</v>
      </c>
      <c r="AM693" s="7">
        <v>350</v>
      </c>
      <c r="AN693" s="64">
        <v>350</v>
      </c>
      <c r="AO693" s="7">
        <v>350</v>
      </c>
      <c r="AP693" s="7">
        <v>350</v>
      </c>
      <c r="AQ693">
        <v>380</v>
      </c>
      <c r="AR693">
        <v>380</v>
      </c>
      <c r="AS693">
        <v>380</v>
      </c>
      <c r="AT693">
        <v>380</v>
      </c>
      <c r="AU693">
        <v>380</v>
      </c>
      <c r="AV693">
        <v>380</v>
      </c>
    </row>
    <row r="694" spans="1:48" x14ac:dyDescent="0.2">
      <c r="A694" s="7">
        <v>451002</v>
      </c>
      <c r="B694" s="72">
        <v>451</v>
      </c>
      <c r="C694" s="72" t="s">
        <v>963</v>
      </c>
      <c r="D694" s="7" t="s">
        <v>170</v>
      </c>
      <c r="E694" s="7" t="s">
        <v>197</v>
      </c>
      <c r="F694" s="7">
        <v>290</v>
      </c>
      <c r="G694" s="7">
        <v>290</v>
      </c>
      <c r="H694" s="7">
        <v>290</v>
      </c>
      <c r="I694" s="7">
        <v>290</v>
      </c>
      <c r="J694" s="7">
        <v>290</v>
      </c>
      <c r="K694" s="7">
        <v>290</v>
      </c>
      <c r="L694" s="7">
        <v>290</v>
      </c>
      <c r="M694" s="7">
        <v>290</v>
      </c>
      <c r="N694" s="7">
        <v>290</v>
      </c>
      <c r="O694" s="62">
        <v>290</v>
      </c>
      <c r="P694" s="62">
        <v>290</v>
      </c>
      <c r="Q694" s="62">
        <v>290</v>
      </c>
      <c r="R694" s="62">
        <v>290</v>
      </c>
      <c r="S694" s="62">
        <v>290</v>
      </c>
      <c r="T694" s="62">
        <v>290</v>
      </c>
      <c r="U694" s="62">
        <v>290</v>
      </c>
      <c r="V694" s="62">
        <v>290</v>
      </c>
      <c r="W694" s="62">
        <v>290</v>
      </c>
      <c r="X694" s="62">
        <v>290</v>
      </c>
      <c r="Y694" s="62">
        <v>310</v>
      </c>
      <c r="Z694" s="62">
        <v>310</v>
      </c>
      <c r="AA694" s="62">
        <v>310</v>
      </c>
      <c r="AB694" s="62">
        <v>330</v>
      </c>
      <c r="AC694" s="62">
        <v>330</v>
      </c>
      <c r="AD694" s="62">
        <v>330</v>
      </c>
      <c r="AE694" s="62">
        <v>330</v>
      </c>
      <c r="AF694" s="62">
        <v>330</v>
      </c>
      <c r="AG694" s="62">
        <v>330</v>
      </c>
      <c r="AH694" s="62">
        <v>330</v>
      </c>
      <c r="AI694" s="62">
        <v>360</v>
      </c>
      <c r="AJ694" s="62">
        <v>360</v>
      </c>
      <c r="AK694" s="62">
        <v>360</v>
      </c>
      <c r="AL694" s="62">
        <v>360</v>
      </c>
      <c r="AM694" s="7">
        <v>360</v>
      </c>
      <c r="AN694" s="66">
        <v>360</v>
      </c>
      <c r="AO694" s="7">
        <v>360</v>
      </c>
      <c r="AP694" s="7">
        <v>360</v>
      </c>
      <c r="AQ694">
        <v>360</v>
      </c>
      <c r="AR694">
        <v>360</v>
      </c>
      <c r="AS694">
        <v>360</v>
      </c>
      <c r="AT694">
        <v>360</v>
      </c>
      <c r="AU694">
        <v>360</v>
      </c>
      <c r="AV694">
        <v>360</v>
      </c>
    </row>
    <row r="695" spans="1:48" x14ac:dyDescent="0.2">
      <c r="A695" s="7">
        <v>451004</v>
      </c>
      <c r="B695" s="72">
        <v>451</v>
      </c>
      <c r="C695" s="72" t="s">
        <v>963</v>
      </c>
      <c r="D695" s="7" t="s">
        <v>170</v>
      </c>
      <c r="E695" s="7" t="s">
        <v>344</v>
      </c>
      <c r="F695" s="7">
        <v>285</v>
      </c>
      <c r="G695" s="7">
        <v>285</v>
      </c>
      <c r="H695" s="7">
        <v>285</v>
      </c>
      <c r="I695" s="7">
        <v>285</v>
      </c>
      <c r="J695" s="7">
        <v>285</v>
      </c>
      <c r="K695" s="7">
        <v>285</v>
      </c>
      <c r="L695" s="7">
        <v>285</v>
      </c>
      <c r="M695" s="7">
        <v>285</v>
      </c>
      <c r="N695" s="7">
        <v>295</v>
      </c>
      <c r="O695" s="62">
        <v>295</v>
      </c>
      <c r="P695" s="62">
        <v>295</v>
      </c>
      <c r="Q695" s="62">
        <v>295</v>
      </c>
      <c r="R695" s="62">
        <v>295</v>
      </c>
      <c r="S695" s="62">
        <v>295</v>
      </c>
      <c r="T695" s="62">
        <v>295</v>
      </c>
      <c r="U695" s="62">
        <v>295</v>
      </c>
      <c r="V695" s="62">
        <v>295</v>
      </c>
      <c r="W695" s="62">
        <v>295</v>
      </c>
      <c r="X695" s="62">
        <v>295</v>
      </c>
      <c r="Y695" s="62">
        <v>295</v>
      </c>
      <c r="Z695" s="62">
        <v>295</v>
      </c>
      <c r="AA695" s="62">
        <v>295</v>
      </c>
      <c r="AB695" s="62">
        <v>305</v>
      </c>
      <c r="AC695" s="62">
        <v>305</v>
      </c>
      <c r="AD695" s="62">
        <v>305</v>
      </c>
      <c r="AE695" s="62">
        <v>305</v>
      </c>
      <c r="AF695" s="62">
        <v>305</v>
      </c>
      <c r="AG695" s="62">
        <v>305</v>
      </c>
      <c r="AH695" s="62">
        <v>305</v>
      </c>
      <c r="AI695" s="62">
        <v>305</v>
      </c>
      <c r="AJ695" s="62">
        <v>325</v>
      </c>
      <c r="AK695" s="62">
        <v>325</v>
      </c>
      <c r="AL695" s="62">
        <v>325</v>
      </c>
      <c r="AM695" s="7">
        <v>325</v>
      </c>
      <c r="AN695" s="66">
        <v>325</v>
      </c>
      <c r="AO695" s="7">
        <v>325</v>
      </c>
      <c r="AP695" s="7">
        <v>325</v>
      </c>
      <c r="AQ695">
        <v>325</v>
      </c>
      <c r="AR695">
        <v>325</v>
      </c>
      <c r="AS695">
        <v>325</v>
      </c>
      <c r="AT695">
        <v>360</v>
      </c>
      <c r="AU695">
        <v>360</v>
      </c>
      <c r="AV695">
        <v>360</v>
      </c>
    </row>
    <row r="696" spans="1:48" x14ac:dyDescent="0.2">
      <c r="A696" s="7">
        <v>451005</v>
      </c>
      <c r="B696" s="72">
        <v>451</v>
      </c>
      <c r="C696" s="72" t="s">
        <v>963</v>
      </c>
      <c r="D696" s="7" t="s">
        <v>170</v>
      </c>
      <c r="E696" s="7" t="s">
        <v>717</v>
      </c>
      <c r="F696" s="7">
        <v>285</v>
      </c>
      <c r="G696" s="7">
        <v>285</v>
      </c>
      <c r="H696" s="7">
        <v>285</v>
      </c>
      <c r="I696" s="7">
        <v>285</v>
      </c>
      <c r="J696" s="7">
        <v>285</v>
      </c>
      <c r="K696" s="7">
        <v>285</v>
      </c>
      <c r="L696" s="7">
        <v>285</v>
      </c>
      <c r="M696" s="7">
        <v>285</v>
      </c>
      <c r="N696" s="7">
        <v>285</v>
      </c>
      <c r="O696" s="62">
        <v>285</v>
      </c>
      <c r="P696" s="62">
        <v>285</v>
      </c>
      <c r="Q696" s="62">
        <v>285</v>
      </c>
      <c r="R696" s="62">
        <v>285</v>
      </c>
      <c r="S696" s="62">
        <v>285</v>
      </c>
      <c r="T696" s="62">
        <v>285</v>
      </c>
      <c r="U696" s="62">
        <v>285</v>
      </c>
      <c r="V696" s="62">
        <v>285</v>
      </c>
      <c r="W696" s="62">
        <v>285</v>
      </c>
      <c r="X696" s="62">
        <v>285</v>
      </c>
      <c r="Y696" s="62">
        <v>285</v>
      </c>
      <c r="Z696" s="62">
        <v>285</v>
      </c>
      <c r="AA696" s="62">
        <v>285</v>
      </c>
      <c r="AB696" s="62">
        <v>310</v>
      </c>
      <c r="AC696" s="62">
        <v>310</v>
      </c>
      <c r="AD696" s="62">
        <v>310</v>
      </c>
      <c r="AE696" s="62">
        <v>310</v>
      </c>
      <c r="AF696" s="62">
        <v>310</v>
      </c>
      <c r="AG696" s="62">
        <v>310</v>
      </c>
      <c r="AH696" s="62">
        <v>310</v>
      </c>
      <c r="AI696" s="62">
        <v>310</v>
      </c>
      <c r="AJ696" s="62">
        <v>310</v>
      </c>
      <c r="AK696" s="62">
        <v>310</v>
      </c>
      <c r="AL696" s="62">
        <v>310</v>
      </c>
      <c r="AM696" s="7">
        <v>310</v>
      </c>
      <c r="AN696" s="66">
        <v>325</v>
      </c>
      <c r="AO696" s="7">
        <v>325</v>
      </c>
      <c r="AP696" s="7">
        <v>325</v>
      </c>
      <c r="AQ696">
        <v>360</v>
      </c>
      <c r="AR696">
        <v>360</v>
      </c>
      <c r="AS696">
        <v>360</v>
      </c>
      <c r="AT696">
        <v>360</v>
      </c>
      <c r="AU696">
        <v>360</v>
      </c>
      <c r="AV696">
        <v>360</v>
      </c>
    </row>
    <row r="697" spans="1:48" x14ac:dyDescent="0.2">
      <c r="A697" s="7">
        <v>451007</v>
      </c>
      <c r="B697" s="72">
        <v>451</v>
      </c>
      <c r="C697" s="72" t="s">
        <v>963</v>
      </c>
      <c r="D697" s="7" t="s">
        <v>170</v>
      </c>
      <c r="E697" s="7" t="s">
        <v>916</v>
      </c>
      <c r="F697" s="7">
        <v>300</v>
      </c>
      <c r="G697" s="7">
        <v>300</v>
      </c>
      <c r="H697" s="7">
        <v>300</v>
      </c>
      <c r="I697" s="7">
        <v>300</v>
      </c>
      <c r="J697" s="7">
        <v>300</v>
      </c>
      <c r="K697" s="7">
        <v>300</v>
      </c>
      <c r="L697" s="7">
        <v>300</v>
      </c>
      <c r="M697" s="7">
        <v>300</v>
      </c>
      <c r="N697" s="7">
        <v>300</v>
      </c>
      <c r="O697" s="62">
        <v>300</v>
      </c>
      <c r="P697" s="62">
        <v>300</v>
      </c>
      <c r="Q697" s="62">
        <v>300</v>
      </c>
      <c r="R697" s="62">
        <v>300</v>
      </c>
      <c r="S697" s="62">
        <v>300</v>
      </c>
      <c r="T697" s="62">
        <v>300</v>
      </c>
      <c r="U697" s="62">
        <v>320</v>
      </c>
      <c r="V697" s="62">
        <v>320</v>
      </c>
      <c r="W697" s="62">
        <v>320</v>
      </c>
      <c r="X697" s="62">
        <v>320</v>
      </c>
      <c r="Y697" s="62">
        <v>320</v>
      </c>
      <c r="Z697" s="62">
        <v>320</v>
      </c>
      <c r="AA697" s="62">
        <v>320</v>
      </c>
      <c r="AB697" s="62">
        <v>340</v>
      </c>
      <c r="AC697" s="62">
        <v>340</v>
      </c>
      <c r="AD697" s="62">
        <v>340</v>
      </c>
      <c r="AE697" s="62">
        <v>340</v>
      </c>
      <c r="AF697" s="62">
        <v>340</v>
      </c>
      <c r="AG697" s="62">
        <v>340</v>
      </c>
      <c r="AH697" s="62">
        <v>340</v>
      </c>
      <c r="AI697" s="62">
        <v>340</v>
      </c>
      <c r="AJ697" s="62">
        <v>340</v>
      </c>
      <c r="AK697" s="62">
        <v>340</v>
      </c>
      <c r="AL697" s="62">
        <v>340</v>
      </c>
      <c r="AM697" s="7">
        <v>340</v>
      </c>
      <c r="AN697" s="66">
        <v>340</v>
      </c>
      <c r="AO697" s="7">
        <v>340</v>
      </c>
      <c r="AP697" s="7">
        <v>340</v>
      </c>
      <c r="AQ697">
        <v>340</v>
      </c>
      <c r="AR697">
        <v>340</v>
      </c>
      <c r="AS697">
        <v>340</v>
      </c>
      <c r="AT697">
        <v>340</v>
      </c>
      <c r="AU697">
        <v>340</v>
      </c>
      <c r="AV697">
        <v>340</v>
      </c>
    </row>
    <row r="698" spans="1:48" x14ac:dyDescent="0.2">
      <c r="A698" s="7">
        <v>451008</v>
      </c>
      <c r="B698" s="72">
        <v>451</v>
      </c>
      <c r="C698" s="72" t="s">
        <v>963</v>
      </c>
      <c r="D698" s="7" t="s">
        <v>170</v>
      </c>
      <c r="E698" s="7" t="s">
        <v>924</v>
      </c>
      <c r="F698" s="7">
        <v>275</v>
      </c>
      <c r="G698" s="7">
        <v>275</v>
      </c>
      <c r="H698" s="7">
        <v>275</v>
      </c>
      <c r="I698" s="7">
        <v>275</v>
      </c>
      <c r="J698" s="7">
        <v>275</v>
      </c>
      <c r="K698" s="7">
        <v>275</v>
      </c>
      <c r="L698" s="7">
        <v>275</v>
      </c>
      <c r="M698" s="7">
        <v>275</v>
      </c>
      <c r="N698" s="7">
        <v>275</v>
      </c>
      <c r="O698" s="62">
        <v>275</v>
      </c>
      <c r="P698" s="62">
        <v>275</v>
      </c>
      <c r="Q698" s="62">
        <v>275</v>
      </c>
      <c r="R698" s="62">
        <v>275</v>
      </c>
      <c r="S698" s="62">
        <v>275</v>
      </c>
      <c r="T698" s="62">
        <v>295</v>
      </c>
      <c r="U698" s="62">
        <v>295</v>
      </c>
      <c r="V698" s="62">
        <v>295</v>
      </c>
      <c r="W698" s="62">
        <v>295</v>
      </c>
      <c r="X698" s="62">
        <v>295</v>
      </c>
      <c r="Y698" s="62">
        <v>295</v>
      </c>
      <c r="Z698" s="62">
        <v>295</v>
      </c>
      <c r="AA698" s="62">
        <v>295</v>
      </c>
      <c r="AB698" s="62">
        <v>310</v>
      </c>
      <c r="AC698" s="62">
        <v>310</v>
      </c>
      <c r="AD698" s="62">
        <v>310</v>
      </c>
      <c r="AE698" s="62">
        <v>310</v>
      </c>
      <c r="AF698" s="62">
        <v>310</v>
      </c>
      <c r="AG698" s="62">
        <v>310</v>
      </c>
      <c r="AH698" s="62">
        <v>310</v>
      </c>
      <c r="AI698" s="62">
        <v>330</v>
      </c>
      <c r="AJ698" s="62">
        <v>330</v>
      </c>
      <c r="AK698" s="62">
        <v>340</v>
      </c>
      <c r="AL698" s="62">
        <v>330</v>
      </c>
      <c r="AM698" s="7">
        <v>330</v>
      </c>
      <c r="AN698" s="66">
        <v>330</v>
      </c>
      <c r="AO698" s="7">
        <v>330</v>
      </c>
      <c r="AP698" s="7">
        <v>330</v>
      </c>
      <c r="AQ698">
        <v>330</v>
      </c>
      <c r="AR698">
        <v>350</v>
      </c>
      <c r="AS698">
        <v>350</v>
      </c>
      <c r="AT698">
        <v>350</v>
      </c>
      <c r="AU698">
        <v>350</v>
      </c>
      <c r="AV698">
        <v>350</v>
      </c>
    </row>
    <row r="699" spans="1:48" x14ac:dyDescent="0.2">
      <c r="A699" s="7">
        <v>452001</v>
      </c>
      <c r="B699" s="72">
        <v>452</v>
      </c>
      <c r="C699" s="72" t="s">
        <v>964</v>
      </c>
      <c r="D699" s="7" t="s">
        <v>181</v>
      </c>
      <c r="E699" s="7" t="s">
        <v>182</v>
      </c>
      <c r="F699" s="7">
        <v>300</v>
      </c>
      <c r="G699" s="7">
        <v>300</v>
      </c>
      <c r="H699" s="7">
        <v>325</v>
      </c>
      <c r="I699" s="7">
        <v>325</v>
      </c>
      <c r="J699" s="7">
        <v>325</v>
      </c>
      <c r="K699" s="7">
        <v>325</v>
      </c>
      <c r="L699" s="7">
        <v>325</v>
      </c>
      <c r="M699" s="7">
        <v>325</v>
      </c>
      <c r="N699" s="7">
        <v>325</v>
      </c>
      <c r="O699" s="62">
        <v>340</v>
      </c>
      <c r="P699" s="62">
        <v>340</v>
      </c>
      <c r="Q699" s="62">
        <v>340</v>
      </c>
      <c r="R699" s="62">
        <v>340</v>
      </c>
      <c r="S699" s="62">
        <v>375</v>
      </c>
      <c r="T699" s="62">
        <v>375</v>
      </c>
      <c r="U699" s="62">
        <v>375</v>
      </c>
      <c r="V699" s="62">
        <v>375</v>
      </c>
      <c r="W699" s="62">
        <v>375</v>
      </c>
      <c r="X699" s="62">
        <v>375</v>
      </c>
      <c r="Y699" s="62">
        <v>375</v>
      </c>
      <c r="Z699" s="62">
        <v>375</v>
      </c>
      <c r="AA699" s="62">
        <v>375</v>
      </c>
      <c r="AB699" s="62">
        <v>375</v>
      </c>
      <c r="AC699" s="62">
        <v>375</v>
      </c>
      <c r="AD699" s="62">
        <v>375</v>
      </c>
      <c r="AE699" s="62">
        <v>375</v>
      </c>
      <c r="AF699" s="62">
        <v>375</v>
      </c>
      <c r="AG699" s="62">
        <v>375</v>
      </c>
      <c r="AH699" s="62">
        <v>375</v>
      </c>
      <c r="AI699" s="62">
        <v>375</v>
      </c>
      <c r="AJ699" s="62">
        <v>375</v>
      </c>
      <c r="AK699" s="62">
        <v>375</v>
      </c>
      <c r="AL699" s="62">
        <v>375</v>
      </c>
      <c r="AM699" s="7">
        <v>375</v>
      </c>
      <c r="AN699" s="64">
        <v>395</v>
      </c>
      <c r="AO699" s="7">
        <v>395</v>
      </c>
      <c r="AP699" s="7">
        <v>395</v>
      </c>
      <c r="AQ699">
        <v>395</v>
      </c>
      <c r="AR699">
        <v>395</v>
      </c>
      <c r="AS699">
        <v>395</v>
      </c>
      <c r="AT699">
        <v>395</v>
      </c>
      <c r="AU699">
        <v>395</v>
      </c>
      <c r="AV699">
        <v>395</v>
      </c>
    </row>
    <row r="700" spans="1:48" x14ac:dyDescent="0.2">
      <c r="A700" s="7">
        <v>452002</v>
      </c>
      <c r="B700" s="72">
        <v>452</v>
      </c>
      <c r="C700" s="72" t="s">
        <v>964</v>
      </c>
      <c r="D700" s="7" t="s">
        <v>181</v>
      </c>
      <c r="E700" s="7" t="s">
        <v>204</v>
      </c>
      <c r="F700" s="7">
        <v>310</v>
      </c>
      <c r="G700" s="7">
        <v>310</v>
      </c>
      <c r="H700" s="7">
        <v>310</v>
      </c>
      <c r="I700" s="7">
        <v>310</v>
      </c>
      <c r="J700" s="7">
        <v>310</v>
      </c>
      <c r="K700" s="7">
        <v>310</v>
      </c>
      <c r="L700" s="7">
        <v>310</v>
      </c>
      <c r="M700" s="7">
        <v>310</v>
      </c>
      <c r="N700" s="7">
        <v>310</v>
      </c>
      <c r="O700" s="62">
        <v>310</v>
      </c>
      <c r="P700" s="62">
        <v>310</v>
      </c>
      <c r="Q700" s="62">
        <v>310</v>
      </c>
      <c r="R700" s="62">
        <v>310</v>
      </c>
      <c r="S700" s="62">
        <v>310</v>
      </c>
      <c r="T700" s="62">
        <v>310</v>
      </c>
      <c r="U700" s="62">
        <v>320</v>
      </c>
      <c r="V700" s="62">
        <v>320</v>
      </c>
      <c r="W700" s="62">
        <v>320</v>
      </c>
      <c r="X700" s="62">
        <v>320</v>
      </c>
      <c r="Y700" s="62">
        <v>320</v>
      </c>
      <c r="Z700" s="62">
        <v>340</v>
      </c>
      <c r="AA700" s="62">
        <v>340</v>
      </c>
      <c r="AB700" s="62">
        <v>340</v>
      </c>
      <c r="AC700" s="62">
        <v>340</v>
      </c>
      <c r="AD700" s="62">
        <v>340</v>
      </c>
      <c r="AE700" s="62">
        <v>340</v>
      </c>
      <c r="AF700" s="62">
        <v>340</v>
      </c>
      <c r="AG700" s="62">
        <v>340</v>
      </c>
      <c r="AH700" s="62">
        <v>350</v>
      </c>
      <c r="AI700" s="62">
        <v>360</v>
      </c>
      <c r="AJ700" s="62">
        <v>360</v>
      </c>
      <c r="AK700" s="62">
        <v>360</v>
      </c>
      <c r="AL700" s="62">
        <v>360</v>
      </c>
      <c r="AM700" s="7">
        <v>360</v>
      </c>
      <c r="AN700" s="64">
        <v>380</v>
      </c>
      <c r="AO700" s="7">
        <v>380</v>
      </c>
      <c r="AP700" s="7">
        <v>380</v>
      </c>
      <c r="AQ700">
        <v>380</v>
      </c>
      <c r="AR700">
        <v>380</v>
      </c>
      <c r="AS700">
        <v>380</v>
      </c>
      <c r="AT700">
        <v>380</v>
      </c>
      <c r="AU700">
        <v>400</v>
      </c>
      <c r="AV700">
        <v>400</v>
      </c>
    </row>
    <row r="701" spans="1:48" x14ac:dyDescent="0.2">
      <c r="A701" s="7">
        <v>452003</v>
      </c>
      <c r="B701" s="72">
        <v>452</v>
      </c>
      <c r="C701" s="72" t="s">
        <v>964</v>
      </c>
      <c r="D701" s="7" t="s">
        <v>181</v>
      </c>
      <c r="E701" s="7" t="s">
        <v>229</v>
      </c>
      <c r="F701" s="7">
        <v>275</v>
      </c>
      <c r="G701" s="7">
        <v>275</v>
      </c>
      <c r="H701" s="7">
        <v>275</v>
      </c>
      <c r="I701" s="7">
        <v>275</v>
      </c>
      <c r="J701" s="7">
        <v>275</v>
      </c>
      <c r="K701" s="7">
        <v>275</v>
      </c>
      <c r="L701" s="7">
        <v>275</v>
      </c>
      <c r="M701" s="7">
        <v>275</v>
      </c>
      <c r="N701" s="7">
        <v>275</v>
      </c>
      <c r="O701" s="62">
        <v>275</v>
      </c>
      <c r="P701" s="62">
        <v>275</v>
      </c>
      <c r="Q701" s="62">
        <v>275</v>
      </c>
      <c r="R701" s="62">
        <v>275</v>
      </c>
      <c r="S701" s="62">
        <v>275</v>
      </c>
      <c r="T701" s="62">
        <v>275</v>
      </c>
      <c r="U701" s="62">
        <v>275</v>
      </c>
      <c r="V701" s="62">
        <v>300</v>
      </c>
      <c r="W701" s="62">
        <v>300</v>
      </c>
      <c r="X701" s="62">
        <v>300</v>
      </c>
      <c r="Y701" s="62">
        <v>300</v>
      </c>
      <c r="Z701" s="62">
        <v>300</v>
      </c>
      <c r="AA701" s="62">
        <v>300</v>
      </c>
      <c r="AB701" s="62">
        <v>330</v>
      </c>
      <c r="AC701" s="62">
        <v>330</v>
      </c>
      <c r="AD701" s="62">
        <v>330</v>
      </c>
      <c r="AE701" s="62">
        <v>330</v>
      </c>
      <c r="AF701" s="62">
        <v>330</v>
      </c>
      <c r="AG701" s="62">
        <v>330</v>
      </c>
      <c r="AH701" s="62">
        <v>360</v>
      </c>
      <c r="AI701" s="62">
        <v>360</v>
      </c>
      <c r="AJ701" s="62">
        <v>360</v>
      </c>
      <c r="AK701" s="62">
        <v>380</v>
      </c>
      <c r="AL701" s="62">
        <v>380</v>
      </c>
      <c r="AM701" s="7">
        <v>380</v>
      </c>
      <c r="AN701" s="64">
        <v>380</v>
      </c>
      <c r="AO701" s="7">
        <v>380</v>
      </c>
      <c r="AP701" s="7">
        <v>380</v>
      </c>
      <c r="AQ701">
        <v>380</v>
      </c>
      <c r="AR701">
        <v>380</v>
      </c>
      <c r="AS701">
        <v>380</v>
      </c>
      <c r="AT701">
        <v>380</v>
      </c>
      <c r="AU701">
        <v>400</v>
      </c>
      <c r="AV701">
        <v>400</v>
      </c>
    </row>
    <row r="702" spans="1:48" x14ac:dyDescent="0.2">
      <c r="A702" s="7">
        <v>452006</v>
      </c>
      <c r="B702" s="72">
        <v>452</v>
      </c>
      <c r="C702" s="72" t="s">
        <v>964</v>
      </c>
      <c r="D702" s="7" t="s">
        <v>181</v>
      </c>
      <c r="E702" s="7" t="s">
        <v>425</v>
      </c>
      <c r="F702" s="7">
        <v>290</v>
      </c>
      <c r="G702" s="7">
        <v>290</v>
      </c>
      <c r="H702" s="7">
        <v>290</v>
      </c>
      <c r="I702" s="7">
        <v>300</v>
      </c>
      <c r="J702" s="7">
        <v>300</v>
      </c>
      <c r="K702" s="7">
        <v>300</v>
      </c>
      <c r="L702" s="7">
        <v>300</v>
      </c>
      <c r="M702" s="7">
        <v>300</v>
      </c>
      <c r="N702" s="7">
        <v>300</v>
      </c>
      <c r="O702" s="62">
        <v>300</v>
      </c>
      <c r="P702" s="62">
        <v>300</v>
      </c>
      <c r="Q702" s="62">
        <v>300</v>
      </c>
      <c r="R702" s="62">
        <v>300</v>
      </c>
      <c r="S702" s="62">
        <v>320</v>
      </c>
      <c r="T702" s="62">
        <v>320</v>
      </c>
      <c r="U702" s="62">
        <v>320</v>
      </c>
      <c r="V702" s="62">
        <v>320</v>
      </c>
      <c r="W702" s="62">
        <v>320</v>
      </c>
      <c r="X702" s="62">
        <v>320</v>
      </c>
      <c r="Y702" s="62">
        <v>320</v>
      </c>
      <c r="Z702" s="62">
        <v>320</v>
      </c>
      <c r="AA702" s="62">
        <v>330</v>
      </c>
      <c r="AB702" s="62">
        <v>330</v>
      </c>
      <c r="AC702" s="62">
        <v>330</v>
      </c>
      <c r="AD702" s="62">
        <v>330</v>
      </c>
      <c r="AE702" s="62">
        <v>330</v>
      </c>
      <c r="AF702" s="62">
        <v>330</v>
      </c>
      <c r="AG702" s="62">
        <v>330</v>
      </c>
      <c r="AH702" s="62">
        <v>330</v>
      </c>
      <c r="AI702" s="62">
        <v>336</v>
      </c>
      <c r="AJ702" s="62">
        <v>336</v>
      </c>
      <c r="AK702" s="62">
        <v>336</v>
      </c>
      <c r="AL702" s="62">
        <v>336</v>
      </c>
      <c r="AM702" s="7">
        <v>336</v>
      </c>
      <c r="AN702" s="64">
        <v>380</v>
      </c>
      <c r="AO702" s="7">
        <v>380</v>
      </c>
      <c r="AP702" s="7">
        <v>380</v>
      </c>
      <c r="AQ702">
        <v>380</v>
      </c>
      <c r="AR702">
        <v>380</v>
      </c>
      <c r="AS702">
        <v>380</v>
      </c>
      <c r="AT702">
        <v>380</v>
      </c>
      <c r="AU702">
        <v>420</v>
      </c>
      <c r="AV702">
        <v>420</v>
      </c>
    </row>
    <row r="703" spans="1:48" x14ac:dyDescent="0.2">
      <c r="A703" s="7">
        <v>452007</v>
      </c>
      <c r="B703" s="72">
        <v>452</v>
      </c>
      <c r="C703" s="72" t="s">
        <v>964</v>
      </c>
      <c r="D703" s="7" t="s">
        <v>181</v>
      </c>
      <c r="E703" s="7" t="s">
        <v>428</v>
      </c>
      <c r="F703" s="7">
        <v>290</v>
      </c>
      <c r="G703" s="7">
        <v>300</v>
      </c>
      <c r="H703" s="7">
        <v>300</v>
      </c>
      <c r="I703" s="7">
        <v>300</v>
      </c>
      <c r="J703" s="7">
        <v>300</v>
      </c>
      <c r="K703" s="7">
        <v>300</v>
      </c>
      <c r="L703" s="7">
        <v>300</v>
      </c>
      <c r="M703" s="7">
        <v>300</v>
      </c>
      <c r="N703" s="7">
        <v>300</v>
      </c>
      <c r="O703" s="62">
        <v>300</v>
      </c>
      <c r="P703" s="62">
        <v>300</v>
      </c>
      <c r="Q703" s="62">
        <v>300</v>
      </c>
      <c r="R703" s="62">
        <v>300</v>
      </c>
      <c r="S703" s="62">
        <v>300</v>
      </c>
      <c r="T703" s="62">
        <v>300</v>
      </c>
      <c r="U703" s="62">
        <v>300</v>
      </c>
      <c r="V703" s="62">
        <v>300</v>
      </c>
      <c r="W703" s="62">
        <v>300</v>
      </c>
      <c r="X703" s="62">
        <v>300</v>
      </c>
      <c r="Y703" s="62">
        <v>300</v>
      </c>
      <c r="Z703" s="62">
        <v>300</v>
      </c>
      <c r="AA703" s="62">
        <v>305</v>
      </c>
      <c r="AB703" s="62">
        <v>315</v>
      </c>
      <c r="AC703" s="62">
        <v>320</v>
      </c>
      <c r="AD703" s="62">
        <v>320</v>
      </c>
      <c r="AE703" s="62">
        <v>330</v>
      </c>
      <c r="AF703" s="62">
        <v>330</v>
      </c>
      <c r="AG703" s="62">
        <v>330</v>
      </c>
      <c r="AH703" s="62">
        <v>330</v>
      </c>
      <c r="AI703" s="62">
        <v>330</v>
      </c>
      <c r="AJ703" s="62">
        <v>330</v>
      </c>
      <c r="AK703" s="62">
        <v>380</v>
      </c>
      <c r="AL703" s="62">
        <v>380</v>
      </c>
      <c r="AM703" s="7">
        <v>380</v>
      </c>
      <c r="AN703" s="64">
        <v>380</v>
      </c>
      <c r="AO703" s="7">
        <v>380</v>
      </c>
      <c r="AP703" s="7">
        <v>380</v>
      </c>
      <c r="AQ703">
        <v>380</v>
      </c>
      <c r="AR703">
        <v>380</v>
      </c>
      <c r="AS703">
        <v>380</v>
      </c>
      <c r="AT703">
        <v>380</v>
      </c>
      <c r="AU703">
        <v>380</v>
      </c>
      <c r="AV703">
        <v>380</v>
      </c>
    </row>
    <row r="704" spans="1:48" x14ac:dyDescent="0.2">
      <c r="A704" s="7">
        <v>452008</v>
      </c>
      <c r="B704" s="72">
        <v>452</v>
      </c>
      <c r="C704" s="72" t="s">
        <v>964</v>
      </c>
      <c r="D704" s="7" t="s">
        <v>181</v>
      </c>
      <c r="E704" s="7" t="s">
        <v>434</v>
      </c>
      <c r="F704" s="7">
        <v>300</v>
      </c>
      <c r="G704" s="7">
        <v>300</v>
      </c>
      <c r="H704" s="7">
        <v>300</v>
      </c>
      <c r="I704" s="7">
        <v>300</v>
      </c>
      <c r="J704" s="7">
        <v>300</v>
      </c>
      <c r="K704" s="7">
        <v>300</v>
      </c>
      <c r="L704" s="7">
        <v>300</v>
      </c>
      <c r="M704" s="7">
        <v>300</v>
      </c>
      <c r="N704" s="7">
        <v>300</v>
      </c>
      <c r="O704" s="62">
        <v>300</v>
      </c>
      <c r="P704" s="62">
        <v>300</v>
      </c>
      <c r="Q704" s="62">
        <v>300</v>
      </c>
      <c r="R704" s="62">
        <v>300</v>
      </c>
      <c r="S704" s="62">
        <v>300</v>
      </c>
      <c r="T704" s="62">
        <v>300</v>
      </c>
      <c r="U704" s="62">
        <v>300</v>
      </c>
      <c r="V704" s="62">
        <v>300</v>
      </c>
      <c r="W704" s="62">
        <v>310</v>
      </c>
      <c r="X704" s="62">
        <v>310</v>
      </c>
      <c r="Y704" s="62">
        <v>310</v>
      </c>
      <c r="Z704" s="62">
        <v>310</v>
      </c>
      <c r="AA704" s="62">
        <v>310</v>
      </c>
      <c r="AB704" s="62">
        <v>340</v>
      </c>
      <c r="AC704" s="62">
        <v>340</v>
      </c>
      <c r="AD704" s="62">
        <v>340</v>
      </c>
      <c r="AE704" s="62">
        <v>340</v>
      </c>
      <c r="AF704" s="62">
        <v>340</v>
      </c>
      <c r="AG704" s="62">
        <v>340</v>
      </c>
      <c r="AH704" s="62">
        <v>360</v>
      </c>
      <c r="AI704" s="62">
        <v>360</v>
      </c>
      <c r="AJ704" s="62">
        <v>360</v>
      </c>
      <c r="AK704" s="62">
        <v>380</v>
      </c>
      <c r="AL704" s="62">
        <v>380</v>
      </c>
      <c r="AM704" s="7">
        <v>380</v>
      </c>
      <c r="AN704" s="64">
        <v>380</v>
      </c>
      <c r="AO704" s="7">
        <v>380</v>
      </c>
      <c r="AP704" s="7">
        <v>380</v>
      </c>
      <c r="AQ704">
        <v>380</v>
      </c>
      <c r="AR704">
        <v>380</v>
      </c>
      <c r="AS704">
        <v>380</v>
      </c>
      <c r="AT704">
        <v>380</v>
      </c>
      <c r="AU704">
        <v>380</v>
      </c>
      <c r="AV704">
        <v>380</v>
      </c>
    </row>
    <row r="705" spans="1:48" x14ac:dyDescent="0.2">
      <c r="A705" s="7">
        <v>452009</v>
      </c>
      <c r="B705" s="72">
        <v>452</v>
      </c>
      <c r="C705" s="72" t="s">
        <v>964</v>
      </c>
      <c r="D705" s="7" t="s">
        <v>181</v>
      </c>
      <c r="E705" s="7" t="s">
        <v>438</v>
      </c>
      <c r="F705" s="7">
        <v>250</v>
      </c>
      <c r="G705" s="7">
        <v>250</v>
      </c>
      <c r="H705" s="7">
        <v>250</v>
      </c>
      <c r="I705" s="7">
        <v>250</v>
      </c>
      <c r="J705" s="7">
        <v>250</v>
      </c>
      <c r="K705" s="7">
        <v>250</v>
      </c>
      <c r="L705" s="7">
        <v>250</v>
      </c>
      <c r="M705" s="7">
        <v>275</v>
      </c>
      <c r="N705" s="7">
        <v>275</v>
      </c>
      <c r="O705" s="62">
        <v>275</v>
      </c>
      <c r="P705" s="62">
        <v>275</v>
      </c>
      <c r="Q705" s="62">
        <v>275</v>
      </c>
      <c r="R705" s="62">
        <v>275</v>
      </c>
      <c r="S705" s="62">
        <v>275</v>
      </c>
      <c r="T705" s="62">
        <v>275</v>
      </c>
      <c r="U705" s="62">
        <v>275</v>
      </c>
      <c r="V705" s="62">
        <v>300</v>
      </c>
      <c r="W705" s="62">
        <v>300</v>
      </c>
      <c r="X705" s="62">
        <v>300</v>
      </c>
      <c r="Y705" s="62">
        <v>300</v>
      </c>
      <c r="Z705" s="62">
        <v>300</v>
      </c>
      <c r="AA705" s="62">
        <v>330</v>
      </c>
      <c r="AB705" s="62">
        <v>330</v>
      </c>
      <c r="AC705" s="62">
        <v>330</v>
      </c>
      <c r="AD705" s="62">
        <v>330</v>
      </c>
      <c r="AE705" s="62">
        <v>360</v>
      </c>
      <c r="AF705" s="62">
        <v>360</v>
      </c>
      <c r="AG705" s="62">
        <v>360</v>
      </c>
      <c r="AH705" s="62">
        <v>360</v>
      </c>
      <c r="AI705" s="62">
        <v>360</v>
      </c>
      <c r="AJ705" s="62">
        <v>360</v>
      </c>
      <c r="AK705" s="62">
        <v>360</v>
      </c>
      <c r="AL705" s="62">
        <v>380</v>
      </c>
      <c r="AM705" s="7">
        <v>380</v>
      </c>
      <c r="AN705" s="64">
        <v>380</v>
      </c>
      <c r="AO705" s="7">
        <v>380</v>
      </c>
      <c r="AP705" s="7">
        <v>380</v>
      </c>
      <c r="AQ705">
        <v>380</v>
      </c>
      <c r="AR705">
        <v>380</v>
      </c>
      <c r="AS705">
        <v>380</v>
      </c>
      <c r="AT705">
        <v>380</v>
      </c>
      <c r="AU705">
        <v>380</v>
      </c>
      <c r="AV705">
        <v>380</v>
      </c>
    </row>
    <row r="706" spans="1:48" x14ac:dyDescent="0.2">
      <c r="A706" s="7">
        <v>452010</v>
      </c>
      <c r="B706" s="72">
        <v>452</v>
      </c>
      <c r="C706" s="72" t="s">
        <v>964</v>
      </c>
      <c r="D706" s="7" t="s">
        <v>181</v>
      </c>
      <c r="E706" s="7" t="s">
        <v>440</v>
      </c>
      <c r="F706" s="7">
        <v>275</v>
      </c>
      <c r="G706" s="7">
        <v>275</v>
      </c>
      <c r="H706" s="7">
        <v>275</v>
      </c>
      <c r="I706" s="7">
        <v>275</v>
      </c>
      <c r="J706" s="7">
        <v>275</v>
      </c>
      <c r="K706" s="7">
        <v>275</v>
      </c>
      <c r="L706" s="7">
        <v>275</v>
      </c>
      <c r="M706" s="7">
        <v>275</v>
      </c>
      <c r="N706" s="7">
        <v>275</v>
      </c>
      <c r="O706" s="62">
        <v>275</v>
      </c>
      <c r="P706" s="62">
        <v>275</v>
      </c>
      <c r="Q706" s="62">
        <v>275</v>
      </c>
      <c r="R706" s="62">
        <v>275</v>
      </c>
      <c r="S706" s="62">
        <v>275</v>
      </c>
      <c r="T706" s="62">
        <v>275</v>
      </c>
      <c r="U706" s="62">
        <v>275</v>
      </c>
      <c r="V706" s="62">
        <v>300</v>
      </c>
      <c r="W706" s="62">
        <v>300</v>
      </c>
      <c r="X706" s="62">
        <v>300</v>
      </c>
      <c r="Y706" s="62">
        <v>300</v>
      </c>
      <c r="Z706" s="62">
        <v>300</v>
      </c>
      <c r="AA706" s="62">
        <v>300</v>
      </c>
      <c r="AB706" s="62">
        <v>330</v>
      </c>
      <c r="AC706" s="62">
        <v>330</v>
      </c>
      <c r="AD706" s="62">
        <v>330</v>
      </c>
      <c r="AE706" s="62">
        <v>330</v>
      </c>
      <c r="AF706" s="62">
        <v>330</v>
      </c>
      <c r="AG706" s="62">
        <v>330</v>
      </c>
      <c r="AH706" s="62">
        <v>330</v>
      </c>
      <c r="AI706" s="62">
        <v>360</v>
      </c>
      <c r="AJ706" s="62">
        <v>360</v>
      </c>
      <c r="AK706" s="62">
        <v>360</v>
      </c>
      <c r="AL706" s="62">
        <v>380</v>
      </c>
      <c r="AM706" s="7">
        <v>380</v>
      </c>
      <c r="AN706" s="64">
        <v>380</v>
      </c>
      <c r="AO706" s="7">
        <v>380</v>
      </c>
      <c r="AP706" s="7">
        <v>380</v>
      </c>
      <c r="AQ706">
        <v>380</v>
      </c>
      <c r="AR706">
        <v>380</v>
      </c>
      <c r="AS706">
        <v>380</v>
      </c>
      <c r="AT706">
        <v>380</v>
      </c>
      <c r="AU706">
        <v>380</v>
      </c>
      <c r="AV706">
        <v>380</v>
      </c>
    </row>
    <row r="707" spans="1:48" x14ac:dyDescent="0.2">
      <c r="A707" s="7">
        <v>452011</v>
      </c>
      <c r="B707" s="72">
        <v>452</v>
      </c>
      <c r="C707" s="72" t="s">
        <v>964</v>
      </c>
      <c r="D707" s="7" t="s">
        <v>181</v>
      </c>
      <c r="E707" s="7" t="s">
        <v>501</v>
      </c>
      <c r="F707" s="7">
        <v>300</v>
      </c>
      <c r="G707" s="7">
        <v>300</v>
      </c>
      <c r="H707" s="7">
        <v>300</v>
      </c>
      <c r="I707" s="7">
        <v>300</v>
      </c>
      <c r="J707" s="7">
        <v>300</v>
      </c>
      <c r="K707" s="7">
        <v>300</v>
      </c>
      <c r="L707" s="7">
        <v>300</v>
      </c>
      <c r="M707" s="7">
        <v>310</v>
      </c>
      <c r="N707" s="7">
        <v>310</v>
      </c>
      <c r="O707" s="62">
        <v>310</v>
      </c>
      <c r="P707" s="62">
        <v>310</v>
      </c>
      <c r="Q707" s="62">
        <v>310</v>
      </c>
      <c r="R707" s="62">
        <v>330</v>
      </c>
      <c r="S707" s="62">
        <v>330</v>
      </c>
      <c r="T707" s="62">
        <v>330</v>
      </c>
      <c r="U707" s="62">
        <v>330</v>
      </c>
      <c r="V707" s="62">
        <v>330</v>
      </c>
      <c r="W707" s="62">
        <v>330</v>
      </c>
      <c r="X707" s="62">
        <v>330</v>
      </c>
      <c r="Y707" s="62">
        <v>330</v>
      </c>
      <c r="Z707" s="62">
        <v>330</v>
      </c>
      <c r="AA707" s="62">
        <v>330</v>
      </c>
      <c r="AB707" s="62">
        <v>330</v>
      </c>
      <c r="AC707" s="62">
        <v>330</v>
      </c>
      <c r="AD707" s="62">
        <v>330</v>
      </c>
      <c r="AE707" s="62">
        <v>330</v>
      </c>
      <c r="AF707" s="62">
        <v>330</v>
      </c>
      <c r="AG707" s="62">
        <v>330</v>
      </c>
      <c r="AH707" s="62">
        <v>330</v>
      </c>
      <c r="AI707" s="62">
        <v>350</v>
      </c>
      <c r="AJ707" s="62">
        <v>350</v>
      </c>
      <c r="AK707" s="62">
        <v>350</v>
      </c>
      <c r="AL707" s="62">
        <v>350</v>
      </c>
      <c r="AM707" s="7">
        <v>350</v>
      </c>
      <c r="AN707" s="64">
        <v>380</v>
      </c>
      <c r="AO707" s="7">
        <v>380</v>
      </c>
      <c r="AP707" s="7">
        <v>380</v>
      </c>
      <c r="AQ707">
        <v>420</v>
      </c>
      <c r="AR707">
        <v>420</v>
      </c>
      <c r="AS707">
        <v>420</v>
      </c>
      <c r="AT707">
        <v>420</v>
      </c>
      <c r="AU707">
        <v>420</v>
      </c>
      <c r="AV707">
        <v>420</v>
      </c>
    </row>
    <row r="708" spans="1:48" x14ac:dyDescent="0.2">
      <c r="A708" s="7">
        <v>452012</v>
      </c>
      <c r="B708" s="72">
        <v>452</v>
      </c>
      <c r="C708" s="72" t="s">
        <v>964</v>
      </c>
      <c r="D708" s="7" t="s">
        <v>181</v>
      </c>
      <c r="E708" s="7" t="s">
        <v>532</v>
      </c>
      <c r="F708" s="7">
        <v>290</v>
      </c>
      <c r="G708" s="7">
        <v>290</v>
      </c>
      <c r="H708" s="7">
        <v>290</v>
      </c>
      <c r="I708" s="7">
        <v>290</v>
      </c>
      <c r="J708" s="7">
        <v>290</v>
      </c>
      <c r="K708" s="7">
        <v>290</v>
      </c>
      <c r="L708" s="7">
        <v>290</v>
      </c>
      <c r="M708" s="7">
        <v>290</v>
      </c>
      <c r="N708" s="7">
        <v>290</v>
      </c>
      <c r="O708" s="62">
        <v>290</v>
      </c>
      <c r="P708" s="62">
        <v>290</v>
      </c>
      <c r="Q708" s="62">
        <v>290</v>
      </c>
      <c r="R708" s="62">
        <v>305</v>
      </c>
      <c r="S708" s="62">
        <v>305</v>
      </c>
      <c r="T708" s="62">
        <v>305</v>
      </c>
      <c r="U708" s="62">
        <v>305</v>
      </c>
      <c r="V708" s="62">
        <v>305</v>
      </c>
      <c r="W708" s="62">
        <v>305</v>
      </c>
      <c r="X708" s="62">
        <v>305</v>
      </c>
      <c r="Y708" s="62">
        <v>305</v>
      </c>
      <c r="Z708" s="62">
        <v>305</v>
      </c>
      <c r="AA708" s="62">
        <v>340</v>
      </c>
      <c r="AB708" s="62">
        <v>340</v>
      </c>
      <c r="AC708" s="62">
        <v>340</v>
      </c>
      <c r="AD708" s="62">
        <v>340</v>
      </c>
      <c r="AE708" s="62">
        <v>340</v>
      </c>
      <c r="AF708" s="62">
        <v>340</v>
      </c>
      <c r="AG708" s="62">
        <v>340</v>
      </c>
      <c r="AH708" s="62">
        <v>340</v>
      </c>
      <c r="AI708" s="62">
        <v>340</v>
      </c>
      <c r="AJ708" s="62">
        <v>340</v>
      </c>
      <c r="AK708" s="62">
        <v>340</v>
      </c>
      <c r="AL708" s="62">
        <v>360</v>
      </c>
      <c r="AM708" s="7">
        <v>360</v>
      </c>
      <c r="AN708" s="64">
        <v>370</v>
      </c>
      <c r="AO708" s="7">
        <v>370</v>
      </c>
      <c r="AP708" s="7">
        <v>370</v>
      </c>
      <c r="AQ708">
        <v>380</v>
      </c>
      <c r="AR708">
        <v>380</v>
      </c>
      <c r="AS708">
        <v>380</v>
      </c>
      <c r="AT708">
        <v>380</v>
      </c>
      <c r="AU708">
        <v>380</v>
      </c>
      <c r="AV708">
        <v>380</v>
      </c>
    </row>
    <row r="709" spans="1:48" x14ac:dyDescent="0.2">
      <c r="A709" s="7">
        <v>452013</v>
      </c>
      <c r="B709" s="72">
        <v>452</v>
      </c>
      <c r="C709" s="72" t="s">
        <v>964</v>
      </c>
      <c r="D709" s="7" t="s">
        <v>181</v>
      </c>
      <c r="E709" s="7" t="s">
        <v>546</v>
      </c>
      <c r="F709" s="7">
        <v>300</v>
      </c>
      <c r="G709" s="7">
        <v>300</v>
      </c>
      <c r="H709" s="7">
        <v>300</v>
      </c>
      <c r="I709" s="7">
        <v>300</v>
      </c>
      <c r="J709" s="7">
        <v>300</v>
      </c>
      <c r="K709" s="7">
        <v>300</v>
      </c>
      <c r="L709" s="7">
        <v>300</v>
      </c>
      <c r="M709" s="7">
        <v>300</v>
      </c>
      <c r="N709" s="7">
        <v>300</v>
      </c>
      <c r="O709" s="62">
        <v>305</v>
      </c>
      <c r="P709" s="62">
        <v>310</v>
      </c>
      <c r="Q709" s="62">
        <v>310</v>
      </c>
      <c r="R709" s="62">
        <v>320</v>
      </c>
      <c r="S709" s="62">
        <v>320</v>
      </c>
      <c r="T709" s="62">
        <v>320</v>
      </c>
      <c r="U709" s="62">
        <v>320</v>
      </c>
      <c r="V709" s="62">
        <v>320</v>
      </c>
      <c r="W709" s="62">
        <v>330</v>
      </c>
      <c r="X709" s="62">
        <v>330</v>
      </c>
      <c r="Y709" s="62">
        <v>330</v>
      </c>
      <c r="Z709" s="62">
        <v>330</v>
      </c>
      <c r="AA709" s="62">
        <v>330</v>
      </c>
      <c r="AB709" s="62">
        <v>330</v>
      </c>
      <c r="AC709" s="62">
        <v>330</v>
      </c>
      <c r="AD709" s="62">
        <v>330</v>
      </c>
      <c r="AE709" s="62">
        <v>340</v>
      </c>
      <c r="AF709" s="62">
        <v>340</v>
      </c>
      <c r="AG709" s="62">
        <v>340</v>
      </c>
      <c r="AH709" s="62">
        <v>340</v>
      </c>
      <c r="AI709" s="62">
        <v>340</v>
      </c>
      <c r="AJ709" s="62">
        <v>340</v>
      </c>
      <c r="AK709" s="62">
        <v>340</v>
      </c>
      <c r="AL709" s="62">
        <v>340</v>
      </c>
      <c r="AM709" s="7">
        <v>380</v>
      </c>
      <c r="AN709" s="64">
        <v>380</v>
      </c>
      <c r="AO709" s="7">
        <v>380</v>
      </c>
      <c r="AP709" s="7">
        <v>380</v>
      </c>
      <c r="AQ709">
        <v>380</v>
      </c>
      <c r="AR709">
        <v>380</v>
      </c>
      <c r="AS709">
        <v>380</v>
      </c>
      <c r="AT709">
        <v>380</v>
      </c>
      <c r="AU709">
        <v>380</v>
      </c>
      <c r="AV709">
        <v>380</v>
      </c>
    </row>
    <row r="710" spans="1:48" x14ac:dyDescent="0.2">
      <c r="A710" s="7">
        <v>452014</v>
      </c>
      <c r="B710" s="72">
        <v>452</v>
      </c>
      <c r="C710" s="72" t="s">
        <v>964</v>
      </c>
      <c r="D710" s="7" t="s">
        <v>181</v>
      </c>
      <c r="E710" s="7" t="s">
        <v>567</v>
      </c>
      <c r="F710" s="7">
        <v>340</v>
      </c>
      <c r="G710" s="7">
        <v>340</v>
      </c>
      <c r="H710" s="7">
        <v>340</v>
      </c>
      <c r="I710" s="7">
        <v>340</v>
      </c>
      <c r="J710" s="7">
        <v>340</v>
      </c>
      <c r="K710" s="7">
        <v>340</v>
      </c>
      <c r="L710" s="7">
        <v>340</v>
      </c>
      <c r="M710" s="7">
        <v>350</v>
      </c>
      <c r="N710" s="7">
        <v>350</v>
      </c>
      <c r="O710" s="62">
        <v>350</v>
      </c>
      <c r="P710" s="62">
        <v>350</v>
      </c>
      <c r="Q710" s="62">
        <v>350</v>
      </c>
      <c r="R710" s="62">
        <v>370</v>
      </c>
      <c r="S710" s="62">
        <v>370</v>
      </c>
      <c r="T710" s="62">
        <v>370</v>
      </c>
      <c r="U710" s="62">
        <v>370</v>
      </c>
      <c r="V710" s="62">
        <v>370</v>
      </c>
      <c r="W710" s="62">
        <v>370</v>
      </c>
      <c r="X710" s="62">
        <v>370</v>
      </c>
      <c r="Y710" s="62">
        <v>370</v>
      </c>
      <c r="Z710" s="62">
        <v>370</v>
      </c>
      <c r="AA710" s="62">
        <v>370</v>
      </c>
      <c r="AB710" s="62">
        <v>370</v>
      </c>
      <c r="AC710" s="62">
        <v>370</v>
      </c>
      <c r="AD710" s="62">
        <v>370</v>
      </c>
      <c r="AE710" s="62">
        <v>370</v>
      </c>
      <c r="AF710" s="62">
        <v>370</v>
      </c>
      <c r="AG710" s="62">
        <v>370</v>
      </c>
      <c r="AH710" s="62">
        <v>370</v>
      </c>
      <c r="AI710" s="62">
        <v>370</v>
      </c>
      <c r="AJ710" s="62">
        <v>370</v>
      </c>
      <c r="AK710" s="62">
        <v>370</v>
      </c>
      <c r="AL710" s="62">
        <v>370</v>
      </c>
      <c r="AM710" s="7">
        <v>370</v>
      </c>
      <c r="AN710" s="64">
        <v>370</v>
      </c>
      <c r="AO710" s="7">
        <v>370</v>
      </c>
      <c r="AP710" s="7">
        <v>370</v>
      </c>
      <c r="AQ710">
        <v>395</v>
      </c>
      <c r="AR710">
        <v>395</v>
      </c>
      <c r="AS710">
        <v>395</v>
      </c>
      <c r="AT710">
        <v>395</v>
      </c>
      <c r="AU710">
        <v>395</v>
      </c>
      <c r="AV710">
        <v>420</v>
      </c>
    </row>
    <row r="711" spans="1:48" x14ac:dyDescent="0.2">
      <c r="A711" s="7">
        <v>452015</v>
      </c>
      <c r="B711" s="72">
        <v>452</v>
      </c>
      <c r="C711" s="72" t="s">
        <v>964</v>
      </c>
      <c r="D711" s="7" t="s">
        <v>181</v>
      </c>
      <c r="E711" s="7" t="s">
        <v>589</v>
      </c>
      <c r="F711" s="7">
        <v>300</v>
      </c>
      <c r="G711" s="7">
        <v>300</v>
      </c>
      <c r="H711" s="7">
        <v>300</v>
      </c>
      <c r="I711" s="7">
        <v>300</v>
      </c>
      <c r="J711" s="7">
        <v>300</v>
      </c>
      <c r="K711" s="7">
        <v>300</v>
      </c>
      <c r="L711" s="7">
        <v>300</v>
      </c>
      <c r="M711" s="7">
        <v>300</v>
      </c>
      <c r="N711" s="7">
        <v>300</v>
      </c>
      <c r="O711" s="62">
        <v>300</v>
      </c>
      <c r="P711" s="62">
        <v>300</v>
      </c>
      <c r="Q711" s="62">
        <v>300</v>
      </c>
      <c r="R711" s="62">
        <v>300</v>
      </c>
      <c r="S711" s="62">
        <v>300</v>
      </c>
      <c r="T711" s="62">
        <v>300</v>
      </c>
      <c r="U711" s="62">
        <v>300</v>
      </c>
      <c r="V711" s="62">
        <v>300</v>
      </c>
      <c r="W711" s="62">
        <v>300</v>
      </c>
      <c r="X711" s="62">
        <v>300</v>
      </c>
      <c r="Y711" s="62">
        <v>300</v>
      </c>
      <c r="Z711" s="62">
        <v>300</v>
      </c>
      <c r="AA711" s="62">
        <v>320</v>
      </c>
      <c r="AB711" s="62">
        <v>320</v>
      </c>
      <c r="AC711" s="62">
        <v>320</v>
      </c>
      <c r="AD711" s="62">
        <v>360</v>
      </c>
      <c r="AE711" s="62">
        <v>360</v>
      </c>
      <c r="AF711" s="62">
        <v>360</v>
      </c>
      <c r="AG711" s="62">
        <v>360</v>
      </c>
      <c r="AH711" s="62">
        <v>360</v>
      </c>
      <c r="AI711" s="62">
        <v>380</v>
      </c>
      <c r="AJ711" s="62">
        <v>380</v>
      </c>
      <c r="AK711" s="62">
        <v>380</v>
      </c>
      <c r="AL711" s="62">
        <v>380</v>
      </c>
      <c r="AM711" s="7">
        <v>380</v>
      </c>
      <c r="AN711" s="64">
        <v>380</v>
      </c>
      <c r="AO711" s="7">
        <v>380</v>
      </c>
      <c r="AP711" s="7">
        <v>380</v>
      </c>
      <c r="AQ711">
        <v>380</v>
      </c>
      <c r="AR711">
        <v>380</v>
      </c>
      <c r="AS711">
        <v>380</v>
      </c>
      <c r="AT711">
        <v>380</v>
      </c>
      <c r="AU711">
        <v>380</v>
      </c>
      <c r="AV711">
        <v>400</v>
      </c>
    </row>
    <row r="712" spans="1:48" x14ac:dyDescent="0.2">
      <c r="A712" s="7">
        <v>452016</v>
      </c>
      <c r="B712" s="72">
        <v>452</v>
      </c>
      <c r="C712" s="72" t="s">
        <v>964</v>
      </c>
      <c r="D712" s="7" t="s">
        <v>181</v>
      </c>
      <c r="E712" s="7" t="s">
        <v>621</v>
      </c>
      <c r="F712" s="7">
        <v>275</v>
      </c>
      <c r="G712" s="7">
        <v>275</v>
      </c>
      <c r="H712" s="7">
        <v>275</v>
      </c>
      <c r="I712" s="7">
        <v>275</v>
      </c>
      <c r="J712" s="7">
        <v>275</v>
      </c>
      <c r="K712" s="7">
        <v>275</v>
      </c>
      <c r="L712" s="7">
        <v>275</v>
      </c>
      <c r="M712" s="7">
        <v>275</v>
      </c>
      <c r="N712" s="7">
        <v>275</v>
      </c>
      <c r="O712" s="62">
        <v>275</v>
      </c>
      <c r="P712" s="62">
        <v>275</v>
      </c>
      <c r="Q712" s="62">
        <v>275</v>
      </c>
      <c r="R712" s="62">
        <v>275</v>
      </c>
      <c r="S712" s="62">
        <v>275</v>
      </c>
      <c r="T712" s="62">
        <v>275</v>
      </c>
      <c r="U712" s="62">
        <v>275</v>
      </c>
      <c r="V712" s="62">
        <v>300</v>
      </c>
      <c r="W712" s="62">
        <v>300</v>
      </c>
      <c r="X712" s="62">
        <v>300</v>
      </c>
      <c r="Y712" s="62">
        <v>300</v>
      </c>
      <c r="Z712" s="62">
        <v>300</v>
      </c>
      <c r="AA712" s="62">
        <v>300</v>
      </c>
      <c r="AB712" s="62">
        <v>315</v>
      </c>
      <c r="AC712" s="62">
        <v>315</v>
      </c>
      <c r="AD712" s="62">
        <v>330</v>
      </c>
      <c r="AE712" s="62">
        <v>330</v>
      </c>
      <c r="AF712" s="62">
        <v>330</v>
      </c>
      <c r="AG712" s="62">
        <v>345</v>
      </c>
      <c r="AH712" s="62">
        <v>345</v>
      </c>
      <c r="AI712" s="62">
        <v>360</v>
      </c>
      <c r="AJ712" s="62">
        <v>360</v>
      </c>
      <c r="AK712" s="62">
        <v>360</v>
      </c>
      <c r="AL712" s="62">
        <v>380</v>
      </c>
      <c r="AM712" s="7">
        <v>380</v>
      </c>
      <c r="AN712" s="64">
        <v>380</v>
      </c>
      <c r="AO712" s="7">
        <v>380</v>
      </c>
      <c r="AP712" s="7">
        <v>380</v>
      </c>
      <c r="AQ712">
        <v>380</v>
      </c>
      <c r="AR712">
        <v>380</v>
      </c>
      <c r="AS712">
        <v>380</v>
      </c>
      <c r="AT712">
        <v>380</v>
      </c>
      <c r="AU712">
        <v>380</v>
      </c>
      <c r="AV712">
        <v>380</v>
      </c>
    </row>
    <row r="713" spans="1:48" x14ac:dyDescent="0.2">
      <c r="A713" s="7">
        <v>452017</v>
      </c>
      <c r="B713" s="72">
        <v>452</v>
      </c>
      <c r="C713" s="72" t="s">
        <v>964</v>
      </c>
      <c r="D713" s="7" t="s">
        <v>181</v>
      </c>
      <c r="E713" s="7" t="s">
        <v>624</v>
      </c>
      <c r="F713" s="7">
        <v>300</v>
      </c>
      <c r="G713" s="7">
        <v>300</v>
      </c>
      <c r="H713" s="7">
        <v>300</v>
      </c>
      <c r="I713" s="7">
        <v>300</v>
      </c>
      <c r="J713" s="7">
        <v>300</v>
      </c>
      <c r="K713" s="7">
        <v>300</v>
      </c>
      <c r="L713" s="7">
        <v>300</v>
      </c>
      <c r="M713" s="7">
        <v>300</v>
      </c>
      <c r="N713" s="7">
        <v>300</v>
      </c>
      <c r="O713" s="62">
        <v>300</v>
      </c>
      <c r="P713" s="62">
        <v>300</v>
      </c>
      <c r="Q713" s="62">
        <v>300</v>
      </c>
      <c r="R713" s="62">
        <v>300</v>
      </c>
      <c r="S713" s="62">
        <v>300</v>
      </c>
      <c r="T713" s="62">
        <v>300</v>
      </c>
      <c r="U713" s="62">
        <v>300</v>
      </c>
      <c r="V713" s="62">
        <v>300</v>
      </c>
      <c r="W713" s="62">
        <v>300</v>
      </c>
      <c r="X713" s="62">
        <v>300</v>
      </c>
      <c r="Y713" s="62">
        <v>300</v>
      </c>
      <c r="Z713" s="62">
        <v>300</v>
      </c>
      <c r="AA713" s="62">
        <v>320</v>
      </c>
      <c r="AB713" s="62">
        <v>320</v>
      </c>
      <c r="AC713" s="62">
        <v>320</v>
      </c>
      <c r="AD713" s="62">
        <v>360</v>
      </c>
      <c r="AE713" s="62">
        <v>360</v>
      </c>
      <c r="AF713" s="62">
        <v>360</v>
      </c>
      <c r="AG713" s="62">
        <v>360</v>
      </c>
      <c r="AH713" s="62">
        <v>360</v>
      </c>
      <c r="AI713" s="62">
        <v>380</v>
      </c>
      <c r="AJ713" s="62">
        <v>380</v>
      </c>
      <c r="AK713" s="62">
        <v>380</v>
      </c>
      <c r="AL713" s="62">
        <v>380</v>
      </c>
      <c r="AM713" s="7">
        <v>380</v>
      </c>
      <c r="AN713" s="64">
        <v>380</v>
      </c>
      <c r="AO713" s="7">
        <v>380</v>
      </c>
      <c r="AP713" s="7">
        <v>380</v>
      </c>
      <c r="AQ713">
        <v>380</v>
      </c>
      <c r="AR713">
        <v>380</v>
      </c>
      <c r="AS713">
        <v>380</v>
      </c>
      <c r="AT713">
        <v>380</v>
      </c>
      <c r="AU713">
        <v>380</v>
      </c>
      <c r="AV713">
        <v>400</v>
      </c>
    </row>
    <row r="714" spans="1:48" x14ac:dyDescent="0.2">
      <c r="A714" s="7">
        <v>452019</v>
      </c>
      <c r="B714" s="72">
        <v>452</v>
      </c>
      <c r="C714" s="72" t="s">
        <v>964</v>
      </c>
      <c r="D714" s="7" t="s">
        <v>181</v>
      </c>
      <c r="E714" s="7" t="s">
        <v>665</v>
      </c>
      <c r="F714" s="7">
        <v>358</v>
      </c>
      <c r="G714" s="7">
        <v>358</v>
      </c>
      <c r="H714" s="7">
        <v>358</v>
      </c>
      <c r="I714" s="7">
        <v>358</v>
      </c>
      <c r="J714" s="7">
        <v>358</v>
      </c>
      <c r="K714" s="7">
        <v>358</v>
      </c>
      <c r="L714" s="7">
        <v>358</v>
      </c>
      <c r="M714" s="7">
        <v>358</v>
      </c>
      <c r="N714" s="7">
        <v>358</v>
      </c>
      <c r="O714" s="62">
        <v>358</v>
      </c>
      <c r="P714" s="62">
        <v>358</v>
      </c>
      <c r="Q714" s="62">
        <v>358</v>
      </c>
      <c r="R714" s="62">
        <v>358</v>
      </c>
      <c r="S714" s="62">
        <v>358</v>
      </c>
      <c r="T714" s="62">
        <v>360</v>
      </c>
      <c r="U714" s="62">
        <v>360</v>
      </c>
      <c r="V714" s="62">
        <v>360</v>
      </c>
      <c r="W714" s="62">
        <v>360</v>
      </c>
      <c r="X714" s="62">
        <v>360</v>
      </c>
      <c r="Y714" s="62">
        <v>360</v>
      </c>
      <c r="Z714" s="62">
        <v>360</v>
      </c>
      <c r="AA714" s="62">
        <v>360</v>
      </c>
      <c r="AB714" s="62">
        <v>360</v>
      </c>
      <c r="AC714" s="62">
        <v>360</v>
      </c>
      <c r="AD714" s="62">
        <v>360</v>
      </c>
      <c r="AE714" s="62">
        <v>360</v>
      </c>
      <c r="AF714" s="62">
        <v>360</v>
      </c>
      <c r="AG714" s="62">
        <v>360</v>
      </c>
      <c r="AH714" s="62">
        <v>360</v>
      </c>
      <c r="AI714" s="62">
        <v>360</v>
      </c>
      <c r="AJ714" s="62">
        <v>360</v>
      </c>
      <c r="AK714" s="62">
        <v>360</v>
      </c>
      <c r="AL714" s="62">
        <v>360</v>
      </c>
      <c r="AM714" s="7">
        <v>360</v>
      </c>
      <c r="AN714" s="64">
        <v>380</v>
      </c>
      <c r="AO714" s="7">
        <v>380</v>
      </c>
      <c r="AP714" s="7">
        <v>380</v>
      </c>
      <c r="AQ714">
        <v>380</v>
      </c>
      <c r="AR714">
        <v>380</v>
      </c>
      <c r="AS714">
        <v>380</v>
      </c>
      <c r="AT714">
        <v>380</v>
      </c>
      <c r="AU714">
        <v>380</v>
      </c>
      <c r="AV714">
        <v>380</v>
      </c>
    </row>
    <row r="715" spans="1:48" x14ac:dyDescent="0.2">
      <c r="A715" s="7">
        <v>452020</v>
      </c>
      <c r="B715" s="72">
        <v>452</v>
      </c>
      <c r="C715" s="72" t="s">
        <v>964</v>
      </c>
      <c r="D715" s="7" t="s">
        <v>181</v>
      </c>
      <c r="E715" s="7" t="s">
        <v>667</v>
      </c>
      <c r="F715" s="7">
        <v>290</v>
      </c>
      <c r="G715" s="7">
        <v>290</v>
      </c>
      <c r="H715" s="7">
        <v>290</v>
      </c>
      <c r="I715" s="7">
        <v>290</v>
      </c>
      <c r="J715" s="7">
        <v>290</v>
      </c>
      <c r="K715" s="7">
        <v>290</v>
      </c>
      <c r="L715" s="7">
        <v>290</v>
      </c>
      <c r="M715" s="7">
        <v>290</v>
      </c>
      <c r="N715" s="7">
        <v>290</v>
      </c>
      <c r="O715" s="62">
        <v>290</v>
      </c>
      <c r="P715" s="62">
        <v>290</v>
      </c>
      <c r="Q715" s="62">
        <v>290</v>
      </c>
      <c r="R715" s="62">
        <v>290</v>
      </c>
      <c r="S715" s="62">
        <v>290</v>
      </c>
      <c r="T715" s="62">
        <v>290</v>
      </c>
      <c r="U715" s="62">
        <v>290</v>
      </c>
      <c r="V715" s="62">
        <v>290</v>
      </c>
      <c r="W715" s="62">
        <v>290</v>
      </c>
      <c r="X715" s="62">
        <v>290</v>
      </c>
      <c r="Y715" s="62">
        <v>290</v>
      </c>
      <c r="Z715" s="62">
        <v>290</v>
      </c>
      <c r="AA715" s="62">
        <v>330</v>
      </c>
      <c r="AB715" s="62">
        <v>330</v>
      </c>
      <c r="AC715" s="62">
        <v>360</v>
      </c>
      <c r="AD715" s="62">
        <v>360</v>
      </c>
      <c r="AE715" s="62">
        <v>360</v>
      </c>
      <c r="AF715" s="62">
        <v>360</v>
      </c>
      <c r="AG715" s="62">
        <v>360</v>
      </c>
      <c r="AH715" s="62">
        <v>360</v>
      </c>
      <c r="AI715" s="62">
        <v>360</v>
      </c>
      <c r="AJ715" s="62">
        <v>360</v>
      </c>
      <c r="AK715" s="62">
        <v>360</v>
      </c>
      <c r="AL715" s="62">
        <v>360</v>
      </c>
      <c r="AM715" s="7">
        <v>360</v>
      </c>
      <c r="AN715" s="64">
        <v>360</v>
      </c>
      <c r="AO715" s="7">
        <v>360</v>
      </c>
      <c r="AP715" s="7">
        <v>360</v>
      </c>
      <c r="AQ715">
        <v>360</v>
      </c>
      <c r="AR715">
        <v>360</v>
      </c>
      <c r="AS715">
        <v>360</v>
      </c>
      <c r="AT715">
        <v>360</v>
      </c>
      <c r="AU715">
        <v>360</v>
      </c>
      <c r="AV715">
        <v>360</v>
      </c>
    </row>
    <row r="716" spans="1:48" x14ac:dyDescent="0.2">
      <c r="A716" s="7">
        <v>452021</v>
      </c>
      <c r="B716" s="72">
        <v>452</v>
      </c>
      <c r="C716" s="72" t="s">
        <v>964</v>
      </c>
      <c r="D716" s="7" t="s">
        <v>181</v>
      </c>
      <c r="E716" s="7" t="s">
        <v>688</v>
      </c>
      <c r="F716" s="7">
        <v>300</v>
      </c>
      <c r="G716" s="7">
        <v>300</v>
      </c>
      <c r="H716" s="7">
        <v>300</v>
      </c>
      <c r="I716" s="7">
        <v>300</v>
      </c>
      <c r="J716" s="7">
        <v>300</v>
      </c>
      <c r="K716" s="7">
        <v>300</v>
      </c>
      <c r="L716" s="7">
        <v>300</v>
      </c>
      <c r="M716" s="7">
        <v>300</v>
      </c>
      <c r="N716" s="7">
        <v>300</v>
      </c>
      <c r="O716" s="62">
        <v>300</v>
      </c>
      <c r="P716" s="62">
        <v>300</v>
      </c>
      <c r="Q716" s="62">
        <v>300</v>
      </c>
      <c r="R716" s="62">
        <v>300</v>
      </c>
      <c r="S716" s="62">
        <v>300</v>
      </c>
      <c r="T716" s="62">
        <v>300</v>
      </c>
      <c r="U716" s="62">
        <v>300</v>
      </c>
      <c r="V716" s="62">
        <v>300</v>
      </c>
      <c r="W716" s="62">
        <v>300</v>
      </c>
      <c r="X716" s="62">
        <v>300</v>
      </c>
      <c r="Y716" s="62">
        <v>300</v>
      </c>
      <c r="Z716" s="62">
        <v>300</v>
      </c>
      <c r="AA716" s="62">
        <v>320</v>
      </c>
      <c r="AB716" s="62">
        <v>320</v>
      </c>
      <c r="AC716" s="62">
        <v>320</v>
      </c>
      <c r="AD716" s="62">
        <v>360</v>
      </c>
      <c r="AE716" s="62">
        <v>360</v>
      </c>
      <c r="AF716" s="62">
        <v>360</v>
      </c>
      <c r="AG716" s="62">
        <v>360</v>
      </c>
      <c r="AH716" s="62">
        <v>360</v>
      </c>
      <c r="AI716" s="62">
        <v>380</v>
      </c>
      <c r="AJ716" s="62">
        <v>380</v>
      </c>
      <c r="AK716" s="62">
        <v>380</v>
      </c>
      <c r="AL716" s="62">
        <v>380</v>
      </c>
      <c r="AM716" s="7">
        <v>380</v>
      </c>
      <c r="AN716" s="64">
        <v>380</v>
      </c>
      <c r="AO716" s="7">
        <v>380</v>
      </c>
      <c r="AP716" s="7">
        <v>380</v>
      </c>
      <c r="AQ716">
        <v>380</v>
      </c>
      <c r="AR716">
        <v>380</v>
      </c>
      <c r="AS716">
        <v>380</v>
      </c>
      <c r="AT716">
        <v>380</v>
      </c>
      <c r="AU716">
        <v>380</v>
      </c>
      <c r="AV716">
        <v>400</v>
      </c>
    </row>
    <row r="717" spans="1:48" x14ac:dyDescent="0.2">
      <c r="A717" s="7">
        <v>452022</v>
      </c>
      <c r="B717" s="72">
        <v>452</v>
      </c>
      <c r="C717" s="72" t="s">
        <v>964</v>
      </c>
      <c r="D717" s="7" t="s">
        <v>181</v>
      </c>
      <c r="E717" s="7" t="s">
        <v>719</v>
      </c>
      <c r="F717" s="7">
        <v>300</v>
      </c>
      <c r="G717" s="7">
        <v>300</v>
      </c>
      <c r="H717" s="7">
        <v>300</v>
      </c>
      <c r="I717" s="7">
        <v>300</v>
      </c>
      <c r="J717" s="7">
        <v>300</v>
      </c>
      <c r="K717" s="7">
        <v>300</v>
      </c>
      <c r="L717" s="7">
        <v>300</v>
      </c>
      <c r="M717" s="7">
        <v>300</v>
      </c>
      <c r="N717" s="7">
        <v>300</v>
      </c>
      <c r="O717" s="62">
        <v>300</v>
      </c>
      <c r="P717" s="62">
        <v>300</v>
      </c>
      <c r="Q717" s="62">
        <v>300</v>
      </c>
      <c r="R717" s="62">
        <v>300</v>
      </c>
      <c r="S717" s="62">
        <v>300</v>
      </c>
      <c r="T717" s="62">
        <v>300</v>
      </c>
      <c r="U717" s="62">
        <v>300</v>
      </c>
      <c r="V717" s="62">
        <v>300</v>
      </c>
      <c r="W717" s="62">
        <v>300</v>
      </c>
      <c r="X717" s="62">
        <v>300</v>
      </c>
      <c r="Y717" s="62">
        <v>300</v>
      </c>
      <c r="Z717" s="62">
        <v>300</v>
      </c>
      <c r="AA717" s="62">
        <v>320</v>
      </c>
      <c r="AB717" s="62">
        <v>320</v>
      </c>
      <c r="AC717" s="62">
        <v>320</v>
      </c>
      <c r="AD717" s="62">
        <v>360</v>
      </c>
      <c r="AE717" s="62">
        <v>360</v>
      </c>
      <c r="AF717" s="62">
        <v>360</v>
      </c>
      <c r="AG717" s="62">
        <v>360</v>
      </c>
      <c r="AH717" s="62">
        <v>360</v>
      </c>
      <c r="AI717" s="62">
        <v>380</v>
      </c>
      <c r="AJ717" s="62">
        <v>380</v>
      </c>
      <c r="AK717" s="62">
        <v>380</v>
      </c>
      <c r="AL717" s="62">
        <v>380</v>
      </c>
      <c r="AM717" s="7">
        <v>380</v>
      </c>
      <c r="AN717" s="64">
        <v>380</v>
      </c>
      <c r="AO717" s="7">
        <v>380</v>
      </c>
      <c r="AP717" s="7">
        <v>380</v>
      </c>
      <c r="AQ717">
        <v>380</v>
      </c>
      <c r="AR717">
        <v>380</v>
      </c>
      <c r="AS717">
        <v>380</v>
      </c>
      <c r="AT717">
        <v>380</v>
      </c>
      <c r="AU717">
        <v>380</v>
      </c>
      <c r="AV717">
        <v>400</v>
      </c>
    </row>
    <row r="718" spans="1:48" x14ac:dyDescent="0.2">
      <c r="A718" s="7">
        <v>452023</v>
      </c>
      <c r="B718" s="72">
        <v>452</v>
      </c>
      <c r="C718" s="72" t="s">
        <v>964</v>
      </c>
      <c r="D718" s="7" t="s">
        <v>181</v>
      </c>
      <c r="E718" s="7" t="s">
        <v>833</v>
      </c>
      <c r="F718" s="7">
        <v>275</v>
      </c>
      <c r="G718" s="7">
        <v>275</v>
      </c>
      <c r="H718" s="7">
        <v>275</v>
      </c>
      <c r="I718" s="7">
        <v>290</v>
      </c>
      <c r="J718" s="7">
        <v>290</v>
      </c>
      <c r="K718" s="7">
        <v>290</v>
      </c>
      <c r="L718" s="7">
        <v>290</v>
      </c>
      <c r="M718" s="7">
        <v>290</v>
      </c>
      <c r="N718" s="7">
        <v>300</v>
      </c>
      <c r="O718" s="62">
        <v>300</v>
      </c>
      <c r="P718" s="62">
        <v>300</v>
      </c>
      <c r="Q718" s="62">
        <v>300</v>
      </c>
      <c r="R718" s="62">
        <v>305</v>
      </c>
      <c r="S718" s="62">
        <v>305</v>
      </c>
      <c r="T718" s="62">
        <v>305</v>
      </c>
      <c r="U718" s="62">
        <v>305</v>
      </c>
      <c r="V718" s="62">
        <v>305</v>
      </c>
      <c r="W718" s="62">
        <v>305</v>
      </c>
      <c r="X718" s="62">
        <v>305</v>
      </c>
      <c r="Y718" s="62">
        <v>305</v>
      </c>
      <c r="Z718" s="62">
        <v>305</v>
      </c>
      <c r="AA718" s="62">
        <v>320</v>
      </c>
      <c r="AB718" s="62">
        <v>320</v>
      </c>
      <c r="AC718" s="62">
        <v>320</v>
      </c>
      <c r="AD718" s="62">
        <v>320</v>
      </c>
      <c r="AE718" s="62">
        <v>320</v>
      </c>
      <c r="AF718" s="62">
        <v>320</v>
      </c>
      <c r="AG718" s="62">
        <v>320</v>
      </c>
      <c r="AH718" s="62">
        <v>320</v>
      </c>
      <c r="AI718" s="62">
        <v>340</v>
      </c>
      <c r="AJ718" s="62">
        <v>340</v>
      </c>
      <c r="AK718" s="62">
        <v>340</v>
      </c>
      <c r="AL718" s="62">
        <v>340</v>
      </c>
      <c r="AM718" s="7">
        <v>340</v>
      </c>
      <c r="AN718" s="64">
        <v>360</v>
      </c>
      <c r="AO718" s="7">
        <v>360</v>
      </c>
      <c r="AP718" s="7">
        <v>360</v>
      </c>
      <c r="AQ718">
        <v>360</v>
      </c>
      <c r="AR718">
        <v>360</v>
      </c>
      <c r="AS718">
        <v>360</v>
      </c>
      <c r="AT718">
        <v>360</v>
      </c>
      <c r="AU718">
        <v>360</v>
      </c>
      <c r="AV718">
        <v>360</v>
      </c>
    </row>
    <row r="719" spans="1:48" x14ac:dyDescent="0.2">
      <c r="A719" s="7">
        <v>452024</v>
      </c>
      <c r="B719" s="72">
        <v>452</v>
      </c>
      <c r="C719" s="72" t="s">
        <v>964</v>
      </c>
      <c r="D719" s="7" t="s">
        <v>181</v>
      </c>
      <c r="E719" s="7" t="s">
        <v>862</v>
      </c>
      <c r="F719" s="7">
        <v>300</v>
      </c>
      <c r="G719" s="7">
        <v>300</v>
      </c>
      <c r="H719" s="7">
        <v>300</v>
      </c>
      <c r="I719" s="7">
        <v>300</v>
      </c>
      <c r="J719" s="7">
        <v>300</v>
      </c>
      <c r="K719" s="7">
        <v>300</v>
      </c>
      <c r="L719" s="7">
        <v>300</v>
      </c>
      <c r="M719" s="7">
        <v>300</v>
      </c>
      <c r="N719" s="7">
        <v>300</v>
      </c>
      <c r="O719" s="62">
        <v>300</v>
      </c>
      <c r="P719" s="62">
        <v>300</v>
      </c>
      <c r="Q719" s="62">
        <v>300</v>
      </c>
      <c r="R719" s="62">
        <v>300</v>
      </c>
      <c r="S719" s="62">
        <v>300</v>
      </c>
      <c r="T719" s="62">
        <v>300</v>
      </c>
      <c r="U719" s="62">
        <v>300</v>
      </c>
      <c r="V719" s="62">
        <v>300</v>
      </c>
      <c r="W719" s="62">
        <v>300</v>
      </c>
      <c r="X719" s="62">
        <v>300</v>
      </c>
      <c r="Y719" s="62">
        <v>300</v>
      </c>
      <c r="Z719" s="62">
        <v>300</v>
      </c>
      <c r="AA719" s="62">
        <v>320</v>
      </c>
      <c r="AB719" s="62">
        <v>320</v>
      </c>
      <c r="AC719" s="62">
        <v>320</v>
      </c>
      <c r="AD719" s="62">
        <v>360</v>
      </c>
      <c r="AE719" s="62">
        <v>360</v>
      </c>
      <c r="AF719" s="62">
        <v>360</v>
      </c>
      <c r="AG719" s="62">
        <v>360</v>
      </c>
      <c r="AH719" s="62">
        <v>360</v>
      </c>
      <c r="AI719" s="62">
        <v>380</v>
      </c>
      <c r="AJ719" s="62">
        <v>380</v>
      </c>
      <c r="AK719" s="62">
        <v>380</v>
      </c>
      <c r="AL719" s="62">
        <v>380</v>
      </c>
      <c r="AM719" s="7">
        <v>380</v>
      </c>
      <c r="AN719" s="64">
        <v>380</v>
      </c>
      <c r="AO719" s="7">
        <v>380</v>
      </c>
      <c r="AP719" s="7">
        <v>380</v>
      </c>
      <c r="AQ719">
        <v>380</v>
      </c>
      <c r="AR719">
        <v>380</v>
      </c>
      <c r="AS719">
        <v>380</v>
      </c>
      <c r="AT719">
        <v>380</v>
      </c>
      <c r="AU719">
        <v>380</v>
      </c>
      <c r="AV719">
        <v>400</v>
      </c>
    </row>
    <row r="720" spans="1:48" x14ac:dyDescent="0.2">
      <c r="A720" s="7">
        <v>452025</v>
      </c>
      <c r="B720" s="72">
        <v>452</v>
      </c>
      <c r="C720" s="72" t="s">
        <v>964</v>
      </c>
      <c r="D720" s="7" t="s">
        <v>181</v>
      </c>
      <c r="E720" s="7" t="s">
        <v>926</v>
      </c>
      <c r="F720" s="7">
        <v>290</v>
      </c>
      <c r="G720" s="7">
        <v>290</v>
      </c>
      <c r="H720" s="7">
        <v>300</v>
      </c>
      <c r="I720" s="7">
        <v>300</v>
      </c>
      <c r="J720" s="7">
        <v>300</v>
      </c>
      <c r="K720" s="7">
        <v>300</v>
      </c>
      <c r="L720" s="7">
        <v>310</v>
      </c>
      <c r="M720" s="7">
        <v>310</v>
      </c>
      <c r="N720" s="7">
        <v>310</v>
      </c>
      <c r="O720" s="62">
        <v>310</v>
      </c>
      <c r="P720" s="62">
        <v>310</v>
      </c>
      <c r="Q720" s="62">
        <v>310</v>
      </c>
      <c r="R720" s="62">
        <v>310</v>
      </c>
      <c r="S720" s="62">
        <v>340</v>
      </c>
      <c r="T720" s="62">
        <v>340</v>
      </c>
      <c r="U720" s="62">
        <v>340</v>
      </c>
      <c r="V720" s="62">
        <v>340</v>
      </c>
      <c r="W720" s="62">
        <v>340</v>
      </c>
      <c r="X720" s="62">
        <v>340</v>
      </c>
      <c r="Y720" s="62">
        <v>340</v>
      </c>
      <c r="Z720" s="62">
        <v>340</v>
      </c>
      <c r="AA720" s="62">
        <v>340</v>
      </c>
      <c r="AB720" s="62">
        <v>340</v>
      </c>
      <c r="AC720" s="62">
        <v>340</v>
      </c>
      <c r="AD720" s="62">
        <v>340</v>
      </c>
      <c r="AE720" s="62">
        <v>340</v>
      </c>
      <c r="AF720" s="62">
        <v>340</v>
      </c>
      <c r="AG720" s="62">
        <v>340</v>
      </c>
      <c r="AH720" s="62">
        <v>340</v>
      </c>
      <c r="AI720" s="62">
        <v>340</v>
      </c>
      <c r="AJ720" s="62">
        <v>340</v>
      </c>
      <c r="AK720" s="62">
        <v>340</v>
      </c>
      <c r="AL720" s="62">
        <v>364</v>
      </c>
      <c r="AM720" s="7">
        <v>364</v>
      </c>
      <c r="AN720" s="64">
        <v>364</v>
      </c>
      <c r="AO720" s="7">
        <v>377</v>
      </c>
      <c r="AP720" s="7">
        <v>377</v>
      </c>
      <c r="AQ720">
        <v>377</v>
      </c>
      <c r="AR720">
        <v>377</v>
      </c>
      <c r="AS720">
        <v>377</v>
      </c>
      <c r="AT720">
        <v>377</v>
      </c>
      <c r="AU720">
        <v>377</v>
      </c>
      <c r="AV720">
        <v>377</v>
      </c>
    </row>
    <row r="721" spans="1:48" x14ac:dyDescent="0.2">
      <c r="A721" s="7">
        <v>452026</v>
      </c>
      <c r="B721" s="72">
        <v>452</v>
      </c>
      <c r="C721" s="72" t="s">
        <v>964</v>
      </c>
      <c r="D721" s="7" t="s">
        <v>181</v>
      </c>
      <c r="E721" s="7" t="s">
        <v>937</v>
      </c>
      <c r="F721" s="7">
        <v>300</v>
      </c>
      <c r="G721" s="7">
        <v>300</v>
      </c>
      <c r="H721" s="7">
        <v>300</v>
      </c>
      <c r="I721" s="7">
        <v>300</v>
      </c>
      <c r="J721" s="7">
        <v>300</v>
      </c>
      <c r="K721" s="7">
        <v>300</v>
      </c>
      <c r="L721" s="7">
        <v>300</v>
      </c>
      <c r="M721" s="7">
        <v>300</v>
      </c>
      <c r="N721" s="7">
        <v>300</v>
      </c>
      <c r="O721" s="62">
        <v>300</v>
      </c>
      <c r="P721" s="62">
        <v>300</v>
      </c>
      <c r="Q721" s="62">
        <v>300</v>
      </c>
      <c r="R721" s="62">
        <v>300</v>
      </c>
      <c r="S721" s="62">
        <v>300</v>
      </c>
      <c r="T721" s="62">
        <v>300</v>
      </c>
      <c r="U721" s="62">
        <v>300</v>
      </c>
      <c r="V721" s="62">
        <v>300</v>
      </c>
      <c r="W721" s="62">
        <v>300</v>
      </c>
      <c r="X721" s="62">
        <v>300</v>
      </c>
      <c r="Y721" s="62">
        <v>300</v>
      </c>
      <c r="Z721" s="62">
        <v>300</v>
      </c>
      <c r="AA721" s="62">
        <v>320</v>
      </c>
      <c r="AB721" s="62">
        <v>320</v>
      </c>
      <c r="AC721" s="62">
        <v>320</v>
      </c>
      <c r="AD721" s="62">
        <v>320</v>
      </c>
      <c r="AE721" s="62">
        <v>320</v>
      </c>
      <c r="AF721" s="62">
        <v>320</v>
      </c>
      <c r="AG721" s="62">
        <v>320</v>
      </c>
      <c r="AH721" s="62">
        <v>360</v>
      </c>
      <c r="AI721" s="62">
        <v>360</v>
      </c>
      <c r="AJ721" s="62">
        <v>360</v>
      </c>
      <c r="AK721" s="62">
        <v>360</v>
      </c>
      <c r="AL721" s="62">
        <v>360</v>
      </c>
      <c r="AM721" s="7">
        <v>380</v>
      </c>
      <c r="AN721" s="64">
        <v>380</v>
      </c>
      <c r="AO721" s="7">
        <v>380</v>
      </c>
      <c r="AP721" s="7">
        <v>380</v>
      </c>
      <c r="AQ721">
        <v>380</v>
      </c>
      <c r="AR721">
        <v>380</v>
      </c>
      <c r="AS721">
        <v>380</v>
      </c>
      <c r="AT721">
        <v>380</v>
      </c>
      <c r="AU721">
        <v>380</v>
      </c>
      <c r="AV721">
        <v>400</v>
      </c>
    </row>
    <row r="722" spans="1:48" x14ac:dyDescent="0.2">
      <c r="A722" s="7">
        <v>452027</v>
      </c>
      <c r="B722" s="72">
        <v>452</v>
      </c>
      <c r="C722" s="72" t="s">
        <v>964</v>
      </c>
      <c r="D722" s="7" t="s">
        <v>181</v>
      </c>
      <c r="E722" s="7" t="s">
        <v>323</v>
      </c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62">
        <v>320</v>
      </c>
      <c r="AA722" s="62">
        <v>320</v>
      </c>
      <c r="AB722" s="62">
        <v>330</v>
      </c>
      <c r="AC722" s="62">
        <v>380</v>
      </c>
      <c r="AD722" s="62">
        <v>380</v>
      </c>
      <c r="AE722" s="62">
        <v>380</v>
      </c>
      <c r="AF722" s="62">
        <v>380</v>
      </c>
      <c r="AG722" s="62">
        <v>380</v>
      </c>
      <c r="AH722" s="62">
        <v>380</v>
      </c>
      <c r="AI722" s="62">
        <v>380</v>
      </c>
      <c r="AJ722" s="62">
        <v>380</v>
      </c>
      <c r="AK722" s="62">
        <v>380</v>
      </c>
      <c r="AL722" s="62">
        <v>380</v>
      </c>
      <c r="AM722" s="7">
        <v>380</v>
      </c>
      <c r="AN722" s="64">
        <v>380</v>
      </c>
      <c r="AO722" s="7">
        <v>380</v>
      </c>
      <c r="AP722" s="7">
        <v>400</v>
      </c>
      <c r="AQ722">
        <v>400</v>
      </c>
      <c r="AR722">
        <v>400</v>
      </c>
      <c r="AS722">
        <v>400</v>
      </c>
      <c r="AT722">
        <v>400</v>
      </c>
      <c r="AU722">
        <v>400</v>
      </c>
      <c r="AV722">
        <v>420</v>
      </c>
    </row>
    <row r="723" spans="1:48" x14ac:dyDescent="0.2">
      <c r="A723" s="7">
        <v>453001</v>
      </c>
      <c r="B723" s="72">
        <v>453</v>
      </c>
      <c r="C723" s="72" t="s">
        <v>966</v>
      </c>
      <c r="D723" s="7" t="s">
        <v>170</v>
      </c>
      <c r="E723" s="7" t="s">
        <v>212</v>
      </c>
      <c r="F723" s="7">
        <v>320</v>
      </c>
      <c r="G723" s="7">
        <v>320</v>
      </c>
      <c r="H723" s="7">
        <v>320</v>
      </c>
      <c r="I723" s="7">
        <v>320</v>
      </c>
      <c r="J723" s="7">
        <v>320</v>
      </c>
      <c r="K723" s="7">
        <v>320</v>
      </c>
      <c r="L723" s="7">
        <v>320</v>
      </c>
      <c r="M723" s="7">
        <v>320</v>
      </c>
      <c r="N723" s="7">
        <v>320</v>
      </c>
      <c r="O723" s="62">
        <v>320</v>
      </c>
      <c r="P723" s="62">
        <v>320</v>
      </c>
      <c r="Q723" s="62">
        <v>320</v>
      </c>
      <c r="R723" s="62">
        <v>320</v>
      </c>
      <c r="S723" s="62">
        <v>320</v>
      </c>
      <c r="T723" s="62">
        <v>320</v>
      </c>
      <c r="U723" s="62">
        <v>320</v>
      </c>
      <c r="V723" s="62">
        <v>320</v>
      </c>
      <c r="W723" s="62">
        <v>320</v>
      </c>
      <c r="X723" s="62">
        <v>320</v>
      </c>
      <c r="Y723" s="62">
        <v>320</v>
      </c>
      <c r="Z723" s="62">
        <v>320</v>
      </c>
      <c r="AA723" s="62">
        <v>320</v>
      </c>
      <c r="AB723" s="62">
        <v>320</v>
      </c>
      <c r="AC723" s="62">
        <v>320</v>
      </c>
      <c r="AD723" s="62">
        <v>320</v>
      </c>
      <c r="AE723" s="62">
        <v>320</v>
      </c>
      <c r="AF723" s="62">
        <v>320</v>
      </c>
      <c r="AG723" s="62">
        <v>320</v>
      </c>
      <c r="AH723" s="62">
        <v>320</v>
      </c>
      <c r="AI723" s="62">
        <v>320</v>
      </c>
      <c r="AJ723" s="62">
        <v>350</v>
      </c>
      <c r="AK723" s="62">
        <v>350</v>
      </c>
      <c r="AL723" s="62">
        <v>350</v>
      </c>
      <c r="AM723" s="7">
        <v>350</v>
      </c>
      <c r="AN723" s="66">
        <v>350</v>
      </c>
      <c r="AO723" s="7">
        <v>350</v>
      </c>
      <c r="AP723" s="7">
        <v>350</v>
      </c>
      <c r="AQ723">
        <v>360</v>
      </c>
      <c r="AR723">
        <v>360</v>
      </c>
      <c r="AS723">
        <v>360</v>
      </c>
      <c r="AT723">
        <v>360</v>
      </c>
      <c r="AU723">
        <v>360</v>
      </c>
      <c r="AV723">
        <v>360</v>
      </c>
    </row>
    <row r="724" spans="1:48" x14ac:dyDescent="0.2">
      <c r="A724" s="7">
        <v>453002</v>
      </c>
      <c r="B724" s="72">
        <v>453</v>
      </c>
      <c r="C724" s="72" t="s">
        <v>966</v>
      </c>
      <c r="D724" s="7" t="s">
        <v>170</v>
      </c>
      <c r="E724" s="7" t="s">
        <v>253</v>
      </c>
      <c r="F724" s="7">
        <v>290</v>
      </c>
      <c r="G724" s="7">
        <v>290</v>
      </c>
      <c r="H724" s="7">
        <v>290</v>
      </c>
      <c r="I724" s="7">
        <v>290</v>
      </c>
      <c r="J724" s="7">
        <v>290</v>
      </c>
      <c r="K724" s="7">
        <v>290</v>
      </c>
      <c r="L724" s="7">
        <v>290</v>
      </c>
      <c r="M724" s="7">
        <v>290</v>
      </c>
      <c r="N724" s="7">
        <v>290</v>
      </c>
      <c r="O724" s="62">
        <v>290</v>
      </c>
      <c r="P724" s="62">
        <v>290</v>
      </c>
      <c r="Q724" s="62">
        <v>290</v>
      </c>
      <c r="R724" s="62">
        <v>290</v>
      </c>
      <c r="S724" s="62">
        <v>290</v>
      </c>
      <c r="T724" s="62">
        <v>290</v>
      </c>
      <c r="U724" s="62">
        <v>300</v>
      </c>
      <c r="V724" s="62">
        <v>307</v>
      </c>
      <c r="W724" s="62">
        <v>310</v>
      </c>
      <c r="X724" s="62">
        <v>311</v>
      </c>
      <c r="Y724" s="62">
        <v>315</v>
      </c>
      <c r="Z724" s="62">
        <v>315</v>
      </c>
      <c r="AA724" s="62">
        <v>315</v>
      </c>
      <c r="AB724" s="62">
        <v>315</v>
      </c>
      <c r="AC724" s="62">
        <v>315</v>
      </c>
      <c r="AD724" s="62">
        <v>326</v>
      </c>
      <c r="AE724" s="62">
        <v>326</v>
      </c>
      <c r="AF724" s="62">
        <v>326</v>
      </c>
      <c r="AG724" s="62">
        <v>326</v>
      </c>
      <c r="AH724" s="62">
        <v>326</v>
      </c>
      <c r="AI724" s="62">
        <v>335</v>
      </c>
      <c r="AJ724" s="62">
        <v>340</v>
      </c>
      <c r="AK724" s="62">
        <v>340</v>
      </c>
      <c r="AL724" s="62">
        <v>340</v>
      </c>
      <c r="AM724" s="7">
        <v>340</v>
      </c>
      <c r="AN724" s="66">
        <v>370</v>
      </c>
      <c r="AO724" s="7">
        <v>370</v>
      </c>
      <c r="AP724" s="7">
        <v>370</v>
      </c>
      <c r="AQ724">
        <v>370</v>
      </c>
      <c r="AR724">
        <v>370</v>
      </c>
      <c r="AS724">
        <v>370</v>
      </c>
      <c r="AT724">
        <v>370</v>
      </c>
      <c r="AU724">
        <v>370</v>
      </c>
      <c r="AV724">
        <v>370</v>
      </c>
    </row>
    <row r="725" spans="1:48" x14ac:dyDescent="0.2">
      <c r="A725" s="7">
        <v>453003</v>
      </c>
      <c r="B725" s="72">
        <v>453</v>
      </c>
      <c r="C725" s="72" t="s">
        <v>966</v>
      </c>
      <c r="D725" s="7" t="s">
        <v>170</v>
      </c>
      <c r="E725" s="7" t="s">
        <v>286</v>
      </c>
      <c r="F725" s="7">
        <v>280</v>
      </c>
      <c r="G725" s="7">
        <v>280</v>
      </c>
      <c r="H725" s="7">
        <v>280</v>
      </c>
      <c r="I725" s="7">
        <v>280</v>
      </c>
      <c r="J725" s="7">
        <v>280</v>
      </c>
      <c r="K725" s="7">
        <v>280</v>
      </c>
      <c r="L725" s="7">
        <v>280</v>
      </c>
      <c r="M725" s="7">
        <v>280</v>
      </c>
      <c r="N725" s="7">
        <v>280</v>
      </c>
      <c r="O725" s="62">
        <v>280</v>
      </c>
      <c r="P725" s="62">
        <v>280</v>
      </c>
      <c r="Q725" s="62">
        <v>280</v>
      </c>
      <c r="R725" s="62">
        <v>290</v>
      </c>
      <c r="S725" s="62">
        <v>290</v>
      </c>
      <c r="T725" s="62">
        <v>290</v>
      </c>
      <c r="U725" s="62">
        <v>290</v>
      </c>
      <c r="V725" s="62">
        <v>290</v>
      </c>
      <c r="W725" s="62">
        <v>290</v>
      </c>
      <c r="X725" s="62">
        <v>290</v>
      </c>
      <c r="Y725" s="62">
        <v>300</v>
      </c>
      <c r="Z725" s="62">
        <v>300</v>
      </c>
      <c r="AA725" s="62">
        <v>300</v>
      </c>
      <c r="AB725" s="62">
        <v>300</v>
      </c>
      <c r="AC725" s="62">
        <v>300</v>
      </c>
      <c r="AD725" s="62">
        <v>300</v>
      </c>
      <c r="AE725" s="62">
        <v>310</v>
      </c>
      <c r="AF725" s="62">
        <v>310</v>
      </c>
      <c r="AG725" s="62">
        <v>310</v>
      </c>
      <c r="AH725" s="62">
        <v>310</v>
      </c>
      <c r="AI725" s="62">
        <v>330</v>
      </c>
      <c r="AJ725" s="62">
        <v>330</v>
      </c>
      <c r="AK725" s="62">
        <v>330</v>
      </c>
      <c r="AL725" s="62">
        <v>330</v>
      </c>
      <c r="AM725" s="7">
        <v>330</v>
      </c>
      <c r="AN725" s="66">
        <v>330</v>
      </c>
      <c r="AO725" s="7">
        <v>340</v>
      </c>
      <c r="AP725" s="7">
        <v>340</v>
      </c>
      <c r="AQ725">
        <v>340</v>
      </c>
      <c r="AR725">
        <v>340</v>
      </c>
      <c r="AS725">
        <v>360</v>
      </c>
      <c r="AT725">
        <v>360</v>
      </c>
      <c r="AU725">
        <v>360</v>
      </c>
      <c r="AV725">
        <v>360</v>
      </c>
    </row>
    <row r="726" spans="1:48" x14ac:dyDescent="0.2">
      <c r="A726" s="7">
        <v>453004</v>
      </c>
      <c r="B726" s="72">
        <v>453</v>
      </c>
      <c r="C726" s="72" t="s">
        <v>966</v>
      </c>
      <c r="D726" s="7" t="s">
        <v>170</v>
      </c>
      <c r="E726" s="7" t="s">
        <v>290</v>
      </c>
      <c r="F726" s="7">
        <v>325</v>
      </c>
      <c r="G726" s="7">
        <v>325</v>
      </c>
      <c r="H726" s="7">
        <v>325</v>
      </c>
      <c r="I726" s="7">
        <v>325</v>
      </c>
      <c r="J726" s="7">
        <v>325</v>
      </c>
      <c r="K726" s="7">
        <v>325</v>
      </c>
      <c r="L726" s="7">
        <v>325</v>
      </c>
      <c r="M726" s="7">
        <v>325</v>
      </c>
      <c r="N726" s="7">
        <v>325</v>
      </c>
      <c r="O726" s="62">
        <v>325</v>
      </c>
      <c r="P726" s="62">
        <v>325</v>
      </c>
      <c r="Q726" s="62">
        <v>325</v>
      </c>
      <c r="R726" s="62">
        <v>325</v>
      </c>
      <c r="S726" s="62">
        <v>325</v>
      </c>
      <c r="T726" s="62">
        <v>325</v>
      </c>
      <c r="U726" s="62">
        <v>325</v>
      </c>
      <c r="V726" s="62">
        <v>325</v>
      </c>
      <c r="W726" s="62">
        <v>325</v>
      </c>
      <c r="X726" s="62">
        <v>325</v>
      </c>
      <c r="Y726" s="62">
        <v>325</v>
      </c>
      <c r="Z726" s="62">
        <v>325</v>
      </c>
      <c r="AA726" s="62">
        <v>325</v>
      </c>
      <c r="AB726" s="62">
        <v>325</v>
      </c>
      <c r="AC726" s="62">
        <v>325</v>
      </c>
      <c r="AD726" s="62">
        <v>325</v>
      </c>
      <c r="AE726" s="62">
        <v>325</v>
      </c>
      <c r="AF726" s="62">
        <v>325</v>
      </c>
      <c r="AG726" s="62">
        <v>325</v>
      </c>
      <c r="AH726" s="62">
        <v>380</v>
      </c>
      <c r="AI726" s="62">
        <v>380</v>
      </c>
      <c r="AJ726" s="62">
        <v>380</v>
      </c>
      <c r="AK726" s="62">
        <v>380</v>
      </c>
      <c r="AL726" s="62">
        <v>380</v>
      </c>
      <c r="AM726" s="7">
        <v>380</v>
      </c>
      <c r="AN726" s="66">
        <v>380</v>
      </c>
      <c r="AO726" s="7">
        <v>380</v>
      </c>
      <c r="AP726" s="7">
        <v>380</v>
      </c>
      <c r="AQ726">
        <v>380</v>
      </c>
      <c r="AR726">
        <v>380</v>
      </c>
      <c r="AS726">
        <v>380</v>
      </c>
      <c r="AT726">
        <v>380</v>
      </c>
      <c r="AU726">
        <v>380</v>
      </c>
      <c r="AV726">
        <v>380</v>
      </c>
    </row>
    <row r="727" spans="1:48" x14ac:dyDescent="0.2">
      <c r="A727" s="7">
        <v>453005</v>
      </c>
      <c r="B727" s="72">
        <v>453</v>
      </c>
      <c r="C727" s="72" t="s">
        <v>966</v>
      </c>
      <c r="D727" s="7" t="s">
        <v>170</v>
      </c>
      <c r="E727" s="7" t="s">
        <v>362</v>
      </c>
      <c r="F727" s="7">
        <v>280</v>
      </c>
      <c r="G727" s="7">
        <v>280</v>
      </c>
      <c r="H727" s="7">
        <v>280</v>
      </c>
      <c r="I727" s="7">
        <v>280</v>
      </c>
      <c r="J727" s="7">
        <v>280</v>
      </c>
      <c r="K727" s="7">
        <v>280</v>
      </c>
      <c r="L727" s="7">
        <v>280</v>
      </c>
      <c r="M727" s="7">
        <v>280</v>
      </c>
      <c r="N727" s="7">
        <v>280</v>
      </c>
      <c r="O727" s="62">
        <v>280</v>
      </c>
      <c r="P727" s="62">
        <v>280</v>
      </c>
      <c r="Q727" s="62">
        <v>280</v>
      </c>
      <c r="R727" s="62">
        <v>290</v>
      </c>
      <c r="S727" s="62">
        <v>290</v>
      </c>
      <c r="T727" s="62">
        <v>290</v>
      </c>
      <c r="U727" s="62">
        <v>290</v>
      </c>
      <c r="V727" s="62">
        <v>290</v>
      </c>
      <c r="W727" s="62">
        <v>290</v>
      </c>
      <c r="X727" s="62">
        <v>290</v>
      </c>
      <c r="Y727" s="62">
        <v>290</v>
      </c>
      <c r="Z727" s="62">
        <v>300</v>
      </c>
      <c r="AA727" s="62">
        <v>300</v>
      </c>
      <c r="AB727" s="62">
        <v>300</v>
      </c>
      <c r="AC727" s="62">
        <v>300</v>
      </c>
      <c r="AD727" s="62">
        <v>300</v>
      </c>
      <c r="AE727" s="62">
        <v>300</v>
      </c>
      <c r="AF727" s="62">
        <v>300</v>
      </c>
      <c r="AG727" s="62">
        <v>300</v>
      </c>
      <c r="AH727" s="62">
        <v>340</v>
      </c>
      <c r="AI727" s="62">
        <v>340</v>
      </c>
      <c r="AJ727" s="62">
        <v>340</v>
      </c>
      <c r="AK727" s="62">
        <v>340</v>
      </c>
      <c r="AL727" s="62">
        <v>340</v>
      </c>
      <c r="AM727" s="7">
        <v>340</v>
      </c>
      <c r="AN727" s="66">
        <v>340</v>
      </c>
      <c r="AO727" s="7">
        <v>340</v>
      </c>
      <c r="AP727" s="7">
        <v>340</v>
      </c>
      <c r="AQ727">
        <v>380</v>
      </c>
      <c r="AR727">
        <v>380</v>
      </c>
      <c r="AS727">
        <v>380</v>
      </c>
      <c r="AT727">
        <v>380</v>
      </c>
      <c r="AU727">
        <v>380</v>
      </c>
      <c r="AV727">
        <v>380</v>
      </c>
    </row>
    <row r="728" spans="1:48" x14ac:dyDescent="0.2">
      <c r="A728" s="7">
        <v>453006</v>
      </c>
      <c r="B728" s="72">
        <v>453</v>
      </c>
      <c r="C728" s="72" t="s">
        <v>966</v>
      </c>
      <c r="D728" s="7" t="s">
        <v>170</v>
      </c>
      <c r="E728" s="7" t="s">
        <v>370</v>
      </c>
      <c r="F728" s="7">
        <v>280</v>
      </c>
      <c r="G728" s="7">
        <v>280</v>
      </c>
      <c r="H728" s="7">
        <v>280</v>
      </c>
      <c r="I728" s="7">
        <v>280</v>
      </c>
      <c r="J728" s="7">
        <v>280</v>
      </c>
      <c r="K728" s="7">
        <v>280</v>
      </c>
      <c r="L728" s="7">
        <v>280</v>
      </c>
      <c r="M728" s="7">
        <v>280</v>
      </c>
      <c r="N728" s="7">
        <v>280</v>
      </c>
      <c r="O728" s="62">
        <v>280</v>
      </c>
      <c r="P728" s="62">
        <v>280</v>
      </c>
      <c r="Q728" s="62">
        <v>280</v>
      </c>
      <c r="R728" s="62">
        <v>300</v>
      </c>
      <c r="S728" s="62">
        <v>300</v>
      </c>
      <c r="T728" s="62">
        <v>300</v>
      </c>
      <c r="U728" s="62">
        <v>300</v>
      </c>
      <c r="V728" s="62">
        <v>300</v>
      </c>
      <c r="W728" s="62">
        <v>300</v>
      </c>
      <c r="X728" s="62">
        <v>300</v>
      </c>
      <c r="Y728" s="62">
        <v>300</v>
      </c>
      <c r="Z728" s="62">
        <v>300</v>
      </c>
      <c r="AA728" s="62">
        <v>300</v>
      </c>
      <c r="AB728" s="62">
        <v>300</v>
      </c>
      <c r="AC728" s="62">
        <v>330</v>
      </c>
      <c r="AD728" s="62">
        <v>320</v>
      </c>
      <c r="AE728" s="62">
        <v>320</v>
      </c>
      <c r="AF728" s="62">
        <v>315</v>
      </c>
      <c r="AG728" s="62">
        <v>315</v>
      </c>
      <c r="AH728" s="62">
        <v>315</v>
      </c>
      <c r="AI728" s="62">
        <v>315</v>
      </c>
      <c r="AJ728" s="62">
        <v>315</v>
      </c>
      <c r="AK728" s="62">
        <v>315</v>
      </c>
      <c r="AL728" s="62">
        <v>330</v>
      </c>
      <c r="AM728" s="7">
        <v>330</v>
      </c>
      <c r="AN728" s="66">
        <v>330</v>
      </c>
      <c r="AO728" s="7">
        <v>330</v>
      </c>
      <c r="AP728" s="7">
        <v>330</v>
      </c>
      <c r="AQ728">
        <v>340</v>
      </c>
      <c r="AR728">
        <v>340</v>
      </c>
      <c r="AS728">
        <v>340</v>
      </c>
      <c r="AT728">
        <v>340</v>
      </c>
      <c r="AU728">
        <v>340</v>
      </c>
      <c r="AV728">
        <v>340</v>
      </c>
    </row>
    <row r="729" spans="1:48" x14ac:dyDescent="0.2">
      <c r="A729" s="7">
        <v>453007</v>
      </c>
      <c r="B729" s="72">
        <v>453</v>
      </c>
      <c r="C729" s="72" t="s">
        <v>966</v>
      </c>
      <c r="D729" s="7" t="s">
        <v>170</v>
      </c>
      <c r="E729" s="7" t="s">
        <v>391</v>
      </c>
      <c r="F729" s="7">
        <v>280</v>
      </c>
      <c r="G729" s="7">
        <v>280</v>
      </c>
      <c r="H729" s="7">
        <v>300</v>
      </c>
      <c r="I729" s="7">
        <v>300</v>
      </c>
      <c r="J729" s="7">
        <v>300</v>
      </c>
      <c r="K729" s="7">
        <v>300</v>
      </c>
      <c r="L729" s="7">
        <v>300</v>
      </c>
      <c r="M729" s="7">
        <v>300</v>
      </c>
      <c r="N729" s="7">
        <v>300</v>
      </c>
      <c r="O729" s="62">
        <v>300</v>
      </c>
      <c r="P729" s="62">
        <v>300</v>
      </c>
      <c r="Q729" s="62">
        <v>300</v>
      </c>
      <c r="R729" s="62">
        <v>310</v>
      </c>
      <c r="S729" s="62">
        <v>310</v>
      </c>
      <c r="T729" s="62">
        <v>310</v>
      </c>
      <c r="U729" s="62">
        <v>310</v>
      </c>
      <c r="V729" s="62">
        <v>312</v>
      </c>
      <c r="W729" s="62">
        <v>312</v>
      </c>
      <c r="X729" s="62">
        <v>312</v>
      </c>
      <c r="Y729" s="62">
        <v>312</v>
      </c>
      <c r="Z729" s="62">
        <v>322</v>
      </c>
      <c r="AA729" s="62">
        <v>322</v>
      </c>
      <c r="AB729" s="62">
        <v>322</v>
      </c>
      <c r="AC729" s="62">
        <v>322</v>
      </c>
      <c r="AD729" s="62">
        <v>338</v>
      </c>
      <c r="AE729" s="62">
        <v>338</v>
      </c>
      <c r="AF729" s="62">
        <v>338</v>
      </c>
      <c r="AG729" s="62">
        <v>338</v>
      </c>
      <c r="AH729" s="62">
        <v>380</v>
      </c>
      <c r="AI729" s="62">
        <v>380</v>
      </c>
      <c r="AJ729" s="62">
        <v>380</v>
      </c>
      <c r="AK729" s="62">
        <v>380</v>
      </c>
      <c r="AL729" s="62">
        <v>380</v>
      </c>
      <c r="AM729" s="7">
        <v>380</v>
      </c>
      <c r="AN729" s="66">
        <v>380</v>
      </c>
      <c r="AO729" s="7">
        <v>380</v>
      </c>
      <c r="AP729" s="7">
        <v>380</v>
      </c>
      <c r="AQ729">
        <v>380</v>
      </c>
      <c r="AR729">
        <v>380</v>
      </c>
      <c r="AS729">
        <v>380</v>
      </c>
      <c r="AT729">
        <v>380</v>
      </c>
      <c r="AU729">
        <v>380</v>
      </c>
      <c r="AV729">
        <v>380</v>
      </c>
    </row>
    <row r="730" spans="1:48" x14ac:dyDescent="0.2">
      <c r="A730" s="7">
        <v>453008</v>
      </c>
      <c r="B730" s="72">
        <v>453</v>
      </c>
      <c r="C730" s="72" t="s">
        <v>966</v>
      </c>
      <c r="D730" s="7" t="s">
        <v>170</v>
      </c>
      <c r="E730" s="7" t="s">
        <v>397</v>
      </c>
      <c r="F730" s="7">
        <v>280</v>
      </c>
      <c r="G730" s="7">
        <v>280</v>
      </c>
      <c r="H730" s="7">
        <v>280</v>
      </c>
      <c r="I730" s="7">
        <v>280</v>
      </c>
      <c r="J730" s="7">
        <v>280</v>
      </c>
      <c r="K730" s="7">
        <v>280</v>
      </c>
      <c r="L730" s="7">
        <v>280</v>
      </c>
      <c r="M730" s="7">
        <v>280</v>
      </c>
      <c r="N730" s="7">
        <v>280</v>
      </c>
      <c r="O730" s="62">
        <v>280</v>
      </c>
      <c r="P730" s="62">
        <v>280</v>
      </c>
      <c r="Q730" s="62">
        <v>280</v>
      </c>
      <c r="R730" s="62">
        <v>280</v>
      </c>
      <c r="S730" s="62">
        <v>280</v>
      </c>
      <c r="T730" s="62">
        <v>290</v>
      </c>
      <c r="U730" s="62">
        <v>300</v>
      </c>
      <c r="V730" s="62">
        <v>300</v>
      </c>
      <c r="W730" s="62">
        <v>300</v>
      </c>
      <c r="X730" s="62">
        <v>300</v>
      </c>
      <c r="Y730" s="62">
        <v>300</v>
      </c>
      <c r="Z730" s="62">
        <v>300</v>
      </c>
      <c r="AA730" s="62">
        <v>300</v>
      </c>
      <c r="AB730" s="62">
        <v>300</v>
      </c>
      <c r="AC730" s="62">
        <v>310</v>
      </c>
      <c r="AD730" s="62">
        <v>310</v>
      </c>
      <c r="AE730" s="62">
        <v>310</v>
      </c>
      <c r="AF730" s="62">
        <v>310</v>
      </c>
      <c r="AG730" s="62">
        <v>310</v>
      </c>
      <c r="AH730" s="62">
        <v>310</v>
      </c>
      <c r="AI730" s="62">
        <v>335</v>
      </c>
      <c r="AJ730" s="62">
        <v>335</v>
      </c>
      <c r="AK730" s="62">
        <v>335</v>
      </c>
      <c r="AL730" s="62">
        <v>335</v>
      </c>
      <c r="AM730" s="7">
        <v>335</v>
      </c>
      <c r="AN730" s="66">
        <v>335</v>
      </c>
      <c r="AO730" s="7">
        <v>335</v>
      </c>
      <c r="AP730" s="7">
        <v>335</v>
      </c>
      <c r="AQ730">
        <v>335</v>
      </c>
      <c r="AR730">
        <v>335</v>
      </c>
      <c r="AS730">
        <v>335</v>
      </c>
      <c r="AT730">
        <v>335</v>
      </c>
      <c r="AU730">
        <v>335</v>
      </c>
      <c r="AV730">
        <v>335</v>
      </c>
    </row>
    <row r="731" spans="1:48" x14ac:dyDescent="0.2">
      <c r="A731" s="7">
        <v>453009</v>
      </c>
      <c r="B731" s="72">
        <v>453</v>
      </c>
      <c r="C731" s="72" t="s">
        <v>966</v>
      </c>
      <c r="D731" s="7" t="s">
        <v>170</v>
      </c>
      <c r="E731" s="7" t="s">
        <v>582</v>
      </c>
      <c r="F731" s="7">
        <v>280</v>
      </c>
      <c r="G731" s="7">
        <v>280</v>
      </c>
      <c r="H731" s="7">
        <v>280</v>
      </c>
      <c r="I731" s="7">
        <v>280</v>
      </c>
      <c r="J731" s="7">
        <v>280</v>
      </c>
      <c r="K731" s="7">
        <v>280</v>
      </c>
      <c r="L731" s="7">
        <v>280</v>
      </c>
      <c r="M731" s="7">
        <v>280</v>
      </c>
      <c r="N731" s="7">
        <v>280</v>
      </c>
      <c r="O731" s="62">
        <v>280</v>
      </c>
      <c r="P731" s="62">
        <v>280</v>
      </c>
      <c r="Q731" s="62">
        <v>280</v>
      </c>
      <c r="R731" s="62">
        <v>280</v>
      </c>
      <c r="S731" s="62">
        <v>280</v>
      </c>
      <c r="T731" s="62">
        <v>280</v>
      </c>
      <c r="U731" s="62">
        <v>300</v>
      </c>
      <c r="V731" s="62">
        <v>300</v>
      </c>
      <c r="W731" s="62">
        <v>310</v>
      </c>
      <c r="X731" s="62">
        <v>310</v>
      </c>
      <c r="Y731" s="62">
        <v>310</v>
      </c>
      <c r="Z731" s="62">
        <v>310</v>
      </c>
      <c r="AA731" s="62">
        <v>310</v>
      </c>
      <c r="AB731" s="62">
        <v>310</v>
      </c>
      <c r="AC731" s="62">
        <v>310</v>
      </c>
      <c r="AD731" s="62">
        <v>310</v>
      </c>
      <c r="AE731" s="62">
        <v>310</v>
      </c>
      <c r="AF731" s="62">
        <v>310</v>
      </c>
      <c r="AG731" s="62">
        <v>310</v>
      </c>
      <c r="AH731" s="62">
        <v>310</v>
      </c>
      <c r="AI731" s="62">
        <v>340</v>
      </c>
      <c r="AJ731" s="62">
        <v>340</v>
      </c>
      <c r="AK731" s="62">
        <v>340</v>
      </c>
      <c r="AL731" s="62">
        <v>340</v>
      </c>
      <c r="AM731" s="7">
        <v>340</v>
      </c>
      <c r="AN731" s="66">
        <v>340</v>
      </c>
      <c r="AO731" s="7">
        <v>350</v>
      </c>
      <c r="AP731" s="7">
        <v>350</v>
      </c>
      <c r="AQ731">
        <v>350</v>
      </c>
      <c r="AR731">
        <v>350</v>
      </c>
      <c r="AS731">
        <v>350</v>
      </c>
      <c r="AT731">
        <v>350</v>
      </c>
      <c r="AU731">
        <v>350</v>
      </c>
      <c r="AV731">
        <v>350</v>
      </c>
    </row>
    <row r="732" spans="1:48" x14ac:dyDescent="0.2">
      <c r="A732" s="7">
        <v>453010</v>
      </c>
      <c r="B732" s="72">
        <v>453</v>
      </c>
      <c r="C732" s="72" t="s">
        <v>966</v>
      </c>
      <c r="D732" s="7" t="s">
        <v>170</v>
      </c>
      <c r="E732" s="7" t="s">
        <v>603</v>
      </c>
      <c r="F732" s="7">
        <v>280</v>
      </c>
      <c r="G732" s="7">
        <v>280</v>
      </c>
      <c r="H732" s="7">
        <v>280</v>
      </c>
      <c r="I732" s="7">
        <v>280</v>
      </c>
      <c r="J732" s="7">
        <v>280</v>
      </c>
      <c r="K732" s="7">
        <v>280</v>
      </c>
      <c r="L732" s="7">
        <v>280</v>
      </c>
      <c r="M732" s="7">
        <v>280</v>
      </c>
      <c r="N732" s="7">
        <v>280</v>
      </c>
      <c r="O732" s="62">
        <v>280</v>
      </c>
      <c r="P732" s="62">
        <v>280</v>
      </c>
      <c r="Q732" s="62">
        <v>280</v>
      </c>
      <c r="R732" s="62">
        <v>290</v>
      </c>
      <c r="S732" s="62">
        <v>290</v>
      </c>
      <c r="T732" s="62">
        <v>290</v>
      </c>
      <c r="U732" s="62">
        <v>300</v>
      </c>
      <c r="V732" s="62">
        <v>300</v>
      </c>
      <c r="W732" s="62">
        <v>300</v>
      </c>
      <c r="X732" s="62">
        <v>300</v>
      </c>
      <c r="Y732" s="62">
        <v>300</v>
      </c>
      <c r="Z732" s="62">
        <v>300</v>
      </c>
      <c r="AA732" s="62">
        <v>300</v>
      </c>
      <c r="AB732" s="62">
        <v>300</v>
      </c>
      <c r="AC732" s="62">
        <v>300</v>
      </c>
      <c r="AD732" s="62">
        <v>300</v>
      </c>
      <c r="AE732" s="62">
        <v>300</v>
      </c>
      <c r="AF732" s="62">
        <v>300</v>
      </c>
      <c r="AG732" s="62">
        <v>300</v>
      </c>
      <c r="AH732" s="62">
        <v>320</v>
      </c>
      <c r="AI732" s="62">
        <v>320</v>
      </c>
      <c r="AJ732" s="62">
        <v>320</v>
      </c>
      <c r="AK732" s="62">
        <v>320</v>
      </c>
      <c r="AL732" s="62">
        <v>350</v>
      </c>
      <c r="AM732" s="7">
        <v>350</v>
      </c>
      <c r="AN732" s="66">
        <v>340</v>
      </c>
      <c r="AO732" s="7">
        <v>350</v>
      </c>
      <c r="AP732" s="7">
        <v>350</v>
      </c>
      <c r="AQ732">
        <v>350</v>
      </c>
      <c r="AR732">
        <v>350</v>
      </c>
      <c r="AS732">
        <v>350</v>
      </c>
      <c r="AT732">
        <v>350</v>
      </c>
      <c r="AU732">
        <v>350</v>
      </c>
      <c r="AV732">
        <v>350</v>
      </c>
    </row>
    <row r="733" spans="1:48" x14ac:dyDescent="0.2">
      <c r="A733" s="7">
        <v>453011</v>
      </c>
      <c r="B733" s="72">
        <v>453</v>
      </c>
      <c r="C733" s="72" t="s">
        <v>966</v>
      </c>
      <c r="D733" s="7" t="s">
        <v>170</v>
      </c>
      <c r="E733" s="7" t="s">
        <v>609</v>
      </c>
      <c r="F733" s="7">
        <v>290</v>
      </c>
      <c r="G733" s="7">
        <v>290</v>
      </c>
      <c r="H733" s="7">
        <v>290</v>
      </c>
      <c r="I733" s="7">
        <v>290</v>
      </c>
      <c r="J733" s="7">
        <v>290</v>
      </c>
      <c r="K733" s="7">
        <v>290</v>
      </c>
      <c r="L733" s="7">
        <v>290</v>
      </c>
      <c r="M733" s="7">
        <v>290</v>
      </c>
      <c r="N733" s="7">
        <v>290</v>
      </c>
      <c r="O733" s="62">
        <v>290</v>
      </c>
      <c r="P733" s="62">
        <v>310</v>
      </c>
      <c r="Q733" s="62">
        <v>310</v>
      </c>
      <c r="R733" s="62">
        <v>310</v>
      </c>
      <c r="S733" s="62">
        <v>310</v>
      </c>
      <c r="T733" s="62">
        <v>310</v>
      </c>
      <c r="U733" s="62">
        <v>310</v>
      </c>
      <c r="V733" s="62">
        <v>310</v>
      </c>
      <c r="W733" s="62">
        <v>310</v>
      </c>
      <c r="X733" s="62">
        <v>310</v>
      </c>
      <c r="Y733" s="62">
        <v>310</v>
      </c>
      <c r="Z733" s="62">
        <v>310</v>
      </c>
      <c r="AA733" s="62">
        <v>310</v>
      </c>
      <c r="AB733" s="62">
        <v>310</v>
      </c>
      <c r="AC733" s="62">
        <v>310</v>
      </c>
      <c r="AD733" s="62">
        <v>310</v>
      </c>
      <c r="AE733" s="62">
        <v>310</v>
      </c>
      <c r="AF733" s="62">
        <v>310</v>
      </c>
      <c r="AG733" s="62">
        <v>310</v>
      </c>
      <c r="AH733" s="62">
        <v>340</v>
      </c>
      <c r="AI733" s="62">
        <v>340</v>
      </c>
      <c r="AJ733" s="62">
        <v>340</v>
      </c>
      <c r="AK733" s="62">
        <v>340</v>
      </c>
      <c r="AL733" s="62">
        <v>340</v>
      </c>
      <c r="AM733" s="7">
        <v>340</v>
      </c>
      <c r="AN733" s="66">
        <v>340</v>
      </c>
      <c r="AO733" s="7">
        <v>360</v>
      </c>
      <c r="AP733" s="7">
        <v>360</v>
      </c>
      <c r="AQ733">
        <v>360</v>
      </c>
      <c r="AR733">
        <v>380</v>
      </c>
      <c r="AS733">
        <v>380</v>
      </c>
      <c r="AT733">
        <v>380</v>
      </c>
      <c r="AU733">
        <v>380</v>
      </c>
      <c r="AV733">
        <v>380</v>
      </c>
    </row>
    <row r="734" spans="1:48" x14ac:dyDescent="0.2">
      <c r="A734" s="7">
        <v>453012</v>
      </c>
      <c r="B734" s="72">
        <v>453</v>
      </c>
      <c r="C734" s="72" t="s">
        <v>966</v>
      </c>
      <c r="D734" s="7" t="s">
        <v>170</v>
      </c>
      <c r="E734" s="7" t="s">
        <v>641</v>
      </c>
      <c r="F734" s="7">
        <v>280</v>
      </c>
      <c r="G734" s="7">
        <v>280</v>
      </c>
      <c r="H734" s="7">
        <v>280</v>
      </c>
      <c r="I734" s="7">
        <v>280</v>
      </c>
      <c r="J734" s="7">
        <v>280</v>
      </c>
      <c r="K734" s="7">
        <v>280</v>
      </c>
      <c r="L734" s="7">
        <v>280</v>
      </c>
      <c r="M734" s="7">
        <v>290</v>
      </c>
      <c r="N734" s="7">
        <v>290</v>
      </c>
      <c r="O734" s="62">
        <v>290</v>
      </c>
      <c r="P734" s="62">
        <v>290</v>
      </c>
      <c r="Q734" s="62">
        <v>290</v>
      </c>
      <c r="R734" s="62">
        <v>300</v>
      </c>
      <c r="S734" s="62">
        <v>300</v>
      </c>
      <c r="T734" s="62">
        <v>300</v>
      </c>
      <c r="U734" s="62">
        <v>300</v>
      </c>
      <c r="V734" s="62">
        <v>305</v>
      </c>
      <c r="W734" s="62">
        <v>305</v>
      </c>
      <c r="X734" s="62">
        <v>305</v>
      </c>
      <c r="Y734" s="62">
        <v>305</v>
      </c>
      <c r="Z734" s="62">
        <v>305</v>
      </c>
      <c r="AA734" s="62">
        <v>305</v>
      </c>
      <c r="AB734" s="62">
        <v>305</v>
      </c>
      <c r="AC734" s="62">
        <v>305</v>
      </c>
      <c r="AD734" s="62">
        <v>305</v>
      </c>
      <c r="AE734" s="62">
        <v>305</v>
      </c>
      <c r="AF734" s="62">
        <v>305</v>
      </c>
      <c r="AG734" s="62">
        <v>305</v>
      </c>
      <c r="AH734" s="62">
        <v>305</v>
      </c>
      <c r="AI734" s="62">
        <v>305</v>
      </c>
      <c r="AJ734" s="62">
        <v>340</v>
      </c>
      <c r="AK734" s="62">
        <v>340</v>
      </c>
      <c r="AL734" s="62">
        <v>340</v>
      </c>
      <c r="AM734" s="7">
        <v>340</v>
      </c>
      <c r="AN734" s="66">
        <v>340</v>
      </c>
      <c r="AO734" s="7">
        <v>340</v>
      </c>
      <c r="AP734" s="7">
        <v>340</v>
      </c>
      <c r="AQ734">
        <v>340</v>
      </c>
      <c r="AR734">
        <v>340</v>
      </c>
      <c r="AS734">
        <v>340</v>
      </c>
      <c r="AT734">
        <v>340</v>
      </c>
      <c r="AU734">
        <v>340</v>
      </c>
      <c r="AV734">
        <v>340</v>
      </c>
    </row>
    <row r="735" spans="1:48" x14ac:dyDescent="0.2">
      <c r="A735" s="7">
        <v>453013</v>
      </c>
      <c r="B735" s="72">
        <v>453</v>
      </c>
      <c r="C735" s="72" t="s">
        <v>966</v>
      </c>
      <c r="D735" s="7" t="s">
        <v>170</v>
      </c>
      <c r="E735" s="7" t="s">
        <v>758</v>
      </c>
      <c r="F735" s="7">
        <v>300</v>
      </c>
      <c r="G735" s="7">
        <v>300</v>
      </c>
      <c r="H735" s="7">
        <v>300</v>
      </c>
      <c r="I735" s="7">
        <v>300</v>
      </c>
      <c r="J735" s="7">
        <v>300</v>
      </c>
      <c r="K735" s="7">
        <v>300</v>
      </c>
      <c r="L735" s="7">
        <v>300</v>
      </c>
      <c r="M735" s="7">
        <v>300</v>
      </c>
      <c r="N735" s="7">
        <v>300</v>
      </c>
      <c r="O735" s="62">
        <v>300</v>
      </c>
      <c r="P735" s="62">
        <v>300</v>
      </c>
      <c r="Q735" s="62">
        <v>300</v>
      </c>
      <c r="R735" s="62">
        <v>300</v>
      </c>
      <c r="S735" s="62">
        <v>300</v>
      </c>
      <c r="T735" s="62">
        <v>300</v>
      </c>
      <c r="U735" s="62">
        <v>300</v>
      </c>
      <c r="V735" s="62">
        <v>300</v>
      </c>
      <c r="W735" s="62">
        <v>315</v>
      </c>
      <c r="X735" s="62">
        <v>315</v>
      </c>
      <c r="Y735" s="62">
        <v>315</v>
      </c>
      <c r="Z735" s="62">
        <v>315</v>
      </c>
      <c r="AA735" s="62">
        <v>315</v>
      </c>
      <c r="AB735" s="62">
        <v>315</v>
      </c>
      <c r="AC735" s="62">
        <v>315</v>
      </c>
      <c r="AD735" s="62">
        <v>320</v>
      </c>
      <c r="AE735" s="62">
        <v>320</v>
      </c>
      <c r="AF735" s="62">
        <v>320</v>
      </c>
      <c r="AG735" s="62">
        <v>320</v>
      </c>
      <c r="AH735" s="62">
        <v>320</v>
      </c>
      <c r="AI735" s="62">
        <v>350</v>
      </c>
      <c r="AJ735" s="62">
        <v>350</v>
      </c>
      <c r="AK735" s="62">
        <v>350</v>
      </c>
      <c r="AL735" s="62">
        <v>350</v>
      </c>
      <c r="AM735" s="7">
        <v>350</v>
      </c>
      <c r="AN735" s="66">
        <v>350</v>
      </c>
      <c r="AO735" s="7">
        <v>350</v>
      </c>
      <c r="AP735" s="7">
        <v>360</v>
      </c>
      <c r="AQ735">
        <v>360</v>
      </c>
      <c r="AR735">
        <v>360</v>
      </c>
      <c r="AS735">
        <v>360</v>
      </c>
      <c r="AT735">
        <v>360</v>
      </c>
      <c r="AU735">
        <v>360</v>
      </c>
      <c r="AV735">
        <v>360</v>
      </c>
    </row>
    <row r="736" spans="1:48" x14ac:dyDescent="0.2">
      <c r="A736" s="7">
        <v>454001</v>
      </c>
      <c r="B736" s="72">
        <v>454</v>
      </c>
      <c r="C736" s="72" t="s">
        <v>124</v>
      </c>
      <c r="D736" s="7" t="s">
        <v>162</v>
      </c>
      <c r="E736" s="7" t="s">
        <v>8</v>
      </c>
      <c r="F736" s="7">
        <v>300</v>
      </c>
      <c r="G736" s="7">
        <v>300</v>
      </c>
      <c r="H736" s="7">
        <v>300</v>
      </c>
      <c r="I736" s="7">
        <v>300</v>
      </c>
      <c r="J736" s="7">
        <v>300</v>
      </c>
      <c r="K736" s="7">
        <v>300</v>
      </c>
      <c r="L736" s="7">
        <v>300</v>
      </c>
      <c r="M736" s="7">
        <v>300</v>
      </c>
      <c r="N736" s="7">
        <v>300</v>
      </c>
      <c r="O736" s="62">
        <v>300</v>
      </c>
      <c r="P736" s="62">
        <v>300</v>
      </c>
      <c r="Q736" s="62">
        <v>300</v>
      </c>
      <c r="R736" s="62">
        <v>300</v>
      </c>
      <c r="S736" s="62">
        <v>300</v>
      </c>
      <c r="T736" s="62">
        <v>300</v>
      </c>
      <c r="U736" s="62">
        <v>300</v>
      </c>
      <c r="V736" s="62">
        <v>300</v>
      </c>
      <c r="W736" s="62">
        <v>300</v>
      </c>
      <c r="X736" s="62">
        <v>300</v>
      </c>
      <c r="Y736" s="62">
        <v>300</v>
      </c>
      <c r="Z736" s="62">
        <v>300</v>
      </c>
      <c r="AA736" s="62">
        <v>311</v>
      </c>
      <c r="AB736" s="62">
        <v>311</v>
      </c>
      <c r="AC736" s="62">
        <v>311</v>
      </c>
      <c r="AD736" s="62">
        <v>311</v>
      </c>
      <c r="AE736" s="62">
        <v>311</v>
      </c>
      <c r="AF736" s="62">
        <v>311</v>
      </c>
      <c r="AG736" s="62">
        <v>311</v>
      </c>
      <c r="AH736" s="62">
        <v>311</v>
      </c>
      <c r="AI736" s="62">
        <v>311</v>
      </c>
      <c r="AJ736" s="62">
        <v>311</v>
      </c>
      <c r="AK736" s="62">
        <v>311</v>
      </c>
      <c r="AL736" s="62">
        <v>311</v>
      </c>
      <c r="AM736" s="7">
        <v>311</v>
      </c>
      <c r="AN736" s="64">
        <v>335</v>
      </c>
      <c r="AO736" s="7">
        <v>335</v>
      </c>
      <c r="AP736" s="7">
        <v>335</v>
      </c>
      <c r="AQ736">
        <v>335</v>
      </c>
      <c r="AR736">
        <v>335</v>
      </c>
      <c r="AS736">
        <v>335</v>
      </c>
      <c r="AT736">
        <v>335</v>
      </c>
      <c r="AU736">
        <v>360</v>
      </c>
      <c r="AV736">
        <v>360</v>
      </c>
    </row>
    <row r="737" spans="1:48" x14ac:dyDescent="0.2">
      <c r="A737" s="7">
        <v>454002</v>
      </c>
      <c r="B737" s="72">
        <v>454</v>
      </c>
      <c r="C737" s="72" t="s">
        <v>124</v>
      </c>
      <c r="D737" s="7" t="s">
        <v>162</v>
      </c>
      <c r="E737" s="7" t="s">
        <v>9</v>
      </c>
      <c r="F737" s="7">
        <v>250</v>
      </c>
      <c r="G737" s="7">
        <v>250</v>
      </c>
      <c r="H737" s="7">
        <v>250</v>
      </c>
      <c r="I737" s="7">
        <v>250</v>
      </c>
      <c r="J737" s="7">
        <v>250</v>
      </c>
      <c r="K737" s="7">
        <v>250</v>
      </c>
      <c r="L737" s="7">
        <v>250</v>
      </c>
      <c r="M737" s="7">
        <v>250</v>
      </c>
      <c r="N737" s="7">
        <v>250</v>
      </c>
      <c r="O737" s="62">
        <v>250</v>
      </c>
      <c r="P737" s="62">
        <v>250</v>
      </c>
      <c r="Q737" s="62">
        <v>250</v>
      </c>
      <c r="R737" s="62">
        <v>250</v>
      </c>
      <c r="S737" s="62">
        <v>270</v>
      </c>
      <c r="T737" s="62">
        <v>270</v>
      </c>
      <c r="U737" s="62">
        <v>270</v>
      </c>
      <c r="V737" s="62">
        <v>270</v>
      </c>
      <c r="W737" s="62">
        <v>270</v>
      </c>
      <c r="X737" s="62">
        <v>270</v>
      </c>
      <c r="Y737" s="62">
        <v>280</v>
      </c>
      <c r="Z737" s="62">
        <v>280</v>
      </c>
      <c r="AA737" s="62">
        <v>300</v>
      </c>
      <c r="AB737" s="62">
        <v>300</v>
      </c>
      <c r="AC737" s="62">
        <v>300</v>
      </c>
      <c r="AD737" s="62">
        <v>300</v>
      </c>
      <c r="AE737" s="62">
        <v>300</v>
      </c>
      <c r="AF737" s="62">
        <v>300</v>
      </c>
      <c r="AG737" s="62">
        <v>300</v>
      </c>
      <c r="AH737" s="62">
        <v>300</v>
      </c>
      <c r="AI737" s="62">
        <v>300</v>
      </c>
      <c r="AJ737" s="62">
        <v>300</v>
      </c>
      <c r="AK737" s="62">
        <v>300</v>
      </c>
      <c r="AL737" s="62">
        <v>320</v>
      </c>
      <c r="AM737" s="7">
        <v>320</v>
      </c>
      <c r="AN737" s="67">
        <v>320</v>
      </c>
      <c r="AO737" s="7">
        <v>320</v>
      </c>
      <c r="AP737" s="7">
        <v>320</v>
      </c>
      <c r="AQ737">
        <v>320</v>
      </c>
      <c r="AR737">
        <v>320</v>
      </c>
      <c r="AS737">
        <v>320</v>
      </c>
      <c r="AT737">
        <v>320</v>
      </c>
      <c r="AU737">
        <v>320</v>
      </c>
      <c r="AV737">
        <v>360</v>
      </c>
    </row>
    <row r="738" spans="1:48" x14ac:dyDescent="0.2">
      <c r="A738" s="7">
        <v>454003</v>
      </c>
      <c r="B738" s="72">
        <v>454</v>
      </c>
      <c r="C738" s="72" t="s">
        <v>124</v>
      </c>
      <c r="D738" s="7" t="s">
        <v>162</v>
      </c>
      <c r="E738" s="7" t="s">
        <v>10</v>
      </c>
      <c r="F738" s="7">
        <v>300</v>
      </c>
      <c r="G738" s="7">
        <v>300</v>
      </c>
      <c r="H738" s="7">
        <v>300</v>
      </c>
      <c r="I738" s="7">
        <v>300</v>
      </c>
      <c r="J738" s="7">
        <v>300</v>
      </c>
      <c r="K738" s="7">
        <v>300</v>
      </c>
      <c r="L738" s="7">
        <v>300</v>
      </c>
      <c r="M738" s="7">
        <v>300</v>
      </c>
      <c r="N738" s="7">
        <v>300</v>
      </c>
      <c r="O738" s="62">
        <v>300</v>
      </c>
      <c r="P738" s="62">
        <v>300</v>
      </c>
      <c r="Q738" s="62">
        <v>300</v>
      </c>
      <c r="R738" s="62">
        <v>300</v>
      </c>
      <c r="S738" s="62">
        <v>300</v>
      </c>
      <c r="T738" s="62">
        <v>300</v>
      </c>
      <c r="U738" s="62">
        <v>300</v>
      </c>
      <c r="V738" s="62">
        <v>300</v>
      </c>
      <c r="W738" s="62">
        <v>300</v>
      </c>
      <c r="X738" s="62">
        <v>300</v>
      </c>
      <c r="Y738" s="62">
        <v>300</v>
      </c>
      <c r="Z738" s="62">
        <v>300</v>
      </c>
      <c r="AA738" s="62">
        <v>311</v>
      </c>
      <c r="AB738" s="62">
        <v>311</v>
      </c>
      <c r="AC738" s="62">
        <v>311</v>
      </c>
      <c r="AD738" s="62">
        <v>311</v>
      </c>
      <c r="AE738" s="62">
        <v>311</v>
      </c>
      <c r="AF738" s="62">
        <v>311</v>
      </c>
      <c r="AG738" s="62">
        <v>311</v>
      </c>
      <c r="AH738" s="62">
        <v>311</v>
      </c>
      <c r="AI738" s="62">
        <v>311</v>
      </c>
      <c r="AJ738" s="62">
        <v>311</v>
      </c>
      <c r="AK738" s="62">
        <v>311</v>
      </c>
      <c r="AL738" s="62">
        <v>311</v>
      </c>
      <c r="AM738" s="7">
        <v>311</v>
      </c>
      <c r="AN738" s="64">
        <v>311</v>
      </c>
      <c r="AO738" s="7">
        <v>311</v>
      </c>
      <c r="AP738" s="7">
        <v>335</v>
      </c>
      <c r="AQ738">
        <v>335</v>
      </c>
      <c r="AR738">
        <v>335</v>
      </c>
      <c r="AS738">
        <v>335</v>
      </c>
      <c r="AT738">
        <v>335</v>
      </c>
      <c r="AU738">
        <v>360</v>
      </c>
      <c r="AV738">
        <v>360</v>
      </c>
    </row>
    <row r="739" spans="1:48" x14ac:dyDescent="0.2">
      <c r="A739" s="7">
        <v>454004</v>
      </c>
      <c r="B739" s="72">
        <v>454</v>
      </c>
      <c r="C739" s="72" t="s">
        <v>124</v>
      </c>
      <c r="D739" s="7" t="s">
        <v>162</v>
      </c>
      <c r="E739" s="7" t="s">
        <v>11</v>
      </c>
      <c r="F739" s="7">
        <v>250</v>
      </c>
      <c r="G739" s="7">
        <v>250</v>
      </c>
      <c r="H739" s="7">
        <v>250</v>
      </c>
      <c r="I739" s="7">
        <v>250</v>
      </c>
      <c r="J739" s="7">
        <v>270</v>
      </c>
      <c r="K739" s="7">
        <v>270</v>
      </c>
      <c r="L739" s="7">
        <v>270</v>
      </c>
      <c r="M739" s="7">
        <v>270</v>
      </c>
      <c r="N739" s="7">
        <v>270</v>
      </c>
      <c r="O739" s="62">
        <v>270</v>
      </c>
      <c r="P739" s="62">
        <v>270</v>
      </c>
      <c r="Q739" s="62">
        <v>270</v>
      </c>
      <c r="R739" s="62">
        <v>270</v>
      </c>
      <c r="S739" s="62">
        <v>270</v>
      </c>
      <c r="T739" s="62">
        <v>270</v>
      </c>
      <c r="U739" s="62">
        <v>270</v>
      </c>
      <c r="V739" s="62">
        <v>270</v>
      </c>
      <c r="W739" s="62">
        <v>290</v>
      </c>
      <c r="X739" s="62">
        <v>290</v>
      </c>
      <c r="Y739" s="62">
        <v>290</v>
      </c>
      <c r="Z739" s="62">
        <v>290</v>
      </c>
      <c r="AA739" s="62">
        <v>290</v>
      </c>
      <c r="AB739" s="62">
        <v>300</v>
      </c>
      <c r="AC739" s="62">
        <v>300</v>
      </c>
      <c r="AD739" s="62">
        <v>300</v>
      </c>
      <c r="AE739" s="62">
        <v>300</v>
      </c>
      <c r="AF739" s="62">
        <v>300</v>
      </c>
      <c r="AG739" s="62">
        <v>300</v>
      </c>
      <c r="AH739" s="62">
        <v>300</v>
      </c>
      <c r="AI739" s="62">
        <v>300</v>
      </c>
      <c r="AJ739" s="62">
        <v>300</v>
      </c>
      <c r="AK739" s="62">
        <v>300</v>
      </c>
      <c r="AL739" s="62">
        <v>330</v>
      </c>
      <c r="AM739" s="7">
        <v>330</v>
      </c>
      <c r="AN739" s="67">
        <v>330</v>
      </c>
      <c r="AO739" s="7">
        <v>330</v>
      </c>
      <c r="AP739" s="7">
        <v>330</v>
      </c>
      <c r="AQ739">
        <v>330</v>
      </c>
      <c r="AR739">
        <v>330</v>
      </c>
      <c r="AS739">
        <v>350</v>
      </c>
      <c r="AT739">
        <v>350</v>
      </c>
      <c r="AU739">
        <v>350</v>
      </c>
      <c r="AV739">
        <v>375</v>
      </c>
    </row>
    <row r="740" spans="1:48" x14ac:dyDescent="0.2">
      <c r="A740" s="7">
        <v>454005</v>
      </c>
      <c r="B740" s="72">
        <v>454</v>
      </c>
      <c r="C740" s="72" t="s">
        <v>124</v>
      </c>
      <c r="D740" s="7" t="s">
        <v>162</v>
      </c>
      <c r="E740" s="7" t="s">
        <v>12</v>
      </c>
      <c r="F740" s="7">
        <v>290</v>
      </c>
      <c r="G740" s="7">
        <v>290</v>
      </c>
      <c r="H740" s="7">
        <v>290</v>
      </c>
      <c r="I740" s="7">
        <v>290</v>
      </c>
      <c r="J740" s="7">
        <v>290</v>
      </c>
      <c r="K740" s="7">
        <v>290</v>
      </c>
      <c r="L740" s="7">
        <v>290</v>
      </c>
      <c r="M740" s="7">
        <v>290</v>
      </c>
      <c r="N740" s="7">
        <v>290</v>
      </c>
      <c r="O740" s="62">
        <v>290</v>
      </c>
      <c r="P740" s="62">
        <v>290</v>
      </c>
      <c r="Q740" s="62">
        <v>290</v>
      </c>
      <c r="R740" s="62">
        <v>290</v>
      </c>
      <c r="S740" s="62">
        <v>290</v>
      </c>
      <c r="T740" s="62">
        <v>290</v>
      </c>
      <c r="U740" s="62">
        <v>290</v>
      </c>
      <c r="V740" s="62">
        <v>290</v>
      </c>
      <c r="W740" s="62">
        <v>290</v>
      </c>
      <c r="X740" s="62">
        <v>290</v>
      </c>
      <c r="Y740" s="62">
        <v>290</v>
      </c>
      <c r="Z740" s="62">
        <v>290</v>
      </c>
      <c r="AA740" s="62">
        <v>290</v>
      </c>
      <c r="AB740" s="62">
        <v>290</v>
      </c>
      <c r="AC740" s="62">
        <v>290</v>
      </c>
      <c r="AD740" s="62">
        <v>290</v>
      </c>
      <c r="AE740" s="62">
        <v>290</v>
      </c>
      <c r="AF740" s="62">
        <v>290</v>
      </c>
      <c r="AG740" s="62">
        <v>290</v>
      </c>
      <c r="AH740" s="62">
        <v>290</v>
      </c>
      <c r="AI740" s="62">
        <v>290</v>
      </c>
      <c r="AJ740" s="62">
        <v>290</v>
      </c>
      <c r="AK740" s="62">
        <v>290</v>
      </c>
      <c r="AL740" s="62">
        <v>320</v>
      </c>
      <c r="AM740" s="7">
        <v>320</v>
      </c>
      <c r="AN740" s="64">
        <v>320</v>
      </c>
      <c r="AO740" s="7">
        <v>320</v>
      </c>
      <c r="AP740" s="7">
        <v>320</v>
      </c>
      <c r="AQ740">
        <v>320</v>
      </c>
      <c r="AR740">
        <v>347</v>
      </c>
      <c r="AS740">
        <v>347</v>
      </c>
      <c r="AT740">
        <v>347</v>
      </c>
      <c r="AU740">
        <v>347</v>
      </c>
      <c r="AV740">
        <v>347</v>
      </c>
    </row>
    <row r="741" spans="1:48" x14ac:dyDescent="0.2">
      <c r="A741" s="7">
        <v>454006</v>
      </c>
      <c r="B741" s="72">
        <v>454</v>
      </c>
      <c r="C741" s="72" t="s">
        <v>124</v>
      </c>
      <c r="D741" s="7" t="s">
        <v>162</v>
      </c>
      <c r="E741" s="7" t="s">
        <v>13</v>
      </c>
      <c r="F741" s="7">
        <v>300</v>
      </c>
      <c r="G741" s="7">
        <v>300</v>
      </c>
      <c r="H741" s="7">
        <v>300</v>
      </c>
      <c r="I741" s="7">
        <v>300</v>
      </c>
      <c r="J741" s="7">
        <v>300</v>
      </c>
      <c r="K741" s="7">
        <v>300</v>
      </c>
      <c r="L741" s="7">
        <v>300</v>
      </c>
      <c r="M741" s="7">
        <v>300</v>
      </c>
      <c r="N741" s="7">
        <v>300</v>
      </c>
      <c r="O741" s="62">
        <v>300</v>
      </c>
      <c r="P741" s="62">
        <v>300</v>
      </c>
      <c r="Q741" s="62">
        <v>300</v>
      </c>
      <c r="R741" s="62">
        <v>300</v>
      </c>
      <c r="S741" s="62">
        <v>300</v>
      </c>
      <c r="T741" s="62">
        <v>300</v>
      </c>
      <c r="U741" s="62">
        <v>300</v>
      </c>
      <c r="V741" s="62">
        <v>300</v>
      </c>
      <c r="W741" s="62">
        <v>300</v>
      </c>
      <c r="X741" s="62">
        <v>300</v>
      </c>
      <c r="Y741" s="62">
        <v>300</v>
      </c>
      <c r="Z741" s="62">
        <v>300</v>
      </c>
      <c r="AA741" s="62">
        <v>300</v>
      </c>
      <c r="AB741" s="62">
        <v>300</v>
      </c>
      <c r="AC741" s="62">
        <v>300</v>
      </c>
      <c r="AD741" s="62">
        <v>300</v>
      </c>
      <c r="AE741" s="62">
        <v>300</v>
      </c>
      <c r="AF741" s="62">
        <v>300</v>
      </c>
      <c r="AG741" s="62">
        <v>300</v>
      </c>
      <c r="AH741" s="62">
        <v>300</v>
      </c>
      <c r="AI741" s="62">
        <v>300</v>
      </c>
      <c r="AJ741" s="62">
        <v>300</v>
      </c>
      <c r="AK741" s="62">
        <v>300</v>
      </c>
      <c r="AL741" s="62">
        <v>330</v>
      </c>
      <c r="AM741" s="7">
        <v>330</v>
      </c>
      <c r="AN741" s="67">
        <v>330</v>
      </c>
      <c r="AO741" s="7">
        <v>330</v>
      </c>
      <c r="AP741" s="7">
        <v>330</v>
      </c>
      <c r="AQ741">
        <v>330</v>
      </c>
      <c r="AR741">
        <v>330</v>
      </c>
      <c r="AS741">
        <v>350</v>
      </c>
      <c r="AT741">
        <v>350</v>
      </c>
      <c r="AU741">
        <v>350</v>
      </c>
      <c r="AV741">
        <v>375</v>
      </c>
    </row>
    <row r="742" spans="1:48" x14ac:dyDescent="0.2">
      <c r="A742" s="7">
        <v>454007</v>
      </c>
      <c r="B742" s="72">
        <v>454</v>
      </c>
      <c r="C742" s="72" t="s">
        <v>124</v>
      </c>
      <c r="D742" s="7" t="s">
        <v>162</v>
      </c>
      <c r="E742" s="7" t="s">
        <v>14</v>
      </c>
      <c r="F742" s="7">
        <v>290</v>
      </c>
      <c r="G742" s="7">
        <v>290</v>
      </c>
      <c r="H742" s="7">
        <v>290</v>
      </c>
      <c r="I742" s="7">
        <v>290</v>
      </c>
      <c r="J742" s="7">
        <v>290</v>
      </c>
      <c r="K742" s="7">
        <v>290</v>
      </c>
      <c r="L742" s="7">
        <v>290</v>
      </c>
      <c r="M742" s="7">
        <v>290</v>
      </c>
      <c r="N742" s="7">
        <v>290</v>
      </c>
      <c r="O742" s="62">
        <v>290</v>
      </c>
      <c r="P742" s="62">
        <v>290</v>
      </c>
      <c r="Q742" s="62">
        <v>290</v>
      </c>
      <c r="R742" s="62">
        <v>290</v>
      </c>
      <c r="S742" s="62">
        <v>290</v>
      </c>
      <c r="T742" s="62">
        <v>295</v>
      </c>
      <c r="U742" s="62">
        <v>295</v>
      </c>
      <c r="V742" s="62">
        <v>295</v>
      </c>
      <c r="W742" s="62">
        <v>295</v>
      </c>
      <c r="X742" s="62">
        <v>300</v>
      </c>
      <c r="Y742" s="62">
        <v>300</v>
      </c>
      <c r="Z742" s="62">
        <v>300</v>
      </c>
      <c r="AA742" s="62">
        <v>300</v>
      </c>
      <c r="AB742" s="62">
        <v>300</v>
      </c>
      <c r="AC742" s="62">
        <v>300</v>
      </c>
      <c r="AD742" s="62">
        <v>300</v>
      </c>
      <c r="AE742" s="62">
        <v>300</v>
      </c>
      <c r="AF742" s="62">
        <v>300</v>
      </c>
      <c r="AG742" s="62">
        <v>300</v>
      </c>
      <c r="AH742" s="62">
        <v>300</v>
      </c>
      <c r="AI742" s="62">
        <v>300</v>
      </c>
      <c r="AJ742" s="62">
        <v>320</v>
      </c>
      <c r="AK742" s="62">
        <v>320</v>
      </c>
      <c r="AL742" s="62">
        <v>320</v>
      </c>
      <c r="AM742" s="7">
        <v>320</v>
      </c>
      <c r="AN742" s="64">
        <v>320</v>
      </c>
      <c r="AO742" s="7">
        <v>340</v>
      </c>
      <c r="AP742" s="7">
        <v>345</v>
      </c>
      <c r="AQ742">
        <v>345</v>
      </c>
      <c r="AR742">
        <v>350</v>
      </c>
      <c r="AS742">
        <v>350</v>
      </c>
      <c r="AT742">
        <v>350</v>
      </c>
      <c r="AU742">
        <v>350</v>
      </c>
      <c r="AV742">
        <v>355</v>
      </c>
    </row>
    <row r="743" spans="1:48" x14ac:dyDescent="0.2">
      <c r="A743" s="7">
        <v>454008</v>
      </c>
      <c r="B743" s="72">
        <v>454</v>
      </c>
      <c r="C743" s="72" t="s">
        <v>124</v>
      </c>
      <c r="D743" s="7" t="s">
        <v>162</v>
      </c>
      <c r="E743" s="7" t="s">
        <v>16</v>
      </c>
      <c r="F743" s="7">
        <v>300</v>
      </c>
      <c r="G743" s="7">
        <v>300</v>
      </c>
      <c r="H743" s="7">
        <v>300</v>
      </c>
      <c r="I743" s="7">
        <v>300</v>
      </c>
      <c r="J743" s="7">
        <v>300</v>
      </c>
      <c r="K743" s="7">
        <v>300</v>
      </c>
      <c r="L743" s="7">
        <v>300</v>
      </c>
      <c r="M743" s="7">
        <v>300</v>
      </c>
      <c r="N743" s="7">
        <v>300</v>
      </c>
      <c r="O743" s="62">
        <v>300</v>
      </c>
      <c r="P743" s="62">
        <v>300</v>
      </c>
      <c r="Q743" s="62">
        <v>300</v>
      </c>
      <c r="R743" s="62">
        <v>300</v>
      </c>
      <c r="S743" s="62">
        <v>300</v>
      </c>
      <c r="T743" s="62">
        <v>300</v>
      </c>
      <c r="U743" s="62">
        <v>300</v>
      </c>
      <c r="V743" s="62">
        <v>300</v>
      </c>
      <c r="W743" s="62">
        <v>300</v>
      </c>
      <c r="X743" s="62">
        <v>300</v>
      </c>
      <c r="Y743" s="62">
        <v>300</v>
      </c>
      <c r="Z743" s="62">
        <v>300</v>
      </c>
      <c r="AA743" s="62">
        <v>300</v>
      </c>
      <c r="AB743" s="62">
        <v>300</v>
      </c>
      <c r="AC743" s="62">
        <v>300</v>
      </c>
      <c r="AD743" s="62">
        <v>300</v>
      </c>
      <c r="AE743" s="62">
        <v>300</v>
      </c>
      <c r="AF743" s="62">
        <v>300</v>
      </c>
      <c r="AG743" s="62">
        <v>300</v>
      </c>
      <c r="AH743" s="62">
        <v>300</v>
      </c>
      <c r="AI743" s="62">
        <v>300</v>
      </c>
      <c r="AJ743" s="62">
        <v>320</v>
      </c>
      <c r="AK743" s="62">
        <v>310</v>
      </c>
      <c r="AL743" s="62">
        <v>320</v>
      </c>
      <c r="AM743" s="7">
        <v>320</v>
      </c>
      <c r="AN743" s="64">
        <v>340</v>
      </c>
      <c r="AO743" s="7">
        <v>340</v>
      </c>
      <c r="AP743" s="7">
        <v>345</v>
      </c>
      <c r="AQ743">
        <v>345</v>
      </c>
      <c r="AR743">
        <v>350</v>
      </c>
      <c r="AS743">
        <v>350</v>
      </c>
      <c r="AT743">
        <v>350</v>
      </c>
      <c r="AU743">
        <v>350</v>
      </c>
      <c r="AV743">
        <v>355</v>
      </c>
    </row>
    <row r="744" spans="1:48" x14ac:dyDescent="0.2">
      <c r="A744" s="7">
        <v>454009</v>
      </c>
      <c r="B744" s="72">
        <v>454</v>
      </c>
      <c r="C744" s="72" t="s">
        <v>124</v>
      </c>
      <c r="D744" s="7" t="s">
        <v>162</v>
      </c>
      <c r="E744" s="7" t="s">
        <v>15</v>
      </c>
      <c r="F744" s="7">
        <v>275</v>
      </c>
      <c r="G744" s="7">
        <v>275</v>
      </c>
      <c r="H744" s="7">
        <v>275</v>
      </c>
      <c r="I744" s="7">
        <v>275</v>
      </c>
      <c r="J744" s="7">
        <v>275</v>
      </c>
      <c r="K744" s="7">
        <v>275</v>
      </c>
      <c r="L744" s="7">
        <v>275</v>
      </c>
      <c r="M744" s="7">
        <v>275</v>
      </c>
      <c r="N744" s="7">
        <v>275</v>
      </c>
      <c r="O744" s="62">
        <v>275</v>
      </c>
      <c r="P744" s="62">
        <v>275</v>
      </c>
      <c r="Q744" s="62">
        <v>275</v>
      </c>
      <c r="R744" s="62">
        <v>275</v>
      </c>
      <c r="S744" s="62">
        <v>290</v>
      </c>
      <c r="T744" s="62">
        <v>290</v>
      </c>
      <c r="U744" s="62">
        <v>290</v>
      </c>
      <c r="V744" s="62">
        <v>290</v>
      </c>
      <c r="W744" s="62">
        <v>290</v>
      </c>
      <c r="X744" s="62">
        <v>290</v>
      </c>
      <c r="Y744" s="62">
        <v>290</v>
      </c>
      <c r="Z744" s="62">
        <v>290</v>
      </c>
      <c r="AA744" s="62">
        <v>290</v>
      </c>
      <c r="AB744" s="62">
        <v>290</v>
      </c>
      <c r="AC744" s="62">
        <v>300</v>
      </c>
      <c r="AD744" s="62">
        <v>300</v>
      </c>
      <c r="AE744" s="62">
        <v>310</v>
      </c>
      <c r="AF744" s="62">
        <v>310</v>
      </c>
      <c r="AG744" s="62">
        <v>310</v>
      </c>
      <c r="AH744" s="62">
        <v>310</v>
      </c>
      <c r="AI744" s="62">
        <v>310</v>
      </c>
      <c r="AJ744" s="62">
        <v>310</v>
      </c>
      <c r="AK744" s="62">
        <v>320</v>
      </c>
      <c r="AL744" s="62">
        <v>310</v>
      </c>
      <c r="AM744" s="7">
        <v>330</v>
      </c>
      <c r="AN744" s="64">
        <v>330</v>
      </c>
      <c r="AO744" s="7">
        <v>330</v>
      </c>
      <c r="AP744" s="7">
        <v>330</v>
      </c>
      <c r="AQ744">
        <v>330</v>
      </c>
      <c r="AR744">
        <v>330</v>
      </c>
      <c r="AS744">
        <v>330</v>
      </c>
      <c r="AT744">
        <v>330</v>
      </c>
      <c r="AU744">
        <v>330</v>
      </c>
      <c r="AV744">
        <v>350</v>
      </c>
    </row>
    <row r="745" spans="1:48" x14ac:dyDescent="0.2">
      <c r="A745" s="7">
        <v>454010</v>
      </c>
      <c r="B745" s="72">
        <v>454</v>
      </c>
      <c r="C745" s="72" t="s">
        <v>124</v>
      </c>
      <c r="D745" s="7" t="s">
        <v>162</v>
      </c>
      <c r="E745" s="7" t="s">
        <v>17</v>
      </c>
      <c r="F745" s="7">
        <v>300</v>
      </c>
      <c r="G745" s="7">
        <v>300</v>
      </c>
      <c r="H745" s="7">
        <v>300</v>
      </c>
      <c r="I745" s="7">
        <v>300</v>
      </c>
      <c r="J745" s="7">
        <v>300</v>
      </c>
      <c r="K745" s="7">
        <v>300</v>
      </c>
      <c r="L745" s="7">
        <v>300</v>
      </c>
      <c r="M745" s="7">
        <v>300</v>
      </c>
      <c r="N745" s="7">
        <v>300</v>
      </c>
      <c r="O745" s="62">
        <v>300</v>
      </c>
      <c r="P745" s="62">
        <v>300</v>
      </c>
      <c r="Q745" s="62">
        <v>300</v>
      </c>
      <c r="R745" s="62">
        <v>300</v>
      </c>
      <c r="S745" s="62">
        <v>300</v>
      </c>
      <c r="T745" s="62">
        <v>300</v>
      </c>
      <c r="U745" s="62">
        <v>300</v>
      </c>
      <c r="V745" s="62">
        <v>300</v>
      </c>
      <c r="W745" s="62">
        <v>300</v>
      </c>
      <c r="X745" s="62">
        <v>300</v>
      </c>
      <c r="Y745" s="62">
        <v>300</v>
      </c>
      <c r="Z745" s="62">
        <v>300</v>
      </c>
      <c r="AA745" s="62">
        <v>310</v>
      </c>
      <c r="AB745" s="62">
        <v>310</v>
      </c>
      <c r="AC745" s="62">
        <v>310</v>
      </c>
      <c r="AD745" s="62">
        <v>310</v>
      </c>
      <c r="AE745" s="62">
        <v>310</v>
      </c>
      <c r="AF745" s="62">
        <v>310</v>
      </c>
      <c r="AG745" s="62">
        <v>310</v>
      </c>
      <c r="AH745" s="62">
        <v>310</v>
      </c>
      <c r="AI745" s="62">
        <v>310</v>
      </c>
      <c r="AJ745" s="62">
        <v>310</v>
      </c>
      <c r="AK745" s="62">
        <v>310</v>
      </c>
      <c r="AL745" s="62">
        <v>320</v>
      </c>
      <c r="AM745" s="7">
        <v>320</v>
      </c>
      <c r="AN745" s="64">
        <v>320</v>
      </c>
      <c r="AO745" s="7">
        <v>320</v>
      </c>
      <c r="AP745" s="7">
        <v>320</v>
      </c>
      <c r="AQ745">
        <v>330</v>
      </c>
      <c r="AR745">
        <v>330</v>
      </c>
      <c r="AS745">
        <v>330</v>
      </c>
      <c r="AT745">
        <v>330</v>
      </c>
      <c r="AU745">
        <v>345</v>
      </c>
      <c r="AV745">
        <v>345</v>
      </c>
    </row>
    <row r="746" spans="1:48" x14ac:dyDescent="0.2">
      <c r="A746" s="7">
        <v>454011</v>
      </c>
      <c r="B746" s="72">
        <v>454</v>
      </c>
      <c r="C746" s="72" t="s">
        <v>124</v>
      </c>
      <c r="D746" s="7" t="s">
        <v>162</v>
      </c>
      <c r="E746" s="7" t="s">
        <v>18</v>
      </c>
      <c r="F746" s="7">
        <v>300</v>
      </c>
      <c r="G746" s="7">
        <v>300</v>
      </c>
      <c r="H746" s="7">
        <v>300</v>
      </c>
      <c r="I746" s="7">
        <v>300</v>
      </c>
      <c r="J746" s="7">
        <v>300</v>
      </c>
      <c r="K746" s="7">
        <v>300</v>
      </c>
      <c r="L746" s="7">
        <v>300</v>
      </c>
      <c r="M746" s="7">
        <v>300</v>
      </c>
      <c r="N746" s="7">
        <v>300</v>
      </c>
      <c r="O746" s="62">
        <v>300</v>
      </c>
      <c r="P746" s="62">
        <v>300</v>
      </c>
      <c r="Q746" s="62">
        <v>300</v>
      </c>
      <c r="R746" s="62">
        <v>300</v>
      </c>
      <c r="S746" s="62">
        <v>300</v>
      </c>
      <c r="T746" s="62">
        <v>300</v>
      </c>
      <c r="U746" s="62">
        <v>300</v>
      </c>
      <c r="V746" s="62">
        <v>300</v>
      </c>
      <c r="W746" s="62">
        <v>300</v>
      </c>
      <c r="X746" s="62">
        <v>300</v>
      </c>
      <c r="Y746" s="62">
        <v>300</v>
      </c>
      <c r="Z746" s="62">
        <v>300</v>
      </c>
      <c r="AA746" s="62">
        <v>300</v>
      </c>
      <c r="AB746" s="62">
        <v>300</v>
      </c>
      <c r="AC746" s="62">
        <v>300</v>
      </c>
      <c r="AD746" s="62">
        <v>300</v>
      </c>
      <c r="AE746" s="62">
        <v>300</v>
      </c>
      <c r="AF746" s="62">
        <v>300</v>
      </c>
      <c r="AG746" s="62">
        <v>300</v>
      </c>
      <c r="AH746" s="62">
        <v>300</v>
      </c>
      <c r="AI746" s="62">
        <v>300</v>
      </c>
      <c r="AJ746" s="62">
        <v>300</v>
      </c>
      <c r="AK746" s="62">
        <v>300</v>
      </c>
      <c r="AL746" s="62">
        <v>330</v>
      </c>
      <c r="AM746" s="7">
        <v>330</v>
      </c>
      <c r="AN746" s="67">
        <v>330</v>
      </c>
      <c r="AO746" s="7">
        <v>330</v>
      </c>
      <c r="AP746" s="7">
        <v>330</v>
      </c>
      <c r="AQ746">
        <v>330</v>
      </c>
      <c r="AR746">
        <v>330</v>
      </c>
      <c r="AS746">
        <v>350</v>
      </c>
      <c r="AT746">
        <v>350</v>
      </c>
      <c r="AU746">
        <v>350</v>
      </c>
      <c r="AV746">
        <v>375</v>
      </c>
    </row>
    <row r="747" spans="1:48" x14ac:dyDescent="0.2">
      <c r="A747" s="7">
        <v>454012</v>
      </c>
      <c r="B747" s="72">
        <v>454</v>
      </c>
      <c r="C747" s="72" t="s">
        <v>124</v>
      </c>
      <c r="D747" s="7" t="s">
        <v>162</v>
      </c>
      <c r="E747" s="7" t="s">
        <v>19</v>
      </c>
      <c r="F747" s="7">
        <v>300</v>
      </c>
      <c r="G747" s="7">
        <v>300</v>
      </c>
      <c r="H747" s="7">
        <v>300</v>
      </c>
      <c r="I747" s="7">
        <v>300</v>
      </c>
      <c r="J747" s="7">
        <v>300</v>
      </c>
      <c r="K747" s="7">
        <v>300</v>
      </c>
      <c r="L747" s="7">
        <v>300</v>
      </c>
      <c r="M747" s="7">
        <v>300</v>
      </c>
      <c r="N747" s="7">
        <v>300</v>
      </c>
      <c r="O747" s="62">
        <v>300</v>
      </c>
      <c r="P747" s="62">
        <v>300</v>
      </c>
      <c r="Q747" s="62">
        <v>300</v>
      </c>
      <c r="R747" s="62">
        <v>300</v>
      </c>
      <c r="S747" s="62">
        <v>300</v>
      </c>
      <c r="T747" s="62">
        <v>300</v>
      </c>
      <c r="U747" s="62">
        <v>300</v>
      </c>
      <c r="V747" s="62">
        <v>300</v>
      </c>
      <c r="W747" s="62">
        <v>300</v>
      </c>
      <c r="X747" s="62">
        <v>300</v>
      </c>
      <c r="Y747" s="62">
        <v>300</v>
      </c>
      <c r="Z747" s="62">
        <v>300</v>
      </c>
      <c r="AA747" s="62">
        <v>311</v>
      </c>
      <c r="AB747" s="62">
        <v>311</v>
      </c>
      <c r="AC747" s="62">
        <v>311</v>
      </c>
      <c r="AD747" s="62">
        <v>311</v>
      </c>
      <c r="AE747" s="62">
        <v>311</v>
      </c>
      <c r="AF747" s="62">
        <v>311</v>
      </c>
      <c r="AG747" s="62">
        <v>311</v>
      </c>
      <c r="AH747" s="62">
        <v>311</v>
      </c>
      <c r="AI747" s="62">
        <v>311</v>
      </c>
      <c r="AJ747" s="62">
        <v>311</v>
      </c>
      <c r="AK747" s="62">
        <v>311</v>
      </c>
      <c r="AL747" s="62">
        <v>311</v>
      </c>
      <c r="AM747" s="7">
        <v>335</v>
      </c>
      <c r="AN747" s="64">
        <v>335</v>
      </c>
      <c r="AO747" s="7">
        <v>335</v>
      </c>
      <c r="AP747" s="7">
        <v>335</v>
      </c>
      <c r="AQ747">
        <v>335</v>
      </c>
      <c r="AR747">
        <v>335</v>
      </c>
      <c r="AS747">
        <v>335</v>
      </c>
      <c r="AT747">
        <v>335</v>
      </c>
      <c r="AU747">
        <v>360</v>
      </c>
      <c r="AV747">
        <v>360</v>
      </c>
    </row>
    <row r="748" spans="1:48" x14ac:dyDescent="0.2">
      <c r="A748" s="7">
        <v>454013</v>
      </c>
      <c r="B748" s="72">
        <v>454</v>
      </c>
      <c r="C748" s="72" t="s">
        <v>124</v>
      </c>
      <c r="D748" s="7" t="s">
        <v>162</v>
      </c>
      <c r="E748" s="7" t="s">
        <v>20</v>
      </c>
      <c r="F748" s="7">
        <v>290</v>
      </c>
      <c r="G748" s="7">
        <v>290</v>
      </c>
      <c r="H748" s="7">
        <v>300</v>
      </c>
      <c r="I748" s="7">
        <v>300</v>
      </c>
      <c r="J748" s="7">
        <v>300</v>
      </c>
      <c r="K748" s="7">
        <v>300</v>
      </c>
      <c r="L748" s="7">
        <v>300</v>
      </c>
      <c r="M748" s="7">
        <v>300</v>
      </c>
      <c r="N748" s="7">
        <v>300</v>
      </c>
      <c r="O748" s="62">
        <v>300</v>
      </c>
      <c r="P748" s="62">
        <v>300</v>
      </c>
      <c r="Q748" s="62">
        <v>300</v>
      </c>
      <c r="R748" s="62">
        <v>300</v>
      </c>
      <c r="S748" s="62">
        <v>300</v>
      </c>
      <c r="T748" s="62">
        <v>300</v>
      </c>
      <c r="U748" s="62">
        <v>310</v>
      </c>
      <c r="V748" s="62">
        <v>310</v>
      </c>
      <c r="W748" s="62">
        <v>310</v>
      </c>
      <c r="X748" s="62">
        <v>310</v>
      </c>
      <c r="Y748" s="62">
        <v>310</v>
      </c>
      <c r="Z748" s="62">
        <v>310</v>
      </c>
      <c r="AA748" s="62">
        <v>310</v>
      </c>
      <c r="AB748" s="62">
        <v>310</v>
      </c>
      <c r="AC748" s="62">
        <v>310</v>
      </c>
      <c r="AD748" s="62">
        <v>310</v>
      </c>
      <c r="AE748" s="62">
        <v>310</v>
      </c>
      <c r="AF748" s="62">
        <v>310</v>
      </c>
      <c r="AG748" s="62">
        <v>310</v>
      </c>
      <c r="AH748" s="62">
        <v>310</v>
      </c>
      <c r="AI748" s="62">
        <v>310</v>
      </c>
      <c r="AJ748" s="62">
        <v>310</v>
      </c>
      <c r="AK748" s="62">
        <v>310</v>
      </c>
      <c r="AL748" s="62">
        <v>310</v>
      </c>
      <c r="AM748" s="7">
        <v>330</v>
      </c>
      <c r="AN748" s="64">
        <v>330</v>
      </c>
      <c r="AO748" s="7">
        <v>330</v>
      </c>
      <c r="AP748" s="7">
        <v>330</v>
      </c>
      <c r="AQ748">
        <v>330</v>
      </c>
      <c r="AR748">
        <v>330</v>
      </c>
      <c r="AS748">
        <v>350</v>
      </c>
      <c r="AT748">
        <v>350</v>
      </c>
      <c r="AU748">
        <v>350</v>
      </c>
      <c r="AV748">
        <v>355</v>
      </c>
    </row>
    <row r="749" spans="1:48" x14ac:dyDescent="0.2">
      <c r="A749" s="7">
        <v>454014</v>
      </c>
      <c r="B749" s="72">
        <v>454</v>
      </c>
      <c r="C749" s="72" t="s">
        <v>124</v>
      </c>
      <c r="D749" s="7" t="s">
        <v>162</v>
      </c>
      <c r="E749" s="7" t="s">
        <v>21</v>
      </c>
      <c r="F749" s="7">
        <v>300</v>
      </c>
      <c r="G749" s="7">
        <v>300</v>
      </c>
      <c r="H749" s="7">
        <v>300</v>
      </c>
      <c r="I749" s="7">
        <v>300</v>
      </c>
      <c r="J749" s="7">
        <v>300</v>
      </c>
      <c r="K749" s="7">
        <v>300</v>
      </c>
      <c r="L749" s="7">
        <v>300</v>
      </c>
      <c r="M749" s="7">
        <v>300</v>
      </c>
      <c r="N749" s="7">
        <v>300</v>
      </c>
      <c r="O749" s="62">
        <v>300</v>
      </c>
      <c r="P749" s="62">
        <v>300</v>
      </c>
      <c r="Q749" s="62">
        <v>300</v>
      </c>
      <c r="R749" s="62">
        <v>300</v>
      </c>
      <c r="S749" s="62">
        <v>300</v>
      </c>
      <c r="T749" s="62">
        <v>300</v>
      </c>
      <c r="U749" s="62">
        <v>300</v>
      </c>
      <c r="V749" s="62">
        <v>300</v>
      </c>
      <c r="W749" s="62">
        <v>300</v>
      </c>
      <c r="X749" s="62">
        <v>300</v>
      </c>
      <c r="Y749" s="62">
        <v>300</v>
      </c>
      <c r="Z749" s="62">
        <v>300</v>
      </c>
      <c r="AA749" s="62">
        <v>320</v>
      </c>
      <c r="AB749" s="62">
        <v>320</v>
      </c>
      <c r="AC749" s="62">
        <v>330</v>
      </c>
      <c r="AD749" s="62">
        <v>330</v>
      </c>
      <c r="AE749" s="62">
        <v>330</v>
      </c>
      <c r="AF749" s="62">
        <v>330</v>
      </c>
      <c r="AG749" s="62">
        <v>330</v>
      </c>
      <c r="AH749" s="62">
        <v>330</v>
      </c>
      <c r="AI749" s="62">
        <v>330</v>
      </c>
      <c r="AJ749" s="62">
        <v>330</v>
      </c>
      <c r="AK749" s="62">
        <v>350</v>
      </c>
      <c r="AL749" s="62">
        <v>350</v>
      </c>
      <c r="AM749" s="7">
        <v>350</v>
      </c>
      <c r="AN749" s="64">
        <v>350</v>
      </c>
      <c r="AO749" s="7">
        <v>350</v>
      </c>
      <c r="AP749" s="7">
        <v>350</v>
      </c>
      <c r="AQ749">
        <v>350</v>
      </c>
      <c r="AR749">
        <v>350</v>
      </c>
      <c r="AS749">
        <v>350</v>
      </c>
      <c r="AT749">
        <v>350</v>
      </c>
      <c r="AU749">
        <v>350</v>
      </c>
      <c r="AV749">
        <v>350</v>
      </c>
    </row>
    <row r="750" spans="1:48" x14ac:dyDescent="0.2">
      <c r="A750" s="7">
        <v>454015</v>
      </c>
      <c r="B750" s="72">
        <v>454</v>
      </c>
      <c r="C750" s="72" t="s">
        <v>124</v>
      </c>
      <c r="D750" s="7" t="s">
        <v>162</v>
      </c>
      <c r="E750" s="7" t="s">
        <v>22</v>
      </c>
      <c r="F750" s="7">
        <v>270</v>
      </c>
      <c r="G750" s="7">
        <v>270</v>
      </c>
      <c r="H750" s="7">
        <v>270</v>
      </c>
      <c r="I750" s="7">
        <v>270</v>
      </c>
      <c r="J750" s="7">
        <v>270</v>
      </c>
      <c r="K750" s="7">
        <v>270</v>
      </c>
      <c r="L750" s="7">
        <v>270</v>
      </c>
      <c r="M750" s="7">
        <v>270</v>
      </c>
      <c r="N750" s="7">
        <v>270</v>
      </c>
      <c r="O750" s="62">
        <v>270</v>
      </c>
      <c r="P750" s="62">
        <v>270</v>
      </c>
      <c r="Q750" s="62">
        <v>270</v>
      </c>
      <c r="R750" s="62">
        <v>270</v>
      </c>
      <c r="S750" s="62">
        <v>270</v>
      </c>
      <c r="T750" s="62">
        <v>270</v>
      </c>
      <c r="U750" s="62">
        <v>270</v>
      </c>
      <c r="V750" s="62">
        <v>270</v>
      </c>
      <c r="W750" s="62">
        <v>270</v>
      </c>
      <c r="X750" s="62">
        <v>290</v>
      </c>
      <c r="Y750" s="62">
        <v>290</v>
      </c>
      <c r="Z750" s="62">
        <v>290</v>
      </c>
      <c r="AA750" s="62">
        <v>290</v>
      </c>
      <c r="AB750" s="62">
        <v>290</v>
      </c>
      <c r="AC750" s="62">
        <v>290</v>
      </c>
      <c r="AD750" s="62">
        <v>290</v>
      </c>
      <c r="AE750" s="62">
        <v>290</v>
      </c>
      <c r="AF750" s="62">
        <v>290</v>
      </c>
      <c r="AG750" s="62">
        <v>290</v>
      </c>
      <c r="AH750" s="62">
        <v>290</v>
      </c>
      <c r="AI750" s="62">
        <v>290</v>
      </c>
      <c r="AJ750" s="62">
        <v>290</v>
      </c>
      <c r="AK750" s="62">
        <v>290</v>
      </c>
      <c r="AL750" s="62">
        <v>310</v>
      </c>
      <c r="AM750" s="7">
        <v>310</v>
      </c>
      <c r="AN750" s="64">
        <v>310</v>
      </c>
      <c r="AO750" s="7">
        <v>310</v>
      </c>
      <c r="AP750" s="7">
        <v>310</v>
      </c>
      <c r="AQ750">
        <v>330</v>
      </c>
      <c r="AR750">
        <v>330</v>
      </c>
      <c r="AS750">
        <v>330</v>
      </c>
      <c r="AT750">
        <v>330</v>
      </c>
      <c r="AU750">
        <v>330</v>
      </c>
      <c r="AV750">
        <v>360</v>
      </c>
    </row>
    <row r="751" spans="1:48" x14ac:dyDescent="0.2">
      <c r="A751" s="7">
        <v>454016</v>
      </c>
      <c r="B751" s="72">
        <v>454</v>
      </c>
      <c r="C751" s="72" t="s">
        <v>124</v>
      </c>
      <c r="D751" s="7" t="s">
        <v>162</v>
      </c>
      <c r="E751" s="7" t="s">
        <v>23</v>
      </c>
      <c r="F751" s="7">
        <v>250</v>
      </c>
      <c r="G751" s="7">
        <v>250</v>
      </c>
      <c r="H751" s="7">
        <v>250</v>
      </c>
      <c r="I751" s="7">
        <v>250</v>
      </c>
      <c r="J751" s="7">
        <v>250</v>
      </c>
      <c r="K751" s="7">
        <v>250</v>
      </c>
      <c r="L751" s="7">
        <v>250</v>
      </c>
      <c r="M751" s="7">
        <v>250</v>
      </c>
      <c r="N751" s="7">
        <v>250</v>
      </c>
      <c r="O751" s="62">
        <v>250</v>
      </c>
      <c r="P751" s="62">
        <v>250</v>
      </c>
      <c r="Q751" s="62">
        <v>250</v>
      </c>
      <c r="R751" s="62">
        <v>250</v>
      </c>
      <c r="S751" s="62">
        <v>250</v>
      </c>
      <c r="T751" s="62">
        <v>250</v>
      </c>
      <c r="U751" s="62">
        <v>250</v>
      </c>
      <c r="V751" s="62">
        <v>250</v>
      </c>
      <c r="W751" s="62">
        <v>250</v>
      </c>
      <c r="X751" s="62">
        <v>250</v>
      </c>
      <c r="Y751" s="62">
        <v>270</v>
      </c>
      <c r="Z751" s="62">
        <v>270</v>
      </c>
      <c r="AA751" s="62">
        <v>270</v>
      </c>
      <c r="AB751" s="62">
        <v>270</v>
      </c>
      <c r="AC751" s="62">
        <v>270</v>
      </c>
      <c r="AD751" s="62">
        <v>270</v>
      </c>
      <c r="AE751" s="62">
        <v>270</v>
      </c>
      <c r="AF751" s="62">
        <v>270</v>
      </c>
      <c r="AG751" s="62">
        <v>270</v>
      </c>
      <c r="AH751" s="62">
        <v>270</v>
      </c>
      <c r="AI751" s="62">
        <v>270</v>
      </c>
      <c r="AJ751" s="62">
        <v>315</v>
      </c>
      <c r="AK751" s="62">
        <v>315</v>
      </c>
      <c r="AL751" s="62">
        <v>315</v>
      </c>
      <c r="AM751" s="7">
        <v>315</v>
      </c>
      <c r="AN751" s="64">
        <v>315</v>
      </c>
      <c r="AO751" s="7">
        <v>315</v>
      </c>
      <c r="AP751" s="7">
        <v>315</v>
      </c>
      <c r="AQ751">
        <v>315</v>
      </c>
      <c r="AR751">
        <v>347</v>
      </c>
      <c r="AS751">
        <v>349</v>
      </c>
      <c r="AT751">
        <v>351</v>
      </c>
      <c r="AU751">
        <v>351</v>
      </c>
      <c r="AV751">
        <v>352</v>
      </c>
    </row>
    <row r="752" spans="1:48" x14ac:dyDescent="0.2">
      <c r="A752" s="7">
        <v>454017</v>
      </c>
      <c r="B752" s="72">
        <v>454</v>
      </c>
      <c r="C752" s="72" t="s">
        <v>124</v>
      </c>
      <c r="D752" s="7" t="s">
        <v>162</v>
      </c>
      <c r="E752" s="7" t="s">
        <v>24</v>
      </c>
      <c r="F752" s="7">
        <v>270</v>
      </c>
      <c r="G752" s="7">
        <v>270</v>
      </c>
      <c r="H752" s="7">
        <v>290</v>
      </c>
      <c r="I752" s="7">
        <v>290</v>
      </c>
      <c r="J752" s="7">
        <v>290</v>
      </c>
      <c r="K752" s="7">
        <v>290</v>
      </c>
      <c r="L752" s="7">
        <v>290</v>
      </c>
      <c r="M752" s="7">
        <v>290</v>
      </c>
      <c r="N752" s="7">
        <v>290</v>
      </c>
      <c r="O752" s="62">
        <v>290</v>
      </c>
      <c r="P752" s="62">
        <v>290</v>
      </c>
      <c r="Q752" s="62">
        <v>290</v>
      </c>
      <c r="R752" s="62">
        <v>290</v>
      </c>
      <c r="S752" s="62">
        <v>290</v>
      </c>
      <c r="T752" s="62">
        <v>290</v>
      </c>
      <c r="U752" s="62">
        <v>290</v>
      </c>
      <c r="V752" s="62">
        <v>290</v>
      </c>
      <c r="W752" s="62">
        <v>290</v>
      </c>
      <c r="X752" s="62">
        <v>290</v>
      </c>
      <c r="Y752" s="62">
        <v>290</v>
      </c>
      <c r="Z752" s="62">
        <v>290</v>
      </c>
      <c r="AA752" s="62">
        <v>290</v>
      </c>
      <c r="AB752" s="62">
        <v>290</v>
      </c>
      <c r="AC752" s="62">
        <v>300</v>
      </c>
      <c r="AD752" s="62">
        <v>300</v>
      </c>
      <c r="AE752" s="62">
        <v>300</v>
      </c>
      <c r="AF752" s="62">
        <v>300</v>
      </c>
      <c r="AG752" s="62">
        <v>300</v>
      </c>
      <c r="AH752" s="62">
        <v>300</v>
      </c>
      <c r="AI752" s="62">
        <v>300</v>
      </c>
      <c r="AJ752" s="62">
        <v>300</v>
      </c>
      <c r="AK752" s="62">
        <v>300</v>
      </c>
      <c r="AL752" s="62">
        <v>320</v>
      </c>
      <c r="AM752" s="7">
        <v>320</v>
      </c>
      <c r="AN752" s="67">
        <v>320</v>
      </c>
      <c r="AO752" s="7">
        <v>320</v>
      </c>
      <c r="AP752" s="7">
        <v>320</v>
      </c>
      <c r="AQ752">
        <v>320</v>
      </c>
      <c r="AR752">
        <v>320</v>
      </c>
      <c r="AS752">
        <v>320</v>
      </c>
      <c r="AT752">
        <v>320</v>
      </c>
      <c r="AU752">
        <v>320</v>
      </c>
      <c r="AV752">
        <v>360</v>
      </c>
    </row>
    <row r="753" spans="1:48" x14ac:dyDescent="0.2">
      <c r="A753" s="7">
        <v>454018</v>
      </c>
      <c r="B753" s="72">
        <v>454</v>
      </c>
      <c r="C753" s="72" t="s">
        <v>124</v>
      </c>
      <c r="D753" s="7" t="s">
        <v>162</v>
      </c>
      <c r="E753" s="7" t="s">
        <v>25</v>
      </c>
      <c r="F753" s="7">
        <v>275</v>
      </c>
      <c r="G753" s="7">
        <v>275</v>
      </c>
      <c r="H753" s="7">
        <v>300</v>
      </c>
      <c r="I753" s="7">
        <v>300</v>
      </c>
      <c r="J753" s="7">
        <v>300</v>
      </c>
      <c r="K753" s="7">
        <v>300</v>
      </c>
      <c r="L753" s="7">
        <v>300</v>
      </c>
      <c r="M753" s="7">
        <v>300</v>
      </c>
      <c r="N753" s="7">
        <v>300</v>
      </c>
      <c r="O753" s="62">
        <v>300</v>
      </c>
      <c r="P753" s="62">
        <v>300</v>
      </c>
      <c r="Q753" s="62">
        <v>300</v>
      </c>
      <c r="R753" s="62">
        <v>300</v>
      </c>
      <c r="S753" s="62">
        <v>300</v>
      </c>
      <c r="T753" s="62">
        <v>300</v>
      </c>
      <c r="U753" s="62">
        <v>300</v>
      </c>
      <c r="V753" s="62">
        <v>325</v>
      </c>
      <c r="W753" s="62">
        <v>325</v>
      </c>
      <c r="X753" s="62">
        <v>325</v>
      </c>
      <c r="Y753" s="62">
        <v>325</v>
      </c>
      <c r="Z753" s="62">
        <v>325</v>
      </c>
      <c r="AA753" s="62">
        <v>325</v>
      </c>
      <c r="AB753" s="62">
        <v>325</v>
      </c>
      <c r="AC753" s="62">
        <v>330</v>
      </c>
      <c r="AD753" s="62">
        <v>330</v>
      </c>
      <c r="AE753" s="62">
        <v>330</v>
      </c>
      <c r="AF753" s="62">
        <v>330</v>
      </c>
      <c r="AG753" s="62">
        <v>330</v>
      </c>
      <c r="AH753" s="62">
        <v>330</v>
      </c>
      <c r="AI753" s="62">
        <v>330</v>
      </c>
      <c r="AJ753" s="62">
        <v>330</v>
      </c>
      <c r="AK753" s="62">
        <v>330</v>
      </c>
      <c r="AL753" s="62">
        <v>330</v>
      </c>
      <c r="AM753" s="7">
        <v>330</v>
      </c>
      <c r="AN753" s="64">
        <v>330</v>
      </c>
      <c r="AO753" s="7">
        <v>330</v>
      </c>
      <c r="AP753" s="7">
        <v>330</v>
      </c>
      <c r="AQ753">
        <v>330</v>
      </c>
      <c r="AR753">
        <v>330</v>
      </c>
      <c r="AS753">
        <v>330</v>
      </c>
      <c r="AT753">
        <v>330</v>
      </c>
      <c r="AU753">
        <v>330</v>
      </c>
      <c r="AV753">
        <v>330</v>
      </c>
    </row>
    <row r="754" spans="1:48" x14ac:dyDescent="0.2">
      <c r="A754" s="7">
        <v>454019</v>
      </c>
      <c r="B754" s="72">
        <v>454</v>
      </c>
      <c r="C754" s="72" t="s">
        <v>124</v>
      </c>
      <c r="D754" s="7" t="s">
        <v>162</v>
      </c>
      <c r="E754" s="7" t="s">
        <v>26</v>
      </c>
      <c r="F754" s="7">
        <v>300</v>
      </c>
      <c r="G754" s="7">
        <v>300</v>
      </c>
      <c r="H754" s="7">
        <v>300</v>
      </c>
      <c r="I754" s="7">
        <v>300</v>
      </c>
      <c r="J754" s="7">
        <v>300</v>
      </c>
      <c r="K754" s="7">
        <v>300</v>
      </c>
      <c r="L754" s="7">
        <v>300</v>
      </c>
      <c r="M754" s="7">
        <v>300</v>
      </c>
      <c r="N754" s="7">
        <v>300</v>
      </c>
      <c r="O754" s="62">
        <v>300</v>
      </c>
      <c r="P754" s="62">
        <v>300</v>
      </c>
      <c r="Q754" s="62">
        <v>300</v>
      </c>
      <c r="R754" s="62">
        <v>300</v>
      </c>
      <c r="S754" s="62">
        <v>300</v>
      </c>
      <c r="T754" s="62">
        <v>300</v>
      </c>
      <c r="U754" s="62">
        <v>300</v>
      </c>
      <c r="V754" s="62">
        <v>300</v>
      </c>
      <c r="W754" s="62">
        <v>300</v>
      </c>
      <c r="X754" s="62">
        <v>300</v>
      </c>
      <c r="Y754" s="62">
        <v>310</v>
      </c>
      <c r="Z754" s="62">
        <v>310</v>
      </c>
      <c r="AA754" s="62">
        <v>310</v>
      </c>
      <c r="AB754" s="62">
        <v>310</v>
      </c>
      <c r="AC754" s="62">
        <v>310</v>
      </c>
      <c r="AD754" s="62">
        <v>310</v>
      </c>
      <c r="AE754" s="62">
        <v>310</v>
      </c>
      <c r="AF754" s="62">
        <v>310</v>
      </c>
      <c r="AG754" s="62">
        <v>310</v>
      </c>
      <c r="AH754" s="62">
        <v>310</v>
      </c>
      <c r="AI754" s="62">
        <v>310</v>
      </c>
      <c r="AJ754" s="62">
        <v>310</v>
      </c>
      <c r="AK754" s="62">
        <v>310</v>
      </c>
      <c r="AL754" s="62">
        <v>310</v>
      </c>
      <c r="AM754" s="7">
        <v>330</v>
      </c>
      <c r="AN754" s="64">
        <v>330</v>
      </c>
      <c r="AO754" s="7">
        <v>330</v>
      </c>
      <c r="AP754" s="7">
        <v>330</v>
      </c>
      <c r="AQ754">
        <v>330</v>
      </c>
      <c r="AR754">
        <v>330</v>
      </c>
      <c r="AS754">
        <v>330</v>
      </c>
      <c r="AT754">
        <v>350</v>
      </c>
      <c r="AU754">
        <v>350</v>
      </c>
      <c r="AV754">
        <v>350</v>
      </c>
    </row>
    <row r="755" spans="1:48" x14ac:dyDescent="0.2">
      <c r="A755" s="7">
        <v>454020</v>
      </c>
      <c r="B755" s="72">
        <v>454</v>
      </c>
      <c r="C755" s="72" t="s">
        <v>124</v>
      </c>
      <c r="D755" s="7" t="s">
        <v>162</v>
      </c>
      <c r="E755" s="7" t="s">
        <v>27</v>
      </c>
      <c r="F755" s="7">
        <v>290</v>
      </c>
      <c r="G755" s="7">
        <v>290</v>
      </c>
      <c r="H755" s="7">
        <v>290</v>
      </c>
      <c r="I755" s="7">
        <v>290</v>
      </c>
      <c r="J755" s="7">
        <v>290</v>
      </c>
      <c r="K755" s="7">
        <v>290</v>
      </c>
      <c r="L755" s="7">
        <v>290</v>
      </c>
      <c r="M755" s="7">
        <v>290</v>
      </c>
      <c r="N755" s="7">
        <v>290</v>
      </c>
      <c r="O755" s="62">
        <v>290</v>
      </c>
      <c r="P755" s="62">
        <v>290</v>
      </c>
      <c r="Q755" s="62">
        <v>290</v>
      </c>
      <c r="R755" s="62">
        <v>290</v>
      </c>
      <c r="S755" s="62">
        <v>290</v>
      </c>
      <c r="T755" s="62">
        <v>295</v>
      </c>
      <c r="U755" s="62">
        <v>295</v>
      </c>
      <c r="V755" s="62">
        <v>295</v>
      </c>
      <c r="W755" s="62">
        <v>295</v>
      </c>
      <c r="X755" s="62">
        <v>300</v>
      </c>
      <c r="Y755" s="62">
        <v>300</v>
      </c>
      <c r="Z755" s="62">
        <v>300</v>
      </c>
      <c r="AA755" s="62">
        <v>300</v>
      </c>
      <c r="AB755" s="62">
        <v>300</v>
      </c>
      <c r="AC755" s="62">
        <v>300</v>
      </c>
      <c r="AD755" s="62">
        <v>300</v>
      </c>
      <c r="AE755" s="62">
        <v>300</v>
      </c>
      <c r="AF755" s="62">
        <v>300</v>
      </c>
      <c r="AG755" s="62">
        <v>300</v>
      </c>
      <c r="AH755" s="62">
        <v>300</v>
      </c>
      <c r="AI755" s="62">
        <v>300</v>
      </c>
      <c r="AJ755" s="62">
        <v>320</v>
      </c>
      <c r="AK755" s="62">
        <v>320</v>
      </c>
      <c r="AL755" s="62">
        <v>320</v>
      </c>
      <c r="AM755" s="7">
        <v>320</v>
      </c>
      <c r="AN755" s="64">
        <v>340</v>
      </c>
      <c r="AO755" s="7">
        <v>340</v>
      </c>
      <c r="AP755" s="7">
        <v>345</v>
      </c>
      <c r="AQ755">
        <v>345</v>
      </c>
      <c r="AR755">
        <v>350</v>
      </c>
      <c r="AS755">
        <v>350</v>
      </c>
      <c r="AT755">
        <v>350</v>
      </c>
      <c r="AU755">
        <v>350</v>
      </c>
      <c r="AV755">
        <v>355</v>
      </c>
    </row>
    <row r="756" spans="1:48" x14ac:dyDescent="0.2">
      <c r="A756" s="7">
        <v>454021</v>
      </c>
      <c r="B756" s="72">
        <v>454</v>
      </c>
      <c r="C756" s="72" t="s">
        <v>124</v>
      </c>
      <c r="D756" s="7" t="s">
        <v>162</v>
      </c>
      <c r="E756" s="7" t="s">
        <v>28</v>
      </c>
      <c r="F756" s="7">
        <v>290</v>
      </c>
      <c r="G756" s="7">
        <v>290</v>
      </c>
      <c r="H756" s="7">
        <v>290</v>
      </c>
      <c r="I756" s="7">
        <v>290</v>
      </c>
      <c r="J756" s="7">
        <v>290</v>
      </c>
      <c r="K756" s="7">
        <v>290</v>
      </c>
      <c r="L756" s="7">
        <v>290</v>
      </c>
      <c r="M756" s="7">
        <v>290</v>
      </c>
      <c r="N756" s="7">
        <v>290</v>
      </c>
      <c r="O756" s="62">
        <v>290</v>
      </c>
      <c r="P756" s="62">
        <v>290</v>
      </c>
      <c r="Q756" s="62">
        <v>290</v>
      </c>
      <c r="R756" s="62">
        <v>290</v>
      </c>
      <c r="S756" s="62">
        <v>300</v>
      </c>
      <c r="T756" s="62">
        <v>300</v>
      </c>
      <c r="U756" s="62">
        <v>300</v>
      </c>
      <c r="V756" s="62">
        <v>300</v>
      </c>
      <c r="W756" s="62">
        <v>300</v>
      </c>
      <c r="X756" s="62">
        <v>300</v>
      </c>
      <c r="Y756" s="62">
        <v>300</v>
      </c>
      <c r="Z756" s="62">
        <v>300</v>
      </c>
      <c r="AA756" s="62">
        <v>300</v>
      </c>
      <c r="AB756" s="62">
        <v>300</v>
      </c>
      <c r="AC756" s="62">
        <v>310</v>
      </c>
      <c r="AD756" s="62">
        <v>310</v>
      </c>
      <c r="AE756" s="62">
        <v>310</v>
      </c>
      <c r="AF756" s="62">
        <v>320</v>
      </c>
      <c r="AG756" s="62">
        <v>310</v>
      </c>
      <c r="AH756" s="62">
        <v>310</v>
      </c>
      <c r="AI756" s="62">
        <v>310</v>
      </c>
      <c r="AJ756" s="62">
        <v>310</v>
      </c>
      <c r="AK756" s="62">
        <v>310</v>
      </c>
      <c r="AL756" s="62">
        <v>310</v>
      </c>
      <c r="AM756" s="7">
        <v>310</v>
      </c>
      <c r="AN756" s="64">
        <v>330</v>
      </c>
      <c r="AO756" s="7">
        <v>330</v>
      </c>
      <c r="AP756" s="7">
        <v>330</v>
      </c>
      <c r="AQ756">
        <v>330</v>
      </c>
      <c r="AR756">
        <v>330</v>
      </c>
      <c r="AS756">
        <v>330</v>
      </c>
      <c r="AT756">
        <v>330</v>
      </c>
      <c r="AU756">
        <v>330</v>
      </c>
      <c r="AV756">
        <v>350</v>
      </c>
    </row>
    <row r="757" spans="1:48" x14ac:dyDescent="0.2">
      <c r="A757" s="7">
        <v>454022</v>
      </c>
      <c r="B757" s="72">
        <v>454</v>
      </c>
      <c r="C757" s="72" t="s">
        <v>124</v>
      </c>
      <c r="D757" s="7" t="s">
        <v>162</v>
      </c>
      <c r="E757" s="7" t="s">
        <v>29</v>
      </c>
      <c r="F757" s="7">
        <v>275</v>
      </c>
      <c r="G757" s="7">
        <v>275</v>
      </c>
      <c r="H757" s="7">
        <v>264</v>
      </c>
      <c r="I757" s="7">
        <v>275</v>
      </c>
      <c r="J757" s="7">
        <v>275</v>
      </c>
      <c r="K757" s="7">
        <v>275</v>
      </c>
      <c r="L757" s="7">
        <v>275</v>
      </c>
      <c r="M757" s="7">
        <v>275</v>
      </c>
      <c r="N757" s="7">
        <v>275</v>
      </c>
      <c r="O757" s="62">
        <v>275</v>
      </c>
      <c r="P757" s="62">
        <v>275</v>
      </c>
      <c r="Q757" s="62">
        <v>275</v>
      </c>
      <c r="R757" s="62">
        <v>275</v>
      </c>
      <c r="S757" s="62">
        <v>295</v>
      </c>
      <c r="T757" s="62">
        <v>295</v>
      </c>
      <c r="U757" s="62">
        <v>295</v>
      </c>
      <c r="V757" s="62">
        <v>295</v>
      </c>
      <c r="W757" s="62">
        <v>295</v>
      </c>
      <c r="X757" s="62">
        <v>295</v>
      </c>
      <c r="Y757" s="62">
        <v>295</v>
      </c>
      <c r="Z757" s="62">
        <v>295</v>
      </c>
      <c r="AA757" s="62">
        <v>295</v>
      </c>
      <c r="AB757" s="62">
        <v>300</v>
      </c>
      <c r="AC757" s="62">
        <v>300</v>
      </c>
      <c r="AD757" s="62">
        <v>300</v>
      </c>
      <c r="AE757" s="62">
        <v>300</v>
      </c>
      <c r="AF757" s="62">
        <v>300</v>
      </c>
      <c r="AG757" s="62">
        <v>300</v>
      </c>
      <c r="AH757" s="62">
        <v>300</v>
      </c>
      <c r="AI757" s="62">
        <v>300</v>
      </c>
      <c r="AJ757" s="62">
        <v>300</v>
      </c>
      <c r="AK757" s="62">
        <v>300</v>
      </c>
      <c r="AL757" s="62">
        <v>330</v>
      </c>
      <c r="AM757" s="7">
        <v>330</v>
      </c>
      <c r="AN757" s="67">
        <v>330</v>
      </c>
      <c r="AO757" s="7">
        <v>330</v>
      </c>
      <c r="AP757" s="7">
        <v>330</v>
      </c>
      <c r="AQ757">
        <v>330</v>
      </c>
      <c r="AR757">
        <v>330</v>
      </c>
      <c r="AS757">
        <v>350</v>
      </c>
      <c r="AT757">
        <v>350</v>
      </c>
      <c r="AU757">
        <v>350</v>
      </c>
      <c r="AV757">
        <v>375</v>
      </c>
    </row>
    <row r="758" spans="1:48" x14ac:dyDescent="0.2">
      <c r="A758" s="7">
        <v>454023</v>
      </c>
      <c r="B758" s="72">
        <v>454</v>
      </c>
      <c r="C758" s="72" t="s">
        <v>124</v>
      </c>
      <c r="D758" s="7" t="s">
        <v>162</v>
      </c>
      <c r="E758" s="7" t="s">
        <v>30</v>
      </c>
      <c r="F758" s="7">
        <v>270</v>
      </c>
      <c r="G758" s="7">
        <v>270</v>
      </c>
      <c r="H758" s="7">
        <v>270</v>
      </c>
      <c r="I758" s="7">
        <v>270</v>
      </c>
      <c r="J758" s="7">
        <v>270</v>
      </c>
      <c r="K758" s="7">
        <v>270</v>
      </c>
      <c r="L758" s="7">
        <v>270</v>
      </c>
      <c r="M758" s="7">
        <v>270</v>
      </c>
      <c r="N758" s="7">
        <v>270</v>
      </c>
      <c r="O758" s="62">
        <v>270</v>
      </c>
      <c r="P758" s="62">
        <v>270</v>
      </c>
      <c r="Q758" s="62">
        <v>270</v>
      </c>
      <c r="R758" s="62">
        <v>270</v>
      </c>
      <c r="S758" s="62">
        <v>270</v>
      </c>
      <c r="T758" s="62">
        <v>270</v>
      </c>
      <c r="U758" s="62">
        <v>270</v>
      </c>
      <c r="V758" s="62">
        <v>270</v>
      </c>
      <c r="W758" s="62">
        <v>270</v>
      </c>
      <c r="X758" s="62">
        <v>270</v>
      </c>
      <c r="Y758" s="62">
        <v>270</v>
      </c>
      <c r="Z758" s="62">
        <v>270</v>
      </c>
      <c r="AA758" s="62">
        <v>280</v>
      </c>
      <c r="AB758" s="62">
        <v>280</v>
      </c>
      <c r="AC758" s="62">
        <v>280</v>
      </c>
      <c r="AD758" s="62">
        <v>280</v>
      </c>
      <c r="AE758" s="62">
        <v>280</v>
      </c>
      <c r="AF758" s="62">
        <v>280</v>
      </c>
      <c r="AG758" s="62">
        <v>280</v>
      </c>
      <c r="AH758" s="62">
        <v>280</v>
      </c>
      <c r="AI758" s="62">
        <v>280</v>
      </c>
      <c r="AJ758" s="62">
        <v>280</v>
      </c>
      <c r="AK758" s="62">
        <v>315</v>
      </c>
      <c r="AL758" s="62">
        <v>315</v>
      </c>
      <c r="AM758" s="7">
        <v>315</v>
      </c>
      <c r="AN758" s="64">
        <v>315</v>
      </c>
      <c r="AO758" s="7">
        <v>315</v>
      </c>
      <c r="AP758" s="7">
        <v>315</v>
      </c>
      <c r="AQ758">
        <v>315</v>
      </c>
      <c r="AR758">
        <v>347</v>
      </c>
      <c r="AS758">
        <v>349</v>
      </c>
      <c r="AT758">
        <v>349</v>
      </c>
      <c r="AU758">
        <v>349</v>
      </c>
      <c r="AV758">
        <v>349</v>
      </c>
    </row>
    <row r="759" spans="1:48" x14ac:dyDescent="0.2">
      <c r="A759" s="7">
        <v>454024</v>
      </c>
      <c r="B759" s="72">
        <v>454</v>
      </c>
      <c r="C759" s="72" t="s">
        <v>124</v>
      </c>
      <c r="D759" s="7" t="s">
        <v>162</v>
      </c>
      <c r="E759" s="7" t="s">
        <v>31</v>
      </c>
      <c r="F759" s="7">
        <v>250</v>
      </c>
      <c r="G759" s="7">
        <v>250</v>
      </c>
      <c r="H759" s="7">
        <v>250</v>
      </c>
      <c r="I759" s="7">
        <v>250</v>
      </c>
      <c r="J759" s="7">
        <v>250</v>
      </c>
      <c r="K759" s="7">
        <v>250</v>
      </c>
      <c r="L759" s="7">
        <v>250</v>
      </c>
      <c r="M759" s="7">
        <v>250</v>
      </c>
      <c r="N759" s="7">
        <v>250</v>
      </c>
      <c r="O759" s="62">
        <v>250</v>
      </c>
      <c r="P759" s="62">
        <v>250</v>
      </c>
      <c r="Q759" s="62">
        <v>250</v>
      </c>
      <c r="R759" s="62">
        <v>250</v>
      </c>
      <c r="S759" s="62">
        <v>250</v>
      </c>
      <c r="T759" s="62">
        <v>250</v>
      </c>
      <c r="U759" s="62">
        <v>250</v>
      </c>
      <c r="V759" s="62">
        <v>250</v>
      </c>
      <c r="W759" s="62">
        <v>250</v>
      </c>
      <c r="X759" s="62">
        <v>250</v>
      </c>
      <c r="Y759" s="62">
        <v>270</v>
      </c>
      <c r="Z759" s="62">
        <v>270</v>
      </c>
      <c r="AA759" s="62">
        <v>270</v>
      </c>
      <c r="AB759" s="62">
        <v>270</v>
      </c>
      <c r="AC759" s="62">
        <v>270</v>
      </c>
      <c r="AD759" s="62">
        <v>270</v>
      </c>
      <c r="AE759" s="62">
        <v>270</v>
      </c>
      <c r="AF759" s="62">
        <v>270</v>
      </c>
      <c r="AG759" s="62">
        <v>270</v>
      </c>
      <c r="AH759" s="62">
        <v>270</v>
      </c>
      <c r="AI759" s="62">
        <v>290</v>
      </c>
      <c r="AJ759" s="62">
        <v>290</v>
      </c>
      <c r="AK759" s="62">
        <v>315</v>
      </c>
      <c r="AL759" s="62">
        <v>315</v>
      </c>
      <c r="AM759" s="7">
        <v>315</v>
      </c>
      <c r="AN759" s="64">
        <v>315</v>
      </c>
      <c r="AO759" s="7">
        <v>315</v>
      </c>
      <c r="AP759" s="7">
        <v>315</v>
      </c>
      <c r="AQ759">
        <v>315</v>
      </c>
      <c r="AR759">
        <v>347</v>
      </c>
      <c r="AS759">
        <v>349</v>
      </c>
      <c r="AT759">
        <v>351</v>
      </c>
      <c r="AU759">
        <v>351</v>
      </c>
      <c r="AV759">
        <v>351</v>
      </c>
    </row>
    <row r="760" spans="1:48" x14ac:dyDescent="0.2">
      <c r="A760" s="7">
        <v>454025</v>
      </c>
      <c r="B760" s="72">
        <v>454</v>
      </c>
      <c r="C760" s="72" t="s">
        <v>124</v>
      </c>
      <c r="D760" s="7" t="s">
        <v>162</v>
      </c>
      <c r="E760" s="7" t="s">
        <v>32</v>
      </c>
      <c r="F760" s="7">
        <v>290</v>
      </c>
      <c r="G760" s="7">
        <v>290</v>
      </c>
      <c r="H760" s="7">
        <v>290</v>
      </c>
      <c r="I760" s="7">
        <v>290</v>
      </c>
      <c r="J760" s="7">
        <v>290</v>
      </c>
      <c r="K760" s="7">
        <v>290</v>
      </c>
      <c r="L760" s="7">
        <v>290</v>
      </c>
      <c r="M760" s="7">
        <v>290</v>
      </c>
      <c r="N760" s="7">
        <v>290</v>
      </c>
      <c r="O760" s="62">
        <v>290</v>
      </c>
      <c r="P760" s="62">
        <v>290</v>
      </c>
      <c r="Q760" s="62">
        <v>290</v>
      </c>
      <c r="R760" s="62">
        <v>290</v>
      </c>
      <c r="S760" s="62">
        <v>290</v>
      </c>
      <c r="T760" s="62">
        <v>295</v>
      </c>
      <c r="U760" s="62">
        <v>295</v>
      </c>
      <c r="V760" s="62">
        <v>295</v>
      </c>
      <c r="W760" s="62">
        <v>295</v>
      </c>
      <c r="X760" s="62">
        <v>300</v>
      </c>
      <c r="Y760" s="62">
        <v>300</v>
      </c>
      <c r="Z760" s="62">
        <v>300</v>
      </c>
      <c r="AA760" s="62">
        <v>300</v>
      </c>
      <c r="AB760" s="62">
        <v>300</v>
      </c>
      <c r="AC760" s="62">
        <v>300</v>
      </c>
      <c r="AD760" s="62">
        <v>300</v>
      </c>
      <c r="AE760" s="62">
        <v>300</v>
      </c>
      <c r="AF760" s="62">
        <v>300</v>
      </c>
      <c r="AG760" s="62">
        <v>300</v>
      </c>
      <c r="AH760" s="62">
        <v>300</v>
      </c>
      <c r="AI760" s="62">
        <v>300</v>
      </c>
      <c r="AJ760" s="62">
        <v>320</v>
      </c>
      <c r="AK760" s="62">
        <v>320</v>
      </c>
      <c r="AL760" s="62">
        <v>320</v>
      </c>
      <c r="AM760" s="7">
        <v>320</v>
      </c>
      <c r="AN760" s="64">
        <v>340</v>
      </c>
      <c r="AO760" s="7">
        <v>340</v>
      </c>
      <c r="AP760" s="7">
        <v>345</v>
      </c>
      <c r="AQ760">
        <v>345</v>
      </c>
      <c r="AR760">
        <v>350</v>
      </c>
      <c r="AS760">
        <v>350</v>
      </c>
      <c r="AT760">
        <v>350</v>
      </c>
      <c r="AU760">
        <v>350</v>
      </c>
      <c r="AV760">
        <v>355</v>
      </c>
    </row>
    <row r="761" spans="1:48" x14ac:dyDescent="0.2">
      <c r="A761" s="7">
        <v>454026</v>
      </c>
      <c r="B761" s="72">
        <v>454</v>
      </c>
      <c r="C761" s="72" t="s">
        <v>124</v>
      </c>
      <c r="D761" s="7" t="s">
        <v>162</v>
      </c>
      <c r="E761" s="7" t="s">
        <v>33</v>
      </c>
      <c r="F761" s="7">
        <v>275</v>
      </c>
      <c r="G761" s="7">
        <v>275</v>
      </c>
      <c r="H761" s="7">
        <v>275</v>
      </c>
      <c r="I761" s="7">
        <v>275</v>
      </c>
      <c r="J761" s="7">
        <v>275</v>
      </c>
      <c r="K761" s="7">
        <v>275</v>
      </c>
      <c r="L761" s="7">
        <v>275</v>
      </c>
      <c r="M761" s="7">
        <v>275</v>
      </c>
      <c r="N761" s="7">
        <v>275</v>
      </c>
      <c r="O761" s="62">
        <v>275</v>
      </c>
      <c r="P761" s="62">
        <v>275</v>
      </c>
      <c r="Q761" s="62">
        <v>275</v>
      </c>
      <c r="R761" s="62">
        <v>275</v>
      </c>
      <c r="S761" s="62">
        <v>275</v>
      </c>
      <c r="T761" s="62">
        <v>290</v>
      </c>
      <c r="U761" s="62">
        <v>290</v>
      </c>
      <c r="V761" s="62">
        <v>290</v>
      </c>
      <c r="W761" s="62">
        <v>290</v>
      </c>
      <c r="X761" s="62">
        <v>290</v>
      </c>
      <c r="Y761" s="62">
        <v>290</v>
      </c>
      <c r="Z761" s="62">
        <v>290</v>
      </c>
      <c r="AA761" s="62">
        <v>290</v>
      </c>
      <c r="AB761" s="62">
        <v>290</v>
      </c>
      <c r="AC761" s="62">
        <v>290</v>
      </c>
      <c r="AD761" s="62">
        <v>300</v>
      </c>
      <c r="AE761" s="62">
        <v>300</v>
      </c>
      <c r="AF761" s="62">
        <v>300</v>
      </c>
      <c r="AG761" s="62">
        <v>300</v>
      </c>
      <c r="AH761" s="62">
        <v>300</v>
      </c>
      <c r="AI761" s="62">
        <v>300</v>
      </c>
      <c r="AJ761" s="62">
        <v>310</v>
      </c>
      <c r="AK761" s="62">
        <v>310</v>
      </c>
      <c r="AL761" s="62">
        <v>330</v>
      </c>
      <c r="AM761" s="7">
        <v>330</v>
      </c>
      <c r="AN761" s="64">
        <v>330</v>
      </c>
      <c r="AO761" s="7">
        <v>330</v>
      </c>
      <c r="AP761" s="7">
        <v>330</v>
      </c>
      <c r="AQ761">
        <v>330</v>
      </c>
      <c r="AR761">
        <v>330</v>
      </c>
      <c r="AS761">
        <v>330</v>
      </c>
      <c r="AT761">
        <v>330</v>
      </c>
      <c r="AU761">
        <v>330</v>
      </c>
      <c r="AV761">
        <v>350</v>
      </c>
    </row>
    <row r="762" spans="1:48" x14ac:dyDescent="0.2">
      <c r="A762" s="7">
        <v>454027</v>
      </c>
      <c r="B762" s="72">
        <v>454</v>
      </c>
      <c r="C762" s="72" t="s">
        <v>124</v>
      </c>
      <c r="D762" s="7" t="s">
        <v>162</v>
      </c>
      <c r="E762" s="7" t="s">
        <v>34</v>
      </c>
      <c r="F762" s="7">
        <v>275</v>
      </c>
      <c r="G762" s="7">
        <v>275</v>
      </c>
      <c r="H762" s="7">
        <v>275</v>
      </c>
      <c r="I762" s="7">
        <v>275</v>
      </c>
      <c r="J762" s="7">
        <v>275</v>
      </c>
      <c r="K762" s="7">
        <v>275</v>
      </c>
      <c r="L762" s="7">
        <v>275</v>
      </c>
      <c r="M762" s="7">
        <v>275</v>
      </c>
      <c r="N762" s="7">
        <v>275</v>
      </c>
      <c r="O762" s="62">
        <v>275</v>
      </c>
      <c r="P762" s="62">
        <v>275</v>
      </c>
      <c r="Q762" s="62">
        <v>275</v>
      </c>
      <c r="R762" s="62">
        <v>275</v>
      </c>
      <c r="S762" s="62">
        <v>275</v>
      </c>
      <c r="T762" s="62">
        <v>275</v>
      </c>
      <c r="U762" s="62">
        <v>275</v>
      </c>
      <c r="V762" s="62">
        <v>275</v>
      </c>
      <c r="W762" s="62">
        <v>280</v>
      </c>
      <c r="X762" s="62">
        <v>280</v>
      </c>
      <c r="Y762" s="62">
        <v>280</v>
      </c>
      <c r="Z762" s="62">
        <v>280</v>
      </c>
      <c r="AA762" s="62">
        <v>280</v>
      </c>
      <c r="AB762" s="62">
        <v>280</v>
      </c>
      <c r="AC762" s="62">
        <v>280</v>
      </c>
      <c r="AD762" s="62">
        <v>280</v>
      </c>
      <c r="AE762" s="62">
        <v>280</v>
      </c>
      <c r="AF762" s="62">
        <v>280</v>
      </c>
      <c r="AG762" s="62">
        <v>280</v>
      </c>
      <c r="AH762" s="62">
        <v>280</v>
      </c>
      <c r="AI762" s="62">
        <v>280</v>
      </c>
      <c r="AJ762" s="62">
        <v>280</v>
      </c>
      <c r="AK762" s="62">
        <v>280</v>
      </c>
      <c r="AL762" s="62">
        <v>310</v>
      </c>
      <c r="AM762" s="7">
        <v>310</v>
      </c>
      <c r="AN762" s="64">
        <v>310</v>
      </c>
      <c r="AO762" s="7">
        <v>310</v>
      </c>
      <c r="AP762" s="7">
        <v>310</v>
      </c>
      <c r="AQ762">
        <v>310</v>
      </c>
      <c r="AR762">
        <v>340</v>
      </c>
      <c r="AS762">
        <v>340</v>
      </c>
      <c r="AT762">
        <v>340</v>
      </c>
      <c r="AU762">
        <v>340</v>
      </c>
      <c r="AV762">
        <v>355</v>
      </c>
    </row>
    <row r="763" spans="1:48" x14ac:dyDescent="0.2">
      <c r="A763" s="7">
        <v>454028</v>
      </c>
      <c r="B763" s="72">
        <v>454</v>
      </c>
      <c r="C763" s="72" t="s">
        <v>124</v>
      </c>
      <c r="D763" s="7" t="s">
        <v>162</v>
      </c>
      <c r="E763" s="7" t="s">
        <v>35</v>
      </c>
      <c r="F763" s="7">
        <v>270</v>
      </c>
      <c r="G763" s="7">
        <v>270</v>
      </c>
      <c r="H763" s="7">
        <v>270</v>
      </c>
      <c r="I763" s="7">
        <v>270</v>
      </c>
      <c r="J763" s="7">
        <v>270</v>
      </c>
      <c r="K763" s="7">
        <v>270</v>
      </c>
      <c r="L763" s="7">
        <v>270</v>
      </c>
      <c r="M763" s="7">
        <v>270</v>
      </c>
      <c r="N763" s="7">
        <v>270</v>
      </c>
      <c r="O763" s="62">
        <v>270</v>
      </c>
      <c r="P763" s="62">
        <v>270</v>
      </c>
      <c r="Q763" s="62">
        <v>270</v>
      </c>
      <c r="R763" s="62">
        <v>270</v>
      </c>
      <c r="S763" s="62">
        <v>270</v>
      </c>
      <c r="T763" s="62">
        <v>270</v>
      </c>
      <c r="U763" s="62">
        <v>270</v>
      </c>
      <c r="V763" s="62">
        <v>270</v>
      </c>
      <c r="W763" s="62">
        <v>270</v>
      </c>
      <c r="X763" s="62">
        <v>270</v>
      </c>
      <c r="Y763" s="62">
        <v>270</v>
      </c>
      <c r="Z763" s="62">
        <v>270</v>
      </c>
      <c r="AA763" s="62">
        <v>280</v>
      </c>
      <c r="AB763" s="62">
        <v>280</v>
      </c>
      <c r="AC763" s="62">
        <v>300</v>
      </c>
      <c r="AD763" s="62">
        <v>300</v>
      </c>
      <c r="AE763" s="62">
        <v>300</v>
      </c>
      <c r="AF763" s="62">
        <v>300</v>
      </c>
      <c r="AG763" s="62">
        <v>300</v>
      </c>
      <c r="AH763" s="62">
        <v>300</v>
      </c>
      <c r="AI763" s="62">
        <v>300</v>
      </c>
      <c r="AJ763" s="62">
        <v>300</v>
      </c>
      <c r="AK763" s="62">
        <v>300</v>
      </c>
      <c r="AL763" s="62">
        <v>320</v>
      </c>
      <c r="AM763" s="7">
        <v>320</v>
      </c>
      <c r="AN763" s="67">
        <v>320</v>
      </c>
      <c r="AO763" s="7">
        <v>320</v>
      </c>
      <c r="AP763" s="7">
        <v>320</v>
      </c>
      <c r="AQ763">
        <v>320</v>
      </c>
      <c r="AR763">
        <v>320</v>
      </c>
      <c r="AS763">
        <v>320</v>
      </c>
      <c r="AT763">
        <v>320</v>
      </c>
      <c r="AU763">
        <v>320</v>
      </c>
      <c r="AV763">
        <v>360</v>
      </c>
    </row>
    <row r="764" spans="1:48" x14ac:dyDescent="0.2">
      <c r="A764" s="7">
        <v>454029</v>
      </c>
      <c r="B764" s="72">
        <v>454</v>
      </c>
      <c r="C764" s="72" t="s">
        <v>124</v>
      </c>
      <c r="D764" s="7" t="s">
        <v>162</v>
      </c>
      <c r="E764" s="7" t="s">
        <v>36</v>
      </c>
      <c r="F764" s="7">
        <v>290</v>
      </c>
      <c r="G764" s="7">
        <v>290</v>
      </c>
      <c r="H764" s="7">
        <v>294</v>
      </c>
      <c r="I764" s="7">
        <v>294</v>
      </c>
      <c r="J764" s="7">
        <v>294</v>
      </c>
      <c r="K764" s="7">
        <v>294</v>
      </c>
      <c r="L764" s="7">
        <v>294</v>
      </c>
      <c r="M764" s="7">
        <v>294</v>
      </c>
      <c r="N764" s="7">
        <v>294</v>
      </c>
      <c r="O764" s="62">
        <v>300</v>
      </c>
      <c r="P764" s="62">
        <v>300</v>
      </c>
      <c r="Q764" s="62">
        <v>300</v>
      </c>
      <c r="R764" s="62">
        <v>300</v>
      </c>
      <c r="S764" s="62">
        <v>300</v>
      </c>
      <c r="T764" s="62">
        <v>300</v>
      </c>
      <c r="U764" s="62">
        <v>310</v>
      </c>
      <c r="V764" s="62">
        <v>310</v>
      </c>
      <c r="W764" s="62">
        <v>310</v>
      </c>
      <c r="X764" s="62">
        <v>310</v>
      </c>
      <c r="Y764" s="62">
        <v>310</v>
      </c>
      <c r="Z764" s="62">
        <v>310</v>
      </c>
      <c r="AA764" s="62">
        <v>310</v>
      </c>
      <c r="AB764" s="62">
        <v>310</v>
      </c>
      <c r="AC764" s="62">
        <v>310</v>
      </c>
      <c r="AD764" s="62">
        <v>310</v>
      </c>
      <c r="AE764" s="62">
        <v>310</v>
      </c>
      <c r="AF764" s="62">
        <v>310</v>
      </c>
      <c r="AG764" s="62">
        <v>310</v>
      </c>
      <c r="AH764" s="62">
        <v>310</v>
      </c>
      <c r="AI764" s="62">
        <v>310</v>
      </c>
      <c r="AJ764" s="62">
        <v>310</v>
      </c>
      <c r="AK764" s="62">
        <v>310</v>
      </c>
      <c r="AL764" s="62">
        <v>310</v>
      </c>
      <c r="AM764" s="7">
        <v>330</v>
      </c>
      <c r="AN764" s="64">
        <v>330</v>
      </c>
      <c r="AO764" s="7">
        <v>330</v>
      </c>
      <c r="AP764" s="7">
        <v>330</v>
      </c>
      <c r="AQ764">
        <v>330</v>
      </c>
      <c r="AR764">
        <v>330</v>
      </c>
      <c r="AS764">
        <v>350</v>
      </c>
      <c r="AT764">
        <v>350</v>
      </c>
      <c r="AU764">
        <v>350</v>
      </c>
      <c r="AV764">
        <v>355</v>
      </c>
    </row>
    <row r="765" spans="1:48" x14ac:dyDescent="0.2">
      <c r="A765" s="7">
        <v>454030</v>
      </c>
      <c r="B765" s="72">
        <v>454</v>
      </c>
      <c r="C765" s="72" t="s">
        <v>124</v>
      </c>
      <c r="D765" s="7" t="s">
        <v>162</v>
      </c>
      <c r="E765" s="7" t="s">
        <v>37</v>
      </c>
      <c r="F765" s="7">
        <v>290</v>
      </c>
      <c r="G765" s="7">
        <v>290</v>
      </c>
      <c r="H765" s="7">
        <v>290</v>
      </c>
      <c r="I765" s="7">
        <v>290</v>
      </c>
      <c r="J765" s="7">
        <v>290</v>
      </c>
      <c r="K765" s="7">
        <v>290</v>
      </c>
      <c r="L765" s="7">
        <v>290</v>
      </c>
      <c r="M765" s="7">
        <v>290</v>
      </c>
      <c r="N765" s="7">
        <v>290</v>
      </c>
      <c r="O765" s="62">
        <v>290</v>
      </c>
      <c r="P765" s="62">
        <v>290</v>
      </c>
      <c r="Q765" s="62">
        <v>290</v>
      </c>
      <c r="R765" s="62">
        <v>290</v>
      </c>
      <c r="S765" s="62">
        <v>290</v>
      </c>
      <c r="T765" s="62">
        <v>295</v>
      </c>
      <c r="U765" s="62">
        <v>295</v>
      </c>
      <c r="V765" s="62">
        <v>295</v>
      </c>
      <c r="W765" s="62">
        <v>295</v>
      </c>
      <c r="X765" s="62">
        <v>300</v>
      </c>
      <c r="Y765" s="62">
        <v>300</v>
      </c>
      <c r="Z765" s="62">
        <v>300</v>
      </c>
      <c r="AA765" s="62">
        <v>300</v>
      </c>
      <c r="AB765" s="62">
        <v>300</v>
      </c>
      <c r="AC765" s="62">
        <v>300</v>
      </c>
      <c r="AD765" s="62">
        <v>300</v>
      </c>
      <c r="AE765" s="62">
        <v>300</v>
      </c>
      <c r="AF765" s="62">
        <v>300</v>
      </c>
      <c r="AG765" s="62">
        <v>300</v>
      </c>
      <c r="AH765" s="62">
        <v>300</v>
      </c>
      <c r="AI765" s="62">
        <v>300</v>
      </c>
      <c r="AJ765" s="62">
        <v>300</v>
      </c>
      <c r="AK765" s="62">
        <v>315</v>
      </c>
      <c r="AL765" s="62">
        <v>315</v>
      </c>
      <c r="AM765" s="7">
        <v>315</v>
      </c>
      <c r="AN765" s="64">
        <v>340</v>
      </c>
      <c r="AO765" s="7">
        <v>340</v>
      </c>
      <c r="AP765" s="7">
        <v>345</v>
      </c>
      <c r="AQ765">
        <v>345</v>
      </c>
      <c r="AR765">
        <v>350</v>
      </c>
      <c r="AS765">
        <v>350</v>
      </c>
      <c r="AT765">
        <v>350</v>
      </c>
      <c r="AU765">
        <v>350</v>
      </c>
      <c r="AV765">
        <v>355</v>
      </c>
    </row>
    <row r="766" spans="1:48" x14ac:dyDescent="0.2">
      <c r="A766" s="7">
        <v>454031</v>
      </c>
      <c r="B766" s="72">
        <v>454</v>
      </c>
      <c r="C766" s="72" t="s">
        <v>124</v>
      </c>
      <c r="D766" s="7" t="s">
        <v>162</v>
      </c>
      <c r="E766" s="7" t="s">
        <v>38</v>
      </c>
      <c r="F766" s="7">
        <v>300</v>
      </c>
      <c r="G766" s="7">
        <v>300</v>
      </c>
      <c r="H766" s="7">
        <v>300</v>
      </c>
      <c r="I766" s="7">
        <v>300</v>
      </c>
      <c r="J766" s="7">
        <v>300</v>
      </c>
      <c r="K766" s="7">
        <v>300</v>
      </c>
      <c r="L766" s="7">
        <v>300</v>
      </c>
      <c r="M766" s="7">
        <v>300</v>
      </c>
      <c r="N766" s="7">
        <v>300</v>
      </c>
      <c r="O766" s="62">
        <v>300</v>
      </c>
      <c r="P766" s="62">
        <v>290</v>
      </c>
      <c r="Q766" s="62">
        <v>300</v>
      </c>
      <c r="R766" s="62">
        <v>300</v>
      </c>
      <c r="S766" s="62">
        <v>300</v>
      </c>
      <c r="T766" s="62">
        <v>300</v>
      </c>
      <c r="U766" s="62">
        <v>300</v>
      </c>
      <c r="V766" s="62">
        <v>300</v>
      </c>
      <c r="W766" s="62">
        <v>300</v>
      </c>
      <c r="X766" s="62">
        <v>300</v>
      </c>
      <c r="Y766" s="62">
        <v>300</v>
      </c>
      <c r="Z766" s="62">
        <v>300</v>
      </c>
      <c r="AA766" s="62">
        <v>300</v>
      </c>
      <c r="AB766" s="62">
        <v>300</v>
      </c>
      <c r="AC766" s="62">
        <v>300</v>
      </c>
      <c r="AD766" s="62">
        <v>300</v>
      </c>
      <c r="AE766" s="62">
        <v>300</v>
      </c>
      <c r="AF766" s="62">
        <v>300</v>
      </c>
      <c r="AG766" s="62">
        <v>300</v>
      </c>
      <c r="AH766" s="62">
        <v>300</v>
      </c>
      <c r="AI766" s="62">
        <v>300</v>
      </c>
      <c r="AJ766" s="62">
        <v>300</v>
      </c>
      <c r="AK766" s="62">
        <v>300</v>
      </c>
      <c r="AL766" s="62">
        <v>320</v>
      </c>
      <c r="AM766" s="7">
        <v>320</v>
      </c>
      <c r="AN766" s="67">
        <v>320</v>
      </c>
      <c r="AO766" s="7">
        <v>320</v>
      </c>
      <c r="AP766" s="7">
        <v>320</v>
      </c>
      <c r="AQ766">
        <v>320</v>
      </c>
      <c r="AR766">
        <v>320</v>
      </c>
      <c r="AS766">
        <v>320</v>
      </c>
      <c r="AT766">
        <v>320</v>
      </c>
      <c r="AU766">
        <v>320</v>
      </c>
      <c r="AV766">
        <v>360</v>
      </c>
    </row>
    <row r="767" spans="1:48" x14ac:dyDescent="0.2">
      <c r="A767" s="7">
        <v>454032</v>
      </c>
      <c r="B767" s="72">
        <v>454</v>
      </c>
      <c r="C767" s="72" t="s">
        <v>124</v>
      </c>
      <c r="D767" s="7" t="s">
        <v>162</v>
      </c>
      <c r="E767" s="7" t="s">
        <v>39</v>
      </c>
      <c r="F767" s="7">
        <v>320</v>
      </c>
      <c r="G767" s="7">
        <v>320</v>
      </c>
      <c r="H767" s="7">
        <v>320</v>
      </c>
      <c r="I767" s="7">
        <v>320</v>
      </c>
      <c r="J767" s="7">
        <v>320</v>
      </c>
      <c r="K767" s="7">
        <v>320</v>
      </c>
      <c r="L767" s="7">
        <v>320</v>
      </c>
      <c r="M767" s="7">
        <v>320</v>
      </c>
      <c r="N767" s="7">
        <v>320</v>
      </c>
      <c r="O767" s="62">
        <v>320</v>
      </c>
      <c r="P767" s="62">
        <v>320</v>
      </c>
      <c r="Q767" s="62">
        <v>320</v>
      </c>
      <c r="R767" s="62">
        <v>320</v>
      </c>
      <c r="S767" s="62">
        <v>320</v>
      </c>
      <c r="T767" s="62">
        <v>350</v>
      </c>
      <c r="U767" s="62">
        <v>350</v>
      </c>
      <c r="V767" s="62">
        <v>350</v>
      </c>
      <c r="W767" s="62">
        <v>350</v>
      </c>
      <c r="X767" s="62">
        <v>350</v>
      </c>
      <c r="Y767" s="62">
        <v>350</v>
      </c>
      <c r="Z767" s="62">
        <v>350</v>
      </c>
      <c r="AA767" s="62">
        <v>350</v>
      </c>
      <c r="AB767" s="62">
        <v>350</v>
      </c>
      <c r="AC767" s="62">
        <v>350</v>
      </c>
      <c r="AD767" s="62">
        <v>350</v>
      </c>
      <c r="AE767" s="62">
        <v>350</v>
      </c>
      <c r="AF767" s="62">
        <v>350</v>
      </c>
      <c r="AG767" s="62">
        <v>350</v>
      </c>
      <c r="AH767" s="62">
        <v>350</v>
      </c>
      <c r="AI767" s="62">
        <v>350</v>
      </c>
      <c r="AJ767" s="62">
        <v>350</v>
      </c>
      <c r="AK767" s="62">
        <v>395</v>
      </c>
      <c r="AL767" s="62">
        <v>395</v>
      </c>
      <c r="AM767" s="7">
        <v>395</v>
      </c>
      <c r="AN767" s="64">
        <v>395</v>
      </c>
      <c r="AO767" s="7">
        <v>395</v>
      </c>
      <c r="AP767" s="7">
        <v>395</v>
      </c>
      <c r="AQ767">
        <v>395</v>
      </c>
      <c r="AR767">
        <v>395</v>
      </c>
      <c r="AS767">
        <v>395</v>
      </c>
      <c r="AT767">
        <v>395</v>
      </c>
      <c r="AU767">
        <v>395</v>
      </c>
      <c r="AV767">
        <v>395</v>
      </c>
    </row>
    <row r="768" spans="1:48" x14ac:dyDescent="0.2">
      <c r="A768" s="7">
        <v>454033</v>
      </c>
      <c r="B768" s="72">
        <v>454</v>
      </c>
      <c r="C768" s="72" t="s">
        <v>124</v>
      </c>
      <c r="D768" s="7" t="s">
        <v>162</v>
      </c>
      <c r="E768" s="7" t="s">
        <v>40</v>
      </c>
      <c r="F768" s="7">
        <v>285</v>
      </c>
      <c r="G768" s="7">
        <v>285</v>
      </c>
      <c r="H768" s="7">
        <v>285</v>
      </c>
      <c r="I768" s="7">
        <v>285</v>
      </c>
      <c r="J768" s="7">
        <v>285</v>
      </c>
      <c r="K768" s="7">
        <v>285</v>
      </c>
      <c r="L768" s="7">
        <v>285</v>
      </c>
      <c r="M768" s="7">
        <v>285</v>
      </c>
      <c r="N768" s="7">
        <v>285</v>
      </c>
      <c r="O768" s="62">
        <v>285</v>
      </c>
      <c r="P768" s="62">
        <v>285</v>
      </c>
      <c r="Q768" s="62">
        <v>285</v>
      </c>
      <c r="R768" s="62">
        <v>300</v>
      </c>
      <c r="S768" s="62">
        <v>300</v>
      </c>
      <c r="T768" s="62">
        <v>300</v>
      </c>
      <c r="U768" s="62">
        <v>300</v>
      </c>
      <c r="V768" s="62">
        <v>300</v>
      </c>
      <c r="W768" s="62">
        <v>300</v>
      </c>
      <c r="X768" s="62">
        <v>300</v>
      </c>
      <c r="Y768" s="62">
        <v>300</v>
      </c>
      <c r="Z768" s="62">
        <v>300</v>
      </c>
      <c r="AA768" s="62">
        <v>300</v>
      </c>
      <c r="AB768" s="62">
        <v>300</v>
      </c>
      <c r="AC768" s="62">
        <v>300</v>
      </c>
      <c r="AD768" s="62">
        <v>300</v>
      </c>
      <c r="AE768" s="62">
        <v>300</v>
      </c>
      <c r="AF768" s="62">
        <v>300</v>
      </c>
      <c r="AG768" s="62">
        <v>300</v>
      </c>
      <c r="AH768" s="62">
        <v>300</v>
      </c>
      <c r="AI768" s="62">
        <v>300</v>
      </c>
      <c r="AJ768" s="62">
        <v>300</v>
      </c>
      <c r="AK768" s="62">
        <v>300</v>
      </c>
      <c r="AL768" s="62">
        <v>320</v>
      </c>
      <c r="AM768" s="7">
        <v>320</v>
      </c>
      <c r="AN768" s="64">
        <v>320</v>
      </c>
      <c r="AO768" s="7">
        <v>320</v>
      </c>
      <c r="AP768" s="7">
        <v>320</v>
      </c>
      <c r="AQ768">
        <v>320</v>
      </c>
      <c r="AR768">
        <v>340</v>
      </c>
      <c r="AS768">
        <v>340</v>
      </c>
      <c r="AT768">
        <v>340</v>
      </c>
      <c r="AU768">
        <v>340</v>
      </c>
      <c r="AV768">
        <v>355</v>
      </c>
    </row>
    <row r="769" spans="1:48" x14ac:dyDescent="0.2">
      <c r="A769" s="7">
        <v>454034</v>
      </c>
      <c r="B769" s="72">
        <v>454</v>
      </c>
      <c r="C769" s="72" t="s">
        <v>124</v>
      </c>
      <c r="D769" s="7" t="s">
        <v>162</v>
      </c>
      <c r="E769" s="7" t="s">
        <v>41</v>
      </c>
      <c r="F769" s="7">
        <v>275</v>
      </c>
      <c r="G769" s="7">
        <v>280</v>
      </c>
      <c r="H769" s="7">
        <v>280</v>
      </c>
      <c r="I769" s="7">
        <v>280</v>
      </c>
      <c r="J769" s="7">
        <v>280</v>
      </c>
      <c r="K769" s="7">
        <v>280</v>
      </c>
      <c r="L769" s="7">
        <v>280</v>
      </c>
      <c r="M769" s="7">
        <v>280</v>
      </c>
      <c r="N769" s="7">
        <v>280</v>
      </c>
      <c r="O769" s="62">
        <v>280</v>
      </c>
      <c r="P769" s="62">
        <v>280</v>
      </c>
      <c r="Q769" s="62">
        <v>280</v>
      </c>
      <c r="R769" s="62">
        <v>280</v>
      </c>
      <c r="S769" s="62">
        <v>300</v>
      </c>
      <c r="T769" s="62">
        <v>300</v>
      </c>
      <c r="U769" s="62">
        <v>300</v>
      </c>
      <c r="V769" s="62">
        <v>300</v>
      </c>
      <c r="W769" s="62">
        <v>300</v>
      </c>
      <c r="X769" s="62">
        <v>300</v>
      </c>
      <c r="Y769" s="62">
        <v>300</v>
      </c>
      <c r="Z769" s="62">
        <v>300</v>
      </c>
      <c r="AA769" s="62">
        <v>300</v>
      </c>
      <c r="AB769" s="62">
        <v>300</v>
      </c>
      <c r="AC769" s="62">
        <v>315</v>
      </c>
      <c r="AD769" s="62">
        <v>315</v>
      </c>
      <c r="AE769" s="62">
        <v>315</v>
      </c>
      <c r="AF769" s="62">
        <v>315</v>
      </c>
      <c r="AG769" s="62">
        <v>315</v>
      </c>
      <c r="AH769" s="62">
        <v>315</v>
      </c>
      <c r="AI769" s="62">
        <v>315</v>
      </c>
      <c r="AJ769" s="62">
        <v>315</v>
      </c>
      <c r="AK769" s="62">
        <v>315</v>
      </c>
      <c r="AL769" s="62">
        <v>315</v>
      </c>
      <c r="AM769" s="7">
        <v>315</v>
      </c>
      <c r="AN769" s="64">
        <v>335</v>
      </c>
      <c r="AO769" s="7">
        <v>335</v>
      </c>
      <c r="AP769" s="7">
        <v>335</v>
      </c>
      <c r="AQ769">
        <v>335</v>
      </c>
      <c r="AR769">
        <v>335</v>
      </c>
      <c r="AS769">
        <v>335</v>
      </c>
      <c r="AT769">
        <v>335</v>
      </c>
      <c r="AU769">
        <v>335</v>
      </c>
      <c r="AV769">
        <v>335</v>
      </c>
    </row>
    <row r="770" spans="1:48" x14ac:dyDescent="0.2">
      <c r="A770" s="7">
        <v>454035</v>
      </c>
      <c r="B770" s="72">
        <v>454</v>
      </c>
      <c r="C770" s="72" t="s">
        <v>124</v>
      </c>
      <c r="D770" s="7" t="s">
        <v>162</v>
      </c>
      <c r="E770" s="7" t="s">
        <v>42</v>
      </c>
      <c r="F770" s="7">
        <v>310</v>
      </c>
      <c r="G770" s="7">
        <v>310</v>
      </c>
      <c r="H770" s="7">
        <v>310</v>
      </c>
      <c r="I770" s="7">
        <v>310</v>
      </c>
      <c r="J770" s="7">
        <v>310</v>
      </c>
      <c r="K770" s="7">
        <v>310</v>
      </c>
      <c r="L770" s="7">
        <v>310</v>
      </c>
      <c r="M770" s="7">
        <v>310</v>
      </c>
      <c r="N770" s="7">
        <v>310</v>
      </c>
      <c r="O770" s="62">
        <v>325</v>
      </c>
      <c r="P770" s="62">
        <v>325</v>
      </c>
      <c r="Q770" s="62">
        <v>325</v>
      </c>
      <c r="R770" s="62">
        <v>325</v>
      </c>
      <c r="S770" s="62">
        <v>325</v>
      </c>
      <c r="T770" s="62">
        <v>325</v>
      </c>
      <c r="U770" s="62">
        <v>325</v>
      </c>
      <c r="V770" s="62">
        <v>325</v>
      </c>
      <c r="W770" s="62">
        <v>325</v>
      </c>
      <c r="X770" s="62">
        <v>325</v>
      </c>
      <c r="Y770" s="62">
        <v>325</v>
      </c>
      <c r="Z770" s="62">
        <v>325</v>
      </c>
      <c r="AA770" s="62">
        <v>325</v>
      </c>
      <c r="AB770" s="62">
        <v>345</v>
      </c>
      <c r="AC770" s="62">
        <v>345</v>
      </c>
      <c r="AD770" s="62">
        <v>345</v>
      </c>
      <c r="AE770" s="62">
        <v>345</v>
      </c>
      <c r="AF770" s="62">
        <v>345</v>
      </c>
      <c r="AG770" s="62">
        <v>345</v>
      </c>
      <c r="AH770" s="62">
        <v>345</v>
      </c>
      <c r="AI770" s="62">
        <v>345</v>
      </c>
      <c r="AJ770" s="62">
        <v>345</v>
      </c>
      <c r="AK770" s="62">
        <v>345</v>
      </c>
      <c r="AL770" s="62">
        <v>345</v>
      </c>
      <c r="AM770" s="7">
        <v>345</v>
      </c>
      <c r="AN770" s="64">
        <v>345</v>
      </c>
      <c r="AO770" s="7">
        <v>345</v>
      </c>
      <c r="AP770" s="7">
        <v>345</v>
      </c>
      <c r="AQ770">
        <v>345</v>
      </c>
      <c r="AR770">
        <v>345</v>
      </c>
      <c r="AS770">
        <v>345</v>
      </c>
      <c r="AT770">
        <v>345</v>
      </c>
      <c r="AU770">
        <v>345</v>
      </c>
      <c r="AV770">
        <v>345</v>
      </c>
    </row>
    <row r="771" spans="1:48" x14ac:dyDescent="0.2">
      <c r="A771" s="7">
        <v>454036</v>
      </c>
      <c r="B771" s="72">
        <v>454</v>
      </c>
      <c r="C771" s="72" t="s">
        <v>124</v>
      </c>
      <c r="D771" s="7" t="s">
        <v>162</v>
      </c>
      <c r="E771" s="7" t="s">
        <v>43</v>
      </c>
      <c r="F771" s="7">
        <v>300</v>
      </c>
      <c r="G771" s="7">
        <v>300</v>
      </c>
      <c r="H771" s="7">
        <v>300</v>
      </c>
      <c r="I771" s="7">
        <v>300</v>
      </c>
      <c r="J771" s="7">
        <v>300</v>
      </c>
      <c r="K771" s="7">
        <v>300</v>
      </c>
      <c r="L771" s="7">
        <v>300</v>
      </c>
      <c r="M771" s="7">
        <v>300</v>
      </c>
      <c r="N771" s="7">
        <v>300</v>
      </c>
      <c r="O771" s="62">
        <v>300</v>
      </c>
      <c r="P771" s="62">
        <v>300</v>
      </c>
      <c r="Q771" s="62">
        <v>300</v>
      </c>
      <c r="R771" s="62">
        <v>300</v>
      </c>
      <c r="S771" s="62">
        <v>300</v>
      </c>
      <c r="T771" s="62">
        <v>300</v>
      </c>
      <c r="U771" s="62">
        <v>300</v>
      </c>
      <c r="V771" s="62">
        <v>300</v>
      </c>
      <c r="W771" s="62">
        <v>300</v>
      </c>
      <c r="X771" s="62">
        <v>300</v>
      </c>
      <c r="Y771" s="62">
        <v>300</v>
      </c>
      <c r="Z771" s="62">
        <v>300</v>
      </c>
      <c r="AA771" s="62">
        <v>311</v>
      </c>
      <c r="AB771" s="62">
        <v>311</v>
      </c>
      <c r="AC771" s="62">
        <v>311</v>
      </c>
      <c r="AD771" s="62">
        <v>311</v>
      </c>
      <c r="AE771" s="62">
        <v>311</v>
      </c>
      <c r="AF771" s="62">
        <v>311</v>
      </c>
      <c r="AG771" s="62">
        <v>311</v>
      </c>
      <c r="AH771" s="62">
        <v>311</v>
      </c>
      <c r="AI771" s="62">
        <v>311</v>
      </c>
      <c r="AJ771" s="62">
        <v>311</v>
      </c>
      <c r="AK771" s="62">
        <v>311</v>
      </c>
      <c r="AL771" s="62">
        <v>311</v>
      </c>
      <c r="AM771" s="7">
        <v>311</v>
      </c>
      <c r="AN771" s="64">
        <v>335</v>
      </c>
      <c r="AO771" s="7">
        <v>335</v>
      </c>
      <c r="AP771" s="7">
        <v>335</v>
      </c>
      <c r="AQ771">
        <v>335</v>
      </c>
      <c r="AR771">
        <v>335</v>
      </c>
      <c r="AS771">
        <v>335</v>
      </c>
      <c r="AT771">
        <v>335</v>
      </c>
      <c r="AU771">
        <v>360</v>
      </c>
      <c r="AV771">
        <v>360</v>
      </c>
    </row>
    <row r="772" spans="1:48" x14ac:dyDescent="0.2">
      <c r="A772" s="7">
        <v>454037</v>
      </c>
      <c r="B772" s="72">
        <v>454</v>
      </c>
      <c r="C772" s="72" t="s">
        <v>124</v>
      </c>
      <c r="D772" s="7" t="s">
        <v>162</v>
      </c>
      <c r="E772" s="7" t="s">
        <v>44</v>
      </c>
      <c r="F772" s="7">
        <v>290</v>
      </c>
      <c r="G772" s="7">
        <v>290</v>
      </c>
      <c r="H772" s="7">
        <v>290</v>
      </c>
      <c r="I772" s="7">
        <v>290</v>
      </c>
      <c r="J772" s="7">
        <v>290</v>
      </c>
      <c r="K772" s="7">
        <v>290</v>
      </c>
      <c r="L772" s="7">
        <v>290</v>
      </c>
      <c r="M772" s="7">
        <v>290</v>
      </c>
      <c r="N772" s="7">
        <v>290</v>
      </c>
      <c r="O772" s="62">
        <v>290</v>
      </c>
      <c r="P772" s="62">
        <v>290</v>
      </c>
      <c r="Q772" s="62">
        <v>290</v>
      </c>
      <c r="R772" s="62">
        <v>290</v>
      </c>
      <c r="S772" s="62">
        <v>290</v>
      </c>
      <c r="T772" s="62">
        <v>290</v>
      </c>
      <c r="U772" s="62">
        <v>295</v>
      </c>
      <c r="V772" s="62">
        <v>295</v>
      </c>
      <c r="W772" s="62">
        <v>295</v>
      </c>
      <c r="X772" s="62">
        <v>300</v>
      </c>
      <c r="Y772" s="62">
        <v>300</v>
      </c>
      <c r="Z772" s="62">
        <v>300</v>
      </c>
      <c r="AA772" s="62">
        <v>300</v>
      </c>
      <c r="AB772" s="62">
        <v>300</v>
      </c>
      <c r="AC772" s="62">
        <v>300</v>
      </c>
      <c r="AD772" s="62">
        <v>300</v>
      </c>
      <c r="AE772" s="62">
        <v>300</v>
      </c>
      <c r="AF772" s="62">
        <v>300</v>
      </c>
      <c r="AG772" s="62">
        <v>300</v>
      </c>
      <c r="AH772" s="62">
        <v>300</v>
      </c>
      <c r="AI772" s="62">
        <v>300</v>
      </c>
      <c r="AJ772" s="62">
        <v>300</v>
      </c>
      <c r="AK772" s="62">
        <v>320</v>
      </c>
      <c r="AL772" s="62">
        <v>320</v>
      </c>
      <c r="AM772" s="7">
        <v>320</v>
      </c>
      <c r="AN772" s="64">
        <v>340</v>
      </c>
      <c r="AO772" s="7">
        <v>340</v>
      </c>
      <c r="AP772" s="7">
        <v>345</v>
      </c>
      <c r="AQ772">
        <v>345</v>
      </c>
      <c r="AR772">
        <v>350</v>
      </c>
      <c r="AS772">
        <v>350</v>
      </c>
      <c r="AT772">
        <v>350</v>
      </c>
      <c r="AU772">
        <v>350</v>
      </c>
      <c r="AV772">
        <v>355</v>
      </c>
    </row>
    <row r="773" spans="1:48" x14ac:dyDescent="0.2">
      <c r="A773" s="7">
        <v>454038</v>
      </c>
      <c r="B773" s="72">
        <v>454</v>
      </c>
      <c r="C773" s="72" t="s">
        <v>124</v>
      </c>
      <c r="D773" s="7" t="s">
        <v>162</v>
      </c>
      <c r="E773" s="7" t="s">
        <v>45</v>
      </c>
      <c r="F773" s="7">
        <v>290</v>
      </c>
      <c r="G773" s="7">
        <v>290</v>
      </c>
      <c r="H773" s="7">
        <v>290</v>
      </c>
      <c r="I773" s="7">
        <v>290</v>
      </c>
      <c r="J773" s="7">
        <v>290</v>
      </c>
      <c r="K773" s="7">
        <v>290</v>
      </c>
      <c r="L773" s="7">
        <v>290</v>
      </c>
      <c r="M773" s="7">
        <v>290</v>
      </c>
      <c r="N773" s="7">
        <v>290</v>
      </c>
      <c r="O773" s="62">
        <v>290</v>
      </c>
      <c r="P773" s="62">
        <v>290</v>
      </c>
      <c r="Q773" s="62">
        <v>290</v>
      </c>
      <c r="R773" s="62">
        <v>290</v>
      </c>
      <c r="S773" s="62">
        <v>290</v>
      </c>
      <c r="T773" s="62">
        <v>295</v>
      </c>
      <c r="U773" s="62">
        <v>295</v>
      </c>
      <c r="V773" s="62">
        <v>295</v>
      </c>
      <c r="W773" s="62">
        <v>295</v>
      </c>
      <c r="X773" s="62">
        <v>300</v>
      </c>
      <c r="Y773" s="62">
        <v>300</v>
      </c>
      <c r="Z773" s="62">
        <v>300</v>
      </c>
      <c r="AA773" s="62">
        <v>300</v>
      </c>
      <c r="AB773" s="62">
        <v>300</v>
      </c>
      <c r="AC773" s="62">
        <v>300</v>
      </c>
      <c r="AD773" s="62">
        <v>300</v>
      </c>
      <c r="AE773" s="62">
        <v>300</v>
      </c>
      <c r="AF773" s="62">
        <v>300</v>
      </c>
      <c r="AG773" s="62">
        <v>300</v>
      </c>
      <c r="AH773" s="62">
        <v>300</v>
      </c>
      <c r="AI773" s="62">
        <v>300</v>
      </c>
      <c r="AJ773" s="62">
        <v>320</v>
      </c>
      <c r="AK773" s="62">
        <v>320</v>
      </c>
      <c r="AL773" s="62">
        <v>320</v>
      </c>
      <c r="AM773" s="7">
        <v>320</v>
      </c>
      <c r="AN773" s="64">
        <v>340</v>
      </c>
      <c r="AO773" s="7">
        <v>340</v>
      </c>
      <c r="AP773" s="7">
        <v>345</v>
      </c>
      <c r="AQ773">
        <v>345</v>
      </c>
      <c r="AR773">
        <v>350</v>
      </c>
      <c r="AS773">
        <v>350</v>
      </c>
      <c r="AT773">
        <v>350</v>
      </c>
      <c r="AU773">
        <v>350</v>
      </c>
      <c r="AV773">
        <v>355</v>
      </c>
    </row>
    <row r="774" spans="1:48" x14ac:dyDescent="0.2">
      <c r="A774" s="7">
        <v>454039</v>
      </c>
      <c r="B774" s="72">
        <v>454</v>
      </c>
      <c r="C774" s="72" t="s">
        <v>124</v>
      </c>
      <c r="D774" s="7" t="s">
        <v>162</v>
      </c>
      <c r="E774" s="7" t="s">
        <v>46</v>
      </c>
      <c r="F774" s="7">
        <v>300</v>
      </c>
      <c r="G774" s="7">
        <v>300</v>
      </c>
      <c r="H774" s="7">
        <v>300</v>
      </c>
      <c r="I774" s="7">
        <v>300</v>
      </c>
      <c r="J774" s="7">
        <v>300</v>
      </c>
      <c r="K774" s="7">
        <v>300</v>
      </c>
      <c r="L774" s="7">
        <v>300</v>
      </c>
      <c r="M774" s="7">
        <v>300</v>
      </c>
      <c r="N774" s="7">
        <v>300</v>
      </c>
      <c r="O774" s="62">
        <v>300</v>
      </c>
      <c r="P774" s="62">
        <v>300</v>
      </c>
      <c r="Q774" s="62">
        <v>300</v>
      </c>
      <c r="R774" s="62">
        <v>300</v>
      </c>
      <c r="S774" s="62">
        <v>300</v>
      </c>
      <c r="T774" s="62">
        <v>300</v>
      </c>
      <c r="U774" s="62">
        <v>310</v>
      </c>
      <c r="V774" s="62">
        <v>310</v>
      </c>
      <c r="W774" s="62">
        <v>310</v>
      </c>
      <c r="X774" s="62">
        <v>310</v>
      </c>
      <c r="Y774" s="62">
        <v>310</v>
      </c>
      <c r="Z774" s="62">
        <v>310</v>
      </c>
      <c r="AA774" s="62">
        <v>310</v>
      </c>
      <c r="AB774" s="62">
        <v>310</v>
      </c>
      <c r="AC774" s="62">
        <v>310</v>
      </c>
      <c r="AD774" s="62">
        <v>310</v>
      </c>
      <c r="AE774" s="62">
        <v>310</v>
      </c>
      <c r="AF774" s="62">
        <v>310</v>
      </c>
      <c r="AG774" s="62">
        <v>310</v>
      </c>
      <c r="AH774" s="62">
        <v>310</v>
      </c>
      <c r="AI774" s="62">
        <v>310</v>
      </c>
      <c r="AJ774" s="62">
        <v>310</v>
      </c>
      <c r="AK774" s="62">
        <v>310</v>
      </c>
      <c r="AL774" s="62">
        <v>310</v>
      </c>
      <c r="AM774" s="7">
        <v>330</v>
      </c>
      <c r="AN774" s="64">
        <v>330</v>
      </c>
      <c r="AO774" s="7">
        <v>330</v>
      </c>
      <c r="AP774" s="7">
        <v>330</v>
      </c>
      <c r="AQ774">
        <v>330</v>
      </c>
      <c r="AR774">
        <v>330</v>
      </c>
      <c r="AS774">
        <v>350</v>
      </c>
      <c r="AT774">
        <v>350</v>
      </c>
      <c r="AU774">
        <v>350</v>
      </c>
      <c r="AV774">
        <v>355</v>
      </c>
    </row>
    <row r="775" spans="1:48" x14ac:dyDescent="0.2">
      <c r="A775" s="7">
        <v>454040</v>
      </c>
      <c r="B775" s="72">
        <v>454</v>
      </c>
      <c r="C775" s="72" t="s">
        <v>124</v>
      </c>
      <c r="D775" s="7" t="s">
        <v>162</v>
      </c>
      <c r="E775" s="7" t="s">
        <v>47</v>
      </c>
      <c r="F775" s="7">
        <v>300</v>
      </c>
      <c r="G775" s="7">
        <v>300</v>
      </c>
      <c r="H775" s="7">
        <v>300</v>
      </c>
      <c r="I775" s="7">
        <v>300</v>
      </c>
      <c r="J775" s="7">
        <v>300</v>
      </c>
      <c r="K775" s="7">
        <v>300</v>
      </c>
      <c r="L775" s="7">
        <v>300</v>
      </c>
      <c r="M775" s="7">
        <v>300</v>
      </c>
      <c r="N775" s="7">
        <v>300</v>
      </c>
      <c r="O775" s="62">
        <v>300</v>
      </c>
      <c r="P775" s="62">
        <v>300</v>
      </c>
      <c r="Q775" s="62">
        <v>300</v>
      </c>
      <c r="R775" s="62">
        <v>300</v>
      </c>
      <c r="S775" s="62">
        <v>300</v>
      </c>
      <c r="T775" s="62">
        <v>300</v>
      </c>
      <c r="U775" s="62">
        <v>310</v>
      </c>
      <c r="V775" s="62">
        <v>310</v>
      </c>
      <c r="W775" s="62">
        <v>310</v>
      </c>
      <c r="X775" s="62">
        <v>310</v>
      </c>
      <c r="Y775" s="62">
        <v>310</v>
      </c>
      <c r="Z775" s="62">
        <v>310</v>
      </c>
      <c r="AA775" s="62">
        <v>310</v>
      </c>
      <c r="AB775" s="62">
        <v>310</v>
      </c>
      <c r="AC775" s="62">
        <v>310</v>
      </c>
      <c r="AD775" s="62">
        <v>310</v>
      </c>
      <c r="AE775" s="62">
        <v>310</v>
      </c>
      <c r="AF775" s="62">
        <v>310</v>
      </c>
      <c r="AG775" s="62">
        <v>310</v>
      </c>
      <c r="AH775" s="62">
        <v>310</v>
      </c>
      <c r="AI775" s="62">
        <v>310</v>
      </c>
      <c r="AJ775" s="62">
        <v>310</v>
      </c>
      <c r="AK775" s="62">
        <v>310</v>
      </c>
      <c r="AL775" s="62">
        <v>310</v>
      </c>
      <c r="AM775" s="7">
        <v>330</v>
      </c>
      <c r="AN775" s="64">
        <v>330</v>
      </c>
      <c r="AO775" s="7">
        <v>330</v>
      </c>
      <c r="AP775" s="7">
        <v>330</v>
      </c>
      <c r="AQ775">
        <v>330</v>
      </c>
      <c r="AR775">
        <v>330</v>
      </c>
      <c r="AS775">
        <v>350</v>
      </c>
      <c r="AT775">
        <v>350</v>
      </c>
      <c r="AU775">
        <v>350</v>
      </c>
      <c r="AV775">
        <v>355</v>
      </c>
    </row>
    <row r="776" spans="1:48" x14ac:dyDescent="0.2">
      <c r="A776" s="7">
        <v>454041</v>
      </c>
      <c r="B776" s="72">
        <v>454</v>
      </c>
      <c r="C776" s="72" t="s">
        <v>124</v>
      </c>
      <c r="D776" s="7" t="s">
        <v>181</v>
      </c>
      <c r="E776" s="7" t="s">
        <v>123</v>
      </c>
      <c r="F776" s="7">
        <v>300</v>
      </c>
      <c r="G776" s="7">
        <v>300</v>
      </c>
      <c r="H776" s="7">
        <v>300</v>
      </c>
      <c r="I776" s="7">
        <v>300</v>
      </c>
      <c r="J776" s="7">
        <v>320</v>
      </c>
      <c r="K776" s="7">
        <v>320</v>
      </c>
      <c r="L776" s="7">
        <v>320</v>
      </c>
      <c r="M776" s="7">
        <v>320</v>
      </c>
      <c r="N776" s="7">
        <v>320</v>
      </c>
      <c r="O776" s="62">
        <v>320</v>
      </c>
      <c r="P776" s="62">
        <v>320</v>
      </c>
      <c r="Q776" s="62">
        <v>320</v>
      </c>
      <c r="R776" s="62">
        <v>320</v>
      </c>
      <c r="S776" s="62">
        <v>320</v>
      </c>
      <c r="T776" s="62">
        <v>320</v>
      </c>
      <c r="U776" s="62">
        <v>335</v>
      </c>
      <c r="V776" s="62">
        <v>335</v>
      </c>
      <c r="W776" s="62">
        <v>335</v>
      </c>
      <c r="X776" s="62">
        <v>335</v>
      </c>
      <c r="Y776" s="62">
        <v>335</v>
      </c>
      <c r="Z776" s="62">
        <v>335</v>
      </c>
      <c r="AA776" s="62">
        <v>335</v>
      </c>
      <c r="AB776" s="62">
        <v>335</v>
      </c>
      <c r="AC776" s="62">
        <v>335</v>
      </c>
      <c r="AD776" s="62">
        <v>335</v>
      </c>
      <c r="AE776" s="62">
        <v>335</v>
      </c>
      <c r="AF776" s="62">
        <v>335</v>
      </c>
      <c r="AG776" s="62">
        <v>335</v>
      </c>
      <c r="AH776" s="62">
        <v>335</v>
      </c>
      <c r="AI776" s="62">
        <v>335</v>
      </c>
      <c r="AJ776" s="62">
        <v>335</v>
      </c>
      <c r="AK776" s="62">
        <v>345</v>
      </c>
      <c r="AL776" s="62">
        <v>345</v>
      </c>
      <c r="AM776" s="7">
        <v>345</v>
      </c>
      <c r="AN776" s="64">
        <v>345</v>
      </c>
      <c r="AO776" s="7">
        <v>380</v>
      </c>
      <c r="AP776" s="7">
        <v>380</v>
      </c>
      <c r="AQ776">
        <v>380</v>
      </c>
      <c r="AR776">
        <v>380</v>
      </c>
      <c r="AS776">
        <v>380</v>
      </c>
      <c r="AT776">
        <v>380</v>
      </c>
      <c r="AU776">
        <v>380</v>
      </c>
      <c r="AV776">
        <v>380</v>
      </c>
    </row>
    <row r="777" spans="1:48" x14ac:dyDescent="0.2">
      <c r="A777" s="7">
        <v>454042</v>
      </c>
      <c r="B777" s="72">
        <v>454</v>
      </c>
      <c r="C777" s="72" t="s">
        <v>124</v>
      </c>
      <c r="D777" s="7" t="s">
        <v>162</v>
      </c>
      <c r="E777" s="7" t="s">
        <v>48</v>
      </c>
      <c r="F777" s="7">
        <v>275</v>
      </c>
      <c r="G777" s="7">
        <v>275</v>
      </c>
      <c r="H777" s="7">
        <v>275</v>
      </c>
      <c r="I777" s="7">
        <v>275</v>
      </c>
      <c r="J777" s="7">
        <v>275</v>
      </c>
      <c r="K777" s="7">
        <v>275</v>
      </c>
      <c r="L777" s="7">
        <v>275</v>
      </c>
      <c r="M777" s="7">
        <v>275</v>
      </c>
      <c r="N777" s="7">
        <v>275</v>
      </c>
      <c r="O777" s="62">
        <v>275</v>
      </c>
      <c r="P777" s="62">
        <v>275</v>
      </c>
      <c r="Q777" s="62">
        <v>275</v>
      </c>
      <c r="R777" s="62">
        <v>275</v>
      </c>
      <c r="S777" s="62">
        <v>275</v>
      </c>
      <c r="T777" s="62">
        <v>275</v>
      </c>
      <c r="U777" s="62">
        <v>295</v>
      </c>
      <c r="V777" s="62">
        <v>295</v>
      </c>
      <c r="W777" s="62">
        <v>295</v>
      </c>
      <c r="X777" s="62">
        <v>295</v>
      </c>
      <c r="Y777" s="62">
        <v>300</v>
      </c>
      <c r="Z777" s="62">
        <v>300</v>
      </c>
      <c r="AA777" s="62">
        <v>300</v>
      </c>
      <c r="AB777" s="62">
        <v>300</v>
      </c>
      <c r="AC777" s="62">
        <v>300</v>
      </c>
      <c r="AD777" s="62">
        <v>300</v>
      </c>
      <c r="AE777" s="62">
        <v>300</v>
      </c>
      <c r="AF777" s="62">
        <v>300</v>
      </c>
      <c r="AG777" s="62">
        <v>300</v>
      </c>
      <c r="AH777" s="62">
        <v>300</v>
      </c>
      <c r="AI777" s="62">
        <v>300</v>
      </c>
      <c r="AJ777" s="62">
        <v>300</v>
      </c>
      <c r="AK777" s="62">
        <v>300</v>
      </c>
      <c r="AL777" s="62">
        <v>315</v>
      </c>
      <c r="AM777" s="7">
        <v>315</v>
      </c>
      <c r="AN777" s="64">
        <v>315</v>
      </c>
      <c r="AO777" s="7">
        <v>315</v>
      </c>
      <c r="AP777" s="7">
        <v>315</v>
      </c>
      <c r="AQ777">
        <v>315</v>
      </c>
      <c r="AR777">
        <v>340</v>
      </c>
      <c r="AS777">
        <v>340</v>
      </c>
      <c r="AT777">
        <v>340</v>
      </c>
      <c r="AU777">
        <v>340</v>
      </c>
      <c r="AV777">
        <v>355</v>
      </c>
    </row>
    <row r="778" spans="1:48" x14ac:dyDescent="0.2">
      <c r="A778" s="7">
        <v>454043</v>
      </c>
      <c r="B778" s="72">
        <v>454</v>
      </c>
      <c r="C778" s="72" t="s">
        <v>124</v>
      </c>
      <c r="D778" s="7" t="s">
        <v>162</v>
      </c>
      <c r="E778" s="7" t="s">
        <v>49</v>
      </c>
      <c r="F778" s="7">
        <v>300</v>
      </c>
      <c r="G778" s="7">
        <v>300</v>
      </c>
      <c r="H778" s="7">
        <v>300</v>
      </c>
      <c r="I778" s="7">
        <v>300</v>
      </c>
      <c r="J778" s="7">
        <v>300</v>
      </c>
      <c r="K778" s="7">
        <v>300</v>
      </c>
      <c r="L778" s="7">
        <v>300</v>
      </c>
      <c r="M778" s="7">
        <v>300</v>
      </c>
      <c r="N778" s="7">
        <v>300</v>
      </c>
      <c r="O778" s="62">
        <v>300</v>
      </c>
      <c r="P778" s="62">
        <v>300</v>
      </c>
      <c r="Q778" s="62">
        <v>300</v>
      </c>
      <c r="R778" s="62">
        <v>300</v>
      </c>
      <c r="S778" s="62">
        <v>300</v>
      </c>
      <c r="T778" s="62">
        <v>300</v>
      </c>
      <c r="U778" s="62">
        <v>310</v>
      </c>
      <c r="V778" s="62">
        <v>310</v>
      </c>
      <c r="W778" s="62">
        <v>310</v>
      </c>
      <c r="X778" s="62">
        <v>310</v>
      </c>
      <c r="Y778" s="62">
        <v>310</v>
      </c>
      <c r="Z778" s="62">
        <v>310</v>
      </c>
      <c r="AA778" s="62">
        <v>310</v>
      </c>
      <c r="AB778" s="62">
        <v>310</v>
      </c>
      <c r="AC778" s="62">
        <v>310</v>
      </c>
      <c r="AD778" s="62">
        <v>310</v>
      </c>
      <c r="AE778" s="62">
        <v>310</v>
      </c>
      <c r="AF778" s="62">
        <v>310</v>
      </c>
      <c r="AG778" s="62">
        <v>310</v>
      </c>
      <c r="AH778" s="62">
        <v>310</v>
      </c>
      <c r="AI778" s="62">
        <v>310</v>
      </c>
      <c r="AJ778" s="62">
        <v>310</v>
      </c>
      <c r="AK778" s="62">
        <v>310</v>
      </c>
      <c r="AL778" s="62">
        <v>310</v>
      </c>
      <c r="AM778" s="7">
        <v>330</v>
      </c>
      <c r="AN778" s="64">
        <v>330</v>
      </c>
      <c r="AO778" s="7">
        <v>330</v>
      </c>
      <c r="AP778" s="7">
        <v>330</v>
      </c>
      <c r="AQ778">
        <v>330</v>
      </c>
      <c r="AR778">
        <v>330</v>
      </c>
      <c r="AS778">
        <v>350</v>
      </c>
      <c r="AT778">
        <v>350</v>
      </c>
      <c r="AU778">
        <v>350</v>
      </c>
      <c r="AV778">
        <v>355</v>
      </c>
    </row>
    <row r="779" spans="1:48" x14ac:dyDescent="0.2">
      <c r="A779" s="7">
        <v>454044</v>
      </c>
      <c r="B779" s="72">
        <v>454</v>
      </c>
      <c r="C779" s="72" t="s">
        <v>124</v>
      </c>
      <c r="D779" s="7" t="s">
        <v>162</v>
      </c>
      <c r="E779" s="7" t="s">
        <v>50</v>
      </c>
      <c r="F779" s="7">
        <v>290</v>
      </c>
      <c r="G779" s="7">
        <v>290</v>
      </c>
      <c r="H779" s="7">
        <v>290</v>
      </c>
      <c r="I779" s="7">
        <v>290</v>
      </c>
      <c r="J779" s="7">
        <v>290</v>
      </c>
      <c r="K779" s="7">
        <v>290</v>
      </c>
      <c r="L779" s="7">
        <v>290</v>
      </c>
      <c r="M779" s="7">
        <v>290</v>
      </c>
      <c r="N779" s="7">
        <v>290</v>
      </c>
      <c r="O779" s="62">
        <v>290</v>
      </c>
      <c r="P779" s="62">
        <v>290</v>
      </c>
      <c r="Q779" s="62">
        <v>300</v>
      </c>
      <c r="R779" s="62">
        <v>300</v>
      </c>
      <c r="S779" s="62">
        <v>300</v>
      </c>
      <c r="T779" s="62">
        <v>300</v>
      </c>
      <c r="U779" s="62">
        <v>300</v>
      </c>
      <c r="V779" s="62">
        <v>300</v>
      </c>
      <c r="W779" s="62">
        <v>300</v>
      </c>
      <c r="X779" s="62">
        <v>300</v>
      </c>
      <c r="Y779" s="62">
        <v>310</v>
      </c>
      <c r="Z779" s="62">
        <v>310</v>
      </c>
      <c r="AA779" s="62">
        <v>310</v>
      </c>
      <c r="AB779" s="62">
        <v>310</v>
      </c>
      <c r="AC779" s="62">
        <v>310</v>
      </c>
      <c r="AD779" s="62">
        <v>310</v>
      </c>
      <c r="AE779" s="62">
        <v>310</v>
      </c>
      <c r="AF779" s="62">
        <v>310</v>
      </c>
      <c r="AG779" s="62">
        <v>310</v>
      </c>
      <c r="AH779" s="62">
        <v>310</v>
      </c>
      <c r="AI779" s="62">
        <v>310</v>
      </c>
      <c r="AJ779" s="62">
        <v>310</v>
      </c>
      <c r="AK779" s="62">
        <v>310</v>
      </c>
      <c r="AL779" s="62">
        <v>310</v>
      </c>
      <c r="AM779" s="7">
        <v>330</v>
      </c>
      <c r="AN779" s="64">
        <v>330</v>
      </c>
      <c r="AO779" s="7">
        <v>330</v>
      </c>
      <c r="AP779" s="7">
        <v>330</v>
      </c>
      <c r="AQ779">
        <v>330</v>
      </c>
      <c r="AR779">
        <v>350</v>
      </c>
      <c r="AS779">
        <v>350</v>
      </c>
      <c r="AT779">
        <v>350</v>
      </c>
      <c r="AU779">
        <v>350</v>
      </c>
      <c r="AV779">
        <v>350</v>
      </c>
    </row>
    <row r="780" spans="1:48" x14ac:dyDescent="0.2">
      <c r="A780" s="7">
        <v>454045</v>
      </c>
      <c r="B780" s="72">
        <v>454</v>
      </c>
      <c r="C780" s="72" t="s">
        <v>124</v>
      </c>
      <c r="D780" s="7" t="s">
        <v>162</v>
      </c>
      <c r="E780" s="7" t="s">
        <v>51</v>
      </c>
      <c r="F780" s="7">
        <v>290</v>
      </c>
      <c r="G780" s="7">
        <v>290</v>
      </c>
      <c r="H780" s="7">
        <v>300</v>
      </c>
      <c r="I780" s="7">
        <v>300</v>
      </c>
      <c r="J780" s="7">
        <v>300</v>
      </c>
      <c r="K780" s="7">
        <v>300</v>
      </c>
      <c r="L780" s="7">
        <v>300</v>
      </c>
      <c r="M780" s="7">
        <v>300</v>
      </c>
      <c r="N780" s="7">
        <v>300</v>
      </c>
      <c r="O780" s="62">
        <v>300</v>
      </c>
      <c r="P780" s="62">
        <v>300</v>
      </c>
      <c r="Q780" s="62">
        <v>300</v>
      </c>
      <c r="R780" s="62">
        <v>300</v>
      </c>
      <c r="S780" s="62">
        <v>300</v>
      </c>
      <c r="T780" s="62">
        <v>310</v>
      </c>
      <c r="U780" s="62">
        <v>310</v>
      </c>
      <c r="V780" s="62">
        <v>320</v>
      </c>
      <c r="W780" s="62">
        <v>320</v>
      </c>
      <c r="X780" s="62">
        <v>320</v>
      </c>
      <c r="Y780" s="62">
        <v>320</v>
      </c>
      <c r="Z780" s="62">
        <v>320</v>
      </c>
      <c r="AA780" s="62">
        <v>320</v>
      </c>
      <c r="AB780" s="62">
        <v>320</v>
      </c>
      <c r="AC780" s="62">
        <v>320</v>
      </c>
      <c r="AD780" s="62">
        <v>320</v>
      </c>
      <c r="AE780" s="62">
        <v>320</v>
      </c>
      <c r="AF780" s="62">
        <v>320</v>
      </c>
      <c r="AG780" s="62">
        <v>320</v>
      </c>
      <c r="AH780" s="62">
        <v>320</v>
      </c>
      <c r="AI780" s="62">
        <v>320</v>
      </c>
      <c r="AJ780" s="62">
        <v>320</v>
      </c>
      <c r="AK780" s="62">
        <v>320</v>
      </c>
      <c r="AL780" s="62">
        <v>340</v>
      </c>
      <c r="AM780" s="7">
        <v>340</v>
      </c>
      <c r="AN780" s="64">
        <v>340</v>
      </c>
      <c r="AO780" s="7">
        <v>340</v>
      </c>
      <c r="AP780" s="7">
        <v>340</v>
      </c>
      <c r="AQ780">
        <v>340</v>
      </c>
      <c r="AR780">
        <v>340</v>
      </c>
      <c r="AS780">
        <v>340</v>
      </c>
      <c r="AT780">
        <v>340</v>
      </c>
      <c r="AU780">
        <v>340</v>
      </c>
      <c r="AV780">
        <v>340</v>
      </c>
    </row>
    <row r="781" spans="1:48" x14ac:dyDescent="0.2">
      <c r="A781" s="7">
        <v>454046</v>
      </c>
      <c r="B781" s="72">
        <v>454</v>
      </c>
      <c r="C781" s="72" t="s">
        <v>124</v>
      </c>
      <c r="D781" s="7" t="s">
        <v>162</v>
      </c>
      <c r="E781" s="7" t="s">
        <v>52</v>
      </c>
      <c r="F781" s="7">
        <v>280</v>
      </c>
      <c r="G781" s="7">
        <v>280</v>
      </c>
      <c r="H781" s="7">
        <v>280</v>
      </c>
      <c r="I781" s="7">
        <v>280</v>
      </c>
      <c r="J781" s="7">
        <v>280</v>
      </c>
      <c r="K781" s="7">
        <v>280</v>
      </c>
      <c r="L781" s="7">
        <v>280</v>
      </c>
      <c r="M781" s="7">
        <v>280</v>
      </c>
      <c r="N781" s="7">
        <v>280</v>
      </c>
      <c r="O781" s="62">
        <v>280</v>
      </c>
      <c r="P781" s="62">
        <v>280</v>
      </c>
      <c r="Q781" s="62">
        <v>280</v>
      </c>
      <c r="R781" s="62">
        <v>280</v>
      </c>
      <c r="S781" s="62">
        <v>300</v>
      </c>
      <c r="T781" s="62">
        <v>300</v>
      </c>
      <c r="U781" s="62">
        <v>300</v>
      </c>
      <c r="V781" s="62">
        <v>300</v>
      </c>
      <c r="W781" s="62">
        <v>300</v>
      </c>
      <c r="X781" s="62">
        <v>300</v>
      </c>
      <c r="Y781" s="62">
        <v>300</v>
      </c>
      <c r="Z781" s="62">
        <v>300</v>
      </c>
      <c r="AA781" s="62">
        <v>300</v>
      </c>
      <c r="AB781" s="62">
        <v>300</v>
      </c>
      <c r="AC781" s="62">
        <v>315</v>
      </c>
      <c r="AD781" s="62">
        <v>315</v>
      </c>
      <c r="AE781" s="62">
        <v>315</v>
      </c>
      <c r="AF781" s="62">
        <v>315</v>
      </c>
      <c r="AG781" s="62">
        <v>315</v>
      </c>
      <c r="AH781" s="62">
        <v>315</v>
      </c>
      <c r="AI781" s="62">
        <v>315</v>
      </c>
      <c r="AJ781" s="62">
        <v>315</v>
      </c>
      <c r="AK781" s="62">
        <v>315</v>
      </c>
      <c r="AL781" s="62">
        <v>315</v>
      </c>
      <c r="AM781" s="7">
        <v>315</v>
      </c>
      <c r="AN781" s="64">
        <v>335</v>
      </c>
      <c r="AO781" s="7">
        <v>335</v>
      </c>
      <c r="AP781" s="7">
        <v>335</v>
      </c>
      <c r="AQ781">
        <v>335</v>
      </c>
      <c r="AR781">
        <v>335</v>
      </c>
      <c r="AS781">
        <v>335</v>
      </c>
      <c r="AT781">
        <v>335</v>
      </c>
      <c r="AU781">
        <v>335</v>
      </c>
      <c r="AV781">
        <v>335</v>
      </c>
    </row>
    <row r="782" spans="1:48" x14ac:dyDescent="0.2">
      <c r="A782" s="7">
        <v>454047</v>
      </c>
      <c r="B782" s="72">
        <v>454</v>
      </c>
      <c r="C782" s="72" t="s">
        <v>124</v>
      </c>
      <c r="D782" s="7" t="s">
        <v>162</v>
      </c>
      <c r="E782" s="7" t="s">
        <v>53</v>
      </c>
      <c r="F782" s="7">
        <v>280</v>
      </c>
      <c r="G782" s="7">
        <v>280</v>
      </c>
      <c r="H782" s="7">
        <v>280</v>
      </c>
      <c r="I782" s="7">
        <v>280</v>
      </c>
      <c r="J782" s="7">
        <v>280</v>
      </c>
      <c r="K782" s="7">
        <v>280</v>
      </c>
      <c r="L782" s="7">
        <v>280</v>
      </c>
      <c r="M782" s="7">
        <v>280</v>
      </c>
      <c r="N782" s="7">
        <v>280</v>
      </c>
      <c r="O782" s="62">
        <v>280</v>
      </c>
      <c r="P782" s="62">
        <v>280</v>
      </c>
      <c r="Q782" s="62">
        <v>280</v>
      </c>
      <c r="R782" s="62">
        <v>300</v>
      </c>
      <c r="S782" s="62">
        <v>300</v>
      </c>
      <c r="T782" s="62">
        <v>300</v>
      </c>
      <c r="U782" s="62">
        <v>300</v>
      </c>
      <c r="V782" s="62">
        <v>300</v>
      </c>
      <c r="W782" s="62">
        <v>300</v>
      </c>
      <c r="X782" s="62">
        <v>300</v>
      </c>
      <c r="Y782" s="62">
        <v>300</v>
      </c>
      <c r="Z782" s="62">
        <v>300</v>
      </c>
      <c r="AA782" s="62">
        <v>300</v>
      </c>
      <c r="AB782" s="62">
        <v>300</v>
      </c>
      <c r="AC782" s="62">
        <v>300</v>
      </c>
      <c r="AD782" s="62">
        <v>300</v>
      </c>
      <c r="AE782" s="62">
        <v>300</v>
      </c>
      <c r="AF782" s="62">
        <v>300</v>
      </c>
      <c r="AG782" s="62">
        <v>300</v>
      </c>
      <c r="AH782" s="62">
        <v>300</v>
      </c>
      <c r="AI782" s="62">
        <v>300</v>
      </c>
      <c r="AJ782" s="62">
        <v>315</v>
      </c>
      <c r="AK782" s="62">
        <v>315</v>
      </c>
      <c r="AL782" s="62">
        <v>315</v>
      </c>
      <c r="AM782" s="7">
        <v>315</v>
      </c>
      <c r="AN782" s="64">
        <v>350</v>
      </c>
      <c r="AO782" s="7">
        <v>350</v>
      </c>
      <c r="AP782" s="7">
        <v>350</v>
      </c>
      <c r="AQ782">
        <v>350</v>
      </c>
      <c r="AR782">
        <v>350</v>
      </c>
      <c r="AS782">
        <v>350</v>
      </c>
      <c r="AT782">
        <v>351</v>
      </c>
      <c r="AU782">
        <v>351</v>
      </c>
      <c r="AV782">
        <v>352</v>
      </c>
    </row>
    <row r="783" spans="1:48" x14ac:dyDescent="0.2">
      <c r="A783" s="7">
        <v>454048</v>
      </c>
      <c r="B783" s="72">
        <v>454</v>
      </c>
      <c r="C783" s="72" t="s">
        <v>124</v>
      </c>
      <c r="D783" s="7" t="s">
        <v>162</v>
      </c>
      <c r="E783" s="7" t="s">
        <v>54</v>
      </c>
      <c r="F783" s="7">
        <v>280</v>
      </c>
      <c r="G783" s="7">
        <v>280</v>
      </c>
      <c r="H783" s="7">
        <v>280</v>
      </c>
      <c r="I783" s="7">
        <v>280</v>
      </c>
      <c r="J783" s="7">
        <v>280</v>
      </c>
      <c r="K783" s="7">
        <v>280</v>
      </c>
      <c r="L783" s="7">
        <v>280</v>
      </c>
      <c r="M783" s="7">
        <v>280</v>
      </c>
      <c r="N783" s="7">
        <v>280</v>
      </c>
      <c r="O783" s="62">
        <v>280</v>
      </c>
      <c r="P783" s="62">
        <v>280</v>
      </c>
      <c r="Q783" s="62">
        <v>280</v>
      </c>
      <c r="R783" s="62">
        <v>280</v>
      </c>
      <c r="S783" s="62">
        <v>280</v>
      </c>
      <c r="T783" s="62">
        <v>280</v>
      </c>
      <c r="U783" s="62">
        <v>280</v>
      </c>
      <c r="V783" s="62">
        <v>280</v>
      </c>
      <c r="W783" s="62">
        <v>280</v>
      </c>
      <c r="X783" s="62">
        <v>280</v>
      </c>
      <c r="Y783" s="62">
        <v>280</v>
      </c>
      <c r="Z783" s="62">
        <v>280</v>
      </c>
      <c r="AA783" s="62">
        <v>280</v>
      </c>
      <c r="AB783" s="62">
        <v>280</v>
      </c>
      <c r="AC783" s="62">
        <v>280</v>
      </c>
      <c r="AD783" s="62">
        <v>280</v>
      </c>
      <c r="AE783" s="62">
        <v>280</v>
      </c>
      <c r="AF783" s="62">
        <v>280</v>
      </c>
      <c r="AG783" s="62">
        <v>280</v>
      </c>
      <c r="AH783" s="62">
        <v>280</v>
      </c>
      <c r="AI783" s="62">
        <v>280</v>
      </c>
      <c r="AJ783" s="62">
        <v>315</v>
      </c>
      <c r="AK783" s="62">
        <v>315</v>
      </c>
      <c r="AL783" s="62">
        <v>315</v>
      </c>
      <c r="AM783" s="7">
        <v>315</v>
      </c>
      <c r="AN783" s="67">
        <v>315</v>
      </c>
      <c r="AO783" s="7">
        <v>315</v>
      </c>
      <c r="AP783" s="7">
        <v>315</v>
      </c>
      <c r="AQ783">
        <v>315</v>
      </c>
      <c r="AR783">
        <v>347</v>
      </c>
      <c r="AS783">
        <v>349</v>
      </c>
      <c r="AT783">
        <v>351</v>
      </c>
      <c r="AU783">
        <v>351</v>
      </c>
      <c r="AV783">
        <v>351</v>
      </c>
    </row>
    <row r="784" spans="1:48" x14ac:dyDescent="0.2">
      <c r="A784" s="7">
        <v>454049</v>
      </c>
      <c r="B784" s="72">
        <v>454</v>
      </c>
      <c r="C784" s="72" t="s">
        <v>124</v>
      </c>
      <c r="D784" s="7" t="s">
        <v>162</v>
      </c>
      <c r="E784" s="7" t="s">
        <v>55</v>
      </c>
      <c r="F784" s="7">
        <v>280</v>
      </c>
      <c r="G784" s="7">
        <v>280</v>
      </c>
      <c r="H784" s="7">
        <v>280</v>
      </c>
      <c r="I784" s="7">
        <v>280</v>
      </c>
      <c r="J784" s="7">
        <v>280</v>
      </c>
      <c r="K784" s="7">
        <v>280</v>
      </c>
      <c r="L784" s="7">
        <v>280</v>
      </c>
      <c r="M784" s="7">
        <v>280</v>
      </c>
      <c r="N784" s="7">
        <v>280</v>
      </c>
      <c r="O784" s="62">
        <v>280</v>
      </c>
      <c r="P784" s="62">
        <v>280</v>
      </c>
      <c r="Q784" s="62">
        <v>280</v>
      </c>
      <c r="R784" s="62">
        <v>280</v>
      </c>
      <c r="S784" s="62">
        <v>300</v>
      </c>
      <c r="T784" s="62">
        <v>300</v>
      </c>
      <c r="U784" s="62">
        <v>300</v>
      </c>
      <c r="V784" s="62">
        <v>300</v>
      </c>
      <c r="W784" s="62">
        <v>300</v>
      </c>
      <c r="X784" s="62">
        <v>300</v>
      </c>
      <c r="Y784" s="62">
        <v>300</v>
      </c>
      <c r="Z784" s="62">
        <v>300</v>
      </c>
      <c r="AA784" s="62">
        <v>300</v>
      </c>
      <c r="AB784" s="62">
        <v>300</v>
      </c>
      <c r="AC784" s="62">
        <v>315</v>
      </c>
      <c r="AD784" s="62">
        <v>315</v>
      </c>
      <c r="AE784" s="62">
        <v>315</v>
      </c>
      <c r="AF784" s="62">
        <v>315</v>
      </c>
      <c r="AG784" s="62">
        <v>315</v>
      </c>
      <c r="AH784" s="62">
        <v>315</v>
      </c>
      <c r="AI784" s="62">
        <v>315</v>
      </c>
      <c r="AJ784" s="62">
        <v>315</v>
      </c>
      <c r="AK784" s="62">
        <v>315</v>
      </c>
      <c r="AL784" s="62">
        <v>315</v>
      </c>
      <c r="AM784" s="7">
        <v>315</v>
      </c>
      <c r="AN784" s="64">
        <v>335</v>
      </c>
      <c r="AO784" s="7">
        <v>335</v>
      </c>
      <c r="AP784" s="7">
        <v>335</v>
      </c>
      <c r="AQ784">
        <v>335</v>
      </c>
      <c r="AR784">
        <v>335</v>
      </c>
      <c r="AS784">
        <v>335</v>
      </c>
      <c r="AT784">
        <v>335</v>
      </c>
      <c r="AU784">
        <v>335</v>
      </c>
      <c r="AV784">
        <v>335</v>
      </c>
    </row>
    <row r="785" spans="1:48" x14ac:dyDescent="0.2">
      <c r="A785" s="7">
        <v>454050</v>
      </c>
      <c r="B785" s="72">
        <v>454</v>
      </c>
      <c r="C785" s="72" t="s">
        <v>124</v>
      </c>
      <c r="D785" s="7" t="s">
        <v>162</v>
      </c>
      <c r="E785" s="7" t="s">
        <v>56</v>
      </c>
      <c r="F785" s="7">
        <v>280</v>
      </c>
      <c r="G785" s="7">
        <v>280</v>
      </c>
      <c r="H785" s="7">
        <v>280</v>
      </c>
      <c r="I785" s="7">
        <v>280</v>
      </c>
      <c r="J785" s="7">
        <v>280</v>
      </c>
      <c r="K785" s="7">
        <v>280</v>
      </c>
      <c r="L785" s="7">
        <v>280</v>
      </c>
      <c r="M785" s="7">
        <v>280</v>
      </c>
      <c r="N785" s="7">
        <v>280</v>
      </c>
      <c r="O785" s="62">
        <v>280</v>
      </c>
      <c r="P785" s="62">
        <v>280</v>
      </c>
      <c r="Q785" s="62">
        <v>280</v>
      </c>
      <c r="R785" s="62">
        <v>280</v>
      </c>
      <c r="S785" s="62">
        <v>280</v>
      </c>
      <c r="T785" s="62">
        <v>280</v>
      </c>
      <c r="U785" s="62">
        <v>280</v>
      </c>
      <c r="V785" s="62">
        <v>280</v>
      </c>
      <c r="W785" s="62">
        <v>280</v>
      </c>
      <c r="X785" s="62">
        <v>280</v>
      </c>
      <c r="Y785" s="62">
        <v>280</v>
      </c>
      <c r="Z785" s="62">
        <v>280</v>
      </c>
      <c r="AA785" s="62">
        <v>280</v>
      </c>
      <c r="AB785" s="62">
        <v>280</v>
      </c>
      <c r="AC785" s="62">
        <v>280</v>
      </c>
      <c r="AD785" s="62">
        <v>280</v>
      </c>
      <c r="AE785" s="62">
        <v>280</v>
      </c>
      <c r="AF785" s="62">
        <v>280</v>
      </c>
      <c r="AG785" s="62">
        <v>280</v>
      </c>
      <c r="AH785" s="62">
        <v>280</v>
      </c>
      <c r="AI785" s="62">
        <v>280</v>
      </c>
      <c r="AJ785" s="62">
        <v>315</v>
      </c>
      <c r="AK785" s="62">
        <v>315</v>
      </c>
      <c r="AL785" s="62">
        <v>315</v>
      </c>
      <c r="AM785" s="7">
        <v>315</v>
      </c>
      <c r="AN785" s="67">
        <v>315</v>
      </c>
      <c r="AO785" s="7">
        <v>315</v>
      </c>
      <c r="AP785" s="7">
        <v>315</v>
      </c>
      <c r="AQ785">
        <v>315</v>
      </c>
      <c r="AR785">
        <v>347</v>
      </c>
      <c r="AS785">
        <v>349</v>
      </c>
      <c r="AT785">
        <v>349</v>
      </c>
      <c r="AU785">
        <v>349</v>
      </c>
      <c r="AV785">
        <v>349</v>
      </c>
    </row>
    <row r="786" spans="1:48" x14ac:dyDescent="0.2">
      <c r="A786" s="7">
        <v>454051</v>
      </c>
      <c r="B786" s="72">
        <v>454</v>
      </c>
      <c r="C786" s="72" t="s">
        <v>124</v>
      </c>
      <c r="D786" s="7" t="s">
        <v>162</v>
      </c>
      <c r="E786" s="7" t="s">
        <v>57</v>
      </c>
      <c r="F786" s="7">
        <v>300</v>
      </c>
      <c r="G786" s="7">
        <v>300</v>
      </c>
      <c r="H786" s="7">
        <v>300</v>
      </c>
      <c r="I786" s="7">
        <v>300</v>
      </c>
      <c r="J786" s="7">
        <v>300</v>
      </c>
      <c r="K786" s="7">
        <v>300</v>
      </c>
      <c r="L786" s="7">
        <v>300</v>
      </c>
      <c r="M786" s="7">
        <v>300</v>
      </c>
      <c r="N786" s="7">
        <v>300</v>
      </c>
      <c r="O786" s="62">
        <v>300</v>
      </c>
      <c r="P786" s="62">
        <v>300</v>
      </c>
      <c r="Q786" s="62">
        <v>300</v>
      </c>
      <c r="R786" s="62">
        <v>300</v>
      </c>
      <c r="S786" s="62">
        <v>300</v>
      </c>
      <c r="T786" s="62">
        <v>300</v>
      </c>
      <c r="U786" s="62">
        <v>300</v>
      </c>
      <c r="V786" s="62">
        <v>300</v>
      </c>
      <c r="W786" s="62">
        <v>300</v>
      </c>
      <c r="X786" s="62">
        <v>300</v>
      </c>
      <c r="Y786" s="62">
        <v>300</v>
      </c>
      <c r="Z786" s="62">
        <v>300</v>
      </c>
      <c r="AA786" s="62">
        <v>300</v>
      </c>
      <c r="AB786" s="62">
        <v>300</v>
      </c>
      <c r="AC786" s="62">
        <v>300</v>
      </c>
      <c r="AD786" s="62">
        <v>300</v>
      </c>
      <c r="AE786" s="62">
        <v>300</v>
      </c>
      <c r="AF786" s="62">
        <v>300</v>
      </c>
      <c r="AG786" s="62">
        <v>300</v>
      </c>
      <c r="AH786" s="62">
        <v>300</v>
      </c>
      <c r="AI786" s="62">
        <v>300</v>
      </c>
      <c r="AJ786" s="62">
        <v>300</v>
      </c>
      <c r="AK786" s="62">
        <v>300</v>
      </c>
      <c r="AL786" s="62">
        <v>330</v>
      </c>
      <c r="AM786" s="7">
        <v>330</v>
      </c>
      <c r="AN786" s="67">
        <v>330</v>
      </c>
      <c r="AO786" s="7">
        <v>330</v>
      </c>
      <c r="AP786" s="7">
        <v>330</v>
      </c>
      <c r="AQ786">
        <v>330</v>
      </c>
      <c r="AR786">
        <v>330</v>
      </c>
      <c r="AS786">
        <v>350</v>
      </c>
      <c r="AT786">
        <v>350</v>
      </c>
      <c r="AU786">
        <v>350</v>
      </c>
      <c r="AV786">
        <v>375</v>
      </c>
    </row>
    <row r="787" spans="1:48" x14ac:dyDescent="0.2">
      <c r="A787" s="7">
        <v>454052</v>
      </c>
      <c r="B787" s="72">
        <v>454</v>
      </c>
      <c r="C787" s="72" t="s">
        <v>124</v>
      </c>
      <c r="D787" s="7" t="s">
        <v>162</v>
      </c>
      <c r="E787" s="7" t="s">
        <v>58</v>
      </c>
      <c r="F787" s="7">
        <v>250</v>
      </c>
      <c r="G787" s="7">
        <v>250</v>
      </c>
      <c r="H787" s="7">
        <v>275</v>
      </c>
      <c r="I787" s="7">
        <v>275</v>
      </c>
      <c r="J787" s="7">
        <v>275</v>
      </c>
      <c r="K787" s="7">
        <v>275</v>
      </c>
      <c r="L787" s="7">
        <v>275</v>
      </c>
      <c r="M787" s="7">
        <v>275</v>
      </c>
      <c r="N787" s="7">
        <v>275</v>
      </c>
      <c r="O787" s="62">
        <v>280</v>
      </c>
      <c r="P787" s="62">
        <v>280</v>
      </c>
      <c r="Q787" s="62">
        <v>280</v>
      </c>
      <c r="R787" s="62">
        <v>290</v>
      </c>
      <c r="S787" s="62">
        <v>300</v>
      </c>
      <c r="T787" s="62">
        <v>300</v>
      </c>
      <c r="U787" s="62">
        <v>310</v>
      </c>
      <c r="V787" s="62">
        <v>310</v>
      </c>
      <c r="W787" s="62">
        <v>310</v>
      </c>
      <c r="X787" s="62">
        <v>310</v>
      </c>
      <c r="Y787" s="62">
        <v>310</v>
      </c>
      <c r="Z787" s="62">
        <v>310</v>
      </c>
      <c r="AA787" s="62">
        <v>310</v>
      </c>
      <c r="AB787" s="62">
        <v>310</v>
      </c>
      <c r="AC787" s="62">
        <v>310</v>
      </c>
      <c r="AD787" s="62">
        <v>310</v>
      </c>
      <c r="AE787" s="62">
        <v>310</v>
      </c>
      <c r="AF787" s="62">
        <v>310</v>
      </c>
      <c r="AG787" s="62">
        <v>310</v>
      </c>
      <c r="AH787" s="62">
        <v>310</v>
      </c>
      <c r="AI787" s="62">
        <v>310</v>
      </c>
      <c r="AJ787" s="62">
        <v>310</v>
      </c>
      <c r="AK787" s="62">
        <v>310</v>
      </c>
      <c r="AL787" s="62">
        <v>310</v>
      </c>
      <c r="AM787" s="7">
        <v>330</v>
      </c>
      <c r="AN787" s="64">
        <v>330</v>
      </c>
      <c r="AO787" s="7">
        <v>330</v>
      </c>
      <c r="AP787" s="7">
        <v>330</v>
      </c>
      <c r="AQ787">
        <v>330</v>
      </c>
      <c r="AR787">
        <v>330</v>
      </c>
      <c r="AS787">
        <v>350</v>
      </c>
      <c r="AT787">
        <v>350</v>
      </c>
      <c r="AU787">
        <v>350</v>
      </c>
      <c r="AV787">
        <v>355</v>
      </c>
    </row>
    <row r="788" spans="1:48" x14ac:dyDescent="0.2">
      <c r="A788" s="7">
        <v>454053</v>
      </c>
      <c r="B788" s="72">
        <v>454</v>
      </c>
      <c r="C788" s="72" t="s">
        <v>124</v>
      </c>
      <c r="D788" s="7" t="s">
        <v>162</v>
      </c>
      <c r="E788" s="7" t="s">
        <v>59</v>
      </c>
      <c r="F788" s="7">
        <v>280</v>
      </c>
      <c r="G788" s="7">
        <v>280</v>
      </c>
      <c r="H788" s="7">
        <v>280</v>
      </c>
      <c r="I788" s="7">
        <v>280</v>
      </c>
      <c r="J788" s="7">
        <v>280</v>
      </c>
      <c r="K788" s="7">
        <v>280</v>
      </c>
      <c r="L788" s="7">
        <v>280</v>
      </c>
      <c r="M788" s="7">
        <v>280</v>
      </c>
      <c r="N788" s="7">
        <v>280</v>
      </c>
      <c r="O788" s="62">
        <v>280</v>
      </c>
      <c r="P788" s="62">
        <v>280</v>
      </c>
      <c r="Q788" s="62">
        <v>280</v>
      </c>
      <c r="R788" s="62">
        <v>280</v>
      </c>
      <c r="S788" s="62">
        <v>280</v>
      </c>
      <c r="T788" s="62">
        <v>280</v>
      </c>
      <c r="U788" s="62">
        <v>290</v>
      </c>
      <c r="V788" s="62">
        <v>300</v>
      </c>
      <c r="W788" s="62">
        <v>300</v>
      </c>
      <c r="X788" s="62">
        <v>300</v>
      </c>
      <c r="Y788" s="62">
        <v>300</v>
      </c>
      <c r="Z788" s="62">
        <v>300</v>
      </c>
      <c r="AA788" s="62">
        <v>311</v>
      </c>
      <c r="AB788" s="62">
        <v>311</v>
      </c>
      <c r="AC788" s="62">
        <v>311</v>
      </c>
      <c r="AD788" s="62">
        <v>311</v>
      </c>
      <c r="AE788" s="62">
        <v>311</v>
      </c>
      <c r="AF788" s="62">
        <v>311</v>
      </c>
      <c r="AG788" s="62">
        <v>311</v>
      </c>
      <c r="AH788" s="62">
        <v>311</v>
      </c>
      <c r="AI788" s="62">
        <v>311</v>
      </c>
      <c r="AJ788" s="62">
        <v>311</v>
      </c>
      <c r="AK788" s="62">
        <v>311</v>
      </c>
      <c r="AL788" s="62">
        <v>311</v>
      </c>
      <c r="AM788" s="7">
        <v>311</v>
      </c>
      <c r="AN788" s="64">
        <v>335</v>
      </c>
      <c r="AO788" s="7">
        <v>335</v>
      </c>
      <c r="AP788" s="7">
        <v>335</v>
      </c>
      <c r="AQ788">
        <v>335</v>
      </c>
      <c r="AR788">
        <v>335</v>
      </c>
      <c r="AS788">
        <v>335</v>
      </c>
      <c r="AT788">
        <v>335</v>
      </c>
      <c r="AU788">
        <v>360</v>
      </c>
      <c r="AV788">
        <v>360</v>
      </c>
    </row>
    <row r="789" spans="1:48" x14ac:dyDescent="0.2">
      <c r="A789" s="7">
        <v>454054</v>
      </c>
      <c r="B789" s="72">
        <v>454</v>
      </c>
      <c r="C789" s="72" t="s">
        <v>124</v>
      </c>
      <c r="D789" s="7" t="s">
        <v>162</v>
      </c>
      <c r="E789" s="7" t="s">
        <v>60</v>
      </c>
      <c r="F789" s="7">
        <v>300</v>
      </c>
      <c r="G789" s="7">
        <v>300</v>
      </c>
      <c r="H789" s="7">
        <v>300</v>
      </c>
      <c r="I789" s="7">
        <v>300</v>
      </c>
      <c r="J789" s="7">
        <v>300</v>
      </c>
      <c r="K789" s="7">
        <v>300</v>
      </c>
      <c r="L789" s="7">
        <v>300</v>
      </c>
      <c r="M789" s="7">
        <v>300</v>
      </c>
      <c r="N789" s="7">
        <v>300</v>
      </c>
      <c r="O789" s="62">
        <v>300</v>
      </c>
      <c r="P789" s="62">
        <v>300</v>
      </c>
      <c r="Q789" s="62">
        <v>300</v>
      </c>
      <c r="R789" s="62">
        <v>300</v>
      </c>
      <c r="S789" s="62">
        <v>300</v>
      </c>
      <c r="T789" s="62">
        <v>300</v>
      </c>
      <c r="U789" s="62">
        <v>300</v>
      </c>
      <c r="V789" s="62">
        <v>300</v>
      </c>
      <c r="W789" s="62">
        <v>300</v>
      </c>
      <c r="X789" s="62">
        <v>300</v>
      </c>
      <c r="Y789" s="62">
        <v>300</v>
      </c>
      <c r="Z789" s="62">
        <v>300</v>
      </c>
      <c r="AA789" s="62">
        <v>300</v>
      </c>
      <c r="AB789" s="62">
        <v>310</v>
      </c>
      <c r="AC789" s="62">
        <v>310</v>
      </c>
      <c r="AD789" s="62">
        <v>310</v>
      </c>
      <c r="AE789" s="62">
        <v>310</v>
      </c>
      <c r="AF789" s="62">
        <v>310</v>
      </c>
      <c r="AG789" s="62">
        <v>310</v>
      </c>
      <c r="AH789" s="62">
        <v>310</v>
      </c>
      <c r="AI789" s="62">
        <v>320</v>
      </c>
      <c r="AJ789" s="62">
        <v>320</v>
      </c>
      <c r="AK789" s="62">
        <v>320</v>
      </c>
      <c r="AL789" s="62">
        <v>320</v>
      </c>
      <c r="AM789" s="7">
        <v>350</v>
      </c>
      <c r="AN789" s="64">
        <v>350</v>
      </c>
      <c r="AO789" s="7">
        <v>350</v>
      </c>
      <c r="AP789" s="7">
        <v>350</v>
      </c>
      <c r="AQ789">
        <v>350</v>
      </c>
      <c r="AR789">
        <v>350</v>
      </c>
      <c r="AS789">
        <v>350</v>
      </c>
      <c r="AT789">
        <v>350</v>
      </c>
      <c r="AU789">
        <v>350</v>
      </c>
      <c r="AV789">
        <v>350</v>
      </c>
    </row>
    <row r="790" spans="1:48" x14ac:dyDescent="0.2">
      <c r="A790" s="7">
        <v>454055</v>
      </c>
      <c r="B790" s="72">
        <v>454</v>
      </c>
      <c r="C790" s="72" t="s">
        <v>124</v>
      </c>
      <c r="D790" s="7" t="s">
        <v>162</v>
      </c>
      <c r="E790" s="7" t="s">
        <v>61</v>
      </c>
      <c r="F790" s="7">
        <v>300</v>
      </c>
      <c r="G790" s="7">
        <v>280</v>
      </c>
      <c r="H790" s="7">
        <v>300</v>
      </c>
      <c r="I790" s="7">
        <v>300</v>
      </c>
      <c r="J790" s="7">
        <v>300</v>
      </c>
      <c r="K790" s="7">
        <v>300</v>
      </c>
      <c r="L790" s="7">
        <v>300</v>
      </c>
      <c r="M790" s="7">
        <v>300</v>
      </c>
      <c r="N790" s="7">
        <v>280</v>
      </c>
      <c r="O790" s="62">
        <v>280</v>
      </c>
      <c r="P790" s="62">
        <v>280</v>
      </c>
      <c r="Q790" s="62">
        <v>280</v>
      </c>
      <c r="R790" s="62">
        <v>280</v>
      </c>
      <c r="S790" s="62">
        <v>280</v>
      </c>
      <c r="T790" s="62">
        <v>280</v>
      </c>
      <c r="U790" s="62">
        <v>295</v>
      </c>
      <c r="V790" s="62">
        <v>295</v>
      </c>
      <c r="W790" s="62">
        <v>295</v>
      </c>
      <c r="X790" s="62">
        <v>295</v>
      </c>
      <c r="Y790" s="62">
        <v>295</v>
      </c>
      <c r="Z790" s="62">
        <v>295</v>
      </c>
      <c r="AA790" s="62">
        <v>295</v>
      </c>
      <c r="AB790" s="62">
        <v>295</v>
      </c>
      <c r="AC790" s="62">
        <v>295</v>
      </c>
      <c r="AD790" s="62">
        <v>295</v>
      </c>
      <c r="AE790" s="62">
        <v>295</v>
      </c>
      <c r="AF790" s="62">
        <v>295</v>
      </c>
      <c r="AG790" s="62">
        <v>295</v>
      </c>
      <c r="AH790" s="62">
        <v>295</v>
      </c>
      <c r="AI790" s="62">
        <v>295</v>
      </c>
      <c r="AJ790" s="62">
        <v>295</v>
      </c>
      <c r="AK790" s="62">
        <v>295</v>
      </c>
      <c r="AL790" s="62">
        <v>315</v>
      </c>
      <c r="AM790" s="7">
        <v>315</v>
      </c>
      <c r="AN790" s="64">
        <v>315</v>
      </c>
      <c r="AO790" s="7">
        <v>315</v>
      </c>
      <c r="AP790" s="7">
        <v>315</v>
      </c>
      <c r="AQ790">
        <v>315</v>
      </c>
      <c r="AR790">
        <v>340</v>
      </c>
      <c r="AS790">
        <v>340</v>
      </c>
      <c r="AT790">
        <v>340</v>
      </c>
      <c r="AU790">
        <v>340</v>
      </c>
      <c r="AV790">
        <v>355</v>
      </c>
    </row>
    <row r="791" spans="1:48" x14ac:dyDescent="0.2">
      <c r="A791" s="7">
        <v>454056</v>
      </c>
      <c r="B791" s="72">
        <v>454</v>
      </c>
      <c r="C791" s="72" t="s">
        <v>124</v>
      </c>
      <c r="D791" s="7" t="s">
        <v>162</v>
      </c>
      <c r="E791" s="7" t="s">
        <v>62</v>
      </c>
      <c r="F791" s="7">
        <v>300</v>
      </c>
      <c r="G791" s="7">
        <v>300</v>
      </c>
      <c r="H791" s="7">
        <v>300</v>
      </c>
      <c r="I791" s="7">
        <v>300</v>
      </c>
      <c r="J791" s="7">
        <v>300</v>
      </c>
      <c r="K791" s="7">
        <v>300</v>
      </c>
      <c r="L791" s="7">
        <v>300</v>
      </c>
      <c r="M791" s="7">
        <v>300</v>
      </c>
      <c r="N791" s="7">
        <v>300</v>
      </c>
      <c r="O791" s="62">
        <v>300</v>
      </c>
      <c r="P791" s="62">
        <v>300</v>
      </c>
      <c r="Q791" s="62">
        <v>300</v>
      </c>
      <c r="R791" s="62">
        <v>300</v>
      </c>
      <c r="S791" s="62">
        <v>300</v>
      </c>
      <c r="T791" s="62">
        <v>300</v>
      </c>
      <c r="U791" s="62">
        <v>300</v>
      </c>
      <c r="V791" s="62">
        <v>300</v>
      </c>
      <c r="W791" s="62">
        <v>300</v>
      </c>
      <c r="X791" s="62">
        <v>300</v>
      </c>
      <c r="Y791" s="62">
        <v>300</v>
      </c>
      <c r="Z791" s="62">
        <v>300</v>
      </c>
      <c r="AA791" s="62">
        <v>300</v>
      </c>
      <c r="AB791" s="62">
        <v>300</v>
      </c>
      <c r="AC791" s="62">
        <v>300</v>
      </c>
      <c r="AD791" s="62">
        <v>300</v>
      </c>
      <c r="AE791" s="62">
        <v>300</v>
      </c>
      <c r="AF791" s="62">
        <v>300</v>
      </c>
      <c r="AG791" s="62">
        <v>300</v>
      </c>
      <c r="AH791" s="62">
        <v>300</v>
      </c>
      <c r="AI791" s="62">
        <v>320</v>
      </c>
      <c r="AJ791" s="62">
        <v>320</v>
      </c>
      <c r="AK791" s="62">
        <v>320</v>
      </c>
      <c r="AL791" s="62">
        <v>320</v>
      </c>
      <c r="AM791" s="7">
        <v>320</v>
      </c>
      <c r="AN791" s="64">
        <v>340</v>
      </c>
      <c r="AO791" s="7">
        <v>340</v>
      </c>
      <c r="AP791" s="7">
        <v>345</v>
      </c>
      <c r="AQ791">
        <v>345</v>
      </c>
      <c r="AR791">
        <v>350</v>
      </c>
      <c r="AS791">
        <v>350</v>
      </c>
      <c r="AT791">
        <v>350</v>
      </c>
      <c r="AU791">
        <v>350</v>
      </c>
      <c r="AV791">
        <v>355</v>
      </c>
    </row>
    <row r="792" spans="1:48" x14ac:dyDescent="0.2">
      <c r="A792" s="7">
        <v>454057</v>
      </c>
      <c r="B792" s="72">
        <v>454</v>
      </c>
      <c r="C792" s="72" t="s">
        <v>124</v>
      </c>
      <c r="D792" s="7" t="s">
        <v>162</v>
      </c>
      <c r="E792" s="7" t="s">
        <v>63</v>
      </c>
      <c r="F792" s="7">
        <v>300</v>
      </c>
      <c r="G792" s="7">
        <v>300</v>
      </c>
      <c r="H792" s="7">
        <v>300</v>
      </c>
      <c r="I792" s="7">
        <v>300</v>
      </c>
      <c r="J792" s="7">
        <v>300</v>
      </c>
      <c r="K792" s="7">
        <v>300</v>
      </c>
      <c r="L792" s="7">
        <v>300</v>
      </c>
      <c r="M792" s="7">
        <v>300</v>
      </c>
      <c r="N792" s="7">
        <v>300</v>
      </c>
      <c r="O792" s="62">
        <v>300</v>
      </c>
      <c r="P792" s="62">
        <v>300</v>
      </c>
      <c r="Q792" s="62">
        <v>300</v>
      </c>
      <c r="R792" s="62">
        <v>300</v>
      </c>
      <c r="S792" s="62">
        <v>300</v>
      </c>
      <c r="T792" s="62">
        <v>300</v>
      </c>
      <c r="U792" s="62">
        <v>300</v>
      </c>
      <c r="V792" s="62">
        <v>300</v>
      </c>
      <c r="W792" s="62">
        <v>310</v>
      </c>
      <c r="X792" s="62">
        <v>310</v>
      </c>
      <c r="Y792" s="62">
        <v>310</v>
      </c>
      <c r="Z792" s="62">
        <v>310</v>
      </c>
      <c r="AA792" s="62">
        <v>310</v>
      </c>
      <c r="AB792" s="62">
        <v>310</v>
      </c>
      <c r="AC792" s="62">
        <v>310</v>
      </c>
      <c r="AD792" s="62">
        <v>310</v>
      </c>
      <c r="AE792" s="62">
        <v>310</v>
      </c>
      <c r="AF792" s="62">
        <v>310</v>
      </c>
      <c r="AG792" s="62">
        <v>310</v>
      </c>
      <c r="AH792" s="62">
        <v>310</v>
      </c>
      <c r="AI792" s="62">
        <v>310</v>
      </c>
      <c r="AJ792" s="62">
        <v>310</v>
      </c>
      <c r="AK792" s="62">
        <v>310</v>
      </c>
      <c r="AL792" s="62">
        <v>320</v>
      </c>
      <c r="AM792" s="7">
        <v>320</v>
      </c>
      <c r="AN792" s="64">
        <v>320</v>
      </c>
      <c r="AO792" s="7">
        <v>320</v>
      </c>
      <c r="AP792" s="7">
        <v>320</v>
      </c>
      <c r="AQ792">
        <v>320</v>
      </c>
      <c r="AR792">
        <v>340</v>
      </c>
      <c r="AS792">
        <v>340</v>
      </c>
      <c r="AT792">
        <v>340</v>
      </c>
      <c r="AU792">
        <v>340</v>
      </c>
      <c r="AV792">
        <v>355</v>
      </c>
    </row>
    <row r="793" spans="1:48" x14ac:dyDescent="0.2">
      <c r="A793" s="7">
        <v>454058</v>
      </c>
      <c r="B793" s="72">
        <v>454</v>
      </c>
      <c r="C793" s="72" t="s">
        <v>124</v>
      </c>
      <c r="D793" s="7" t="s">
        <v>162</v>
      </c>
      <c r="E793" s="7" t="s">
        <v>64</v>
      </c>
      <c r="F793" s="7">
        <v>270</v>
      </c>
      <c r="G793" s="7">
        <v>270</v>
      </c>
      <c r="H793" s="7">
        <v>270</v>
      </c>
      <c r="I793" s="7">
        <v>270</v>
      </c>
      <c r="J793" s="7">
        <v>270</v>
      </c>
      <c r="K793" s="7">
        <v>270</v>
      </c>
      <c r="L793" s="7">
        <v>270</v>
      </c>
      <c r="M793" s="7">
        <v>270</v>
      </c>
      <c r="N793" s="7">
        <v>270</v>
      </c>
      <c r="O793" s="62">
        <v>270</v>
      </c>
      <c r="P793" s="62">
        <v>270</v>
      </c>
      <c r="Q793" s="62">
        <v>270</v>
      </c>
      <c r="R793" s="62">
        <v>270</v>
      </c>
      <c r="S793" s="62">
        <v>270</v>
      </c>
      <c r="T793" s="62">
        <v>270</v>
      </c>
      <c r="U793" s="62">
        <v>270</v>
      </c>
      <c r="V793" s="62">
        <v>270</v>
      </c>
      <c r="W793" s="62">
        <v>270</v>
      </c>
      <c r="X793" s="62">
        <v>270</v>
      </c>
      <c r="Y793" s="62">
        <v>270</v>
      </c>
      <c r="Z793" s="62">
        <v>270</v>
      </c>
      <c r="AA793" s="62">
        <v>270</v>
      </c>
      <c r="AB793" s="62">
        <v>270</v>
      </c>
      <c r="AC793" s="62">
        <v>270</v>
      </c>
      <c r="AD793" s="62">
        <v>270</v>
      </c>
      <c r="AE793" s="62">
        <v>270</v>
      </c>
      <c r="AF793" s="62">
        <v>270</v>
      </c>
      <c r="AG793" s="62">
        <v>270</v>
      </c>
      <c r="AH793" s="62">
        <v>270</v>
      </c>
      <c r="AI793" s="62">
        <v>300</v>
      </c>
      <c r="AJ793" s="62">
        <v>300</v>
      </c>
      <c r="AK793" s="62">
        <v>315</v>
      </c>
      <c r="AL793" s="62">
        <v>315</v>
      </c>
      <c r="AM793" s="7">
        <v>315</v>
      </c>
      <c r="AN793" s="67">
        <v>315</v>
      </c>
      <c r="AO793" s="7">
        <v>315</v>
      </c>
      <c r="AP793" s="7">
        <v>315</v>
      </c>
      <c r="AQ793">
        <v>315</v>
      </c>
      <c r="AR793">
        <v>347</v>
      </c>
      <c r="AS793">
        <v>349</v>
      </c>
      <c r="AT793">
        <v>351</v>
      </c>
      <c r="AU793">
        <v>351</v>
      </c>
      <c r="AV793">
        <v>352</v>
      </c>
    </row>
    <row r="794" spans="1:48" x14ac:dyDescent="0.2">
      <c r="A794" s="7">
        <v>454059</v>
      </c>
      <c r="B794" s="72">
        <v>454</v>
      </c>
      <c r="C794" s="72" t="s">
        <v>124</v>
      </c>
      <c r="D794" s="7" t="s">
        <v>162</v>
      </c>
      <c r="E794" s="7" t="s">
        <v>65</v>
      </c>
      <c r="F794" s="7">
        <v>290</v>
      </c>
      <c r="G794" s="7">
        <v>290</v>
      </c>
      <c r="H794" s="7">
        <v>290</v>
      </c>
      <c r="I794" s="7">
        <v>290</v>
      </c>
      <c r="J794" s="7">
        <v>290</v>
      </c>
      <c r="K794" s="7">
        <v>290</v>
      </c>
      <c r="L794" s="7">
        <v>290</v>
      </c>
      <c r="M794" s="7">
        <v>290</v>
      </c>
      <c r="N794" s="7">
        <v>290</v>
      </c>
      <c r="O794" s="62">
        <v>290</v>
      </c>
      <c r="P794" s="62">
        <v>290</v>
      </c>
      <c r="Q794" s="62">
        <v>290</v>
      </c>
      <c r="R794" s="62">
        <v>290</v>
      </c>
      <c r="S794" s="62">
        <v>290</v>
      </c>
      <c r="T794" s="62">
        <v>290</v>
      </c>
      <c r="U794" s="62">
        <v>290</v>
      </c>
      <c r="V794" s="62">
        <v>290</v>
      </c>
      <c r="W794" s="62">
        <v>290</v>
      </c>
      <c r="X794" s="62">
        <v>290</v>
      </c>
      <c r="Y794" s="62">
        <v>290</v>
      </c>
      <c r="Z794" s="62">
        <v>290</v>
      </c>
      <c r="AA794" s="62">
        <v>290</v>
      </c>
      <c r="AB794" s="62">
        <v>290</v>
      </c>
      <c r="AC794" s="62">
        <v>300</v>
      </c>
      <c r="AD794" s="62">
        <v>300</v>
      </c>
      <c r="AE794" s="62">
        <v>300</v>
      </c>
      <c r="AF794" s="62">
        <v>300</v>
      </c>
      <c r="AG794" s="62">
        <v>300</v>
      </c>
      <c r="AH794" s="62">
        <v>300</v>
      </c>
      <c r="AI794" s="62">
        <v>300</v>
      </c>
      <c r="AJ794" s="62">
        <v>300</v>
      </c>
      <c r="AK794" s="62">
        <v>300</v>
      </c>
      <c r="AL794" s="62">
        <v>320</v>
      </c>
      <c r="AM794" s="7">
        <v>320</v>
      </c>
      <c r="AN794" s="66">
        <v>320</v>
      </c>
      <c r="AO794" s="7">
        <v>320</v>
      </c>
      <c r="AP794" s="7">
        <v>320</v>
      </c>
      <c r="AQ794">
        <v>320</v>
      </c>
      <c r="AR794">
        <v>320</v>
      </c>
      <c r="AS794">
        <v>320</v>
      </c>
      <c r="AT794">
        <v>320</v>
      </c>
      <c r="AU794">
        <v>320</v>
      </c>
      <c r="AV794">
        <v>360</v>
      </c>
    </row>
    <row r="795" spans="1:48" x14ac:dyDescent="0.2">
      <c r="A795" s="7">
        <v>454060</v>
      </c>
      <c r="B795" s="72">
        <v>454</v>
      </c>
      <c r="C795" s="72" t="s">
        <v>124</v>
      </c>
      <c r="D795" s="7" t="s">
        <v>162</v>
      </c>
      <c r="E795" s="7" t="s">
        <v>66</v>
      </c>
      <c r="F795" s="7">
        <v>290</v>
      </c>
      <c r="G795" s="7">
        <v>290</v>
      </c>
      <c r="H795" s="7">
        <v>290</v>
      </c>
      <c r="I795" s="7">
        <v>290</v>
      </c>
      <c r="J795" s="7">
        <v>290</v>
      </c>
      <c r="K795" s="7">
        <v>290</v>
      </c>
      <c r="L795" s="7">
        <v>290</v>
      </c>
      <c r="M795" s="7">
        <v>290</v>
      </c>
      <c r="N795" s="7">
        <v>290</v>
      </c>
      <c r="O795" s="62">
        <v>290</v>
      </c>
      <c r="P795" s="62">
        <v>290</v>
      </c>
      <c r="Q795" s="62">
        <v>290</v>
      </c>
      <c r="R795" s="62">
        <v>290</v>
      </c>
      <c r="S795" s="62">
        <v>290</v>
      </c>
      <c r="T795" s="62">
        <v>295</v>
      </c>
      <c r="U795" s="62">
        <v>295</v>
      </c>
      <c r="V795" s="62">
        <v>295</v>
      </c>
      <c r="W795" s="62">
        <v>295</v>
      </c>
      <c r="X795" s="62">
        <v>300</v>
      </c>
      <c r="Y795" s="62">
        <v>300</v>
      </c>
      <c r="Z795" s="62">
        <v>300</v>
      </c>
      <c r="AA795" s="62">
        <v>300</v>
      </c>
      <c r="AB795" s="62">
        <v>300</v>
      </c>
      <c r="AC795" s="62">
        <v>300</v>
      </c>
      <c r="AD795" s="62">
        <v>300</v>
      </c>
      <c r="AE795" s="62">
        <v>300</v>
      </c>
      <c r="AF795" s="62">
        <v>300</v>
      </c>
      <c r="AG795" s="62">
        <v>300</v>
      </c>
      <c r="AH795" s="62">
        <v>300</v>
      </c>
      <c r="AI795" s="62">
        <v>300</v>
      </c>
      <c r="AJ795" s="62">
        <v>300</v>
      </c>
      <c r="AK795" s="62">
        <v>315</v>
      </c>
      <c r="AL795" s="62">
        <v>315</v>
      </c>
      <c r="AM795" s="7">
        <v>315</v>
      </c>
      <c r="AN795" s="64">
        <v>335</v>
      </c>
      <c r="AO795" s="7">
        <v>335</v>
      </c>
      <c r="AP795" s="7">
        <v>345</v>
      </c>
      <c r="AQ795">
        <v>345</v>
      </c>
      <c r="AR795">
        <v>350</v>
      </c>
      <c r="AS795">
        <v>350</v>
      </c>
      <c r="AT795">
        <v>350</v>
      </c>
      <c r="AU795">
        <v>350</v>
      </c>
      <c r="AV795">
        <v>355</v>
      </c>
    </row>
    <row r="796" spans="1:48" x14ac:dyDescent="0.2">
      <c r="A796" s="7">
        <v>455007</v>
      </c>
      <c r="B796" s="72">
        <v>455</v>
      </c>
      <c r="C796" s="72" t="s">
        <v>969</v>
      </c>
      <c r="D796" s="7" t="s">
        <v>170</v>
      </c>
      <c r="E796" s="7" t="s">
        <v>543</v>
      </c>
      <c r="F796" s="7">
        <v>330</v>
      </c>
      <c r="G796" s="7">
        <v>350</v>
      </c>
      <c r="H796" s="7">
        <v>350</v>
      </c>
      <c r="I796" s="7">
        <v>350</v>
      </c>
      <c r="J796" s="7">
        <v>350</v>
      </c>
      <c r="K796" s="7">
        <v>350</v>
      </c>
      <c r="L796" s="7">
        <v>350</v>
      </c>
      <c r="M796" s="7">
        <v>350</v>
      </c>
      <c r="N796" s="7">
        <v>350</v>
      </c>
      <c r="O796" s="62">
        <v>350</v>
      </c>
      <c r="P796" s="62">
        <v>350</v>
      </c>
      <c r="Q796" s="62">
        <v>350</v>
      </c>
      <c r="R796" s="62">
        <v>350</v>
      </c>
      <c r="S796" s="62">
        <v>350</v>
      </c>
      <c r="T796" s="62">
        <v>350</v>
      </c>
      <c r="U796" s="62">
        <v>350</v>
      </c>
      <c r="V796" s="62">
        <v>350</v>
      </c>
      <c r="W796" s="62">
        <v>350</v>
      </c>
      <c r="X796" s="62">
        <v>350</v>
      </c>
      <c r="Y796" s="62">
        <v>350</v>
      </c>
      <c r="Z796" s="62">
        <v>350</v>
      </c>
      <c r="AA796" s="62">
        <v>350</v>
      </c>
      <c r="AB796" s="62">
        <v>380</v>
      </c>
      <c r="AC796" s="62">
        <v>380</v>
      </c>
      <c r="AD796" s="62">
        <v>380</v>
      </c>
      <c r="AE796" s="62">
        <v>380</v>
      </c>
      <c r="AF796" s="62">
        <v>380</v>
      </c>
      <c r="AG796" s="62">
        <v>380</v>
      </c>
      <c r="AH796" s="62">
        <v>380</v>
      </c>
      <c r="AI796" s="62">
        <v>380</v>
      </c>
      <c r="AJ796" s="62">
        <v>380</v>
      </c>
      <c r="AK796" s="62">
        <v>380</v>
      </c>
      <c r="AL796" s="62">
        <v>380</v>
      </c>
      <c r="AM796" s="7">
        <v>380</v>
      </c>
      <c r="AN796" s="64">
        <v>380</v>
      </c>
      <c r="AO796" s="7">
        <v>380</v>
      </c>
      <c r="AP796" s="7">
        <v>380</v>
      </c>
      <c r="AQ796">
        <v>395</v>
      </c>
      <c r="AR796">
        <v>395</v>
      </c>
      <c r="AS796">
        <v>395</v>
      </c>
      <c r="AT796">
        <v>395</v>
      </c>
      <c r="AU796">
        <v>395</v>
      </c>
      <c r="AV796">
        <v>395</v>
      </c>
    </row>
    <row r="797" spans="1:48" x14ac:dyDescent="0.2">
      <c r="A797" s="7">
        <v>455014</v>
      </c>
      <c r="B797" s="72">
        <v>455</v>
      </c>
      <c r="C797" s="72" t="s">
        <v>969</v>
      </c>
      <c r="D797" s="7" t="s">
        <v>170</v>
      </c>
      <c r="E797" s="7" t="s">
        <v>755</v>
      </c>
      <c r="F797" s="7">
        <v>330</v>
      </c>
      <c r="G797" s="7">
        <v>330</v>
      </c>
      <c r="H797" s="7">
        <v>330</v>
      </c>
      <c r="I797" s="7">
        <v>330</v>
      </c>
      <c r="J797" s="7">
        <v>330</v>
      </c>
      <c r="K797" s="7">
        <v>330</v>
      </c>
      <c r="L797" s="7">
        <v>330</v>
      </c>
      <c r="M797" s="7">
        <v>330</v>
      </c>
      <c r="N797" s="7">
        <v>330</v>
      </c>
      <c r="O797" s="62">
        <v>350</v>
      </c>
      <c r="P797" s="62">
        <v>350</v>
      </c>
      <c r="Q797" s="62">
        <v>350</v>
      </c>
      <c r="R797" s="62">
        <v>350</v>
      </c>
      <c r="S797" s="62">
        <v>350</v>
      </c>
      <c r="T797" s="62">
        <v>350</v>
      </c>
      <c r="U797" s="62">
        <v>370</v>
      </c>
      <c r="V797" s="62">
        <v>370</v>
      </c>
      <c r="W797" s="62">
        <v>370</v>
      </c>
      <c r="X797" s="62">
        <v>360</v>
      </c>
      <c r="Y797" s="62">
        <v>360</v>
      </c>
      <c r="Z797" s="62">
        <v>360</v>
      </c>
      <c r="AA797" s="62">
        <v>360</v>
      </c>
      <c r="AB797" s="62">
        <v>360</v>
      </c>
      <c r="AC797" s="62">
        <v>360</v>
      </c>
      <c r="AD797" s="62">
        <v>360</v>
      </c>
      <c r="AE797" s="62">
        <v>360</v>
      </c>
      <c r="AF797" s="62">
        <v>360</v>
      </c>
      <c r="AG797" s="62">
        <v>360</v>
      </c>
      <c r="AH797" s="62">
        <v>360</v>
      </c>
      <c r="AI797" s="62">
        <v>400</v>
      </c>
      <c r="AJ797" s="62">
        <v>400</v>
      </c>
      <c r="AK797" s="62">
        <v>400</v>
      </c>
      <c r="AL797" s="62">
        <v>400</v>
      </c>
      <c r="AM797" s="7">
        <v>400</v>
      </c>
      <c r="AN797" s="64">
        <v>400</v>
      </c>
      <c r="AO797" s="7">
        <v>450</v>
      </c>
      <c r="AP797" s="7">
        <v>450</v>
      </c>
      <c r="AQ797">
        <v>450</v>
      </c>
      <c r="AR797">
        <v>450</v>
      </c>
      <c r="AS797">
        <v>500</v>
      </c>
      <c r="AT797">
        <v>500</v>
      </c>
      <c r="AU797">
        <v>500</v>
      </c>
      <c r="AV797">
        <v>500</v>
      </c>
    </row>
    <row r="798" spans="1:48" x14ac:dyDescent="0.2">
      <c r="A798" s="7">
        <v>455015</v>
      </c>
      <c r="B798" s="72">
        <v>455</v>
      </c>
      <c r="C798" s="72" t="s">
        <v>969</v>
      </c>
      <c r="D798" s="7" t="s">
        <v>170</v>
      </c>
      <c r="E798" s="7" t="s">
        <v>772</v>
      </c>
      <c r="F798" s="7">
        <v>350</v>
      </c>
      <c r="G798" s="7">
        <v>350</v>
      </c>
      <c r="H798" s="7">
        <v>350</v>
      </c>
      <c r="I798" s="7">
        <v>350</v>
      </c>
      <c r="J798" s="7">
        <v>350</v>
      </c>
      <c r="K798" s="7">
        <v>350</v>
      </c>
      <c r="L798" s="7">
        <v>350</v>
      </c>
      <c r="M798" s="7">
        <v>350</v>
      </c>
      <c r="N798" s="7">
        <v>350</v>
      </c>
      <c r="O798" s="62">
        <v>320</v>
      </c>
      <c r="P798" s="62">
        <v>320</v>
      </c>
      <c r="Q798" s="62">
        <v>350</v>
      </c>
      <c r="R798" s="62">
        <v>350</v>
      </c>
      <c r="S798" s="62">
        <v>350</v>
      </c>
      <c r="T798" s="62">
        <v>350</v>
      </c>
      <c r="U798" s="62">
        <v>350</v>
      </c>
      <c r="V798" s="62">
        <v>350</v>
      </c>
      <c r="W798" s="62">
        <v>350</v>
      </c>
      <c r="X798" s="62">
        <v>350</v>
      </c>
      <c r="Y798" s="62">
        <v>330</v>
      </c>
      <c r="Z798" s="62">
        <v>330</v>
      </c>
      <c r="AA798" s="62">
        <v>330</v>
      </c>
      <c r="AB798" s="62">
        <v>350</v>
      </c>
      <c r="AC798" s="62">
        <v>350</v>
      </c>
      <c r="AD798" s="62">
        <v>350</v>
      </c>
      <c r="AE798" s="62">
        <v>350</v>
      </c>
      <c r="AF798" s="62">
        <v>350</v>
      </c>
      <c r="AG798" s="62">
        <v>350</v>
      </c>
      <c r="AH798" s="62">
        <v>350</v>
      </c>
      <c r="AI798" s="62">
        <v>350</v>
      </c>
      <c r="AJ798" s="62">
        <v>350</v>
      </c>
      <c r="AK798" s="62">
        <v>350</v>
      </c>
      <c r="AL798" s="62">
        <v>380</v>
      </c>
      <c r="AM798" s="7">
        <v>380</v>
      </c>
      <c r="AN798" s="64">
        <v>380</v>
      </c>
      <c r="AO798" s="7">
        <v>380</v>
      </c>
      <c r="AP798" s="7">
        <v>380</v>
      </c>
      <c r="AQ798">
        <v>380</v>
      </c>
      <c r="AR798">
        <v>380</v>
      </c>
      <c r="AS798">
        <v>380</v>
      </c>
      <c r="AT798">
        <v>380</v>
      </c>
      <c r="AU798">
        <v>380</v>
      </c>
      <c r="AV798">
        <v>380</v>
      </c>
    </row>
    <row r="799" spans="1:48" x14ac:dyDescent="0.2">
      <c r="A799" s="7">
        <v>455020</v>
      </c>
      <c r="B799" s="72">
        <v>455</v>
      </c>
      <c r="C799" s="72" t="s">
        <v>969</v>
      </c>
      <c r="D799" s="7" t="s">
        <v>170</v>
      </c>
      <c r="E799" s="7" t="s">
        <v>894</v>
      </c>
      <c r="F799" s="7">
        <v>275</v>
      </c>
      <c r="G799" s="7">
        <v>275</v>
      </c>
      <c r="H799" s="7">
        <v>275</v>
      </c>
      <c r="I799" s="7">
        <v>275</v>
      </c>
      <c r="J799" s="7">
        <v>275</v>
      </c>
      <c r="K799" s="7">
        <v>275</v>
      </c>
      <c r="L799" s="7">
        <v>275</v>
      </c>
      <c r="M799" s="7">
        <v>275</v>
      </c>
      <c r="N799" s="7">
        <v>275</v>
      </c>
      <c r="O799" s="62">
        <v>275</v>
      </c>
      <c r="P799" s="62">
        <v>275</v>
      </c>
      <c r="Q799" s="62">
        <v>275</v>
      </c>
      <c r="R799" s="62">
        <v>300</v>
      </c>
      <c r="S799" s="62">
        <v>300</v>
      </c>
      <c r="T799" s="62">
        <v>300</v>
      </c>
      <c r="U799" s="62">
        <v>300</v>
      </c>
      <c r="V799" s="62">
        <v>300</v>
      </c>
      <c r="W799" s="62">
        <v>340</v>
      </c>
      <c r="X799" s="62">
        <v>340</v>
      </c>
      <c r="Y799" s="62">
        <v>340</v>
      </c>
      <c r="Z799" s="62">
        <v>340</v>
      </c>
      <c r="AA799" s="62">
        <v>340</v>
      </c>
      <c r="AB799" s="62">
        <v>340</v>
      </c>
      <c r="AC799" s="62">
        <v>340</v>
      </c>
      <c r="AD799" s="62">
        <v>340</v>
      </c>
      <c r="AE799" s="62">
        <v>340</v>
      </c>
      <c r="AF799" s="62">
        <v>340</v>
      </c>
      <c r="AG799" s="62">
        <v>370</v>
      </c>
      <c r="AH799" s="62">
        <v>370</v>
      </c>
      <c r="AI799" s="62">
        <v>370</v>
      </c>
      <c r="AJ799" s="62">
        <v>370</v>
      </c>
      <c r="AK799" s="62">
        <v>370</v>
      </c>
      <c r="AL799" s="62">
        <v>400</v>
      </c>
      <c r="AM799" s="7">
        <v>400</v>
      </c>
      <c r="AN799" s="64">
        <v>400</v>
      </c>
      <c r="AO799" s="7">
        <v>400</v>
      </c>
      <c r="AP799" s="7">
        <v>400</v>
      </c>
      <c r="AQ799">
        <v>400</v>
      </c>
      <c r="AR799">
        <v>400</v>
      </c>
      <c r="AS799">
        <v>450</v>
      </c>
      <c r="AT799">
        <v>450</v>
      </c>
      <c r="AU799">
        <v>450</v>
      </c>
      <c r="AV799">
        <v>450</v>
      </c>
    </row>
    <row r="800" spans="1:48" x14ac:dyDescent="0.2">
      <c r="A800" s="7">
        <v>455021</v>
      </c>
      <c r="B800" s="72">
        <v>455</v>
      </c>
      <c r="C800" s="72" t="s">
        <v>969</v>
      </c>
      <c r="D800" s="7" t="s">
        <v>170</v>
      </c>
      <c r="E800" s="7" t="s">
        <v>895</v>
      </c>
      <c r="F800" s="7">
        <v>300</v>
      </c>
      <c r="G800" s="7">
        <v>300</v>
      </c>
      <c r="H800" s="7">
        <v>300</v>
      </c>
      <c r="I800" s="7">
        <v>300</v>
      </c>
      <c r="J800" s="7">
        <v>300</v>
      </c>
      <c r="K800" s="7">
        <v>300</v>
      </c>
      <c r="L800" s="7">
        <v>300</v>
      </c>
      <c r="M800" s="7">
        <v>300</v>
      </c>
      <c r="N800" s="7">
        <v>300</v>
      </c>
      <c r="O800" s="62">
        <v>300</v>
      </c>
      <c r="P800" s="62">
        <v>300</v>
      </c>
      <c r="Q800" s="62">
        <v>310</v>
      </c>
      <c r="R800" s="62">
        <v>310</v>
      </c>
      <c r="S800" s="62">
        <v>310</v>
      </c>
      <c r="T800" s="62">
        <v>310</v>
      </c>
      <c r="U800" s="62">
        <v>350</v>
      </c>
      <c r="V800" s="62">
        <v>350</v>
      </c>
      <c r="W800" s="62">
        <v>350</v>
      </c>
      <c r="X800" s="62">
        <v>350</v>
      </c>
      <c r="Y800" s="62">
        <v>350</v>
      </c>
      <c r="Z800" s="62">
        <v>350</v>
      </c>
      <c r="AA800" s="62">
        <v>350</v>
      </c>
      <c r="AB800" s="62">
        <v>350</v>
      </c>
      <c r="AC800" s="62">
        <v>350</v>
      </c>
      <c r="AD800" s="62">
        <v>350</v>
      </c>
      <c r="AE800" s="62">
        <v>350</v>
      </c>
      <c r="AF800" s="62">
        <v>350</v>
      </c>
      <c r="AG800" s="62">
        <v>350</v>
      </c>
      <c r="AH800" s="62">
        <v>350</v>
      </c>
      <c r="AI800" s="62">
        <v>350</v>
      </c>
      <c r="AJ800" s="62">
        <v>360</v>
      </c>
      <c r="AK800" s="62">
        <v>360</v>
      </c>
      <c r="AL800" s="62">
        <v>360</v>
      </c>
      <c r="AM800" s="7">
        <v>360</v>
      </c>
      <c r="AN800" s="64">
        <v>360</v>
      </c>
      <c r="AO800" s="7">
        <v>360</v>
      </c>
      <c r="AP800" s="7">
        <v>360</v>
      </c>
      <c r="AQ800">
        <v>400</v>
      </c>
      <c r="AR800">
        <v>400</v>
      </c>
      <c r="AS800">
        <v>400</v>
      </c>
      <c r="AT800">
        <v>400</v>
      </c>
      <c r="AU800">
        <v>400</v>
      </c>
      <c r="AV800">
        <v>400</v>
      </c>
    </row>
    <row r="801" spans="1:48" x14ac:dyDescent="0.2">
      <c r="A801" s="7">
        <v>455025</v>
      </c>
      <c r="B801" s="72">
        <v>455</v>
      </c>
      <c r="C801" s="72" t="s">
        <v>969</v>
      </c>
      <c r="D801" s="7" t="s">
        <v>170</v>
      </c>
      <c r="E801" s="7" t="s">
        <v>242</v>
      </c>
      <c r="F801" s="7">
        <v>275</v>
      </c>
      <c r="G801" s="7">
        <v>275</v>
      </c>
      <c r="H801" s="7">
        <v>275</v>
      </c>
      <c r="I801" s="7">
        <v>275</v>
      </c>
      <c r="J801" s="7">
        <v>275</v>
      </c>
      <c r="K801" s="7">
        <v>275</v>
      </c>
      <c r="L801" s="7">
        <v>275</v>
      </c>
      <c r="M801" s="7">
        <v>275</v>
      </c>
      <c r="N801" s="7">
        <v>275</v>
      </c>
      <c r="O801" s="62">
        <v>275</v>
      </c>
      <c r="P801" s="62">
        <v>275</v>
      </c>
      <c r="Q801" s="62">
        <v>275</v>
      </c>
      <c r="R801" s="62">
        <v>300</v>
      </c>
      <c r="S801" s="62">
        <v>300</v>
      </c>
      <c r="T801" s="62">
        <v>320</v>
      </c>
      <c r="U801" s="62">
        <v>320</v>
      </c>
      <c r="V801" s="62">
        <v>320</v>
      </c>
      <c r="W801" s="62">
        <v>350</v>
      </c>
      <c r="X801" s="62">
        <v>350</v>
      </c>
      <c r="Y801" s="62">
        <v>350</v>
      </c>
      <c r="Z801" s="62">
        <v>350</v>
      </c>
      <c r="AA801" s="62">
        <v>350</v>
      </c>
      <c r="AB801" s="62">
        <v>350</v>
      </c>
      <c r="AC801" s="62">
        <v>350</v>
      </c>
      <c r="AD801" s="62">
        <v>350</v>
      </c>
      <c r="AE801" s="62">
        <v>350</v>
      </c>
      <c r="AF801" s="62">
        <v>350</v>
      </c>
      <c r="AG801" s="62">
        <v>350</v>
      </c>
      <c r="AH801" s="62">
        <v>350</v>
      </c>
      <c r="AI801" s="62">
        <v>350</v>
      </c>
      <c r="AJ801" s="62">
        <v>350</v>
      </c>
      <c r="AK801" s="62">
        <v>350</v>
      </c>
      <c r="AL801" s="7">
        <v>350</v>
      </c>
      <c r="AM801" s="7">
        <v>350</v>
      </c>
      <c r="AN801" s="64">
        <v>350</v>
      </c>
      <c r="AO801" s="7">
        <v>350</v>
      </c>
      <c r="AP801" s="7">
        <v>350</v>
      </c>
      <c r="AQ801">
        <v>390</v>
      </c>
      <c r="AR801">
        <v>390</v>
      </c>
      <c r="AS801">
        <v>390</v>
      </c>
      <c r="AT801">
        <v>390</v>
      </c>
      <c r="AU801">
        <v>390</v>
      </c>
      <c r="AV801">
        <v>390</v>
      </c>
    </row>
    <row r="802" spans="1:48" x14ac:dyDescent="0.2">
      <c r="A802" s="7">
        <v>455026</v>
      </c>
      <c r="B802" s="72">
        <v>455</v>
      </c>
      <c r="C802" s="72" t="s">
        <v>969</v>
      </c>
      <c r="D802" s="7" t="s">
        <v>170</v>
      </c>
      <c r="E802" s="7" t="s">
        <v>869</v>
      </c>
      <c r="F802" s="7">
        <v>340</v>
      </c>
      <c r="G802" s="7">
        <v>350</v>
      </c>
      <c r="H802" s="7">
        <v>350</v>
      </c>
      <c r="I802" s="7">
        <v>350</v>
      </c>
      <c r="J802" s="7">
        <v>350</v>
      </c>
      <c r="K802" s="7">
        <v>350</v>
      </c>
      <c r="L802" s="7">
        <v>350</v>
      </c>
      <c r="M802" s="7">
        <v>350</v>
      </c>
      <c r="N802" s="7">
        <v>350</v>
      </c>
      <c r="O802" s="62">
        <v>350</v>
      </c>
      <c r="P802" s="62">
        <v>350</v>
      </c>
      <c r="Q802" s="62">
        <v>350</v>
      </c>
      <c r="R802" s="62">
        <v>350</v>
      </c>
      <c r="S802" s="62">
        <v>350</v>
      </c>
      <c r="T802" s="62">
        <v>350</v>
      </c>
      <c r="U802" s="62">
        <v>350</v>
      </c>
      <c r="V802" s="62">
        <v>350</v>
      </c>
      <c r="W802" s="62">
        <v>350</v>
      </c>
      <c r="X802" s="62">
        <v>350</v>
      </c>
      <c r="Y802" s="62">
        <v>350</v>
      </c>
      <c r="Z802" s="62">
        <v>350</v>
      </c>
      <c r="AA802" s="62">
        <v>350</v>
      </c>
      <c r="AB802" s="62">
        <v>350</v>
      </c>
      <c r="AC802" s="62">
        <v>370</v>
      </c>
      <c r="AD802" s="62">
        <v>370</v>
      </c>
      <c r="AE802" s="62">
        <v>370</v>
      </c>
      <c r="AF802" s="62">
        <v>370</v>
      </c>
      <c r="AG802" s="62">
        <v>370</v>
      </c>
      <c r="AH802" s="62">
        <v>370</v>
      </c>
      <c r="AI802" s="62">
        <v>370</v>
      </c>
      <c r="AJ802" s="62">
        <v>370</v>
      </c>
      <c r="AK802" s="62">
        <v>370</v>
      </c>
      <c r="AL802" s="62">
        <v>390</v>
      </c>
      <c r="AM802" s="7">
        <v>390</v>
      </c>
      <c r="AN802" s="64">
        <v>390</v>
      </c>
      <c r="AO802" s="7">
        <v>390</v>
      </c>
      <c r="AP802" s="7">
        <v>390</v>
      </c>
      <c r="AQ802">
        <v>390</v>
      </c>
      <c r="AR802">
        <v>390</v>
      </c>
      <c r="AS802">
        <v>390</v>
      </c>
      <c r="AT802">
        <v>390</v>
      </c>
      <c r="AU802">
        <v>390</v>
      </c>
      <c r="AV802">
        <v>390</v>
      </c>
    </row>
    <row r="803" spans="1:48" x14ac:dyDescent="0.2">
      <c r="A803" s="7">
        <v>455027</v>
      </c>
      <c r="B803" s="72">
        <v>455</v>
      </c>
      <c r="C803" s="72" t="s">
        <v>969</v>
      </c>
      <c r="D803" s="7" t="s">
        <v>170</v>
      </c>
      <c r="E803" s="7" t="s">
        <v>959</v>
      </c>
      <c r="F803" s="7">
        <v>300</v>
      </c>
      <c r="G803" s="7">
        <v>300</v>
      </c>
      <c r="H803" s="7">
        <v>300</v>
      </c>
      <c r="I803" s="7">
        <v>300</v>
      </c>
      <c r="J803" s="7">
        <v>300</v>
      </c>
      <c r="K803" s="7">
        <v>300</v>
      </c>
      <c r="L803" s="7">
        <v>300</v>
      </c>
      <c r="M803" s="7">
        <v>300</v>
      </c>
      <c r="N803" s="7">
        <v>300</v>
      </c>
      <c r="O803" s="62">
        <v>300</v>
      </c>
      <c r="P803" s="62">
        <v>300</v>
      </c>
      <c r="Q803" s="62">
        <v>300</v>
      </c>
      <c r="R803" s="62">
        <v>300</v>
      </c>
      <c r="S803" s="62">
        <v>300</v>
      </c>
      <c r="T803" s="62">
        <v>300</v>
      </c>
      <c r="U803" s="62">
        <v>330</v>
      </c>
      <c r="V803" s="62">
        <v>330</v>
      </c>
      <c r="W803" s="62">
        <v>330</v>
      </c>
      <c r="X803" s="62">
        <v>330</v>
      </c>
      <c r="Y803" s="62">
        <v>330</v>
      </c>
      <c r="Z803" s="62">
        <v>330</v>
      </c>
      <c r="AA803" s="62">
        <v>330</v>
      </c>
      <c r="AB803" s="62">
        <v>330</v>
      </c>
      <c r="AC803" s="62">
        <v>330</v>
      </c>
      <c r="AD803" s="62">
        <v>330</v>
      </c>
      <c r="AE803" s="62">
        <v>330</v>
      </c>
      <c r="AF803" s="62">
        <v>330</v>
      </c>
      <c r="AG803" s="62">
        <v>330</v>
      </c>
      <c r="AH803" s="62">
        <v>330</v>
      </c>
      <c r="AI803" s="62">
        <v>330</v>
      </c>
      <c r="AJ803" s="62">
        <v>330</v>
      </c>
      <c r="AK803" s="62">
        <v>330</v>
      </c>
      <c r="AL803" s="62">
        <v>330</v>
      </c>
      <c r="AM803" s="7">
        <v>330</v>
      </c>
      <c r="AN803" s="64">
        <v>370</v>
      </c>
      <c r="AO803" s="7">
        <v>370</v>
      </c>
      <c r="AP803" s="7">
        <v>370</v>
      </c>
      <c r="AQ803">
        <v>370</v>
      </c>
      <c r="AR803">
        <v>370</v>
      </c>
      <c r="AS803">
        <v>370</v>
      </c>
      <c r="AT803">
        <v>370</v>
      </c>
      <c r="AU803">
        <v>370</v>
      </c>
      <c r="AV803">
        <v>370</v>
      </c>
    </row>
    <row r="804" spans="1:48" x14ac:dyDescent="0.2">
      <c r="A804" s="7">
        <v>456001</v>
      </c>
      <c r="B804" s="72">
        <v>456</v>
      </c>
      <c r="C804" s="72" t="s">
        <v>125</v>
      </c>
      <c r="D804" s="7" t="s">
        <v>162</v>
      </c>
      <c r="E804" s="7" t="s">
        <v>67</v>
      </c>
      <c r="F804" s="7">
        <v>280</v>
      </c>
      <c r="G804" s="7">
        <v>280</v>
      </c>
      <c r="H804" s="7">
        <v>280</v>
      </c>
      <c r="I804" s="7">
        <v>300</v>
      </c>
      <c r="J804" s="7">
        <v>300</v>
      </c>
      <c r="K804" s="7">
        <v>300</v>
      </c>
      <c r="L804" s="7">
        <v>300</v>
      </c>
      <c r="M804" s="7">
        <v>300</v>
      </c>
      <c r="N804" s="7">
        <v>300</v>
      </c>
      <c r="O804" s="62">
        <v>300</v>
      </c>
      <c r="P804" s="62">
        <v>300</v>
      </c>
      <c r="Q804" s="62">
        <v>300</v>
      </c>
      <c r="R804" s="62">
        <v>300</v>
      </c>
      <c r="S804" s="62">
        <v>300</v>
      </c>
      <c r="T804" s="62">
        <v>300</v>
      </c>
      <c r="U804" s="62">
        <v>320</v>
      </c>
      <c r="V804" s="62">
        <v>320</v>
      </c>
      <c r="W804" s="62">
        <v>320</v>
      </c>
      <c r="X804" s="62">
        <v>320</v>
      </c>
      <c r="Y804" s="62">
        <v>320</v>
      </c>
      <c r="Z804" s="62">
        <v>320</v>
      </c>
      <c r="AA804" s="62">
        <v>320</v>
      </c>
      <c r="AB804" s="62">
        <v>320</v>
      </c>
      <c r="AC804" s="62">
        <v>330</v>
      </c>
      <c r="AD804" s="62">
        <v>330</v>
      </c>
      <c r="AE804" s="62">
        <v>330</v>
      </c>
      <c r="AF804" s="62">
        <v>330</v>
      </c>
      <c r="AG804" s="62">
        <v>330</v>
      </c>
      <c r="AH804" s="62">
        <v>330</v>
      </c>
      <c r="AI804" s="62">
        <v>340</v>
      </c>
      <c r="AJ804" s="62">
        <v>340</v>
      </c>
      <c r="AK804" s="62">
        <v>340</v>
      </c>
      <c r="AL804" s="62">
        <v>350</v>
      </c>
      <c r="AM804" s="7">
        <v>350</v>
      </c>
      <c r="AN804" s="64">
        <v>360</v>
      </c>
      <c r="AO804" s="7">
        <v>360</v>
      </c>
      <c r="AP804" s="7">
        <v>365</v>
      </c>
      <c r="AQ804">
        <v>365</v>
      </c>
      <c r="AR804">
        <v>370</v>
      </c>
      <c r="AS804">
        <v>370</v>
      </c>
      <c r="AT804">
        <v>370</v>
      </c>
      <c r="AU804">
        <v>380</v>
      </c>
      <c r="AV804">
        <v>380</v>
      </c>
    </row>
    <row r="805" spans="1:48" x14ac:dyDescent="0.2">
      <c r="A805" s="7">
        <v>456002</v>
      </c>
      <c r="B805" s="72">
        <v>456</v>
      </c>
      <c r="C805" s="72" t="s">
        <v>125</v>
      </c>
      <c r="D805" s="7" t="s">
        <v>162</v>
      </c>
      <c r="E805" s="7" t="s">
        <v>68</v>
      </c>
      <c r="F805" s="7">
        <v>280</v>
      </c>
      <c r="G805" s="7">
        <v>280</v>
      </c>
      <c r="H805" s="7">
        <v>280</v>
      </c>
      <c r="I805" s="7">
        <v>280</v>
      </c>
      <c r="J805" s="7">
        <v>280</v>
      </c>
      <c r="K805" s="7">
        <v>280</v>
      </c>
      <c r="L805" s="7">
        <v>280</v>
      </c>
      <c r="M805" s="7">
        <v>280</v>
      </c>
      <c r="N805" s="7">
        <v>280</v>
      </c>
      <c r="O805" s="62">
        <v>280</v>
      </c>
      <c r="P805" s="62">
        <v>280</v>
      </c>
      <c r="Q805" s="62">
        <v>280</v>
      </c>
      <c r="R805" s="62">
        <v>280</v>
      </c>
      <c r="S805" s="62">
        <v>280</v>
      </c>
      <c r="T805" s="62">
        <v>280</v>
      </c>
      <c r="U805" s="62">
        <v>290</v>
      </c>
      <c r="V805" s="62">
        <v>290</v>
      </c>
      <c r="W805" s="62">
        <v>310</v>
      </c>
      <c r="X805" s="62">
        <v>310</v>
      </c>
      <c r="Y805" s="62">
        <v>310</v>
      </c>
      <c r="Z805" s="62">
        <v>315</v>
      </c>
      <c r="AA805" s="62">
        <v>315</v>
      </c>
      <c r="AB805" s="62">
        <v>315</v>
      </c>
      <c r="AC805" s="62">
        <v>320</v>
      </c>
      <c r="AD805" s="62">
        <v>320</v>
      </c>
      <c r="AE805" s="62">
        <v>320</v>
      </c>
      <c r="AF805" s="62">
        <v>325</v>
      </c>
      <c r="AG805" s="62">
        <v>325</v>
      </c>
      <c r="AH805" s="62">
        <v>325</v>
      </c>
      <c r="AI805" s="62">
        <v>325</v>
      </c>
      <c r="AJ805" s="62">
        <v>335</v>
      </c>
      <c r="AK805" s="62">
        <v>335</v>
      </c>
      <c r="AL805" s="62">
        <v>335</v>
      </c>
      <c r="AM805" s="7">
        <v>335</v>
      </c>
      <c r="AN805" s="64">
        <v>335</v>
      </c>
      <c r="AO805" s="7">
        <v>335</v>
      </c>
      <c r="AP805" s="7">
        <v>345</v>
      </c>
      <c r="AQ805">
        <v>345</v>
      </c>
      <c r="AR805">
        <v>345</v>
      </c>
      <c r="AS805">
        <v>345</v>
      </c>
      <c r="AT805">
        <v>345</v>
      </c>
      <c r="AU805">
        <v>345</v>
      </c>
      <c r="AV805">
        <v>355</v>
      </c>
    </row>
    <row r="806" spans="1:48" x14ac:dyDescent="0.2">
      <c r="A806" s="7">
        <v>456003</v>
      </c>
      <c r="B806" s="72">
        <v>456</v>
      </c>
      <c r="C806" s="72" t="s">
        <v>125</v>
      </c>
      <c r="D806" s="7" t="s">
        <v>162</v>
      </c>
      <c r="E806" s="7" t="s">
        <v>69</v>
      </c>
      <c r="F806" s="7">
        <v>250</v>
      </c>
      <c r="G806" s="7">
        <v>250</v>
      </c>
      <c r="H806" s="7">
        <v>250</v>
      </c>
      <c r="I806" s="7">
        <v>250</v>
      </c>
      <c r="J806" s="7">
        <v>250</v>
      </c>
      <c r="K806" s="7">
        <v>250</v>
      </c>
      <c r="L806" s="7">
        <v>250</v>
      </c>
      <c r="M806" s="7">
        <v>250</v>
      </c>
      <c r="N806" s="7">
        <v>250</v>
      </c>
      <c r="O806" s="62">
        <v>250</v>
      </c>
      <c r="P806" s="62">
        <v>250</v>
      </c>
      <c r="Q806" s="62">
        <v>250</v>
      </c>
      <c r="R806" s="62">
        <v>250</v>
      </c>
      <c r="S806" s="62">
        <v>250</v>
      </c>
      <c r="T806" s="62">
        <v>270</v>
      </c>
      <c r="U806" s="62">
        <v>270</v>
      </c>
      <c r="V806" s="62">
        <v>270</v>
      </c>
      <c r="W806" s="62">
        <v>270</v>
      </c>
      <c r="X806" s="62">
        <v>290</v>
      </c>
      <c r="Y806" s="62">
        <v>290</v>
      </c>
      <c r="Z806" s="62">
        <v>290</v>
      </c>
      <c r="AA806" s="62">
        <v>290</v>
      </c>
      <c r="AB806" s="62">
        <v>290</v>
      </c>
      <c r="AC806" s="62">
        <v>290</v>
      </c>
      <c r="AD806" s="62">
        <v>290</v>
      </c>
      <c r="AE806" s="62">
        <v>290</v>
      </c>
      <c r="AF806" s="62">
        <v>290</v>
      </c>
      <c r="AG806" s="62">
        <v>290</v>
      </c>
      <c r="AH806" s="62">
        <v>290</v>
      </c>
      <c r="AI806" s="62">
        <v>290</v>
      </c>
      <c r="AJ806" s="62">
        <v>310</v>
      </c>
      <c r="AK806" s="62">
        <v>330</v>
      </c>
      <c r="AL806" s="62">
        <v>330</v>
      </c>
      <c r="AM806" s="7">
        <v>330</v>
      </c>
      <c r="AN806" s="64">
        <v>330</v>
      </c>
      <c r="AO806" s="7">
        <v>330</v>
      </c>
      <c r="AP806" s="7">
        <v>330</v>
      </c>
      <c r="AQ806">
        <v>330</v>
      </c>
      <c r="AR806">
        <v>330</v>
      </c>
      <c r="AS806">
        <v>330</v>
      </c>
      <c r="AT806">
        <v>330</v>
      </c>
      <c r="AU806">
        <v>330</v>
      </c>
      <c r="AV806">
        <v>355</v>
      </c>
    </row>
    <row r="807" spans="1:48" x14ac:dyDescent="0.2">
      <c r="A807" s="7">
        <v>456004</v>
      </c>
      <c r="B807" s="72">
        <v>456</v>
      </c>
      <c r="C807" s="72" t="s">
        <v>125</v>
      </c>
      <c r="D807" s="7" t="s">
        <v>162</v>
      </c>
      <c r="E807" s="7" t="s">
        <v>70</v>
      </c>
      <c r="F807" s="7">
        <v>300</v>
      </c>
      <c r="G807" s="7">
        <v>300</v>
      </c>
      <c r="H807" s="7">
        <v>300</v>
      </c>
      <c r="I807" s="7">
        <v>300</v>
      </c>
      <c r="J807" s="7">
        <v>300</v>
      </c>
      <c r="K807" s="7">
        <v>300</v>
      </c>
      <c r="L807" s="7">
        <v>300</v>
      </c>
      <c r="M807" s="7">
        <v>300</v>
      </c>
      <c r="N807" s="7">
        <v>300</v>
      </c>
      <c r="O807" s="62">
        <v>300</v>
      </c>
      <c r="P807" s="62">
        <v>300</v>
      </c>
      <c r="Q807" s="62">
        <v>300</v>
      </c>
      <c r="R807" s="62">
        <v>300</v>
      </c>
      <c r="S807" s="62">
        <v>300</v>
      </c>
      <c r="T807" s="62">
        <v>300</v>
      </c>
      <c r="U807" s="62">
        <v>300</v>
      </c>
      <c r="V807" s="62">
        <v>300</v>
      </c>
      <c r="W807" s="62">
        <v>300</v>
      </c>
      <c r="X807" s="62">
        <v>300</v>
      </c>
      <c r="Y807" s="62">
        <v>300</v>
      </c>
      <c r="Z807" s="62">
        <v>305</v>
      </c>
      <c r="AA807" s="62">
        <v>311</v>
      </c>
      <c r="AB807" s="62">
        <v>311</v>
      </c>
      <c r="AC807" s="62">
        <v>311</v>
      </c>
      <c r="AD807" s="62">
        <v>311</v>
      </c>
      <c r="AE807" s="62">
        <v>320</v>
      </c>
      <c r="AF807" s="62">
        <v>320</v>
      </c>
      <c r="AG807" s="62">
        <v>320</v>
      </c>
      <c r="AH807" s="62">
        <v>320</v>
      </c>
      <c r="AI807" s="62">
        <v>330</v>
      </c>
      <c r="AJ807" s="62">
        <v>330</v>
      </c>
      <c r="AK807" s="62">
        <v>338</v>
      </c>
      <c r="AL807" s="62">
        <v>338</v>
      </c>
      <c r="AM807" s="7">
        <v>338</v>
      </c>
      <c r="AN807" s="64">
        <v>338</v>
      </c>
      <c r="AO807" s="7">
        <v>338</v>
      </c>
      <c r="AP807" s="7">
        <v>338</v>
      </c>
      <c r="AQ807">
        <v>338</v>
      </c>
      <c r="AR807">
        <v>338</v>
      </c>
      <c r="AS807">
        <v>338</v>
      </c>
      <c r="AT807">
        <v>338</v>
      </c>
      <c r="AU807">
        <v>338</v>
      </c>
      <c r="AV807">
        <v>338</v>
      </c>
    </row>
    <row r="808" spans="1:48" x14ac:dyDescent="0.2">
      <c r="A808" s="7">
        <v>456005</v>
      </c>
      <c r="B808" s="72">
        <v>456</v>
      </c>
      <c r="C808" s="72" t="s">
        <v>125</v>
      </c>
      <c r="D808" s="7" t="s">
        <v>162</v>
      </c>
      <c r="E808" s="7" t="s">
        <v>71</v>
      </c>
      <c r="F808" s="7">
        <v>280</v>
      </c>
      <c r="G808" s="7">
        <v>280</v>
      </c>
      <c r="H808" s="7">
        <v>280</v>
      </c>
      <c r="I808" s="7">
        <v>280</v>
      </c>
      <c r="J808" s="7">
        <v>280</v>
      </c>
      <c r="K808" s="7">
        <v>280</v>
      </c>
      <c r="L808" s="7">
        <v>280</v>
      </c>
      <c r="M808" s="7">
        <v>280</v>
      </c>
      <c r="N808" s="7">
        <v>280</v>
      </c>
      <c r="O808" s="62">
        <v>280</v>
      </c>
      <c r="P808" s="62">
        <v>280</v>
      </c>
      <c r="Q808" s="62">
        <v>280</v>
      </c>
      <c r="R808" s="62">
        <v>292</v>
      </c>
      <c r="S808" s="62">
        <v>295</v>
      </c>
      <c r="T808" s="62">
        <v>295</v>
      </c>
      <c r="U808" s="62">
        <v>295</v>
      </c>
      <c r="V808" s="62">
        <v>300</v>
      </c>
      <c r="W808" s="62">
        <v>300</v>
      </c>
      <c r="X808" s="62">
        <v>300</v>
      </c>
      <c r="Y808" s="62">
        <v>300</v>
      </c>
      <c r="Z808" s="62">
        <v>311</v>
      </c>
      <c r="AA808" s="62">
        <v>311</v>
      </c>
      <c r="AB808" s="62">
        <v>311</v>
      </c>
      <c r="AC808" s="62">
        <v>320</v>
      </c>
      <c r="AD808" s="62">
        <v>320</v>
      </c>
      <c r="AE808" s="62">
        <v>320</v>
      </c>
      <c r="AF808" s="62">
        <v>320</v>
      </c>
      <c r="AG808" s="62">
        <v>320</v>
      </c>
      <c r="AH808" s="62">
        <v>320</v>
      </c>
      <c r="AI808" s="62">
        <v>330</v>
      </c>
      <c r="AJ808" s="62">
        <v>330</v>
      </c>
      <c r="AK808" s="62">
        <v>330</v>
      </c>
      <c r="AL808" s="62">
        <v>330</v>
      </c>
      <c r="AM808" s="7">
        <v>330</v>
      </c>
      <c r="AN808" s="64">
        <v>330</v>
      </c>
      <c r="AO808" s="7">
        <v>330</v>
      </c>
      <c r="AP808" s="7">
        <v>340</v>
      </c>
      <c r="AQ808">
        <v>340</v>
      </c>
      <c r="AR808">
        <v>340</v>
      </c>
      <c r="AS808">
        <v>340</v>
      </c>
      <c r="AT808">
        <v>340</v>
      </c>
      <c r="AU808">
        <v>340</v>
      </c>
      <c r="AV808">
        <v>350</v>
      </c>
    </row>
    <row r="809" spans="1:48" x14ac:dyDescent="0.2">
      <c r="A809" s="7">
        <v>456006</v>
      </c>
      <c r="B809" s="72">
        <v>456</v>
      </c>
      <c r="C809" s="72" t="s">
        <v>125</v>
      </c>
      <c r="D809" s="7" t="s">
        <v>162</v>
      </c>
      <c r="E809" s="7" t="s">
        <v>72</v>
      </c>
      <c r="F809" s="7">
        <v>250</v>
      </c>
      <c r="G809" s="7">
        <v>250</v>
      </c>
      <c r="H809" s="7">
        <v>250</v>
      </c>
      <c r="I809" s="7">
        <v>250</v>
      </c>
      <c r="J809" s="7">
        <v>250</v>
      </c>
      <c r="K809" s="7">
        <v>250</v>
      </c>
      <c r="L809" s="7">
        <v>250</v>
      </c>
      <c r="M809" s="7">
        <v>250</v>
      </c>
      <c r="N809" s="7">
        <v>250</v>
      </c>
      <c r="O809" s="62">
        <v>250</v>
      </c>
      <c r="P809" s="62">
        <v>250</v>
      </c>
      <c r="Q809" s="62">
        <v>250</v>
      </c>
      <c r="R809" s="62">
        <v>250</v>
      </c>
      <c r="S809" s="62">
        <v>280</v>
      </c>
      <c r="T809" s="62">
        <v>280</v>
      </c>
      <c r="U809" s="62">
        <v>280</v>
      </c>
      <c r="V809" s="62">
        <v>300</v>
      </c>
      <c r="W809" s="62">
        <v>300</v>
      </c>
      <c r="X809" s="62">
        <v>300</v>
      </c>
      <c r="Y809" s="62">
        <v>310</v>
      </c>
      <c r="Z809" s="62">
        <v>310</v>
      </c>
      <c r="AA809" s="62">
        <v>310</v>
      </c>
      <c r="AB809" s="62">
        <v>310</v>
      </c>
      <c r="AC809" s="62">
        <v>310</v>
      </c>
      <c r="AD809" s="62">
        <v>310</v>
      </c>
      <c r="AE809" s="62">
        <v>320</v>
      </c>
      <c r="AF809" s="62">
        <v>320</v>
      </c>
      <c r="AG809" s="62">
        <v>320</v>
      </c>
      <c r="AH809" s="62">
        <v>320</v>
      </c>
      <c r="AI809" s="62">
        <v>320</v>
      </c>
      <c r="AJ809" s="62">
        <v>330</v>
      </c>
      <c r="AK809" s="62">
        <v>330</v>
      </c>
      <c r="AL809" s="62">
        <v>330</v>
      </c>
      <c r="AM809" s="7">
        <v>330</v>
      </c>
      <c r="AN809" s="64">
        <v>350</v>
      </c>
      <c r="AO809" s="7">
        <v>350</v>
      </c>
      <c r="AP809" s="7">
        <v>350</v>
      </c>
      <c r="AQ809">
        <v>350</v>
      </c>
      <c r="AR809">
        <v>350</v>
      </c>
      <c r="AS809">
        <v>350</v>
      </c>
      <c r="AT809">
        <v>350</v>
      </c>
      <c r="AU809">
        <v>350</v>
      </c>
      <c r="AV809">
        <v>355</v>
      </c>
    </row>
    <row r="810" spans="1:48" x14ac:dyDescent="0.2">
      <c r="A810" s="7">
        <v>456007</v>
      </c>
      <c r="B810" s="72">
        <v>456</v>
      </c>
      <c r="C810" s="72" t="s">
        <v>125</v>
      </c>
      <c r="D810" s="7" t="s">
        <v>162</v>
      </c>
      <c r="E810" s="7" t="s">
        <v>73</v>
      </c>
      <c r="F810" s="7">
        <v>250</v>
      </c>
      <c r="G810" s="7">
        <v>250</v>
      </c>
      <c r="H810" s="7">
        <v>250</v>
      </c>
      <c r="I810" s="7">
        <v>250</v>
      </c>
      <c r="J810" s="7">
        <v>250</v>
      </c>
      <c r="K810" s="7">
        <v>250</v>
      </c>
      <c r="L810" s="7">
        <v>250</v>
      </c>
      <c r="M810" s="7">
        <v>250</v>
      </c>
      <c r="N810" s="7">
        <v>250</v>
      </c>
      <c r="O810" s="62">
        <v>250</v>
      </c>
      <c r="P810" s="62">
        <v>250</v>
      </c>
      <c r="Q810" s="62">
        <v>250</v>
      </c>
      <c r="R810" s="62">
        <v>250</v>
      </c>
      <c r="S810" s="62">
        <v>280</v>
      </c>
      <c r="T810" s="62">
        <v>280</v>
      </c>
      <c r="U810" s="62">
        <v>280</v>
      </c>
      <c r="V810" s="62">
        <v>300</v>
      </c>
      <c r="W810" s="62">
        <v>300</v>
      </c>
      <c r="X810" s="62">
        <v>300</v>
      </c>
      <c r="Y810" s="62">
        <v>305</v>
      </c>
      <c r="Z810" s="62">
        <v>305</v>
      </c>
      <c r="AA810" s="62">
        <v>305</v>
      </c>
      <c r="AB810" s="62">
        <v>305</v>
      </c>
      <c r="AC810" s="62">
        <v>305</v>
      </c>
      <c r="AD810" s="62">
        <v>305</v>
      </c>
      <c r="AE810" s="62">
        <v>315</v>
      </c>
      <c r="AF810" s="62">
        <v>315</v>
      </c>
      <c r="AG810" s="62">
        <v>315</v>
      </c>
      <c r="AH810" s="62">
        <v>315</v>
      </c>
      <c r="AI810" s="62">
        <v>315</v>
      </c>
      <c r="AJ810" s="62">
        <v>330</v>
      </c>
      <c r="AK810" s="62">
        <v>330</v>
      </c>
      <c r="AL810" s="62">
        <v>330</v>
      </c>
      <c r="AM810" s="7">
        <v>330</v>
      </c>
      <c r="AN810" s="64">
        <v>350</v>
      </c>
      <c r="AO810" s="7">
        <v>350</v>
      </c>
      <c r="AP810" s="7">
        <v>350</v>
      </c>
      <c r="AQ810">
        <v>350</v>
      </c>
      <c r="AR810">
        <v>350</v>
      </c>
      <c r="AS810">
        <v>350</v>
      </c>
      <c r="AT810">
        <v>350</v>
      </c>
      <c r="AU810">
        <v>350</v>
      </c>
      <c r="AV810">
        <v>360</v>
      </c>
    </row>
    <row r="811" spans="1:48" x14ac:dyDescent="0.2">
      <c r="A811" s="7">
        <v>456008</v>
      </c>
      <c r="B811" s="72">
        <v>456</v>
      </c>
      <c r="C811" s="72" t="s">
        <v>125</v>
      </c>
      <c r="D811" s="7" t="s">
        <v>162</v>
      </c>
      <c r="E811" s="7" t="s">
        <v>74</v>
      </c>
      <c r="F811" s="7">
        <v>250</v>
      </c>
      <c r="G811" s="7">
        <v>250</v>
      </c>
      <c r="H811" s="7">
        <v>250</v>
      </c>
      <c r="I811" s="7">
        <v>250</v>
      </c>
      <c r="J811" s="7">
        <v>250</v>
      </c>
      <c r="K811" s="7">
        <v>250</v>
      </c>
      <c r="L811" s="7">
        <v>250</v>
      </c>
      <c r="M811" s="7">
        <v>250</v>
      </c>
      <c r="N811" s="7">
        <v>250</v>
      </c>
      <c r="O811" s="62">
        <v>250</v>
      </c>
      <c r="P811" s="62">
        <v>250</v>
      </c>
      <c r="Q811" s="62">
        <v>250</v>
      </c>
      <c r="R811" s="62">
        <v>250</v>
      </c>
      <c r="S811" s="62">
        <v>280</v>
      </c>
      <c r="T811" s="62">
        <v>280</v>
      </c>
      <c r="U811" s="62">
        <v>280</v>
      </c>
      <c r="V811" s="62">
        <v>300</v>
      </c>
      <c r="W811" s="62">
        <v>300</v>
      </c>
      <c r="X811" s="62">
        <v>300</v>
      </c>
      <c r="Y811" s="62">
        <v>310</v>
      </c>
      <c r="Z811" s="62">
        <v>310</v>
      </c>
      <c r="AA811" s="62">
        <v>310</v>
      </c>
      <c r="AB811" s="62">
        <v>310</v>
      </c>
      <c r="AC811" s="62">
        <v>310</v>
      </c>
      <c r="AD811" s="62">
        <v>310</v>
      </c>
      <c r="AE811" s="62">
        <v>320</v>
      </c>
      <c r="AF811" s="62">
        <v>320</v>
      </c>
      <c r="AG811" s="62">
        <v>320</v>
      </c>
      <c r="AH811" s="62">
        <v>320</v>
      </c>
      <c r="AI811" s="62">
        <v>320</v>
      </c>
      <c r="AJ811" s="62">
        <v>330</v>
      </c>
      <c r="AK811" s="62">
        <v>330</v>
      </c>
      <c r="AL811" s="62">
        <v>330</v>
      </c>
      <c r="AM811" s="7">
        <v>330</v>
      </c>
      <c r="AN811" s="64">
        <v>350</v>
      </c>
      <c r="AO811" s="7">
        <v>350</v>
      </c>
      <c r="AP811" s="7">
        <v>350</v>
      </c>
      <c r="AQ811">
        <v>350</v>
      </c>
      <c r="AR811">
        <v>350</v>
      </c>
      <c r="AS811">
        <v>350</v>
      </c>
      <c r="AT811">
        <v>350</v>
      </c>
      <c r="AU811">
        <v>350</v>
      </c>
      <c r="AV811">
        <v>355</v>
      </c>
    </row>
    <row r="812" spans="1:48" x14ac:dyDescent="0.2">
      <c r="A812" s="7">
        <v>456009</v>
      </c>
      <c r="B812" s="72">
        <v>456</v>
      </c>
      <c r="C812" s="72" t="s">
        <v>125</v>
      </c>
      <c r="D812" s="7" t="s">
        <v>162</v>
      </c>
      <c r="E812" s="7" t="s">
        <v>75</v>
      </c>
      <c r="F812" s="7">
        <v>250</v>
      </c>
      <c r="G812" s="7">
        <v>250</v>
      </c>
      <c r="H812" s="7">
        <v>250</v>
      </c>
      <c r="I812" s="7">
        <v>250</v>
      </c>
      <c r="J812" s="7">
        <v>250</v>
      </c>
      <c r="K812" s="7">
        <v>250</v>
      </c>
      <c r="L812" s="7">
        <v>250</v>
      </c>
      <c r="M812" s="7">
        <v>250</v>
      </c>
      <c r="N812" s="7">
        <v>250</v>
      </c>
      <c r="O812" s="62">
        <v>250</v>
      </c>
      <c r="P812" s="62">
        <v>250</v>
      </c>
      <c r="Q812" s="62">
        <v>250</v>
      </c>
      <c r="R812" s="62">
        <v>250</v>
      </c>
      <c r="S812" s="62">
        <v>250</v>
      </c>
      <c r="T812" s="62">
        <v>250</v>
      </c>
      <c r="U812" s="62">
        <v>250</v>
      </c>
      <c r="V812" s="62">
        <v>250</v>
      </c>
      <c r="W812" s="62">
        <v>270</v>
      </c>
      <c r="X812" s="62">
        <v>270</v>
      </c>
      <c r="Y812" s="62">
        <v>280</v>
      </c>
      <c r="Z812" s="62">
        <v>280</v>
      </c>
      <c r="AA812" s="62">
        <v>290</v>
      </c>
      <c r="AB812" s="62">
        <v>290</v>
      </c>
      <c r="AC812" s="62">
        <v>305</v>
      </c>
      <c r="AD812" s="62">
        <v>320</v>
      </c>
      <c r="AE812" s="62">
        <v>320</v>
      </c>
      <c r="AF812" s="62">
        <v>325</v>
      </c>
      <c r="AG812" s="62">
        <v>325</v>
      </c>
      <c r="AH812" s="62">
        <v>325</v>
      </c>
      <c r="AI812" s="62">
        <v>325</v>
      </c>
      <c r="AJ812" s="62">
        <v>325</v>
      </c>
      <c r="AK812" s="62">
        <v>330</v>
      </c>
      <c r="AL812" s="62">
        <v>330</v>
      </c>
      <c r="AM812" s="7">
        <v>330</v>
      </c>
      <c r="AN812" s="64">
        <v>350</v>
      </c>
      <c r="AO812" s="7">
        <v>350</v>
      </c>
      <c r="AP812" s="7">
        <v>350</v>
      </c>
      <c r="AQ812">
        <v>350</v>
      </c>
      <c r="AR812">
        <v>350</v>
      </c>
      <c r="AS812">
        <v>350</v>
      </c>
      <c r="AT812">
        <v>350</v>
      </c>
      <c r="AU812">
        <v>350</v>
      </c>
      <c r="AV812">
        <v>355</v>
      </c>
    </row>
    <row r="813" spans="1:48" x14ac:dyDescent="0.2">
      <c r="A813" s="7">
        <v>456010</v>
      </c>
      <c r="B813" s="72">
        <v>456</v>
      </c>
      <c r="C813" s="72" t="s">
        <v>125</v>
      </c>
      <c r="D813" s="7" t="s">
        <v>162</v>
      </c>
      <c r="E813" s="7" t="s">
        <v>76</v>
      </c>
      <c r="F813" s="7">
        <v>250</v>
      </c>
      <c r="G813" s="7">
        <v>250</v>
      </c>
      <c r="H813" s="7">
        <v>250</v>
      </c>
      <c r="I813" s="7">
        <v>250</v>
      </c>
      <c r="J813" s="7">
        <v>250</v>
      </c>
      <c r="K813" s="7">
        <v>250</v>
      </c>
      <c r="L813" s="7">
        <v>250</v>
      </c>
      <c r="M813" s="7">
        <v>250</v>
      </c>
      <c r="N813" s="7">
        <v>250</v>
      </c>
      <c r="O813" s="62">
        <v>250</v>
      </c>
      <c r="P813" s="62">
        <v>250</v>
      </c>
      <c r="Q813" s="62">
        <v>250</v>
      </c>
      <c r="R813" s="62">
        <v>250</v>
      </c>
      <c r="S813" s="62">
        <v>250</v>
      </c>
      <c r="T813" s="62">
        <v>250</v>
      </c>
      <c r="U813" s="62">
        <v>280</v>
      </c>
      <c r="V813" s="62">
        <v>280</v>
      </c>
      <c r="W813" s="62">
        <v>280</v>
      </c>
      <c r="X813" s="62">
        <v>280</v>
      </c>
      <c r="Y813" s="62">
        <v>280</v>
      </c>
      <c r="Z813" s="62">
        <v>280</v>
      </c>
      <c r="AA813" s="62">
        <v>280</v>
      </c>
      <c r="AB813" s="62">
        <v>280</v>
      </c>
      <c r="AC813" s="62">
        <v>280</v>
      </c>
      <c r="AD813" s="62">
        <v>280</v>
      </c>
      <c r="AE813" s="62">
        <v>280</v>
      </c>
      <c r="AF813" s="62">
        <v>280</v>
      </c>
      <c r="AG813" s="62">
        <v>280</v>
      </c>
      <c r="AH813" s="62">
        <v>280</v>
      </c>
      <c r="AI813" s="62">
        <v>300</v>
      </c>
      <c r="AJ813" s="62">
        <v>300</v>
      </c>
      <c r="AK813" s="62">
        <v>330</v>
      </c>
      <c r="AL813" s="62">
        <v>330</v>
      </c>
      <c r="AM813" s="7">
        <v>330</v>
      </c>
      <c r="AN813" s="64">
        <v>340</v>
      </c>
      <c r="AO813" s="7">
        <v>340</v>
      </c>
      <c r="AP813" s="7">
        <v>340</v>
      </c>
      <c r="AQ813">
        <v>340</v>
      </c>
      <c r="AR813">
        <v>340</v>
      </c>
      <c r="AS813">
        <v>340</v>
      </c>
      <c r="AT813">
        <v>340</v>
      </c>
      <c r="AU813">
        <v>340</v>
      </c>
      <c r="AV813">
        <v>360</v>
      </c>
    </row>
    <row r="814" spans="1:48" x14ac:dyDescent="0.2">
      <c r="A814" s="7">
        <v>456011</v>
      </c>
      <c r="B814" s="72">
        <v>456</v>
      </c>
      <c r="C814" s="72" t="s">
        <v>125</v>
      </c>
      <c r="D814" s="7" t="s">
        <v>162</v>
      </c>
      <c r="E814" s="7" t="s">
        <v>77</v>
      </c>
      <c r="F814" s="7">
        <v>250</v>
      </c>
      <c r="G814" s="7">
        <v>250</v>
      </c>
      <c r="H814" s="7">
        <v>250</v>
      </c>
      <c r="I814" s="7">
        <v>250</v>
      </c>
      <c r="J814" s="7">
        <v>250</v>
      </c>
      <c r="K814" s="7">
        <v>250</v>
      </c>
      <c r="L814" s="7">
        <v>250</v>
      </c>
      <c r="M814" s="7">
        <v>250</v>
      </c>
      <c r="N814" s="7">
        <v>250</v>
      </c>
      <c r="O814" s="62">
        <v>250</v>
      </c>
      <c r="P814" s="62">
        <v>250</v>
      </c>
      <c r="Q814" s="62">
        <v>250</v>
      </c>
      <c r="R814" s="62">
        <v>250</v>
      </c>
      <c r="S814" s="62">
        <v>260</v>
      </c>
      <c r="T814" s="62">
        <v>260</v>
      </c>
      <c r="U814" s="62">
        <v>260</v>
      </c>
      <c r="V814" s="62">
        <v>295</v>
      </c>
      <c r="W814" s="62">
        <v>295</v>
      </c>
      <c r="X814" s="62">
        <v>310</v>
      </c>
      <c r="Y814" s="62">
        <v>310</v>
      </c>
      <c r="Z814" s="62">
        <v>310</v>
      </c>
      <c r="AA814" s="62">
        <v>310</v>
      </c>
      <c r="AB814" s="62">
        <v>310</v>
      </c>
      <c r="AC814" s="62">
        <v>310</v>
      </c>
      <c r="AD814" s="62">
        <v>310</v>
      </c>
      <c r="AE814" s="62">
        <v>315</v>
      </c>
      <c r="AF814" s="62">
        <v>315</v>
      </c>
      <c r="AG814" s="62">
        <v>315</v>
      </c>
      <c r="AH814" s="62">
        <v>315</v>
      </c>
      <c r="AI814" s="62">
        <v>315</v>
      </c>
      <c r="AJ814" s="62">
        <v>320</v>
      </c>
      <c r="AK814" s="62">
        <v>320</v>
      </c>
      <c r="AL814" s="62">
        <v>335</v>
      </c>
      <c r="AM814" s="7">
        <v>335</v>
      </c>
      <c r="AN814" s="64">
        <v>350</v>
      </c>
      <c r="AO814" s="7">
        <v>350</v>
      </c>
      <c r="AP814" s="7">
        <v>350</v>
      </c>
      <c r="AQ814">
        <v>350</v>
      </c>
      <c r="AR814">
        <v>350</v>
      </c>
      <c r="AS814">
        <v>350</v>
      </c>
      <c r="AT814">
        <v>350</v>
      </c>
      <c r="AU814">
        <v>350</v>
      </c>
      <c r="AV814">
        <v>360</v>
      </c>
    </row>
    <row r="815" spans="1:48" x14ac:dyDescent="0.2">
      <c r="A815" s="7">
        <v>456012</v>
      </c>
      <c r="B815" s="72">
        <v>456</v>
      </c>
      <c r="C815" s="72" t="s">
        <v>125</v>
      </c>
      <c r="D815" s="7" t="s">
        <v>162</v>
      </c>
      <c r="E815" s="7" t="s">
        <v>78</v>
      </c>
      <c r="F815" s="7">
        <v>280</v>
      </c>
      <c r="G815" s="7">
        <v>280</v>
      </c>
      <c r="H815" s="7">
        <v>280</v>
      </c>
      <c r="I815" s="7">
        <v>280</v>
      </c>
      <c r="J815" s="7">
        <v>280</v>
      </c>
      <c r="K815" s="7">
        <v>280</v>
      </c>
      <c r="L815" s="7">
        <v>280</v>
      </c>
      <c r="M815" s="7">
        <v>280</v>
      </c>
      <c r="N815" s="7">
        <v>280</v>
      </c>
      <c r="O815" s="62">
        <v>280</v>
      </c>
      <c r="P815" s="62">
        <v>280</v>
      </c>
      <c r="Q815" s="62">
        <v>280</v>
      </c>
      <c r="R815" s="62">
        <v>280</v>
      </c>
      <c r="S815" s="62">
        <v>280</v>
      </c>
      <c r="T815" s="62">
        <v>280</v>
      </c>
      <c r="U815" s="62">
        <v>280</v>
      </c>
      <c r="V815" s="62">
        <v>280</v>
      </c>
      <c r="W815" s="62">
        <v>290</v>
      </c>
      <c r="X815" s="62">
        <v>290</v>
      </c>
      <c r="Y815" s="62">
        <v>290</v>
      </c>
      <c r="Z815" s="62">
        <v>290</v>
      </c>
      <c r="AA815" s="62">
        <v>300</v>
      </c>
      <c r="AB815" s="62">
        <v>300</v>
      </c>
      <c r="AC815" s="62">
        <v>320</v>
      </c>
      <c r="AD815" s="62">
        <v>320</v>
      </c>
      <c r="AE815" s="62">
        <v>320</v>
      </c>
      <c r="AF815" s="62">
        <v>325</v>
      </c>
      <c r="AG815" s="62">
        <v>325</v>
      </c>
      <c r="AH815" s="62">
        <v>325</v>
      </c>
      <c r="AI815" s="62">
        <v>325</v>
      </c>
      <c r="AJ815" s="62">
        <v>325</v>
      </c>
      <c r="AK815" s="62">
        <v>325</v>
      </c>
      <c r="AL815" s="62">
        <v>330</v>
      </c>
      <c r="AM815" s="7">
        <v>330</v>
      </c>
      <c r="AN815" s="64">
        <v>330</v>
      </c>
      <c r="AO815" s="7">
        <v>330</v>
      </c>
      <c r="AP815" s="7">
        <v>330</v>
      </c>
      <c r="AQ815">
        <v>335</v>
      </c>
      <c r="AR815">
        <v>335</v>
      </c>
      <c r="AS815">
        <v>335</v>
      </c>
      <c r="AT815">
        <v>335</v>
      </c>
      <c r="AU815">
        <v>335</v>
      </c>
      <c r="AV815">
        <v>345</v>
      </c>
    </row>
    <row r="816" spans="1:48" x14ac:dyDescent="0.2">
      <c r="A816" s="7">
        <v>456013</v>
      </c>
      <c r="B816" s="72">
        <v>456</v>
      </c>
      <c r="C816" s="72" t="s">
        <v>125</v>
      </c>
      <c r="D816" s="7" t="s">
        <v>162</v>
      </c>
      <c r="E816" s="7" t="s">
        <v>79</v>
      </c>
      <c r="F816" s="7">
        <v>280</v>
      </c>
      <c r="G816" s="7">
        <v>280</v>
      </c>
      <c r="H816" s="7">
        <v>280</v>
      </c>
      <c r="I816" s="7">
        <v>280</v>
      </c>
      <c r="J816" s="7">
        <v>280</v>
      </c>
      <c r="K816" s="7">
        <v>280</v>
      </c>
      <c r="L816" s="7">
        <v>280</v>
      </c>
      <c r="M816" s="7">
        <v>280</v>
      </c>
      <c r="N816" s="7">
        <v>280</v>
      </c>
      <c r="O816" s="62">
        <v>280</v>
      </c>
      <c r="P816" s="62">
        <v>280</v>
      </c>
      <c r="Q816" s="62">
        <v>280</v>
      </c>
      <c r="R816" s="62">
        <v>290</v>
      </c>
      <c r="S816" s="62">
        <v>290</v>
      </c>
      <c r="T816" s="62">
        <v>290</v>
      </c>
      <c r="U816" s="62">
        <v>290</v>
      </c>
      <c r="V816" s="62">
        <v>290</v>
      </c>
      <c r="W816" s="62">
        <v>290</v>
      </c>
      <c r="X816" s="62">
        <v>290</v>
      </c>
      <c r="Y816" s="62">
        <v>300</v>
      </c>
      <c r="Z816" s="62">
        <v>300</v>
      </c>
      <c r="AA816" s="62">
        <v>311</v>
      </c>
      <c r="AB816" s="62">
        <v>311</v>
      </c>
      <c r="AC816" s="62">
        <v>311</v>
      </c>
      <c r="AD816" s="62">
        <v>311</v>
      </c>
      <c r="AE816" s="62">
        <v>311</v>
      </c>
      <c r="AF816" s="62">
        <v>320</v>
      </c>
      <c r="AG816" s="62">
        <v>320</v>
      </c>
      <c r="AH816" s="62">
        <v>320</v>
      </c>
      <c r="AI816" s="62">
        <v>330</v>
      </c>
      <c r="AJ816" s="62">
        <v>330</v>
      </c>
      <c r="AK816" s="62">
        <v>330</v>
      </c>
      <c r="AL816" s="62">
        <v>330</v>
      </c>
      <c r="AM816" s="7">
        <v>330</v>
      </c>
      <c r="AN816" s="64">
        <v>337</v>
      </c>
      <c r="AO816" s="7">
        <v>337</v>
      </c>
      <c r="AP816" s="7">
        <v>337</v>
      </c>
      <c r="AQ816">
        <v>337</v>
      </c>
      <c r="AR816">
        <v>337</v>
      </c>
      <c r="AS816">
        <v>337</v>
      </c>
      <c r="AT816">
        <v>337</v>
      </c>
      <c r="AU816">
        <v>337</v>
      </c>
      <c r="AV816">
        <v>337</v>
      </c>
    </row>
    <row r="817" spans="1:48" x14ac:dyDescent="0.2">
      <c r="A817" s="7">
        <v>456014</v>
      </c>
      <c r="B817" s="72">
        <v>456</v>
      </c>
      <c r="C817" s="72" t="s">
        <v>125</v>
      </c>
      <c r="D817" s="7" t="s">
        <v>162</v>
      </c>
      <c r="E817" s="7" t="s">
        <v>80</v>
      </c>
      <c r="F817" s="7">
        <v>280</v>
      </c>
      <c r="G817" s="7">
        <v>280</v>
      </c>
      <c r="H817" s="7">
        <v>280</v>
      </c>
      <c r="I817" s="7">
        <v>280</v>
      </c>
      <c r="J817" s="7">
        <v>280</v>
      </c>
      <c r="K817" s="7">
        <v>280</v>
      </c>
      <c r="L817" s="7">
        <v>280</v>
      </c>
      <c r="M817" s="7">
        <v>280</v>
      </c>
      <c r="N817" s="7">
        <v>291</v>
      </c>
      <c r="O817" s="62">
        <v>291</v>
      </c>
      <c r="P817" s="62">
        <v>291</v>
      </c>
      <c r="Q817" s="62">
        <v>291</v>
      </c>
      <c r="R817" s="62">
        <v>295</v>
      </c>
      <c r="S817" s="62">
        <v>295</v>
      </c>
      <c r="T817" s="62">
        <v>300</v>
      </c>
      <c r="U817" s="62">
        <v>300</v>
      </c>
      <c r="V817" s="62">
        <v>300</v>
      </c>
      <c r="W817" s="62">
        <v>306</v>
      </c>
      <c r="X817" s="62">
        <v>306</v>
      </c>
      <c r="Y817" s="62">
        <v>317</v>
      </c>
      <c r="Z817" s="62">
        <v>319</v>
      </c>
      <c r="AA817" s="62">
        <v>319</v>
      </c>
      <c r="AB817" s="62">
        <v>319</v>
      </c>
      <c r="AC817" s="62">
        <v>319</v>
      </c>
      <c r="AD817" s="62">
        <v>319</v>
      </c>
      <c r="AE817" s="62">
        <v>319</v>
      </c>
      <c r="AF817" s="62">
        <v>319</v>
      </c>
      <c r="AG817" s="62">
        <v>319</v>
      </c>
      <c r="AH817" s="62">
        <v>319</v>
      </c>
      <c r="AI817" s="62">
        <v>319</v>
      </c>
      <c r="AJ817" s="62">
        <v>325</v>
      </c>
      <c r="AK817" s="62">
        <v>330</v>
      </c>
      <c r="AL817" s="62">
        <v>330</v>
      </c>
      <c r="AM817" s="7">
        <v>350</v>
      </c>
      <c r="AN817" s="64">
        <v>350</v>
      </c>
      <c r="AO817" s="7">
        <v>350</v>
      </c>
      <c r="AP817" s="7">
        <v>350</v>
      </c>
      <c r="AQ817">
        <v>350</v>
      </c>
      <c r="AR817">
        <v>360</v>
      </c>
      <c r="AS817">
        <v>360</v>
      </c>
      <c r="AT817">
        <v>360</v>
      </c>
      <c r="AU817">
        <v>360</v>
      </c>
      <c r="AV817">
        <v>370</v>
      </c>
    </row>
    <row r="818" spans="1:48" x14ac:dyDescent="0.2">
      <c r="A818" s="7">
        <v>456015</v>
      </c>
      <c r="B818" s="72">
        <v>456</v>
      </c>
      <c r="C818" s="72" t="s">
        <v>125</v>
      </c>
      <c r="D818" s="7" t="s">
        <v>162</v>
      </c>
      <c r="E818" s="7" t="s">
        <v>81</v>
      </c>
      <c r="F818" s="7">
        <v>320</v>
      </c>
      <c r="G818" s="7">
        <v>320</v>
      </c>
      <c r="H818" s="7">
        <v>320</v>
      </c>
      <c r="I818" s="7">
        <v>320</v>
      </c>
      <c r="J818" s="7">
        <v>315</v>
      </c>
      <c r="K818" s="7">
        <v>315</v>
      </c>
      <c r="L818" s="7">
        <v>320</v>
      </c>
      <c r="M818" s="7">
        <v>326</v>
      </c>
      <c r="N818" s="7">
        <v>326</v>
      </c>
      <c r="O818" s="62">
        <v>326</v>
      </c>
      <c r="P818" s="62">
        <v>326</v>
      </c>
      <c r="Q818" s="62">
        <v>326</v>
      </c>
      <c r="R818" s="62">
        <v>326</v>
      </c>
      <c r="S818" s="62">
        <v>356</v>
      </c>
      <c r="T818" s="62">
        <v>356</v>
      </c>
      <c r="U818" s="62">
        <v>356</v>
      </c>
      <c r="V818" s="62">
        <v>356</v>
      </c>
      <c r="W818" s="62">
        <v>356</v>
      </c>
      <c r="X818" s="62">
        <v>356</v>
      </c>
      <c r="Y818" s="62">
        <v>356</v>
      </c>
      <c r="Z818" s="62">
        <v>356</v>
      </c>
      <c r="AA818" s="62">
        <v>356</v>
      </c>
      <c r="AB818" s="62">
        <v>356</v>
      </c>
      <c r="AC818" s="62">
        <v>356</v>
      </c>
      <c r="AD818" s="62">
        <v>356</v>
      </c>
      <c r="AE818" s="62">
        <v>356</v>
      </c>
      <c r="AF818" s="62">
        <v>356</v>
      </c>
      <c r="AG818" s="62">
        <v>356</v>
      </c>
      <c r="AH818" s="62">
        <v>356</v>
      </c>
      <c r="AI818" s="62">
        <v>356</v>
      </c>
      <c r="AJ818" s="62">
        <v>356</v>
      </c>
      <c r="AK818" s="62">
        <v>356</v>
      </c>
      <c r="AL818" s="62">
        <v>370</v>
      </c>
      <c r="AM818" s="7">
        <v>370</v>
      </c>
      <c r="AN818" s="64">
        <v>370</v>
      </c>
      <c r="AO818" s="7">
        <v>370</v>
      </c>
      <c r="AP818" s="7">
        <v>375</v>
      </c>
      <c r="AQ818">
        <v>375</v>
      </c>
      <c r="AR818">
        <v>375</v>
      </c>
      <c r="AS818">
        <v>375</v>
      </c>
      <c r="AT818">
        <v>375</v>
      </c>
      <c r="AU818">
        <v>375</v>
      </c>
      <c r="AV818">
        <v>375</v>
      </c>
    </row>
    <row r="819" spans="1:48" x14ac:dyDescent="0.2">
      <c r="A819" s="7">
        <v>456016</v>
      </c>
      <c r="B819" s="72">
        <v>456</v>
      </c>
      <c r="C819" s="72" t="s">
        <v>125</v>
      </c>
      <c r="D819" s="7" t="s">
        <v>162</v>
      </c>
      <c r="E819" s="7" t="s">
        <v>82</v>
      </c>
      <c r="F819" s="7">
        <v>250</v>
      </c>
      <c r="G819" s="7">
        <v>250</v>
      </c>
      <c r="H819" s="7">
        <v>250</v>
      </c>
      <c r="I819" s="7">
        <v>260</v>
      </c>
      <c r="J819" s="7">
        <v>260</v>
      </c>
      <c r="K819" s="7">
        <v>260</v>
      </c>
      <c r="L819" s="7">
        <v>260</v>
      </c>
      <c r="M819" s="7">
        <v>260</v>
      </c>
      <c r="N819" s="7">
        <v>260</v>
      </c>
      <c r="O819" s="62">
        <v>260</v>
      </c>
      <c r="P819" s="62">
        <v>260</v>
      </c>
      <c r="Q819" s="62">
        <v>260</v>
      </c>
      <c r="R819" s="62">
        <v>260</v>
      </c>
      <c r="S819" s="62">
        <v>260</v>
      </c>
      <c r="T819" s="62">
        <v>260</v>
      </c>
      <c r="U819" s="62">
        <v>260</v>
      </c>
      <c r="V819" s="62">
        <v>260</v>
      </c>
      <c r="W819" s="62">
        <v>260</v>
      </c>
      <c r="X819" s="62">
        <v>260</v>
      </c>
      <c r="Y819" s="62">
        <v>260</v>
      </c>
      <c r="Z819" s="62">
        <v>260</v>
      </c>
      <c r="AA819" s="62">
        <v>260</v>
      </c>
      <c r="AB819" s="62">
        <v>260</v>
      </c>
      <c r="AC819" s="62">
        <v>290</v>
      </c>
      <c r="AD819" s="62">
        <v>290</v>
      </c>
      <c r="AE819" s="62">
        <v>290</v>
      </c>
      <c r="AF819" s="62">
        <v>290</v>
      </c>
      <c r="AG819" s="62">
        <v>290</v>
      </c>
      <c r="AH819" s="62">
        <v>290</v>
      </c>
      <c r="AI819" s="62">
        <v>290</v>
      </c>
      <c r="AJ819" s="62">
        <v>310</v>
      </c>
      <c r="AK819" s="62">
        <v>330</v>
      </c>
      <c r="AL819" s="62">
        <v>330</v>
      </c>
      <c r="AM819" s="7">
        <v>330</v>
      </c>
      <c r="AN819" s="64">
        <v>350</v>
      </c>
      <c r="AO819" s="7">
        <v>350</v>
      </c>
      <c r="AP819" s="7">
        <v>350</v>
      </c>
      <c r="AQ819">
        <v>350</v>
      </c>
      <c r="AR819">
        <v>350</v>
      </c>
      <c r="AS819">
        <v>350</v>
      </c>
      <c r="AT819">
        <v>350</v>
      </c>
      <c r="AU819">
        <v>350</v>
      </c>
      <c r="AV819">
        <v>360</v>
      </c>
    </row>
    <row r="820" spans="1:48" x14ac:dyDescent="0.2">
      <c r="A820" s="7">
        <v>456017</v>
      </c>
      <c r="B820" s="72">
        <v>456</v>
      </c>
      <c r="C820" s="72" t="s">
        <v>125</v>
      </c>
      <c r="D820" s="7" t="s">
        <v>162</v>
      </c>
      <c r="E820" s="7" t="s">
        <v>83</v>
      </c>
      <c r="F820" s="7">
        <v>280</v>
      </c>
      <c r="G820" s="7">
        <v>280</v>
      </c>
      <c r="H820" s="7">
        <v>280</v>
      </c>
      <c r="I820" s="7">
        <v>280</v>
      </c>
      <c r="J820" s="7">
        <v>280</v>
      </c>
      <c r="K820" s="7">
        <v>280</v>
      </c>
      <c r="L820" s="7">
        <v>280</v>
      </c>
      <c r="M820" s="7">
        <v>280</v>
      </c>
      <c r="N820" s="7">
        <v>280</v>
      </c>
      <c r="O820" s="62">
        <v>280</v>
      </c>
      <c r="P820" s="62">
        <v>280</v>
      </c>
      <c r="Q820" s="62">
        <v>280</v>
      </c>
      <c r="R820" s="62">
        <v>295</v>
      </c>
      <c r="S820" s="62">
        <v>295</v>
      </c>
      <c r="T820" s="62">
        <v>295</v>
      </c>
      <c r="U820" s="62">
        <v>295</v>
      </c>
      <c r="V820" s="62">
        <v>295</v>
      </c>
      <c r="W820" s="62">
        <v>295</v>
      </c>
      <c r="X820" s="62">
        <v>295</v>
      </c>
      <c r="Y820" s="62">
        <v>305</v>
      </c>
      <c r="Z820" s="62">
        <v>305</v>
      </c>
      <c r="AA820" s="62">
        <v>311</v>
      </c>
      <c r="AB820" s="62">
        <v>311</v>
      </c>
      <c r="AC820" s="62">
        <v>330</v>
      </c>
      <c r="AD820" s="62">
        <v>330</v>
      </c>
      <c r="AE820" s="62">
        <v>330</v>
      </c>
      <c r="AF820" s="62">
        <v>330</v>
      </c>
      <c r="AG820" s="62">
        <v>330</v>
      </c>
      <c r="AH820" s="62">
        <v>330</v>
      </c>
      <c r="AI820" s="62">
        <v>330</v>
      </c>
      <c r="AJ820" s="62">
        <v>330</v>
      </c>
      <c r="AK820" s="62">
        <v>335</v>
      </c>
      <c r="AL820" s="62">
        <v>335</v>
      </c>
      <c r="AM820" s="7">
        <v>360</v>
      </c>
      <c r="AN820" s="64">
        <v>365</v>
      </c>
      <c r="AO820" s="7">
        <v>365</v>
      </c>
      <c r="AP820" s="7">
        <v>365</v>
      </c>
      <c r="AQ820">
        <v>365</v>
      </c>
      <c r="AR820">
        <v>365</v>
      </c>
      <c r="AS820">
        <v>365</v>
      </c>
      <c r="AT820">
        <v>365</v>
      </c>
      <c r="AU820">
        <v>365</v>
      </c>
      <c r="AV820">
        <v>365</v>
      </c>
    </row>
    <row r="821" spans="1:48" x14ac:dyDescent="0.2">
      <c r="A821" s="7">
        <v>456018</v>
      </c>
      <c r="B821" s="72">
        <v>456</v>
      </c>
      <c r="C821" s="72" t="s">
        <v>125</v>
      </c>
      <c r="D821" s="7" t="s">
        <v>162</v>
      </c>
      <c r="E821" s="7" t="s">
        <v>84</v>
      </c>
      <c r="F821" s="7">
        <v>250</v>
      </c>
      <c r="G821" s="7">
        <v>250</v>
      </c>
      <c r="H821" s="7">
        <v>250</v>
      </c>
      <c r="I821" s="7">
        <v>250</v>
      </c>
      <c r="J821" s="7">
        <v>250</v>
      </c>
      <c r="K821" s="7">
        <v>250</v>
      </c>
      <c r="L821" s="7">
        <v>250</v>
      </c>
      <c r="M821" s="7">
        <v>250</v>
      </c>
      <c r="N821" s="7">
        <v>250</v>
      </c>
      <c r="O821" s="62">
        <v>250</v>
      </c>
      <c r="P821" s="62">
        <v>250</v>
      </c>
      <c r="Q821" s="62">
        <v>250</v>
      </c>
      <c r="R821" s="62">
        <v>250</v>
      </c>
      <c r="S821" s="62">
        <v>260</v>
      </c>
      <c r="T821" s="62">
        <v>260</v>
      </c>
      <c r="U821" s="62">
        <v>260</v>
      </c>
      <c r="V821" s="62">
        <v>260</v>
      </c>
      <c r="W821" s="62">
        <v>270</v>
      </c>
      <c r="X821" s="62">
        <v>270</v>
      </c>
      <c r="Y821" s="62">
        <v>270</v>
      </c>
      <c r="Z821" s="62">
        <v>280</v>
      </c>
      <c r="AA821" s="62">
        <v>280</v>
      </c>
      <c r="AB821" s="62">
        <v>290</v>
      </c>
      <c r="AC821" s="62">
        <v>290</v>
      </c>
      <c r="AD821" s="62">
        <v>290</v>
      </c>
      <c r="AE821" s="62">
        <v>290</v>
      </c>
      <c r="AF821" s="62">
        <v>290</v>
      </c>
      <c r="AG821" s="62">
        <v>290</v>
      </c>
      <c r="AH821" s="62">
        <v>290</v>
      </c>
      <c r="AI821" s="62">
        <v>300</v>
      </c>
      <c r="AJ821" s="62">
        <v>310</v>
      </c>
      <c r="AK821" s="62">
        <v>320</v>
      </c>
      <c r="AL821" s="62">
        <v>320</v>
      </c>
      <c r="AM821" s="7">
        <v>330</v>
      </c>
      <c r="AN821" s="64">
        <v>330</v>
      </c>
      <c r="AO821" s="7">
        <v>330</v>
      </c>
      <c r="AP821" s="7">
        <v>330</v>
      </c>
      <c r="AQ821">
        <v>350</v>
      </c>
      <c r="AR821">
        <v>350</v>
      </c>
      <c r="AS821">
        <v>350</v>
      </c>
      <c r="AT821">
        <v>350</v>
      </c>
      <c r="AU821">
        <v>350</v>
      </c>
      <c r="AV821">
        <v>350</v>
      </c>
    </row>
    <row r="822" spans="1:48" x14ac:dyDescent="0.2">
      <c r="A822" s="7">
        <v>456019</v>
      </c>
      <c r="B822" s="72">
        <v>456</v>
      </c>
      <c r="C822" s="72" t="s">
        <v>125</v>
      </c>
      <c r="D822" s="7" t="s">
        <v>162</v>
      </c>
      <c r="E822" s="7" t="s">
        <v>85</v>
      </c>
      <c r="F822" s="7">
        <v>250</v>
      </c>
      <c r="G822" s="7">
        <v>250</v>
      </c>
      <c r="H822" s="7">
        <v>250</v>
      </c>
      <c r="I822" s="7">
        <v>250</v>
      </c>
      <c r="J822" s="7">
        <v>250</v>
      </c>
      <c r="K822" s="7">
        <v>250</v>
      </c>
      <c r="L822" s="7">
        <v>250</v>
      </c>
      <c r="M822" s="7">
        <v>250</v>
      </c>
      <c r="N822" s="7">
        <v>250</v>
      </c>
      <c r="O822" s="62">
        <v>250</v>
      </c>
      <c r="P822" s="62">
        <v>250</v>
      </c>
      <c r="Q822" s="62">
        <v>250</v>
      </c>
      <c r="R822" s="62">
        <v>250</v>
      </c>
      <c r="S822" s="62">
        <v>250</v>
      </c>
      <c r="T822" s="62">
        <v>250</v>
      </c>
      <c r="U822" s="62">
        <v>260</v>
      </c>
      <c r="V822" s="62">
        <v>260</v>
      </c>
      <c r="W822" s="62">
        <v>285</v>
      </c>
      <c r="X822" s="62">
        <v>290</v>
      </c>
      <c r="Y822" s="62">
        <v>290</v>
      </c>
      <c r="Z822" s="62">
        <v>310</v>
      </c>
      <c r="AA822" s="62">
        <v>310</v>
      </c>
      <c r="AB822" s="62">
        <v>316</v>
      </c>
      <c r="AC822" s="62">
        <v>316</v>
      </c>
      <c r="AD822" s="62">
        <v>320</v>
      </c>
      <c r="AE822" s="62">
        <v>320</v>
      </c>
      <c r="AF822" s="62">
        <v>325</v>
      </c>
      <c r="AG822" s="62">
        <v>325</v>
      </c>
      <c r="AH822" s="62">
        <v>325</v>
      </c>
      <c r="AI822" s="62">
        <v>330</v>
      </c>
      <c r="AJ822" s="62">
        <v>330</v>
      </c>
      <c r="AK822" s="62">
        <v>330</v>
      </c>
      <c r="AL822" s="62">
        <v>340</v>
      </c>
      <c r="AM822" s="7">
        <v>340</v>
      </c>
      <c r="AN822" s="64">
        <v>340</v>
      </c>
      <c r="AO822" s="7">
        <v>340</v>
      </c>
      <c r="AP822" s="7">
        <v>340</v>
      </c>
      <c r="AQ822">
        <v>340</v>
      </c>
      <c r="AR822">
        <v>340</v>
      </c>
      <c r="AS822">
        <v>340</v>
      </c>
      <c r="AT822">
        <v>340</v>
      </c>
      <c r="AU822">
        <v>340</v>
      </c>
      <c r="AV822">
        <v>350</v>
      </c>
    </row>
    <row r="823" spans="1:48" x14ac:dyDescent="0.2">
      <c r="A823" s="7">
        <v>456020</v>
      </c>
      <c r="B823" s="72">
        <v>456</v>
      </c>
      <c r="C823" s="72" t="s">
        <v>125</v>
      </c>
      <c r="D823" s="7" t="s">
        <v>162</v>
      </c>
      <c r="E823" s="7" t="s">
        <v>86</v>
      </c>
      <c r="F823" s="7">
        <v>250</v>
      </c>
      <c r="G823" s="7">
        <v>250</v>
      </c>
      <c r="H823" s="7">
        <v>250</v>
      </c>
      <c r="I823" s="7">
        <v>250</v>
      </c>
      <c r="J823" s="7">
        <v>250</v>
      </c>
      <c r="K823" s="7">
        <v>250</v>
      </c>
      <c r="L823" s="7">
        <v>250</v>
      </c>
      <c r="M823" s="7">
        <v>250</v>
      </c>
      <c r="N823" s="7">
        <v>250</v>
      </c>
      <c r="O823" s="62">
        <v>250</v>
      </c>
      <c r="P823" s="62">
        <v>250</v>
      </c>
      <c r="Q823" s="62">
        <v>250</v>
      </c>
      <c r="R823" s="62">
        <v>250</v>
      </c>
      <c r="S823" s="62">
        <v>250</v>
      </c>
      <c r="T823" s="62">
        <v>250</v>
      </c>
      <c r="U823" s="62">
        <v>250</v>
      </c>
      <c r="V823" s="62">
        <v>250</v>
      </c>
      <c r="W823" s="62">
        <v>250</v>
      </c>
      <c r="X823" s="62">
        <v>250</v>
      </c>
      <c r="Y823" s="62">
        <v>250</v>
      </c>
      <c r="Z823" s="62">
        <v>250</v>
      </c>
      <c r="AA823" s="62">
        <v>250</v>
      </c>
      <c r="AB823" s="62">
        <v>250</v>
      </c>
      <c r="AC823" s="62">
        <v>250</v>
      </c>
      <c r="AD823" s="62">
        <v>280</v>
      </c>
      <c r="AE823" s="62">
        <v>280</v>
      </c>
      <c r="AF823" s="62">
        <v>280</v>
      </c>
      <c r="AG823" s="62">
        <v>280</v>
      </c>
      <c r="AH823" s="62">
        <v>280</v>
      </c>
      <c r="AI823" s="62">
        <v>280</v>
      </c>
      <c r="AJ823" s="62">
        <v>300</v>
      </c>
      <c r="AK823" s="62">
        <v>310</v>
      </c>
      <c r="AL823" s="62">
        <v>310</v>
      </c>
      <c r="AM823" s="7">
        <v>310</v>
      </c>
      <c r="AN823" s="64">
        <v>335</v>
      </c>
      <c r="AO823" s="7">
        <v>335</v>
      </c>
      <c r="AP823" s="7">
        <v>335</v>
      </c>
      <c r="AQ823">
        <v>335</v>
      </c>
      <c r="AR823">
        <v>335</v>
      </c>
      <c r="AS823">
        <v>335</v>
      </c>
      <c r="AT823">
        <v>335</v>
      </c>
      <c r="AU823">
        <v>350</v>
      </c>
      <c r="AV823">
        <v>350</v>
      </c>
    </row>
    <row r="824" spans="1:48" x14ac:dyDescent="0.2">
      <c r="A824" s="7">
        <v>456023</v>
      </c>
      <c r="B824" s="72">
        <v>456</v>
      </c>
      <c r="C824" s="72" t="s">
        <v>125</v>
      </c>
      <c r="D824" s="7" t="s">
        <v>162</v>
      </c>
      <c r="E824" s="7" t="s">
        <v>88</v>
      </c>
      <c r="F824" s="7">
        <v>280</v>
      </c>
      <c r="G824" s="7">
        <v>280</v>
      </c>
      <c r="H824" s="7">
        <v>280</v>
      </c>
      <c r="I824" s="7">
        <v>280</v>
      </c>
      <c r="J824" s="7">
        <v>280</v>
      </c>
      <c r="K824" s="7">
        <v>280</v>
      </c>
      <c r="L824" s="7">
        <v>280</v>
      </c>
      <c r="M824" s="7">
        <v>280</v>
      </c>
      <c r="N824" s="7">
        <v>280</v>
      </c>
      <c r="O824" s="62">
        <v>280</v>
      </c>
      <c r="P824" s="62">
        <v>280</v>
      </c>
      <c r="Q824" s="62">
        <v>280</v>
      </c>
      <c r="R824" s="62">
        <v>280</v>
      </c>
      <c r="S824" s="62">
        <v>290</v>
      </c>
      <c r="T824" s="62">
        <v>290</v>
      </c>
      <c r="U824" s="62">
        <v>290</v>
      </c>
      <c r="V824" s="62">
        <v>310</v>
      </c>
      <c r="W824" s="62">
        <v>310</v>
      </c>
      <c r="X824" s="62">
        <v>310</v>
      </c>
      <c r="Y824" s="62">
        <v>310</v>
      </c>
      <c r="Z824" s="62">
        <v>310</v>
      </c>
      <c r="AA824" s="62">
        <v>310</v>
      </c>
      <c r="AB824" s="62">
        <v>310</v>
      </c>
      <c r="AC824" s="62">
        <v>310</v>
      </c>
      <c r="AD824" s="62">
        <v>310</v>
      </c>
      <c r="AE824" s="62">
        <v>320</v>
      </c>
      <c r="AF824" s="62">
        <v>320</v>
      </c>
      <c r="AG824" s="62">
        <v>320</v>
      </c>
      <c r="AH824" s="62">
        <v>320</v>
      </c>
      <c r="AI824" s="62">
        <v>320</v>
      </c>
      <c r="AJ824" s="62">
        <v>330</v>
      </c>
      <c r="AK824" s="62">
        <v>330</v>
      </c>
      <c r="AL824" s="62">
        <v>345</v>
      </c>
      <c r="AM824" s="7">
        <v>345</v>
      </c>
      <c r="AN824" s="64">
        <v>355</v>
      </c>
      <c r="AO824" s="7">
        <v>355</v>
      </c>
      <c r="AP824" s="7">
        <v>355</v>
      </c>
      <c r="AQ824">
        <v>355</v>
      </c>
      <c r="AR824">
        <v>355</v>
      </c>
      <c r="AS824">
        <v>355</v>
      </c>
      <c r="AT824">
        <v>355</v>
      </c>
      <c r="AU824">
        <v>355</v>
      </c>
      <c r="AV824">
        <v>355</v>
      </c>
    </row>
    <row r="825" spans="1:48" x14ac:dyDescent="0.2">
      <c r="A825" s="7">
        <v>456024</v>
      </c>
      <c r="B825" s="72">
        <v>456</v>
      </c>
      <c r="C825" s="72" t="s">
        <v>125</v>
      </c>
      <c r="D825" s="7" t="s">
        <v>162</v>
      </c>
      <c r="E825" s="7" t="s">
        <v>89</v>
      </c>
      <c r="F825" s="7">
        <v>250</v>
      </c>
      <c r="G825" s="7">
        <v>250</v>
      </c>
      <c r="H825" s="7">
        <v>270</v>
      </c>
      <c r="I825" s="7">
        <v>270</v>
      </c>
      <c r="J825" s="7">
        <v>270</v>
      </c>
      <c r="K825" s="7">
        <v>270</v>
      </c>
      <c r="L825" s="7">
        <v>270</v>
      </c>
      <c r="M825" s="7">
        <v>270</v>
      </c>
      <c r="N825" s="7">
        <v>270</v>
      </c>
      <c r="O825" s="62">
        <v>270</v>
      </c>
      <c r="P825" s="62">
        <v>270</v>
      </c>
      <c r="Q825" s="62">
        <v>270</v>
      </c>
      <c r="R825" s="62">
        <v>280</v>
      </c>
      <c r="S825" s="62">
        <v>280</v>
      </c>
      <c r="T825" s="62">
        <v>280</v>
      </c>
      <c r="U825" s="62">
        <v>280</v>
      </c>
      <c r="V825" s="62">
        <v>300</v>
      </c>
      <c r="W825" s="62">
        <v>300</v>
      </c>
      <c r="X825" s="62">
        <v>300</v>
      </c>
      <c r="Y825" s="62">
        <v>310</v>
      </c>
      <c r="Z825" s="62">
        <v>310</v>
      </c>
      <c r="AA825" s="62">
        <v>310</v>
      </c>
      <c r="AB825" s="62">
        <v>310</v>
      </c>
      <c r="AC825" s="62">
        <v>310</v>
      </c>
      <c r="AD825" s="62">
        <v>310</v>
      </c>
      <c r="AE825" s="62">
        <v>320</v>
      </c>
      <c r="AF825" s="62">
        <v>320</v>
      </c>
      <c r="AG825" s="62">
        <v>320</v>
      </c>
      <c r="AH825" s="62">
        <v>320</v>
      </c>
      <c r="AI825" s="62">
        <v>320</v>
      </c>
      <c r="AJ825" s="62">
        <v>330</v>
      </c>
      <c r="AK825" s="62">
        <v>330</v>
      </c>
      <c r="AL825" s="62">
        <v>338</v>
      </c>
      <c r="AM825" s="7">
        <v>338</v>
      </c>
      <c r="AN825" s="64">
        <v>350</v>
      </c>
      <c r="AO825" s="7">
        <v>350</v>
      </c>
      <c r="AP825" s="7">
        <v>350</v>
      </c>
      <c r="AQ825">
        <v>350</v>
      </c>
      <c r="AR825">
        <v>350</v>
      </c>
      <c r="AS825">
        <v>350</v>
      </c>
      <c r="AT825">
        <v>350</v>
      </c>
      <c r="AU825">
        <v>350</v>
      </c>
      <c r="AV825">
        <v>350</v>
      </c>
    </row>
    <row r="826" spans="1:48" x14ac:dyDescent="0.2">
      <c r="A826" s="7">
        <v>456025</v>
      </c>
      <c r="B826" s="72">
        <v>456</v>
      </c>
      <c r="C826" s="72" t="s">
        <v>125</v>
      </c>
      <c r="D826" s="7" t="s">
        <v>162</v>
      </c>
      <c r="E826" s="7" t="s">
        <v>90</v>
      </c>
      <c r="F826" s="7">
        <v>280</v>
      </c>
      <c r="G826" s="7">
        <v>280</v>
      </c>
      <c r="H826" s="7">
        <v>280</v>
      </c>
      <c r="I826" s="7">
        <v>280</v>
      </c>
      <c r="J826" s="7">
        <v>280</v>
      </c>
      <c r="K826" s="7">
        <v>280</v>
      </c>
      <c r="L826" s="7">
        <v>280</v>
      </c>
      <c r="M826" s="7">
        <v>280</v>
      </c>
      <c r="N826" s="7">
        <v>280</v>
      </c>
      <c r="O826" s="62">
        <v>280</v>
      </c>
      <c r="P826" s="62">
        <v>280</v>
      </c>
      <c r="Q826" s="62">
        <v>280</v>
      </c>
      <c r="R826" s="62">
        <v>280</v>
      </c>
      <c r="S826" s="62">
        <v>280</v>
      </c>
      <c r="T826" s="62">
        <v>280</v>
      </c>
      <c r="U826" s="62">
        <v>300</v>
      </c>
      <c r="V826" s="62">
        <v>300</v>
      </c>
      <c r="W826" s="62">
        <v>310</v>
      </c>
      <c r="X826" s="62">
        <v>310</v>
      </c>
      <c r="Y826" s="62">
        <v>310</v>
      </c>
      <c r="Z826" s="62">
        <v>310</v>
      </c>
      <c r="AA826" s="62">
        <v>310</v>
      </c>
      <c r="AB826" s="62">
        <v>310</v>
      </c>
      <c r="AC826" s="62">
        <v>310</v>
      </c>
      <c r="AD826" s="62">
        <v>310</v>
      </c>
      <c r="AE826" s="62">
        <v>310</v>
      </c>
      <c r="AF826" s="62">
        <v>310</v>
      </c>
      <c r="AG826" s="62">
        <v>310</v>
      </c>
      <c r="AH826" s="62">
        <v>310</v>
      </c>
      <c r="AI826" s="62">
        <v>325</v>
      </c>
      <c r="AJ826" s="62">
        <v>325</v>
      </c>
      <c r="AK826" s="62">
        <v>325</v>
      </c>
      <c r="AL826" s="62">
        <v>325</v>
      </c>
      <c r="AM826" s="7">
        <v>325</v>
      </c>
      <c r="AN826" s="64">
        <v>325</v>
      </c>
      <c r="AO826" s="7">
        <v>325</v>
      </c>
      <c r="AP826" s="7">
        <v>325</v>
      </c>
      <c r="AQ826">
        <v>325</v>
      </c>
      <c r="AR826">
        <v>325</v>
      </c>
      <c r="AS826">
        <v>325</v>
      </c>
      <c r="AT826">
        <v>325</v>
      </c>
      <c r="AU826">
        <v>325</v>
      </c>
      <c r="AV826">
        <v>350</v>
      </c>
    </row>
    <row r="827" spans="1:48" x14ac:dyDescent="0.2">
      <c r="A827" s="7">
        <v>456026</v>
      </c>
      <c r="B827" s="72">
        <v>456</v>
      </c>
      <c r="C827" s="72" t="s">
        <v>125</v>
      </c>
      <c r="D827" s="7" t="s">
        <v>162</v>
      </c>
      <c r="E827" s="7" t="s">
        <v>91</v>
      </c>
      <c r="F827" s="7">
        <v>250</v>
      </c>
      <c r="G827" s="7">
        <v>250</v>
      </c>
      <c r="H827" s="7">
        <v>250</v>
      </c>
      <c r="I827" s="7">
        <v>250</v>
      </c>
      <c r="J827" s="7">
        <v>250</v>
      </c>
      <c r="K827" s="7">
        <v>250</v>
      </c>
      <c r="L827" s="7">
        <v>250</v>
      </c>
      <c r="M827" s="7">
        <v>250</v>
      </c>
      <c r="N827" s="7">
        <v>250</v>
      </c>
      <c r="O827" s="62">
        <v>250</v>
      </c>
      <c r="P827" s="62">
        <v>250</v>
      </c>
      <c r="Q827" s="62">
        <v>250</v>
      </c>
      <c r="R827" s="62">
        <v>250</v>
      </c>
      <c r="S827" s="62">
        <v>280</v>
      </c>
      <c r="T827" s="62">
        <v>280</v>
      </c>
      <c r="U827" s="62">
        <v>280</v>
      </c>
      <c r="V827" s="62">
        <v>300</v>
      </c>
      <c r="W827" s="62">
        <v>300</v>
      </c>
      <c r="X827" s="62">
        <v>300</v>
      </c>
      <c r="Y827" s="62">
        <v>310</v>
      </c>
      <c r="Z827" s="62">
        <v>310</v>
      </c>
      <c r="AA827" s="62">
        <v>310</v>
      </c>
      <c r="AB827" s="62">
        <v>310</v>
      </c>
      <c r="AC827" s="62">
        <v>310</v>
      </c>
      <c r="AD827" s="62">
        <v>310</v>
      </c>
      <c r="AE827" s="62">
        <v>310</v>
      </c>
      <c r="AF827" s="62">
        <v>310</v>
      </c>
      <c r="AG827" s="62">
        <v>310</v>
      </c>
      <c r="AH827" s="62">
        <v>310</v>
      </c>
      <c r="AI827" s="62">
        <v>310</v>
      </c>
      <c r="AJ827" s="62">
        <v>330</v>
      </c>
      <c r="AK827" s="62">
        <v>330</v>
      </c>
      <c r="AL827" s="62">
        <v>330</v>
      </c>
      <c r="AM827" s="7">
        <v>330</v>
      </c>
      <c r="AN827" s="64">
        <v>350</v>
      </c>
      <c r="AO827" s="7">
        <v>350</v>
      </c>
      <c r="AP827" s="7">
        <v>350</v>
      </c>
      <c r="AQ827">
        <v>350</v>
      </c>
      <c r="AR827">
        <v>350</v>
      </c>
      <c r="AS827">
        <v>350</v>
      </c>
      <c r="AT827">
        <v>350</v>
      </c>
      <c r="AU827">
        <v>350</v>
      </c>
      <c r="AV827">
        <v>355</v>
      </c>
    </row>
    <row r="828" spans="1:48" x14ac:dyDescent="0.2">
      <c r="A828" s="7">
        <v>456027</v>
      </c>
      <c r="B828" s="72">
        <v>456</v>
      </c>
      <c r="C828" s="72" t="s">
        <v>125</v>
      </c>
      <c r="D828" s="7" t="s">
        <v>162</v>
      </c>
      <c r="E828" s="7" t="s">
        <v>87</v>
      </c>
      <c r="F828" s="7">
        <v>280</v>
      </c>
      <c r="G828" s="7">
        <v>280</v>
      </c>
      <c r="H828" s="7">
        <v>285</v>
      </c>
      <c r="I828" s="7">
        <v>300</v>
      </c>
      <c r="J828" s="7">
        <v>300</v>
      </c>
      <c r="K828" s="7">
        <v>300</v>
      </c>
      <c r="L828" s="7">
        <v>300</v>
      </c>
      <c r="M828" s="7">
        <v>300</v>
      </c>
      <c r="N828" s="7">
        <v>300</v>
      </c>
      <c r="O828" s="62">
        <v>300</v>
      </c>
      <c r="P828" s="62">
        <v>300</v>
      </c>
      <c r="Q828" s="62">
        <v>300</v>
      </c>
      <c r="R828" s="62">
        <v>300</v>
      </c>
      <c r="S828" s="62">
        <v>300</v>
      </c>
      <c r="T828" s="62">
        <v>300</v>
      </c>
      <c r="U828" s="62">
        <v>300</v>
      </c>
      <c r="V828" s="62">
        <v>300</v>
      </c>
      <c r="W828" s="62">
        <v>300</v>
      </c>
      <c r="X828" s="62">
        <v>320</v>
      </c>
      <c r="Y828" s="62">
        <v>320</v>
      </c>
      <c r="Z828" s="62">
        <v>320</v>
      </c>
      <c r="AA828" s="62">
        <v>320</v>
      </c>
      <c r="AB828" s="62">
        <v>320</v>
      </c>
      <c r="AC828" s="62">
        <v>330</v>
      </c>
      <c r="AD828" s="62">
        <v>330</v>
      </c>
      <c r="AE828" s="62">
        <v>330</v>
      </c>
      <c r="AF828" s="62">
        <v>330</v>
      </c>
      <c r="AG828" s="62">
        <v>330</v>
      </c>
      <c r="AH828" s="62">
        <v>330</v>
      </c>
      <c r="AI828" s="62">
        <v>330</v>
      </c>
      <c r="AJ828" s="62">
        <v>340</v>
      </c>
      <c r="AK828" s="62">
        <v>340</v>
      </c>
      <c r="AL828" s="62">
        <v>340</v>
      </c>
      <c r="AM828" s="7">
        <v>340</v>
      </c>
      <c r="AN828" s="64">
        <v>355</v>
      </c>
      <c r="AO828" s="7">
        <v>355</v>
      </c>
      <c r="AP828" s="7">
        <v>355</v>
      </c>
      <c r="AQ828">
        <v>355</v>
      </c>
      <c r="AR828">
        <v>355</v>
      </c>
      <c r="AS828">
        <v>355</v>
      </c>
      <c r="AT828">
        <v>355</v>
      </c>
      <c r="AU828">
        <v>355</v>
      </c>
      <c r="AV828">
        <v>365</v>
      </c>
    </row>
    <row r="829" spans="1:48" x14ac:dyDescent="0.2">
      <c r="A829" s="7">
        <v>457002</v>
      </c>
      <c r="B829" s="72">
        <v>457</v>
      </c>
      <c r="C829" s="72" t="s">
        <v>978</v>
      </c>
      <c r="D829" s="7" t="s">
        <v>181</v>
      </c>
      <c r="E829" s="7" t="s">
        <v>250</v>
      </c>
      <c r="F829" s="7">
        <v>300</v>
      </c>
      <c r="G829" s="7">
        <v>300</v>
      </c>
      <c r="H829" s="7">
        <v>300</v>
      </c>
      <c r="I829" s="7">
        <v>300</v>
      </c>
      <c r="J829" s="7">
        <v>300</v>
      </c>
      <c r="K829" s="7">
        <v>300</v>
      </c>
      <c r="L829" s="7">
        <v>300</v>
      </c>
      <c r="M829" s="7">
        <v>300</v>
      </c>
      <c r="N829" s="7">
        <v>300</v>
      </c>
      <c r="O829" s="62">
        <v>300</v>
      </c>
      <c r="P829" s="62">
        <v>300</v>
      </c>
      <c r="Q829" s="62">
        <v>300</v>
      </c>
      <c r="R829" s="62">
        <v>300</v>
      </c>
      <c r="S829" s="62">
        <v>300</v>
      </c>
      <c r="T829" s="62">
        <v>300</v>
      </c>
      <c r="U829" s="62">
        <v>300</v>
      </c>
      <c r="V829" s="62">
        <v>300</v>
      </c>
      <c r="W829" s="62">
        <v>300</v>
      </c>
      <c r="X829" s="62">
        <v>300</v>
      </c>
      <c r="Y829" s="62">
        <v>300</v>
      </c>
      <c r="Z829" s="62">
        <v>300</v>
      </c>
      <c r="AA829" s="62">
        <v>300</v>
      </c>
      <c r="AB829" s="62">
        <v>350</v>
      </c>
      <c r="AC829" s="62">
        <v>350</v>
      </c>
      <c r="AD829" s="62">
        <v>350</v>
      </c>
      <c r="AE829" s="62">
        <v>350</v>
      </c>
      <c r="AF829" s="62">
        <v>350</v>
      </c>
      <c r="AG829" s="62">
        <v>350</v>
      </c>
      <c r="AH829" s="62">
        <v>350</v>
      </c>
      <c r="AI829" s="62">
        <v>350</v>
      </c>
      <c r="AJ829" s="62">
        <v>350</v>
      </c>
      <c r="AK829" s="62">
        <v>350</v>
      </c>
      <c r="AL829" s="62">
        <v>380</v>
      </c>
      <c r="AM829" s="7">
        <v>380</v>
      </c>
      <c r="AN829" s="64">
        <v>380</v>
      </c>
      <c r="AO829" s="7">
        <v>380</v>
      </c>
      <c r="AP829" s="7">
        <v>380</v>
      </c>
      <c r="AQ829">
        <v>380</v>
      </c>
      <c r="AR829">
        <v>380</v>
      </c>
      <c r="AS829">
        <v>380</v>
      </c>
      <c r="AT829">
        <v>380</v>
      </c>
      <c r="AU829">
        <v>400</v>
      </c>
      <c r="AV829">
        <v>400</v>
      </c>
    </row>
    <row r="830" spans="1:48" x14ac:dyDescent="0.2">
      <c r="A830" s="7">
        <v>457003</v>
      </c>
      <c r="B830" s="72">
        <v>457</v>
      </c>
      <c r="C830" s="72" t="s">
        <v>978</v>
      </c>
      <c r="D830" s="7" t="s">
        <v>181</v>
      </c>
      <c r="E830" s="7" t="s">
        <v>265</v>
      </c>
      <c r="F830" s="7">
        <v>270</v>
      </c>
      <c r="G830" s="7">
        <v>270</v>
      </c>
      <c r="H830" s="7">
        <v>270</v>
      </c>
      <c r="I830" s="7">
        <v>285</v>
      </c>
      <c r="J830" s="7">
        <v>285</v>
      </c>
      <c r="K830" s="7">
        <v>285</v>
      </c>
      <c r="L830" s="7">
        <v>300</v>
      </c>
      <c r="M830" s="7">
        <v>300</v>
      </c>
      <c r="N830" s="7">
        <v>300</v>
      </c>
      <c r="O830" s="62">
        <v>300</v>
      </c>
      <c r="P830" s="62">
        <v>300</v>
      </c>
      <c r="Q830" s="62">
        <v>300</v>
      </c>
      <c r="R830" s="62">
        <v>300</v>
      </c>
      <c r="S830" s="62">
        <v>300</v>
      </c>
      <c r="T830" s="62">
        <v>300</v>
      </c>
      <c r="U830" s="62">
        <v>300</v>
      </c>
      <c r="V830" s="62">
        <v>300</v>
      </c>
      <c r="W830" s="62">
        <v>300</v>
      </c>
      <c r="X830" s="62">
        <v>300</v>
      </c>
      <c r="Y830" s="62">
        <v>320</v>
      </c>
      <c r="Z830" s="62">
        <v>320</v>
      </c>
      <c r="AA830" s="62">
        <v>320</v>
      </c>
      <c r="AB830" s="62">
        <v>320</v>
      </c>
      <c r="AC830" s="62">
        <v>320</v>
      </c>
      <c r="AD830" s="62">
        <v>320</v>
      </c>
      <c r="AE830" s="62">
        <v>320</v>
      </c>
      <c r="AF830" s="62">
        <v>320</v>
      </c>
      <c r="AG830" s="62">
        <v>320</v>
      </c>
      <c r="AH830" s="62">
        <v>320</v>
      </c>
      <c r="AI830" s="62">
        <v>320</v>
      </c>
      <c r="AJ830" s="62">
        <v>320</v>
      </c>
      <c r="AK830" s="62">
        <v>320</v>
      </c>
      <c r="AL830" s="62">
        <v>340</v>
      </c>
      <c r="AM830" s="7">
        <v>340</v>
      </c>
      <c r="AN830" s="64">
        <v>360</v>
      </c>
      <c r="AO830" s="7">
        <v>360</v>
      </c>
      <c r="AP830" s="7">
        <v>360</v>
      </c>
      <c r="AQ830">
        <v>420</v>
      </c>
      <c r="AR830">
        <v>420</v>
      </c>
      <c r="AS830">
        <v>420</v>
      </c>
      <c r="AT830">
        <v>420</v>
      </c>
      <c r="AU830">
        <v>420</v>
      </c>
      <c r="AV830">
        <v>420</v>
      </c>
    </row>
    <row r="831" spans="1:48" x14ac:dyDescent="0.2">
      <c r="A831" s="7">
        <v>457006</v>
      </c>
      <c r="B831" s="72">
        <v>457</v>
      </c>
      <c r="C831" s="72" t="s">
        <v>978</v>
      </c>
      <c r="D831" s="7" t="s">
        <v>181</v>
      </c>
      <c r="E831" s="7" t="s">
        <v>311</v>
      </c>
      <c r="F831" s="7">
        <v>300</v>
      </c>
      <c r="G831" s="7">
        <v>300</v>
      </c>
      <c r="H831" s="7">
        <v>300</v>
      </c>
      <c r="I831" s="7">
        <v>300</v>
      </c>
      <c r="J831" s="7">
        <v>300</v>
      </c>
      <c r="K831" s="7">
        <v>300</v>
      </c>
      <c r="L831" s="7">
        <v>300</v>
      </c>
      <c r="M831" s="7">
        <v>300</v>
      </c>
      <c r="N831" s="7">
        <v>300</v>
      </c>
      <c r="O831" s="62">
        <v>300</v>
      </c>
      <c r="P831" s="62">
        <v>300</v>
      </c>
      <c r="Q831" s="62">
        <v>300</v>
      </c>
      <c r="R831" s="62">
        <v>300</v>
      </c>
      <c r="S831" s="62">
        <v>300</v>
      </c>
      <c r="T831" s="62">
        <v>300</v>
      </c>
      <c r="U831" s="62">
        <v>300</v>
      </c>
      <c r="V831" s="62">
        <v>300</v>
      </c>
      <c r="W831" s="62">
        <v>300</v>
      </c>
      <c r="X831" s="62">
        <v>300</v>
      </c>
      <c r="Y831" s="62">
        <v>300</v>
      </c>
      <c r="Z831" s="62">
        <v>310</v>
      </c>
      <c r="AA831" s="62">
        <v>310</v>
      </c>
      <c r="AB831" s="62">
        <v>310</v>
      </c>
      <c r="AC831" s="62">
        <v>310</v>
      </c>
      <c r="AD831" s="62">
        <v>310</v>
      </c>
      <c r="AE831" s="62">
        <v>310</v>
      </c>
      <c r="AF831" s="62">
        <v>310</v>
      </c>
      <c r="AG831" s="62">
        <v>310</v>
      </c>
      <c r="AH831" s="62">
        <v>310</v>
      </c>
      <c r="AI831" s="62">
        <v>330</v>
      </c>
      <c r="AJ831" s="62">
        <v>330</v>
      </c>
      <c r="AK831" s="62">
        <v>330</v>
      </c>
      <c r="AL831" s="62">
        <v>330</v>
      </c>
      <c r="AM831" s="7">
        <v>340</v>
      </c>
      <c r="AN831" s="64">
        <v>340</v>
      </c>
      <c r="AO831" s="7">
        <v>340</v>
      </c>
      <c r="AP831" s="7">
        <v>340</v>
      </c>
      <c r="AQ831">
        <v>370</v>
      </c>
      <c r="AR831">
        <v>370</v>
      </c>
      <c r="AS831">
        <v>370</v>
      </c>
      <c r="AT831">
        <v>370</v>
      </c>
      <c r="AU831">
        <v>370</v>
      </c>
      <c r="AV831">
        <v>390</v>
      </c>
    </row>
    <row r="832" spans="1:48" x14ac:dyDescent="0.2">
      <c r="A832" s="7">
        <v>457008</v>
      </c>
      <c r="B832" s="72">
        <v>457</v>
      </c>
      <c r="C832" s="72" t="s">
        <v>978</v>
      </c>
      <c r="D832" s="7" t="s">
        <v>181</v>
      </c>
      <c r="E832" s="7" t="s">
        <v>379</v>
      </c>
      <c r="F832" s="7">
        <v>290</v>
      </c>
      <c r="G832" s="7">
        <v>290</v>
      </c>
      <c r="H832" s="7">
        <v>290</v>
      </c>
      <c r="I832" s="7">
        <v>290</v>
      </c>
      <c r="J832" s="7">
        <v>300</v>
      </c>
      <c r="K832" s="7">
        <v>300</v>
      </c>
      <c r="L832" s="7">
        <v>300</v>
      </c>
      <c r="M832" s="7">
        <v>300</v>
      </c>
      <c r="N832" s="7">
        <v>300</v>
      </c>
      <c r="O832" s="62">
        <v>300</v>
      </c>
      <c r="P832" s="62">
        <v>300</v>
      </c>
      <c r="Q832" s="62">
        <v>300</v>
      </c>
      <c r="R832" s="62">
        <v>300</v>
      </c>
      <c r="S832" s="62">
        <v>300</v>
      </c>
      <c r="T832" s="62">
        <v>300</v>
      </c>
      <c r="U832" s="62">
        <v>300</v>
      </c>
      <c r="V832" s="62">
        <v>300</v>
      </c>
      <c r="W832" s="62">
        <v>300</v>
      </c>
      <c r="X832" s="62">
        <v>300</v>
      </c>
      <c r="Y832" s="62">
        <v>300</v>
      </c>
      <c r="Z832" s="62">
        <v>300</v>
      </c>
      <c r="AA832" s="62">
        <v>300</v>
      </c>
      <c r="AB832" s="62">
        <v>300</v>
      </c>
      <c r="AC832" s="62">
        <v>300</v>
      </c>
      <c r="AD832" s="62">
        <v>300</v>
      </c>
      <c r="AE832" s="62">
        <v>300</v>
      </c>
      <c r="AF832" s="62">
        <v>300</v>
      </c>
      <c r="AG832" s="62">
        <v>300</v>
      </c>
      <c r="AH832" s="62">
        <v>300</v>
      </c>
      <c r="AI832" s="62">
        <v>320</v>
      </c>
      <c r="AJ832" s="62">
        <v>320</v>
      </c>
      <c r="AK832" s="62">
        <v>320</v>
      </c>
      <c r="AL832" s="62">
        <v>320</v>
      </c>
      <c r="AM832" s="7">
        <v>340</v>
      </c>
      <c r="AN832" s="64">
        <v>340</v>
      </c>
      <c r="AO832" s="7">
        <v>340</v>
      </c>
      <c r="AP832" s="7">
        <v>340</v>
      </c>
      <c r="AQ832">
        <v>340</v>
      </c>
      <c r="AR832">
        <v>370</v>
      </c>
      <c r="AS832">
        <v>370</v>
      </c>
      <c r="AT832">
        <v>370</v>
      </c>
      <c r="AU832">
        <v>370</v>
      </c>
      <c r="AV832">
        <v>390</v>
      </c>
    </row>
    <row r="833" spans="1:48" x14ac:dyDescent="0.2">
      <c r="A833" s="7">
        <v>457009</v>
      </c>
      <c r="B833" s="72">
        <v>457</v>
      </c>
      <c r="C833" s="72" t="s">
        <v>978</v>
      </c>
      <c r="D833" s="7" t="s">
        <v>181</v>
      </c>
      <c r="E833" s="7" t="s">
        <v>381</v>
      </c>
      <c r="F833" s="7">
        <v>275</v>
      </c>
      <c r="G833" s="7">
        <v>275</v>
      </c>
      <c r="H833" s="7">
        <v>275</v>
      </c>
      <c r="I833" s="7">
        <v>275</v>
      </c>
      <c r="J833" s="7">
        <v>275</v>
      </c>
      <c r="K833" s="7">
        <v>275</v>
      </c>
      <c r="L833" s="7">
        <v>275</v>
      </c>
      <c r="M833" s="7">
        <v>275</v>
      </c>
      <c r="N833" s="7">
        <v>275</v>
      </c>
      <c r="O833" s="62">
        <v>275</v>
      </c>
      <c r="P833" s="62">
        <v>275</v>
      </c>
      <c r="Q833" s="62">
        <v>275</v>
      </c>
      <c r="R833" s="62">
        <v>300</v>
      </c>
      <c r="S833" s="62">
        <v>300</v>
      </c>
      <c r="T833" s="62">
        <v>300</v>
      </c>
      <c r="U833" s="62">
        <v>300</v>
      </c>
      <c r="V833" s="62">
        <v>300</v>
      </c>
      <c r="W833" s="62">
        <v>300</v>
      </c>
      <c r="X833" s="62">
        <v>300</v>
      </c>
      <c r="Y833" s="62">
        <v>320</v>
      </c>
      <c r="Z833" s="62">
        <v>320</v>
      </c>
      <c r="AA833" s="62">
        <v>320</v>
      </c>
      <c r="AB833" s="62">
        <v>320</v>
      </c>
      <c r="AC833" s="62">
        <v>320</v>
      </c>
      <c r="AD833" s="62">
        <v>320</v>
      </c>
      <c r="AE833" s="62">
        <v>320</v>
      </c>
      <c r="AF833" s="62">
        <v>320</v>
      </c>
      <c r="AG833" s="62">
        <v>320</v>
      </c>
      <c r="AH833" s="62">
        <v>320</v>
      </c>
      <c r="AI833" s="62">
        <v>320</v>
      </c>
      <c r="AJ833" s="62">
        <v>320</v>
      </c>
      <c r="AK833" s="62">
        <v>320</v>
      </c>
      <c r="AL833" s="62">
        <v>340</v>
      </c>
      <c r="AM833" s="7">
        <v>340</v>
      </c>
      <c r="AN833" s="64">
        <v>340</v>
      </c>
      <c r="AO833" s="7">
        <v>355</v>
      </c>
      <c r="AP833" s="7">
        <v>355</v>
      </c>
      <c r="AQ833">
        <v>440</v>
      </c>
      <c r="AR833">
        <v>440</v>
      </c>
      <c r="AS833">
        <v>440</v>
      </c>
      <c r="AT833">
        <v>440</v>
      </c>
      <c r="AU833">
        <v>440</v>
      </c>
      <c r="AV833">
        <v>440</v>
      </c>
    </row>
    <row r="834" spans="1:48" x14ac:dyDescent="0.2">
      <c r="A834" s="7">
        <v>457010</v>
      </c>
      <c r="B834" s="72">
        <v>457</v>
      </c>
      <c r="C834" s="72" t="s">
        <v>978</v>
      </c>
      <c r="D834" s="7" t="s">
        <v>181</v>
      </c>
      <c r="E834" s="7" t="s">
        <v>490</v>
      </c>
      <c r="F834" s="7">
        <v>300</v>
      </c>
      <c r="G834" s="7">
        <v>300</v>
      </c>
      <c r="H834" s="7">
        <v>300</v>
      </c>
      <c r="I834" s="7">
        <v>300</v>
      </c>
      <c r="J834" s="7">
        <v>300</v>
      </c>
      <c r="K834" s="7">
        <v>300</v>
      </c>
      <c r="L834" s="7">
        <v>300</v>
      </c>
      <c r="M834" s="7">
        <v>300</v>
      </c>
      <c r="N834" s="7">
        <v>300</v>
      </c>
      <c r="O834" s="62">
        <v>300</v>
      </c>
      <c r="P834" s="62">
        <v>300</v>
      </c>
      <c r="Q834" s="62">
        <v>300</v>
      </c>
      <c r="R834" s="62">
        <v>300</v>
      </c>
      <c r="S834" s="62">
        <v>300</v>
      </c>
      <c r="T834" s="62">
        <v>300</v>
      </c>
      <c r="U834" s="62">
        <v>300</v>
      </c>
      <c r="V834" s="62">
        <v>300</v>
      </c>
      <c r="W834" s="62">
        <v>300</v>
      </c>
      <c r="X834" s="62">
        <v>300</v>
      </c>
      <c r="Y834" s="62">
        <v>320</v>
      </c>
      <c r="Z834" s="62">
        <v>320</v>
      </c>
      <c r="AA834" s="62">
        <v>320</v>
      </c>
      <c r="AB834" s="62">
        <v>320</v>
      </c>
      <c r="AC834" s="62">
        <v>320</v>
      </c>
      <c r="AD834" s="62">
        <v>320</v>
      </c>
      <c r="AE834" s="62">
        <v>320</v>
      </c>
      <c r="AF834" s="62">
        <v>320</v>
      </c>
      <c r="AG834" s="62">
        <v>320</v>
      </c>
      <c r="AH834" s="62">
        <v>320</v>
      </c>
      <c r="AI834" s="62">
        <v>320</v>
      </c>
      <c r="AJ834" s="62">
        <v>320</v>
      </c>
      <c r="AK834" s="62">
        <v>320</v>
      </c>
      <c r="AL834" s="62">
        <v>340</v>
      </c>
      <c r="AM834" s="7">
        <v>340</v>
      </c>
      <c r="AN834" s="64">
        <v>340</v>
      </c>
      <c r="AO834" s="7">
        <v>340</v>
      </c>
      <c r="AP834" s="7">
        <v>340</v>
      </c>
      <c r="AQ834">
        <v>355</v>
      </c>
      <c r="AR834">
        <v>355</v>
      </c>
      <c r="AS834">
        <v>355</v>
      </c>
      <c r="AT834">
        <v>450</v>
      </c>
      <c r="AU834">
        <v>450</v>
      </c>
      <c r="AV834">
        <v>450</v>
      </c>
    </row>
    <row r="835" spans="1:48" x14ac:dyDescent="0.2">
      <c r="A835" s="7">
        <v>457011</v>
      </c>
      <c r="B835" s="72">
        <v>457</v>
      </c>
      <c r="C835" s="72" t="s">
        <v>978</v>
      </c>
      <c r="D835" s="7" t="s">
        <v>181</v>
      </c>
      <c r="E835" s="7" t="s">
        <v>519</v>
      </c>
      <c r="F835" s="7">
        <v>275</v>
      </c>
      <c r="G835" s="7">
        <v>275</v>
      </c>
      <c r="H835" s="7">
        <v>275</v>
      </c>
      <c r="I835" s="7">
        <v>300</v>
      </c>
      <c r="J835" s="7">
        <v>300</v>
      </c>
      <c r="K835" s="7">
        <v>300</v>
      </c>
      <c r="L835" s="7">
        <v>300</v>
      </c>
      <c r="M835" s="7">
        <v>300</v>
      </c>
      <c r="N835" s="7">
        <v>300</v>
      </c>
      <c r="O835" s="62">
        <v>300</v>
      </c>
      <c r="P835" s="62">
        <v>300</v>
      </c>
      <c r="Q835" s="62">
        <v>300</v>
      </c>
      <c r="R835" s="62">
        <v>300</v>
      </c>
      <c r="S835" s="62">
        <v>300</v>
      </c>
      <c r="T835" s="62">
        <v>300</v>
      </c>
      <c r="U835" s="62">
        <v>300</v>
      </c>
      <c r="V835" s="62">
        <v>300</v>
      </c>
      <c r="W835" s="62">
        <v>300</v>
      </c>
      <c r="X835" s="62">
        <v>300</v>
      </c>
      <c r="Y835" s="62">
        <v>320</v>
      </c>
      <c r="Z835" s="62">
        <v>320</v>
      </c>
      <c r="AA835" s="62">
        <v>320</v>
      </c>
      <c r="AB835" s="62">
        <v>320</v>
      </c>
      <c r="AC835" s="62">
        <v>320</v>
      </c>
      <c r="AD835" s="62">
        <v>320</v>
      </c>
      <c r="AE835" s="62">
        <v>320</v>
      </c>
      <c r="AF835" s="62">
        <v>320</v>
      </c>
      <c r="AG835" s="62">
        <v>320</v>
      </c>
      <c r="AH835" s="62">
        <v>320</v>
      </c>
      <c r="AI835" s="62">
        <v>320</v>
      </c>
      <c r="AJ835" s="62">
        <v>320</v>
      </c>
      <c r="AK835" s="62">
        <v>320</v>
      </c>
      <c r="AL835" s="62">
        <v>340</v>
      </c>
      <c r="AM835" s="7">
        <v>340</v>
      </c>
      <c r="AN835" s="64">
        <v>340</v>
      </c>
      <c r="AO835" s="7">
        <v>360</v>
      </c>
      <c r="AP835" s="7">
        <v>360</v>
      </c>
      <c r="AQ835">
        <v>420</v>
      </c>
      <c r="AR835">
        <v>420</v>
      </c>
      <c r="AS835">
        <v>420</v>
      </c>
      <c r="AT835">
        <v>420</v>
      </c>
      <c r="AU835">
        <v>420</v>
      </c>
      <c r="AV835">
        <v>420</v>
      </c>
    </row>
    <row r="836" spans="1:48" x14ac:dyDescent="0.2">
      <c r="A836" s="7">
        <v>457012</v>
      </c>
      <c r="B836" s="72">
        <v>457</v>
      </c>
      <c r="C836" s="72" t="s">
        <v>978</v>
      </c>
      <c r="D836" s="7" t="s">
        <v>181</v>
      </c>
      <c r="E836" s="7" t="s">
        <v>540</v>
      </c>
      <c r="F836" s="7">
        <v>300</v>
      </c>
      <c r="G836" s="7">
        <v>300</v>
      </c>
      <c r="H836" s="7">
        <v>300</v>
      </c>
      <c r="I836" s="7">
        <v>300</v>
      </c>
      <c r="J836" s="7">
        <v>300</v>
      </c>
      <c r="K836" s="7">
        <v>300</v>
      </c>
      <c r="L836" s="7">
        <v>300</v>
      </c>
      <c r="M836" s="7">
        <v>300</v>
      </c>
      <c r="N836" s="7">
        <v>300</v>
      </c>
      <c r="O836" s="62">
        <v>300</v>
      </c>
      <c r="P836" s="62">
        <v>300</v>
      </c>
      <c r="Q836" s="62">
        <v>300</v>
      </c>
      <c r="R836" s="62">
        <v>300</v>
      </c>
      <c r="S836" s="62">
        <v>310</v>
      </c>
      <c r="T836" s="62">
        <v>310</v>
      </c>
      <c r="U836" s="62">
        <v>310</v>
      </c>
      <c r="V836" s="62">
        <v>310</v>
      </c>
      <c r="W836" s="62">
        <v>310</v>
      </c>
      <c r="X836" s="62">
        <v>310</v>
      </c>
      <c r="Y836" s="62">
        <v>310</v>
      </c>
      <c r="Z836" s="62">
        <v>310</v>
      </c>
      <c r="AA836" s="62">
        <v>310</v>
      </c>
      <c r="AB836" s="62">
        <v>310</v>
      </c>
      <c r="AC836" s="62">
        <v>310</v>
      </c>
      <c r="AD836" s="62">
        <v>310</v>
      </c>
      <c r="AE836" s="62">
        <v>310</v>
      </c>
      <c r="AF836" s="62">
        <v>310</v>
      </c>
      <c r="AG836" s="62">
        <v>310</v>
      </c>
      <c r="AH836" s="62">
        <v>310</v>
      </c>
      <c r="AI836" s="62">
        <v>310</v>
      </c>
      <c r="AJ836" s="62">
        <v>310</v>
      </c>
      <c r="AK836" s="62">
        <v>310</v>
      </c>
      <c r="AL836" s="62">
        <v>310</v>
      </c>
      <c r="AM836" s="7">
        <v>310</v>
      </c>
      <c r="AN836" s="64">
        <v>335</v>
      </c>
      <c r="AO836" s="7">
        <v>335</v>
      </c>
      <c r="AP836" s="7">
        <v>335</v>
      </c>
      <c r="AQ836">
        <v>335</v>
      </c>
      <c r="AR836">
        <v>360</v>
      </c>
      <c r="AS836">
        <v>380</v>
      </c>
      <c r="AT836">
        <v>380</v>
      </c>
      <c r="AU836">
        <v>380</v>
      </c>
      <c r="AV836">
        <v>380</v>
      </c>
    </row>
    <row r="837" spans="1:48" x14ac:dyDescent="0.2">
      <c r="A837" s="7">
        <v>457013</v>
      </c>
      <c r="B837" s="72">
        <v>457</v>
      </c>
      <c r="C837" s="72" t="s">
        <v>978</v>
      </c>
      <c r="D837" s="7" t="s">
        <v>181</v>
      </c>
      <c r="E837" s="7" t="s">
        <v>587</v>
      </c>
      <c r="F837" s="7">
        <v>350</v>
      </c>
      <c r="G837" s="7">
        <v>350</v>
      </c>
      <c r="H837" s="7">
        <v>350</v>
      </c>
      <c r="I837" s="7">
        <v>350</v>
      </c>
      <c r="J837" s="7">
        <v>350</v>
      </c>
      <c r="K837" s="7">
        <v>350</v>
      </c>
      <c r="L837" s="7">
        <v>350</v>
      </c>
      <c r="M837" s="7">
        <v>350</v>
      </c>
      <c r="N837" s="7">
        <v>350</v>
      </c>
      <c r="O837" s="62">
        <v>350</v>
      </c>
      <c r="P837" s="62">
        <v>350</v>
      </c>
      <c r="Q837" s="62">
        <v>350</v>
      </c>
      <c r="R837" s="62">
        <v>350</v>
      </c>
      <c r="S837" s="62">
        <v>350</v>
      </c>
      <c r="T837" s="62">
        <v>350</v>
      </c>
      <c r="U837" s="62">
        <v>350</v>
      </c>
      <c r="V837" s="62">
        <v>350</v>
      </c>
      <c r="W837" s="62">
        <v>350</v>
      </c>
      <c r="X837" s="62">
        <v>350</v>
      </c>
      <c r="Y837" s="62">
        <v>350</v>
      </c>
      <c r="Z837" s="62">
        <v>350</v>
      </c>
      <c r="AA837" s="62">
        <v>350</v>
      </c>
      <c r="AB837" s="62">
        <v>350</v>
      </c>
      <c r="AC837" s="62">
        <v>350</v>
      </c>
      <c r="AD837" s="62">
        <v>350</v>
      </c>
      <c r="AE837" s="62">
        <v>350</v>
      </c>
      <c r="AF837" s="62">
        <v>350</v>
      </c>
      <c r="AG837" s="62">
        <v>350</v>
      </c>
      <c r="AH837" s="62">
        <v>350</v>
      </c>
      <c r="AI837" s="62">
        <v>350</v>
      </c>
      <c r="AJ837" s="62">
        <v>360</v>
      </c>
      <c r="AK837" s="62">
        <v>370</v>
      </c>
      <c r="AL837" s="62">
        <v>370</v>
      </c>
      <c r="AM837" s="7">
        <v>370</v>
      </c>
      <c r="AN837" s="64">
        <v>370</v>
      </c>
      <c r="AO837" s="7">
        <v>395</v>
      </c>
      <c r="AP837" s="7">
        <v>395</v>
      </c>
      <c r="AQ837">
        <v>395</v>
      </c>
      <c r="AR837">
        <v>395</v>
      </c>
      <c r="AS837">
        <v>395</v>
      </c>
      <c r="AT837">
        <v>400</v>
      </c>
      <c r="AU837">
        <v>400</v>
      </c>
      <c r="AV837">
        <v>410</v>
      </c>
    </row>
    <row r="838" spans="1:48" x14ac:dyDescent="0.2">
      <c r="A838" s="7">
        <v>457014</v>
      </c>
      <c r="B838" s="72">
        <v>457</v>
      </c>
      <c r="C838" s="72" t="s">
        <v>978</v>
      </c>
      <c r="D838" s="7" t="s">
        <v>181</v>
      </c>
      <c r="E838" s="7" t="s">
        <v>642</v>
      </c>
      <c r="F838" s="7">
        <v>300</v>
      </c>
      <c r="G838" s="7">
        <v>300</v>
      </c>
      <c r="H838" s="7">
        <v>300</v>
      </c>
      <c r="I838" s="7">
        <v>300</v>
      </c>
      <c r="J838" s="7">
        <v>300</v>
      </c>
      <c r="K838" s="7">
        <v>300</v>
      </c>
      <c r="L838" s="7">
        <v>300</v>
      </c>
      <c r="M838" s="7">
        <v>300</v>
      </c>
      <c r="N838" s="7">
        <v>300</v>
      </c>
      <c r="O838" s="62">
        <v>300</v>
      </c>
      <c r="P838" s="62">
        <v>300</v>
      </c>
      <c r="Q838" s="62">
        <v>300</v>
      </c>
      <c r="R838" s="62">
        <v>300</v>
      </c>
      <c r="S838" s="62">
        <v>300</v>
      </c>
      <c r="T838" s="62">
        <v>300</v>
      </c>
      <c r="U838" s="62">
        <v>300</v>
      </c>
      <c r="V838" s="62">
        <v>300</v>
      </c>
      <c r="W838" s="62">
        <v>300</v>
      </c>
      <c r="X838" s="62">
        <v>300</v>
      </c>
      <c r="Y838" s="62">
        <v>300</v>
      </c>
      <c r="Z838" s="62">
        <v>300</v>
      </c>
      <c r="AA838" s="62">
        <v>300</v>
      </c>
      <c r="AB838" s="62">
        <v>300</v>
      </c>
      <c r="AC838" s="62">
        <v>300</v>
      </c>
      <c r="AD838" s="62">
        <v>300</v>
      </c>
      <c r="AE838" s="62">
        <v>300</v>
      </c>
      <c r="AF838" s="62">
        <v>300</v>
      </c>
      <c r="AG838" s="62">
        <v>300</v>
      </c>
      <c r="AH838" s="62">
        <v>320</v>
      </c>
      <c r="AI838" s="62">
        <v>320</v>
      </c>
      <c r="AJ838" s="62">
        <v>320</v>
      </c>
      <c r="AK838" s="62">
        <v>320</v>
      </c>
      <c r="AL838" s="62">
        <v>320</v>
      </c>
      <c r="AM838" s="7">
        <v>320</v>
      </c>
      <c r="AN838" s="64">
        <v>320</v>
      </c>
      <c r="AO838" s="7">
        <v>320</v>
      </c>
      <c r="AP838" s="7">
        <v>320</v>
      </c>
      <c r="AQ838">
        <v>320</v>
      </c>
      <c r="AR838">
        <v>320</v>
      </c>
      <c r="AS838">
        <v>320</v>
      </c>
      <c r="AT838">
        <v>320</v>
      </c>
      <c r="AU838">
        <v>320</v>
      </c>
      <c r="AV838">
        <v>360</v>
      </c>
    </row>
    <row r="839" spans="1:48" x14ac:dyDescent="0.2">
      <c r="A839" s="7">
        <v>457015</v>
      </c>
      <c r="B839" s="72">
        <v>457</v>
      </c>
      <c r="C839" s="72" t="s">
        <v>978</v>
      </c>
      <c r="D839" s="7" t="s">
        <v>181</v>
      </c>
      <c r="E839" s="7" t="s">
        <v>657</v>
      </c>
      <c r="F839" s="7">
        <v>275</v>
      </c>
      <c r="G839" s="7">
        <v>275</v>
      </c>
      <c r="H839" s="7">
        <v>275</v>
      </c>
      <c r="I839" s="7">
        <v>300</v>
      </c>
      <c r="J839" s="7">
        <v>275</v>
      </c>
      <c r="K839" s="7">
        <v>300</v>
      </c>
      <c r="L839" s="7">
        <v>300</v>
      </c>
      <c r="M839" s="7">
        <v>300</v>
      </c>
      <c r="N839" s="7">
        <v>300</v>
      </c>
      <c r="O839" s="62">
        <v>300</v>
      </c>
      <c r="P839" s="62">
        <v>300</v>
      </c>
      <c r="Q839" s="62">
        <v>300</v>
      </c>
      <c r="R839" s="62">
        <v>300</v>
      </c>
      <c r="S839" s="62">
        <v>300</v>
      </c>
      <c r="T839" s="62">
        <v>300</v>
      </c>
      <c r="U839" s="62">
        <v>300</v>
      </c>
      <c r="V839" s="62">
        <v>300</v>
      </c>
      <c r="W839" s="62">
        <v>300</v>
      </c>
      <c r="X839" s="62">
        <v>300</v>
      </c>
      <c r="Y839" s="62">
        <v>320</v>
      </c>
      <c r="Z839" s="62">
        <v>320</v>
      </c>
      <c r="AA839" s="62">
        <v>320</v>
      </c>
      <c r="AB839" s="62">
        <v>320</v>
      </c>
      <c r="AC839" s="62">
        <v>320</v>
      </c>
      <c r="AD839" s="62">
        <v>320</v>
      </c>
      <c r="AE839" s="62">
        <v>320</v>
      </c>
      <c r="AF839" s="62">
        <v>320</v>
      </c>
      <c r="AG839" s="62">
        <v>320</v>
      </c>
      <c r="AH839" s="62">
        <v>320</v>
      </c>
      <c r="AI839" s="62">
        <v>320</v>
      </c>
      <c r="AJ839" s="62">
        <v>320</v>
      </c>
      <c r="AK839" s="62">
        <v>320</v>
      </c>
      <c r="AL839" s="62">
        <v>340</v>
      </c>
      <c r="AM839" s="7">
        <v>340</v>
      </c>
      <c r="AN839" s="64">
        <v>340</v>
      </c>
      <c r="AO839" s="7">
        <v>360</v>
      </c>
      <c r="AP839" s="7">
        <v>360</v>
      </c>
      <c r="AQ839">
        <v>360</v>
      </c>
      <c r="AR839">
        <v>380</v>
      </c>
      <c r="AS839">
        <v>380</v>
      </c>
      <c r="AT839">
        <v>380</v>
      </c>
      <c r="AU839">
        <v>380</v>
      </c>
      <c r="AV839">
        <v>380</v>
      </c>
    </row>
    <row r="840" spans="1:48" x14ac:dyDescent="0.2">
      <c r="A840" s="7">
        <v>457016</v>
      </c>
      <c r="B840" s="72">
        <v>457</v>
      </c>
      <c r="C840" s="72" t="s">
        <v>978</v>
      </c>
      <c r="D840" s="7" t="s">
        <v>181</v>
      </c>
      <c r="E840" s="7" t="s">
        <v>673</v>
      </c>
      <c r="F840" s="7">
        <v>270</v>
      </c>
      <c r="G840" s="7">
        <v>280</v>
      </c>
      <c r="H840" s="7">
        <v>280</v>
      </c>
      <c r="I840" s="7">
        <v>280</v>
      </c>
      <c r="J840" s="7">
        <v>280</v>
      </c>
      <c r="K840" s="7">
        <v>280</v>
      </c>
      <c r="L840" s="7">
        <v>300</v>
      </c>
      <c r="M840" s="7">
        <v>300</v>
      </c>
      <c r="N840" s="7">
        <v>300</v>
      </c>
      <c r="O840" s="62">
        <v>300</v>
      </c>
      <c r="P840" s="62">
        <v>300</v>
      </c>
      <c r="Q840" s="62">
        <v>300</v>
      </c>
      <c r="R840" s="62">
        <v>300</v>
      </c>
      <c r="S840" s="62">
        <v>300</v>
      </c>
      <c r="T840" s="62">
        <v>300</v>
      </c>
      <c r="U840" s="62">
        <v>300</v>
      </c>
      <c r="V840" s="62">
        <v>300</v>
      </c>
      <c r="W840" s="62">
        <v>300</v>
      </c>
      <c r="X840" s="62">
        <v>300</v>
      </c>
      <c r="Y840" s="62">
        <v>300</v>
      </c>
      <c r="Z840" s="62">
        <v>300</v>
      </c>
      <c r="AA840" s="62">
        <v>300</v>
      </c>
      <c r="AB840" s="62">
        <v>300</v>
      </c>
      <c r="AC840" s="62">
        <v>300</v>
      </c>
      <c r="AD840" s="62">
        <v>300</v>
      </c>
      <c r="AE840" s="62">
        <v>300</v>
      </c>
      <c r="AF840" s="62">
        <v>300</v>
      </c>
      <c r="AG840" s="62">
        <v>300</v>
      </c>
      <c r="AH840" s="62">
        <v>300</v>
      </c>
      <c r="AI840" s="62">
        <v>300</v>
      </c>
      <c r="AJ840" s="62">
        <v>300</v>
      </c>
      <c r="AK840" s="62">
        <v>300</v>
      </c>
      <c r="AL840" s="62">
        <v>300</v>
      </c>
      <c r="AM840" s="7">
        <v>320</v>
      </c>
      <c r="AN840" s="64">
        <v>340</v>
      </c>
      <c r="AO840" s="7">
        <v>340</v>
      </c>
      <c r="AP840" s="7">
        <v>360</v>
      </c>
      <c r="AQ840">
        <v>360</v>
      </c>
      <c r="AR840">
        <v>360</v>
      </c>
      <c r="AS840">
        <v>360</v>
      </c>
      <c r="AT840">
        <v>360</v>
      </c>
      <c r="AU840">
        <v>360</v>
      </c>
      <c r="AV840">
        <v>360</v>
      </c>
    </row>
    <row r="841" spans="1:48" x14ac:dyDescent="0.2">
      <c r="A841" s="7">
        <v>457017</v>
      </c>
      <c r="B841" s="72">
        <v>457</v>
      </c>
      <c r="C841" s="72" t="s">
        <v>978</v>
      </c>
      <c r="D841" s="7" t="s">
        <v>181</v>
      </c>
      <c r="E841" s="7" t="s">
        <v>695</v>
      </c>
      <c r="F841" s="7">
        <v>300</v>
      </c>
      <c r="G841" s="7">
        <v>300</v>
      </c>
      <c r="H841" s="7">
        <v>300</v>
      </c>
      <c r="I841" s="7">
        <v>300</v>
      </c>
      <c r="J841" s="7">
        <v>300</v>
      </c>
      <c r="K841" s="7">
        <v>300</v>
      </c>
      <c r="L841" s="7">
        <v>300</v>
      </c>
      <c r="M841" s="7">
        <v>300</v>
      </c>
      <c r="N841" s="7">
        <v>300</v>
      </c>
      <c r="O841" s="62">
        <v>300</v>
      </c>
      <c r="P841" s="62">
        <v>300</v>
      </c>
      <c r="Q841" s="62">
        <v>300</v>
      </c>
      <c r="R841" s="62">
        <v>300</v>
      </c>
      <c r="S841" s="62">
        <v>300</v>
      </c>
      <c r="T841" s="62">
        <v>300</v>
      </c>
      <c r="U841" s="62">
        <v>300</v>
      </c>
      <c r="V841" s="62">
        <v>300</v>
      </c>
      <c r="W841" s="62">
        <v>300</v>
      </c>
      <c r="X841" s="62">
        <v>300</v>
      </c>
      <c r="Y841" s="62">
        <v>300</v>
      </c>
      <c r="Z841" s="62">
        <v>300</v>
      </c>
      <c r="AA841" s="62">
        <v>300</v>
      </c>
      <c r="AB841" s="62">
        <v>300</v>
      </c>
      <c r="AC841" s="62">
        <v>300</v>
      </c>
      <c r="AD841" s="62">
        <v>300</v>
      </c>
      <c r="AE841" s="62">
        <v>300</v>
      </c>
      <c r="AF841" s="62">
        <v>300</v>
      </c>
      <c r="AG841" s="62">
        <v>300</v>
      </c>
      <c r="AH841" s="62">
        <v>300</v>
      </c>
      <c r="AI841" s="62">
        <v>300</v>
      </c>
      <c r="AJ841" s="62">
        <v>300</v>
      </c>
      <c r="AK841" s="62">
        <v>300</v>
      </c>
      <c r="AL841" s="62">
        <v>300</v>
      </c>
      <c r="AM841" s="7">
        <v>350</v>
      </c>
      <c r="AN841" s="64">
        <v>350</v>
      </c>
      <c r="AO841" s="7">
        <v>350</v>
      </c>
      <c r="AP841" s="7">
        <v>350</v>
      </c>
      <c r="AQ841">
        <v>350</v>
      </c>
      <c r="AR841">
        <v>350</v>
      </c>
      <c r="AS841">
        <v>350</v>
      </c>
      <c r="AT841">
        <v>350</v>
      </c>
      <c r="AU841">
        <v>350</v>
      </c>
      <c r="AV841">
        <v>380</v>
      </c>
    </row>
    <row r="842" spans="1:48" x14ac:dyDescent="0.2">
      <c r="A842" s="7">
        <v>457018</v>
      </c>
      <c r="B842" s="72">
        <v>457</v>
      </c>
      <c r="C842" s="72" t="s">
        <v>978</v>
      </c>
      <c r="D842" s="7" t="s">
        <v>181</v>
      </c>
      <c r="E842" s="7" t="s">
        <v>730</v>
      </c>
      <c r="F842" s="7">
        <v>300</v>
      </c>
      <c r="G842" s="7">
        <v>300</v>
      </c>
      <c r="H842" s="7">
        <v>300</v>
      </c>
      <c r="I842" s="7">
        <v>300</v>
      </c>
      <c r="J842" s="7">
        <v>300</v>
      </c>
      <c r="K842" s="7">
        <v>300</v>
      </c>
      <c r="L842" s="7">
        <v>300</v>
      </c>
      <c r="M842" s="7">
        <v>300</v>
      </c>
      <c r="N842" s="7">
        <v>300</v>
      </c>
      <c r="O842" s="62">
        <v>300</v>
      </c>
      <c r="P842" s="62">
        <v>300</v>
      </c>
      <c r="Q842" s="62">
        <v>300</v>
      </c>
      <c r="R842" s="62">
        <v>300</v>
      </c>
      <c r="S842" s="62">
        <v>300</v>
      </c>
      <c r="T842" s="62">
        <v>300</v>
      </c>
      <c r="U842" s="62">
        <v>300</v>
      </c>
      <c r="V842" s="62">
        <v>300</v>
      </c>
      <c r="W842" s="62">
        <v>310</v>
      </c>
      <c r="X842" s="62">
        <v>320</v>
      </c>
      <c r="Y842" s="62">
        <v>320</v>
      </c>
      <c r="Z842" s="62">
        <v>320</v>
      </c>
      <c r="AA842" s="62">
        <v>320</v>
      </c>
      <c r="AB842" s="62">
        <v>320</v>
      </c>
      <c r="AC842" s="62">
        <v>330</v>
      </c>
      <c r="AD842" s="62">
        <v>330</v>
      </c>
      <c r="AE842" s="62">
        <v>330</v>
      </c>
      <c r="AF842" s="62">
        <v>330</v>
      </c>
      <c r="AG842" s="62">
        <v>330</v>
      </c>
      <c r="AH842" s="62">
        <v>330</v>
      </c>
      <c r="AI842" s="62">
        <v>330</v>
      </c>
      <c r="AJ842" s="62">
        <v>330</v>
      </c>
      <c r="AK842" s="62">
        <v>330</v>
      </c>
      <c r="AL842" s="62">
        <v>330</v>
      </c>
      <c r="AM842" s="7">
        <v>330</v>
      </c>
      <c r="AN842" s="64">
        <v>340</v>
      </c>
      <c r="AO842" s="7">
        <v>340</v>
      </c>
      <c r="AP842" s="7">
        <v>340</v>
      </c>
      <c r="AQ842">
        <v>340</v>
      </c>
      <c r="AR842">
        <v>350</v>
      </c>
      <c r="AS842">
        <v>350</v>
      </c>
      <c r="AT842">
        <v>350</v>
      </c>
      <c r="AU842">
        <v>350</v>
      </c>
      <c r="AV842">
        <v>350</v>
      </c>
    </row>
    <row r="843" spans="1:48" x14ac:dyDescent="0.2">
      <c r="A843" s="7">
        <v>457019</v>
      </c>
      <c r="B843" s="72">
        <v>457</v>
      </c>
      <c r="C843" s="72" t="s">
        <v>978</v>
      </c>
      <c r="D843" s="7" t="s">
        <v>181</v>
      </c>
      <c r="E843" s="7" t="s">
        <v>779</v>
      </c>
      <c r="F843" s="7">
        <v>275</v>
      </c>
      <c r="G843" s="7">
        <v>275</v>
      </c>
      <c r="H843" s="7">
        <v>275</v>
      </c>
      <c r="I843" s="7">
        <v>275</v>
      </c>
      <c r="J843" s="7">
        <v>275</v>
      </c>
      <c r="K843" s="7">
        <v>275</v>
      </c>
      <c r="L843" s="7">
        <v>275</v>
      </c>
      <c r="M843" s="7">
        <v>275</v>
      </c>
      <c r="N843" s="7">
        <v>275</v>
      </c>
      <c r="O843" s="62">
        <v>275</v>
      </c>
      <c r="P843" s="62">
        <v>275</v>
      </c>
      <c r="Q843" s="62">
        <v>275</v>
      </c>
      <c r="R843" s="62">
        <v>300</v>
      </c>
      <c r="S843" s="62">
        <v>300</v>
      </c>
      <c r="T843" s="62">
        <v>300</v>
      </c>
      <c r="U843" s="62">
        <v>300</v>
      </c>
      <c r="V843" s="62">
        <v>300</v>
      </c>
      <c r="W843" s="62">
        <v>300</v>
      </c>
      <c r="X843" s="62">
        <v>300</v>
      </c>
      <c r="Y843" s="62">
        <v>320</v>
      </c>
      <c r="Z843" s="62">
        <v>320</v>
      </c>
      <c r="AA843" s="62">
        <v>320</v>
      </c>
      <c r="AB843" s="62">
        <v>320</v>
      </c>
      <c r="AC843" s="62">
        <v>320</v>
      </c>
      <c r="AD843" s="62">
        <v>320</v>
      </c>
      <c r="AE843" s="62">
        <v>320</v>
      </c>
      <c r="AF843" s="62">
        <v>320</v>
      </c>
      <c r="AG843" s="62">
        <v>320</v>
      </c>
      <c r="AH843" s="62">
        <v>320</v>
      </c>
      <c r="AI843" s="62">
        <v>320</v>
      </c>
      <c r="AJ843" s="62">
        <v>320</v>
      </c>
      <c r="AK843" s="62">
        <v>320</v>
      </c>
      <c r="AL843" s="62">
        <v>340</v>
      </c>
      <c r="AM843" s="7">
        <v>340</v>
      </c>
      <c r="AN843" s="64">
        <v>340</v>
      </c>
      <c r="AO843" s="7">
        <v>440</v>
      </c>
      <c r="AP843" s="7">
        <v>440</v>
      </c>
      <c r="AQ843">
        <v>440</v>
      </c>
      <c r="AR843">
        <v>440</v>
      </c>
      <c r="AS843">
        <v>440</v>
      </c>
      <c r="AT843">
        <v>440</v>
      </c>
      <c r="AU843">
        <v>520</v>
      </c>
      <c r="AV843">
        <v>520</v>
      </c>
    </row>
    <row r="844" spans="1:48" x14ac:dyDescent="0.2">
      <c r="A844" s="7">
        <v>457020</v>
      </c>
      <c r="B844" s="72">
        <v>457</v>
      </c>
      <c r="C844" s="72" t="s">
        <v>978</v>
      </c>
      <c r="D844" s="7" t="s">
        <v>181</v>
      </c>
      <c r="E844" s="7" t="s">
        <v>863</v>
      </c>
      <c r="F844" s="7">
        <v>290</v>
      </c>
      <c r="G844" s="7">
        <v>290</v>
      </c>
      <c r="H844" s="7">
        <v>290</v>
      </c>
      <c r="I844" s="7">
        <v>290</v>
      </c>
      <c r="J844" s="7">
        <v>290</v>
      </c>
      <c r="K844" s="7">
        <v>290</v>
      </c>
      <c r="L844" s="7">
        <v>290</v>
      </c>
      <c r="M844" s="7">
        <v>290</v>
      </c>
      <c r="N844" s="7">
        <v>290</v>
      </c>
      <c r="O844" s="62">
        <v>290</v>
      </c>
      <c r="P844" s="62">
        <v>290</v>
      </c>
      <c r="Q844" s="62">
        <v>290</v>
      </c>
      <c r="R844" s="62">
        <v>290</v>
      </c>
      <c r="S844" s="62">
        <v>300</v>
      </c>
      <c r="T844" s="62">
        <v>300</v>
      </c>
      <c r="U844" s="62">
        <v>300</v>
      </c>
      <c r="V844" s="62">
        <v>300</v>
      </c>
      <c r="W844" s="62">
        <v>300</v>
      </c>
      <c r="X844" s="62">
        <v>300</v>
      </c>
      <c r="Y844" s="62">
        <v>300</v>
      </c>
      <c r="Z844" s="62">
        <v>300</v>
      </c>
      <c r="AA844" s="62">
        <v>300</v>
      </c>
      <c r="AB844" s="62">
        <v>300</v>
      </c>
      <c r="AC844" s="62">
        <v>300</v>
      </c>
      <c r="AD844" s="62">
        <v>300</v>
      </c>
      <c r="AE844" s="62">
        <v>300</v>
      </c>
      <c r="AF844" s="62">
        <v>300</v>
      </c>
      <c r="AG844" s="62">
        <v>300</v>
      </c>
      <c r="AH844" s="62">
        <v>310</v>
      </c>
      <c r="AI844" s="62">
        <v>310</v>
      </c>
      <c r="AJ844" s="62">
        <v>310</v>
      </c>
      <c r="AK844" s="62">
        <v>310</v>
      </c>
      <c r="AL844" s="62">
        <v>310</v>
      </c>
      <c r="AM844" s="7">
        <v>330</v>
      </c>
      <c r="AN844" s="64">
        <v>340</v>
      </c>
      <c r="AO844" s="7">
        <v>340</v>
      </c>
      <c r="AP844" s="7">
        <v>340</v>
      </c>
      <c r="AQ844">
        <v>360</v>
      </c>
      <c r="AR844">
        <v>360</v>
      </c>
      <c r="AS844">
        <v>360</v>
      </c>
      <c r="AT844">
        <v>360</v>
      </c>
      <c r="AU844">
        <v>360</v>
      </c>
      <c r="AV844">
        <v>360</v>
      </c>
    </row>
    <row r="845" spans="1:48" x14ac:dyDescent="0.2">
      <c r="A845" s="7">
        <v>457021</v>
      </c>
      <c r="B845" s="72">
        <v>457</v>
      </c>
      <c r="C845" s="72" t="s">
        <v>978</v>
      </c>
      <c r="D845" s="7" t="s">
        <v>181</v>
      </c>
      <c r="E845" s="7" t="s">
        <v>904</v>
      </c>
      <c r="F845" s="7">
        <v>300</v>
      </c>
      <c r="G845" s="7">
        <v>300</v>
      </c>
      <c r="H845" s="7">
        <v>300</v>
      </c>
      <c r="I845" s="7">
        <v>300</v>
      </c>
      <c r="J845" s="7">
        <v>300</v>
      </c>
      <c r="K845" s="7">
        <v>300</v>
      </c>
      <c r="L845" s="7">
        <v>300</v>
      </c>
      <c r="M845" s="7">
        <v>300</v>
      </c>
      <c r="N845" s="7">
        <v>300</v>
      </c>
      <c r="O845" s="62">
        <v>300</v>
      </c>
      <c r="P845" s="62">
        <v>300</v>
      </c>
      <c r="Q845" s="62">
        <v>300</v>
      </c>
      <c r="R845" s="62">
        <v>310</v>
      </c>
      <c r="S845" s="62">
        <v>310</v>
      </c>
      <c r="T845" s="62">
        <v>310</v>
      </c>
      <c r="U845" s="62">
        <v>310</v>
      </c>
      <c r="V845" s="62">
        <v>310</v>
      </c>
      <c r="W845" s="62">
        <v>330</v>
      </c>
      <c r="X845" s="62">
        <v>330</v>
      </c>
      <c r="Y845" s="62">
        <v>330</v>
      </c>
      <c r="Z845" s="62">
        <v>330</v>
      </c>
      <c r="AA845" s="62">
        <v>330</v>
      </c>
      <c r="AB845" s="62">
        <v>330</v>
      </c>
      <c r="AC845" s="62">
        <v>330</v>
      </c>
      <c r="AD845" s="62">
        <v>330</v>
      </c>
      <c r="AE845" s="62">
        <v>330</v>
      </c>
      <c r="AF845" s="62">
        <v>330</v>
      </c>
      <c r="AG845" s="62">
        <v>330</v>
      </c>
      <c r="AH845" s="62">
        <v>330</v>
      </c>
      <c r="AI845" s="62">
        <v>330</v>
      </c>
      <c r="AJ845" s="62">
        <v>330</v>
      </c>
      <c r="AK845" s="62">
        <v>330</v>
      </c>
      <c r="AL845" s="62">
        <v>350</v>
      </c>
      <c r="AM845" s="7">
        <v>350</v>
      </c>
      <c r="AN845" s="64">
        <v>350</v>
      </c>
      <c r="AO845" s="7">
        <v>350</v>
      </c>
      <c r="AP845" s="7">
        <v>360</v>
      </c>
      <c r="AQ845">
        <v>360</v>
      </c>
      <c r="AR845">
        <v>380</v>
      </c>
      <c r="AS845">
        <v>380</v>
      </c>
      <c r="AT845">
        <v>380</v>
      </c>
      <c r="AU845">
        <v>380</v>
      </c>
      <c r="AV845">
        <v>400</v>
      </c>
    </row>
    <row r="846" spans="1:48" x14ac:dyDescent="0.2">
      <c r="A846" s="7">
        <v>457022</v>
      </c>
      <c r="B846" s="72">
        <v>457</v>
      </c>
      <c r="C846" s="72" t="s">
        <v>978</v>
      </c>
      <c r="D846" s="7" t="s">
        <v>181</v>
      </c>
      <c r="E846" s="7" t="s">
        <v>919</v>
      </c>
      <c r="F846" s="7">
        <v>300</v>
      </c>
      <c r="G846" s="7">
        <v>300</v>
      </c>
      <c r="H846" s="7">
        <v>300</v>
      </c>
      <c r="I846" s="7">
        <v>300</v>
      </c>
      <c r="J846" s="7">
        <v>300</v>
      </c>
      <c r="K846" s="7">
        <v>300</v>
      </c>
      <c r="L846" s="7">
        <v>300</v>
      </c>
      <c r="M846" s="7">
        <v>300</v>
      </c>
      <c r="N846" s="7">
        <v>300</v>
      </c>
      <c r="O846" s="62">
        <v>300</v>
      </c>
      <c r="P846" s="62">
        <v>285</v>
      </c>
      <c r="Q846" s="62">
        <v>285</v>
      </c>
      <c r="R846" s="62">
        <v>300</v>
      </c>
      <c r="S846" s="62">
        <v>300</v>
      </c>
      <c r="T846" s="62">
        <v>300</v>
      </c>
      <c r="U846" s="62">
        <v>300</v>
      </c>
      <c r="V846" s="62">
        <v>300</v>
      </c>
      <c r="W846" s="62">
        <v>300</v>
      </c>
      <c r="X846" s="62">
        <v>300</v>
      </c>
      <c r="Y846" s="62">
        <v>300</v>
      </c>
      <c r="Z846" s="62">
        <v>300</v>
      </c>
      <c r="AA846" s="62">
        <v>300</v>
      </c>
      <c r="AB846" s="62">
        <v>300</v>
      </c>
      <c r="AC846" s="62">
        <v>300</v>
      </c>
      <c r="AD846" s="62">
        <v>300</v>
      </c>
      <c r="AE846" s="62">
        <v>300</v>
      </c>
      <c r="AF846" s="62">
        <v>300</v>
      </c>
      <c r="AG846" s="62">
        <v>300</v>
      </c>
      <c r="AH846" s="62">
        <v>320</v>
      </c>
      <c r="AI846" s="62">
        <v>320</v>
      </c>
      <c r="AJ846" s="62">
        <v>320</v>
      </c>
      <c r="AK846" s="62">
        <v>320</v>
      </c>
      <c r="AL846" s="62">
        <v>330</v>
      </c>
      <c r="AM846" s="7">
        <v>330</v>
      </c>
      <c r="AN846" s="64">
        <v>330</v>
      </c>
      <c r="AO846" s="7">
        <v>330</v>
      </c>
      <c r="AP846" s="7">
        <v>330</v>
      </c>
      <c r="AQ846">
        <v>330</v>
      </c>
      <c r="AR846">
        <v>330</v>
      </c>
      <c r="AS846">
        <v>330</v>
      </c>
      <c r="AT846">
        <v>330</v>
      </c>
      <c r="AU846">
        <v>330</v>
      </c>
      <c r="AV846">
        <v>330</v>
      </c>
    </row>
    <row r="847" spans="1:48" x14ac:dyDescent="0.2">
      <c r="A847" s="7">
        <v>457024</v>
      </c>
      <c r="B847" s="72">
        <v>457</v>
      </c>
      <c r="C847" s="72" t="s">
        <v>978</v>
      </c>
      <c r="D847" s="7" t="s">
        <v>181</v>
      </c>
      <c r="E847" s="7" t="s">
        <v>278</v>
      </c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62">
        <v>310</v>
      </c>
      <c r="AA847" s="62">
        <v>310</v>
      </c>
      <c r="AB847" s="62">
        <v>320</v>
      </c>
      <c r="AC847" s="62">
        <v>320</v>
      </c>
      <c r="AD847" s="62">
        <v>320</v>
      </c>
      <c r="AE847" s="62">
        <v>320</v>
      </c>
      <c r="AF847" s="62">
        <v>320</v>
      </c>
      <c r="AG847" s="62">
        <v>320</v>
      </c>
      <c r="AH847" s="62">
        <v>320</v>
      </c>
      <c r="AI847" s="62">
        <v>320</v>
      </c>
      <c r="AJ847" s="62">
        <v>320</v>
      </c>
      <c r="AK847" s="62">
        <v>320</v>
      </c>
      <c r="AL847" s="62">
        <v>350</v>
      </c>
      <c r="AM847" s="7">
        <v>350</v>
      </c>
      <c r="AN847" s="64">
        <v>350</v>
      </c>
      <c r="AO847" s="7">
        <v>350</v>
      </c>
      <c r="AP847" s="7">
        <v>350</v>
      </c>
      <c r="AQ847">
        <v>360</v>
      </c>
      <c r="AR847">
        <v>370</v>
      </c>
      <c r="AS847">
        <v>370</v>
      </c>
      <c r="AT847">
        <v>370</v>
      </c>
      <c r="AU847">
        <v>370</v>
      </c>
      <c r="AV847">
        <v>390</v>
      </c>
    </row>
    <row r="848" spans="1:48" x14ac:dyDescent="0.2">
      <c r="A848" s="7">
        <v>458001</v>
      </c>
      <c r="B848" s="72">
        <v>458</v>
      </c>
      <c r="C848" s="72" t="s">
        <v>983</v>
      </c>
      <c r="D848" s="7" t="s">
        <v>170</v>
      </c>
      <c r="E848" s="7" t="s">
        <v>220</v>
      </c>
      <c r="F848" s="7">
        <v>300</v>
      </c>
      <c r="G848" s="7">
        <v>300</v>
      </c>
      <c r="H848" s="7">
        <v>300</v>
      </c>
      <c r="I848" s="7">
        <v>300</v>
      </c>
      <c r="J848" s="7">
        <v>300</v>
      </c>
      <c r="K848" s="7">
        <v>300</v>
      </c>
      <c r="L848" s="7">
        <v>300</v>
      </c>
      <c r="M848" s="7">
        <v>280</v>
      </c>
      <c r="N848" s="7">
        <v>280</v>
      </c>
      <c r="O848" s="62">
        <v>280</v>
      </c>
      <c r="P848" s="62">
        <v>280</v>
      </c>
      <c r="Q848" s="62">
        <v>280</v>
      </c>
      <c r="R848" s="62">
        <v>280</v>
      </c>
      <c r="S848" s="62">
        <v>280</v>
      </c>
      <c r="T848" s="62">
        <v>280</v>
      </c>
      <c r="U848" s="62">
        <v>280</v>
      </c>
      <c r="V848" s="62">
        <v>280</v>
      </c>
      <c r="W848" s="62">
        <v>280</v>
      </c>
      <c r="X848" s="62">
        <v>280</v>
      </c>
      <c r="Y848" s="62">
        <v>280</v>
      </c>
      <c r="Z848" s="62">
        <v>280</v>
      </c>
      <c r="AA848" s="62">
        <v>280</v>
      </c>
      <c r="AB848" s="62">
        <v>280</v>
      </c>
      <c r="AC848" s="62">
        <v>300</v>
      </c>
      <c r="AD848" s="62">
        <v>300</v>
      </c>
      <c r="AE848" s="62">
        <v>300</v>
      </c>
      <c r="AF848" s="62">
        <v>300</v>
      </c>
      <c r="AG848" s="62">
        <v>380</v>
      </c>
      <c r="AH848" s="62">
        <v>380</v>
      </c>
      <c r="AI848" s="62">
        <v>380</v>
      </c>
      <c r="AJ848" s="62">
        <v>380</v>
      </c>
      <c r="AK848" s="62">
        <v>380</v>
      </c>
      <c r="AL848" s="62">
        <v>380</v>
      </c>
      <c r="AM848" s="7">
        <v>380</v>
      </c>
      <c r="AN848" s="66">
        <v>380</v>
      </c>
      <c r="AO848" s="7">
        <v>380</v>
      </c>
      <c r="AP848" s="7">
        <v>380</v>
      </c>
      <c r="AQ848">
        <v>380</v>
      </c>
      <c r="AR848">
        <v>380</v>
      </c>
      <c r="AS848">
        <v>380</v>
      </c>
      <c r="AT848">
        <v>400</v>
      </c>
      <c r="AU848">
        <v>400</v>
      </c>
      <c r="AV848">
        <v>400</v>
      </c>
    </row>
    <row r="849" spans="1:48" x14ac:dyDescent="0.2">
      <c r="A849" s="7">
        <v>458002</v>
      </c>
      <c r="B849" s="72">
        <v>458</v>
      </c>
      <c r="C849" s="72" t="s">
        <v>983</v>
      </c>
      <c r="D849" s="7" t="s">
        <v>170</v>
      </c>
      <c r="E849" s="7" t="s">
        <v>291</v>
      </c>
      <c r="F849" s="7">
        <v>300</v>
      </c>
      <c r="G849" s="7">
        <v>300</v>
      </c>
      <c r="H849" s="7">
        <v>300</v>
      </c>
      <c r="I849" s="7">
        <v>300</v>
      </c>
      <c r="J849" s="7">
        <v>300</v>
      </c>
      <c r="K849" s="7">
        <v>300</v>
      </c>
      <c r="L849" s="7">
        <v>300</v>
      </c>
      <c r="M849" s="7">
        <v>300</v>
      </c>
      <c r="N849" s="7">
        <v>300</v>
      </c>
      <c r="O849" s="62">
        <v>300</v>
      </c>
      <c r="P849" s="62">
        <v>300</v>
      </c>
      <c r="Q849" s="62">
        <v>300</v>
      </c>
      <c r="R849" s="62">
        <v>300</v>
      </c>
      <c r="S849" s="62">
        <v>300</v>
      </c>
      <c r="T849" s="62">
        <v>300</v>
      </c>
      <c r="U849" s="62">
        <v>300</v>
      </c>
      <c r="V849" s="62">
        <v>300</v>
      </c>
      <c r="W849" s="62">
        <v>300</v>
      </c>
      <c r="X849" s="62">
        <v>300</v>
      </c>
      <c r="Y849" s="62">
        <v>300</v>
      </c>
      <c r="Z849" s="62">
        <v>300</v>
      </c>
      <c r="AA849" s="62">
        <v>300</v>
      </c>
      <c r="AB849" s="62">
        <v>300</v>
      </c>
      <c r="AC849" s="62">
        <v>330</v>
      </c>
      <c r="AD849" s="62">
        <v>330</v>
      </c>
      <c r="AE849" s="62">
        <v>330</v>
      </c>
      <c r="AF849" s="62">
        <v>330</v>
      </c>
      <c r="AG849" s="62">
        <v>380</v>
      </c>
      <c r="AH849" s="62">
        <v>380</v>
      </c>
      <c r="AI849" s="62">
        <v>380</v>
      </c>
      <c r="AJ849" s="62">
        <v>380</v>
      </c>
      <c r="AK849" s="62">
        <v>380</v>
      </c>
      <c r="AL849" s="62">
        <v>380</v>
      </c>
      <c r="AM849" s="7">
        <v>380</v>
      </c>
      <c r="AN849" s="66">
        <v>380</v>
      </c>
      <c r="AO849" s="7">
        <v>380</v>
      </c>
      <c r="AP849" s="7">
        <v>380</v>
      </c>
      <c r="AQ849">
        <v>380</v>
      </c>
      <c r="AR849">
        <v>380</v>
      </c>
      <c r="AS849">
        <v>380</v>
      </c>
      <c r="AT849">
        <v>380</v>
      </c>
      <c r="AU849">
        <v>380</v>
      </c>
      <c r="AV849">
        <v>380</v>
      </c>
    </row>
    <row r="850" spans="1:48" x14ac:dyDescent="0.2">
      <c r="A850" s="7">
        <v>458003</v>
      </c>
      <c r="B850" s="72">
        <v>458</v>
      </c>
      <c r="C850" s="72" t="s">
        <v>983</v>
      </c>
      <c r="D850" s="7" t="s">
        <v>170</v>
      </c>
      <c r="E850" s="7" t="s">
        <v>326</v>
      </c>
      <c r="F850" s="7">
        <v>285</v>
      </c>
      <c r="G850" s="7">
        <v>285</v>
      </c>
      <c r="H850" s="7">
        <v>285</v>
      </c>
      <c r="I850" s="7">
        <v>285</v>
      </c>
      <c r="J850" s="7">
        <v>285</v>
      </c>
      <c r="K850" s="7">
        <v>285</v>
      </c>
      <c r="L850" s="7">
        <v>285</v>
      </c>
      <c r="M850" s="7">
        <v>285</v>
      </c>
      <c r="N850" s="7">
        <v>285</v>
      </c>
      <c r="O850" s="62">
        <v>285</v>
      </c>
      <c r="P850" s="62">
        <v>285</v>
      </c>
      <c r="Q850" s="62">
        <v>285</v>
      </c>
      <c r="R850" s="62">
        <v>285</v>
      </c>
      <c r="S850" s="62">
        <v>320</v>
      </c>
      <c r="T850" s="62">
        <v>320</v>
      </c>
      <c r="U850" s="62">
        <v>320</v>
      </c>
      <c r="V850" s="62">
        <v>320</v>
      </c>
      <c r="W850" s="62">
        <v>320</v>
      </c>
      <c r="X850" s="62">
        <v>320</v>
      </c>
      <c r="Y850" s="62">
        <v>320</v>
      </c>
      <c r="Z850" s="62">
        <v>320</v>
      </c>
      <c r="AA850" s="62">
        <v>320</v>
      </c>
      <c r="AB850" s="62">
        <v>320</v>
      </c>
      <c r="AC850" s="62">
        <v>320</v>
      </c>
      <c r="AD850" s="62">
        <v>320</v>
      </c>
      <c r="AE850" s="62">
        <v>320</v>
      </c>
      <c r="AF850" s="62">
        <v>320</v>
      </c>
      <c r="AG850" s="62">
        <v>320</v>
      </c>
      <c r="AH850" s="62">
        <v>320</v>
      </c>
      <c r="AI850" s="62">
        <v>380</v>
      </c>
      <c r="AJ850" s="62">
        <v>380</v>
      </c>
      <c r="AK850" s="62">
        <v>380</v>
      </c>
      <c r="AL850" s="62">
        <v>380</v>
      </c>
      <c r="AM850" s="7">
        <v>380</v>
      </c>
      <c r="AN850" s="66">
        <v>380</v>
      </c>
      <c r="AO850" s="7">
        <v>380</v>
      </c>
      <c r="AP850" s="7">
        <v>380</v>
      </c>
      <c r="AQ850">
        <v>380</v>
      </c>
      <c r="AR850">
        <v>380</v>
      </c>
      <c r="AS850">
        <v>380</v>
      </c>
      <c r="AT850">
        <v>400</v>
      </c>
      <c r="AU850">
        <v>400</v>
      </c>
      <c r="AV850">
        <v>400</v>
      </c>
    </row>
    <row r="851" spans="1:48" x14ac:dyDescent="0.2">
      <c r="A851" s="7">
        <v>458004</v>
      </c>
      <c r="B851" s="72">
        <v>458</v>
      </c>
      <c r="C851" s="72" t="s">
        <v>983</v>
      </c>
      <c r="D851" s="7" t="s">
        <v>170</v>
      </c>
      <c r="E851" s="7" t="s">
        <v>337</v>
      </c>
      <c r="F851" s="7">
        <v>280</v>
      </c>
      <c r="G851" s="7">
        <v>280</v>
      </c>
      <c r="H851" s="7">
        <v>280</v>
      </c>
      <c r="I851" s="7">
        <v>280</v>
      </c>
      <c r="J851" s="7">
        <v>280</v>
      </c>
      <c r="K851" s="7">
        <v>280</v>
      </c>
      <c r="L851" s="7">
        <v>280</v>
      </c>
      <c r="M851" s="7">
        <v>280</v>
      </c>
      <c r="N851" s="7">
        <v>280</v>
      </c>
      <c r="O851" s="62">
        <v>280</v>
      </c>
      <c r="P851" s="62">
        <v>280</v>
      </c>
      <c r="Q851" s="62">
        <v>280</v>
      </c>
      <c r="R851" s="62">
        <v>280</v>
      </c>
      <c r="S851" s="62">
        <v>280</v>
      </c>
      <c r="T851" s="62">
        <v>280</v>
      </c>
      <c r="U851" s="62">
        <v>280</v>
      </c>
      <c r="V851" s="62">
        <v>280</v>
      </c>
      <c r="W851" s="62">
        <v>280</v>
      </c>
      <c r="X851" s="62">
        <v>280</v>
      </c>
      <c r="Y851" s="62">
        <v>280</v>
      </c>
      <c r="Z851" s="62">
        <v>280</v>
      </c>
      <c r="AA851" s="62">
        <v>280</v>
      </c>
      <c r="AB851" s="62">
        <v>280</v>
      </c>
      <c r="AC851" s="62">
        <v>280</v>
      </c>
      <c r="AD851" s="62">
        <v>280</v>
      </c>
      <c r="AE851" s="62">
        <v>280</v>
      </c>
      <c r="AF851" s="62">
        <v>280</v>
      </c>
      <c r="AG851" s="62">
        <v>380</v>
      </c>
      <c r="AH851" s="62">
        <v>380</v>
      </c>
      <c r="AI851" s="62">
        <v>380</v>
      </c>
      <c r="AJ851" s="62">
        <v>380</v>
      </c>
      <c r="AK851" s="62">
        <v>380</v>
      </c>
      <c r="AL851" s="62">
        <v>380</v>
      </c>
      <c r="AM851" s="7">
        <v>380</v>
      </c>
      <c r="AN851" s="66">
        <v>380</v>
      </c>
      <c r="AO851" s="7">
        <v>380</v>
      </c>
      <c r="AP851" s="7">
        <v>380</v>
      </c>
      <c r="AQ851">
        <v>380</v>
      </c>
      <c r="AR851">
        <v>380</v>
      </c>
      <c r="AS851">
        <v>380</v>
      </c>
      <c r="AT851">
        <v>380</v>
      </c>
      <c r="AU851">
        <v>380</v>
      </c>
      <c r="AV851">
        <v>390</v>
      </c>
    </row>
    <row r="852" spans="1:48" x14ac:dyDescent="0.2">
      <c r="A852" s="7">
        <v>458005</v>
      </c>
      <c r="B852" s="72">
        <v>458</v>
      </c>
      <c r="C852" s="72" t="s">
        <v>983</v>
      </c>
      <c r="D852" s="7" t="s">
        <v>170</v>
      </c>
      <c r="E852" s="7" t="s">
        <v>393</v>
      </c>
      <c r="F852" s="7">
        <v>320</v>
      </c>
      <c r="G852" s="7">
        <v>320</v>
      </c>
      <c r="H852" s="7">
        <v>320</v>
      </c>
      <c r="I852" s="7">
        <v>320</v>
      </c>
      <c r="J852" s="7">
        <v>320</v>
      </c>
      <c r="K852" s="7">
        <v>320</v>
      </c>
      <c r="L852" s="7">
        <v>320</v>
      </c>
      <c r="M852" s="7">
        <v>320</v>
      </c>
      <c r="N852" s="7">
        <v>320</v>
      </c>
      <c r="O852" s="62">
        <v>320</v>
      </c>
      <c r="P852" s="62">
        <v>320</v>
      </c>
      <c r="Q852" s="62">
        <v>320</v>
      </c>
      <c r="R852" s="62">
        <v>320</v>
      </c>
      <c r="S852" s="62">
        <v>320</v>
      </c>
      <c r="T852" s="62">
        <v>320</v>
      </c>
      <c r="U852" s="62">
        <v>320</v>
      </c>
      <c r="V852" s="62">
        <v>340</v>
      </c>
      <c r="W852" s="62">
        <v>340</v>
      </c>
      <c r="X852" s="62">
        <v>340</v>
      </c>
      <c r="Y852" s="62">
        <v>340</v>
      </c>
      <c r="Z852" s="62">
        <v>340</v>
      </c>
      <c r="AA852" s="62">
        <v>340</v>
      </c>
      <c r="AB852" s="62">
        <v>340</v>
      </c>
      <c r="AC852" s="62">
        <v>340</v>
      </c>
      <c r="AD852" s="62">
        <v>340</v>
      </c>
      <c r="AE852" s="62">
        <v>340</v>
      </c>
      <c r="AF852" s="62">
        <v>340</v>
      </c>
      <c r="AG852" s="62">
        <v>340</v>
      </c>
      <c r="AH852" s="62">
        <v>340</v>
      </c>
      <c r="AI852" s="62">
        <v>380</v>
      </c>
      <c r="AJ852" s="62">
        <v>380</v>
      </c>
      <c r="AK852" s="62">
        <v>380</v>
      </c>
      <c r="AL852" s="62">
        <v>380</v>
      </c>
      <c r="AM852" s="7">
        <v>380</v>
      </c>
      <c r="AN852" s="66">
        <v>380</v>
      </c>
      <c r="AO852" s="7">
        <v>380</v>
      </c>
      <c r="AP852" s="7">
        <v>380</v>
      </c>
      <c r="AQ852">
        <v>380</v>
      </c>
      <c r="AR852">
        <v>380</v>
      </c>
      <c r="AS852">
        <v>380</v>
      </c>
      <c r="AT852">
        <v>380</v>
      </c>
      <c r="AU852">
        <v>380</v>
      </c>
      <c r="AV852">
        <v>380</v>
      </c>
    </row>
    <row r="853" spans="1:48" x14ac:dyDescent="0.2">
      <c r="A853" s="7">
        <v>458006</v>
      </c>
      <c r="B853" s="72">
        <v>458</v>
      </c>
      <c r="C853" s="72" t="s">
        <v>983</v>
      </c>
      <c r="D853" s="7" t="s">
        <v>170</v>
      </c>
      <c r="E853" s="7" t="s">
        <v>421</v>
      </c>
      <c r="F853" s="7">
        <v>300</v>
      </c>
      <c r="G853" s="7">
        <v>300</v>
      </c>
      <c r="H853" s="7">
        <v>300</v>
      </c>
      <c r="I853" s="7">
        <v>300</v>
      </c>
      <c r="J853" s="7">
        <v>300</v>
      </c>
      <c r="K853" s="7">
        <v>270</v>
      </c>
      <c r="L853" s="7">
        <v>270</v>
      </c>
      <c r="M853" s="7">
        <v>270</v>
      </c>
      <c r="N853" s="7">
        <v>270</v>
      </c>
      <c r="O853" s="62">
        <v>270</v>
      </c>
      <c r="P853" s="62">
        <v>270</v>
      </c>
      <c r="Q853" s="62">
        <v>270</v>
      </c>
      <c r="R853" s="62">
        <v>270</v>
      </c>
      <c r="S853" s="62">
        <v>270</v>
      </c>
      <c r="T853" s="62">
        <v>270</v>
      </c>
      <c r="U853" s="62">
        <v>270</v>
      </c>
      <c r="V853" s="62">
        <v>270</v>
      </c>
      <c r="W853" s="62">
        <v>270</v>
      </c>
      <c r="X853" s="62">
        <v>270</v>
      </c>
      <c r="Y853" s="62">
        <v>270</v>
      </c>
      <c r="Z853" s="62">
        <v>270</v>
      </c>
      <c r="AA853" s="62">
        <v>270</v>
      </c>
      <c r="AB853" s="62">
        <v>270</v>
      </c>
      <c r="AC853" s="62">
        <v>300</v>
      </c>
      <c r="AD853" s="62">
        <v>300</v>
      </c>
      <c r="AE853" s="62">
        <v>300</v>
      </c>
      <c r="AF853" s="62">
        <v>300</v>
      </c>
      <c r="AG853" s="62">
        <v>380</v>
      </c>
      <c r="AH853" s="62">
        <v>380</v>
      </c>
      <c r="AI853" s="62">
        <v>380</v>
      </c>
      <c r="AJ853" s="62">
        <v>380</v>
      </c>
      <c r="AK853" s="62">
        <v>380</v>
      </c>
      <c r="AL853" s="62">
        <v>380</v>
      </c>
      <c r="AM853" s="7">
        <v>380</v>
      </c>
      <c r="AN853" s="66">
        <v>380</v>
      </c>
      <c r="AO853" s="7">
        <v>380</v>
      </c>
      <c r="AP853" s="7">
        <v>380</v>
      </c>
      <c r="AQ853">
        <v>380</v>
      </c>
      <c r="AR853">
        <v>380</v>
      </c>
      <c r="AS853">
        <v>380</v>
      </c>
      <c r="AT853">
        <v>400</v>
      </c>
      <c r="AU853">
        <v>400</v>
      </c>
      <c r="AV853">
        <v>400</v>
      </c>
    </row>
    <row r="854" spans="1:48" x14ac:dyDescent="0.2">
      <c r="A854" s="7">
        <v>458007</v>
      </c>
      <c r="B854" s="72">
        <v>458</v>
      </c>
      <c r="C854" s="72" t="s">
        <v>983</v>
      </c>
      <c r="D854" s="7" t="s">
        <v>170</v>
      </c>
      <c r="E854" s="7" t="s">
        <v>426</v>
      </c>
      <c r="F854" s="7">
        <v>280</v>
      </c>
      <c r="G854" s="7">
        <v>280</v>
      </c>
      <c r="H854" s="7">
        <v>300</v>
      </c>
      <c r="I854" s="7">
        <v>300</v>
      </c>
      <c r="J854" s="7">
        <v>300</v>
      </c>
      <c r="K854" s="7">
        <v>300</v>
      </c>
      <c r="L854" s="7">
        <v>300</v>
      </c>
      <c r="M854" s="7">
        <v>300</v>
      </c>
      <c r="N854" s="7">
        <v>300</v>
      </c>
      <c r="O854" s="62">
        <v>300</v>
      </c>
      <c r="P854" s="62">
        <v>300</v>
      </c>
      <c r="Q854" s="62">
        <v>300</v>
      </c>
      <c r="R854" s="62">
        <v>300</v>
      </c>
      <c r="S854" s="62">
        <v>300</v>
      </c>
      <c r="T854" s="62">
        <v>300</v>
      </c>
      <c r="U854" s="62">
        <v>300</v>
      </c>
      <c r="V854" s="62">
        <v>300</v>
      </c>
      <c r="W854" s="62">
        <v>300</v>
      </c>
      <c r="X854" s="62">
        <v>300</v>
      </c>
      <c r="Y854" s="62">
        <v>300</v>
      </c>
      <c r="Z854" s="62">
        <v>300</v>
      </c>
      <c r="AA854" s="62">
        <v>300</v>
      </c>
      <c r="AB854" s="62">
        <v>340</v>
      </c>
      <c r="AC854" s="62">
        <v>340</v>
      </c>
      <c r="AD854" s="62">
        <v>340</v>
      </c>
      <c r="AE854" s="62">
        <v>340</v>
      </c>
      <c r="AF854" s="62">
        <v>340</v>
      </c>
      <c r="AG854" s="62">
        <v>340</v>
      </c>
      <c r="AH854" s="62">
        <v>340</v>
      </c>
      <c r="AI854" s="62">
        <v>340</v>
      </c>
      <c r="AJ854" s="62">
        <v>380</v>
      </c>
      <c r="AK854" s="62">
        <v>380</v>
      </c>
      <c r="AL854" s="62">
        <v>380</v>
      </c>
      <c r="AM854" s="7">
        <v>380</v>
      </c>
      <c r="AN854" s="66">
        <v>380</v>
      </c>
      <c r="AO854" s="7">
        <v>380</v>
      </c>
      <c r="AP854" s="7">
        <v>380</v>
      </c>
      <c r="AQ854">
        <v>380</v>
      </c>
      <c r="AR854">
        <v>380</v>
      </c>
      <c r="AS854">
        <v>380</v>
      </c>
      <c r="AT854">
        <v>380</v>
      </c>
      <c r="AU854">
        <v>380</v>
      </c>
      <c r="AV854">
        <v>380</v>
      </c>
    </row>
    <row r="855" spans="1:48" x14ac:dyDescent="0.2">
      <c r="A855" s="7">
        <v>458008</v>
      </c>
      <c r="B855" s="72">
        <v>458</v>
      </c>
      <c r="C855" s="72" t="s">
        <v>983</v>
      </c>
      <c r="D855" s="7" t="s">
        <v>170</v>
      </c>
      <c r="E855" s="7" t="s">
        <v>456</v>
      </c>
      <c r="F855" s="7">
        <v>300</v>
      </c>
      <c r="G855" s="7">
        <v>300</v>
      </c>
      <c r="H855" s="7">
        <v>300</v>
      </c>
      <c r="I855" s="7">
        <v>300</v>
      </c>
      <c r="J855" s="7">
        <v>300</v>
      </c>
      <c r="K855" s="7">
        <v>300</v>
      </c>
      <c r="L855" s="7">
        <v>300</v>
      </c>
      <c r="M855" s="7">
        <v>300</v>
      </c>
      <c r="N855" s="7">
        <v>300</v>
      </c>
      <c r="O855" s="62">
        <v>300</v>
      </c>
      <c r="P855" s="62">
        <v>300</v>
      </c>
      <c r="Q855" s="62">
        <v>300</v>
      </c>
      <c r="R855" s="62">
        <v>300</v>
      </c>
      <c r="S855" s="62">
        <v>300</v>
      </c>
      <c r="T855" s="62">
        <v>300</v>
      </c>
      <c r="U855" s="62">
        <v>300</v>
      </c>
      <c r="V855" s="62">
        <v>300</v>
      </c>
      <c r="W855" s="62">
        <v>300</v>
      </c>
      <c r="X855" s="62">
        <v>300</v>
      </c>
      <c r="Y855" s="62">
        <v>300</v>
      </c>
      <c r="Z855" s="62">
        <v>300</v>
      </c>
      <c r="AA855" s="62">
        <v>300</v>
      </c>
      <c r="AB855" s="62">
        <v>300</v>
      </c>
      <c r="AC855" s="62">
        <v>300</v>
      </c>
      <c r="AD855" s="62">
        <v>300</v>
      </c>
      <c r="AE855" s="62">
        <v>300</v>
      </c>
      <c r="AF855" s="62">
        <v>300</v>
      </c>
      <c r="AG855" s="62">
        <v>380</v>
      </c>
      <c r="AH855" s="62">
        <v>380</v>
      </c>
      <c r="AI855" s="62">
        <v>380</v>
      </c>
      <c r="AJ855" s="62">
        <v>380</v>
      </c>
      <c r="AK855" s="62">
        <v>380</v>
      </c>
      <c r="AL855" s="62">
        <v>380</v>
      </c>
      <c r="AM855" s="7">
        <v>380</v>
      </c>
      <c r="AN855" s="66">
        <v>380</v>
      </c>
      <c r="AO855" s="7">
        <v>380</v>
      </c>
      <c r="AP855" s="7">
        <v>380</v>
      </c>
      <c r="AQ855">
        <v>380</v>
      </c>
      <c r="AR855">
        <v>380</v>
      </c>
      <c r="AS855">
        <v>380</v>
      </c>
      <c r="AT855">
        <v>400</v>
      </c>
      <c r="AU855">
        <v>400</v>
      </c>
      <c r="AV855">
        <v>400</v>
      </c>
    </row>
    <row r="856" spans="1:48" x14ac:dyDescent="0.2">
      <c r="A856" s="7">
        <v>458009</v>
      </c>
      <c r="B856" s="72">
        <v>458</v>
      </c>
      <c r="C856" s="72" t="s">
        <v>983</v>
      </c>
      <c r="D856" s="7" t="s">
        <v>170</v>
      </c>
      <c r="E856" s="7" t="s">
        <v>463</v>
      </c>
      <c r="F856" s="7">
        <v>290</v>
      </c>
      <c r="G856" s="7">
        <v>290</v>
      </c>
      <c r="H856" s="7">
        <v>290</v>
      </c>
      <c r="I856" s="7">
        <v>290</v>
      </c>
      <c r="J856" s="7">
        <v>290</v>
      </c>
      <c r="K856" s="7">
        <v>290</v>
      </c>
      <c r="L856" s="7">
        <v>290</v>
      </c>
      <c r="M856" s="7">
        <v>290</v>
      </c>
      <c r="N856" s="7">
        <v>290</v>
      </c>
      <c r="O856" s="62">
        <v>290</v>
      </c>
      <c r="P856" s="62">
        <v>290</v>
      </c>
      <c r="Q856" s="62">
        <v>290</v>
      </c>
      <c r="R856" s="62">
        <v>290</v>
      </c>
      <c r="S856" s="62">
        <v>290</v>
      </c>
      <c r="T856" s="62">
        <v>290</v>
      </c>
      <c r="U856" s="62">
        <v>290</v>
      </c>
      <c r="V856" s="62">
        <v>340</v>
      </c>
      <c r="W856" s="62">
        <v>340</v>
      </c>
      <c r="X856" s="62">
        <v>340</v>
      </c>
      <c r="Y856" s="62">
        <v>340</v>
      </c>
      <c r="Z856" s="62">
        <v>340</v>
      </c>
      <c r="AA856" s="62">
        <v>340</v>
      </c>
      <c r="AB856" s="62">
        <v>340</v>
      </c>
      <c r="AC856" s="62">
        <v>340</v>
      </c>
      <c r="AD856" s="62">
        <v>350</v>
      </c>
      <c r="AE856" s="62">
        <v>350</v>
      </c>
      <c r="AF856" s="62">
        <v>350</v>
      </c>
      <c r="AG856" s="62">
        <v>350</v>
      </c>
      <c r="AH856" s="62">
        <v>350</v>
      </c>
      <c r="AI856" s="62">
        <v>350</v>
      </c>
      <c r="AJ856" s="62">
        <v>350</v>
      </c>
      <c r="AK856" s="62">
        <v>350</v>
      </c>
      <c r="AL856" s="62">
        <v>350</v>
      </c>
      <c r="AM856" s="7">
        <v>350</v>
      </c>
      <c r="AN856" s="66">
        <v>350</v>
      </c>
      <c r="AO856" s="7">
        <v>350</v>
      </c>
      <c r="AP856" s="7">
        <v>350</v>
      </c>
      <c r="AQ856">
        <v>350</v>
      </c>
      <c r="AR856">
        <v>350</v>
      </c>
      <c r="AS856">
        <v>350</v>
      </c>
      <c r="AT856">
        <v>350</v>
      </c>
      <c r="AU856">
        <v>350</v>
      </c>
      <c r="AV856">
        <v>350</v>
      </c>
    </row>
    <row r="857" spans="1:48" x14ac:dyDescent="0.2">
      <c r="A857" s="7">
        <v>458010</v>
      </c>
      <c r="B857" s="72">
        <v>458</v>
      </c>
      <c r="C857" s="72" t="s">
        <v>983</v>
      </c>
      <c r="D857" s="7" t="s">
        <v>170</v>
      </c>
      <c r="E857" s="7" t="s">
        <v>527</v>
      </c>
      <c r="F857" s="7">
        <v>280</v>
      </c>
      <c r="G857" s="7">
        <v>280</v>
      </c>
      <c r="H857" s="7">
        <v>280</v>
      </c>
      <c r="I857" s="7">
        <v>280</v>
      </c>
      <c r="J857" s="7">
        <v>280</v>
      </c>
      <c r="K857" s="7">
        <v>280</v>
      </c>
      <c r="L857" s="7">
        <v>280</v>
      </c>
      <c r="M857" s="7">
        <v>295</v>
      </c>
      <c r="N857" s="7">
        <v>295</v>
      </c>
      <c r="O857" s="62">
        <v>295</v>
      </c>
      <c r="P857" s="62">
        <v>295</v>
      </c>
      <c r="Q857" s="62">
        <v>295</v>
      </c>
      <c r="R857" s="62">
        <v>295</v>
      </c>
      <c r="S857" s="62">
        <v>295</v>
      </c>
      <c r="T857" s="62">
        <v>295</v>
      </c>
      <c r="U857" s="62">
        <v>295</v>
      </c>
      <c r="V857" s="62">
        <v>295</v>
      </c>
      <c r="W857" s="62">
        <v>330</v>
      </c>
      <c r="X857" s="62">
        <v>330</v>
      </c>
      <c r="Y857" s="62">
        <v>330</v>
      </c>
      <c r="Z857" s="62">
        <v>330</v>
      </c>
      <c r="AA857" s="62">
        <v>330</v>
      </c>
      <c r="AB857" s="62">
        <v>330</v>
      </c>
      <c r="AC857" s="62">
        <v>330</v>
      </c>
      <c r="AD857" s="62">
        <v>330</v>
      </c>
      <c r="AE857" s="62">
        <v>330</v>
      </c>
      <c r="AF857" s="62">
        <v>330</v>
      </c>
      <c r="AG857" s="62">
        <v>330</v>
      </c>
      <c r="AH857" s="62">
        <v>330</v>
      </c>
      <c r="AI857" s="62">
        <v>330</v>
      </c>
      <c r="AJ857" s="62">
        <v>330</v>
      </c>
      <c r="AK857" s="62">
        <v>330</v>
      </c>
      <c r="AL857" s="62">
        <v>330</v>
      </c>
      <c r="AM857" s="7">
        <v>354</v>
      </c>
      <c r="AN857" s="66">
        <v>354</v>
      </c>
      <c r="AO857" s="7">
        <v>354</v>
      </c>
      <c r="AP857" s="7">
        <v>354</v>
      </c>
      <c r="AQ857">
        <v>354</v>
      </c>
      <c r="AR857">
        <v>354</v>
      </c>
      <c r="AS857">
        <v>354</v>
      </c>
      <c r="AT857">
        <v>354</v>
      </c>
      <c r="AU857">
        <v>354</v>
      </c>
      <c r="AV857">
        <v>354</v>
      </c>
    </row>
    <row r="858" spans="1:48" x14ac:dyDescent="0.2">
      <c r="A858" s="7">
        <v>458011</v>
      </c>
      <c r="B858" s="72">
        <v>458</v>
      </c>
      <c r="C858" s="72" t="s">
        <v>983</v>
      </c>
      <c r="D858" s="7" t="s">
        <v>170</v>
      </c>
      <c r="E858" s="7" t="s">
        <v>556</v>
      </c>
      <c r="F858" s="7">
        <v>300</v>
      </c>
      <c r="G858" s="7">
        <v>300</v>
      </c>
      <c r="H858" s="7">
        <v>300</v>
      </c>
      <c r="I858" s="7">
        <v>250</v>
      </c>
      <c r="J858" s="7">
        <v>250</v>
      </c>
      <c r="K858" s="7">
        <v>250</v>
      </c>
      <c r="L858" s="7">
        <v>250</v>
      </c>
      <c r="M858" s="7">
        <v>250</v>
      </c>
      <c r="N858" s="7">
        <v>250</v>
      </c>
      <c r="O858" s="62">
        <v>250</v>
      </c>
      <c r="P858" s="62">
        <v>250</v>
      </c>
      <c r="Q858" s="62">
        <v>250</v>
      </c>
      <c r="R858" s="62">
        <v>250</v>
      </c>
      <c r="S858" s="62">
        <v>250</v>
      </c>
      <c r="T858" s="62">
        <v>250</v>
      </c>
      <c r="U858" s="62">
        <v>250</v>
      </c>
      <c r="V858" s="62">
        <v>250</v>
      </c>
      <c r="W858" s="62">
        <v>250</v>
      </c>
      <c r="X858" s="62">
        <v>250</v>
      </c>
      <c r="Y858" s="62">
        <v>250</v>
      </c>
      <c r="Z858" s="62">
        <v>250</v>
      </c>
      <c r="AA858" s="62">
        <v>250</v>
      </c>
      <c r="AB858" s="62">
        <v>250</v>
      </c>
      <c r="AC858" s="62">
        <v>250</v>
      </c>
      <c r="AD858" s="62">
        <v>250</v>
      </c>
      <c r="AE858" s="62">
        <v>250</v>
      </c>
      <c r="AF858" s="62">
        <v>250</v>
      </c>
      <c r="AG858" s="62">
        <v>380</v>
      </c>
      <c r="AH858" s="62">
        <v>380</v>
      </c>
      <c r="AI858" s="62">
        <v>380</v>
      </c>
      <c r="AJ858" s="62">
        <v>380</v>
      </c>
      <c r="AK858" s="62">
        <v>380</v>
      </c>
      <c r="AL858" s="62">
        <v>380</v>
      </c>
      <c r="AM858" s="7">
        <v>380</v>
      </c>
      <c r="AN858" s="66">
        <v>380</v>
      </c>
      <c r="AO858" s="7">
        <v>380</v>
      </c>
      <c r="AP858" s="7">
        <v>380</v>
      </c>
      <c r="AQ858">
        <v>380</v>
      </c>
      <c r="AR858">
        <v>380</v>
      </c>
      <c r="AS858">
        <v>380</v>
      </c>
      <c r="AT858">
        <v>400</v>
      </c>
      <c r="AU858">
        <v>400</v>
      </c>
      <c r="AV858">
        <v>400</v>
      </c>
    </row>
    <row r="859" spans="1:48" x14ac:dyDescent="0.2">
      <c r="A859" s="7">
        <v>458012</v>
      </c>
      <c r="B859" s="72">
        <v>458</v>
      </c>
      <c r="C859" s="72" t="s">
        <v>983</v>
      </c>
      <c r="D859" s="7" t="s">
        <v>170</v>
      </c>
      <c r="E859" s="7" t="s">
        <v>711</v>
      </c>
      <c r="F859" s="7">
        <v>300</v>
      </c>
      <c r="G859" s="7">
        <v>300</v>
      </c>
      <c r="H859" s="7">
        <v>300</v>
      </c>
      <c r="I859" s="7">
        <v>300</v>
      </c>
      <c r="J859" s="7">
        <v>300</v>
      </c>
      <c r="K859" s="7">
        <v>300</v>
      </c>
      <c r="L859" s="7">
        <v>300</v>
      </c>
      <c r="M859" s="7">
        <v>300</v>
      </c>
      <c r="N859" s="7">
        <v>300</v>
      </c>
      <c r="O859" s="62">
        <v>300</v>
      </c>
      <c r="P859" s="62">
        <v>300</v>
      </c>
      <c r="Q859" s="62">
        <v>300</v>
      </c>
      <c r="R859" s="62">
        <v>300</v>
      </c>
      <c r="S859" s="62">
        <v>300</v>
      </c>
      <c r="T859" s="62">
        <v>300</v>
      </c>
      <c r="U859" s="62">
        <v>300</v>
      </c>
      <c r="V859" s="62">
        <v>300</v>
      </c>
      <c r="W859" s="62">
        <v>300</v>
      </c>
      <c r="X859" s="62">
        <v>300</v>
      </c>
      <c r="Y859" s="62">
        <v>280</v>
      </c>
      <c r="Z859" s="62">
        <v>280</v>
      </c>
      <c r="AA859" s="62">
        <v>300</v>
      </c>
      <c r="AB859" s="62">
        <v>300</v>
      </c>
      <c r="AC859" s="62">
        <v>300</v>
      </c>
      <c r="AD859" s="62">
        <v>300</v>
      </c>
      <c r="AE859" s="62">
        <v>300</v>
      </c>
      <c r="AF859" s="62">
        <v>300</v>
      </c>
      <c r="AG859" s="62">
        <v>380</v>
      </c>
      <c r="AH859" s="62">
        <v>380</v>
      </c>
      <c r="AI859" s="62">
        <v>380</v>
      </c>
      <c r="AJ859" s="62">
        <v>380</v>
      </c>
      <c r="AK859" s="62">
        <v>380</v>
      </c>
      <c r="AL859" s="62">
        <v>380</v>
      </c>
      <c r="AM859" s="7">
        <v>380</v>
      </c>
      <c r="AN859" s="66">
        <v>380</v>
      </c>
      <c r="AO859" s="7">
        <v>380</v>
      </c>
      <c r="AP859" s="7">
        <v>380</v>
      </c>
      <c r="AQ859">
        <v>380</v>
      </c>
      <c r="AR859">
        <v>380</v>
      </c>
      <c r="AS859">
        <v>380</v>
      </c>
      <c r="AT859">
        <v>380</v>
      </c>
      <c r="AU859">
        <v>380</v>
      </c>
      <c r="AV859">
        <v>380</v>
      </c>
    </row>
    <row r="860" spans="1:48" x14ac:dyDescent="0.2">
      <c r="A860" s="7">
        <v>458013</v>
      </c>
      <c r="B860" s="72">
        <v>458</v>
      </c>
      <c r="C860" s="72" t="s">
        <v>983</v>
      </c>
      <c r="D860" s="7" t="s">
        <v>170</v>
      </c>
      <c r="E860" s="7" t="s">
        <v>898</v>
      </c>
      <c r="F860" s="7">
        <v>300</v>
      </c>
      <c r="G860" s="7">
        <v>300</v>
      </c>
      <c r="H860" s="7">
        <v>300</v>
      </c>
      <c r="I860" s="7">
        <v>300</v>
      </c>
      <c r="J860" s="7">
        <v>300</v>
      </c>
      <c r="K860" s="7">
        <v>300</v>
      </c>
      <c r="L860" s="7">
        <v>300</v>
      </c>
      <c r="M860" s="7">
        <v>300</v>
      </c>
      <c r="N860" s="7">
        <v>300</v>
      </c>
      <c r="O860" s="62">
        <v>300</v>
      </c>
      <c r="P860" s="62">
        <v>300</v>
      </c>
      <c r="Q860" s="62">
        <v>300</v>
      </c>
      <c r="R860" s="62">
        <v>300</v>
      </c>
      <c r="S860" s="62">
        <v>300</v>
      </c>
      <c r="T860" s="62">
        <v>300</v>
      </c>
      <c r="U860" s="62">
        <v>300</v>
      </c>
      <c r="V860" s="62">
        <v>330</v>
      </c>
      <c r="W860" s="62">
        <v>330</v>
      </c>
      <c r="X860" s="62">
        <v>330</v>
      </c>
      <c r="Y860" s="62">
        <v>330</v>
      </c>
      <c r="Z860" s="62">
        <v>330</v>
      </c>
      <c r="AA860" s="62">
        <v>330</v>
      </c>
      <c r="AB860" s="62">
        <v>330</v>
      </c>
      <c r="AC860" s="62">
        <v>330</v>
      </c>
      <c r="AD860" s="62">
        <v>330</v>
      </c>
      <c r="AE860" s="62">
        <v>330</v>
      </c>
      <c r="AF860" s="62">
        <v>330</v>
      </c>
      <c r="AG860" s="62">
        <v>330</v>
      </c>
      <c r="AH860" s="62">
        <v>330</v>
      </c>
      <c r="AI860" s="62">
        <v>330</v>
      </c>
      <c r="AJ860" s="62">
        <v>330</v>
      </c>
      <c r="AK860" s="62">
        <v>330</v>
      </c>
      <c r="AL860" s="62">
        <v>330</v>
      </c>
      <c r="AM860" s="7">
        <v>350</v>
      </c>
      <c r="AN860" s="66">
        <v>350</v>
      </c>
      <c r="AO860" s="7">
        <v>350</v>
      </c>
      <c r="AP860" s="7">
        <v>350</v>
      </c>
      <c r="AQ860">
        <v>350</v>
      </c>
      <c r="AR860">
        <v>350</v>
      </c>
      <c r="AS860">
        <v>350</v>
      </c>
      <c r="AT860">
        <v>350</v>
      </c>
      <c r="AU860">
        <v>380</v>
      </c>
      <c r="AV860">
        <v>380</v>
      </c>
    </row>
    <row r="861" spans="1:48" x14ac:dyDescent="0.2">
      <c r="A861" s="7">
        <v>458014</v>
      </c>
      <c r="B861" s="72">
        <v>458</v>
      </c>
      <c r="C861" s="72" t="s">
        <v>983</v>
      </c>
      <c r="D861" s="7" t="s">
        <v>170</v>
      </c>
      <c r="E861" s="7" t="s">
        <v>930</v>
      </c>
      <c r="F861" s="7">
        <v>310</v>
      </c>
      <c r="G861" s="7">
        <v>330</v>
      </c>
      <c r="H861" s="7">
        <v>330</v>
      </c>
      <c r="I861" s="7">
        <v>330</v>
      </c>
      <c r="J861" s="7">
        <v>330</v>
      </c>
      <c r="K861" s="7">
        <v>330</v>
      </c>
      <c r="L861" s="7">
        <v>330</v>
      </c>
      <c r="M861" s="7">
        <v>330</v>
      </c>
      <c r="N861" s="7">
        <v>330</v>
      </c>
      <c r="O861" s="62">
        <v>330</v>
      </c>
      <c r="P861" s="62">
        <v>330</v>
      </c>
      <c r="Q861" s="62">
        <v>330</v>
      </c>
      <c r="R861" s="62">
        <v>330</v>
      </c>
      <c r="S861" s="62">
        <v>330</v>
      </c>
      <c r="T861" s="62">
        <v>330</v>
      </c>
      <c r="U861" s="62">
        <v>330</v>
      </c>
      <c r="V861" s="62">
        <v>330</v>
      </c>
      <c r="W861" s="62">
        <v>330</v>
      </c>
      <c r="X861" s="62">
        <v>330</v>
      </c>
      <c r="Y861" s="62">
        <v>330</v>
      </c>
      <c r="Z861" s="62">
        <v>330</v>
      </c>
      <c r="AA861" s="62">
        <v>330</v>
      </c>
      <c r="AB861" s="62">
        <v>330</v>
      </c>
      <c r="AC861" s="62">
        <v>330</v>
      </c>
      <c r="AD861" s="62">
        <v>330</v>
      </c>
      <c r="AE861" s="62">
        <v>330</v>
      </c>
      <c r="AF861" s="62">
        <v>330</v>
      </c>
      <c r="AG861" s="62">
        <v>330</v>
      </c>
      <c r="AH861" s="62">
        <v>330</v>
      </c>
      <c r="AI861" s="62">
        <v>380</v>
      </c>
      <c r="AJ861" s="62">
        <v>380</v>
      </c>
      <c r="AK861" s="62">
        <v>380</v>
      </c>
      <c r="AL861" s="62">
        <v>380</v>
      </c>
      <c r="AM861" s="7">
        <v>380</v>
      </c>
      <c r="AN861" s="66">
        <v>380</v>
      </c>
      <c r="AO861" s="7">
        <v>380</v>
      </c>
      <c r="AP861" s="7">
        <v>380</v>
      </c>
      <c r="AQ861">
        <v>380</v>
      </c>
      <c r="AR861">
        <v>380</v>
      </c>
      <c r="AS861">
        <v>380</v>
      </c>
      <c r="AT861">
        <v>380</v>
      </c>
      <c r="AU861">
        <v>380</v>
      </c>
      <c r="AV861">
        <v>380</v>
      </c>
    </row>
    <row r="862" spans="1:48" x14ac:dyDescent="0.2">
      <c r="A862" s="7">
        <v>458015</v>
      </c>
      <c r="B862" s="72">
        <v>458</v>
      </c>
      <c r="C862" s="72" t="s">
        <v>983</v>
      </c>
      <c r="D862" s="7" t="s">
        <v>170</v>
      </c>
      <c r="E862" s="7" t="s">
        <v>933</v>
      </c>
      <c r="F862" s="7">
        <v>300</v>
      </c>
      <c r="G862" s="7">
        <v>300</v>
      </c>
      <c r="H862" s="7">
        <v>300</v>
      </c>
      <c r="I862" s="7">
        <v>280</v>
      </c>
      <c r="J862" s="7">
        <v>280</v>
      </c>
      <c r="K862" s="7">
        <v>280</v>
      </c>
      <c r="L862" s="7">
        <v>280</v>
      </c>
      <c r="M862" s="7">
        <v>280</v>
      </c>
      <c r="N862" s="7">
        <v>260</v>
      </c>
      <c r="O862" s="62">
        <v>260</v>
      </c>
      <c r="P862" s="62">
        <v>260</v>
      </c>
      <c r="Q862" s="62">
        <v>260</v>
      </c>
      <c r="R862" s="62">
        <v>260</v>
      </c>
      <c r="S862" s="62">
        <v>260</v>
      </c>
      <c r="T862" s="62">
        <v>260</v>
      </c>
      <c r="U862" s="62">
        <v>260</v>
      </c>
      <c r="V862" s="62">
        <v>260</v>
      </c>
      <c r="W862" s="62">
        <v>260</v>
      </c>
      <c r="X862" s="62">
        <v>260</v>
      </c>
      <c r="Y862" s="62">
        <v>260</v>
      </c>
      <c r="Z862" s="62">
        <v>260</v>
      </c>
      <c r="AA862" s="62">
        <v>260</v>
      </c>
      <c r="AB862" s="62">
        <v>260</v>
      </c>
      <c r="AC862" s="62">
        <v>260</v>
      </c>
      <c r="AD862" s="62">
        <v>260</v>
      </c>
      <c r="AE862" s="62">
        <v>260</v>
      </c>
      <c r="AF862" s="62">
        <v>260</v>
      </c>
      <c r="AG862" s="62">
        <v>380</v>
      </c>
      <c r="AH862" s="62">
        <v>380</v>
      </c>
      <c r="AI862" s="62">
        <v>380</v>
      </c>
      <c r="AJ862" s="62">
        <v>380</v>
      </c>
      <c r="AK862" s="62">
        <v>380</v>
      </c>
      <c r="AL862" s="62">
        <v>380</v>
      </c>
      <c r="AM862" s="7">
        <v>380</v>
      </c>
      <c r="AN862" s="66">
        <v>380</v>
      </c>
      <c r="AO862" s="7">
        <v>380</v>
      </c>
      <c r="AP862" s="7">
        <v>380</v>
      </c>
      <c r="AQ862">
        <v>380</v>
      </c>
      <c r="AR862">
        <v>380</v>
      </c>
      <c r="AS862">
        <v>380</v>
      </c>
      <c r="AT862">
        <v>380</v>
      </c>
      <c r="AU862">
        <v>380</v>
      </c>
      <c r="AV862">
        <v>380</v>
      </c>
    </row>
    <row r="863" spans="1:48" x14ac:dyDescent="0.2">
      <c r="A863" s="7">
        <v>459001</v>
      </c>
      <c r="B863" s="72">
        <v>459</v>
      </c>
      <c r="C863" s="72" t="s">
        <v>126</v>
      </c>
      <c r="D863" s="7" t="s">
        <v>162</v>
      </c>
      <c r="E863" s="7" t="s">
        <v>92</v>
      </c>
      <c r="F863" s="7">
        <v>300</v>
      </c>
      <c r="G863" s="7">
        <v>300</v>
      </c>
      <c r="H863" s="7">
        <v>300</v>
      </c>
      <c r="I863" s="7">
        <v>300</v>
      </c>
      <c r="J863" s="7">
        <v>300</v>
      </c>
      <c r="K863" s="7">
        <v>300</v>
      </c>
      <c r="L863" s="7">
        <v>300</v>
      </c>
      <c r="M863" s="7">
        <v>300</v>
      </c>
      <c r="N863" s="7">
        <v>300</v>
      </c>
      <c r="O863" s="62">
        <v>300</v>
      </c>
      <c r="P863" s="62">
        <v>300</v>
      </c>
      <c r="Q863" s="62">
        <v>300</v>
      </c>
      <c r="R863" s="62">
        <v>300</v>
      </c>
      <c r="S863" s="62">
        <v>300</v>
      </c>
      <c r="T863" s="62">
        <v>330</v>
      </c>
      <c r="U863" s="62">
        <v>330</v>
      </c>
      <c r="V863" s="62">
        <v>330</v>
      </c>
      <c r="W863" s="62">
        <v>330</v>
      </c>
      <c r="X863" s="62">
        <v>330</v>
      </c>
      <c r="Y863" s="62">
        <v>330</v>
      </c>
      <c r="Z863" s="62">
        <v>330</v>
      </c>
      <c r="AA863" s="62">
        <v>330</v>
      </c>
      <c r="AB863" s="62">
        <v>330</v>
      </c>
      <c r="AC863" s="62">
        <v>330</v>
      </c>
      <c r="AD863" s="62">
        <v>340</v>
      </c>
      <c r="AE863" s="62">
        <v>340</v>
      </c>
      <c r="AF863" s="62">
        <v>340</v>
      </c>
      <c r="AG863" s="62">
        <v>340</v>
      </c>
      <c r="AH863" s="62">
        <v>360</v>
      </c>
      <c r="AI863" s="62">
        <v>360</v>
      </c>
      <c r="AJ863" s="62">
        <v>380</v>
      </c>
      <c r="AK863" s="62">
        <v>380</v>
      </c>
      <c r="AL863" s="7">
        <v>380</v>
      </c>
      <c r="AM863" s="7">
        <v>380</v>
      </c>
      <c r="AN863" s="64">
        <v>380</v>
      </c>
      <c r="AO863" s="7">
        <v>380</v>
      </c>
      <c r="AP863" s="7">
        <v>380</v>
      </c>
      <c r="AQ863">
        <v>390</v>
      </c>
      <c r="AR863">
        <v>390</v>
      </c>
      <c r="AS863">
        <v>390</v>
      </c>
      <c r="AT863">
        <v>390</v>
      </c>
      <c r="AU863">
        <v>420</v>
      </c>
      <c r="AV863">
        <v>420</v>
      </c>
    </row>
    <row r="864" spans="1:48" x14ac:dyDescent="0.2">
      <c r="A864" s="7">
        <v>459002</v>
      </c>
      <c r="B864" s="72">
        <v>459</v>
      </c>
      <c r="C864" s="72" t="s">
        <v>126</v>
      </c>
      <c r="D864" s="7" t="s">
        <v>162</v>
      </c>
      <c r="E864" s="7" t="s">
        <v>93</v>
      </c>
      <c r="F864" s="7">
        <v>280</v>
      </c>
      <c r="G864" s="7">
        <v>280</v>
      </c>
      <c r="H864" s="7">
        <v>280</v>
      </c>
      <c r="I864" s="7">
        <v>280</v>
      </c>
      <c r="J864" s="7">
        <v>280</v>
      </c>
      <c r="K864" s="7">
        <v>280</v>
      </c>
      <c r="L864" s="7">
        <v>295</v>
      </c>
      <c r="M864" s="7">
        <v>295</v>
      </c>
      <c r="N864" s="7">
        <v>295</v>
      </c>
      <c r="O864" s="62">
        <v>295</v>
      </c>
      <c r="P864" s="62">
        <v>295</v>
      </c>
      <c r="Q864" s="62">
        <v>295</v>
      </c>
      <c r="R864" s="62">
        <v>300</v>
      </c>
      <c r="S864" s="62">
        <v>300</v>
      </c>
      <c r="T864" s="62">
        <v>320</v>
      </c>
      <c r="U864" s="62">
        <v>320</v>
      </c>
      <c r="V864" s="62">
        <v>330</v>
      </c>
      <c r="W864" s="62">
        <v>330</v>
      </c>
      <c r="X864" s="62">
        <v>330</v>
      </c>
      <c r="Y864" s="62">
        <v>330</v>
      </c>
      <c r="Z864" s="62">
        <v>330</v>
      </c>
      <c r="AA864" s="62">
        <v>330</v>
      </c>
      <c r="AB864" s="62">
        <v>330</v>
      </c>
      <c r="AC864" s="62">
        <v>330</v>
      </c>
      <c r="AD864" s="62">
        <v>330</v>
      </c>
      <c r="AE864" s="62">
        <v>330</v>
      </c>
      <c r="AF864" s="62">
        <v>340</v>
      </c>
      <c r="AG864" s="62">
        <v>340</v>
      </c>
      <c r="AH864" s="62">
        <v>360</v>
      </c>
      <c r="AI864" s="62">
        <v>360</v>
      </c>
      <c r="AJ864" s="62">
        <v>360</v>
      </c>
      <c r="AK864" s="62">
        <v>380</v>
      </c>
      <c r="AL864" s="62">
        <v>380</v>
      </c>
      <c r="AM864" s="7">
        <v>380</v>
      </c>
      <c r="AN864" s="64">
        <v>380</v>
      </c>
      <c r="AO864" s="7">
        <v>380</v>
      </c>
      <c r="AP864" s="7">
        <v>380</v>
      </c>
      <c r="AQ864">
        <v>395</v>
      </c>
      <c r="AR864">
        <v>395</v>
      </c>
      <c r="AS864">
        <v>395</v>
      </c>
      <c r="AT864">
        <v>395</v>
      </c>
      <c r="AU864">
        <v>395</v>
      </c>
      <c r="AV864">
        <v>395</v>
      </c>
    </row>
    <row r="865" spans="1:48" x14ac:dyDescent="0.2">
      <c r="A865" s="7">
        <v>459003</v>
      </c>
      <c r="B865" s="72">
        <v>459</v>
      </c>
      <c r="C865" s="72" t="s">
        <v>126</v>
      </c>
      <c r="D865" s="7" t="s">
        <v>162</v>
      </c>
      <c r="E865" s="7" t="s">
        <v>94</v>
      </c>
      <c r="F865" s="7">
        <v>285</v>
      </c>
      <c r="G865" s="7">
        <v>285</v>
      </c>
      <c r="H865" s="7">
        <v>310</v>
      </c>
      <c r="I865" s="7">
        <v>310</v>
      </c>
      <c r="J865" s="7">
        <v>310</v>
      </c>
      <c r="K865" s="7">
        <v>310</v>
      </c>
      <c r="L865" s="7">
        <v>310</v>
      </c>
      <c r="M865" s="7">
        <v>310</v>
      </c>
      <c r="N865" s="7">
        <v>310</v>
      </c>
      <c r="O865" s="62">
        <v>310</v>
      </c>
      <c r="P865" s="62">
        <v>310</v>
      </c>
      <c r="Q865" s="62">
        <v>310</v>
      </c>
      <c r="R865" s="62">
        <v>310</v>
      </c>
      <c r="S865" s="62">
        <v>310</v>
      </c>
      <c r="T865" s="62">
        <v>320</v>
      </c>
      <c r="U865" s="62">
        <v>320</v>
      </c>
      <c r="V865" s="62">
        <v>320</v>
      </c>
      <c r="W865" s="62">
        <v>340</v>
      </c>
      <c r="X865" s="62">
        <v>340</v>
      </c>
      <c r="Y865" s="62">
        <v>340</v>
      </c>
      <c r="Z865" s="62">
        <v>340</v>
      </c>
      <c r="AA865" s="62">
        <v>340</v>
      </c>
      <c r="AB865" s="62">
        <v>360</v>
      </c>
      <c r="AC865" s="62">
        <v>360</v>
      </c>
      <c r="AD865" s="62">
        <v>360</v>
      </c>
      <c r="AE865" s="62">
        <v>360</v>
      </c>
      <c r="AF865" s="62">
        <v>360</v>
      </c>
      <c r="AG865" s="62">
        <v>360</v>
      </c>
      <c r="AH865" s="62">
        <v>360</v>
      </c>
      <c r="AI865" s="62">
        <v>380</v>
      </c>
      <c r="AJ865" s="62">
        <v>380</v>
      </c>
      <c r="AK865" s="62">
        <v>380</v>
      </c>
      <c r="AL865" s="62">
        <v>380</v>
      </c>
      <c r="AM865" s="7">
        <v>380</v>
      </c>
      <c r="AN865" s="64">
        <v>380</v>
      </c>
      <c r="AO865" s="7">
        <v>380</v>
      </c>
      <c r="AP865" s="7">
        <v>380</v>
      </c>
      <c r="AQ865">
        <v>380</v>
      </c>
      <c r="AR865">
        <v>380</v>
      </c>
      <c r="AS865">
        <v>380</v>
      </c>
      <c r="AT865">
        <v>380</v>
      </c>
      <c r="AU865">
        <v>380</v>
      </c>
      <c r="AV865">
        <v>380</v>
      </c>
    </row>
    <row r="866" spans="1:48" x14ac:dyDescent="0.2">
      <c r="A866" s="7">
        <v>459004</v>
      </c>
      <c r="B866" s="72">
        <v>459</v>
      </c>
      <c r="C866" s="72" t="s">
        <v>126</v>
      </c>
      <c r="D866" s="7" t="s">
        <v>162</v>
      </c>
      <c r="E866" s="7" t="s">
        <v>95</v>
      </c>
      <c r="F866" s="7">
        <v>300</v>
      </c>
      <c r="G866" s="7">
        <v>300</v>
      </c>
      <c r="H866" s="7">
        <v>300</v>
      </c>
      <c r="I866" s="7">
        <v>300</v>
      </c>
      <c r="J866" s="7">
        <v>300</v>
      </c>
      <c r="K866" s="7">
        <v>300</v>
      </c>
      <c r="L866" s="7">
        <v>300</v>
      </c>
      <c r="M866" s="7">
        <v>300</v>
      </c>
      <c r="N866" s="7">
        <v>300</v>
      </c>
      <c r="O866" s="62">
        <v>300</v>
      </c>
      <c r="P866" s="62">
        <v>300</v>
      </c>
      <c r="Q866" s="62">
        <v>300</v>
      </c>
      <c r="R866" s="62">
        <v>300</v>
      </c>
      <c r="S866" s="62">
        <v>300</v>
      </c>
      <c r="T866" s="62">
        <v>300</v>
      </c>
      <c r="U866" s="62">
        <v>300</v>
      </c>
      <c r="V866" s="62">
        <v>315</v>
      </c>
      <c r="W866" s="62">
        <v>315</v>
      </c>
      <c r="X866" s="62">
        <v>315</v>
      </c>
      <c r="Y866" s="62">
        <v>330</v>
      </c>
      <c r="Z866" s="62">
        <v>330</v>
      </c>
      <c r="AA866" s="62">
        <v>330</v>
      </c>
      <c r="AB866" s="62">
        <v>330</v>
      </c>
      <c r="AC866" s="62">
        <v>330</v>
      </c>
      <c r="AD866" s="62">
        <v>330</v>
      </c>
      <c r="AE866" s="62">
        <v>332</v>
      </c>
      <c r="AF866" s="62">
        <v>332</v>
      </c>
      <c r="AG866" s="62">
        <v>350</v>
      </c>
      <c r="AH866" s="62">
        <v>350</v>
      </c>
      <c r="AI866" s="62">
        <v>380</v>
      </c>
      <c r="AJ866" s="62">
        <v>380</v>
      </c>
      <c r="AK866" s="62">
        <v>380</v>
      </c>
      <c r="AL866" s="62">
        <v>380</v>
      </c>
      <c r="AM866" s="7">
        <v>380</v>
      </c>
      <c r="AN866" s="64">
        <v>380</v>
      </c>
      <c r="AO866" s="7">
        <v>380</v>
      </c>
      <c r="AP866" s="7">
        <v>380</v>
      </c>
      <c r="AQ866">
        <v>380</v>
      </c>
      <c r="AR866">
        <v>380</v>
      </c>
      <c r="AS866">
        <v>380</v>
      </c>
      <c r="AT866">
        <v>380</v>
      </c>
      <c r="AU866">
        <v>380</v>
      </c>
      <c r="AV866">
        <v>400</v>
      </c>
    </row>
    <row r="867" spans="1:48" x14ac:dyDescent="0.2">
      <c r="A867" s="7">
        <v>459005</v>
      </c>
      <c r="B867" s="72">
        <v>459</v>
      </c>
      <c r="C867" s="72" t="s">
        <v>126</v>
      </c>
      <c r="D867" s="7" t="s">
        <v>162</v>
      </c>
      <c r="E867" s="7" t="s">
        <v>96</v>
      </c>
      <c r="F867" s="7">
        <v>290</v>
      </c>
      <c r="G867" s="7">
        <v>290</v>
      </c>
      <c r="H867" s="7">
        <v>290</v>
      </c>
      <c r="I867" s="7">
        <v>300</v>
      </c>
      <c r="J867" s="7">
        <v>300</v>
      </c>
      <c r="K867" s="7">
        <v>300</v>
      </c>
      <c r="L867" s="7">
        <v>300</v>
      </c>
      <c r="M867" s="7">
        <v>300</v>
      </c>
      <c r="N867" s="7">
        <v>300</v>
      </c>
      <c r="O867" s="62">
        <v>300</v>
      </c>
      <c r="P867" s="62">
        <v>300</v>
      </c>
      <c r="Q867" s="62">
        <v>300</v>
      </c>
      <c r="R867" s="62">
        <v>300</v>
      </c>
      <c r="S867" s="62">
        <v>300</v>
      </c>
      <c r="T867" s="62">
        <v>300</v>
      </c>
      <c r="U867" s="62">
        <v>300</v>
      </c>
      <c r="V867" s="62">
        <v>300</v>
      </c>
      <c r="W867" s="62">
        <v>310</v>
      </c>
      <c r="X867" s="62">
        <v>310</v>
      </c>
      <c r="Y867" s="62">
        <v>310</v>
      </c>
      <c r="Z867" s="62">
        <v>310</v>
      </c>
      <c r="AA867" s="62">
        <v>330</v>
      </c>
      <c r="AB867" s="62">
        <v>330</v>
      </c>
      <c r="AC867" s="62">
        <v>340</v>
      </c>
      <c r="AD867" s="62">
        <v>340</v>
      </c>
      <c r="AE867" s="62">
        <v>340</v>
      </c>
      <c r="AF867" s="62">
        <v>340</v>
      </c>
      <c r="AG867" s="62">
        <v>380</v>
      </c>
      <c r="AH867" s="62">
        <v>380</v>
      </c>
      <c r="AI867" s="62">
        <v>380</v>
      </c>
      <c r="AJ867" s="62">
        <v>380</v>
      </c>
      <c r="AK867" s="62">
        <v>380</v>
      </c>
      <c r="AL867" s="62">
        <v>380</v>
      </c>
      <c r="AM867" s="7">
        <v>380</v>
      </c>
      <c r="AN867" s="64">
        <v>380</v>
      </c>
      <c r="AO867" s="7">
        <v>390</v>
      </c>
      <c r="AP867" s="7">
        <v>390</v>
      </c>
      <c r="AQ867">
        <v>390</v>
      </c>
      <c r="AR867">
        <v>390</v>
      </c>
      <c r="AS867">
        <v>390</v>
      </c>
      <c r="AT867">
        <v>390</v>
      </c>
      <c r="AU867">
        <v>390</v>
      </c>
      <c r="AV867">
        <v>390</v>
      </c>
    </row>
    <row r="868" spans="1:48" x14ac:dyDescent="0.2">
      <c r="A868" s="7">
        <v>459006</v>
      </c>
      <c r="B868" s="72">
        <v>459</v>
      </c>
      <c r="C868" s="72" t="s">
        <v>126</v>
      </c>
      <c r="D868" s="7" t="s">
        <v>162</v>
      </c>
      <c r="E868" s="7" t="s">
        <v>97</v>
      </c>
      <c r="F868" s="7">
        <v>300</v>
      </c>
      <c r="G868" s="7">
        <v>300</v>
      </c>
      <c r="H868" s="7">
        <v>300</v>
      </c>
      <c r="I868" s="7">
        <v>300</v>
      </c>
      <c r="J868" s="7">
        <v>300</v>
      </c>
      <c r="K868" s="7">
        <v>300</v>
      </c>
      <c r="L868" s="7">
        <v>300</v>
      </c>
      <c r="M868" s="7">
        <v>300</v>
      </c>
      <c r="N868" s="7">
        <v>300</v>
      </c>
      <c r="O868" s="62">
        <v>300</v>
      </c>
      <c r="P868" s="62">
        <v>300</v>
      </c>
      <c r="Q868" s="62">
        <v>300</v>
      </c>
      <c r="R868" s="62">
        <v>300</v>
      </c>
      <c r="S868" s="62">
        <v>300</v>
      </c>
      <c r="T868" s="62">
        <v>300</v>
      </c>
      <c r="U868" s="62">
        <v>300</v>
      </c>
      <c r="V868" s="62">
        <v>300</v>
      </c>
      <c r="W868" s="62">
        <v>315</v>
      </c>
      <c r="X868" s="62">
        <v>315</v>
      </c>
      <c r="Y868" s="62">
        <v>315</v>
      </c>
      <c r="Z868" s="62">
        <v>315</v>
      </c>
      <c r="AA868" s="62">
        <v>315</v>
      </c>
      <c r="AB868" s="62">
        <v>345</v>
      </c>
      <c r="AC868" s="62">
        <v>345</v>
      </c>
      <c r="AD868" s="62">
        <v>345</v>
      </c>
      <c r="AE868" s="62">
        <v>345</v>
      </c>
      <c r="AF868" s="62">
        <v>345</v>
      </c>
      <c r="AG868" s="62">
        <v>345</v>
      </c>
      <c r="AH868" s="62">
        <v>345</v>
      </c>
      <c r="AI868" s="62">
        <v>380</v>
      </c>
      <c r="AJ868" s="62">
        <v>380</v>
      </c>
      <c r="AK868" s="62">
        <v>380</v>
      </c>
      <c r="AL868" s="62">
        <v>380</v>
      </c>
      <c r="AM868" s="7">
        <v>380</v>
      </c>
      <c r="AN868" s="64">
        <v>380</v>
      </c>
      <c r="AO868" s="7">
        <v>380</v>
      </c>
      <c r="AP868" s="7">
        <v>380</v>
      </c>
      <c r="AQ868">
        <v>380</v>
      </c>
      <c r="AR868">
        <v>380</v>
      </c>
      <c r="AS868">
        <v>380</v>
      </c>
      <c r="AT868">
        <v>380</v>
      </c>
      <c r="AU868">
        <v>380</v>
      </c>
      <c r="AV868">
        <v>380</v>
      </c>
    </row>
    <row r="869" spans="1:48" x14ac:dyDescent="0.2">
      <c r="A869" s="7">
        <v>459007</v>
      </c>
      <c r="B869" s="72">
        <v>459</v>
      </c>
      <c r="C869" s="72" t="s">
        <v>126</v>
      </c>
      <c r="D869" s="7" t="s">
        <v>162</v>
      </c>
      <c r="E869" s="7" t="s">
        <v>98</v>
      </c>
      <c r="F869" s="7">
        <v>265</v>
      </c>
      <c r="G869" s="7">
        <v>265</v>
      </c>
      <c r="H869" s="7">
        <v>265</v>
      </c>
      <c r="I869" s="7">
        <v>275</v>
      </c>
      <c r="J869" s="7">
        <v>275</v>
      </c>
      <c r="K869" s="7">
        <v>275</v>
      </c>
      <c r="L869" s="7">
        <v>275</v>
      </c>
      <c r="M869" s="7">
        <v>290</v>
      </c>
      <c r="N869" s="7">
        <v>290</v>
      </c>
      <c r="O869" s="62">
        <v>290</v>
      </c>
      <c r="P869" s="62">
        <v>290</v>
      </c>
      <c r="Q869" s="62">
        <v>290</v>
      </c>
      <c r="R869" s="62">
        <v>290</v>
      </c>
      <c r="S869" s="62">
        <v>290</v>
      </c>
      <c r="T869" s="62">
        <v>310</v>
      </c>
      <c r="U869" s="62">
        <v>310</v>
      </c>
      <c r="V869" s="62">
        <v>310</v>
      </c>
      <c r="W869" s="62">
        <v>330</v>
      </c>
      <c r="X869" s="62">
        <v>330</v>
      </c>
      <c r="Y869" s="62">
        <v>330</v>
      </c>
      <c r="Z869" s="62">
        <v>330</v>
      </c>
      <c r="AA869" s="62">
        <v>330</v>
      </c>
      <c r="AB869" s="62">
        <v>330</v>
      </c>
      <c r="AC869" s="62">
        <v>330</v>
      </c>
      <c r="AD869" s="62">
        <v>330</v>
      </c>
      <c r="AE869" s="62">
        <v>330</v>
      </c>
      <c r="AF869" s="62">
        <v>330</v>
      </c>
      <c r="AG869" s="62">
        <v>330</v>
      </c>
      <c r="AH869" s="62">
        <v>330</v>
      </c>
      <c r="AI869" s="62">
        <v>345</v>
      </c>
      <c r="AJ869" s="62">
        <v>345</v>
      </c>
      <c r="AK869" s="62">
        <v>360</v>
      </c>
      <c r="AL869" s="62">
        <v>360</v>
      </c>
      <c r="AM869" s="7">
        <v>360</v>
      </c>
      <c r="AN869" s="64">
        <v>360</v>
      </c>
      <c r="AO869" s="7">
        <v>360</v>
      </c>
      <c r="AP869" s="7">
        <v>390</v>
      </c>
      <c r="AQ869">
        <v>390</v>
      </c>
      <c r="AR869">
        <v>390</v>
      </c>
      <c r="AS869">
        <v>390</v>
      </c>
      <c r="AT869">
        <v>390</v>
      </c>
      <c r="AU869">
        <v>390</v>
      </c>
      <c r="AV869">
        <v>390</v>
      </c>
    </row>
    <row r="870" spans="1:48" x14ac:dyDescent="0.2">
      <c r="A870" s="7">
        <v>459008</v>
      </c>
      <c r="B870" s="72">
        <v>459</v>
      </c>
      <c r="C870" s="72" t="s">
        <v>126</v>
      </c>
      <c r="D870" s="7" t="s">
        <v>162</v>
      </c>
      <c r="E870" s="7" t="s">
        <v>99</v>
      </c>
      <c r="F870" s="7">
        <v>300</v>
      </c>
      <c r="G870" s="7">
        <v>300</v>
      </c>
      <c r="H870" s="7">
        <v>300</v>
      </c>
      <c r="I870" s="7">
        <v>300</v>
      </c>
      <c r="J870" s="7">
        <v>300</v>
      </c>
      <c r="K870" s="7">
        <v>300</v>
      </c>
      <c r="L870" s="7">
        <v>300</v>
      </c>
      <c r="M870" s="7">
        <v>300</v>
      </c>
      <c r="N870" s="7">
        <v>300</v>
      </c>
      <c r="O870" s="62">
        <v>300</v>
      </c>
      <c r="P870" s="62">
        <v>300</v>
      </c>
      <c r="Q870" s="62">
        <v>300</v>
      </c>
      <c r="R870" s="62">
        <v>300</v>
      </c>
      <c r="S870" s="62">
        <v>320</v>
      </c>
      <c r="T870" s="62">
        <v>320</v>
      </c>
      <c r="U870" s="62">
        <v>330</v>
      </c>
      <c r="V870" s="62">
        <v>330</v>
      </c>
      <c r="W870" s="62">
        <v>330</v>
      </c>
      <c r="X870" s="62">
        <v>330</v>
      </c>
      <c r="Y870" s="62">
        <v>330</v>
      </c>
      <c r="Z870" s="62">
        <v>330</v>
      </c>
      <c r="AA870" s="62">
        <v>330</v>
      </c>
      <c r="AB870" s="62">
        <v>360</v>
      </c>
      <c r="AC870" s="62">
        <v>360</v>
      </c>
      <c r="AD870" s="62">
        <v>360</v>
      </c>
      <c r="AE870" s="62">
        <v>360</v>
      </c>
      <c r="AF870" s="62">
        <v>360</v>
      </c>
      <c r="AG870" s="62">
        <v>360</v>
      </c>
      <c r="AH870" s="62">
        <v>360</v>
      </c>
      <c r="AI870" s="62">
        <v>360</v>
      </c>
      <c r="AJ870" s="62">
        <v>380</v>
      </c>
      <c r="AK870" s="62">
        <v>380</v>
      </c>
      <c r="AL870" s="62">
        <v>380</v>
      </c>
      <c r="AM870" s="7">
        <v>380</v>
      </c>
      <c r="AN870" s="64">
        <v>380</v>
      </c>
      <c r="AO870" s="7">
        <v>380</v>
      </c>
      <c r="AP870" s="7">
        <v>380</v>
      </c>
      <c r="AQ870">
        <v>380</v>
      </c>
      <c r="AR870">
        <v>380</v>
      </c>
      <c r="AS870">
        <v>380</v>
      </c>
      <c r="AT870">
        <v>380</v>
      </c>
      <c r="AU870">
        <v>380</v>
      </c>
      <c r="AV870">
        <v>380</v>
      </c>
    </row>
    <row r="871" spans="1:48" x14ac:dyDescent="0.2">
      <c r="A871" s="7">
        <v>459009</v>
      </c>
      <c r="B871" s="72">
        <v>459</v>
      </c>
      <c r="C871" s="72" t="s">
        <v>126</v>
      </c>
      <c r="D871" s="7" t="s">
        <v>162</v>
      </c>
      <c r="E871" s="7" t="s">
        <v>100</v>
      </c>
      <c r="F871" s="7">
        <v>280</v>
      </c>
      <c r="G871" s="7">
        <v>280</v>
      </c>
      <c r="H871" s="7">
        <v>300</v>
      </c>
      <c r="I871" s="7">
        <v>300</v>
      </c>
      <c r="J871" s="7">
        <v>300</v>
      </c>
      <c r="K871" s="7">
        <v>300</v>
      </c>
      <c r="L871" s="7">
        <v>300</v>
      </c>
      <c r="M871" s="7">
        <v>300</v>
      </c>
      <c r="N871" s="7">
        <v>300</v>
      </c>
      <c r="O871" s="62">
        <v>300</v>
      </c>
      <c r="P871" s="62">
        <v>300</v>
      </c>
      <c r="Q871" s="62">
        <v>300</v>
      </c>
      <c r="R871" s="62">
        <v>300</v>
      </c>
      <c r="S871" s="62">
        <v>300</v>
      </c>
      <c r="T871" s="62">
        <v>330</v>
      </c>
      <c r="U871" s="62">
        <v>330</v>
      </c>
      <c r="V871" s="62">
        <v>330</v>
      </c>
      <c r="W871" s="62">
        <v>330</v>
      </c>
      <c r="X871" s="62">
        <v>330</v>
      </c>
      <c r="Y871" s="62">
        <v>330</v>
      </c>
      <c r="Z871" s="62">
        <v>330</v>
      </c>
      <c r="AA871" s="62">
        <v>330</v>
      </c>
      <c r="AB871" s="62">
        <v>330</v>
      </c>
      <c r="AC871" s="62">
        <v>330</v>
      </c>
      <c r="AD871" s="62">
        <v>360</v>
      </c>
      <c r="AE871" s="62">
        <v>360</v>
      </c>
      <c r="AF871" s="62">
        <v>360</v>
      </c>
      <c r="AG871" s="62">
        <v>360</v>
      </c>
      <c r="AH871" s="62">
        <v>360</v>
      </c>
      <c r="AI871" s="62">
        <v>360</v>
      </c>
      <c r="AJ871" s="62">
        <v>360</v>
      </c>
      <c r="AK871" s="62">
        <v>360</v>
      </c>
      <c r="AL871" s="62">
        <v>360</v>
      </c>
      <c r="AM871" s="7">
        <v>360</v>
      </c>
      <c r="AN871" s="64">
        <v>360</v>
      </c>
      <c r="AO871" s="7">
        <v>360</v>
      </c>
      <c r="AP871" s="7">
        <v>360</v>
      </c>
      <c r="AQ871">
        <v>360</v>
      </c>
      <c r="AR871">
        <v>360</v>
      </c>
      <c r="AS871">
        <v>360</v>
      </c>
      <c r="AT871">
        <v>360</v>
      </c>
      <c r="AU871">
        <v>360</v>
      </c>
      <c r="AV871">
        <v>360</v>
      </c>
    </row>
    <row r="872" spans="1:48" x14ac:dyDescent="0.2">
      <c r="A872" s="7">
        <v>459010</v>
      </c>
      <c r="B872" s="72">
        <v>459</v>
      </c>
      <c r="C872" s="72" t="s">
        <v>126</v>
      </c>
      <c r="D872" s="7" t="s">
        <v>162</v>
      </c>
      <c r="E872" s="7" t="s">
        <v>101</v>
      </c>
      <c r="F872" s="7">
        <v>280</v>
      </c>
      <c r="G872" s="7">
        <v>280</v>
      </c>
      <c r="H872" s="7">
        <v>280</v>
      </c>
      <c r="I872" s="7">
        <v>280</v>
      </c>
      <c r="J872" s="7">
        <v>280</v>
      </c>
      <c r="K872" s="7">
        <v>280</v>
      </c>
      <c r="L872" s="7">
        <v>280</v>
      </c>
      <c r="M872" s="7">
        <v>280</v>
      </c>
      <c r="N872" s="7">
        <v>280</v>
      </c>
      <c r="O872" s="62">
        <v>280</v>
      </c>
      <c r="P872" s="62">
        <v>295</v>
      </c>
      <c r="Q872" s="62">
        <v>295</v>
      </c>
      <c r="R872" s="62">
        <v>300</v>
      </c>
      <c r="S872" s="62">
        <v>300</v>
      </c>
      <c r="T872" s="62">
        <v>330</v>
      </c>
      <c r="U872" s="62">
        <v>330</v>
      </c>
      <c r="V872" s="62">
        <v>330</v>
      </c>
      <c r="W872" s="62">
        <v>330</v>
      </c>
      <c r="X872" s="62">
        <v>330</v>
      </c>
      <c r="Y872" s="62">
        <v>330</v>
      </c>
      <c r="Z872" s="62">
        <v>330</v>
      </c>
      <c r="AA872" s="62">
        <v>330</v>
      </c>
      <c r="AB872" s="62">
        <v>330</v>
      </c>
      <c r="AC872" s="62">
        <v>330</v>
      </c>
      <c r="AD872" s="62">
        <v>340</v>
      </c>
      <c r="AE872" s="62">
        <v>340</v>
      </c>
      <c r="AF872" s="62">
        <v>340</v>
      </c>
      <c r="AG872" s="62">
        <v>340</v>
      </c>
      <c r="AH872" s="62">
        <v>360</v>
      </c>
      <c r="AI872" s="62">
        <v>360</v>
      </c>
      <c r="AJ872" s="62">
        <v>360</v>
      </c>
      <c r="AK872" s="62">
        <v>380</v>
      </c>
      <c r="AL872" s="62">
        <v>380</v>
      </c>
      <c r="AM872" s="7">
        <v>380</v>
      </c>
      <c r="AN872" s="64">
        <v>380</v>
      </c>
      <c r="AO872" s="7">
        <v>380</v>
      </c>
      <c r="AP872" s="7">
        <v>395</v>
      </c>
      <c r="AQ872">
        <v>395</v>
      </c>
      <c r="AR872">
        <v>395</v>
      </c>
      <c r="AS872">
        <v>395</v>
      </c>
      <c r="AT872">
        <v>395</v>
      </c>
      <c r="AU872">
        <v>395</v>
      </c>
      <c r="AV872">
        <v>395</v>
      </c>
    </row>
    <row r="873" spans="1:48" x14ac:dyDescent="0.2">
      <c r="A873" s="7">
        <v>459011</v>
      </c>
      <c r="B873" s="72">
        <v>459</v>
      </c>
      <c r="C873" s="72" t="s">
        <v>126</v>
      </c>
      <c r="D873" s="7" t="s">
        <v>162</v>
      </c>
      <c r="E873" s="7" t="s">
        <v>102</v>
      </c>
      <c r="F873" s="7">
        <v>280</v>
      </c>
      <c r="G873" s="7">
        <v>280</v>
      </c>
      <c r="H873" s="7">
        <v>280</v>
      </c>
      <c r="I873" s="7">
        <v>290</v>
      </c>
      <c r="J873" s="7">
        <v>290</v>
      </c>
      <c r="K873" s="7">
        <v>290</v>
      </c>
      <c r="L873" s="7">
        <v>290</v>
      </c>
      <c r="M873" s="7">
        <v>290</v>
      </c>
      <c r="N873" s="7">
        <v>290</v>
      </c>
      <c r="O873" s="62">
        <v>290</v>
      </c>
      <c r="P873" s="62">
        <v>290</v>
      </c>
      <c r="Q873" s="62">
        <v>290</v>
      </c>
      <c r="R873" s="62">
        <v>300</v>
      </c>
      <c r="S873" s="62">
        <v>300</v>
      </c>
      <c r="T873" s="62">
        <v>330</v>
      </c>
      <c r="U873" s="62">
        <v>330</v>
      </c>
      <c r="V873" s="62">
        <v>330</v>
      </c>
      <c r="W873" s="62">
        <v>330</v>
      </c>
      <c r="X873" s="62">
        <v>330</v>
      </c>
      <c r="Y873" s="62">
        <v>330</v>
      </c>
      <c r="Z873" s="62">
        <v>330</v>
      </c>
      <c r="AA873" s="62">
        <v>330</v>
      </c>
      <c r="AB873" s="62">
        <v>330</v>
      </c>
      <c r="AC873" s="62">
        <v>330</v>
      </c>
      <c r="AD873" s="62">
        <v>330</v>
      </c>
      <c r="AE873" s="62">
        <v>330</v>
      </c>
      <c r="AF873" s="62">
        <v>360</v>
      </c>
      <c r="AG873" s="62">
        <v>360</v>
      </c>
      <c r="AH873" s="62">
        <v>360</v>
      </c>
      <c r="AI873" s="62">
        <v>360</v>
      </c>
      <c r="AJ873" s="62">
        <v>360</v>
      </c>
      <c r="AK873" s="62">
        <v>360</v>
      </c>
      <c r="AL873" s="62">
        <v>360</v>
      </c>
      <c r="AM873" s="7">
        <v>360</v>
      </c>
      <c r="AN873" s="64">
        <v>360</v>
      </c>
      <c r="AO873" s="7">
        <v>360</v>
      </c>
      <c r="AP873" s="7">
        <v>360</v>
      </c>
      <c r="AQ873">
        <v>360</v>
      </c>
      <c r="AR873">
        <v>360</v>
      </c>
      <c r="AS873">
        <v>360</v>
      </c>
      <c r="AT873">
        <v>360</v>
      </c>
      <c r="AU873">
        <v>360</v>
      </c>
      <c r="AV873">
        <v>360</v>
      </c>
    </row>
    <row r="874" spans="1:48" x14ac:dyDescent="0.2">
      <c r="A874" s="7">
        <v>459012</v>
      </c>
      <c r="B874" s="72">
        <v>459</v>
      </c>
      <c r="C874" s="72" t="s">
        <v>126</v>
      </c>
      <c r="D874" s="7" t="s">
        <v>162</v>
      </c>
      <c r="E874" s="7" t="s">
        <v>103</v>
      </c>
      <c r="F874" s="7">
        <v>300</v>
      </c>
      <c r="G874" s="7">
        <v>300</v>
      </c>
      <c r="H874" s="7">
        <v>300</v>
      </c>
      <c r="I874" s="7">
        <v>300</v>
      </c>
      <c r="J874" s="7">
        <v>300</v>
      </c>
      <c r="K874" s="7">
        <v>300</v>
      </c>
      <c r="L874" s="7">
        <v>305</v>
      </c>
      <c r="M874" s="7">
        <v>305</v>
      </c>
      <c r="N874" s="7">
        <v>305</v>
      </c>
      <c r="O874" s="62">
        <v>305</v>
      </c>
      <c r="P874" s="62">
        <v>305</v>
      </c>
      <c r="Q874" s="62">
        <v>305</v>
      </c>
      <c r="R874" s="62">
        <v>305</v>
      </c>
      <c r="S874" s="62">
        <v>305</v>
      </c>
      <c r="T874" s="62">
        <v>305</v>
      </c>
      <c r="U874" s="62">
        <v>305</v>
      </c>
      <c r="V874" s="62">
        <v>315</v>
      </c>
      <c r="W874" s="62">
        <v>315</v>
      </c>
      <c r="X874" s="62">
        <v>325</v>
      </c>
      <c r="Y874" s="62">
        <v>325</v>
      </c>
      <c r="Z874" s="62">
        <v>325</v>
      </c>
      <c r="AA874" s="62">
        <v>325</v>
      </c>
      <c r="AB874" s="62">
        <v>325</v>
      </c>
      <c r="AC874" s="62">
        <v>345</v>
      </c>
      <c r="AD874" s="62">
        <v>345</v>
      </c>
      <c r="AE874" s="62">
        <v>345</v>
      </c>
      <c r="AF874" s="62">
        <v>360</v>
      </c>
      <c r="AG874" s="62">
        <v>360</v>
      </c>
      <c r="AH874" s="62">
        <v>360</v>
      </c>
      <c r="AI874" s="62">
        <v>360</v>
      </c>
      <c r="AJ874" s="62">
        <v>360</v>
      </c>
      <c r="AK874" s="62">
        <v>360</v>
      </c>
      <c r="AL874" s="62">
        <v>380</v>
      </c>
      <c r="AM874" s="7">
        <v>380</v>
      </c>
      <c r="AN874" s="64">
        <v>380</v>
      </c>
      <c r="AO874" s="7">
        <v>380</v>
      </c>
      <c r="AP874" s="7">
        <v>380</v>
      </c>
      <c r="AQ874">
        <v>380</v>
      </c>
      <c r="AR874">
        <v>380</v>
      </c>
      <c r="AS874">
        <v>380</v>
      </c>
      <c r="AT874">
        <v>380</v>
      </c>
      <c r="AU874">
        <v>380</v>
      </c>
      <c r="AV874">
        <v>380</v>
      </c>
    </row>
    <row r="875" spans="1:48" x14ac:dyDescent="0.2">
      <c r="A875" s="7">
        <v>459013</v>
      </c>
      <c r="B875" s="72">
        <v>459</v>
      </c>
      <c r="C875" s="72" t="s">
        <v>126</v>
      </c>
      <c r="D875" s="7" t="s">
        <v>162</v>
      </c>
      <c r="E875" s="7" t="s">
        <v>104</v>
      </c>
      <c r="F875" s="7">
        <v>300</v>
      </c>
      <c r="G875" s="7">
        <v>300</v>
      </c>
      <c r="H875" s="7">
        <v>300</v>
      </c>
      <c r="I875" s="7">
        <v>300</v>
      </c>
      <c r="J875" s="7">
        <v>300</v>
      </c>
      <c r="K875" s="7">
        <v>300</v>
      </c>
      <c r="L875" s="7">
        <v>305</v>
      </c>
      <c r="M875" s="7">
        <v>305</v>
      </c>
      <c r="N875" s="7">
        <v>305</v>
      </c>
      <c r="O875" s="62">
        <v>305</v>
      </c>
      <c r="P875" s="62">
        <v>305</v>
      </c>
      <c r="Q875" s="62">
        <v>305</v>
      </c>
      <c r="R875" s="62">
        <v>305</v>
      </c>
      <c r="S875" s="62">
        <v>305</v>
      </c>
      <c r="T875" s="62">
        <v>305</v>
      </c>
      <c r="U875" s="62">
        <v>310</v>
      </c>
      <c r="V875" s="62">
        <v>310</v>
      </c>
      <c r="W875" s="62">
        <v>320</v>
      </c>
      <c r="X875" s="62">
        <v>320</v>
      </c>
      <c r="Y875" s="62">
        <v>320</v>
      </c>
      <c r="Z875" s="62">
        <v>320</v>
      </c>
      <c r="AA875" s="62">
        <v>320</v>
      </c>
      <c r="AB875" s="62">
        <v>320</v>
      </c>
      <c r="AC875" s="62">
        <v>320</v>
      </c>
      <c r="AD875" s="62">
        <v>340</v>
      </c>
      <c r="AE875" s="62">
        <v>340</v>
      </c>
      <c r="AF875" s="62">
        <v>340</v>
      </c>
      <c r="AG875" s="62">
        <v>340</v>
      </c>
      <c r="AH875" s="62">
        <v>340</v>
      </c>
      <c r="AI875" s="62">
        <v>340</v>
      </c>
      <c r="AJ875" s="62">
        <v>340</v>
      </c>
      <c r="AK875" s="62">
        <v>380</v>
      </c>
      <c r="AL875" s="62">
        <v>380</v>
      </c>
      <c r="AM875" s="7">
        <v>380</v>
      </c>
      <c r="AN875" s="64">
        <v>380</v>
      </c>
      <c r="AO875" s="7">
        <v>380</v>
      </c>
      <c r="AP875" s="7">
        <v>380</v>
      </c>
      <c r="AQ875">
        <v>380</v>
      </c>
      <c r="AR875">
        <v>380</v>
      </c>
      <c r="AS875">
        <v>380</v>
      </c>
      <c r="AT875">
        <v>380</v>
      </c>
      <c r="AU875">
        <v>380</v>
      </c>
      <c r="AV875">
        <v>395</v>
      </c>
    </row>
    <row r="876" spans="1:48" x14ac:dyDescent="0.2">
      <c r="A876" s="7">
        <v>459014</v>
      </c>
      <c r="B876" s="72">
        <v>459</v>
      </c>
      <c r="C876" s="72" t="s">
        <v>126</v>
      </c>
      <c r="D876" s="7" t="s">
        <v>162</v>
      </c>
      <c r="E876" s="7" t="s">
        <v>105</v>
      </c>
      <c r="F876" s="7">
        <v>300</v>
      </c>
      <c r="G876" s="7">
        <v>300</v>
      </c>
      <c r="H876" s="7">
        <v>300</v>
      </c>
      <c r="I876" s="7">
        <v>300</v>
      </c>
      <c r="J876" s="7">
        <v>300</v>
      </c>
      <c r="K876" s="7">
        <v>300</v>
      </c>
      <c r="L876" s="7">
        <v>300</v>
      </c>
      <c r="M876" s="7">
        <v>300</v>
      </c>
      <c r="N876" s="7">
        <v>300</v>
      </c>
      <c r="O876" s="62">
        <v>300</v>
      </c>
      <c r="P876" s="62">
        <v>300</v>
      </c>
      <c r="Q876" s="62">
        <v>300</v>
      </c>
      <c r="R876" s="62">
        <v>320</v>
      </c>
      <c r="S876" s="62">
        <v>320</v>
      </c>
      <c r="T876" s="62">
        <v>320</v>
      </c>
      <c r="U876" s="62">
        <v>320</v>
      </c>
      <c r="V876" s="62">
        <v>320</v>
      </c>
      <c r="W876" s="62">
        <v>320</v>
      </c>
      <c r="X876" s="62">
        <v>320</v>
      </c>
      <c r="Y876" s="62">
        <v>320</v>
      </c>
      <c r="Z876" s="62">
        <v>320</v>
      </c>
      <c r="AA876" s="62">
        <v>320</v>
      </c>
      <c r="AB876" s="62">
        <v>340</v>
      </c>
      <c r="AC876" s="62">
        <v>340</v>
      </c>
      <c r="AD876" s="62">
        <v>340</v>
      </c>
      <c r="AE876" s="62">
        <v>340</v>
      </c>
      <c r="AF876" s="62">
        <v>340</v>
      </c>
      <c r="AG876" s="62">
        <v>340</v>
      </c>
      <c r="AH876" s="62">
        <v>340</v>
      </c>
      <c r="AI876" s="62">
        <v>340</v>
      </c>
      <c r="AJ876" s="62">
        <v>360</v>
      </c>
      <c r="AK876" s="62">
        <v>360</v>
      </c>
      <c r="AL876" s="62">
        <v>360</v>
      </c>
      <c r="AM876" s="7">
        <v>360</v>
      </c>
      <c r="AN876" s="64">
        <v>370</v>
      </c>
      <c r="AO876" s="7">
        <v>370</v>
      </c>
      <c r="AP876" s="7">
        <v>370</v>
      </c>
      <c r="AQ876">
        <v>370</v>
      </c>
      <c r="AR876">
        <v>370</v>
      </c>
      <c r="AS876">
        <v>370</v>
      </c>
      <c r="AT876">
        <v>370</v>
      </c>
      <c r="AU876">
        <v>370</v>
      </c>
      <c r="AV876">
        <v>370</v>
      </c>
    </row>
    <row r="877" spans="1:48" x14ac:dyDescent="0.2">
      <c r="A877" s="7">
        <v>459015</v>
      </c>
      <c r="B877" s="72">
        <v>459</v>
      </c>
      <c r="C877" s="72" t="s">
        <v>126</v>
      </c>
      <c r="D877" s="7" t="s">
        <v>162</v>
      </c>
      <c r="E877" s="7" t="s">
        <v>321</v>
      </c>
      <c r="F877" s="7">
        <v>275</v>
      </c>
      <c r="G877" s="7">
        <v>275</v>
      </c>
      <c r="H877" s="7">
        <v>290</v>
      </c>
      <c r="I877" s="7">
        <v>290</v>
      </c>
      <c r="J877" s="7">
        <v>290</v>
      </c>
      <c r="K877" s="7">
        <v>290</v>
      </c>
      <c r="L877" s="7">
        <v>290</v>
      </c>
      <c r="M877" s="7">
        <v>290</v>
      </c>
      <c r="N877" s="7">
        <v>290</v>
      </c>
      <c r="O877" s="62">
        <v>290</v>
      </c>
      <c r="P877" s="62">
        <v>290</v>
      </c>
      <c r="Q877" s="62">
        <v>290</v>
      </c>
      <c r="R877" s="62">
        <v>290</v>
      </c>
      <c r="S877" s="62">
        <v>290</v>
      </c>
      <c r="T877" s="62">
        <v>290</v>
      </c>
      <c r="U877" s="62">
        <v>290</v>
      </c>
      <c r="V877" s="62">
        <v>300</v>
      </c>
      <c r="W877" s="62">
        <v>300</v>
      </c>
      <c r="X877" s="62">
        <v>310</v>
      </c>
      <c r="Y877" s="62">
        <v>330</v>
      </c>
      <c r="Z877" s="62">
        <v>330</v>
      </c>
      <c r="AA877" s="62">
        <v>330</v>
      </c>
      <c r="AB877" s="62">
        <v>330</v>
      </c>
      <c r="AC877" s="62">
        <v>330</v>
      </c>
      <c r="AD877" s="62">
        <v>330</v>
      </c>
      <c r="AE877" s="62">
        <v>330</v>
      </c>
      <c r="AF877" s="62">
        <v>330</v>
      </c>
      <c r="AG877" s="62">
        <v>330</v>
      </c>
      <c r="AH877" s="62">
        <v>330</v>
      </c>
      <c r="AI877" s="62">
        <v>330</v>
      </c>
      <c r="AJ877" s="62">
        <v>330</v>
      </c>
      <c r="AK877" s="62">
        <v>360</v>
      </c>
      <c r="AL877" s="62">
        <v>360</v>
      </c>
      <c r="AM877" s="7">
        <v>360</v>
      </c>
      <c r="AN877" s="64">
        <v>360</v>
      </c>
      <c r="AO877" s="7">
        <v>360</v>
      </c>
      <c r="AP877" s="7">
        <v>360</v>
      </c>
      <c r="AQ877">
        <v>380</v>
      </c>
      <c r="AR877">
        <v>380</v>
      </c>
      <c r="AS877">
        <v>380</v>
      </c>
      <c r="AT877">
        <v>380</v>
      </c>
      <c r="AU877">
        <v>380</v>
      </c>
      <c r="AV877">
        <v>380</v>
      </c>
    </row>
    <row r="878" spans="1:48" x14ac:dyDescent="0.2">
      <c r="A878" s="7">
        <v>459016</v>
      </c>
      <c r="B878" s="72">
        <v>459</v>
      </c>
      <c r="C878" s="72" t="s">
        <v>126</v>
      </c>
      <c r="D878" s="7" t="s">
        <v>162</v>
      </c>
      <c r="E878" s="7" t="s">
        <v>106</v>
      </c>
      <c r="F878" s="7">
        <v>280</v>
      </c>
      <c r="G878" s="7">
        <v>280</v>
      </c>
      <c r="H878" s="7">
        <v>280</v>
      </c>
      <c r="I878" s="7">
        <v>300</v>
      </c>
      <c r="J878" s="7">
        <v>270</v>
      </c>
      <c r="K878" s="7">
        <v>300</v>
      </c>
      <c r="L878" s="7">
        <v>300</v>
      </c>
      <c r="M878" s="7">
        <v>300</v>
      </c>
      <c r="N878" s="7">
        <v>300</v>
      </c>
      <c r="O878" s="62">
        <v>300</v>
      </c>
      <c r="P878" s="62">
        <v>300</v>
      </c>
      <c r="Q878" s="62">
        <v>300</v>
      </c>
      <c r="R878" s="62">
        <v>300</v>
      </c>
      <c r="S878" s="62">
        <v>300</v>
      </c>
      <c r="T878" s="62">
        <v>330</v>
      </c>
      <c r="U878" s="62">
        <v>330</v>
      </c>
      <c r="V878" s="62">
        <v>330</v>
      </c>
      <c r="W878" s="62">
        <v>330</v>
      </c>
      <c r="X878" s="62">
        <v>330</v>
      </c>
      <c r="Y878" s="62">
        <v>330</v>
      </c>
      <c r="Z878" s="62">
        <v>330</v>
      </c>
      <c r="AA878" s="62">
        <v>330</v>
      </c>
      <c r="AB878" s="62">
        <v>330</v>
      </c>
      <c r="AC878" s="62">
        <v>330</v>
      </c>
      <c r="AD878" s="62">
        <v>340</v>
      </c>
      <c r="AE878" s="62">
        <v>340</v>
      </c>
      <c r="AF878" s="62">
        <v>340</v>
      </c>
      <c r="AG878" s="62">
        <v>340</v>
      </c>
      <c r="AH878" s="62">
        <v>360</v>
      </c>
      <c r="AI878" s="62">
        <v>360</v>
      </c>
      <c r="AJ878" s="62">
        <v>360</v>
      </c>
      <c r="AK878" s="62">
        <v>380</v>
      </c>
      <c r="AL878" s="62">
        <v>380</v>
      </c>
      <c r="AM878" s="7">
        <v>380</v>
      </c>
      <c r="AN878" s="64">
        <v>380</v>
      </c>
      <c r="AO878" s="7">
        <v>380</v>
      </c>
      <c r="AP878" s="7">
        <v>400</v>
      </c>
      <c r="AQ878">
        <v>400</v>
      </c>
      <c r="AR878">
        <v>400</v>
      </c>
      <c r="AS878">
        <v>400</v>
      </c>
      <c r="AT878">
        <v>400</v>
      </c>
      <c r="AU878">
        <v>400</v>
      </c>
      <c r="AV878">
        <v>400</v>
      </c>
    </row>
    <row r="879" spans="1:48" x14ac:dyDescent="0.2">
      <c r="A879" s="7">
        <v>459017</v>
      </c>
      <c r="B879" s="72">
        <v>459</v>
      </c>
      <c r="C879" s="72" t="s">
        <v>126</v>
      </c>
      <c r="D879" s="7" t="s">
        <v>162</v>
      </c>
      <c r="E879" s="7" t="s">
        <v>107</v>
      </c>
      <c r="F879" s="7">
        <v>280</v>
      </c>
      <c r="G879" s="7">
        <v>280</v>
      </c>
      <c r="H879" s="7">
        <v>300</v>
      </c>
      <c r="I879" s="7">
        <v>300</v>
      </c>
      <c r="J879" s="7">
        <v>300</v>
      </c>
      <c r="K879" s="7">
        <v>300</v>
      </c>
      <c r="L879" s="7">
        <v>300</v>
      </c>
      <c r="M879" s="7">
        <v>300</v>
      </c>
      <c r="N879" s="7">
        <v>300</v>
      </c>
      <c r="O879" s="62">
        <v>300</v>
      </c>
      <c r="P879" s="62">
        <v>300</v>
      </c>
      <c r="Q879" s="62">
        <v>300</v>
      </c>
      <c r="R879" s="62">
        <v>300</v>
      </c>
      <c r="S879" s="62">
        <v>300</v>
      </c>
      <c r="T879" s="62">
        <v>310</v>
      </c>
      <c r="U879" s="62">
        <v>310</v>
      </c>
      <c r="V879" s="62">
        <v>310</v>
      </c>
      <c r="W879" s="62">
        <v>310</v>
      </c>
      <c r="X879" s="62">
        <v>310</v>
      </c>
      <c r="Y879" s="62">
        <v>310</v>
      </c>
      <c r="Z879" s="62">
        <v>310</v>
      </c>
      <c r="AA879" s="62">
        <v>330</v>
      </c>
      <c r="AB879" s="62">
        <v>330</v>
      </c>
      <c r="AC879" s="62">
        <v>330</v>
      </c>
      <c r="AD879" s="62">
        <v>330</v>
      </c>
      <c r="AE879" s="62">
        <v>330</v>
      </c>
      <c r="AF879" s="62">
        <v>360</v>
      </c>
      <c r="AG879" s="62">
        <v>360</v>
      </c>
      <c r="AH879" s="62">
        <v>360</v>
      </c>
      <c r="AI879" s="62">
        <v>360</v>
      </c>
      <c r="AJ879" s="62">
        <v>360</v>
      </c>
      <c r="AK879" s="62">
        <v>360</v>
      </c>
      <c r="AL879" s="62">
        <v>360</v>
      </c>
      <c r="AM879" s="7">
        <v>360</v>
      </c>
      <c r="AN879" s="64">
        <v>360</v>
      </c>
      <c r="AO879" s="7">
        <v>360</v>
      </c>
      <c r="AP879" s="7">
        <v>360</v>
      </c>
      <c r="AQ879">
        <v>360</v>
      </c>
      <c r="AR879">
        <v>360</v>
      </c>
      <c r="AS879">
        <v>360</v>
      </c>
      <c r="AT879">
        <v>360</v>
      </c>
      <c r="AU879">
        <v>360</v>
      </c>
      <c r="AV879">
        <v>360</v>
      </c>
    </row>
    <row r="880" spans="1:48" x14ac:dyDescent="0.2">
      <c r="A880" s="7">
        <v>459018</v>
      </c>
      <c r="B880" s="72">
        <v>459</v>
      </c>
      <c r="C880" s="72" t="s">
        <v>126</v>
      </c>
      <c r="D880" s="7" t="s">
        <v>162</v>
      </c>
      <c r="E880" s="7" t="s">
        <v>108</v>
      </c>
      <c r="F880" s="7">
        <v>280</v>
      </c>
      <c r="G880" s="7">
        <v>280</v>
      </c>
      <c r="H880" s="7">
        <v>280</v>
      </c>
      <c r="I880" s="7">
        <v>300</v>
      </c>
      <c r="J880" s="7">
        <v>300</v>
      </c>
      <c r="K880" s="7">
        <v>300</v>
      </c>
      <c r="L880" s="7">
        <v>300</v>
      </c>
      <c r="M880" s="7">
        <v>300</v>
      </c>
      <c r="N880" s="7">
        <v>300</v>
      </c>
      <c r="O880" s="62">
        <v>300</v>
      </c>
      <c r="P880" s="62">
        <v>300</v>
      </c>
      <c r="Q880" s="62">
        <v>300</v>
      </c>
      <c r="R880" s="62">
        <v>300</v>
      </c>
      <c r="S880" s="62">
        <v>300</v>
      </c>
      <c r="T880" s="62">
        <v>330</v>
      </c>
      <c r="U880" s="62">
        <v>330</v>
      </c>
      <c r="V880" s="62">
        <v>330</v>
      </c>
      <c r="W880" s="62">
        <v>330</v>
      </c>
      <c r="X880" s="62">
        <v>330</v>
      </c>
      <c r="Y880" s="62">
        <v>330</v>
      </c>
      <c r="Z880" s="62">
        <v>330</v>
      </c>
      <c r="AA880" s="62">
        <v>330</v>
      </c>
      <c r="AB880" s="62">
        <v>330</v>
      </c>
      <c r="AC880" s="62">
        <v>330</v>
      </c>
      <c r="AD880" s="62">
        <v>340</v>
      </c>
      <c r="AE880" s="62">
        <v>340</v>
      </c>
      <c r="AF880" s="62">
        <v>340</v>
      </c>
      <c r="AG880" s="62">
        <v>340</v>
      </c>
      <c r="AH880" s="62">
        <v>360</v>
      </c>
      <c r="AI880" s="62">
        <v>360</v>
      </c>
      <c r="AJ880" s="62">
        <v>360</v>
      </c>
      <c r="AK880" s="62">
        <v>380</v>
      </c>
      <c r="AL880" s="62">
        <v>380</v>
      </c>
      <c r="AM880" s="7">
        <v>380</v>
      </c>
      <c r="AN880" s="64">
        <v>380</v>
      </c>
      <c r="AO880" s="7">
        <v>380</v>
      </c>
      <c r="AP880" s="7">
        <v>380</v>
      </c>
      <c r="AQ880">
        <v>395</v>
      </c>
      <c r="AR880">
        <v>395</v>
      </c>
      <c r="AS880">
        <v>395</v>
      </c>
      <c r="AT880">
        <v>395</v>
      </c>
      <c r="AU880">
        <v>395</v>
      </c>
      <c r="AV880">
        <v>420</v>
      </c>
    </row>
    <row r="881" spans="1:48" x14ac:dyDescent="0.2">
      <c r="A881" s="7">
        <v>459019</v>
      </c>
      <c r="B881" s="72">
        <v>459</v>
      </c>
      <c r="C881" s="72" t="s">
        <v>126</v>
      </c>
      <c r="D881" s="7" t="s">
        <v>162</v>
      </c>
      <c r="E881" s="7" t="s">
        <v>109</v>
      </c>
      <c r="F881" s="7">
        <v>315</v>
      </c>
      <c r="G881" s="7">
        <v>315</v>
      </c>
      <c r="H881" s="7">
        <v>315</v>
      </c>
      <c r="I881" s="7">
        <v>315</v>
      </c>
      <c r="J881" s="7">
        <v>315</v>
      </c>
      <c r="K881" s="7">
        <v>315</v>
      </c>
      <c r="L881" s="7">
        <v>315</v>
      </c>
      <c r="M881" s="7">
        <v>330</v>
      </c>
      <c r="N881" s="7">
        <v>330</v>
      </c>
      <c r="O881" s="62">
        <v>330</v>
      </c>
      <c r="P881" s="62">
        <v>330</v>
      </c>
      <c r="Q881" s="62">
        <v>330</v>
      </c>
      <c r="R881" s="62">
        <v>330</v>
      </c>
      <c r="S881" s="62">
        <v>330</v>
      </c>
      <c r="T881" s="62">
        <v>330</v>
      </c>
      <c r="U881" s="62">
        <v>330</v>
      </c>
      <c r="V881" s="62">
        <v>370</v>
      </c>
      <c r="W881" s="62">
        <v>370</v>
      </c>
      <c r="X881" s="62">
        <v>370</v>
      </c>
      <c r="Y881" s="62">
        <v>370</v>
      </c>
      <c r="Z881" s="62">
        <v>370</v>
      </c>
      <c r="AA881" s="62">
        <v>370</v>
      </c>
      <c r="AB881" s="62">
        <v>390</v>
      </c>
      <c r="AC881" s="62">
        <v>390</v>
      </c>
      <c r="AD881" s="62">
        <v>390</v>
      </c>
      <c r="AE881" s="62">
        <v>390</v>
      </c>
      <c r="AF881" s="62">
        <v>390</v>
      </c>
      <c r="AG881" s="62">
        <v>390</v>
      </c>
      <c r="AH881" s="62">
        <v>390</v>
      </c>
      <c r="AI881" s="62">
        <v>390</v>
      </c>
      <c r="AJ881" s="62">
        <v>390</v>
      </c>
      <c r="AK881" s="62">
        <v>390</v>
      </c>
      <c r="AL881" s="62">
        <v>390</v>
      </c>
      <c r="AM881" s="7">
        <v>390</v>
      </c>
      <c r="AN881" s="64">
        <v>390</v>
      </c>
      <c r="AO881" s="7">
        <v>390</v>
      </c>
      <c r="AP881" s="7">
        <v>390</v>
      </c>
      <c r="AQ881">
        <v>390</v>
      </c>
      <c r="AR881">
        <v>390</v>
      </c>
      <c r="AS881">
        <v>390</v>
      </c>
      <c r="AT881">
        <v>390</v>
      </c>
      <c r="AU881">
        <v>390</v>
      </c>
      <c r="AV881">
        <v>390</v>
      </c>
    </row>
    <row r="882" spans="1:48" x14ac:dyDescent="0.2">
      <c r="A882" s="7">
        <v>459020</v>
      </c>
      <c r="B882" s="72">
        <v>459</v>
      </c>
      <c r="C882" s="72" t="s">
        <v>126</v>
      </c>
      <c r="D882" s="7" t="s">
        <v>162</v>
      </c>
      <c r="E882" s="7" t="s">
        <v>435</v>
      </c>
      <c r="F882" s="7">
        <v>300</v>
      </c>
      <c r="G882" s="7">
        <v>300</v>
      </c>
      <c r="H882" s="7">
        <v>300</v>
      </c>
      <c r="I882" s="7">
        <v>300</v>
      </c>
      <c r="J882" s="7">
        <v>300</v>
      </c>
      <c r="K882" s="7">
        <v>300</v>
      </c>
      <c r="L882" s="7">
        <v>300</v>
      </c>
      <c r="M882" s="7">
        <v>300</v>
      </c>
      <c r="N882" s="7">
        <v>300</v>
      </c>
      <c r="O882" s="62">
        <v>300</v>
      </c>
      <c r="P882" s="62">
        <v>300</v>
      </c>
      <c r="Q882" s="62">
        <v>300</v>
      </c>
      <c r="R882" s="62">
        <v>300</v>
      </c>
      <c r="S882" s="62">
        <v>300</v>
      </c>
      <c r="T882" s="62">
        <v>300</v>
      </c>
      <c r="U882" s="62">
        <v>300</v>
      </c>
      <c r="V882" s="62">
        <v>300</v>
      </c>
      <c r="W882" s="62">
        <v>320</v>
      </c>
      <c r="X882" s="62">
        <v>320</v>
      </c>
      <c r="Y882" s="62">
        <v>320</v>
      </c>
      <c r="Z882" s="62">
        <v>320</v>
      </c>
      <c r="AA882" s="62">
        <v>320</v>
      </c>
      <c r="AB882" s="62">
        <v>320</v>
      </c>
      <c r="AC882" s="62">
        <v>320</v>
      </c>
      <c r="AD882" s="62">
        <v>320</v>
      </c>
      <c r="AE882" s="62">
        <v>320</v>
      </c>
      <c r="AF882" s="62">
        <v>320</v>
      </c>
      <c r="AG882" s="62">
        <v>320</v>
      </c>
      <c r="AH882" s="62">
        <v>320</v>
      </c>
      <c r="AI882" s="62">
        <v>320</v>
      </c>
      <c r="AJ882" s="62">
        <v>320</v>
      </c>
      <c r="AK882" s="62">
        <v>320</v>
      </c>
      <c r="AL882" s="62">
        <v>360</v>
      </c>
      <c r="AM882" s="7">
        <v>360</v>
      </c>
      <c r="AN882" s="64">
        <v>360</v>
      </c>
      <c r="AO882" s="7">
        <v>360</v>
      </c>
      <c r="AP882" s="7">
        <v>360</v>
      </c>
      <c r="AQ882">
        <v>360</v>
      </c>
      <c r="AR882">
        <v>360</v>
      </c>
      <c r="AS882">
        <v>360</v>
      </c>
      <c r="AT882">
        <v>360</v>
      </c>
      <c r="AU882">
        <v>360</v>
      </c>
      <c r="AV882">
        <v>360</v>
      </c>
    </row>
    <row r="883" spans="1:48" x14ac:dyDescent="0.2">
      <c r="A883" s="7">
        <v>459021</v>
      </c>
      <c r="B883" s="72">
        <v>459</v>
      </c>
      <c r="C883" s="72" t="s">
        <v>126</v>
      </c>
      <c r="D883" s="7" t="s">
        <v>162</v>
      </c>
      <c r="E883" s="7" t="s">
        <v>111</v>
      </c>
      <c r="F883" s="7">
        <v>290</v>
      </c>
      <c r="G883" s="7">
        <v>290</v>
      </c>
      <c r="H883" s="7">
        <v>300</v>
      </c>
      <c r="I883" s="7">
        <v>300</v>
      </c>
      <c r="J883" s="7">
        <v>300</v>
      </c>
      <c r="K883" s="7">
        <v>300</v>
      </c>
      <c r="L883" s="7">
        <v>300</v>
      </c>
      <c r="M883" s="7">
        <v>300</v>
      </c>
      <c r="N883" s="7">
        <v>300</v>
      </c>
      <c r="O883" s="62">
        <v>300</v>
      </c>
      <c r="P883" s="62">
        <v>300</v>
      </c>
      <c r="Q883" s="62">
        <v>300</v>
      </c>
      <c r="R883" s="62">
        <v>300</v>
      </c>
      <c r="S883" s="62">
        <v>300</v>
      </c>
      <c r="T883" s="62">
        <v>305</v>
      </c>
      <c r="U883" s="62">
        <v>305</v>
      </c>
      <c r="V883" s="62">
        <v>305</v>
      </c>
      <c r="W883" s="62">
        <v>310</v>
      </c>
      <c r="X883" s="62">
        <v>310</v>
      </c>
      <c r="Y883" s="62">
        <v>320</v>
      </c>
      <c r="Z883" s="62">
        <v>320</v>
      </c>
      <c r="AA883" s="62">
        <v>320</v>
      </c>
      <c r="AB883" s="62">
        <v>330</v>
      </c>
      <c r="AC883" s="62">
        <v>330</v>
      </c>
      <c r="AD883" s="62">
        <v>330</v>
      </c>
      <c r="AE883" s="62">
        <v>330</v>
      </c>
      <c r="AF883" s="62">
        <v>330</v>
      </c>
      <c r="AG883" s="62">
        <v>335</v>
      </c>
      <c r="AH883" s="62">
        <v>350</v>
      </c>
      <c r="AI883" s="62">
        <v>350</v>
      </c>
      <c r="AJ883" s="62">
        <v>350</v>
      </c>
      <c r="AK883" s="62">
        <v>350</v>
      </c>
      <c r="AL883" s="62">
        <v>350</v>
      </c>
      <c r="AM883" s="7">
        <v>350</v>
      </c>
      <c r="AN883" s="64">
        <v>350</v>
      </c>
      <c r="AO883" s="7">
        <v>350</v>
      </c>
      <c r="AP883" s="7">
        <v>350</v>
      </c>
      <c r="AQ883">
        <v>350</v>
      </c>
      <c r="AR883">
        <v>350</v>
      </c>
      <c r="AS883">
        <v>350</v>
      </c>
      <c r="AT883">
        <v>350</v>
      </c>
      <c r="AU883">
        <v>350</v>
      </c>
      <c r="AV883">
        <v>350</v>
      </c>
    </row>
    <row r="884" spans="1:48" x14ac:dyDescent="0.2">
      <c r="A884" s="7">
        <v>459022</v>
      </c>
      <c r="B884" s="72">
        <v>459</v>
      </c>
      <c r="C884" s="72" t="s">
        <v>126</v>
      </c>
      <c r="D884" s="7" t="s">
        <v>162</v>
      </c>
      <c r="E884" s="7" t="s">
        <v>498</v>
      </c>
      <c r="F884" s="7">
        <v>300</v>
      </c>
      <c r="G884" s="7">
        <v>300</v>
      </c>
      <c r="H884" s="7">
        <v>300</v>
      </c>
      <c r="I884" s="7">
        <v>300</v>
      </c>
      <c r="J884" s="7">
        <v>300</v>
      </c>
      <c r="K884" s="7">
        <v>300</v>
      </c>
      <c r="L884" s="7">
        <v>300</v>
      </c>
      <c r="M884" s="7">
        <v>300</v>
      </c>
      <c r="N884" s="7">
        <v>300</v>
      </c>
      <c r="O884" s="62">
        <v>300</v>
      </c>
      <c r="P884" s="62">
        <v>300</v>
      </c>
      <c r="Q884" s="62">
        <v>300</v>
      </c>
      <c r="R884" s="62">
        <v>300</v>
      </c>
      <c r="S884" s="62">
        <v>300</v>
      </c>
      <c r="T884" s="62">
        <v>300</v>
      </c>
      <c r="U884" s="62">
        <v>300</v>
      </c>
      <c r="V884" s="62">
        <v>300</v>
      </c>
      <c r="W884" s="62">
        <v>300</v>
      </c>
      <c r="X884" s="62">
        <v>300</v>
      </c>
      <c r="Y884" s="62">
        <v>330</v>
      </c>
      <c r="Z884" s="62">
        <v>330</v>
      </c>
      <c r="AA884" s="62">
        <v>330</v>
      </c>
      <c r="AB884" s="62">
        <v>330</v>
      </c>
      <c r="AC884" s="62">
        <v>330</v>
      </c>
      <c r="AD884" s="62">
        <v>330</v>
      </c>
      <c r="AE884" s="62">
        <v>345</v>
      </c>
      <c r="AF884" s="62">
        <v>370</v>
      </c>
      <c r="AG884" s="62">
        <v>370</v>
      </c>
      <c r="AH884" s="62">
        <v>370</v>
      </c>
      <c r="AI884" s="62">
        <v>370</v>
      </c>
      <c r="AJ884" s="62">
        <v>370</v>
      </c>
      <c r="AK884" s="62">
        <v>370</v>
      </c>
      <c r="AL884" s="62">
        <v>370</v>
      </c>
      <c r="AM884" s="7">
        <v>370</v>
      </c>
      <c r="AN884" s="64">
        <v>370</v>
      </c>
      <c r="AO884" s="7">
        <v>370</v>
      </c>
      <c r="AP884" s="7">
        <v>370</v>
      </c>
      <c r="AQ884">
        <v>370</v>
      </c>
      <c r="AR884">
        <v>370</v>
      </c>
      <c r="AS884">
        <v>370</v>
      </c>
      <c r="AT884">
        <v>370</v>
      </c>
      <c r="AU884">
        <v>370</v>
      </c>
      <c r="AV884">
        <v>370</v>
      </c>
    </row>
    <row r="885" spans="1:48" x14ac:dyDescent="0.2">
      <c r="A885" s="7">
        <v>459023</v>
      </c>
      <c r="B885" s="72">
        <v>459</v>
      </c>
      <c r="C885" s="72" t="s">
        <v>126</v>
      </c>
      <c r="D885" s="7" t="s">
        <v>162</v>
      </c>
      <c r="E885" s="7" t="s">
        <v>112</v>
      </c>
      <c r="F885" s="7">
        <v>280</v>
      </c>
      <c r="G885" s="7">
        <v>280</v>
      </c>
      <c r="H885" s="7">
        <v>280</v>
      </c>
      <c r="I885" s="7">
        <v>300</v>
      </c>
      <c r="J885" s="7">
        <v>300</v>
      </c>
      <c r="K885" s="7">
        <v>300</v>
      </c>
      <c r="L885" s="7">
        <v>300</v>
      </c>
      <c r="M885" s="7">
        <v>300</v>
      </c>
      <c r="N885" s="7">
        <v>300</v>
      </c>
      <c r="O885" s="62">
        <v>300</v>
      </c>
      <c r="P885" s="62">
        <v>300</v>
      </c>
      <c r="Q885" s="62">
        <v>300</v>
      </c>
      <c r="R885" s="62">
        <v>300</v>
      </c>
      <c r="S885" s="62">
        <v>300</v>
      </c>
      <c r="T885" s="62">
        <v>330</v>
      </c>
      <c r="U885" s="62">
        <v>330</v>
      </c>
      <c r="V885" s="62">
        <v>330</v>
      </c>
      <c r="W885" s="62">
        <v>330</v>
      </c>
      <c r="X885" s="62">
        <v>330</v>
      </c>
      <c r="Y885" s="62">
        <v>330</v>
      </c>
      <c r="Z885" s="62">
        <v>330</v>
      </c>
      <c r="AA885" s="62">
        <v>330</v>
      </c>
      <c r="AB885" s="62">
        <v>330</v>
      </c>
      <c r="AC885" s="62">
        <v>330</v>
      </c>
      <c r="AD885" s="62">
        <v>330</v>
      </c>
      <c r="AE885" s="62">
        <v>340</v>
      </c>
      <c r="AF885" s="62">
        <v>340</v>
      </c>
      <c r="AG885" s="62">
        <v>340</v>
      </c>
      <c r="AH885" s="62">
        <v>360</v>
      </c>
      <c r="AI885" s="62">
        <v>360</v>
      </c>
      <c r="AJ885" s="62">
        <v>360</v>
      </c>
      <c r="AK885" s="62">
        <v>380</v>
      </c>
      <c r="AL885" s="62">
        <v>380</v>
      </c>
      <c r="AM885" s="7">
        <v>380</v>
      </c>
      <c r="AN885" s="64">
        <v>380</v>
      </c>
      <c r="AO885" s="7">
        <v>380</v>
      </c>
      <c r="AP885" s="7">
        <v>395</v>
      </c>
      <c r="AQ885">
        <v>395</v>
      </c>
      <c r="AR885">
        <v>395</v>
      </c>
      <c r="AS885">
        <v>395</v>
      </c>
      <c r="AT885">
        <v>395</v>
      </c>
      <c r="AU885">
        <v>420</v>
      </c>
      <c r="AV885">
        <v>420</v>
      </c>
    </row>
    <row r="886" spans="1:48" x14ac:dyDescent="0.2">
      <c r="A886" s="7">
        <v>459024</v>
      </c>
      <c r="B886" s="72">
        <v>459</v>
      </c>
      <c r="C886" s="72" t="s">
        <v>126</v>
      </c>
      <c r="D886" s="7" t="s">
        <v>162</v>
      </c>
      <c r="E886" s="7" t="s">
        <v>113</v>
      </c>
      <c r="F886" s="7">
        <v>290</v>
      </c>
      <c r="G886" s="7">
        <v>290</v>
      </c>
      <c r="H886" s="7">
        <v>290</v>
      </c>
      <c r="I886" s="7">
        <v>290</v>
      </c>
      <c r="J886" s="7">
        <v>290</v>
      </c>
      <c r="K886" s="7">
        <v>290</v>
      </c>
      <c r="L886" s="7">
        <v>290</v>
      </c>
      <c r="M886" s="7">
        <v>290</v>
      </c>
      <c r="N886" s="7">
        <v>290</v>
      </c>
      <c r="O886" s="62">
        <v>290</v>
      </c>
      <c r="P886" s="62">
        <v>290</v>
      </c>
      <c r="Q886" s="62">
        <v>290</v>
      </c>
      <c r="R886" s="62">
        <v>315</v>
      </c>
      <c r="S886" s="62">
        <v>315</v>
      </c>
      <c r="T886" s="62">
        <v>315</v>
      </c>
      <c r="U886" s="62">
        <v>315</v>
      </c>
      <c r="V886" s="62">
        <v>315</v>
      </c>
      <c r="W886" s="62">
        <v>315</v>
      </c>
      <c r="X886" s="62">
        <v>315</v>
      </c>
      <c r="Y886" s="62">
        <v>315</v>
      </c>
      <c r="Z886" s="62">
        <v>315</v>
      </c>
      <c r="AA886" s="62">
        <v>345</v>
      </c>
      <c r="AB886" s="62">
        <v>345</v>
      </c>
      <c r="AC886" s="62">
        <v>345</v>
      </c>
      <c r="AD886" s="62">
        <v>345</v>
      </c>
      <c r="AE886" s="62">
        <v>345</v>
      </c>
      <c r="AF886" s="62">
        <v>345</v>
      </c>
      <c r="AG886" s="62">
        <v>345</v>
      </c>
      <c r="AH886" s="62">
        <v>345</v>
      </c>
      <c r="AI886" s="62">
        <v>345</v>
      </c>
      <c r="AJ886" s="62">
        <v>345</v>
      </c>
      <c r="AK886" s="62">
        <v>345</v>
      </c>
      <c r="AL886" s="62">
        <v>365</v>
      </c>
      <c r="AM886" s="7">
        <v>365</v>
      </c>
      <c r="AN886" s="64">
        <v>365</v>
      </c>
      <c r="AO886" s="7">
        <v>385</v>
      </c>
      <c r="AP886" s="7">
        <v>385</v>
      </c>
      <c r="AQ886">
        <v>385</v>
      </c>
      <c r="AR886">
        <v>385</v>
      </c>
      <c r="AS886">
        <v>385</v>
      </c>
      <c r="AT886">
        <v>385</v>
      </c>
      <c r="AU886">
        <v>385</v>
      </c>
      <c r="AV886">
        <v>385</v>
      </c>
    </row>
    <row r="887" spans="1:48" x14ac:dyDescent="0.2">
      <c r="A887" s="7">
        <v>459025</v>
      </c>
      <c r="B887" s="72">
        <v>459</v>
      </c>
      <c r="C887" s="72" t="s">
        <v>126</v>
      </c>
      <c r="D887" s="7" t="s">
        <v>162</v>
      </c>
      <c r="E887" s="7" t="s">
        <v>114</v>
      </c>
      <c r="F887" s="7">
        <v>280</v>
      </c>
      <c r="G887" s="7">
        <v>280</v>
      </c>
      <c r="H887" s="7">
        <v>300</v>
      </c>
      <c r="I887" s="7">
        <v>300</v>
      </c>
      <c r="J887" s="7">
        <v>300</v>
      </c>
      <c r="K887" s="7">
        <v>300</v>
      </c>
      <c r="L887" s="7">
        <v>300</v>
      </c>
      <c r="M887" s="7">
        <v>300</v>
      </c>
      <c r="N887" s="7">
        <v>300</v>
      </c>
      <c r="O887" s="62">
        <v>300</v>
      </c>
      <c r="P887" s="62">
        <v>300</v>
      </c>
      <c r="Q887" s="62">
        <v>300</v>
      </c>
      <c r="R887" s="62">
        <v>300</v>
      </c>
      <c r="S887" s="62">
        <v>300</v>
      </c>
      <c r="T887" s="62">
        <v>320</v>
      </c>
      <c r="U887" s="62">
        <v>320</v>
      </c>
      <c r="V887" s="62">
        <v>320</v>
      </c>
      <c r="W887" s="62">
        <v>330</v>
      </c>
      <c r="X887" s="62">
        <v>330</v>
      </c>
      <c r="Y887" s="62">
        <v>330</v>
      </c>
      <c r="Z887" s="62">
        <v>330</v>
      </c>
      <c r="AA887" s="62">
        <v>330</v>
      </c>
      <c r="AB887" s="62">
        <v>330</v>
      </c>
      <c r="AC887" s="62">
        <v>330</v>
      </c>
      <c r="AD887" s="62">
        <v>330</v>
      </c>
      <c r="AE887" s="62">
        <v>330</v>
      </c>
      <c r="AF887" s="62">
        <v>330</v>
      </c>
      <c r="AG887" s="62">
        <v>330</v>
      </c>
      <c r="AH887" s="62">
        <v>330</v>
      </c>
      <c r="AI887" s="62">
        <v>345</v>
      </c>
      <c r="AJ887" s="62">
        <v>345</v>
      </c>
      <c r="AK887" s="62">
        <v>360</v>
      </c>
      <c r="AL887" s="62">
        <v>360</v>
      </c>
      <c r="AM887" s="7">
        <v>360</v>
      </c>
      <c r="AN887" s="64">
        <v>360</v>
      </c>
      <c r="AO887" s="7">
        <v>360</v>
      </c>
      <c r="AP887" s="7">
        <v>380</v>
      </c>
      <c r="AQ887">
        <v>380</v>
      </c>
      <c r="AR887">
        <v>380</v>
      </c>
      <c r="AS887">
        <v>380</v>
      </c>
      <c r="AT887">
        <v>380</v>
      </c>
      <c r="AU887">
        <v>380</v>
      </c>
      <c r="AV887">
        <v>370</v>
      </c>
    </row>
    <row r="888" spans="1:48" x14ac:dyDescent="0.2">
      <c r="A888" s="7">
        <v>459026</v>
      </c>
      <c r="B888" s="72">
        <v>459</v>
      </c>
      <c r="C888" s="72" t="s">
        <v>126</v>
      </c>
      <c r="D888" s="7" t="s">
        <v>162</v>
      </c>
      <c r="E888" s="7" t="s">
        <v>115</v>
      </c>
      <c r="F888" s="7">
        <v>285</v>
      </c>
      <c r="G888" s="7">
        <v>285</v>
      </c>
      <c r="H888" s="7">
        <v>285</v>
      </c>
      <c r="I888" s="7">
        <v>290</v>
      </c>
      <c r="J888" s="7">
        <v>290</v>
      </c>
      <c r="K888" s="7">
        <v>290</v>
      </c>
      <c r="L888" s="7">
        <v>290</v>
      </c>
      <c r="M888" s="7">
        <v>290</v>
      </c>
      <c r="N888" s="7">
        <v>290</v>
      </c>
      <c r="O888" s="62">
        <v>290</v>
      </c>
      <c r="P888" s="62">
        <v>290</v>
      </c>
      <c r="Q888" s="62">
        <v>290</v>
      </c>
      <c r="R888" s="62">
        <v>290</v>
      </c>
      <c r="S888" s="62">
        <v>290</v>
      </c>
      <c r="T888" s="62">
        <v>290</v>
      </c>
      <c r="U888" s="62">
        <v>290</v>
      </c>
      <c r="V888" s="62">
        <v>290</v>
      </c>
      <c r="W888" s="62">
        <v>290</v>
      </c>
      <c r="X888" s="62">
        <v>310</v>
      </c>
      <c r="Y888" s="62">
        <v>310</v>
      </c>
      <c r="Z888" s="62">
        <v>310</v>
      </c>
      <c r="AA888" s="62">
        <v>310</v>
      </c>
      <c r="AB888" s="62">
        <v>310</v>
      </c>
      <c r="AC888" s="62">
        <v>310</v>
      </c>
      <c r="AD888" s="62">
        <v>330</v>
      </c>
      <c r="AE888" s="62">
        <v>330</v>
      </c>
      <c r="AF888" s="62">
        <v>330</v>
      </c>
      <c r="AG888" s="62">
        <v>330</v>
      </c>
      <c r="AH888" s="62">
        <v>330</v>
      </c>
      <c r="AI888" s="62">
        <v>330</v>
      </c>
      <c r="AJ888" s="62">
        <v>330</v>
      </c>
      <c r="AK888" s="62">
        <v>330</v>
      </c>
      <c r="AL888" s="62">
        <v>330</v>
      </c>
      <c r="AM888" s="7">
        <v>330</v>
      </c>
      <c r="AN888" s="64">
        <v>330</v>
      </c>
      <c r="AO888" s="7">
        <v>330</v>
      </c>
      <c r="AP888" s="7">
        <v>380</v>
      </c>
      <c r="AQ888">
        <v>380</v>
      </c>
      <c r="AR888">
        <v>380</v>
      </c>
      <c r="AS888">
        <v>380</v>
      </c>
      <c r="AT888">
        <v>380</v>
      </c>
      <c r="AU888">
        <v>380</v>
      </c>
      <c r="AV888">
        <v>380</v>
      </c>
    </row>
    <row r="889" spans="1:48" x14ac:dyDescent="0.2">
      <c r="A889" s="7">
        <v>459027</v>
      </c>
      <c r="B889" s="72">
        <v>459</v>
      </c>
      <c r="C889" s="72" t="s">
        <v>126</v>
      </c>
      <c r="D889" s="7" t="s">
        <v>162</v>
      </c>
      <c r="E889" s="7" t="s">
        <v>116</v>
      </c>
      <c r="F889" s="7">
        <v>290</v>
      </c>
      <c r="G889" s="7">
        <v>290</v>
      </c>
      <c r="H889" s="7">
        <v>290</v>
      </c>
      <c r="I889" s="7">
        <v>290</v>
      </c>
      <c r="J889" s="7">
        <v>290</v>
      </c>
      <c r="K889" s="7">
        <v>290</v>
      </c>
      <c r="L889" s="7">
        <v>290</v>
      </c>
      <c r="M889" s="7">
        <v>290</v>
      </c>
      <c r="N889" s="7">
        <v>290</v>
      </c>
      <c r="O889" s="62">
        <v>290</v>
      </c>
      <c r="P889" s="62">
        <v>290</v>
      </c>
      <c r="Q889" s="62">
        <v>290</v>
      </c>
      <c r="R889" s="62">
        <v>290</v>
      </c>
      <c r="S889" s="62">
        <v>300</v>
      </c>
      <c r="T889" s="62">
        <v>300</v>
      </c>
      <c r="U889" s="62">
        <v>300</v>
      </c>
      <c r="V889" s="62">
        <v>300</v>
      </c>
      <c r="W889" s="62">
        <v>300</v>
      </c>
      <c r="X889" s="62">
        <v>320</v>
      </c>
      <c r="Y889" s="62">
        <v>320</v>
      </c>
      <c r="Z889" s="62">
        <v>320</v>
      </c>
      <c r="AA889" s="62">
        <v>320</v>
      </c>
      <c r="AB889" s="62">
        <v>320</v>
      </c>
      <c r="AC889" s="62">
        <v>320</v>
      </c>
      <c r="AD889" s="62">
        <v>330</v>
      </c>
      <c r="AE889" s="62">
        <v>330</v>
      </c>
      <c r="AF889" s="62">
        <v>330</v>
      </c>
      <c r="AG889" s="62">
        <v>330</v>
      </c>
      <c r="AH889" s="62">
        <v>330</v>
      </c>
      <c r="AI889" s="62">
        <v>330</v>
      </c>
      <c r="AJ889" s="62">
        <v>330</v>
      </c>
      <c r="AK889" s="62">
        <v>330</v>
      </c>
      <c r="AL889" s="62">
        <v>330</v>
      </c>
      <c r="AM889" s="7">
        <v>330</v>
      </c>
      <c r="AN889" s="64">
        <v>330</v>
      </c>
      <c r="AO889" s="7">
        <v>330</v>
      </c>
      <c r="AP889" s="7">
        <v>380</v>
      </c>
      <c r="AQ889">
        <v>380</v>
      </c>
      <c r="AR889">
        <v>380</v>
      </c>
      <c r="AS889">
        <v>380</v>
      </c>
      <c r="AT889">
        <v>380</v>
      </c>
      <c r="AU889">
        <v>380</v>
      </c>
      <c r="AV889">
        <v>360</v>
      </c>
    </row>
    <row r="890" spans="1:48" x14ac:dyDescent="0.2">
      <c r="A890" s="7">
        <v>459028</v>
      </c>
      <c r="B890" s="72">
        <v>459</v>
      </c>
      <c r="C890" s="72" t="s">
        <v>126</v>
      </c>
      <c r="D890" s="7" t="s">
        <v>162</v>
      </c>
      <c r="E890" s="7" t="s">
        <v>117</v>
      </c>
      <c r="F890" s="7">
        <v>275</v>
      </c>
      <c r="G890" s="7">
        <v>285</v>
      </c>
      <c r="H890" s="7">
        <v>285</v>
      </c>
      <c r="I890" s="7">
        <v>285</v>
      </c>
      <c r="J890" s="7">
        <v>285</v>
      </c>
      <c r="K890" s="7">
        <v>285</v>
      </c>
      <c r="L890" s="7">
        <v>285</v>
      </c>
      <c r="M890" s="7">
        <v>285</v>
      </c>
      <c r="N890" s="7">
        <v>285</v>
      </c>
      <c r="O890" s="62">
        <v>285</v>
      </c>
      <c r="P890" s="62">
        <v>285</v>
      </c>
      <c r="Q890" s="62">
        <v>285</v>
      </c>
      <c r="R890" s="62">
        <v>285</v>
      </c>
      <c r="S890" s="62">
        <v>295</v>
      </c>
      <c r="T890" s="62">
        <v>320</v>
      </c>
      <c r="U890" s="62">
        <v>320</v>
      </c>
      <c r="V890" s="62">
        <v>320</v>
      </c>
      <c r="W890" s="62">
        <v>320</v>
      </c>
      <c r="X890" s="62">
        <v>330</v>
      </c>
      <c r="Y890" s="62">
        <v>330</v>
      </c>
      <c r="Z890" s="62">
        <v>330</v>
      </c>
      <c r="AA890" s="62">
        <v>330</v>
      </c>
      <c r="AB890" s="62">
        <v>330</v>
      </c>
      <c r="AC890" s="62">
        <v>330</v>
      </c>
      <c r="AD890" s="62">
        <v>330</v>
      </c>
      <c r="AE890" s="62">
        <v>330</v>
      </c>
      <c r="AF890" s="62">
        <v>330</v>
      </c>
      <c r="AG890" s="62">
        <v>330</v>
      </c>
      <c r="AH890" s="62">
        <v>330</v>
      </c>
      <c r="AI890" s="62">
        <v>330</v>
      </c>
      <c r="AJ890" s="62">
        <v>330</v>
      </c>
      <c r="AK890" s="62">
        <v>360</v>
      </c>
      <c r="AL890" s="62">
        <v>360</v>
      </c>
      <c r="AM890" s="7">
        <v>360</v>
      </c>
      <c r="AN890" s="64">
        <v>360</v>
      </c>
      <c r="AO890" s="7">
        <v>360</v>
      </c>
      <c r="AP890" s="7">
        <v>390</v>
      </c>
      <c r="AQ890">
        <v>390</v>
      </c>
      <c r="AR890">
        <v>390</v>
      </c>
      <c r="AS890">
        <v>390</v>
      </c>
      <c r="AT890">
        <v>390</v>
      </c>
      <c r="AU890">
        <v>390</v>
      </c>
      <c r="AV890">
        <v>390</v>
      </c>
    </row>
    <row r="891" spans="1:48" x14ac:dyDescent="0.2">
      <c r="A891" s="7">
        <v>459029</v>
      </c>
      <c r="B891" s="72">
        <v>459</v>
      </c>
      <c r="C891" s="72" t="s">
        <v>126</v>
      </c>
      <c r="D891" s="7" t="s">
        <v>162</v>
      </c>
      <c r="E891" s="7" t="s">
        <v>118</v>
      </c>
      <c r="F891" s="7">
        <v>300</v>
      </c>
      <c r="G891" s="7">
        <v>300</v>
      </c>
      <c r="H891" s="7">
        <v>300</v>
      </c>
      <c r="I891" s="7">
        <v>300</v>
      </c>
      <c r="J891" s="7">
        <v>300</v>
      </c>
      <c r="K891" s="7">
        <v>300</v>
      </c>
      <c r="L891" s="7">
        <v>300</v>
      </c>
      <c r="M891" s="7">
        <v>300</v>
      </c>
      <c r="N891" s="7">
        <v>300</v>
      </c>
      <c r="O891" s="62">
        <v>260</v>
      </c>
      <c r="P891" s="62">
        <v>310</v>
      </c>
      <c r="Q891" s="62">
        <v>310</v>
      </c>
      <c r="R891" s="62">
        <v>310</v>
      </c>
      <c r="S891" s="62">
        <v>310</v>
      </c>
      <c r="T891" s="62">
        <v>310</v>
      </c>
      <c r="U891" s="62">
        <v>310</v>
      </c>
      <c r="V891" s="62">
        <v>320</v>
      </c>
      <c r="W891" s="62">
        <v>320</v>
      </c>
      <c r="X891" s="62">
        <v>320</v>
      </c>
      <c r="Y891" s="62">
        <v>325</v>
      </c>
      <c r="Z891" s="62">
        <v>325</v>
      </c>
      <c r="AA891" s="62">
        <v>325</v>
      </c>
      <c r="AB891" s="62">
        <v>345</v>
      </c>
      <c r="AC891" s="62">
        <v>345</v>
      </c>
      <c r="AD891" s="62">
        <v>345</v>
      </c>
      <c r="AE891" s="62">
        <v>345</v>
      </c>
      <c r="AF891" s="62">
        <v>345</v>
      </c>
      <c r="AG891" s="62">
        <v>360</v>
      </c>
      <c r="AH891" s="62">
        <v>360</v>
      </c>
      <c r="AI891" s="62">
        <v>360</v>
      </c>
      <c r="AJ891" s="62">
        <v>380</v>
      </c>
      <c r="AK891" s="62">
        <v>380</v>
      </c>
      <c r="AL891" s="62">
        <v>395</v>
      </c>
      <c r="AM891" s="7">
        <v>395</v>
      </c>
      <c r="AN891" s="64">
        <v>395</v>
      </c>
      <c r="AO891" s="7">
        <v>395</v>
      </c>
      <c r="AP891" s="7">
        <v>395</v>
      </c>
      <c r="AQ891">
        <v>395</v>
      </c>
      <c r="AR891">
        <v>395</v>
      </c>
      <c r="AS891">
        <v>395</v>
      </c>
      <c r="AT891">
        <v>395</v>
      </c>
      <c r="AU891">
        <v>395</v>
      </c>
      <c r="AV891">
        <v>395</v>
      </c>
    </row>
    <row r="892" spans="1:48" x14ac:dyDescent="0.2">
      <c r="A892" s="7">
        <v>459030</v>
      </c>
      <c r="B892" s="72">
        <v>459</v>
      </c>
      <c r="C892" s="72" t="s">
        <v>126</v>
      </c>
      <c r="D892" s="7" t="s">
        <v>162</v>
      </c>
      <c r="E892" s="7" t="s">
        <v>119</v>
      </c>
      <c r="F892" s="7">
        <v>275</v>
      </c>
      <c r="G892" s="7">
        <v>280</v>
      </c>
      <c r="H892" s="7">
        <v>280</v>
      </c>
      <c r="I892" s="7">
        <v>280</v>
      </c>
      <c r="J892" s="7">
        <v>280</v>
      </c>
      <c r="K892" s="7">
        <v>280</v>
      </c>
      <c r="L892" s="7">
        <v>280</v>
      </c>
      <c r="M892" s="7">
        <v>280</v>
      </c>
      <c r="N892" s="7">
        <v>280</v>
      </c>
      <c r="O892" s="62">
        <v>280</v>
      </c>
      <c r="P892" s="62">
        <v>280</v>
      </c>
      <c r="Q892" s="62">
        <v>280</v>
      </c>
      <c r="R892" s="62">
        <v>295</v>
      </c>
      <c r="S892" s="62">
        <v>295</v>
      </c>
      <c r="T892" s="62">
        <v>320</v>
      </c>
      <c r="U892" s="62">
        <v>320</v>
      </c>
      <c r="V892" s="62">
        <v>320</v>
      </c>
      <c r="W892" s="62">
        <v>330</v>
      </c>
      <c r="X892" s="62">
        <v>330</v>
      </c>
      <c r="Y892" s="62">
        <v>330</v>
      </c>
      <c r="Z892" s="62">
        <v>330</v>
      </c>
      <c r="AA892" s="62">
        <v>330</v>
      </c>
      <c r="AB892" s="62">
        <v>330</v>
      </c>
      <c r="AC892" s="62">
        <v>330</v>
      </c>
      <c r="AD892" s="62">
        <v>330</v>
      </c>
      <c r="AE892" s="62">
        <v>330</v>
      </c>
      <c r="AF892" s="62">
        <v>330</v>
      </c>
      <c r="AG892" s="62">
        <v>345</v>
      </c>
      <c r="AH892" s="62">
        <v>345</v>
      </c>
      <c r="AI892" s="62">
        <v>345</v>
      </c>
      <c r="AJ892" s="62">
        <v>345</v>
      </c>
      <c r="AK892" s="62">
        <v>360</v>
      </c>
      <c r="AL892" s="62">
        <v>360</v>
      </c>
      <c r="AM892" s="7">
        <v>360</v>
      </c>
      <c r="AN892" s="64">
        <v>360</v>
      </c>
      <c r="AO892" s="7">
        <v>360</v>
      </c>
      <c r="AP892" s="7">
        <v>360</v>
      </c>
      <c r="AQ892">
        <v>390</v>
      </c>
      <c r="AR892">
        <v>390</v>
      </c>
      <c r="AS892">
        <v>390</v>
      </c>
      <c r="AT892">
        <v>390</v>
      </c>
      <c r="AU892">
        <v>390</v>
      </c>
      <c r="AV892">
        <v>390</v>
      </c>
    </row>
    <row r="893" spans="1:48" x14ac:dyDescent="0.2">
      <c r="A893" s="7">
        <v>459031</v>
      </c>
      <c r="B893" s="72">
        <v>459</v>
      </c>
      <c r="C893" s="72" t="s">
        <v>126</v>
      </c>
      <c r="D893" s="7" t="s">
        <v>162</v>
      </c>
      <c r="E893" s="7" t="s">
        <v>120</v>
      </c>
      <c r="F893" s="7">
        <v>280</v>
      </c>
      <c r="G893" s="7">
        <v>280</v>
      </c>
      <c r="H893" s="7">
        <v>280</v>
      </c>
      <c r="I893" s="7">
        <v>300</v>
      </c>
      <c r="J893" s="7">
        <v>300</v>
      </c>
      <c r="K893" s="7">
        <v>300</v>
      </c>
      <c r="L893" s="7">
        <v>300</v>
      </c>
      <c r="M893" s="7">
        <v>300</v>
      </c>
      <c r="N893" s="7">
        <v>300</v>
      </c>
      <c r="O893" s="62">
        <v>300</v>
      </c>
      <c r="P893" s="62">
        <v>300</v>
      </c>
      <c r="Q893" s="62">
        <v>300</v>
      </c>
      <c r="R893" s="62">
        <v>300</v>
      </c>
      <c r="S893" s="62">
        <v>300</v>
      </c>
      <c r="T893" s="62">
        <v>330</v>
      </c>
      <c r="U893" s="62">
        <v>330</v>
      </c>
      <c r="V893" s="62">
        <v>330</v>
      </c>
      <c r="W893" s="62">
        <v>330</v>
      </c>
      <c r="X893" s="62">
        <v>330</v>
      </c>
      <c r="Y893" s="62">
        <v>330</v>
      </c>
      <c r="Z893" s="62">
        <v>330</v>
      </c>
      <c r="AA893" s="62">
        <v>330</v>
      </c>
      <c r="AB893" s="62">
        <v>330</v>
      </c>
      <c r="AC893" s="62">
        <v>330</v>
      </c>
      <c r="AD893" s="62">
        <v>340</v>
      </c>
      <c r="AE893" s="62">
        <v>340</v>
      </c>
      <c r="AF893" s="62">
        <v>340</v>
      </c>
      <c r="AG893" s="62">
        <v>340</v>
      </c>
      <c r="AH893" s="62">
        <v>340</v>
      </c>
      <c r="AI893" s="62">
        <v>380</v>
      </c>
      <c r="AJ893" s="62">
        <v>360</v>
      </c>
      <c r="AK893" s="62">
        <v>380</v>
      </c>
      <c r="AL893" s="62">
        <v>380</v>
      </c>
      <c r="AM893" s="7">
        <v>380</v>
      </c>
      <c r="AN893" s="64">
        <v>380</v>
      </c>
      <c r="AO893" s="7">
        <v>380</v>
      </c>
      <c r="AP893" s="7">
        <v>400</v>
      </c>
      <c r="AQ893">
        <v>400</v>
      </c>
      <c r="AR893">
        <v>400</v>
      </c>
      <c r="AS893">
        <v>400</v>
      </c>
      <c r="AT893">
        <v>400</v>
      </c>
      <c r="AU893">
        <v>400</v>
      </c>
      <c r="AV893">
        <v>400</v>
      </c>
    </row>
    <row r="894" spans="1:48" x14ac:dyDescent="0.2">
      <c r="A894" s="7">
        <v>459032</v>
      </c>
      <c r="B894" s="72">
        <v>459</v>
      </c>
      <c r="C894" s="72" t="s">
        <v>126</v>
      </c>
      <c r="D894" s="7" t="s">
        <v>162</v>
      </c>
      <c r="E894" s="7" t="s">
        <v>121</v>
      </c>
      <c r="F894" s="7">
        <v>270</v>
      </c>
      <c r="G894" s="7">
        <v>270</v>
      </c>
      <c r="H894" s="7">
        <v>290</v>
      </c>
      <c r="I894" s="7">
        <v>290</v>
      </c>
      <c r="J894" s="7">
        <v>290</v>
      </c>
      <c r="K894" s="7">
        <v>290</v>
      </c>
      <c r="L894" s="7">
        <v>290</v>
      </c>
      <c r="M894" s="7">
        <v>290</v>
      </c>
      <c r="N894" s="7">
        <v>290</v>
      </c>
      <c r="O894" s="62">
        <v>290</v>
      </c>
      <c r="P894" s="62">
        <v>290</v>
      </c>
      <c r="Q894" s="62">
        <v>290</v>
      </c>
      <c r="R894" s="62">
        <v>300</v>
      </c>
      <c r="S894" s="62">
        <v>300</v>
      </c>
      <c r="T894" s="62">
        <v>300</v>
      </c>
      <c r="U894" s="62">
        <v>300</v>
      </c>
      <c r="V894" s="62">
        <v>300</v>
      </c>
      <c r="W894" s="62">
        <v>300</v>
      </c>
      <c r="X894" s="62">
        <v>320</v>
      </c>
      <c r="Y894" s="62">
        <v>320</v>
      </c>
      <c r="Z894" s="62">
        <v>320</v>
      </c>
      <c r="AA894" s="62">
        <v>320</v>
      </c>
      <c r="AB894" s="62">
        <v>320</v>
      </c>
      <c r="AC894" s="62">
        <v>320</v>
      </c>
      <c r="AD894" s="62">
        <v>330</v>
      </c>
      <c r="AE894" s="62">
        <v>330</v>
      </c>
      <c r="AF894" s="62">
        <v>330</v>
      </c>
      <c r="AG894" s="62">
        <v>330</v>
      </c>
      <c r="AH894" s="62">
        <v>330</v>
      </c>
      <c r="AI894" s="62">
        <v>330</v>
      </c>
      <c r="AJ894" s="62">
        <v>330</v>
      </c>
      <c r="AK894" s="62">
        <v>330</v>
      </c>
      <c r="AL894" s="62">
        <v>330</v>
      </c>
      <c r="AM894" s="7">
        <v>330</v>
      </c>
      <c r="AN894" s="64">
        <v>330</v>
      </c>
      <c r="AO894" s="7">
        <v>330</v>
      </c>
      <c r="AP894" s="7">
        <v>380</v>
      </c>
      <c r="AQ894">
        <v>380</v>
      </c>
      <c r="AR894">
        <v>380</v>
      </c>
      <c r="AS894">
        <v>380</v>
      </c>
      <c r="AT894">
        <v>380</v>
      </c>
      <c r="AU894">
        <v>380</v>
      </c>
      <c r="AV894">
        <v>380</v>
      </c>
    </row>
    <row r="895" spans="1:48" x14ac:dyDescent="0.2">
      <c r="A895" s="7">
        <v>459033</v>
      </c>
      <c r="B895" s="72">
        <v>459</v>
      </c>
      <c r="C895" s="72" t="s">
        <v>126</v>
      </c>
      <c r="D895" s="7" t="s">
        <v>162</v>
      </c>
      <c r="E895" s="7" t="s">
        <v>122</v>
      </c>
      <c r="F895" s="7">
        <v>300</v>
      </c>
      <c r="G895" s="7">
        <v>300</v>
      </c>
      <c r="H895" s="7">
        <v>300</v>
      </c>
      <c r="I895" s="7">
        <v>300</v>
      </c>
      <c r="J895" s="7">
        <v>300</v>
      </c>
      <c r="K895" s="7">
        <v>300</v>
      </c>
      <c r="L895" s="7">
        <v>300</v>
      </c>
      <c r="M895" s="7">
        <v>300</v>
      </c>
      <c r="N895" s="7">
        <v>300</v>
      </c>
      <c r="O895" s="62">
        <v>300</v>
      </c>
      <c r="P895" s="62">
        <v>300</v>
      </c>
      <c r="Q895" s="62">
        <v>300</v>
      </c>
      <c r="R895" s="62">
        <v>300</v>
      </c>
      <c r="S895" s="62">
        <v>300</v>
      </c>
      <c r="T895" s="62">
        <v>300</v>
      </c>
      <c r="U895" s="62">
        <v>300</v>
      </c>
      <c r="V895" s="62">
        <v>300</v>
      </c>
      <c r="W895" s="62">
        <v>320</v>
      </c>
      <c r="X895" s="62">
        <v>320</v>
      </c>
      <c r="Y895" s="62">
        <v>320</v>
      </c>
      <c r="Z895" s="62">
        <v>320</v>
      </c>
      <c r="AA895" s="62">
        <v>320</v>
      </c>
      <c r="AB895" s="62">
        <v>340</v>
      </c>
      <c r="AC895" s="62">
        <v>340</v>
      </c>
      <c r="AD895" s="62">
        <v>340</v>
      </c>
      <c r="AE895" s="62">
        <v>340</v>
      </c>
      <c r="AF895" s="62">
        <v>340</v>
      </c>
      <c r="AG895" s="62">
        <v>340</v>
      </c>
      <c r="AH895" s="62">
        <v>340</v>
      </c>
      <c r="AI895" s="62">
        <v>360</v>
      </c>
      <c r="AJ895" s="62">
        <v>360</v>
      </c>
      <c r="AK895" s="62">
        <v>360</v>
      </c>
      <c r="AL895" s="62">
        <v>360</v>
      </c>
      <c r="AM895" s="7">
        <v>360</v>
      </c>
      <c r="AN895" s="64">
        <v>360</v>
      </c>
      <c r="AO895" s="7">
        <v>360</v>
      </c>
      <c r="AP895" s="7">
        <v>360</v>
      </c>
      <c r="AQ895">
        <v>360</v>
      </c>
      <c r="AR895">
        <v>360</v>
      </c>
      <c r="AS895">
        <v>360</v>
      </c>
      <c r="AT895">
        <v>360</v>
      </c>
      <c r="AU895">
        <v>360</v>
      </c>
      <c r="AV895">
        <v>360</v>
      </c>
    </row>
    <row r="896" spans="1:48" x14ac:dyDescent="0.2">
      <c r="A896" s="7">
        <v>459034</v>
      </c>
      <c r="B896" s="72">
        <v>459</v>
      </c>
      <c r="C896" s="72" t="s">
        <v>126</v>
      </c>
      <c r="D896" s="7" t="s">
        <v>162</v>
      </c>
      <c r="E896" s="7" t="s">
        <v>110</v>
      </c>
      <c r="F896" s="7">
        <v>290</v>
      </c>
      <c r="G896" s="7">
        <v>290</v>
      </c>
      <c r="H896" s="7">
        <v>290</v>
      </c>
      <c r="I896" s="7">
        <v>290</v>
      </c>
      <c r="J896" s="7">
        <v>300</v>
      </c>
      <c r="K896" s="7">
        <v>300</v>
      </c>
      <c r="L896" s="7">
        <v>300</v>
      </c>
      <c r="M896" s="7">
        <v>300</v>
      </c>
      <c r="N896" s="7">
        <v>300</v>
      </c>
      <c r="O896" s="62">
        <v>300</v>
      </c>
      <c r="P896" s="62">
        <v>300</v>
      </c>
      <c r="Q896" s="62">
        <v>300</v>
      </c>
      <c r="R896" s="62">
        <v>300</v>
      </c>
      <c r="S896" s="62">
        <v>300</v>
      </c>
      <c r="T896" s="62">
        <v>300</v>
      </c>
      <c r="U896" s="62">
        <v>300</v>
      </c>
      <c r="V896" s="62">
        <v>310</v>
      </c>
      <c r="W896" s="62">
        <v>310</v>
      </c>
      <c r="X896" s="62">
        <v>310</v>
      </c>
      <c r="Y896" s="62">
        <v>310</v>
      </c>
      <c r="Z896" s="62">
        <v>310</v>
      </c>
      <c r="AA896" s="62">
        <v>310</v>
      </c>
      <c r="AB896" s="62">
        <v>310</v>
      </c>
      <c r="AC896" s="62">
        <v>320</v>
      </c>
      <c r="AD896" s="62">
        <v>320</v>
      </c>
      <c r="AE896" s="62">
        <v>320</v>
      </c>
      <c r="AF896" s="62">
        <v>320</v>
      </c>
      <c r="AG896" s="62">
        <v>320</v>
      </c>
      <c r="AH896" s="62">
        <v>350</v>
      </c>
      <c r="AI896" s="62">
        <v>350</v>
      </c>
      <c r="AJ896" s="62">
        <v>350</v>
      </c>
      <c r="AK896" s="62">
        <v>350</v>
      </c>
      <c r="AL896" s="62">
        <v>350</v>
      </c>
      <c r="AM896" s="7">
        <v>350</v>
      </c>
      <c r="AN896" s="64">
        <v>350</v>
      </c>
      <c r="AO896" s="7">
        <v>350</v>
      </c>
      <c r="AP896" s="7">
        <v>350</v>
      </c>
      <c r="AQ896">
        <v>350</v>
      </c>
      <c r="AR896">
        <v>350</v>
      </c>
      <c r="AS896">
        <v>350</v>
      </c>
      <c r="AT896">
        <v>350</v>
      </c>
      <c r="AU896">
        <v>350</v>
      </c>
      <c r="AV896">
        <v>350</v>
      </c>
    </row>
    <row r="897" spans="1:48" x14ac:dyDescent="0.2">
      <c r="A897" s="7">
        <v>460001</v>
      </c>
      <c r="B897" s="72">
        <v>460</v>
      </c>
      <c r="C897" s="72" t="s">
        <v>990</v>
      </c>
      <c r="D897" s="7" t="s">
        <v>170</v>
      </c>
      <c r="E897" s="7" t="s">
        <v>201</v>
      </c>
      <c r="F897" s="7">
        <v>300</v>
      </c>
      <c r="G897" s="7">
        <v>300</v>
      </c>
      <c r="H897" s="7">
        <v>300</v>
      </c>
      <c r="I897" s="7">
        <v>300</v>
      </c>
      <c r="J897" s="7">
        <v>300</v>
      </c>
      <c r="K897" s="7">
        <v>300</v>
      </c>
      <c r="L897" s="7">
        <v>300</v>
      </c>
      <c r="M897" s="7">
        <v>300</v>
      </c>
      <c r="N897" s="7">
        <v>300</v>
      </c>
      <c r="O897" s="62">
        <v>300</v>
      </c>
      <c r="P897" s="62">
        <v>300</v>
      </c>
      <c r="Q897" s="62">
        <v>300</v>
      </c>
      <c r="R897" s="62">
        <v>300</v>
      </c>
      <c r="S897" s="62">
        <v>300</v>
      </c>
      <c r="T897" s="62">
        <v>300</v>
      </c>
      <c r="U897" s="62">
        <v>300</v>
      </c>
      <c r="V897" s="62">
        <v>300</v>
      </c>
      <c r="W897" s="62">
        <v>300</v>
      </c>
      <c r="X897" s="62">
        <v>300</v>
      </c>
      <c r="Y897" s="62">
        <v>300</v>
      </c>
      <c r="Z897" s="62">
        <v>300</v>
      </c>
      <c r="AA897" s="62">
        <v>300</v>
      </c>
      <c r="AB897" s="62">
        <v>300</v>
      </c>
      <c r="AC897" s="62">
        <v>300</v>
      </c>
      <c r="AD897" s="62">
        <v>300</v>
      </c>
      <c r="AE897" s="62">
        <v>310</v>
      </c>
      <c r="AF897" s="62">
        <v>310</v>
      </c>
      <c r="AG897" s="62">
        <v>310</v>
      </c>
      <c r="AH897" s="62">
        <v>310</v>
      </c>
      <c r="AI897" s="62">
        <v>310</v>
      </c>
      <c r="AJ897" s="62">
        <v>310</v>
      </c>
      <c r="AK897" s="62">
        <v>310</v>
      </c>
      <c r="AL897" s="62">
        <v>310</v>
      </c>
      <c r="AM897" s="7">
        <v>310</v>
      </c>
      <c r="AN897" s="66">
        <v>310</v>
      </c>
      <c r="AO897" s="7">
        <v>310</v>
      </c>
      <c r="AP897" s="7">
        <v>310</v>
      </c>
      <c r="AQ897">
        <v>310</v>
      </c>
      <c r="AR897">
        <v>310</v>
      </c>
      <c r="AS897">
        <v>310</v>
      </c>
      <c r="AT897">
        <v>310</v>
      </c>
      <c r="AU897">
        <v>310</v>
      </c>
      <c r="AV897">
        <v>310</v>
      </c>
    </row>
    <row r="898" spans="1:48" x14ac:dyDescent="0.2">
      <c r="A898" s="7">
        <v>460002</v>
      </c>
      <c r="B898" s="72">
        <v>460</v>
      </c>
      <c r="C898" s="72" t="s">
        <v>990</v>
      </c>
      <c r="D898" s="7" t="s">
        <v>170</v>
      </c>
      <c r="E898" s="7" t="s">
        <v>299</v>
      </c>
      <c r="F898" s="7">
        <v>290</v>
      </c>
      <c r="G898" s="7">
        <v>290</v>
      </c>
      <c r="H898" s="7">
        <v>290</v>
      </c>
      <c r="I898" s="7">
        <v>290</v>
      </c>
      <c r="J898" s="7">
        <v>290</v>
      </c>
      <c r="K898" s="7">
        <v>290</v>
      </c>
      <c r="L898" s="7">
        <v>290</v>
      </c>
      <c r="M898" s="7">
        <v>290</v>
      </c>
      <c r="N898" s="7">
        <v>290</v>
      </c>
      <c r="O898" s="62">
        <v>290</v>
      </c>
      <c r="P898" s="62">
        <v>290</v>
      </c>
      <c r="Q898" s="62">
        <v>290</v>
      </c>
      <c r="R898" s="62">
        <v>290</v>
      </c>
      <c r="S898" s="62">
        <v>290</v>
      </c>
      <c r="T898" s="62">
        <v>290</v>
      </c>
      <c r="U898" s="62">
        <v>290</v>
      </c>
      <c r="V898" s="62">
        <v>290</v>
      </c>
      <c r="W898" s="62">
        <v>290</v>
      </c>
      <c r="X898" s="62">
        <v>310</v>
      </c>
      <c r="Y898" s="62">
        <v>310</v>
      </c>
      <c r="Z898" s="62">
        <v>310</v>
      </c>
      <c r="AA898" s="62">
        <v>310</v>
      </c>
      <c r="AB898" s="62">
        <v>310</v>
      </c>
      <c r="AC898" s="62">
        <v>310</v>
      </c>
      <c r="AD898" s="62">
        <v>310</v>
      </c>
      <c r="AE898" s="62">
        <v>310</v>
      </c>
      <c r="AF898" s="62">
        <v>310</v>
      </c>
      <c r="AG898" s="62">
        <v>310</v>
      </c>
      <c r="AH898" s="62">
        <v>310</v>
      </c>
      <c r="AI898" s="62">
        <v>318</v>
      </c>
      <c r="AJ898" s="62">
        <v>318</v>
      </c>
      <c r="AK898" s="62">
        <v>318</v>
      </c>
      <c r="AL898" s="62">
        <v>318</v>
      </c>
      <c r="AM898" s="7">
        <v>318</v>
      </c>
      <c r="AN898" s="66">
        <v>340</v>
      </c>
      <c r="AO898" s="7">
        <v>340</v>
      </c>
      <c r="AP898" s="7">
        <v>340</v>
      </c>
      <c r="AQ898">
        <v>340</v>
      </c>
      <c r="AR898">
        <v>340</v>
      </c>
      <c r="AS898">
        <v>350</v>
      </c>
      <c r="AT898">
        <v>350</v>
      </c>
      <c r="AU898">
        <v>350</v>
      </c>
      <c r="AV898">
        <v>350</v>
      </c>
    </row>
    <row r="899" spans="1:48" x14ac:dyDescent="0.2">
      <c r="A899" s="7">
        <v>460003</v>
      </c>
      <c r="B899" s="72">
        <v>460</v>
      </c>
      <c r="C899" s="72" t="s">
        <v>990</v>
      </c>
      <c r="D899" s="7" t="s">
        <v>170</v>
      </c>
      <c r="E899" s="7" t="s">
        <v>320</v>
      </c>
      <c r="F899" s="7">
        <v>290</v>
      </c>
      <c r="G899" s="7">
        <v>290</v>
      </c>
      <c r="H899" s="7">
        <v>290</v>
      </c>
      <c r="I899" s="7">
        <v>290</v>
      </c>
      <c r="J899" s="7">
        <v>290</v>
      </c>
      <c r="K899" s="7">
        <v>290</v>
      </c>
      <c r="L899" s="7">
        <v>290</v>
      </c>
      <c r="M899" s="7">
        <v>290</v>
      </c>
      <c r="N899" s="7">
        <v>290</v>
      </c>
      <c r="O899" s="62">
        <v>290</v>
      </c>
      <c r="P899" s="62">
        <v>290</v>
      </c>
      <c r="Q899" s="62">
        <v>295</v>
      </c>
      <c r="R899" s="62">
        <v>295</v>
      </c>
      <c r="S899" s="62">
        <v>295</v>
      </c>
      <c r="T899" s="62">
        <v>295</v>
      </c>
      <c r="U899" s="62">
        <v>295</v>
      </c>
      <c r="V899" s="62">
        <v>300</v>
      </c>
      <c r="W899" s="62">
        <v>300</v>
      </c>
      <c r="X899" s="62">
        <v>300</v>
      </c>
      <c r="Y899" s="62">
        <v>300</v>
      </c>
      <c r="Z899" s="62">
        <v>300</v>
      </c>
      <c r="AA899" s="62">
        <v>300</v>
      </c>
      <c r="AB899" s="62">
        <v>310</v>
      </c>
      <c r="AC899" s="62">
        <v>310</v>
      </c>
      <c r="AD899" s="62">
        <v>310</v>
      </c>
      <c r="AE899" s="62">
        <v>310</v>
      </c>
      <c r="AF899" s="62">
        <v>310</v>
      </c>
      <c r="AG899" s="62">
        <v>310</v>
      </c>
      <c r="AH899" s="62">
        <v>318</v>
      </c>
      <c r="AI899" s="62">
        <v>318</v>
      </c>
      <c r="AJ899" s="62">
        <v>318</v>
      </c>
      <c r="AK899" s="62">
        <v>318</v>
      </c>
      <c r="AL899" s="62">
        <v>327</v>
      </c>
      <c r="AM899" s="7">
        <v>327</v>
      </c>
      <c r="AN899" s="66">
        <v>327</v>
      </c>
      <c r="AO899" s="7">
        <v>327</v>
      </c>
      <c r="AP899" s="7">
        <v>343</v>
      </c>
      <c r="AQ899">
        <v>343</v>
      </c>
      <c r="AR899">
        <v>343</v>
      </c>
      <c r="AS899">
        <v>343</v>
      </c>
      <c r="AT899">
        <v>343</v>
      </c>
      <c r="AU899">
        <v>356</v>
      </c>
      <c r="AV899">
        <v>356</v>
      </c>
    </row>
    <row r="900" spans="1:48" x14ac:dyDescent="0.2">
      <c r="A900" s="7">
        <v>460004</v>
      </c>
      <c r="B900" s="72">
        <v>460</v>
      </c>
      <c r="C900" s="72" t="s">
        <v>990</v>
      </c>
      <c r="D900" s="7" t="s">
        <v>170</v>
      </c>
      <c r="E900" s="7" t="s">
        <v>411</v>
      </c>
      <c r="F900" s="7">
        <v>290</v>
      </c>
      <c r="G900" s="7">
        <v>290</v>
      </c>
      <c r="H900" s="7">
        <v>290</v>
      </c>
      <c r="I900" s="7">
        <v>290</v>
      </c>
      <c r="J900" s="7">
        <v>290</v>
      </c>
      <c r="K900" s="7">
        <v>290</v>
      </c>
      <c r="L900" s="7">
        <v>290</v>
      </c>
      <c r="M900" s="7">
        <v>290</v>
      </c>
      <c r="N900" s="7">
        <v>290</v>
      </c>
      <c r="O900" s="62">
        <v>290</v>
      </c>
      <c r="P900" s="62">
        <v>290</v>
      </c>
      <c r="Q900" s="62">
        <v>300</v>
      </c>
      <c r="R900" s="62">
        <v>300</v>
      </c>
      <c r="S900" s="62">
        <v>300</v>
      </c>
      <c r="T900" s="62">
        <v>300</v>
      </c>
      <c r="U900" s="62">
        <v>300</v>
      </c>
      <c r="V900" s="62">
        <v>300</v>
      </c>
      <c r="W900" s="62">
        <v>300</v>
      </c>
      <c r="X900" s="62">
        <v>300</v>
      </c>
      <c r="Y900" s="62">
        <v>300</v>
      </c>
      <c r="Z900" s="62">
        <v>300</v>
      </c>
      <c r="AA900" s="62">
        <v>300</v>
      </c>
      <c r="AB900" s="62">
        <v>300</v>
      </c>
      <c r="AC900" s="62">
        <v>300</v>
      </c>
      <c r="AD900" s="62">
        <v>300</v>
      </c>
      <c r="AE900" s="62">
        <v>300</v>
      </c>
      <c r="AF900" s="62">
        <v>300</v>
      </c>
      <c r="AG900" s="62">
        <v>300</v>
      </c>
      <c r="AH900" s="62">
        <v>300</v>
      </c>
      <c r="AI900" s="62">
        <v>320</v>
      </c>
      <c r="AJ900" s="62">
        <v>320</v>
      </c>
      <c r="AK900" s="62">
        <v>320</v>
      </c>
      <c r="AL900" s="62">
        <v>320</v>
      </c>
      <c r="AM900" s="7">
        <v>320</v>
      </c>
      <c r="AN900" s="66">
        <v>340</v>
      </c>
      <c r="AO900" s="7">
        <v>340</v>
      </c>
      <c r="AP900" s="7">
        <v>340</v>
      </c>
      <c r="AQ900">
        <v>340</v>
      </c>
      <c r="AR900">
        <v>340</v>
      </c>
      <c r="AS900">
        <v>340</v>
      </c>
      <c r="AT900">
        <v>340</v>
      </c>
      <c r="AU900">
        <v>340</v>
      </c>
      <c r="AV900">
        <v>340</v>
      </c>
    </row>
    <row r="901" spans="1:48" x14ac:dyDescent="0.2">
      <c r="A901" s="7">
        <v>460005</v>
      </c>
      <c r="B901" s="72">
        <v>460</v>
      </c>
      <c r="C901" s="72" t="s">
        <v>990</v>
      </c>
      <c r="D901" s="7" t="s">
        <v>170</v>
      </c>
      <c r="E901" s="7" t="s">
        <v>511</v>
      </c>
      <c r="F901" s="7">
        <v>300</v>
      </c>
      <c r="G901" s="7">
        <v>300</v>
      </c>
      <c r="H901" s="7">
        <v>300</v>
      </c>
      <c r="I901" s="7">
        <v>300</v>
      </c>
      <c r="J901" s="7">
        <v>300</v>
      </c>
      <c r="K901" s="7">
        <v>300</v>
      </c>
      <c r="L901" s="7">
        <v>300</v>
      </c>
      <c r="M901" s="7">
        <v>300</v>
      </c>
      <c r="N901" s="7">
        <v>300</v>
      </c>
      <c r="O901" s="62">
        <v>300</v>
      </c>
      <c r="P901" s="62">
        <v>300</v>
      </c>
      <c r="Q901" s="62">
        <v>300</v>
      </c>
      <c r="R901" s="62">
        <v>300</v>
      </c>
      <c r="S901" s="62">
        <v>300</v>
      </c>
      <c r="T901" s="62">
        <v>300</v>
      </c>
      <c r="U901" s="62">
        <v>300</v>
      </c>
      <c r="V901" s="62">
        <v>305</v>
      </c>
      <c r="W901" s="62">
        <v>305</v>
      </c>
      <c r="X901" s="62">
        <v>305</v>
      </c>
      <c r="Y901" s="62">
        <v>305</v>
      </c>
      <c r="Z901" s="62">
        <v>305</v>
      </c>
      <c r="AA901" s="62">
        <v>305</v>
      </c>
      <c r="AB901" s="62">
        <v>305</v>
      </c>
      <c r="AC901" s="62">
        <v>305</v>
      </c>
      <c r="AD901" s="62">
        <v>305</v>
      </c>
      <c r="AE901" s="62">
        <v>305</v>
      </c>
      <c r="AF901" s="62">
        <v>305</v>
      </c>
      <c r="AG901" s="62">
        <v>305</v>
      </c>
      <c r="AH901" s="62">
        <v>305</v>
      </c>
      <c r="AI901" s="62">
        <v>305</v>
      </c>
      <c r="AJ901" s="62">
        <v>305</v>
      </c>
      <c r="AK901" s="62">
        <v>305</v>
      </c>
      <c r="AL901" s="62">
        <v>330</v>
      </c>
      <c r="AM901" s="7">
        <v>330</v>
      </c>
      <c r="AN901" s="66">
        <v>330</v>
      </c>
      <c r="AO901" s="7">
        <v>330</v>
      </c>
      <c r="AP901" s="7">
        <v>330</v>
      </c>
      <c r="AQ901">
        <v>330</v>
      </c>
      <c r="AR901">
        <v>330</v>
      </c>
      <c r="AS901">
        <v>330</v>
      </c>
      <c r="AT901">
        <v>330</v>
      </c>
      <c r="AU901">
        <v>330</v>
      </c>
      <c r="AV901">
        <v>330</v>
      </c>
    </row>
    <row r="902" spans="1:48" x14ac:dyDescent="0.2">
      <c r="A902" s="7">
        <v>460006</v>
      </c>
      <c r="B902" s="72">
        <v>460</v>
      </c>
      <c r="C902" s="72" t="s">
        <v>990</v>
      </c>
      <c r="D902" s="7" t="s">
        <v>170</v>
      </c>
      <c r="E902" s="7" t="s">
        <v>608</v>
      </c>
      <c r="F902" s="7">
        <v>300</v>
      </c>
      <c r="G902" s="7">
        <v>300</v>
      </c>
      <c r="H902" s="7">
        <v>300</v>
      </c>
      <c r="I902" s="7">
        <v>300</v>
      </c>
      <c r="J902" s="7">
        <v>300</v>
      </c>
      <c r="K902" s="7">
        <v>300</v>
      </c>
      <c r="L902" s="7">
        <v>300</v>
      </c>
      <c r="M902" s="7">
        <v>300</v>
      </c>
      <c r="N902" s="7">
        <v>300</v>
      </c>
      <c r="O902" s="62">
        <v>300</v>
      </c>
      <c r="P902" s="62">
        <v>300</v>
      </c>
      <c r="Q902" s="62">
        <v>300</v>
      </c>
      <c r="R902" s="62">
        <v>300</v>
      </c>
      <c r="S902" s="62">
        <v>300</v>
      </c>
      <c r="T902" s="62">
        <v>300</v>
      </c>
      <c r="U902" s="62">
        <v>300</v>
      </c>
      <c r="V902" s="62">
        <v>300</v>
      </c>
      <c r="W902" s="62">
        <v>300</v>
      </c>
      <c r="X902" s="62">
        <v>300</v>
      </c>
      <c r="Y902" s="62">
        <v>300</v>
      </c>
      <c r="Z902" s="62">
        <v>300</v>
      </c>
      <c r="AA902" s="62">
        <v>300</v>
      </c>
      <c r="AB902" s="62">
        <v>300</v>
      </c>
      <c r="AC902" s="62">
        <v>300</v>
      </c>
      <c r="AD902" s="62">
        <v>300</v>
      </c>
      <c r="AE902" s="62">
        <v>300</v>
      </c>
      <c r="AF902" s="62">
        <v>300</v>
      </c>
      <c r="AG902" s="62">
        <v>300</v>
      </c>
      <c r="AH902" s="62">
        <v>300</v>
      </c>
      <c r="AI902" s="62">
        <v>300</v>
      </c>
      <c r="AJ902" s="62">
        <v>300</v>
      </c>
      <c r="AK902" s="62">
        <v>300</v>
      </c>
      <c r="AL902" s="62">
        <v>300</v>
      </c>
      <c r="AM902" s="7">
        <v>300</v>
      </c>
      <c r="AN902" s="66">
        <v>300</v>
      </c>
      <c r="AO902" s="7">
        <v>330</v>
      </c>
      <c r="AP902" s="7">
        <v>330</v>
      </c>
      <c r="AQ902">
        <v>330</v>
      </c>
      <c r="AR902">
        <v>330</v>
      </c>
      <c r="AS902">
        <v>330</v>
      </c>
      <c r="AT902">
        <v>330</v>
      </c>
      <c r="AU902">
        <v>330</v>
      </c>
      <c r="AV902">
        <v>330</v>
      </c>
    </row>
    <row r="903" spans="1:48" x14ac:dyDescent="0.2">
      <c r="A903" s="7">
        <v>460007</v>
      </c>
      <c r="B903" s="72">
        <v>460</v>
      </c>
      <c r="C903" s="72" t="s">
        <v>990</v>
      </c>
      <c r="D903" s="7" t="s">
        <v>170</v>
      </c>
      <c r="E903" s="7" t="s">
        <v>654</v>
      </c>
      <c r="F903" s="7">
        <v>275</v>
      </c>
      <c r="G903" s="7">
        <v>275</v>
      </c>
      <c r="H903" s="7">
        <v>275</v>
      </c>
      <c r="I903" s="7">
        <v>275</v>
      </c>
      <c r="J903" s="7">
        <v>275</v>
      </c>
      <c r="K903" s="7">
        <v>275</v>
      </c>
      <c r="L903" s="7">
        <v>275</v>
      </c>
      <c r="M903" s="7">
        <v>275</v>
      </c>
      <c r="N903" s="7">
        <v>275</v>
      </c>
      <c r="O903" s="62">
        <v>275</v>
      </c>
      <c r="P903" s="62">
        <v>295</v>
      </c>
      <c r="Q903" s="62">
        <v>295</v>
      </c>
      <c r="R903" s="62">
        <v>295</v>
      </c>
      <c r="S903" s="62">
        <v>295</v>
      </c>
      <c r="T903" s="62">
        <v>295</v>
      </c>
      <c r="U903" s="62">
        <v>300</v>
      </c>
      <c r="V903" s="62">
        <v>300</v>
      </c>
      <c r="W903" s="62">
        <v>300</v>
      </c>
      <c r="X903" s="62">
        <v>300</v>
      </c>
      <c r="Y903" s="62">
        <v>300</v>
      </c>
      <c r="Z903" s="62">
        <v>300</v>
      </c>
      <c r="AA903" s="62">
        <v>310</v>
      </c>
      <c r="AB903" s="62">
        <v>310</v>
      </c>
      <c r="AC903" s="62">
        <v>310</v>
      </c>
      <c r="AD903" s="62">
        <v>310</v>
      </c>
      <c r="AE903" s="62">
        <v>310</v>
      </c>
      <c r="AF903" s="62">
        <v>310</v>
      </c>
      <c r="AG903" s="62">
        <v>318</v>
      </c>
      <c r="AH903" s="62">
        <v>318</v>
      </c>
      <c r="AI903" s="62">
        <v>318</v>
      </c>
      <c r="AJ903" s="62">
        <v>318</v>
      </c>
      <c r="AK903" s="62">
        <v>318</v>
      </c>
      <c r="AL903" s="62">
        <v>340</v>
      </c>
      <c r="AM903" s="7">
        <v>340</v>
      </c>
      <c r="AN903" s="66">
        <v>350</v>
      </c>
      <c r="AO903" s="7">
        <v>350</v>
      </c>
      <c r="AP903" s="7">
        <v>350</v>
      </c>
      <c r="AQ903">
        <v>350</v>
      </c>
      <c r="AR903">
        <v>350</v>
      </c>
      <c r="AS903">
        <v>350</v>
      </c>
      <c r="AT903">
        <v>351</v>
      </c>
      <c r="AU903">
        <v>351</v>
      </c>
      <c r="AV903">
        <v>352</v>
      </c>
    </row>
    <row r="904" spans="1:48" x14ac:dyDescent="0.2">
      <c r="A904" s="7">
        <v>460008</v>
      </c>
      <c r="B904" s="72">
        <v>460</v>
      </c>
      <c r="C904" s="72" t="s">
        <v>990</v>
      </c>
      <c r="D904" s="7" t="s">
        <v>170</v>
      </c>
      <c r="E904" s="7" t="s">
        <v>821</v>
      </c>
      <c r="F904" s="7">
        <v>270</v>
      </c>
      <c r="G904" s="7">
        <v>270</v>
      </c>
      <c r="H904" s="7">
        <v>270</v>
      </c>
      <c r="I904" s="7">
        <v>270</v>
      </c>
      <c r="J904" s="7">
        <v>270</v>
      </c>
      <c r="K904" s="7">
        <v>270</v>
      </c>
      <c r="L904" s="7">
        <v>270</v>
      </c>
      <c r="M904" s="7">
        <v>270</v>
      </c>
      <c r="N904" s="7">
        <v>270</v>
      </c>
      <c r="O904" s="62">
        <v>270</v>
      </c>
      <c r="P904" s="62">
        <v>270</v>
      </c>
      <c r="Q904" s="62">
        <v>270</v>
      </c>
      <c r="R904" s="62">
        <v>290</v>
      </c>
      <c r="S904" s="62">
        <v>290</v>
      </c>
      <c r="T904" s="62">
        <v>290</v>
      </c>
      <c r="U904" s="62">
        <v>300</v>
      </c>
      <c r="V904" s="62">
        <v>300</v>
      </c>
      <c r="W904" s="62">
        <v>300</v>
      </c>
      <c r="X904" s="62">
        <v>300</v>
      </c>
      <c r="Y904" s="62">
        <v>300</v>
      </c>
      <c r="Z904" s="62">
        <v>300</v>
      </c>
      <c r="AA904" s="62">
        <v>300</v>
      </c>
      <c r="AB904" s="62">
        <v>300</v>
      </c>
      <c r="AC904" s="62">
        <v>300</v>
      </c>
      <c r="AD904" s="62">
        <v>300</v>
      </c>
      <c r="AE904" s="62">
        <v>280</v>
      </c>
      <c r="AF904" s="62">
        <v>280</v>
      </c>
      <c r="AG904" s="62">
        <v>280</v>
      </c>
      <c r="AH904" s="62">
        <v>280</v>
      </c>
      <c r="AI904" s="62">
        <v>280</v>
      </c>
      <c r="AJ904" s="62">
        <v>300</v>
      </c>
      <c r="AK904" s="62">
        <v>300</v>
      </c>
      <c r="AL904" s="62">
        <v>300</v>
      </c>
      <c r="AM904" s="7">
        <v>300</v>
      </c>
      <c r="AN904" s="66">
        <v>300</v>
      </c>
      <c r="AO904" s="7">
        <v>300</v>
      </c>
      <c r="AP904" s="7">
        <v>300</v>
      </c>
      <c r="AQ904">
        <v>300</v>
      </c>
      <c r="AR904">
        <v>300</v>
      </c>
      <c r="AS904">
        <v>300</v>
      </c>
      <c r="AT904">
        <v>300</v>
      </c>
      <c r="AU904">
        <v>300</v>
      </c>
      <c r="AV904">
        <v>300</v>
      </c>
    </row>
    <row r="905" spans="1:48" x14ac:dyDescent="0.2">
      <c r="A905" s="7">
        <v>460009</v>
      </c>
      <c r="B905" s="72">
        <v>460</v>
      </c>
      <c r="C905" s="72" t="s">
        <v>990</v>
      </c>
      <c r="D905" s="7" t="s">
        <v>170</v>
      </c>
      <c r="E905" s="7" t="s">
        <v>873</v>
      </c>
      <c r="F905" s="7">
        <v>320</v>
      </c>
      <c r="G905" s="7">
        <v>320</v>
      </c>
      <c r="H905" s="7">
        <v>320</v>
      </c>
      <c r="I905" s="7">
        <v>320</v>
      </c>
      <c r="J905" s="7">
        <v>320</v>
      </c>
      <c r="K905" s="7">
        <v>320</v>
      </c>
      <c r="L905" s="7">
        <v>320</v>
      </c>
      <c r="M905" s="7">
        <v>320</v>
      </c>
      <c r="N905" s="7">
        <v>320</v>
      </c>
      <c r="O905" s="62">
        <v>320</v>
      </c>
      <c r="P905" s="62">
        <v>320</v>
      </c>
      <c r="Q905" s="62">
        <v>320</v>
      </c>
      <c r="R905" s="62">
        <v>320</v>
      </c>
      <c r="S905" s="62">
        <v>320</v>
      </c>
      <c r="T905" s="62">
        <v>320</v>
      </c>
      <c r="U905" s="62">
        <v>320</v>
      </c>
      <c r="V905" s="62">
        <v>320</v>
      </c>
      <c r="W905" s="62">
        <v>320</v>
      </c>
      <c r="X905" s="62">
        <v>320</v>
      </c>
      <c r="Y905" s="62">
        <v>320</v>
      </c>
      <c r="Z905" s="62">
        <v>320</v>
      </c>
      <c r="AA905" s="62">
        <v>320</v>
      </c>
      <c r="AB905" s="62">
        <v>320</v>
      </c>
      <c r="AC905" s="62">
        <v>320</v>
      </c>
      <c r="AD905" s="62">
        <v>320</v>
      </c>
      <c r="AE905" s="62">
        <v>320</v>
      </c>
      <c r="AF905" s="62">
        <v>320</v>
      </c>
      <c r="AG905" s="62">
        <v>320</v>
      </c>
      <c r="AH905" s="62">
        <v>320</v>
      </c>
      <c r="AI905" s="62">
        <v>320</v>
      </c>
      <c r="AJ905" s="62">
        <v>320</v>
      </c>
      <c r="AK905" s="62">
        <v>320</v>
      </c>
      <c r="AL905" s="62">
        <v>320</v>
      </c>
      <c r="AM905" s="7">
        <v>320</v>
      </c>
      <c r="AN905" s="66">
        <v>320</v>
      </c>
      <c r="AO905" s="7">
        <v>320</v>
      </c>
      <c r="AP905" s="7">
        <v>320</v>
      </c>
      <c r="AQ905">
        <v>320</v>
      </c>
      <c r="AR905">
        <v>320</v>
      </c>
      <c r="AS905">
        <v>320</v>
      </c>
      <c r="AT905">
        <v>320</v>
      </c>
      <c r="AU905">
        <v>320</v>
      </c>
      <c r="AV905">
        <v>320</v>
      </c>
    </row>
    <row r="906" spans="1:48" x14ac:dyDescent="0.2">
      <c r="A906" s="7">
        <v>460010</v>
      </c>
      <c r="B906" s="72">
        <v>460</v>
      </c>
      <c r="C906" s="72" t="s">
        <v>990</v>
      </c>
      <c r="D906" s="7" t="s">
        <v>170</v>
      </c>
      <c r="E906" s="7" t="s">
        <v>879</v>
      </c>
      <c r="F906" s="7">
        <v>275</v>
      </c>
      <c r="G906" s="7">
        <v>275</v>
      </c>
      <c r="H906" s="7">
        <v>275</v>
      </c>
      <c r="I906" s="7">
        <v>275</v>
      </c>
      <c r="J906" s="7">
        <v>275</v>
      </c>
      <c r="K906" s="7">
        <v>275</v>
      </c>
      <c r="L906" s="7">
        <v>275</v>
      </c>
      <c r="M906" s="7">
        <v>275</v>
      </c>
      <c r="N906" s="7">
        <v>275</v>
      </c>
      <c r="O906" s="62">
        <v>275</v>
      </c>
      <c r="P906" s="62">
        <v>275</v>
      </c>
      <c r="Q906" s="62">
        <v>275</v>
      </c>
      <c r="R906" s="62">
        <v>275</v>
      </c>
      <c r="S906" s="62">
        <v>275</v>
      </c>
      <c r="T906" s="62">
        <v>275</v>
      </c>
      <c r="U906" s="62">
        <v>275</v>
      </c>
      <c r="V906" s="62">
        <v>295</v>
      </c>
      <c r="W906" s="62">
        <v>295</v>
      </c>
      <c r="X906" s="62">
        <v>295</v>
      </c>
      <c r="Y906" s="62">
        <v>295</v>
      </c>
      <c r="Z906" s="62">
        <v>295</v>
      </c>
      <c r="AA906" s="62">
        <v>310</v>
      </c>
      <c r="AB906" s="62">
        <v>310</v>
      </c>
      <c r="AC906" s="62">
        <v>310</v>
      </c>
      <c r="AD906" s="62">
        <v>310</v>
      </c>
      <c r="AE906" s="62">
        <v>310</v>
      </c>
      <c r="AF906" s="62">
        <v>310</v>
      </c>
      <c r="AG906" s="62">
        <v>310</v>
      </c>
      <c r="AH906" s="62">
        <v>310</v>
      </c>
      <c r="AI906" s="62">
        <v>310</v>
      </c>
      <c r="AJ906" s="62">
        <v>310</v>
      </c>
      <c r="AK906" s="62">
        <v>310</v>
      </c>
      <c r="AL906" s="62">
        <v>310</v>
      </c>
      <c r="AM906" s="7">
        <v>315</v>
      </c>
      <c r="AN906" s="66">
        <v>315</v>
      </c>
      <c r="AO906" s="7">
        <v>315</v>
      </c>
      <c r="AP906" s="7">
        <v>315</v>
      </c>
      <c r="AQ906">
        <v>325</v>
      </c>
      <c r="AR906">
        <v>325</v>
      </c>
      <c r="AS906">
        <v>325</v>
      </c>
      <c r="AT906">
        <v>325</v>
      </c>
      <c r="AU906">
        <v>325</v>
      </c>
      <c r="AV906">
        <v>325</v>
      </c>
    </row>
    <row r="907" spans="1:48" x14ac:dyDescent="0.2">
      <c r="A907" s="7">
        <v>461001</v>
      </c>
      <c r="B907" s="72">
        <v>461</v>
      </c>
      <c r="C907" s="72" t="s">
        <v>992</v>
      </c>
      <c r="D907" s="7" t="s">
        <v>170</v>
      </c>
      <c r="E907" s="7" t="s">
        <v>228</v>
      </c>
      <c r="F907" s="7">
        <v>360</v>
      </c>
      <c r="G907" s="7">
        <v>360</v>
      </c>
      <c r="H907" s="7">
        <v>360</v>
      </c>
      <c r="I907" s="7">
        <v>360</v>
      </c>
      <c r="J907" s="7">
        <v>360</v>
      </c>
      <c r="K907" s="7">
        <v>360</v>
      </c>
      <c r="L907" s="7">
        <v>360</v>
      </c>
      <c r="M907" s="7">
        <v>360</v>
      </c>
      <c r="N907" s="7">
        <v>360</v>
      </c>
      <c r="O907" s="62">
        <v>360</v>
      </c>
      <c r="P907" s="62">
        <v>360</v>
      </c>
      <c r="Q907" s="62">
        <v>360</v>
      </c>
      <c r="R907" s="62">
        <v>365</v>
      </c>
      <c r="S907" s="62">
        <v>365</v>
      </c>
      <c r="T907" s="62">
        <v>365</v>
      </c>
      <c r="U907" s="62">
        <v>370</v>
      </c>
      <c r="V907" s="62">
        <v>370</v>
      </c>
      <c r="W907" s="62">
        <v>370</v>
      </c>
      <c r="X907" s="62">
        <v>370</v>
      </c>
      <c r="Y907" s="62">
        <v>370</v>
      </c>
      <c r="Z907" s="62">
        <v>370</v>
      </c>
      <c r="AA907" s="62">
        <v>370</v>
      </c>
      <c r="AB907" s="62">
        <v>370</v>
      </c>
      <c r="AC907" s="62">
        <v>370</v>
      </c>
      <c r="AD907" s="62">
        <v>370</v>
      </c>
      <c r="AE907" s="62">
        <v>370</v>
      </c>
      <c r="AF907" s="62">
        <v>370</v>
      </c>
      <c r="AG907" s="62">
        <v>370</v>
      </c>
      <c r="AH907" s="62">
        <v>370</v>
      </c>
      <c r="AI907" s="62">
        <v>370</v>
      </c>
      <c r="AJ907" s="62">
        <v>390</v>
      </c>
      <c r="AK907" s="62">
        <v>390</v>
      </c>
      <c r="AL907" s="62">
        <v>390</v>
      </c>
      <c r="AM907" s="7">
        <v>390</v>
      </c>
      <c r="AN907" s="66">
        <v>390</v>
      </c>
      <c r="AO907" s="7">
        <v>440</v>
      </c>
      <c r="AP907" s="7">
        <v>440</v>
      </c>
      <c r="AQ907">
        <v>440</v>
      </c>
      <c r="AR907">
        <v>440</v>
      </c>
      <c r="AS907">
        <v>440</v>
      </c>
      <c r="AT907">
        <v>440</v>
      </c>
      <c r="AU907">
        <v>440</v>
      </c>
      <c r="AV907">
        <v>440</v>
      </c>
    </row>
    <row r="908" spans="1:48" x14ac:dyDescent="0.2">
      <c r="A908" s="7">
        <v>461002</v>
      </c>
      <c r="B908" s="72">
        <v>461</v>
      </c>
      <c r="C908" s="72" t="s">
        <v>992</v>
      </c>
      <c r="D908" s="7" t="s">
        <v>170</v>
      </c>
      <c r="E908" s="7" t="s">
        <v>258</v>
      </c>
      <c r="F908" s="7">
        <v>380</v>
      </c>
      <c r="G908" s="7">
        <v>380</v>
      </c>
      <c r="H908" s="7">
        <v>380</v>
      </c>
      <c r="I908" s="7">
        <v>380</v>
      </c>
      <c r="J908" s="7">
        <v>380</v>
      </c>
      <c r="K908" s="7">
        <v>380</v>
      </c>
      <c r="L908" s="7">
        <v>380</v>
      </c>
      <c r="M908" s="7">
        <v>380</v>
      </c>
      <c r="N908" s="7">
        <v>380</v>
      </c>
      <c r="O908" s="62">
        <v>380</v>
      </c>
      <c r="P908" s="62">
        <v>380</v>
      </c>
      <c r="Q908" s="62">
        <v>380</v>
      </c>
      <c r="R908" s="62">
        <v>380</v>
      </c>
      <c r="S908" s="62">
        <v>380</v>
      </c>
      <c r="T908" s="62">
        <v>380</v>
      </c>
      <c r="U908" s="62">
        <v>380</v>
      </c>
      <c r="V908" s="62">
        <v>380</v>
      </c>
      <c r="W908" s="62">
        <v>380</v>
      </c>
      <c r="X908" s="62">
        <v>380</v>
      </c>
      <c r="Y908" s="62">
        <v>380</v>
      </c>
      <c r="Z908" s="62">
        <v>380</v>
      </c>
      <c r="AA908" s="62">
        <v>390</v>
      </c>
      <c r="AB908" s="62">
        <v>390</v>
      </c>
      <c r="AC908" s="62">
        <v>390</v>
      </c>
      <c r="AD908" s="62">
        <v>390</v>
      </c>
      <c r="AE908" s="62">
        <v>390</v>
      </c>
      <c r="AF908" s="62">
        <v>390</v>
      </c>
      <c r="AG908" s="62">
        <v>390</v>
      </c>
      <c r="AH908" s="62">
        <v>390</v>
      </c>
      <c r="AI908" s="62">
        <v>390</v>
      </c>
      <c r="AJ908" s="62">
        <v>390</v>
      </c>
      <c r="AK908" s="62">
        <v>390</v>
      </c>
      <c r="AL908" s="62">
        <v>390</v>
      </c>
      <c r="AM908" s="7">
        <v>405</v>
      </c>
      <c r="AN908" s="66">
        <v>405</v>
      </c>
      <c r="AO908" s="7">
        <v>405</v>
      </c>
      <c r="AP908" s="7">
        <v>405</v>
      </c>
      <c r="AQ908">
        <v>405</v>
      </c>
      <c r="AR908">
        <v>405</v>
      </c>
      <c r="AS908">
        <v>405</v>
      </c>
      <c r="AT908">
        <v>405</v>
      </c>
      <c r="AU908">
        <v>405</v>
      </c>
      <c r="AV908">
        <v>405</v>
      </c>
    </row>
    <row r="909" spans="1:48" x14ac:dyDescent="0.2">
      <c r="A909" s="7">
        <v>461003</v>
      </c>
      <c r="B909" s="72">
        <v>461</v>
      </c>
      <c r="C909" s="72" t="s">
        <v>992</v>
      </c>
      <c r="D909" s="7" t="s">
        <v>170</v>
      </c>
      <c r="E909" s="7" t="s">
        <v>282</v>
      </c>
      <c r="F909" s="7">
        <v>370</v>
      </c>
      <c r="G909" s="7">
        <v>370</v>
      </c>
      <c r="H909" s="7">
        <v>370</v>
      </c>
      <c r="I909" s="7">
        <v>370</v>
      </c>
      <c r="J909" s="7">
        <v>370</v>
      </c>
      <c r="K909" s="7">
        <v>370</v>
      </c>
      <c r="L909" s="7">
        <v>370</v>
      </c>
      <c r="M909" s="7">
        <v>370</v>
      </c>
      <c r="N909" s="7">
        <v>370</v>
      </c>
      <c r="O909" s="62">
        <v>370</v>
      </c>
      <c r="P909" s="62">
        <v>370</v>
      </c>
      <c r="Q909" s="62">
        <v>370</v>
      </c>
      <c r="R909" s="62">
        <v>370</v>
      </c>
      <c r="S909" s="62">
        <v>370</v>
      </c>
      <c r="T909" s="62">
        <v>370</v>
      </c>
      <c r="U909" s="62">
        <v>370</v>
      </c>
      <c r="V909" s="62">
        <v>370</v>
      </c>
      <c r="W909" s="62">
        <v>370</v>
      </c>
      <c r="X909" s="62">
        <v>370</v>
      </c>
      <c r="Y909" s="62">
        <v>370</v>
      </c>
      <c r="Z909" s="62">
        <v>370</v>
      </c>
      <c r="AA909" s="62">
        <v>370</v>
      </c>
      <c r="AB909" s="62">
        <v>370</v>
      </c>
      <c r="AC909" s="62">
        <v>370</v>
      </c>
      <c r="AD909" s="62">
        <v>370</v>
      </c>
      <c r="AE909" s="62">
        <v>370</v>
      </c>
      <c r="AF909" s="62">
        <v>370</v>
      </c>
      <c r="AG909" s="62">
        <v>400</v>
      </c>
      <c r="AH909" s="62">
        <v>400</v>
      </c>
      <c r="AI909" s="62">
        <v>400</v>
      </c>
      <c r="AJ909" s="62">
        <v>400</v>
      </c>
      <c r="AK909" s="62">
        <v>400</v>
      </c>
      <c r="AL909" s="62">
        <v>400</v>
      </c>
      <c r="AM909" s="7">
        <v>400</v>
      </c>
      <c r="AN909" s="66">
        <v>400</v>
      </c>
      <c r="AO909" s="7">
        <v>400</v>
      </c>
      <c r="AP909" s="7">
        <v>400</v>
      </c>
      <c r="AQ909">
        <v>420</v>
      </c>
      <c r="AR909">
        <v>420</v>
      </c>
      <c r="AS909">
        <v>420</v>
      </c>
      <c r="AT909">
        <v>420</v>
      </c>
      <c r="AU909">
        <v>420</v>
      </c>
      <c r="AV909">
        <v>430</v>
      </c>
    </row>
    <row r="910" spans="1:48" x14ac:dyDescent="0.2">
      <c r="A910" s="7">
        <v>461004</v>
      </c>
      <c r="B910" s="72">
        <v>461</v>
      </c>
      <c r="C910" s="72" t="s">
        <v>992</v>
      </c>
      <c r="D910" s="7" t="s">
        <v>170</v>
      </c>
      <c r="E910" s="7" t="s">
        <v>358</v>
      </c>
      <c r="F910" s="7">
        <v>330</v>
      </c>
      <c r="G910" s="7">
        <v>330</v>
      </c>
      <c r="H910" s="7">
        <v>330</v>
      </c>
      <c r="I910" s="7">
        <v>330</v>
      </c>
      <c r="J910" s="7">
        <v>330</v>
      </c>
      <c r="K910" s="7">
        <v>330</v>
      </c>
      <c r="L910" s="7">
        <v>360</v>
      </c>
      <c r="M910" s="7">
        <v>360</v>
      </c>
      <c r="N910" s="7">
        <v>360</v>
      </c>
      <c r="O910" s="62">
        <v>360</v>
      </c>
      <c r="P910" s="62">
        <v>360</v>
      </c>
      <c r="Q910" s="62">
        <v>360</v>
      </c>
      <c r="R910" s="62">
        <v>360</v>
      </c>
      <c r="S910" s="62">
        <v>360</v>
      </c>
      <c r="T910" s="62">
        <v>360</v>
      </c>
      <c r="U910" s="62">
        <v>360</v>
      </c>
      <c r="V910" s="62">
        <v>380</v>
      </c>
      <c r="W910" s="62">
        <v>380</v>
      </c>
      <c r="X910" s="62">
        <v>380</v>
      </c>
      <c r="Y910" s="62">
        <v>400</v>
      </c>
      <c r="Z910" s="62">
        <v>400</v>
      </c>
      <c r="AA910" s="62">
        <v>400</v>
      </c>
      <c r="AB910" s="62">
        <v>400</v>
      </c>
      <c r="AC910" s="62">
        <v>400</v>
      </c>
      <c r="AD910" s="62">
        <v>400</v>
      </c>
      <c r="AE910" s="62">
        <v>400</v>
      </c>
      <c r="AF910" s="62">
        <v>400</v>
      </c>
      <c r="AG910" s="62">
        <v>400</v>
      </c>
      <c r="AH910" s="62">
        <v>400</v>
      </c>
      <c r="AI910" s="62">
        <v>400</v>
      </c>
      <c r="AJ910" s="62">
        <v>400</v>
      </c>
      <c r="AK910" s="62">
        <v>400</v>
      </c>
      <c r="AL910" s="62">
        <v>400</v>
      </c>
      <c r="AM910" s="7">
        <v>400</v>
      </c>
      <c r="AN910" s="66">
        <v>400</v>
      </c>
      <c r="AO910" s="7">
        <v>400</v>
      </c>
      <c r="AP910" s="7">
        <v>400</v>
      </c>
      <c r="AQ910">
        <v>430</v>
      </c>
      <c r="AR910">
        <v>430</v>
      </c>
      <c r="AS910">
        <v>430</v>
      </c>
      <c r="AT910">
        <v>430</v>
      </c>
      <c r="AU910">
        <v>430</v>
      </c>
      <c r="AV910">
        <v>430</v>
      </c>
    </row>
    <row r="911" spans="1:48" x14ac:dyDescent="0.2">
      <c r="A911" s="7">
        <v>461005</v>
      </c>
      <c r="B911" s="72">
        <v>461</v>
      </c>
      <c r="C911" s="72" t="s">
        <v>992</v>
      </c>
      <c r="D911" s="7" t="s">
        <v>170</v>
      </c>
      <c r="E911" s="7" t="s">
        <v>536</v>
      </c>
      <c r="F911" s="7">
        <v>360</v>
      </c>
      <c r="G911" s="7">
        <v>360</v>
      </c>
      <c r="H911" s="7">
        <v>360</v>
      </c>
      <c r="I911" s="7">
        <v>360</v>
      </c>
      <c r="J911" s="7">
        <v>360</v>
      </c>
      <c r="K911" s="7">
        <v>360</v>
      </c>
      <c r="L911" s="7">
        <v>360</v>
      </c>
      <c r="M911" s="7">
        <v>360</v>
      </c>
      <c r="N911" s="7">
        <v>360</v>
      </c>
      <c r="O911" s="62">
        <v>360</v>
      </c>
      <c r="P911" s="62">
        <v>360</v>
      </c>
      <c r="Q911" s="62">
        <v>360</v>
      </c>
      <c r="R911" s="62">
        <v>360</v>
      </c>
      <c r="S911" s="62">
        <v>360</v>
      </c>
      <c r="T911" s="62">
        <v>360</v>
      </c>
      <c r="U911" s="62">
        <v>360</v>
      </c>
      <c r="V911" s="62">
        <v>360</v>
      </c>
      <c r="W911" s="62">
        <v>360</v>
      </c>
      <c r="X911" s="62">
        <v>360</v>
      </c>
      <c r="Y911" s="62">
        <v>360</v>
      </c>
      <c r="Z911" s="62">
        <v>360</v>
      </c>
      <c r="AA911" s="62">
        <v>285</v>
      </c>
      <c r="AB911" s="62">
        <v>285</v>
      </c>
      <c r="AC911" s="62">
        <v>285</v>
      </c>
      <c r="AD911" s="62">
        <v>315</v>
      </c>
      <c r="AE911" s="62">
        <v>315</v>
      </c>
      <c r="AF911" s="62">
        <v>315</v>
      </c>
      <c r="AG911" s="62">
        <v>335</v>
      </c>
      <c r="AH911" s="62">
        <v>340</v>
      </c>
      <c r="AI911" s="62">
        <v>385</v>
      </c>
      <c r="AJ911" s="62">
        <v>385</v>
      </c>
      <c r="AK911" s="62">
        <v>385</v>
      </c>
      <c r="AL911" s="62">
        <v>395</v>
      </c>
      <c r="AM911" s="7">
        <v>395</v>
      </c>
      <c r="AN911" s="66">
        <v>395</v>
      </c>
      <c r="AO911" s="7">
        <v>395</v>
      </c>
      <c r="AP911" s="7">
        <v>410</v>
      </c>
      <c r="AQ911">
        <v>410</v>
      </c>
      <c r="AR911">
        <v>450</v>
      </c>
      <c r="AS911">
        <v>450</v>
      </c>
      <c r="AT911">
        <v>450</v>
      </c>
      <c r="AU911">
        <v>450</v>
      </c>
      <c r="AV911">
        <v>450</v>
      </c>
    </row>
    <row r="912" spans="1:48" x14ac:dyDescent="0.2">
      <c r="A912" s="7">
        <v>461006</v>
      </c>
      <c r="B912" s="72">
        <v>461</v>
      </c>
      <c r="C912" s="72" t="s">
        <v>992</v>
      </c>
      <c r="D912" s="7" t="s">
        <v>170</v>
      </c>
      <c r="E912" s="7" t="s">
        <v>596</v>
      </c>
      <c r="F912" s="7">
        <v>350</v>
      </c>
      <c r="G912" s="7">
        <v>350</v>
      </c>
      <c r="H912" s="7">
        <v>350</v>
      </c>
      <c r="I912" s="7">
        <v>350</v>
      </c>
      <c r="J912" s="7">
        <v>350</v>
      </c>
      <c r="K912" s="7">
        <v>350</v>
      </c>
      <c r="L912" s="7">
        <v>350</v>
      </c>
      <c r="M912" s="7">
        <v>350</v>
      </c>
      <c r="N912" s="7">
        <v>350</v>
      </c>
      <c r="O912" s="62">
        <v>350</v>
      </c>
      <c r="P912" s="62">
        <v>350</v>
      </c>
      <c r="Q912" s="62">
        <v>350</v>
      </c>
      <c r="R912" s="62">
        <v>350</v>
      </c>
      <c r="S912" s="62">
        <v>350</v>
      </c>
      <c r="T912" s="62">
        <v>350</v>
      </c>
      <c r="U912" s="62">
        <v>350</v>
      </c>
      <c r="V912" s="62">
        <v>350</v>
      </c>
      <c r="W912" s="62">
        <v>350</v>
      </c>
      <c r="X912" s="62">
        <v>350</v>
      </c>
      <c r="Y912" s="62">
        <v>350</v>
      </c>
      <c r="Z912" s="62">
        <v>350</v>
      </c>
      <c r="AA912" s="62">
        <v>350</v>
      </c>
      <c r="AB912" s="62">
        <v>350</v>
      </c>
      <c r="AC912" s="62">
        <v>350</v>
      </c>
      <c r="AD912" s="62">
        <v>360</v>
      </c>
      <c r="AE912" s="62">
        <v>360</v>
      </c>
      <c r="AF912" s="62">
        <v>360</v>
      </c>
      <c r="AG912" s="62">
        <v>360</v>
      </c>
      <c r="AH912" s="62">
        <v>360</v>
      </c>
      <c r="AI912" s="62">
        <v>360</v>
      </c>
      <c r="AJ912" s="62">
        <v>360</v>
      </c>
      <c r="AK912" s="62">
        <v>360</v>
      </c>
      <c r="AL912" s="62">
        <v>360</v>
      </c>
      <c r="AM912" s="7">
        <v>360</v>
      </c>
      <c r="AN912" s="66">
        <v>360</v>
      </c>
      <c r="AO912" s="7">
        <v>385</v>
      </c>
      <c r="AP912" s="7">
        <v>385</v>
      </c>
      <c r="AQ912">
        <v>385</v>
      </c>
      <c r="AR912">
        <v>385</v>
      </c>
      <c r="AS912">
        <v>385</v>
      </c>
      <c r="AT912">
        <v>385</v>
      </c>
      <c r="AU912">
        <v>385</v>
      </c>
      <c r="AV912">
        <v>385</v>
      </c>
    </row>
    <row r="913" spans="1:48" x14ac:dyDescent="0.2">
      <c r="A913" s="7">
        <v>461007</v>
      </c>
      <c r="B913" s="72">
        <v>461</v>
      </c>
      <c r="C913" s="72" t="s">
        <v>992</v>
      </c>
      <c r="D913" s="7" t="s">
        <v>170</v>
      </c>
      <c r="E913" s="7" t="s">
        <v>666</v>
      </c>
      <c r="F913" s="7">
        <v>380</v>
      </c>
      <c r="G913" s="7">
        <v>380</v>
      </c>
      <c r="H913" s="7">
        <v>380</v>
      </c>
      <c r="I913" s="7">
        <v>380</v>
      </c>
      <c r="J913" s="7">
        <v>380</v>
      </c>
      <c r="K913" s="7">
        <v>380</v>
      </c>
      <c r="L913" s="7">
        <v>380</v>
      </c>
      <c r="M913" s="7">
        <v>380</v>
      </c>
      <c r="N913" s="7">
        <v>380</v>
      </c>
      <c r="O913" s="62">
        <v>380</v>
      </c>
      <c r="P913" s="62">
        <v>380</v>
      </c>
      <c r="Q913" s="62">
        <v>380</v>
      </c>
      <c r="R913" s="62">
        <v>380</v>
      </c>
      <c r="S913" s="62">
        <v>380</v>
      </c>
      <c r="T913" s="62">
        <v>380</v>
      </c>
      <c r="U913" s="62">
        <v>380</v>
      </c>
      <c r="V913" s="62">
        <v>380</v>
      </c>
      <c r="W913" s="62">
        <v>380</v>
      </c>
      <c r="X913" s="62">
        <v>380</v>
      </c>
      <c r="Y913" s="62">
        <v>380</v>
      </c>
      <c r="Z913" s="62">
        <v>380</v>
      </c>
      <c r="AA913" s="62">
        <v>380</v>
      </c>
      <c r="AB913" s="62">
        <v>380</v>
      </c>
      <c r="AC913" s="62">
        <v>380</v>
      </c>
      <c r="AD913" s="62">
        <v>380</v>
      </c>
      <c r="AE913" s="62">
        <v>380</v>
      </c>
      <c r="AF913" s="62">
        <v>380</v>
      </c>
      <c r="AG913" s="62">
        <v>380</v>
      </c>
      <c r="AH913" s="62">
        <v>380</v>
      </c>
      <c r="AI913" s="62">
        <v>410</v>
      </c>
      <c r="AJ913" s="62">
        <v>380</v>
      </c>
      <c r="AK913" s="62">
        <v>380</v>
      </c>
      <c r="AL913" s="62">
        <v>410</v>
      </c>
      <c r="AM913" s="7">
        <v>410</v>
      </c>
      <c r="AN913" s="66">
        <v>410</v>
      </c>
      <c r="AO913" s="7">
        <v>410</v>
      </c>
      <c r="AP913" s="7">
        <v>420</v>
      </c>
      <c r="AQ913">
        <v>420</v>
      </c>
      <c r="AR913">
        <v>420</v>
      </c>
      <c r="AS913">
        <v>450</v>
      </c>
      <c r="AT913">
        <v>450</v>
      </c>
      <c r="AU913">
        <v>450</v>
      </c>
      <c r="AV913">
        <v>450</v>
      </c>
    </row>
    <row r="914" spans="1:48" x14ac:dyDescent="0.2">
      <c r="A914" s="7">
        <v>461008</v>
      </c>
      <c r="B914" s="72">
        <v>461</v>
      </c>
      <c r="C914" s="72" t="s">
        <v>992</v>
      </c>
      <c r="D914" s="7" t="s">
        <v>170</v>
      </c>
      <c r="E914" s="7" t="s">
        <v>700</v>
      </c>
      <c r="F914" s="7">
        <v>350</v>
      </c>
      <c r="G914" s="7">
        <v>350</v>
      </c>
      <c r="H914" s="7">
        <v>350</v>
      </c>
      <c r="I914" s="7">
        <v>350</v>
      </c>
      <c r="J914" s="7">
        <v>350</v>
      </c>
      <c r="K914" s="7">
        <v>350</v>
      </c>
      <c r="L914" s="7">
        <v>350</v>
      </c>
      <c r="M914" s="7">
        <v>350</v>
      </c>
      <c r="N914" s="7">
        <v>350</v>
      </c>
      <c r="O914" s="62">
        <v>350</v>
      </c>
      <c r="P914" s="62">
        <v>350</v>
      </c>
      <c r="Q914" s="62">
        <v>350</v>
      </c>
      <c r="R914" s="62">
        <v>350</v>
      </c>
      <c r="S914" s="62">
        <v>350</v>
      </c>
      <c r="T914" s="62">
        <v>370</v>
      </c>
      <c r="U914" s="62">
        <v>370</v>
      </c>
      <c r="V914" s="62">
        <v>370</v>
      </c>
      <c r="W914" s="62">
        <v>370</v>
      </c>
      <c r="X914" s="62">
        <v>370</v>
      </c>
      <c r="Y914" s="62">
        <v>370</v>
      </c>
      <c r="Z914" s="62">
        <v>370</v>
      </c>
      <c r="AA914" s="62">
        <v>370</v>
      </c>
      <c r="AB914" s="62">
        <v>370</v>
      </c>
      <c r="AC914" s="62">
        <v>370</v>
      </c>
      <c r="AD914" s="62">
        <v>390</v>
      </c>
      <c r="AE914" s="62">
        <v>390</v>
      </c>
      <c r="AF914" s="62">
        <v>390</v>
      </c>
      <c r="AG914" s="62">
        <v>390</v>
      </c>
      <c r="AH914" s="62">
        <v>390</v>
      </c>
      <c r="AI914" s="62">
        <v>390</v>
      </c>
      <c r="AJ914" s="62">
        <v>390</v>
      </c>
      <c r="AK914" s="62">
        <v>390</v>
      </c>
      <c r="AL914" s="62">
        <v>390</v>
      </c>
      <c r="AM914" s="7">
        <v>390</v>
      </c>
      <c r="AN914" s="66">
        <v>400</v>
      </c>
      <c r="AO914" s="7">
        <v>400</v>
      </c>
      <c r="AP914" s="7">
        <v>410</v>
      </c>
      <c r="AQ914">
        <v>420</v>
      </c>
      <c r="AR914">
        <v>420</v>
      </c>
      <c r="AS914">
        <v>420</v>
      </c>
      <c r="AT914">
        <v>420</v>
      </c>
      <c r="AU914">
        <v>420</v>
      </c>
      <c r="AV914">
        <v>420</v>
      </c>
    </row>
    <row r="915" spans="1:48" x14ac:dyDescent="0.2">
      <c r="A915" s="7">
        <v>461009</v>
      </c>
      <c r="B915" s="72">
        <v>461</v>
      </c>
      <c r="C915" s="72" t="s">
        <v>992</v>
      </c>
      <c r="D915" s="7" t="s">
        <v>170</v>
      </c>
      <c r="E915" s="7" t="s">
        <v>806</v>
      </c>
      <c r="F915" s="7">
        <v>360</v>
      </c>
      <c r="G915" s="7">
        <v>360</v>
      </c>
      <c r="H915" s="7">
        <v>390</v>
      </c>
      <c r="I915" s="7">
        <v>390</v>
      </c>
      <c r="J915" s="7">
        <v>390</v>
      </c>
      <c r="K915" s="7">
        <v>390</v>
      </c>
      <c r="L915" s="7">
        <v>390</v>
      </c>
      <c r="M915" s="7">
        <v>390</v>
      </c>
      <c r="N915" s="7">
        <v>390</v>
      </c>
      <c r="O915" s="62">
        <v>390</v>
      </c>
      <c r="P915" s="62">
        <v>390</v>
      </c>
      <c r="Q915" s="62">
        <v>390</v>
      </c>
      <c r="R915" s="62">
        <v>390</v>
      </c>
      <c r="S915" s="62">
        <v>390</v>
      </c>
      <c r="T915" s="62">
        <v>390</v>
      </c>
      <c r="U915" s="62">
        <v>390</v>
      </c>
      <c r="V915" s="62">
        <v>390</v>
      </c>
      <c r="W915" s="62">
        <v>390</v>
      </c>
      <c r="X915" s="62">
        <v>390</v>
      </c>
      <c r="Y915" s="62">
        <v>390</v>
      </c>
      <c r="Z915" s="62">
        <v>390</v>
      </c>
      <c r="AA915" s="62">
        <v>390</v>
      </c>
      <c r="AB915" s="62">
        <v>390</v>
      </c>
      <c r="AC915" s="62">
        <v>390</v>
      </c>
      <c r="AD915" s="62">
        <v>390</v>
      </c>
      <c r="AE915" s="62">
        <v>390</v>
      </c>
      <c r="AF915" s="62">
        <v>390</v>
      </c>
      <c r="AG915" s="62">
        <v>390</v>
      </c>
      <c r="AH915" s="62">
        <v>390</v>
      </c>
      <c r="AI915" s="62">
        <v>390</v>
      </c>
      <c r="AJ915" s="62">
        <v>390</v>
      </c>
      <c r="AK915" s="62">
        <v>390</v>
      </c>
      <c r="AL915" s="62">
        <v>390</v>
      </c>
      <c r="AM915" s="7">
        <v>390</v>
      </c>
      <c r="AN915" s="66">
        <v>390</v>
      </c>
      <c r="AO915" s="7">
        <v>395</v>
      </c>
      <c r="AP915" s="7">
        <v>395</v>
      </c>
      <c r="AQ915">
        <v>395</v>
      </c>
      <c r="AR915">
        <v>410</v>
      </c>
      <c r="AS915">
        <v>410</v>
      </c>
      <c r="AT915">
        <v>410</v>
      </c>
      <c r="AU915">
        <v>430</v>
      </c>
      <c r="AV915">
        <v>430</v>
      </c>
    </row>
    <row r="916" spans="1:48" x14ac:dyDescent="0.2">
      <c r="A916" s="7">
        <v>462001</v>
      </c>
      <c r="B916" s="72">
        <v>462</v>
      </c>
      <c r="C916" s="72" t="s">
        <v>993</v>
      </c>
      <c r="D916" s="7" t="s">
        <v>181</v>
      </c>
      <c r="E916" s="7" t="s">
        <v>240</v>
      </c>
      <c r="F916" s="7">
        <v>300</v>
      </c>
      <c r="G916" s="7">
        <v>300</v>
      </c>
      <c r="H916" s="7">
        <v>300</v>
      </c>
      <c r="I916" s="7">
        <v>300</v>
      </c>
      <c r="J916" s="7">
        <v>300</v>
      </c>
      <c r="K916" s="7">
        <v>300</v>
      </c>
      <c r="L916" s="7">
        <v>300</v>
      </c>
      <c r="M916" s="7">
        <v>300</v>
      </c>
      <c r="N916" s="7">
        <v>300</v>
      </c>
      <c r="O916" s="62">
        <v>300</v>
      </c>
      <c r="P916" s="62">
        <v>300</v>
      </c>
      <c r="Q916" s="62">
        <v>300</v>
      </c>
      <c r="R916" s="62">
        <v>300</v>
      </c>
      <c r="S916" s="62">
        <v>300</v>
      </c>
      <c r="T916" s="62">
        <v>300</v>
      </c>
      <c r="U916" s="62">
        <v>300</v>
      </c>
      <c r="V916" s="62">
        <v>330</v>
      </c>
      <c r="W916" s="62">
        <v>330</v>
      </c>
      <c r="X916" s="62">
        <v>330</v>
      </c>
      <c r="Y916" s="62">
        <v>330</v>
      </c>
      <c r="Z916" s="62">
        <v>330</v>
      </c>
      <c r="AA916" s="62">
        <v>330</v>
      </c>
      <c r="AB916" s="62">
        <v>330</v>
      </c>
      <c r="AC916" s="62">
        <v>330</v>
      </c>
      <c r="AD916" s="62">
        <v>330</v>
      </c>
      <c r="AE916" s="62">
        <v>330</v>
      </c>
      <c r="AF916" s="62">
        <v>330</v>
      </c>
      <c r="AG916" s="62">
        <v>330</v>
      </c>
      <c r="AH916" s="62">
        <v>330</v>
      </c>
      <c r="AI916" s="62">
        <v>330</v>
      </c>
      <c r="AJ916" s="62">
        <v>330</v>
      </c>
      <c r="AK916" s="62">
        <v>360</v>
      </c>
      <c r="AL916" s="62">
        <v>360</v>
      </c>
      <c r="AM916" s="7">
        <v>360</v>
      </c>
      <c r="AN916" s="64">
        <v>360</v>
      </c>
      <c r="AO916" s="7">
        <v>360</v>
      </c>
      <c r="AP916" s="7">
        <v>380</v>
      </c>
      <c r="AQ916">
        <v>380</v>
      </c>
      <c r="AR916">
        <v>380</v>
      </c>
      <c r="AS916">
        <v>380</v>
      </c>
      <c r="AT916">
        <v>380</v>
      </c>
      <c r="AU916">
        <v>380</v>
      </c>
      <c r="AV916">
        <v>410</v>
      </c>
    </row>
    <row r="917" spans="1:48" x14ac:dyDescent="0.2">
      <c r="A917" s="7">
        <v>462002</v>
      </c>
      <c r="B917" s="72">
        <v>462</v>
      </c>
      <c r="C917" s="72" t="s">
        <v>993</v>
      </c>
      <c r="D917" s="7" t="s">
        <v>181</v>
      </c>
      <c r="E917" s="7" t="s">
        <v>338</v>
      </c>
      <c r="F917" s="7">
        <v>280</v>
      </c>
      <c r="G917" s="7">
        <v>280</v>
      </c>
      <c r="H917" s="7">
        <v>280</v>
      </c>
      <c r="I917" s="7">
        <v>280</v>
      </c>
      <c r="J917" s="7">
        <v>280</v>
      </c>
      <c r="K917" s="7">
        <v>280</v>
      </c>
      <c r="L917" s="7">
        <v>280</v>
      </c>
      <c r="M917" s="7">
        <v>280</v>
      </c>
      <c r="N917" s="7">
        <v>280</v>
      </c>
      <c r="O917" s="62">
        <v>280</v>
      </c>
      <c r="P917" s="62">
        <v>280</v>
      </c>
      <c r="Q917" s="62">
        <v>280</v>
      </c>
      <c r="R917" s="62">
        <v>280</v>
      </c>
      <c r="S917" s="62">
        <v>280</v>
      </c>
      <c r="T917" s="62">
        <v>280</v>
      </c>
      <c r="U917" s="62">
        <v>280</v>
      </c>
      <c r="V917" s="62">
        <v>280</v>
      </c>
      <c r="W917" s="62">
        <v>300</v>
      </c>
      <c r="X917" s="62">
        <v>300</v>
      </c>
      <c r="Y917" s="62">
        <v>300</v>
      </c>
      <c r="Z917" s="62">
        <v>330</v>
      </c>
      <c r="AA917" s="62">
        <v>330</v>
      </c>
      <c r="AB917" s="62">
        <v>330</v>
      </c>
      <c r="AC917" s="62">
        <v>330</v>
      </c>
      <c r="AD917" s="62">
        <v>330</v>
      </c>
      <c r="AE917" s="62">
        <v>330</v>
      </c>
      <c r="AF917" s="62">
        <v>330</v>
      </c>
      <c r="AG917" s="62">
        <v>330</v>
      </c>
      <c r="AH917" s="62">
        <v>330</v>
      </c>
      <c r="AI917" s="62">
        <v>330</v>
      </c>
      <c r="AJ917" s="62">
        <v>330</v>
      </c>
      <c r="AK917" s="62">
        <v>330</v>
      </c>
      <c r="AL917" s="62">
        <v>330</v>
      </c>
      <c r="AM917" s="7">
        <v>380</v>
      </c>
      <c r="AN917" s="64">
        <v>380</v>
      </c>
      <c r="AO917" s="7">
        <v>380</v>
      </c>
      <c r="AP917" s="7">
        <v>380</v>
      </c>
      <c r="AQ917">
        <v>380</v>
      </c>
      <c r="AR917">
        <v>380</v>
      </c>
      <c r="AS917">
        <v>380</v>
      </c>
      <c r="AT917">
        <v>380</v>
      </c>
      <c r="AU917">
        <v>390</v>
      </c>
      <c r="AV917">
        <v>390</v>
      </c>
    </row>
    <row r="918" spans="1:48" x14ac:dyDescent="0.2">
      <c r="A918" s="7">
        <v>462003</v>
      </c>
      <c r="B918" s="72">
        <v>462</v>
      </c>
      <c r="C918" s="72" t="s">
        <v>993</v>
      </c>
      <c r="D918" s="7" t="s">
        <v>181</v>
      </c>
      <c r="E918" s="7" t="s">
        <v>368</v>
      </c>
      <c r="F918" s="7">
        <v>300</v>
      </c>
      <c r="G918" s="7">
        <v>300</v>
      </c>
      <c r="H918" s="7">
        <v>300</v>
      </c>
      <c r="I918" s="7">
        <v>300</v>
      </c>
      <c r="J918" s="7">
        <v>300</v>
      </c>
      <c r="K918" s="7">
        <v>300</v>
      </c>
      <c r="L918" s="7">
        <v>300</v>
      </c>
      <c r="M918" s="7">
        <v>300</v>
      </c>
      <c r="N918" s="7">
        <v>300</v>
      </c>
      <c r="O918" s="62">
        <v>300</v>
      </c>
      <c r="P918" s="62">
        <v>300</v>
      </c>
      <c r="Q918" s="62">
        <v>300</v>
      </c>
      <c r="R918" s="62">
        <v>300</v>
      </c>
      <c r="S918" s="62">
        <v>300</v>
      </c>
      <c r="T918" s="62">
        <v>300</v>
      </c>
      <c r="U918" s="62">
        <v>300</v>
      </c>
      <c r="V918" s="62">
        <v>300</v>
      </c>
      <c r="W918" s="62">
        <v>330</v>
      </c>
      <c r="X918" s="62">
        <v>330</v>
      </c>
      <c r="Y918" s="62">
        <v>330</v>
      </c>
      <c r="Z918" s="62">
        <v>330</v>
      </c>
      <c r="AA918" s="62">
        <v>330</v>
      </c>
      <c r="AB918" s="62">
        <v>330</v>
      </c>
      <c r="AC918" s="62">
        <v>330</v>
      </c>
      <c r="AD918" s="62">
        <v>330</v>
      </c>
      <c r="AE918" s="62">
        <v>330</v>
      </c>
      <c r="AF918" s="62">
        <v>330</v>
      </c>
      <c r="AG918" s="62">
        <v>360</v>
      </c>
      <c r="AH918" s="62">
        <v>360</v>
      </c>
      <c r="AI918" s="62">
        <v>360</v>
      </c>
      <c r="AJ918" s="62">
        <v>360</v>
      </c>
      <c r="AK918" s="62">
        <v>360</v>
      </c>
      <c r="AL918" s="62">
        <v>360</v>
      </c>
      <c r="AM918" s="7">
        <v>380</v>
      </c>
      <c r="AN918" s="64">
        <v>380</v>
      </c>
      <c r="AO918" s="7">
        <v>380</v>
      </c>
      <c r="AP918" s="7">
        <v>380</v>
      </c>
      <c r="AQ918">
        <v>380</v>
      </c>
      <c r="AR918">
        <v>380</v>
      </c>
      <c r="AS918">
        <v>380</v>
      </c>
      <c r="AT918">
        <v>380</v>
      </c>
      <c r="AU918">
        <v>380</v>
      </c>
      <c r="AV918">
        <v>400</v>
      </c>
    </row>
    <row r="919" spans="1:48" x14ac:dyDescent="0.2">
      <c r="A919" s="7">
        <v>462004</v>
      </c>
      <c r="B919" s="72">
        <v>462</v>
      </c>
      <c r="C919" s="72" t="s">
        <v>993</v>
      </c>
      <c r="D919" s="7" t="s">
        <v>181</v>
      </c>
      <c r="E919" s="7" t="s">
        <v>372</v>
      </c>
      <c r="F919" s="7">
        <v>300</v>
      </c>
      <c r="G919" s="7">
        <v>300</v>
      </c>
      <c r="H919" s="7">
        <v>300</v>
      </c>
      <c r="I919" s="7">
        <v>300</v>
      </c>
      <c r="J919" s="7">
        <v>300</v>
      </c>
      <c r="K919" s="7">
        <v>300</v>
      </c>
      <c r="L919" s="7">
        <v>300</v>
      </c>
      <c r="M919" s="7">
        <v>300</v>
      </c>
      <c r="N919" s="7">
        <v>300</v>
      </c>
      <c r="O919" s="62">
        <v>300</v>
      </c>
      <c r="P919" s="62">
        <v>300</v>
      </c>
      <c r="Q919" s="62">
        <v>300</v>
      </c>
      <c r="R919" s="62">
        <v>300</v>
      </c>
      <c r="S919" s="62">
        <v>300</v>
      </c>
      <c r="T919" s="62">
        <v>300</v>
      </c>
      <c r="U919" s="62">
        <v>300</v>
      </c>
      <c r="V919" s="62">
        <v>330</v>
      </c>
      <c r="W919" s="62">
        <v>330</v>
      </c>
      <c r="X919" s="62">
        <v>330</v>
      </c>
      <c r="Y919" s="62">
        <v>330</v>
      </c>
      <c r="Z919" s="62">
        <v>330</v>
      </c>
      <c r="AA919" s="62">
        <v>330</v>
      </c>
      <c r="AB919" s="62">
        <v>330</v>
      </c>
      <c r="AC919" s="62">
        <v>330</v>
      </c>
      <c r="AD919" s="62">
        <v>340</v>
      </c>
      <c r="AE919" s="62">
        <v>340</v>
      </c>
      <c r="AF919" s="62">
        <v>340</v>
      </c>
      <c r="AG919" s="62">
        <v>340</v>
      </c>
      <c r="AH919" s="62">
        <v>340</v>
      </c>
      <c r="AI919" s="62">
        <v>360</v>
      </c>
      <c r="AJ919" s="62">
        <v>360</v>
      </c>
      <c r="AK919" s="62">
        <v>360</v>
      </c>
      <c r="AL919" s="62">
        <v>360</v>
      </c>
      <c r="AM919" s="7">
        <v>360</v>
      </c>
      <c r="AN919" s="64">
        <v>360</v>
      </c>
      <c r="AO919" s="7">
        <v>360</v>
      </c>
      <c r="AP919" s="7">
        <v>380</v>
      </c>
      <c r="AQ919">
        <v>380</v>
      </c>
      <c r="AR919">
        <v>380</v>
      </c>
      <c r="AS919">
        <v>380</v>
      </c>
      <c r="AT919">
        <v>380</v>
      </c>
      <c r="AU919">
        <v>380</v>
      </c>
      <c r="AV919">
        <v>410</v>
      </c>
    </row>
    <row r="920" spans="1:48" x14ac:dyDescent="0.2">
      <c r="A920" s="7">
        <v>462005</v>
      </c>
      <c r="B920" s="72">
        <v>462</v>
      </c>
      <c r="C920" s="72" t="s">
        <v>993</v>
      </c>
      <c r="D920" s="7" t="s">
        <v>181</v>
      </c>
      <c r="E920" s="7" t="s">
        <v>389</v>
      </c>
      <c r="F920" s="7">
        <v>310</v>
      </c>
      <c r="G920" s="7">
        <v>310</v>
      </c>
      <c r="H920" s="7">
        <v>310</v>
      </c>
      <c r="I920" s="7">
        <v>310</v>
      </c>
      <c r="J920" s="7">
        <v>310</v>
      </c>
      <c r="K920" s="7">
        <v>310</v>
      </c>
      <c r="L920" s="7">
        <v>310</v>
      </c>
      <c r="M920" s="7">
        <v>310</v>
      </c>
      <c r="N920" s="7">
        <v>310</v>
      </c>
      <c r="O920" s="62">
        <v>310</v>
      </c>
      <c r="P920" s="62">
        <v>310</v>
      </c>
      <c r="Q920" s="62">
        <v>310</v>
      </c>
      <c r="R920" s="62">
        <v>310</v>
      </c>
      <c r="S920" s="62">
        <v>310</v>
      </c>
      <c r="T920" s="62">
        <v>310</v>
      </c>
      <c r="U920" s="62">
        <v>310</v>
      </c>
      <c r="V920" s="62">
        <v>310</v>
      </c>
      <c r="W920" s="62">
        <v>310</v>
      </c>
      <c r="X920" s="62">
        <v>310</v>
      </c>
      <c r="Y920" s="62">
        <v>310</v>
      </c>
      <c r="Z920" s="62">
        <v>310</v>
      </c>
      <c r="AA920" s="62">
        <v>310</v>
      </c>
      <c r="AB920" s="62">
        <v>320</v>
      </c>
      <c r="AC920" s="62">
        <v>320</v>
      </c>
      <c r="AD920" s="62">
        <v>320</v>
      </c>
      <c r="AE920" s="62">
        <v>320</v>
      </c>
      <c r="AF920" s="62">
        <v>320</v>
      </c>
      <c r="AG920" s="62">
        <v>320</v>
      </c>
      <c r="AH920" s="62">
        <v>320</v>
      </c>
      <c r="AI920" s="62">
        <v>320</v>
      </c>
      <c r="AJ920" s="62">
        <v>330</v>
      </c>
      <c r="AK920" s="62">
        <v>330</v>
      </c>
      <c r="AL920" s="62">
        <v>330</v>
      </c>
      <c r="AM920" s="7">
        <v>330</v>
      </c>
      <c r="AN920" s="64">
        <v>330</v>
      </c>
      <c r="AO920" s="7">
        <v>350</v>
      </c>
      <c r="AP920" s="7">
        <v>350</v>
      </c>
      <c r="AQ920">
        <v>360</v>
      </c>
      <c r="AR920">
        <v>370</v>
      </c>
      <c r="AS920">
        <v>370</v>
      </c>
      <c r="AT920">
        <v>370</v>
      </c>
      <c r="AU920">
        <v>370</v>
      </c>
      <c r="AV920">
        <v>370</v>
      </c>
    </row>
    <row r="921" spans="1:48" x14ac:dyDescent="0.2">
      <c r="A921" s="7">
        <v>462006</v>
      </c>
      <c r="B921" s="72">
        <v>462</v>
      </c>
      <c r="C921" s="72" t="s">
        <v>993</v>
      </c>
      <c r="D921" s="7" t="s">
        <v>181</v>
      </c>
      <c r="E921" s="7" t="s">
        <v>518</v>
      </c>
      <c r="F921" s="7">
        <v>300</v>
      </c>
      <c r="G921" s="7">
        <v>300</v>
      </c>
      <c r="H921" s="7">
        <v>300</v>
      </c>
      <c r="I921" s="7">
        <v>300</v>
      </c>
      <c r="J921" s="7">
        <v>300</v>
      </c>
      <c r="K921" s="7">
        <v>300</v>
      </c>
      <c r="L921" s="7">
        <v>300</v>
      </c>
      <c r="M921" s="7">
        <v>300</v>
      </c>
      <c r="N921" s="7">
        <v>300</v>
      </c>
      <c r="O921" s="62">
        <v>300</v>
      </c>
      <c r="P921" s="62">
        <v>300</v>
      </c>
      <c r="Q921" s="62">
        <v>300</v>
      </c>
      <c r="R921" s="62">
        <v>300</v>
      </c>
      <c r="S921" s="62">
        <v>300</v>
      </c>
      <c r="T921" s="62">
        <v>300</v>
      </c>
      <c r="U921" s="62">
        <v>300</v>
      </c>
      <c r="V921" s="62">
        <v>300</v>
      </c>
      <c r="W921" s="62">
        <v>330</v>
      </c>
      <c r="X921" s="62">
        <v>330</v>
      </c>
      <c r="Y921" s="62">
        <v>330</v>
      </c>
      <c r="Z921" s="62">
        <v>330</v>
      </c>
      <c r="AA921" s="62">
        <v>330</v>
      </c>
      <c r="AB921" s="62">
        <v>330</v>
      </c>
      <c r="AC921" s="62">
        <v>330</v>
      </c>
      <c r="AD921" s="62">
        <v>330</v>
      </c>
      <c r="AE921" s="62">
        <v>360</v>
      </c>
      <c r="AF921" s="62">
        <v>360</v>
      </c>
      <c r="AG921" s="62">
        <v>360</v>
      </c>
      <c r="AH921" s="62">
        <v>360</v>
      </c>
      <c r="AI921" s="62">
        <v>360</v>
      </c>
      <c r="AJ921" s="62">
        <v>360</v>
      </c>
      <c r="AK921" s="62">
        <v>360</v>
      </c>
      <c r="AL921" s="62">
        <v>380</v>
      </c>
      <c r="AM921" s="7">
        <v>380</v>
      </c>
      <c r="AN921" s="64">
        <v>380</v>
      </c>
      <c r="AO921" s="7">
        <v>380</v>
      </c>
      <c r="AP921" s="7">
        <v>380</v>
      </c>
      <c r="AQ921">
        <v>380</v>
      </c>
      <c r="AR921">
        <v>380</v>
      </c>
      <c r="AS921">
        <v>380</v>
      </c>
      <c r="AT921">
        <v>380</v>
      </c>
      <c r="AU921">
        <v>380</v>
      </c>
      <c r="AV921">
        <v>400</v>
      </c>
    </row>
    <row r="922" spans="1:48" x14ac:dyDescent="0.2">
      <c r="A922" s="7">
        <v>462007</v>
      </c>
      <c r="B922" s="72">
        <v>462</v>
      </c>
      <c r="C922" s="72" t="s">
        <v>993</v>
      </c>
      <c r="D922" s="7" t="s">
        <v>181</v>
      </c>
      <c r="E922" s="7" t="s">
        <v>579</v>
      </c>
      <c r="F922" s="7">
        <v>300</v>
      </c>
      <c r="G922" s="7">
        <v>300</v>
      </c>
      <c r="H922" s="7">
        <v>300</v>
      </c>
      <c r="I922" s="7">
        <v>300</v>
      </c>
      <c r="J922" s="7">
        <v>300</v>
      </c>
      <c r="K922" s="7">
        <v>300</v>
      </c>
      <c r="L922" s="7">
        <v>300</v>
      </c>
      <c r="M922" s="7">
        <v>300</v>
      </c>
      <c r="N922" s="7">
        <v>300</v>
      </c>
      <c r="O922" s="62">
        <v>300</v>
      </c>
      <c r="P922" s="62">
        <v>300</v>
      </c>
      <c r="Q922" s="62">
        <v>300</v>
      </c>
      <c r="R922" s="62">
        <v>310</v>
      </c>
      <c r="S922" s="62">
        <v>320</v>
      </c>
      <c r="T922" s="62">
        <v>320</v>
      </c>
      <c r="U922" s="62">
        <v>320</v>
      </c>
      <c r="V922" s="62">
        <v>320</v>
      </c>
      <c r="W922" s="62">
        <v>320</v>
      </c>
      <c r="X922" s="62">
        <v>320</v>
      </c>
      <c r="Y922" s="62">
        <v>320</v>
      </c>
      <c r="Z922" s="62">
        <v>320</v>
      </c>
      <c r="AA922" s="62">
        <v>320</v>
      </c>
      <c r="AB922" s="62">
        <v>320</v>
      </c>
      <c r="AC922" s="62">
        <v>320</v>
      </c>
      <c r="AD922" s="62">
        <v>330</v>
      </c>
      <c r="AE922" s="62">
        <v>340</v>
      </c>
      <c r="AF922" s="62">
        <v>340</v>
      </c>
      <c r="AG922" s="62">
        <v>340</v>
      </c>
      <c r="AH922" s="62">
        <v>340</v>
      </c>
      <c r="AI922" s="62">
        <v>340</v>
      </c>
      <c r="AJ922" s="62">
        <v>350</v>
      </c>
      <c r="AK922" s="62">
        <v>350</v>
      </c>
      <c r="AL922" s="62">
        <v>350</v>
      </c>
      <c r="AM922" s="7">
        <v>360</v>
      </c>
      <c r="AN922" s="64">
        <v>360</v>
      </c>
      <c r="AO922" s="7">
        <v>380</v>
      </c>
      <c r="AP922" s="7">
        <v>380</v>
      </c>
      <c r="AQ922">
        <v>400</v>
      </c>
      <c r="AR922">
        <v>400</v>
      </c>
      <c r="AS922">
        <v>420</v>
      </c>
      <c r="AT922">
        <v>420</v>
      </c>
      <c r="AU922">
        <v>420</v>
      </c>
      <c r="AV922">
        <v>420</v>
      </c>
    </row>
    <row r="923" spans="1:48" x14ac:dyDescent="0.2">
      <c r="A923" s="7">
        <v>462008</v>
      </c>
      <c r="B923" s="72">
        <v>462</v>
      </c>
      <c r="C923" s="72" t="s">
        <v>993</v>
      </c>
      <c r="D923" s="7" t="s">
        <v>181</v>
      </c>
      <c r="E923" s="7" t="s">
        <v>643</v>
      </c>
      <c r="F923" s="7">
        <v>300</v>
      </c>
      <c r="G923" s="7">
        <v>300</v>
      </c>
      <c r="H923" s="7">
        <v>300</v>
      </c>
      <c r="I923" s="7">
        <v>300</v>
      </c>
      <c r="J923" s="7">
        <v>300</v>
      </c>
      <c r="K923" s="7">
        <v>300</v>
      </c>
      <c r="L923" s="7">
        <v>300</v>
      </c>
      <c r="M923" s="7">
        <v>300</v>
      </c>
      <c r="N923" s="7">
        <v>300</v>
      </c>
      <c r="O923" s="62">
        <v>300</v>
      </c>
      <c r="P923" s="62">
        <v>300</v>
      </c>
      <c r="Q923" s="62">
        <v>300</v>
      </c>
      <c r="R923" s="62">
        <v>300</v>
      </c>
      <c r="S923" s="62">
        <v>300</v>
      </c>
      <c r="T923" s="62">
        <v>300</v>
      </c>
      <c r="U923" s="62">
        <v>300</v>
      </c>
      <c r="V923" s="62">
        <v>300</v>
      </c>
      <c r="W923" s="62">
        <v>300</v>
      </c>
      <c r="X923" s="62">
        <v>300</v>
      </c>
      <c r="Y923" s="62">
        <v>300</v>
      </c>
      <c r="Z923" s="62">
        <v>330</v>
      </c>
      <c r="AA923" s="62">
        <v>330</v>
      </c>
      <c r="AB923" s="62">
        <v>330</v>
      </c>
      <c r="AC923" s="62">
        <v>330</v>
      </c>
      <c r="AD923" s="62">
        <v>330</v>
      </c>
      <c r="AE923" s="62">
        <v>330</v>
      </c>
      <c r="AF923" s="62">
        <v>330</v>
      </c>
      <c r="AG923" s="62">
        <v>330</v>
      </c>
      <c r="AH923" s="62">
        <v>330</v>
      </c>
      <c r="AI923" s="62">
        <v>330</v>
      </c>
      <c r="AJ923" s="62">
        <v>330</v>
      </c>
      <c r="AK923" s="62">
        <v>330</v>
      </c>
      <c r="AL923" s="62">
        <v>360</v>
      </c>
      <c r="AM923" s="7">
        <v>360</v>
      </c>
      <c r="AN923" s="64">
        <v>380</v>
      </c>
      <c r="AO923" s="7">
        <v>380</v>
      </c>
      <c r="AP923" s="7">
        <v>380</v>
      </c>
      <c r="AQ923">
        <v>380</v>
      </c>
      <c r="AR923">
        <v>380</v>
      </c>
      <c r="AS923">
        <v>380</v>
      </c>
      <c r="AT923">
        <v>380</v>
      </c>
      <c r="AU923">
        <v>380</v>
      </c>
      <c r="AV923">
        <v>390</v>
      </c>
    </row>
    <row r="924" spans="1:48" x14ac:dyDescent="0.2">
      <c r="A924" s="7">
        <v>462009</v>
      </c>
      <c r="B924" s="72">
        <v>462</v>
      </c>
      <c r="C924" s="72" t="s">
        <v>993</v>
      </c>
      <c r="D924" s="7" t="s">
        <v>181</v>
      </c>
      <c r="E924" s="7" t="s">
        <v>651</v>
      </c>
      <c r="F924" s="7">
        <v>300</v>
      </c>
      <c r="G924" s="7">
        <v>300</v>
      </c>
      <c r="H924" s="7">
        <v>300</v>
      </c>
      <c r="I924" s="7">
        <v>300</v>
      </c>
      <c r="J924" s="7">
        <v>300</v>
      </c>
      <c r="K924" s="7">
        <v>300</v>
      </c>
      <c r="L924" s="7">
        <v>300</v>
      </c>
      <c r="M924" s="7">
        <v>300</v>
      </c>
      <c r="N924" s="7">
        <v>300</v>
      </c>
      <c r="O924" s="62">
        <v>300</v>
      </c>
      <c r="P924" s="62">
        <v>300</v>
      </c>
      <c r="Q924" s="62">
        <v>300</v>
      </c>
      <c r="R924" s="62">
        <v>300</v>
      </c>
      <c r="S924" s="62">
        <v>300</v>
      </c>
      <c r="T924" s="62">
        <v>300</v>
      </c>
      <c r="U924" s="62">
        <v>300</v>
      </c>
      <c r="V924" s="62">
        <v>330</v>
      </c>
      <c r="W924" s="62">
        <v>330</v>
      </c>
      <c r="X924" s="62">
        <v>330</v>
      </c>
      <c r="Y924" s="62">
        <v>330</v>
      </c>
      <c r="Z924" s="62">
        <v>330</v>
      </c>
      <c r="AA924" s="62">
        <v>330</v>
      </c>
      <c r="AB924" s="62">
        <v>330</v>
      </c>
      <c r="AC924" s="62">
        <v>330</v>
      </c>
      <c r="AD924" s="62">
        <v>340</v>
      </c>
      <c r="AE924" s="62">
        <v>340</v>
      </c>
      <c r="AF924" s="62">
        <v>340</v>
      </c>
      <c r="AG924" s="62">
        <v>340</v>
      </c>
      <c r="AH924" s="62">
        <v>340</v>
      </c>
      <c r="AI924" s="62">
        <v>350</v>
      </c>
      <c r="AJ924" s="62">
        <v>350</v>
      </c>
      <c r="AK924" s="62">
        <v>350</v>
      </c>
      <c r="AL924" s="62">
        <v>350</v>
      </c>
      <c r="AM924" s="7">
        <v>350</v>
      </c>
      <c r="AN924" s="64">
        <v>350</v>
      </c>
      <c r="AO924" s="7">
        <v>350</v>
      </c>
      <c r="AP924" s="7">
        <v>380</v>
      </c>
      <c r="AQ924">
        <v>380</v>
      </c>
      <c r="AR924">
        <v>380</v>
      </c>
      <c r="AS924">
        <v>380</v>
      </c>
      <c r="AT924">
        <v>380</v>
      </c>
      <c r="AU924">
        <v>380</v>
      </c>
      <c r="AV924">
        <v>410</v>
      </c>
    </row>
    <row r="925" spans="1:48" x14ac:dyDescent="0.2">
      <c r="A925" s="7">
        <v>462010</v>
      </c>
      <c r="B925" s="72">
        <v>462</v>
      </c>
      <c r="C925" s="72" t="s">
        <v>993</v>
      </c>
      <c r="D925" s="7" t="s">
        <v>181</v>
      </c>
      <c r="E925" s="7" t="s">
        <v>655</v>
      </c>
      <c r="F925" s="7">
        <v>250</v>
      </c>
      <c r="G925" s="7">
        <v>250</v>
      </c>
      <c r="H925" s="7">
        <v>250</v>
      </c>
      <c r="I925" s="7">
        <v>250</v>
      </c>
      <c r="J925" s="7">
        <v>250</v>
      </c>
      <c r="K925" s="7">
        <v>250</v>
      </c>
      <c r="L925" s="7">
        <v>250</v>
      </c>
      <c r="M925" s="7">
        <v>250</v>
      </c>
      <c r="N925" s="7">
        <v>250</v>
      </c>
      <c r="O925" s="62">
        <v>250</v>
      </c>
      <c r="P925" s="62">
        <v>250</v>
      </c>
      <c r="Q925" s="62">
        <v>250</v>
      </c>
      <c r="R925" s="62">
        <v>250</v>
      </c>
      <c r="S925" s="62">
        <v>250</v>
      </c>
      <c r="T925" s="62">
        <v>250</v>
      </c>
      <c r="U925" s="62">
        <v>250</v>
      </c>
      <c r="V925" s="62">
        <v>250</v>
      </c>
      <c r="W925" s="62">
        <v>300</v>
      </c>
      <c r="X925" s="62">
        <v>330</v>
      </c>
      <c r="Y925" s="62">
        <v>330</v>
      </c>
      <c r="Z925" s="62">
        <v>330</v>
      </c>
      <c r="AA925" s="62">
        <v>360</v>
      </c>
      <c r="AB925" s="62">
        <v>360</v>
      </c>
      <c r="AC925" s="62">
        <v>360</v>
      </c>
      <c r="AD925" s="62">
        <v>360</v>
      </c>
      <c r="AE925" s="62">
        <v>360</v>
      </c>
      <c r="AF925" s="62">
        <v>360</v>
      </c>
      <c r="AG925" s="62">
        <v>360</v>
      </c>
      <c r="AH925" s="62">
        <v>360</v>
      </c>
      <c r="AI925" s="62">
        <v>360</v>
      </c>
      <c r="AJ925" s="62">
        <v>370</v>
      </c>
      <c r="AK925" s="62">
        <v>370</v>
      </c>
      <c r="AL925" s="62">
        <v>370</v>
      </c>
      <c r="AM925" s="7">
        <v>380</v>
      </c>
      <c r="AN925" s="64">
        <v>380</v>
      </c>
      <c r="AO925" s="7">
        <v>380</v>
      </c>
      <c r="AP925" s="7">
        <v>380</v>
      </c>
      <c r="AQ925">
        <v>380</v>
      </c>
      <c r="AR925">
        <v>400</v>
      </c>
      <c r="AS925">
        <v>400</v>
      </c>
      <c r="AT925">
        <v>400</v>
      </c>
      <c r="AU925">
        <v>400</v>
      </c>
      <c r="AV925">
        <v>400</v>
      </c>
    </row>
    <row r="926" spans="1:48" x14ac:dyDescent="0.2">
      <c r="A926" s="7">
        <v>462011</v>
      </c>
      <c r="B926" s="72">
        <v>462</v>
      </c>
      <c r="C926" s="72" t="s">
        <v>993</v>
      </c>
      <c r="D926" s="7" t="s">
        <v>181</v>
      </c>
      <c r="E926" s="7" t="s">
        <v>658</v>
      </c>
      <c r="F926" s="7">
        <v>300</v>
      </c>
      <c r="G926" s="7">
        <v>300</v>
      </c>
      <c r="H926" s="7">
        <v>300</v>
      </c>
      <c r="I926" s="7">
        <v>300</v>
      </c>
      <c r="J926" s="7">
        <v>300</v>
      </c>
      <c r="K926" s="7">
        <v>300</v>
      </c>
      <c r="L926" s="7">
        <v>300</v>
      </c>
      <c r="M926" s="7">
        <v>300</v>
      </c>
      <c r="N926" s="7">
        <v>300</v>
      </c>
      <c r="O926" s="62">
        <v>300</v>
      </c>
      <c r="P926" s="62">
        <v>300</v>
      </c>
      <c r="Q926" s="62">
        <v>300</v>
      </c>
      <c r="R926" s="62">
        <v>300</v>
      </c>
      <c r="S926" s="62">
        <v>300</v>
      </c>
      <c r="T926" s="62">
        <v>300</v>
      </c>
      <c r="U926" s="62">
        <v>300</v>
      </c>
      <c r="V926" s="62">
        <v>330</v>
      </c>
      <c r="W926" s="62">
        <v>330</v>
      </c>
      <c r="X926" s="62">
        <v>330</v>
      </c>
      <c r="Y926" s="62">
        <v>330</v>
      </c>
      <c r="Z926" s="62">
        <v>330</v>
      </c>
      <c r="AA926" s="62">
        <v>330</v>
      </c>
      <c r="AB926" s="62">
        <v>330</v>
      </c>
      <c r="AC926" s="62">
        <v>330</v>
      </c>
      <c r="AD926" s="62">
        <v>330</v>
      </c>
      <c r="AE926" s="62">
        <v>330</v>
      </c>
      <c r="AF926" s="62">
        <v>330</v>
      </c>
      <c r="AG926" s="62">
        <v>330</v>
      </c>
      <c r="AH926" s="62">
        <v>330</v>
      </c>
      <c r="AI926" s="62">
        <v>330</v>
      </c>
      <c r="AJ926" s="62">
        <v>330</v>
      </c>
      <c r="AK926" s="62">
        <v>360</v>
      </c>
      <c r="AL926" s="62">
        <v>360</v>
      </c>
      <c r="AM926" s="7">
        <v>360</v>
      </c>
      <c r="AN926" s="64">
        <v>360</v>
      </c>
      <c r="AO926" s="7">
        <v>360</v>
      </c>
      <c r="AP926" s="7">
        <v>380</v>
      </c>
      <c r="AQ926">
        <v>380</v>
      </c>
      <c r="AR926">
        <v>380</v>
      </c>
      <c r="AS926">
        <v>380</v>
      </c>
      <c r="AT926">
        <v>380</v>
      </c>
      <c r="AU926">
        <v>380</v>
      </c>
      <c r="AV926">
        <v>410</v>
      </c>
    </row>
    <row r="927" spans="1:48" x14ac:dyDescent="0.2">
      <c r="A927" s="7">
        <v>462012</v>
      </c>
      <c r="B927" s="72">
        <v>462</v>
      </c>
      <c r="C927" s="72" t="s">
        <v>993</v>
      </c>
      <c r="D927" s="7" t="s">
        <v>181</v>
      </c>
      <c r="E927" s="7" t="s">
        <v>679</v>
      </c>
      <c r="F927" s="7">
        <v>300</v>
      </c>
      <c r="G927" s="7">
        <v>300</v>
      </c>
      <c r="H927" s="7">
        <v>300</v>
      </c>
      <c r="I927" s="7">
        <v>300</v>
      </c>
      <c r="J927" s="7">
        <v>300</v>
      </c>
      <c r="K927" s="7">
        <v>300</v>
      </c>
      <c r="L927" s="7">
        <v>300</v>
      </c>
      <c r="M927" s="7">
        <v>300</v>
      </c>
      <c r="N927" s="7">
        <v>300</v>
      </c>
      <c r="O927" s="62">
        <v>300</v>
      </c>
      <c r="P927" s="62">
        <v>300</v>
      </c>
      <c r="Q927" s="62">
        <v>300</v>
      </c>
      <c r="R927" s="62">
        <v>300</v>
      </c>
      <c r="S927" s="62">
        <v>300</v>
      </c>
      <c r="T927" s="62">
        <v>300</v>
      </c>
      <c r="U927" s="62">
        <v>300</v>
      </c>
      <c r="V927" s="62">
        <v>300</v>
      </c>
      <c r="W927" s="62">
        <v>330</v>
      </c>
      <c r="X927" s="62">
        <v>330</v>
      </c>
      <c r="Y927" s="62">
        <v>330</v>
      </c>
      <c r="Z927" s="62">
        <v>330</v>
      </c>
      <c r="AA927" s="62">
        <v>330</v>
      </c>
      <c r="AB927" s="62">
        <v>330</v>
      </c>
      <c r="AC927" s="62">
        <v>330</v>
      </c>
      <c r="AD927" s="62">
        <v>330</v>
      </c>
      <c r="AE927" s="62">
        <v>330</v>
      </c>
      <c r="AF927" s="62">
        <v>330</v>
      </c>
      <c r="AG927" s="62">
        <v>330</v>
      </c>
      <c r="AH927" s="62">
        <v>330</v>
      </c>
      <c r="AI927" s="62">
        <v>360</v>
      </c>
      <c r="AJ927" s="62">
        <v>360</v>
      </c>
      <c r="AK927" s="62">
        <v>360</v>
      </c>
      <c r="AL927" s="62">
        <v>360</v>
      </c>
      <c r="AM927" s="7">
        <v>360</v>
      </c>
      <c r="AN927" s="64">
        <v>360</v>
      </c>
      <c r="AO927" s="7">
        <v>360</v>
      </c>
      <c r="AP927" s="7">
        <v>380</v>
      </c>
      <c r="AQ927">
        <v>380</v>
      </c>
      <c r="AR927">
        <v>380</v>
      </c>
      <c r="AS927">
        <v>380</v>
      </c>
      <c r="AT927">
        <v>380</v>
      </c>
      <c r="AU927">
        <v>380</v>
      </c>
      <c r="AV927">
        <v>380</v>
      </c>
    </row>
    <row r="928" spans="1:48" x14ac:dyDescent="0.2">
      <c r="A928" s="7">
        <v>462013</v>
      </c>
      <c r="B928" s="72">
        <v>462</v>
      </c>
      <c r="C928" s="72" t="s">
        <v>993</v>
      </c>
      <c r="D928" s="7" t="s">
        <v>181</v>
      </c>
      <c r="E928" s="7" t="s">
        <v>777</v>
      </c>
      <c r="F928" s="7">
        <v>300</v>
      </c>
      <c r="G928" s="7">
        <v>300</v>
      </c>
      <c r="H928" s="7">
        <v>300</v>
      </c>
      <c r="I928" s="7">
        <v>300</v>
      </c>
      <c r="J928" s="7">
        <v>300</v>
      </c>
      <c r="K928" s="7">
        <v>300</v>
      </c>
      <c r="L928" s="7">
        <v>300</v>
      </c>
      <c r="M928" s="7">
        <v>300</v>
      </c>
      <c r="N928" s="7">
        <v>300</v>
      </c>
      <c r="O928" s="62">
        <v>300</v>
      </c>
      <c r="P928" s="62">
        <v>300</v>
      </c>
      <c r="Q928" s="62">
        <v>300</v>
      </c>
      <c r="R928" s="62">
        <v>300</v>
      </c>
      <c r="S928" s="62">
        <v>300</v>
      </c>
      <c r="T928" s="62">
        <v>300</v>
      </c>
      <c r="U928" s="62">
        <v>300</v>
      </c>
      <c r="V928" s="62">
        <v>330</v>
      </c>
      <c r="W928" s="62">
        <v>330</v>
      </c>
      <c r="X928" s="62">
        <v>330</v>
      </c>
      <c r="Y928" s="62">
        <v>330</v>
      </c>
      <c r="Z928" s="62">
        <v>330</v>
      </c>
      <c r="AA928" s="62">
        <v>330</v>
      </c>
      <c r="AB928" s="62">
        <v>330</v>
      </c>
      <c r="AC928" s="62">
        <v>330</v>
      </c>
      <c r="AD928" s="62">
        <v>330</v>
      </c>
      <c r="AE928" s="62">
        <v>330</v>
      </c>
      <c r="AF928" s="62">
        <v>330</v>
      </c>
      <c r="AG928" s="62">
        <v>330</v>
      </c>
      <c r="AH928" s="62">
        <v>330</v>
      </c>
      <c r="AI928" s="62">
        <v>360</v>
      </c>
      <c r="AJ928" s="62">
        <v>360</v>
      </c>
      <c r="AK928" s="62">
        <v>360</v>
      </c>
      <c r="AL928" s="7">
        <v>360</v>
      </c>
      <c r="AM928" s="7">
        <v>360</v>
      </c>
      <c r="AN928" s="64">
        <v>360</v>
      </c>
      <c r="AO928" s="7">
        <v>360</v>
      </c>
      <c r="AP928" s="7">
        <v>380</v>
      </c>
      <c r="AQ928">
        <v>380</v>
      </c>
      <c r="AR928">
        <v>380</v>
      </c>
      <c r="AS928">
        <v>380</v>
      </c>
      <c r="AT928">
        <v>380</v>
      </c>
      <c r="AU928">
        <v>380</v>
      </c>
      <c r="AV928">
        <v>400</v>
      </c>
    </row>
    <row r="929" spans="1:48" x14ac:dyDescent="0.2">
      <c r="A929" s="7">
        <v>462014</v>
      </c>
      <c r="B929" s="72">
        <v>462</v>
      </c>
      <c r="C929" s="72" t="s">
        <v>993</v>
      </c>
      <c r="D929" s="7" t="s">
        <v>181</v>
      </c>
      <c r="E929" s="7" t="s">
        <v>802</v>
      </c>
      <c r="F929" s="7">
        <v>300</v>
      </c>
      <c r="G929" s="7">
        <v>300</v>
      </c>
      <c r="H929" s="7">
        <v>300</v>
      </c>
      <c r="I929" s="7">
        <v>300</v>
      </c>
      <c r="J929" s="7">
        <v>300</v>
      </c>
      <c r="K929" s="7">
        <v>300</v>
      </c>
      <c r="L929" s="7">
        <v>300</v>
      </c>
      <c r="M929" s="7">
        <v>300</v>
      </c>
      <c r="N929" s="7">
        <v>300</v>
      </c>
      <c r="O929" s="62">
        <v>300</v>
      </c>
      <c r="P929" s="62">
        <v>300</v>
      </c>
      <c r="Q929" s="62">
        <v>300</v>
      </c>
      <c r="R929" s="62">
        <v>300</v>
      </c>
      <c r="S929" s="62">
        <v>300</v>
      </c>
      <c r="T929" s="62">
        <v>320</v>
      </c>
      <c r="U929" s="62">
        <v>320</v>
      </c>
      <c r="V929" s="62">
        <v>320</v>
      </c>
      <c r="W929" s="62">
        <v>320</v>
      </c>
      <c r="X929" s="62">
        <v>320</v>
      </c>
      <c r="Y929" s="62">
        <v>320</v>
      </c>
      <c r="Z929" s="62">
        <v>320</v>
      </c>
      <c r="AA929" s="62">
        <v>320</v>
      </c>
      <c r="AB929" s="62">
        <v>320</v>
      </c>
      <c r="AC929" s="62">
        <v>380</v>
      </c>
      <c r="AD929" s="62">
        <v>380</v>
      </c>
      <c r="AE929" s="62">
        <v>380</v>
      </c>
      <c r="AF929" s="62">
        <v>380</v>
      </c>
      <c r="AG929" s="62">
        <v>380</v>
      </c>
      <c r="AH929" s="62">
        <v>380</v>
      </c>
      <c r="AI929" s="62">
        <v>380</v>
      </c>
      <c r="AJ929" s="62">
        <v>380</v>
      </c>
      <c r="AK929" s="62">
        <v>380</v>
      </c>
      <c r="AL929" s="62">
        <v>380</v>
      </c>
      <c r="AM929" s="7">
        <v>380</v>
      </c>
      <c r="AN929" s="64">
        <v>380</v>
      </c>
      <c r="AO929" s="7">
        <v>380</v>
      </c>
      <c r="AP929" s="7">
        <v>380</v>
      </c>
      <c r="AQ929">
        <v>380</v>
      </c>
      <c r="AR929">
        <v>380</v>
      </c>
      <c r="AS929">
        <v>380</v>
      </c>
      <c r="AT929">
        <v>380</v>
      </c>
      <c r="AU929">
        <v>380</v>
      </c>
      <c r="AV929">
        <v>380</v>
      </c>
    </row>
    <row r="930" spans="1:48" x14ac:dyDescent="0.2">
      <c r="A930" s="7">
        <v>462015</v>
      </c>
      <c r="B930" s="72">
        <v>462</v>
      </c>
      <c r="C930" s="72" t="s">
        <v>993</v>
      </c>
      <c r="D930" s="7" t="s">
        <v>181</v>
      </c>
      <c r="E930" s="7" t="s">
        <v>818</v>
      </c>
      <c r="F930" s="7">
        <v>280</v>
      </c>
      <c r="G930" s="7">
        <v>280</v>
      </c>
      <c r="H930" s="7">
        <v>280</v>
      </c>
      <c r="I930" s="7">
        <v>280</v>
      </c>
      <c r="J930" s="7">
        <v>280</v>
      </c>
      <c r="K930" s="7">
        <v>280</v>
      </c>
      <c r="L930" s="7">
        <v>280</v>
      </c>
      <c r="M930" s="7">
        <v>280</v>
      </c>
      <c r="N930" s="7">
        <v>280</v>
      </c>
      <c r="O930" s="62">
        <v>280</v>
      </c>
      <c r="P930" s="62">
        <v>280</v>
      </c>
      <c r="Q930" s="62">
        <v>280</v>
      </c>
      <c r="R930" s="62">
        <v>280</v>
      </c>
      <c r="S930" s="62">
        <v>280</v>
      </c>
      <c r="T930" s="62">
        <v>280</v>
      </c>
      <c r="U930" s="62">
        <v>280</v>
      </c>
      <c r="V930" s="62">
        <v>280</v>
      </c>
      <c r="W930" s="62">
        <v>300</v>
      </c>
      <c r="X930" s="62">
        <v>300</v>
      </c>
      <c r="Y930" s="62">
        <v>300</v>
      </c>
      <c r="Z930" s="62">
        <v>300</v>
      </c>
      <c r="AA930" s="62">
        <v>300</v>
      </c>
      <c r="AB930" s="62">
        <v>330</v>
      </c>
      <c r="AC930" s="62">
        <v>330</v>
      </c>
      <c r="AD930" s="62">
        <v>330</v>
      </c>
      <c r="AE930" s="62">
        <v>330</v>
      </c>
      <c r="AF930" s="62">
        <v>330</v>
      </c>
      <c r="AG930" s="62">
        <v>330</v>
      </c>
      <c r="AH930" s="62">
        <v>330</v>
      </c>
      <c r="AI930" s="62">
        <v>360</v>
      </c>
      <c r="AJ930" s="62">
        <v>360</v>
      </c>
      <c r="AK930" s="62">
        <v>360</v>
      </c>
      <c r="AL930" s="62">
        <v>380</v>
      </c>
      <c r="AM930" s="7">
        <v>380</v>
      </c>
      <c r="AN930" s="64">
        <v>380</v>
      </c>
      <c r="AO930" s="7">
        <v>380</v>
      </c>
      <c r="AP930" s="7">
        <v>380</v>
      </c>
      <c r="AQ930">
        <v>380</v>
      </c>
      <c r="AR930">
        <v>380</v>
      </c>
      <c r="AS930">
        <v>380</v>
      </c>
      <c r="AT930">
        <v>380</v>
      </c>
      <c r="AU930">
        <v>390</v>
      </c>
      <c r="AV930">
        <v>410</v>
      </c>
    </row>
    <row r="931" spans="1:48" x14ac:dyDescent="0.2">
      <c r="A931" s="7">
        <v>462016</v>
      </c>
      <c r="B931" s="72">
        <v>462</v>
      </c>
      <c r="C931" s="72" t="s">
        <v>993</v>
      </c>
      <c r="D931" s="7" t="s">
        <v>181</v>
      </c>
      <c r="E931" s="7" t="s">
        <v>865</v>
      </c>
      <c r="F931" s="7">
        <v>300</v>
      </c>
      <c r="G931" s="7">
        <v>300</v>
      </c>
      <c r="H931" s="7">
        <v>300</v>
      </c>
      <c r="I931" s="7">
        <v>300</v>
      </c>
      <c r="J931" s="7">
        <v>300</v>
      </c>
      <c r="K931" s="7">
        <v>300</v>
      </c>
      <c r="L931" s="7">
        <v>300</v>
      </c>
      <c r="M931" s="7">
        <v>300</v>
      </c>
      <c r="N931" s="7">
        <v>300</v>
      </c>
      <c r="O931" s="62">
        <v>300</v>
      </c>
      <c r="P931" s="62">
        <v>300</v>
      </c>
      <c r="Q931" s="62">
        <v>300</v>
      </c>
      <c r="R931" s="62">
        <v>300</v>
      </c>
      <c r="S931" s="62">
        <v>300</v>
      </c>
      <c r="T931" s="62">
        <v>300</v>
      </c>
      <c r="U931" s="62">
        <v>300</v>
      </c>
      <c r="V931" s="62">
        <v>330</v>
      </c>
      <c r="W931" s="62">
        <v>330</v>
      </c>
      <c r="X931" s="62">
        <v>330</v>
      </c>
      <c r="Y931" s="62">
        <v>330</v>
      </c>
      <c r="Z931" s="62">
        <v>330</v>
      </c>
      <c r="AA931" s="62">
        <v>330</v>
      </c>
      <c r="AB931" s="62">
        <v>330</v>
      </c>
      <c r="AC931" s="62">
        <v>330</v>
      </c>
      <c r="AD931" s="62">
        <v>340</v>
      </c>
      <c r="AE931" s="62">
        <v>340</v>
      </c>
      <c r="AF931" s="62">
        <v>340</v>
      </c>
      <c r="AG931" s="62">
        <v>340</v>
      </c>
      <c r="AH931" s="62">
        <v>340</v>
      </c>
      <c r="AI931" s="62">
        <v>360</v>
      </c>
      <c r="AJ931" s="62">
        <v>360</v>
      </c>
      <c r="AK931" s="62">
        <v>360</v>
      </c>
      <c r="AL931" s="62">
        <v>360</v>
      </c>
      <c r="AM931" s="7">
        <v>360</v>
      </c>
      <c r="AN931" s="64">
        <v>360</v>
      </c>
      <c r="AO931" s="7">
        <v>360</v>
      </c>
      <c r="AP931" s="7">
        <v>380</v>
      </c>
      <c r="AQ931">
        <v>380</v>
      </c>
      <c r="AR931">
        <v>380</v>
      </c>
      <c r="AS931">
        <v>380</v>
      </c>
      <c r="AT931">
        <v>380</v>
      </c>
      <c r="AU931">
        <v>380</v>
      </c>
      <c r="AV931">
        <v>410</v>
      </c>
    </row>
    <row r="932" spans="1:48" x14ac:dyDescent="0.2">
      <c r="A932" s="7">
        <v>462017</v>
      </c>
      <c r="B932" s="72">
        <v>462</v>
      </c>
      <c r="C932" s="72" t="s">
        <v>993</v>
      </c>
      <c r="D932" s="7" t="s">
        <v>181</v>
      </c>
      <c r="E932" s="7" t="s">
        <v>911</v>
      </c>
      <c r="F932" s="7">
        <v>290</v>
      </c>
      <c r="G932" s="7">
        <v>290</v>
      </c>
      <c r="H932" s="7">
        <v>290</v>
      </c>
      <c r="I932" s="7">
        <v>290</v>
      </c>
      <c r="J932" s="7">
        <v>290</v>
      </c>
      <c r="K932" s="7">
        <v>290</v>
      </c>
      <c r="L932" s="7">
        <v>290</v>
      </c>
      <c r="M932" s="7">
        <v>290</v>
      </c>
      <c r="N932" s="7">
        <v>290</v>
      </c>
      <c r="O932" s="62">
        <v>290</v>
      </c>
      <c r="P932" s="62">
        <v>290</v>
      </c>
      <c r="Q932" s="62">
        <v>290</v>
      </c>
      <c r="R932" s="62">
        <v>290</v>
      </c>
      <c r="S932" s="62">
        <v>290</v>
      </c>
      <c r="T932" s="62">
        <v>290</v>
      </c>
      <c r="U932" s="62">
        <v>290</v>
      </c>
      <c r="V932" s="62">
        <v>330</v>
      </c>
      <c r="W932" s="62">
        <v>330</v>
      </c>
      <c r="X932" s="62">
        <v>330</v>
      </c>
      <c r="Y932" s="62">
        <v>330</v>
      </c>
      <c r="Z932" s="62">
        <v>330</v>
      </c>
      <c r="AA932" s="62">
        <v>330</v>
      </c>
      <c r="AB932" s="62">
        <v>330</v>
      </c>
      <c r="AC932" s="62">
        <v>330</v>
      </c>
      <c r="AD932" s="62">
        <v>330</v>
      </c>
      <c r="AE932" s="62">
        <v>330</v>
      </c>
      <c r="AF932" s="62">
        <v>350</v>
      </c>
      <c r="AG932" s="62">
        <v>350</v>
      </c>
      <c r="AH932" s="62">
        <v>360</v>
      </c>
      <c r="AI932" s="62">
        <v>360</v>
      </c>
      <c r="AJ932" s="62">
        <v>360</v>
      </c>
      <c r="AK932" s="62">
        <v>380</v>
      </c>
      <c r="AL932" s="62">
        <v>380</v>
      </c>
      <c r="AM932" s="7">
        <v>380</v>
      </c>
      <c r="AN932" s="64">
        <v>380</v>
      </c>
      <c r="AO932" s="7">
        <v>380</v>
      </c>
      <c r="AP932" s="7">
        <v>380</v>
      </c>
      <c r="AQ932">
        <v>380</v>
      </c>
      <c r="AR932">
        <v>390</v>
      </c>
      <c r="AS932">
        <v>390</v>
      </c>
      <c r="AT932">
        <v>390</v>
      </c>
      <c r="AU932">
        <v>390</v>
      </c>
      <c r="AV932">
        <v>390</v>
      </c>
    </row>
    <row r="933" spans="1:48" x14ac:dyDescent="0.2">
      <c r="A933" s="7">
        <v>462018</v>
      </c>
      <c r="B933" s="72">
        <v>462</v>
      </c>
      <c r="C933" s="72" t="s">
        <v>993</v>
      </c>
      <c r="D933" s="7" t="s">
        <v>181</v>
      </c>
      <c r="E933" s="7" t="s">
        <v>915</v>
      </c>
      <c r="F933" s="7">
        <v>300</v>
      </c>
      <c r="G933" s="7">
        <v>300</v>
      </c>
      <c r="H933" s="7">
        <v>300</v>
      </c>
      <c r="I933" s="7">
        <v>300</v>
      </c>
      <c r="J933" s="7">
        <v>300</v>
      </c>
      <c r="K933" s="7">
        <v>300</v>
      </c>
      <c r="L933" s="7">
        <v>300</v>
      </c>
      <c r="M933" s="7">
        <v>300</v>
      </c>
      <c r="N933" s="7">
        <v>300</v>
      </c>
      <c r="O933" s="62">
        <v>300</v>
      </c>
      <c r="P933" s="62">
        <v>300</v>
      </c>
      <c r="Q933" s="62">
        <v>300</v>
      </c>
      <c r="R933" s="62">
        <v>300</v>
      </c>
      <c r="S933" s="62">
        <v>300</v>
      </c>
      <c r="T933" s="62">
        <v>300</v>
      </c>
      <c r="U933" s="62">
        <v>300</v>
      </c>
      <c r="V933" s="62">
        <v>300</v>
      </c>
      <c r="W933" s="62">
        <v>300</v>
      </c>
      <c r="X933" s="62">
        <v>300</v>
      </c>
      <c r="Y933" s="62">
        <v>300</v>
      </c>
      <c r="Z933" s="62">
        <v>300</v>
      </c>
      <c r="AA933" s="62">
        <v>300</v>
      </c>
      <c r="AB933" s="62">
        <v>300</v>
      </c>
      <c r="AC933" s="62">
        <v>300</v>
      </c>
      <c r="AD933" s="62">
        <v>320</v>
      </c>
      <c r="AE933" s="62">
        <v>320</v>
      </c>
      <c r="AF933" s="62">
        <v>320</v>
      </c>
      <c r="AG933" s="62">
        <v>320</v>
      </c>
      <c r="AH933" s="62">
        <v>320</v>
      </c>
      <c r="AI933" s="62">
        <v>350</v>
      </c>
      <c r="AJ933" s="62">
        <v>350</v>
      </c>
      <c r="AK933" s="62">
        <v>350</v>
      </c>
      <c r="AL933" s="62">
        <v>350</v>
      </c>
      <c r="AM933" s="7">
        <v>350</v>
      </c>
      <c r="AN933" s="64">
        <v>350</v>
      </c>
      <c r="AO933" s="7">
        <v>350</v>
      </c>
      <c r="AP933" s="7">
        <v>380</v>
      </c>
      <c r="AQ933">
        <v>380</v>
      </c>
      <c r="AR933">
        <v>380</v>
      </c>
      <c r="AS933">
        <v>380</v>
      </c>
      <c r="AT933">
        <v>380</v>
      </c>
      <c r="AU933">
        <v>380</v>
      </c>
      <c r="AV933">
        <v>395</v>
      </c>
    </row>
    <row r="934" spans="1:48" x14ac:dyDescent="0.2">
      <c r="A934" s="7">
        <v>462019</v>
      </c>
      <c r="B934" s="72">
        <v>462</v>
      </c>
      <c r="C934" s="72" t="s">
        <v>993</v>
      </c>
      <c r="D934" s="7" t="s">
        <v>181</v>
      </c>
      <c r="E934" s="7" t="s">
        <v>942</v>
      </c>
      <c r="F934" s="7">
        <v>320</v>
      </c>
      <c r="G934" s="7">
        <v>320</v>
      </c>
      <c r="H934" s="7">
        <v>320</v>
      </c>
      <c r="I934" s="7">
        <v>320</v>
      </c>
      <c r="J934" s="7">
        <v>320</v>
      </c>
      <c r="K934" s="7">
        <v>320</v>
      </c>
      <c r="L934" s="7">
        <v>320</v>
      </c>
      <c r="M934" s="7">
        <v>320</v>
      </c>
      <c r="N934" s="7">
        <v>320</v>
      </c>
      <c r="O934" s="62">
        <v>320</v>
      </c>
      <c r="P934" s="62">
        <v>320</v>
      </c>
      <c r="Q934" s="62">
        <v>320</v>
      </c>
      <c r="R934" s="62">
        <v>320</v>
      </c>
      <c r="S934" s="62">
        <v>320</v>
      </c>
      <c r="T934" s="62">
        <v>320</v>
      </c>
      <c r="U934" s="62">
        <v>320</v>
      </c>
      <c r="V934" s="62">
        <v>320</v>
      </c>
      <c r="W934" s="62">
        <v>330</v>
      </c>
      <c r="X934" s="62">
        <v>330</v>
      </c>
      <c r="Y934" s="62">
        <v>330</v>
      </c>
      <c r="Z934" s="62">
        <v>330</v>
      </c>
      <c r="AA934" s="62">
        <v>330</v>
      </c>
      <c r="AB934" s="62">
        <v>330</v>
      </c>
      <c r="AC934" s="62">
        <v>330</v>
      </c>
      <c r="AD934" s="62">
        <v>330</v>
      </c>
      <c r="AE934" s="62">
        <v>330</v>
      </c>
      <c r="AF934" s="62">
        <v>330</v>
      </c>
      <c r="AG934" s="62">
        <v>330</v>
      </c>
      <c r="AH934" s="62">
        <v>330</v>
      </c>
      <c r="AI934" s="62">
        <v>330</v>
      </c>
      <c r="AJ934" s="62">
        <v>330</v>
      </c>
      <c r="AK934" s="62">
        <v>330</v>
      </c>
      <c r="AL934" s="62">
        <v>330</v>
      </c>
      <c r="AM934" s="7">
        <v>380</v>
      </c>
      <c r="AN934" s="64">
        <v>380</v>
      </c>
      <c r="AO934" s="7">
        <v>380</v>
      </c>
      <c r="AP934" s="7">
        <v>380</v>
      </c>
      <c r="AQ934">
        <v>380</v>
      </c>
      <c r="AR934">
        <v>380</v>
      </c>
      <c r="AS934">
        <v>380</v>
      </c>
      <c r="AT934">
        <v>380</v>
      </c>
      <c r="AU934">
        <v>380</v>
      </c>
      <c r="AV934">
        <v>380</v>
      </c>
    </row>
    <row r="935" spans="1:48" x14ac:dyDescent="0.2">
      <c r="A935" s="7">
        <v>999011</v>
      </c>
      <c r="B935" s="72">
        <v>999</v>
      </c>
      <c r="C935" s="72" t="s">
        <v>1023</v>
      </c>
      <c r="D935" s="7" t="s">
        <v>1028</v>
      </c>
      <c r="E935" s="7" t="s">
        <v>1026</v>
      </c>
      <c r="F935" s="7">
        <v>385</v>
      </c>
      <c r="G935" s="7">
        <v>400</v>
      </c>
      <c r="H935" s="7">
        <v>400</v>
      </c>
      <c r="I935" s="7">
        <v>400</v>
      </c>
      <c r="J935" s="7">
        <v>420</v>
      </c>
      <c r="K935" s="7">
        <v>420</v>
      </c>
      <c r="L935" s="7">
        <v>420</v>
      </c>
      <c r="M935" s="7">
        <v>420</v>
      </c>
      <c r="N935" s="7">
        <v>420</v>
      </c>
      <c r="O935" s="62">
        <v>420</v>
      </c>
      <c r="P935" s="62">
        <v>420</v>
      </c>
      <c r="Q935" s="62">
        <v>420</v>
      </c>
      <c r="R935" s="62">
        <v>420</v>
      </c>
      <c r="S935" s="62">
        <v>420</v>
      </c>
      <c r="T935" s="62">
        <v>420</v>
      </c>
      <c r="U935" s="62">
        <v>420</v>
      </c>
      <c r="V935" s="62">
        <v>420</v>
      </c>
      <c r="W935" s="62">
        <v>420</v>
      </c>
      <c r="X935" s="62">
        <v>420</v>
      </c>
      <c r="Y935" s="62">
        <v>420</v>
      </c>
      <c r="Z935" s="62">
        <v>420</v>
      </c>
      <c r="AA935" s="62">
        <v>420</v>
      </c>
      <c r="AB935" s="62">
        <v>420</v>
      </c>
      <c r="AC935" s="62">
        <v>440</v>
      </c>
      <c r="AD935" s="62">
        <v>440</v>
      </c>
      <c r="AE935" s="62">
        <v>440</v>
      </c>
      <c r="AF935" s="62">
        <v>440</v>
      </c>
      <c r="AG935" s="62">
        <v>440</v>
      </c>
      <c r="AH935" s="62">
        <v>440</v>
      </c>
      <c r="AI935" s="62">
        <v>440</v>
      </c>
      <c r="AJ935" s="62">
        <v>440</v>
      </c>
      <c r="AK935" s="62">
        <v>440</v>
      </c>
      <c r="AL935" s="62">
        <v>440</v>
      </c>
      <c r="AM935" s="7">
        <v>460</v>
      </c>
      <c r="AN935" s="71">
        <v>460</v>
      </c>
      <c r="AO935" s="71">
        <v>460</v>
      </c>
      <c r="AP935" s="71">
        <v>460</v>
      </c>
      <c r="AQ935" s="71">
        <v>470</v>
      </c>
      <c r="AR935" s="71">
        <v>470</v>
      </c>
      <c r="AS935" s="71">
        <v>460</v>
      </c>
      <c r="AT935" s="71">
        <v>460</v>
      </c>
      <c r="AU935" s="71">
        <v>460</v>
      </c>
      <c r="AV935">
        <v>460</v>
      </c>
    </row>
    <row r="936" spans="1:48" x14ac:dyDescent="0.2">
      <c r="A936" s="7">
        <v>999012</v>
      </c>
      <c r="B936" s="72">
        <v>999</v>
      </c>
      <c r="C936" s="72" t="s">
        <v>1023</v>
      </c>
      <c r="D936" s="7" t="s">
        <v>1028</v>
      </c>
      <c r="E936" s="7" t="s">
        <v>1027</v>
      </c>
      <c r="F936" s="7">
        <v>385</v>
      </c>
      <c r="G936" s="7">
        <v>400</v>
      </c>
      <c r="H936" s="7">
        <v>400</v>
      </c>
      <c r="I936" s="7">
        <v>400</v>
      </c>
      <c r="J936" s="7">
        <v>425</v>
      </c>
      <c r="K936" s="7">
        <v>425</v>
      </c>
      <c r="L936" s="7">
        <v>425</v>
      </c>
      <c r="M936" s="7">
        <v>425</v>
      </c>
      <c r="N936" s="7">
        <v>375</v>
      </c>
      <c r="O936" s="62">
        <v>375</v>
      </c>
      <c r="P936" s="62">
        <v>375</v>
      </c>
      <c r="Q936" s="62">
        <v>375</v>
      </c>
      <c r="R936" s="62">
        <v>375</v>
      </c>
      <c r="S936" s="62">
        <v>375</v>
      </c>
      <c r="T936" s="62">
        <v>375</v>
      </c>
      <c r="U936" s="62">
        <v>375</v>
      </c>
      <c r="V936" s="62">
        <v>375</v>
      </c>
      <c r="W936" s="62">
        <v>375</v>
      </c>
      <c r="X936" s="62">
        <v>375</v>
      </c>
      <c r="Y936" s="62">
        <v>375</v>
      </c>
      <c r="Z936" s="62">
        <v>375</v>
      </c>
      <c r="AA936" s="62">
        <v>375</v>
      </c>
      <c r="AB936" s="62">
        <v>375</v>
      </c>
      <c r="AC936" s="62">
        <v>395</v>
      </c>
      <c r="AD936" s="62">
        <v>395</v>
      </c>
      <c r="AE936" s="62">
        <v>395</v>
      </c>
      <c r="AF936" s="62">
        <v>395</v>
      </c>
      <c r="AG936" s="62">
        <v>395</v>
      </c>
      <c r="AH936" s="62">
        <v>395</v>
      </c>
      <c r="AI936" s="62">
        <v>395</v>
      </c>
      <c r="AJ936" s="62">
        <v>395</v>
      </c>
      <c r="AK936" s="62">
        <v>395</v>
      </c>
      <c r="AL936" s="62">
        <v>395</v>
      </c>
      <c r="AM936" s="7">
        <v>435</v>
      </c>
      <c r="AN936" s="71">
        <v>435</v>
      </c>
      <c r="AO936" s="71">
        <v>460</v>
      </c>
      <c r="AP936" s="71">
        <v>460</v>
      </c>
      <c r="AQ936" s="71">
        <v>460</v>
      </c>
      <c r="AR936" s="71">
        <v>460</v>
      </c>
      <c r="AS936" s="71">
        <v>460</v>
      </c>
      <c r="AT936" s="71">
        <v>460</v>
      </c>
      <c r="AU936" s="71">
        <v>460</v>
      </c>
      <c r="AV936">
        <v>460</v>
      </c>
    </row>
    <row r="937" spans="1:48" x14ac:dyDescent="0.2">
      <c r="A937" s="7">
        <v>999101</v>
      </c>
      <c r="B937" s="72">
        <v>999</v>
      </c>
      <c r="C937" s="72" t="s">
        <v>1023</v>
      </c>
      <c r="D937" s="7" t="s">
        <v>144</v>
      </c>
      <c r="E937" s="7" t="s">
        <v>807</v>
      </c>
      <c r="F937" s="7">
        <v>360</v>
      </c>
      <c r="G937" s="7">
        <v>360</v>
      </c>
      <c r="H937" s="7">
        <v>380</v>
      </c>
      <c r="I937" s="7">
        <v>380</v>
      </c>
      <c r="J937" s="7">
        <v>385</v>
      </c>
      <c r="K937" s="7">
        <v>385</v>
      </c>
      <c r="L937" s="7">
        <v>385</v>
      </c>
      <c r="M937" s="7">
        <v>395</v>
      </c>
      <c r="N937" s="7">
        <v>395</v>
      </c>
      <c r="O937" s="62">
        <v>395</v>
      </c>
      <c r="P937" s="62">
        <v>410</v>
      </c>
      <c r="Q937" s="62">
        <v>410</v>
      </c>
      <c r="R937" s="62">
        <v>410</v>
      </c>
      <c r="S937" s="62">
        <v>410</v>
      </c>
      <c r="T937" s="62">
        <v>410</v>
      </c>
      <c r="U937" s="62">
        <v>410</v>
      </c>
      <c r="V937" s="62">
        <v>450</v>
      </c>
      <c r="W937" s="62">
        <v>450</v>
      </c>
      <c r="X937" s="62">
        <v>450</v>
      </c>
      <c r="Y937" s="62">
        <v>450</v>
      </c>
      <c r="Z937" s="62">
        <v>450</v>
      </c>
      <c r="AA937" s="62">
        <v>450</v>
      </c>
      <c r="AB937" s="62">
        <v>450</v>
      </c>
      <c r="AC937" s="62">
        <v>450</v>
      </c>
      <c r="AD937" s="62">
        <v>450</v>
      </c>
      <c r="AE937" s="62">
        <v>450</v>
      </c>
      <c r="AF937" s="62">
        <v>450</v>
      </c>
      <c r="AG937" s="62">
        <v>450</v>
      </c>
      <c r="AH937" s="62">
        <v>450</v>
      </c>
      <c r="AI937" s="62">
        <v>450</v>
      </c>
      <c r="AJ937" s="62">
        <v>450</v>
      </c>
      <c r="AK937" s="62">
        <v>450</v>
      </c>
      <c r="AL937" s="62">
        <v>450</v>
      </c>
      <c r="AM937" s="7">
        <v>450</v>
      </c>
      <c r="AN937" s="71">
        <v>450</v>
      </c>
      <c r="AO937" s="7">
        <v>450</v>
      </c>
      <c r="AP937" s="7">
        <v>450</v>
      </c>
      <c r="AQ937">
        <v>450</v>
      </c>
      <c r="AR937">
        <v>450</v>
      </c>
      <c r="AS937">
        <v>450</v>
      </c>
      <c r="AT937">
        <v>450</v>
      </c>
      <c r="AU937">
        <v>450</v>
      </c>
      <c r="AV937">
        <v>450</v>
      </c>
    </row>
    <row r="938" spans="1:48" x14ac:dyDescent="0.2">
      <c r="A938" s="7">
        <v>999102</v>
      </c>
      <c r="B938" s="72">
        <v>999</v>
      </c>
      <c r="C938" s="72" t="s">
        <v>1023</v>
      </c>
      <c r="D938" s="7" t="s">
        <v>144</v>
      </c>
      <c r="E938" s="7" t="s">
        <v>811</v>
      </c>
      <c r="F938" s="7">
        <v>350</v>
      </c>
      <c r="G938" s="7">
        <v>370</v>
      </c>
      <c r="H938" s="7">
        <v>370</v>
      </c>
      <c r="I938" s="7">
        <v>390</v>
      </c>
      <c r="J938" s="7">
        <v>390</v>
      </c>
      <c r="K938" s="7">
        <v>390</v>
      </c>
      <c r="L938" s="7">
        <v>390</v>
      </c>
      <c r="M938" s="7">
        <v>390</v>
      </c>
      <c r="N938" s="7">
        <v>390</v>
      </c>
      <c r="O938" s="62">
        <v>390</v>
      </c>
      <c r="P938" s="62">
        <v>390</v>
      </c>
      <c r="Q938" s="62">
        <v>410</v>
      </c>
      <c r="R938" s="62">
        <v>410</v>
      </c>
      <c r="S938" s="62">
        <v>410</v>
      </c>
      <c r="T938" s="62">
        <v>410</v>
      </c>
      <c r="U938" s="62">
        <v>410</v>
      </c>
      <c r="V938" s="62">
        <v>410</v>
      </c>
      <c r="W938" s="62">
        <v>410</v>
      </c>
      <c r="X938" s="62">
        <v>410</v>
      </c>
      <c r="Y938" s="62">
        <v>400</v>
      </c>
      <c r="Z938" s="62">
        <v>400</v>
      </c>
      <c r="AA938" s="62">
        <v>410</v>
      </c>
      <c r="AB938" s="62">
        <v>410</v>
      </c>
      <c r="AC938" s="62">
        <v>410</v>
      </c>
      <c r="AD938" s="62">
        <v>410</v>
      </c>
      <c r="AE938" s="62">
        <v>410</v>
      </c>
      <c r="AF938" s="62">
        <v>410</v>
      </c>
      <c r="AG938" s="62">
        <v>410</v>
      </c>
      <c r="AH938" s="62">
        <v>410</v>
      </c>
      <c r="AI938" s="62">
        <v>410</v>
      </c>
      <c r="AJ938" s="62">
        <v>450</v>
      </c>
      <c r="AK938" s="62">
        <v>410</v>
      </c>
      <c r="AL938" s="62">
        <v>410</v>
      </c>
      <c r="AM938" s="7">
        <v>410</v>
      </c>
      <c r="AN938" s="71">
        <v>410</v>
      </c>
      <c r="AO938" s="7">
        <v>410</v>
      </c>
      <c r="AP938" s="7">
        <v>410</v>
      </c>
      <c r="AQ938">
        <v>410</v>
      </c>
      <c r="AR938">
        <v>440</v>
      </c>
      <c r="AS938">
        <v>440</v>
      </c>
      <c r="AT938">
        <v>440</v>
      </c>
      <c r="AU938">
        <v>440</v>
      </c>
      <c r="AV938">
        <v>440</v>
      </c>
    </row>
    <row r="939" spans="1:48" x14ac:dyDescent="0.2">
      <c r="A939" s="7">
        <v>999103</v>
      </c>
      <c r="B939" s="72">
        <v>999</v>
      </c>
      <c r="C939" s="72" t="s">
        <v>1023</v>
      </c>
      <c r="D939" s="7" t="s">
        <v>149</v>
      </c>
      <c r="E939" s="7" t="s">
        <v>813</v>
      </c>
      <c r="F939" s="7">
        <v>360</v>
      </c>
      <c r="G939" s="7">
        <v>360</v>
      </c>
      <c r="H939" s="7">
        <v>360</v>
      </c>
      <c r="I939" s="7">
        <v>360</v>
      </c>
      <c r="J939" s="7">
        <v>360</v>
      </c>
      <c r="K939" s="7">
        <v>360</v>
      </c>
      <c r="L939" s="7">
        <v>360</v>
      </c>
      <c r="M939" s="7">
        <v>360</v>
      </c>
      <c r="N939" s="7">
        <v>360</v>
      </c>
      <c r="O939" s="62">
        <v>360</v>
      </c>
      <c r="P939" s="62">
        <v>360</v>
      </c>
      <c r="Q939" s="62">
        <v>360</v>
      </c>
      <c r="R939" s="62">
        <v>360</v>
      </c>
      <c r="S939" s="62">
        <v>360</v>
      </c>
      <c r="T939" s="62">
        <v>360</v>
      </c>
      <c r="U939" s="62">
        <v>360</v>
      </c>
      <c r="V939" s="62">
        <v>360</v>
      </c>
      <c r="W939" s="62">
        <v>360</v>
      </c>
      <c r="X939" s="62">
        <v>360</v>
      </c>
      <c r="Y939" s="62">
        <v>360</v>
      </c>
      <c r="Z939" s="62">
        <v>360</v>
      </c>
      <c r="AA939" s="62">
        <v>360</v>
      </c>
      <c r="AB939" s="62">
        <v>360</v>
      </c>
      <c r="AC939" s="62">
        <v>360</v>
      </c>
      <c r="AD939" s="62">
        <v>360</v>
      </c>
      <c r="AE939" s="62">
        <v>360</v>
      </c>
      <c r="AF939" s="62">
        <v>360</v>
      </c>
      <c r="AG939" s="62">
        <v>360</v>
      </c>
      <c r="AH939" s="62">
        <v>360</v>
      </c>
      <c r="AI939" s="62">
        <v>360</v>
      </c>
      <c r="AJ939" s="62">
        <v>360</v>
      </c>
      <c r="AK939" s="62">
        <v>360</v>
      </c>
      <c r="AL939" s="62">
        <v>360</v>
      </c>
      <c r="AM939" s="7">
        <v>360</v>
      </c>
      <c r="AN939" s="7">
        <v>360</v>
      </c>
      <c r="AO939" s="7">
        <v>360</v>
      </c>
      <c r="AP939" s="7">
        <v>360</v>
      </c>
      <c r="AQ939">
        <v>360</v>
      </c>
      <c r="AR939">
        <v>360</v>
      </c>
      <c r="AS939">
        <v>360</v>
      </c>
      <c r="AT939">
        <v>360</v>
      </c>
      <c r="AU939">
        <v>360</v>
      </c>
      <c r="AV939">
        <v>360</v>
      </c>
    </row>
    <row r="940" spans="1:48" x14ac:dyDescent="0.2">
      <c r="A940" s="7">
        <v>999401</v>
      </c>
      <c r="B940" s="72">
        <v>999</v>
      </c>
      <c r="C940" s="72" t="s">
        <v>1023</v>
      </c>
      <c r="D940" s="7" t="s">
        <v>170</v>
      </c>
      <c r="E940" s="7" t="s">
        <v>808</v>
      </c>
      <c r="F940" s="7">
        <v>345</v>
      </c>
      <c r="G940" s="7">
        <v>345</v>
      </c>
      <c r="H940" s="7">
        <v>345</v>
      </c>
      <c r="I940" s="7">
        <v>345</v>
      </c>
      <c r="J940" s="7">
        <v>345</v>
      </c>
      <c r="K940" s="7">
        <v>345</v>
      </c>
      <c r="L940" s="7">
        <v>365</v>
      </c>
      <c r="M940" s="7">
        <v>365</v>
      </c>
      <c r="N940" s="7">
        <v>365</v>
      </c>
      <c r="O940" s="62">
        <v>365</v>
      </c>
      <c r="P940" s="62">
        <v>365</v>
      </c>
      <c r="Q940" s="62">
        <v>365</v>
      </c>
      <c r="R940" s="62">
        <v>365</v>
      </c>
      <c r="S940" s="62">
        <v>365</v>
      </c>
      <c r="T940" s="62">
        <v>365</v>
      </c>
      <c r="U940" s="62">
        <v>405</v>
      </c>
      <c r="V940" s="62">
        <v>405</v>
      </c>
      <c r="W940" s="62">
        <v>405</v>
      </c>
      <c r="X940" s="62">
        <v>405</v>
      </c>
      <c r="Y940" s="62">
        <v>405</v>
      </c>
      <c r="Z940" s="62">
        <v>405</v>
      </c>
      <c r="AA940" s="62">
        <v>405</v>
      </c>
      <c r="AB940" s="62">
        <v>405</v>
      </c>
      <c r="AC940" s="62">
        <v>405</v>
      </c>
      <c r="AD940" s="62">
        <v>405</v>
      </c>
      <c r="AE940" s="62">
        <v>405</v>
      </c>
      <c r="AF940" s="62">
        <v>405</v>
      </c>
      <c r="AG940" s="62">
        <v>405</v>
      </c>
      <c r="AH940" s="62">
        <v>405</v>
      </c>
      <c r="AI940" s="62">
        <v>405</v>
      </c>
      <c r="AJ940" s="62">
        <v>405</v>
      </c>
      <c r="AK940" s="62">
        <v>405</v>
      </c>
      <c r="AL940" s="62">
        <v>405</v>
      </c>
      <c r="AM940" s="7">
        <v>405</v>
      </c>
      <c r="AN940" s="71">
        <v>425</v>
      </c>
      <c r="AO940" s="7">
        <v>425</v>
      </c>
      <c r="AP940" s="7">
        <v>425</v>
      </c>
      <c r="AQ940">
        <v>435</v>
      </c>
      <c r="AR940">
        <v>435</v>
      </c>
      <c r="AS940">
        <v>435</v>
      </c>
      <c r="AT940">
        <v>435</v>
      </c>
      <c r="AU940">
        <v>435</v>
      </c>
      <c r="AV940">
        <v>435</v>
      </c>
    </row>
    <row r="941" spans="1:48" x14ac:dyDescent="0.2">
      <c r="A941" s="7">
        <v>999402</v>
      </c>
      <c r="B941" s="72">
        <v>999</v>
      </c>
      <c r="C941" s="72" t="s">
        <v>1023</v>
      </c>
      <c r="D941" s="7" t="s">
        <v>181</v>
      </c>
      <c r="E941" s="7" t="s">
        <v>809</v>
      </c>
      <c r="F941" s="7">
        <v>350</v>
      </c>
      <c r="G941" s="7">
        <v>350</v>
      </c>
      <c r="H941" s="7">
        <v>370</v>
      </c>
      <c r="I941" s="7">
        <v>370</v>
      </c>
      <c r="J941" s="7">
        <v>380</v>
      </c>
      <c r="K941" s="7">
        <v>380</v>
      </c>
      <c r="L941" s="7">
        <v>380</v>
      </c>
      <c r="M941" s="7">
        <v>380</v>
      </c>
      <c r="N941" s="7">
        <v>380</v>
      </c>
      <c r="O941" s="62">
        <v>380</v>
      </c>
      <c r="P941" s="62">
        <v>380</v>
      </c>
      <c r="Q941" s="62">
        <v>380</v>
      </c>
      <c r="R941" s="62">
        <v>410</v>
      </c>
      <c r="S941" s="62">
        <v>420</v>
      </c>
      <c r="T941" s="62">
        <v>420</v>
      </c>
      <c r="U941" s="62">
        <v>420</v>
      </c>
      <c r="V941" s="62">
        <v>420</v>
      </c>
      <c r="W941" s="62">
        <v>420</v>
      </c>
      <c r="X941" s="62">
        <v>420</v>
      </c>
      <c r="Y941" s="62">
        <v>420</v>
      </c>
      <c r="Z941" s="62">
        <v>420</v>
      </c>
      <c r="AA941" s="62">
        <v>420</v>
      </c>
      <c r="AB941" s="62">
        <v>420</v>
      </c>
      <c r="AC941" s="62">
        <v>420</v>
      </c>
      <c r="AD941" s="62">
        <v>420</v>
      </c>
      <c r="AE941" s="62">
        <v>420</v>
      </c>
      <c r="AF941" s="62">
        <v>420</v>
      </c>
      <c r="AG941" s="62">
        <v>420</v>
      </c>
      <c r="AH941" s="62">
        <v>420</v>
      </c>
      <c r="AI941" s="62">
        <v>420</v>
      </c>
      <c r="AJ941" s="62">
        <v>420</v>
      </c>
      <c r="AK941" s="62">
        <v>420</v>
      </c>
      <c r="AL941" s="62">
        <v>420</v>
      </c>
      <c r="AM941" s="7">
        <v>420</v>
      </c>
      <c r="AN941" s="71">
        <v>420</v>
      </c>
      <c r="AO941" s="7">
        <v>420</v>
      </c>
      <c r="AP941" s="7">
        <v>420</v>
      </c>
      <c r="AQ941">
        <v>420</v>
      </c>
      <c r="AR941">
        <v>420</v>
      </c>
      <c r="AS941">
        <v>420</v>
      </c>
      <c r="AT941">
        <v>420</v>
      </c>
      <c r="AU941">
        <v>420</v>
      </c>
      <c r="AV941">
        <v>420</v>
      </c>
    </row>
    <row r="942" spans="1:48" x14ac:dyDescent="0.2">
      <c r="A942" s="7">
        <v>999403</v>
      </c>
      <c r="B942" s="72">
        <v>999</v>
      </c>
      <c r="C942" s="72" t="s">
        <v>1023</v>
      </c>
      <c r="D942" s="7" t="s">
        <v>170</v>
      </c>
      <c r="E942" s="7" t="s">
        <v>810</v>
      </c>
      <c r="F942" s="7">
        <v>370</v>
      </c>
      <c r="G942" s="7">
        <v>370</v>
      </c>
      <c r="H942" s="7">
        <v>370</v>
      </c>
      <c r="I942" s="7">
        <v>370</v>
      </c>
      <c r="J942" s="7">
        <v>370</v>
      </c>
      <c r="K942" s="7">
        <v>370</v>
      </c>
      <c r="L942" s="7">
        <v>380</v>
      </c>
      <c r="M942" s="7">
        <v>380</v>
      </c>
      <c r="N942" s="7">
        <v>380</v>
      </c>
      <c r="O942" s="62">
        <v>380</v>
      </c>
      <c r="P942" s="62">
        <v>380</v>
      </c>
      <c r="Q942" s="62">
        <v>380</v>
      </c>
      <c r="R942" s="62">
        <v>380</v>
      </c>
      <c r="S942" s="62">
        <v>390</v>
      </c>
      <c r="T942" s="62">
        <v>390</v>
      </c>
      <c r="U942" s="62">
        <v>390</v>
      </c>
      <c r="V942" s="62">
        <v>410</v>
      </c>
      <c r="W942" s="62">
        <v>410</v>
      </c>
      <c r="X942" s="62">
        <v>410</v>
      </c>
      <c r="Y942" s="62">
        <v>410</v>
      </c>
      <c r="Z942" s="62">
        <v>410</v>
      </c>
      <c r="AA942" s="62">
        <v>410</v>
      </c>
      <c r="AB942" s="62">
        <v>410</v>
      </c>
      <c r="AC942" s="62">
        <v>410</v>
      </c>
      <c r="AD942" s="62">
        <v>410</v>
      </c>
      <c r="AE942" s="62">
        <v>410</v>
      </c>
      <c r="AF942" s="62">
        <v>410</v>
      </c>
      <c r="AG942" s="62">
        <v>410</v>
      </c>
      <c r="AH942" s="62">
        <v>410</v>
      </c>
      <c r="AI942" s="62">
        <v>410</v>
      </c>
      <c r="AJ942" s="62">
        <v>430</v>
      </c>
      <c r="AK942" s="62">
        <v>430</v>
      </c>
      <c r="AL942" s="62">
        <v>430</v>
      </c>
      <c r="AM942" s="7">
        <v>430</v>
      </c>
      <c r="AN942" s="71">
        <v>439</v>
      </c>
      <c r="AO942" s="7">
        <v>439</v>
      </c>
      <c r="AP942" s="7">
        <v>439</v>
      </c>
      <c r="AQ942">
        <v>439</v>
      </c>
      <c r="AR942">
        <v>439</v>
      </c>
      <c r="AS942">
        <v>439</v>
      </c>
      <c r="AT942">
        <v>439</v>
      </c>
      <c r="AU942">
        <v>439</v>
      </c>
      <c r="AV942">
        <v>439</v>
      </c>
    </row>
    <row r="943" spans="1:48" x14ac:dyDescent="0.2">
      <c r="A943" s="7">
        <v>999404</v>
      </c>
      <c r="B943" s="72">
        <v>999</v>
      </c>
      <c r="C943" s="72" t="s">
        <v>1023</v>
      </c>
      <c r="D943" s="7" t="s">
        <v>162</v>
      </c>
      <c r="E943" s="7" t="s">
        <v>7</v>
      </c>
      <c r="F943" s="7">
        <v>370</v>
      </c>
      <c r="G943" s="7">
        <v>370</v>
      </c>
      <c r="H943" s="7">
        <v>370</v>
      </c>
      <c r="I943" s="7">
        <v>370</v>
      </c>
      <c r="J943" s="7">
        <v>370</v>
      </c>
      <c r="K943" s="7">
        <v>370</v>
      </c>
      <c r="L943" s="7">
        <v>370</v>
      </c>
      <c r="M943" s="7">
        <v>370</v>
      </c>
      <c r="N943" s="7">
        <v>370</v>
      </c>
      <c r="O943" s="62">
        <v>370</v>
      </c>
      <c r="P943" s="62">
        <v>370</v>
      </c>
      <c r="Q943" s="62">
        <v>390</v>
      </c>
      <c r="R943" s="62">
        <v>390</v>
      </c>
      <c r="S943" s="62">
        <v>390</v>
      </c>
      <c r="T943" s="62">
        <v>390</v>
      </c>
      <c r="U943" s="62">
        <v>390</v>
      </c>
      <c r="V943" s="62">
        <v>390</v>
      </c>
      <c r="W943" s="62">
        <v>390</v>
      </c>
      <c r="X943" s="62">
        <v>410</v>
      </c>
      <c r="Y943" s="62">
        <v>410</v>
      </c>
      <c r="Z943" s="62">
        <v>410</v>
      </c>
      <c r="AA943" s="62">
        <v>410</v>
      </c>
      <c r="AB943" s="62">
        <v>410</v>
      </c>
      <c r="AC943" s="62">
        <v>410</v>
      </c>
      <c r="AD943" s="62">
        <v>410</v>
      </c>
      <c r="AE943" s="62">
        <v>410</v>
      </c>
      <c r="AF943" s="62">
        <v>410</v>
      </c>
      <c r="AG943" s="62">
        <v>425</v>
      </c>
      <c r="AH943" s="62">
        <v>425</v>
      </c>
      <c r="AI943" s="62">
        <v>425</v>
      </c>
      <c r="AJ943" s="62">
        <v>425</v>
      </c>
      <c r="AK943" s="62">
        <v>425</v>
      </c>
      <c r="AL943" s="62">
        <v>425</v>
      </c>
      <c r="AM943" s="7">
        <v>425</v>
      </c>
      <c r="AN943" s="71">
        <v>440</v>
      </c>
      <c r="AO943" s="7">
        <v>440</v>
      </c>
      <c r="AP943" s="7">
        <v>440</v>
      </c>
      <c r="AQ943">
        <v>440</v>
      </c>
      <c r="AR943">
        <v>440</v>
      </c>
      <c r="AS943">
        <v>440</v>
      </c>
      <c r="AT943">
        <v>440</v>
      </c>
      <c r="AU943">
        <v>440</v>
      </c>
      <c r="AV943">
        <v>440</v>
      </c>
    </row>
    <row r="944" spans="1:48" x14ac:dyDescent="0.2">
      <c r="A944" s="7">
        <v>999405</v>
      </c>
      <c r="B944" s="72">
        <v>999</v>
      </c>
      <c r="C944" s="72" t="s">
        <v>1023</v>
      </c>
      <c r="D944" s="7" t="s">
        <v>170</v>
      </c>
      <c r="E944" s="7" t="s">
        <v>812</v>
      </c>
      <c r="F944" s="7">
        <v>355</v>
      </c>
      <c r="G944" s="7">
        <v>355</v>
      </c>
      <c r="H944" s="7">
        <v>355</v>
      </c>
      <c r="I944" s="7">
        <v>370</v>
      </c>
      <c r="J944" s="7">
        <v>370</v>
      </c>
      <c r="K944" s="7">
        <v>370</v>
      </c>
      <c r="L944" s="7">
        <v>395</v>
      </c>
      <c r="M944" s="7">
        <v>395</v>
      </c>
      <c r="N944" s="7">
        <v>395</v>
      </c>
      <c r="O944" s="62">
        <v>395</v>
      </c>
      <c r="P944" s="62">
        <v>395</v>
      </c>
      <c r="Q944" s="62">
        <v>395</v>
      </c>
      <c r="R944" s="62">
        <v>395</v>
      </c>
      <c r="S944" s="62">
        <v>395</v>
      </c>
      <c r="T944" s="62">
        <v>395</v>
      </c>
      <c r="U944" s="62">
        <v>395</v>
      </c>
      <c r="V944" s="62">
        <v>395</v>
      </c>
      <c r="W944" s="62">
        <v>395</v>
      </c>
      <c r="X944" s="62">
        <v>395</v>
      </c>
      <c r="Y944" s="62">
        <v>395</v>
      </c>
      <c r="Z944" s="62">
        <v>395</v>
      </c>
      <c r="AA944" s="62">
        <v>395</v>
      </c>
      <c r="AB944" s="62">
        <v>395</v>
      </c>
      <c r="AC944" s="62">
        <v>395</v>
      </c>
      <c r="AD944" s="62">
        <v>395</v>
      </c>
      <c r="AE944" s="62">
        <v>395</v>
      </c>
      <c r="AF944" s="62">
        <v>395</v>
      </c>
      <c r="AG944" s="62">
        <v>395</v>
      </c>
      <c r="AH944" s="62">
        <v>395</v>
      </c>
      <c r="AI944" s="62">
        <v>430</v>
      </c>
      <c r="AJ944" s="62">
        <v>430</v>
      </c>
      <c r="AK944" s="62">
        <v>430</v>
      </c>
      <c r="AL944" s="62">
        <v>450</v>
      </c>
      <c r="AM944" s="7">
        <v>450</v>
      </c>
      <c r="AN944" s="71">
        <v>440</v>
      </c>
      <c r="AO944" s="7">
        <v>440</v>
      </c>
      <c r="AP944" s="7">
        <v>430</v>
      </c>
      <c r="AQ944">
        <v>425</v>
      </c>
      <c r="AR944">
        <v>420</v>
      </c>
      <c r="AS944">
        <v>415</v>
      </c>
      <c r="AT944">
        <v>410</v>
      </c>
      <c r="AU944">
        <v>405</v>
      </c>
      <c r="AV944">
        <v>400</v>
      </c>
    </row>
  </sheetData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44"/>
  <sheetViews>
    <sheetView topLeftCell="AD1" zoomScale="80" zoomScaleNormal="80" workbookViewId="0">
      <selection activeCell="AS2" sqref="AS2:AT6"/>
    </sheetView>
  </sheetViews>
  <sheetFormatPr baseColWidth="10" defaultRowHeight="12.75" x14ac:dyDescent="0.2"/>
  <cols>
    <col min="5" max="5" width="26.42578125" bestFit="1" customWidth="1"/>
  </cols>
  <sheetData>
    <row r="1" spans="1:48" x14ac:dyDescent="0.2">
      <c r="A1" s="1" t="s">
        <v>138</v>
      </c>
      <c r="B1" s="10" t="s">
        <v>996</v>
      </c>
      <c r="C1" s="10" t="s">
        <v>996</v>
      </c>
      <c r="D1" s="1" t="s">
        <v>141</v>
      </c>
      <c r="E1" s="1" t="s">
        <v>995</v>
      </c>
      <c r="F1" s="1">
        <v>1981</v>
      </c>
      <c r="G1" s="1">
        <v>1982</v>
      </c>
      <c r="H1" s="1">
        <v>1983</v>
      </c>
      <c r="I1" s="1">
        <v>1984</v>
      </c>
      <c r="J1" s="1">
        <v>1985</v>
      </c>
      <c r="K1" s="1">
        <v>1986</v>
      </c>
      <c r="L1" s="1">
        <v>1987</v>
      </c>
      <c r="M1" s="1">
        <v>1988</v>
      </c>
      <c r="N1" s="1">
        <v>1989</v>
      </c>
      <c r="O1" s="1">
        <v>1990</v>
      </c>
      <c r="P1" s="1">
        <v>1991</v>
      </c>
      <c r="Q1" s="1">
        <v>1992</v>
      </c>
      <c r="R1" s="1">
        <v>1993</v>
      </c>
      <c r="S1" s="1">
        <v>1994</v>
      </c>
      <c r="T1" s="1">
        <v>1995</v>
      </c>
      <c r="U1" s="1">
        <v>1996</v>
      </c>
      <c r="V1" s="1">
        <v>1997</v>
      </c>
      <c r="W1" s="1">
        <v>1998</v>
      </c>
      <c r="X1" s="1">
        <v>1999</v>
      </c>
      <c r="Y1" s="1">
        <v>2000</v>
      </c>
      <c r="Z1" s="1">
        <v>2001</v>
      </c>
      <c r="AA1" s="1">
        <v>2002</v>
      </c>
      <c r="AB1" s="1">
        <v>2003</v>
      </c>
      <c r="AC1" s="1">
        <v>2004</v>
      </c>
      <c r="AD1" s="1">
        <v>2005</v>
      </c>
      <c r="AE1" s="1">
        <v>2006</v>
      </c>
      <c r="AF1" s="1">
        <v>2007</v>
      </c>
      <c r="AG1" s="1">
        <v>2008</v>
      </c>
      <c r="AH1" s="1">
        <v>2009</v>
      </c>
      <c r="AI1" s="1">
        <v>2010</v>
      </c>
      <c r="AJ1" s="1">
        <v>2011</v>
      </c>
      <c r="AK1" s="61">
        <v>2012</v>
      </c>
      <c r="AL1" s="1">
        <v>2013</v>
      </c>
      <c r="AM1" s="1">
        <v>2014</v>
      </c>
      <c r="AN1" s="60">
        <v>2015</v>
      </c>
      <c r="AO1" s="60">
        <v>2016</v>
      </c>
      <c r="AP1" s="61">
        <v>2017</v>
      </c>
      <c r="AQ1" s="61">
        <v>2018</v>
      </c>
      <c r="AR1" s="61">
        <v>2019</v>
      </c>
      <c r="AS1" s="61">
        <v>2020</v>
      </c>
      <c r="AT1" s="61">
        <v>2021</v>
      </c>
      <c r="AU1" s="61">
        <v>2022</v>
      </c>
      <c r="AV1" s="61">
        <v>2023</v>
      </c>
    </row>
    <row r="2" spans="1:48" x14ac:dyDescent="0.2">
      <c r="A2" s="7">
        <v>151001</v>
      </c>
      <c r="B2" s="72">
        <v>151</v>
      </c>
      <c r="C2" s="72" t="s">
        <v>970</v>
      </c>
      <c r="D2" s="7" t="s">
        <v>149</v>
      </c>
      <c r="E2" s="7" t="s">
        <v>151</v>
      </c>
      <c r="F2" s="7">
        <f>Hebesatz_endg!F2*Einwohner_endg!F2</f>
        <v>316800</v>
      </c>
      <c r="G2" s="7">
        <f>Hebesatz_endg!G2*Einwohner_endg!G2</f>
        <v>320700</v>
      </c>
      <c r="H2" s="7">
        <f>Hebesatz_endg!H2*Einwohner_endg!H2</f>
        <v>328200</v>
      </c>
      <c r="I2" s="7">
        <f>Hebesatz_endg!I2*Einwohner_endg!I2</f>
        <v>329100</v>
      </c>
      <c r="J2" s="7">
        <f>Hebesatz_endg!J2*Einwohner_endg!J2</f>
        <v>336000</v>
      </c>
      <c r="K2" s="7">
        <f>Hebesatz_endg!K2*Einwohner_endg!K2</f>
        <v>337500</v>
      </c>
      <c r="L2" s="7">
        <f>Hebesatz_endg!L2*Einwohner_endg!L2</f>
        <v>345300</v>
      </c>
      <c r="M2" s="7">
        <f>Hebesatz_endg!M2*Einwohner_endg!M2</f>
        <v>387420</v>
      </c>
      <c r="N2" s="7">
        <f>Hebesatz_endg!N2*Einwohner_endg!N2</f>
        <v>385110</v>
      </c>
      <c r="O2" s="7">
        <f>Hebesatz_endg!O2*Einwohner_endg!O2</f>
        <v>397980</v>
      </c>
      <c r="P2" s="7">
        <f>Hebesatz_endg!P2*Einwohner_endg!P2</f>
        <v>416460</v>
      </c>
      <c r="Q2" s="7">
        <f>Hebesatz_endg!Q2*Einwohner_endg!Q2</f>
        <v>419760</v>
      </c>
      <c r="R2" s="7">
        <f>Hebesatz_endg!R2*Einwohner_endg!R2</f>
        <v>435600</v>
      </c>
      <c r="S2" s="7">
        <f>Hebesatz_endg!S2*Einwohner_endg!S2</f>
        <v>450120</v>
      </c>
      <c r="T2" s="7">
        <f>Hebesatz_endg!T2*Einwohner_endg!T2</f>
        <v>469590</v>
      </c>
      <c r="U2" s="7">
        <f>Hebesatz_endg!U2*Einwohner_endg!U2</f>
        <v>490380</v>
      </c>
      <c r="V2" s="7">
        <f>Hebesatz_endg!V2*Einwohner_endg!V2</f>
        <v>491370</v>
      </c>
      <c r="W2" s="7">
        <f>Hebesatz_endg!W2*Einwohner_endg!W2</f>
        <v>494340</v>
      </c>
      <c r="X2" s="7">
        <f>Hebesatz_endg!X2*Einwohner_endg!X2</f>
        <v>494010</v>
      </c>
      <c r="Y2" s="7">
        <f>Hebesatz_endg!Y2*Einwohner_endg!Y2</f>
        <v>521730</v>
      </c>
      <c r="Z2" s="7">
        <f>Hebesatz_endg!Z2*Einwohner_endg!Z2</f>
        <v>544500</v>
      </c>
      <c r="AA2" s="7">
        <f>Hebesatz_endg!AA2*Einwohner_endg!AA2</f>
        <v>644860</v>
      </c>
      <c r="AB2" s="7">
        <f>Hebesatz_endg!AB2*Einwohner_endg!AB2</f>
        <v>643720</v>
      </c>
      <c r="AC2" s="7">
        <f>Hebesatz_endg!AC2*Einwohner_endg!AC2</f>
        <v>652080</v>
      </c>
      <c r="AD2" s="7">
        <f>Hebesatz_endg!AD2*Einwohner_endg!AD2</f>
        <v>656640</v>
      </c>
      <c r="AE2" s="7">
        <f>Hebesatz_endg!AE2*Einwohner_endg!AE2</f>
        <v>655120</v>
      </c>
      <c r="AF2" s="7">
        <f>Hebesatz_endg!AF2*Einwohner_endg!AF2</f>
        <v>654740</v>
      </c>
      <c r="AG2" s="7">
        <f>Hebesatz_endg!AG2*Einwohner_endg!AG2</f>
        <v>662720</v>
      </c>
      <c r="AH2" s="7">
        <f>Hebesatz_endg!AH2*Einwohner_endg!AH2</f>
        <v>664620</v>
      </c>
      <c r="AI2" s="7">
        <f>Hebesatz_endg!AI2*Einwohner_endg!AI2</f>
        <v>660060</v>
      </c>
      <c r="AJ2" s="7">
        <f>Hebesatz_endg!AJ2*Einwohner_endg!AJ2</f>
        <v>665380</v>
      </c>
      <c r="AK2" s="7">
        <f>Hebesatz_endg!AK2*Einwohner_endg!AK2</f>
        <v>669180</v>
      </c>
      <c r="AL2" s="7">
        <f>Hebesatz_endg!AL2*Einwohner_endg!AL2</f>
        <v>669940</v>
      </c>
      <c r="AM2" s="7">
        <f>Hebesatz_endg!AM2*Einwohner_endg!AM2</f>
        <v>662720</v>
      </c>
      <c r="AN2" s="7">
        <f>Hebesatz_endg!AN2*Einwohner_endg!AN2</f>
        <v>656640</v>
      </c>
      <c r="AO2" s="7">
        <f>Hebesatz_endg!AO2*Einwohner_endg!AO2</f>
        <v>660060</v>
      </c>
      <c r="AP2" s="7">
        <f>Hebesatz_endg!AP2*Einwohner_endg!AP2</f>
        <v>658160</v>
      </c>
      <c r="AQ2" s="7">
        <f>Hebesatz_endg!AQ2*Einwohner_endg!AQ2</f>
        <v>673740</v>
      </c>
      <c r="AR2" s="7">
        <f>Hebesatz_endg!AR2*Einwohner_endg!AR2</f>
        <v>676400</v>
      </c>
      <c r="AS2" s="7">
        <f>Hebesatz_endg!AS2*Einwohner_endg!AS2</f>
        <v>680200</v>
      </c>
      <c r="AT2" s="7">
        <f>Hebesatz_endg!AT2*Einwohner_endg!AT2</f>
        <v>677540</v>
      </c>
      <c r="AU2" s="7">
        <f>Hebesatz_endg!AU2*Einwohner_endg!AU2</f>
        <v>679820</v>
      </c>
      <c r="AV2" s="7">
        <f>Hebesatz_endg!AV2*Einwohner_endg!AV2</f>
        <v>695020</v>
      </c>
    </row>
    <row r="3" spans="1:48" x14ac:dyDescent="0.2">
      <c r="A3" s="7">
        <v>151002</v>
      </c>
      <c r="B3" s="72">
        <v>151</v>
      </c>
      <c r="C3" s="72" t="s">
        <v>970</v>
      </c>
      <c r="D3" s="7" t="s">
        <v>149</v>
      </c>
      <c r="E3" s="7" t="s">
        <v>215</v>
      </c>
      <c r="F3" s="7">
        <f>Hebesatz_endg!F3*Einwohner_endg!F3</f>
        <v>233400</v>
      </c>
      <c r="G3" s="7">
        <f>Hebesatz_endg!G3*Einwohner_endg!G3</f>
        <v>235200</v>
      </c>
      <c r="H3" s="7">
        <f>Hebesatz_endg!H3*Einwohner_endg!H3</f>
        <v>238200</v>
      </c>
      <c r="I3" s="7">
        <f>Hebesatz_endg!I3*Einwohner_endg!I3</f>
        <v>242100</v>
      </c>
      <c r="J3" s="7">
        <f>Hebesatz_endg!J3*Einwohner_endg!J3</f>
        <v>252900</v>
      </c>
      <c r="K3" s="7">
        <f>Hebesatz_endg!K3*Einwohner_endg!K3</f>
        <v>262800</v>
      </c>
      <c r="L3" s="7">
        <f>Hebesatz_endg!L3*Einwohner_endg!L3</f>
        <v>272700</v>
      </c>
      <c r="M3" s="7">
        <f>Hebesatz_endg!M3*Einwohner_endg!M3</f>
        <v>269700</v>
      </c>
      <c r="N3" s="7">
        <f>Hebesatz_endg!N3*Einwohner_endg!N3</f>
        <v>275100</v>
      </c>
      <c r="O3" s="7">
        <f>Hebesatz_endg!O3*Einwohner_endg!O3</f>
        <v>282900</v>
      </c>
      <c r="P3" s="7">
        <f>Hebesatz_endg!P3*Einwohner_endg!P3</f>
        <v>286800</v>
      </c>
      <c r="Q3" s="7">
        <f>Hebesatz_endg!Q3*Einwohner_endg!Q3</f>
        <v>288300</v>
      </c>
      <c r="R3" s="7">
        <f>Hebesatz_endg!R3*Einwohner_endg!R3</f>
        <v>280800</v>
      </c>
      <c r="S3" s="7">
        <f>Hebesatz_endg!S3*Einwohner_endg!S3</f>
        <v>291000</v>
      </c>
      <c r="T3" s="7">
        <f>Hebesatz_endg!T3*Einwohner_endg!T3</f>
        <v>294000</v>
      </c>
      <c r="U3" s="7">
        <f>Hebesatz_endg!U3*Einwohner_endg!U3</f>
        <v>291000</v>
      </c>
      <c r="V3" s="7">
        <f>Hebesatz_endg!V3*Einwohner_endg!V3</f>
        <v>291900</v>
      </c>
      <c r="W3" s="7">
        <f>Hebesatz_endg!W3*Einwohner_endg!W3</f>
        <v>299700</v>
      </c>
      <c r="X3" s="7">
        <f>Hebesatz_endg!X3*Einwohner_endg!X3</f>
        <v>306000</v>
      </c>
      <c r="Y3" s="7">
        <f>Hebesatz_endg!Y3*Einwohner_endg!Y3</f>
        <v>310500</v>
      </c>
      <c r="Z3" s="7">
        <f>Hebesatz_endg!Z3*Einwohner_endg!Z3</f>
        <v>318000</v>
      </c>
      <c r="AA3" s="7">
        <f>Hebesatz_endg!AA3*Einwohner_endg!AA3</f>
        <v>318900</v>
      </c>
      <c r="AB3" s="7">
        <f>Hebesatz_endg!AB3*Einwohner_endg!AB3</f>
        <v>326400</v>
      </c>
      <c r="AC3" s="7">
        <f>Hebesatz_endg!AC3*Einwohner_endg!AC3</f>
        <v>327300</v>
      </c>
      <c r="AD3" s="7">
        <f>Hebesatz_endg!AD3*Einwohner_endg!AD3</f>
        <v>326700</v>
      </c>
      <c r="AE3" s="7">
        <f>Hebesatz_endg!AE3*Einwohner_endg!AE3</f>
        <v>323100</v>
      </c>
      <c r="AF3" s="7">
        <f>Hebesatz_endg!AF3*Einwohner_endg!AF3</f>
        <v>317700</v>
      </c>
      <c r="AG3" s="7">
        <f>Hebesatz_endg!AG3*Einwohner_endg!AG3</f>
        <v>319800</v>
      </c>
      <c r="AH3" s="7">
        <f>Hebesatz_endg!AH3*Einwohner_endg!AH3</f>
        <v>314700</v>
      </c>
      <c r="AI3" s="7">
        <f>Hebesatz_endg!AI3*Einwohner_endg!AI3</f>
        <v>345840</v>
      </c>
      <c r="AJ3" s="7">
        <f>Hebesatz_endg!AJ3*Einwohner_endg!AJ3</f>
        <v>353100</v>
      </c>
      <c r="AK3" s="7">
        <f>Hebesatz_endg!AK3*Einwohner_endg!AK3</f>
        <v>338910</v>
      </c>
      <c r="AL3" s="7">
        <f>Hebesatz_endg!AL3*Einwohner_endg!AL3</f>
        <v>340890</v>
      </c>
      <c r="AM3" s="7">
        <f>Hebesatz_endg!AM3*Einwohner_endg!AM3</f>
        <v>334950</v>
      </c>
      <c r="AN3" s="7">
        <f>Hebesatz_endg!AN3*Einwohner_endg!AN3</f>
        <v>334290</v>
      </c>
      <c r="AO3" s="7">
        <f>Hebesatz_endg!AO3*Einwohner_endg!AO3</f>
        <v>331980</v>
      </c>
      <c r="AP3" s="7">
        <f>Hebesatz_endg!AP3*Einwohner_endg!AP3</f>
        <v>331650</v>
      </c>
      <c r="AQ3" s="7">
        <f>Hebesatz_endg!AQ3*Einwohner_endg!AQ3</f>
        <v>326040</v>
      </c>
      <c r="AR3" s="7">
        <f>Hebesatz_endg!AR3*Einwohner_endg!AR3</f>
        <v>325050</v>
      </c>
      <c r="AS3" s="7">
        <f>Hebesatz_endg!AS3*Einwohner_endg!AS3</f>
        <v>331650</v>
      </c>
      <c r="AT3" s="7">
        <f>Hebesatz_endg!AT3*Einwohner_endg!AT3</f>
        <v>342540</v>
      </c>
      <c r="AU3" s="7">
        <f>Hebesatz_endg!AU3*Einwohner_endg!AU3</f>
        <v>344850</v>
      </c>
      <c r="AV3" s="7">
        <f>Hebesatz_endg!AV3*Einwohner_endg!AV3</f>
        <v>338910</v>
      </c>
    </row>
    <row r="4" spans="1:48" x14ac:dyDescent="0.2">
      <c r="A4" s="7">
        <v>151003</v>
      </c>
      <c r="B4" s="72">
        <v>151</v>
      </c>
      <c r="C4" s="72" t="s">
        <v>970</v>
      </c>
      <c r="D4" s="7" t="s">
        <v>149</v>
      </c>
      <c r="E4" s="7" t="s">
        <v>227</v>
      </c>
      <c r="F4" s="7">
        <f>Hebesatz_endg!F4*Einwohner_endg!F4</f>
        <v>183000</v>
      </c>
      <c r="G4" s="7">
        <f>Hebesatz_endg!G4*Einwohner_endg!G4</f>
        <v>178800</v>
      </c>
      <c r="H4" s="7">
        <f>Hebesatz_endg!H4*Einwohner_endg!H4</f>
        <v>186600</v>
      </c>
      <c r="I4" s="7">
        <f>Hebesatz_endg!I4*Einwohner_endg!I4</f>
        <v>190800</v>
      </c>
      <c r="J4" s="7">
        <f>Hebesatz_endg!J4*Einwohner_endg!J4</f>
        <v>196200</v>
      </c>
      <c r="K4" s="7">
        <f>Hebesatz_endg!K4*Einwohner_endg!K4</f>
        <v>199200</v>
      </c>
      <c r="L4" s="7">
        <f>Hebesatz_endg!L4*Einwohner_endg!L4</f>
        <v>197100</v>
      </c>
      <c r="M4" s="7">
        <f>Hebesatz_endg!M4*Einwohner_endg!M4</f>
        <v>203700</v>
      </c>
      <c r="N4" s="7">
        <f>Hebesatz_endg!N4*Einwohner_endg!N4</f>
        <v>204300</v>
      </c>
      <c r="O4" s="7">
        <f>Hebesatz_endg!O4*Einwohner_endg!O4</f>
        <v>206400</v>
      </c>
      <c r="P4" s="7">
        <f>Hebesatz_endg!P4*Einwohner_endg!P4</f>
        <v>215400</v>
      </c>
      <c r="Q4" s="7">
        <f>Hebesatz_endg!Q4*Einwohner_endg!Q4</f>
        <v>219600</v>
      </c>
      <c r="R4" s="7">
        <f>Hebesatz_endg!R4*Einwohner_endg!R4</f>
        <v>219000</v>
      </c>
      <c r="S4" s="7">
        <f>Hebesatz_endg!S4*Einwohner_endg!S4</f>
        <v>222600</v>
      </c>
      <c r="T4" s="7">
        <f>Hebesatz_endg!T4*Einwohner_endg!T4</f>
        <v>232200</v>
      </c>
      <c r="U4" s="7">
        <f>Hebesatz_endg!U4*Einwohner_endg!U4</f>
        <v>235200</v>
      </c>
      <c r="V4" s="7">
        <f>Hebesatz_endg!V4*Einwohner_endg!V4</f>
        <v>240300</v>
      </c>
      <c r="W4" s="7">
        <f>Hebesatz_endg!W4*Einwohner_endg!W4</f>
        <v>250200</v>
      </c>
      <c r="X4" s="7">
        <f>Hebesatz_endg!X4*Einwohner_endg!X4</f>
        <v>264300</v>
      </c>
      <c r="Y4" s="7">
        <f>Hebesatz_endg!Y4*Einwohner_endg!Y4</f>
        <v>278400</v>
      </c>
      <c r="Z4" s="7">
        <f>Hebesatz_endg!Z4*Einwohner_endg!Z4</f>
        <v>280500</v>
      </c>
      <c r="AA4" s="7">
        <f>Hebesatz_endg!AA4*Einwohner_endg!AA4</f>
        <v>285000</v>
      </c>
      <c r="AB4" s="7">
        <f>Hebesatz_endg!AB4*Einwohner_endg!AB4</f>
        <v>288900</v>
      </c>
      <c r="AC4" s="7">
        <f>Hebesatz_endg!AC4*Einwohner_endg!AC4</f>
        <v>316800</v>
      </c>
      <c r="AD4" s="7">
        <f>Hebesatz_endg!AD4*Einwohner_endg!AD4</f>
        <v>316800</v>
      </c>
      <c r="AE4" s="7">
        <f>Hebesatz_endg!AE4*Einwohner_endg!AE4</f>
        <v>314160</v>
      </c>
      <c r="AF4" s="7">
        <f>Hebesatz_endg!AF4*Einwohner_endg!AF4</f>
        <v>304590</v>
      </c>
      <c r="AG4" s="7">
        <f>Hebesatz_endg!AG4*Einwohner_endg!AG4</f>
        <v>301620</v>
      </c>
      <c r="AH4" s="7">
        <f>Hebesatz_endg!AH4*Einwohner_endg!AH4</f>
        <v>303930</v>
      </c>
      <c r="AI4" s="7">
        <f>Hebesatz_endg!AI4*Einwohner_endg!AI4</f>
        <v>307230</v>
      </c>
      <c r="AJ4" s="7">
        <f>Hebesatz_endg!AJ4*Einwohner_endg!AJ4</f>
        <v>307890</v>
      </c>
      <c r="AK4" s="7">
        <f>Hebesatz_endg!AK4*Einwohner_endg!AK4</f>
        <v>297660</v>
      </c>
      <c r="AL4" s="7">
        <f>Hebesatz_endg!AL4*Einwohner_endg!AL4</f>
        <v>293370</v>
      </c>
      <c r="AM4" s="7">
        <f>Hebesatz_endg!AM4*Einwohner_endg!AM4</f>
        <v>288750</v>
      </c>
      <c r="AN4" s="7">
        <f>Hebesatz_endg!AN4*Einwohner_endg!AN4</f>
        <v>292380</v>
      </c>
      <c r="AO4" s="7">
        <f>Hebesatz_endg!AO4*Einwohner_endg!AO4</f>
        <v>291390</v>
      </c>
      <c r="AP4" s="7">
        <f>Hebesatz_endg!AP4*Einwohner_endg!AP4</f>
        <v>295680</v>
      </c>
      <c r="AQ4" s="7">
        <f>Hebesatz_endg!AQ4*Einwohner_endg!AQ4</f>
        <v>293700</v>
      </c>
      <c r="AR4" s="7">
        <f>Hebesatz_endg!AR4*Einwohner_endg!AR4</f>
        <v>286770</v>
      </c>
      <c r="AS4" s="7">
        <f>Hebesatz_endg!AS4*Einwohner_endg!AS4</f>
        <v>291060</v>
      </c>
      <c r="AT4" s="7">
        <f>Hebesatz_endg!AT4*Einwohner_endg!AT4</f>
        <v>296670</v>
      </c>
      <c r="AU4" s="7">
        <f>Hebesatz_endg!AU4*Einwohner_endg!AU4</f>
        <v>293370</v>
      </c>
      <c r="AV4" s="7">
        <f>Hebesatz_endg!AV4*Einwohner_endg!AV4</f>
        <v>296010</v>
      </c>
    </row>
    <row r="5" spans="1:48" x14ac:dyDescent="0.2">
      <c r="A5" s="7">
        <v>151004</v>
      </c>
      <c r="B5" s="72">
        <v>151</v>
      </c>
      <c r="C5" s="72" t="s">
        <v>970</v>
      </c>
      <c r="D5" s="7" t="s">
        <v>149</v>
      </c>
      <c r="E5" s="7" t="s">
        <v>249</v>
      </c>
      <c r="F5" s="7">
        <f>Hebesatz_endg!F5*Einwohner_endg!F5</f>
        <v>154800</v>
      </c>
      <c r="G5" s="7">
        <f>Hebesatz_endg!G5*Einwohner_endg!G5</f>
        <v>157200</v>
      </c>
      <c r="H5" s="7">
        <f>Hebesatz_endg!H5*Einwohner_endg!H5</f>
        <v>154800</v>
      </c>
      <c r="I5" s="7">
        <f>Hebesatz_endg!I5*Einwohner_endg!I5</f>
        <v>149700</v>
      </c>
      <c r="J5" s="7">
        <f>Hebesatz_endg!J5*Einwohner_endg!J5</f>
        <v>151500</v>
      </c>
      <c r="K5" s="7">
        <f>Hebesatz_endg!K5*Einwohner_endg!K5</f>
        <v>150000</v>
      </c>
      <c r="L5" s="7">
        <f>Hebesatz_endg!L5*Einwohner_endg!L5</f>
        <v>153600</v>
      </c>
      <c r="M5" s="7">
        <f>Hebesatz_endg!M5*Einwohner_endg!M5</f>
        <v>144600</v>
      </c>
      <c r="N5" s="7">
        <f>Hebesatz_endg!N5*Einwohner_endg!N5</f>
        <v>145200</v>
      </c>
      <c r="O5" s="7">
        <f>Hebesatz_endg!O5*Einwohner_endg!O5</f>
        <v>149100</v>
      </c>
      <c r="P5" s="7">
        <f>Hebesatz_endg!P5*Einwohner_endg!P5</f>
        <v>169800</v>
      </c>
      <c r="Q5" s="7">
        <f>Hebesatz_endg!Q5*Einwohner_endg!Q5</f>
        <v>171600</v>
      </c>
      <c r="R5" s="7">
        <f>Hebesatz_endg!R5*Einwohner_endg!R5</f>
        <v>176100</v>
      </c>
      <c r="S5" s="7">
        <f>Hebesatz_endg!S5*Einwohner_endg!S5</f>
        <v>184500</v>
      </c>
      <c r="T5" s="7">
        <f>Hebesatz_endg!T5*Einwohner_endg!T5</f>
        <v>204000</v>
      </c>
      <c r="U5" s="7">
        <f>Hebesatz_endg!U5*Einwohner_endg!U5</f>
        <v>203100</v>
      </c>
      <c r="V5" s="7">
        <f>Hebesatz_endg!V5*Einwohner_endg!V5</f>
        <v>203700</v>
      </c>
      <c r="W5" s="7">
        <f>Hebesatz_endg!W5*Einwohner_endg!W5</f>
        <v>210000</v>
      </c>
      <c r="X5" s="7">
        <f>Hebesatz_endg!X5*Einwohner_endg!X5</f>
        <v>224700</v>
      </c>
      <c r="Y5" s="7">
        <f>Hebesatz_endg!Y5*Einwohner_endg!Y5</f>
        <v>229200</v>
      </c>
      <c r="Z5" s="7">
        <f>Hebesatz_endg!Z5*Einwohner_endg!Z5</f>
        <v>238200</v>
      </c>
      <c r="AA5" s="7">
        <f>Hebesatz_endg!AA5*Einwohner_endg!AA5</f>
        <v>253200</v>
      </c>
      <c r="AB5" s="7">
        <f>Hebesatz_endg!AB5*Einwohner_endg!AB5</f>
        <v>264600</v>
      </c>
      <c r="AC5" s="7">
        <f>Hebesatz_endg!AC5*Einwohner_endg!AC5</f>
        <v>275100</v>
      </c>
      <c r="AD5" s="7">
        <f>Hebesatz_endg!AD5*Einwohner_endg!AD5</f>
        <v>281400</v>
      </c>
      <c r="AE5" s="7">
        <f>Hebesatz_endg!AE5*Einwohner_endg!AE5</f>
        <v>285000</v>
      </c>
      <c r="AF5" s="7">
        <f>Hebesatz_endg!AF5*Einwohner_endg!AF5</f>
        <v>287100</v>
      </c>
      <c r="AG5" s="7">
        <f>Hebesatz_endg!AG5*Einwohner_endg!AG5</f>
        <v>276900</v>
      </c>
      <c r="AH5" s="7">
        <f>Hebesatz_endg!AH5*Einwohner_endg!AH5</f>
        <v>281700</v>
      </c>
      <c r="AI5" s="7">
        <f>Hebesatz_endg!AI5*Einwohner_endg!AI5</f>
        <v>284400</v>
      </c>
      <c r="AJ5" s="7">
        <f>Hebesatz_endg!AJ5*Einwohner_endg!AJ5</f>
        <v>279000</v>
      </c>
      <c r="AK5" s="7">
        <f>Hebesatz_endg!AK5*Einwohner_endg!AK5</f>
        <v>292800</v>
      </c>
      <c r="AL5" s="7">
        <f>Hebesatz_endg!AL5*Einwohner_endg!AL5</f>
        <v>303600</v>
      </c>
      <c r="AM5" s="7">
        <f>Hebesatz_endg!AM5*Einwohner_endg!AM5</f>
        <v>315000</v>
      </c>
      <c r="AN5" s="7">
        <f>Hebesatz_endg!AN5*Einwohner_endg!AN5</f>
        <v>337500</v>
      </c>
      <c r="AO5" s="7">
        <f>Hebesatz_endg!AO5*Einwohner_endg!AO5</f>
        <v>351600</v>
      </c>
      <c r="AP5" s="7">
        <f>Hebesatz_endg!AP5*Einwohner_endg!AP5</f>
        <v>358800</v>
      </c>
      <c r="AQ5" s="7">
        <f>Hebesatz_endg!AQ5*Einwohner_endg!AQ5</f>
        <v>373500</v>
      </c>
      <c r="AR5" s="7">
        <f>Hebesatz_endg!AR5*Einwohner_endg!AR5</f>
        <v>383400</v>
      </c>
      <c r="AS5" s="7">
        <f>Hebesatz_endg!AS5*Einwohner_endg!AS5</f>
        <v>387600</v>
      </c>
      <c r="AT5" s="7">
        <f>Hebesatz_endg!AT5*Einwohner_endg!AT5</f>
        <v>390000</v>
      </c>
      <c r="AU5" s="7">
        <f>Hebesatz_endg!AU5*Einwohner_endg!AU5</f>
        <v>391200</v>
      </c>
      <c r="AV5" s="7">
        <f>Hebesatz_endg!AV5*Einwohner_endg!AV5</f>
        <v>388500</v>
      </c>
    </row>
    <row r="6" spans="1:48" x14ac:dyDescent="0.2">
      <c r="A6" s="7">
        <v>151005</v>
      </c>
      <c r="B6" s="72">
        <v>151</v>
      </c>
      <c r="C6" s="72" t="s">
        <v>970</v>
      </c>
      <c r="D6" s="7" t="s">
        <v>149</v>
      </c>
      <c r="E6" s="7" t="s">
        <v>269</v>
      </c>
      <c r="F6" s="7">
        <f>Hebesatz_endg!F6*Einwohner_endg!F6</f>
        <v>654680</v>
      </c>
      <c r="G6" s="7">
        <f>Hebesatz_endg!G6*Einwohner_endg!G6</f>
        <v>651040</v>
      </c>
      <c r="H6" s="7">
        <f>Hebesatz_endg!H6*Einwohner_endg!H6</f>
        <v>652600</v>
      </c>
      <c r="I6" s="7">
        <f>Hebesatz_endg!I6*Einwohner_endg!I6</f>
        <v>660400</v>
      </c>
      <c r="J6" s="7">
        <f>Hebesatz_endg!J6*Einwohner_endg!J6</f>
        <v>690820</v>
      </c>
      <c r="K6" s="7">
        <f>Hebesatz_endg!K6*Einwohner_endg!K6</f>
        <v>692900</v>
      </c>
      <c r="L6" s="7">
        <f>Hebesatz_endg!L6*Einwohner_endg!L6</f>
        <v>785900</v>
      </c>
      <c r="M6" s="7">
        <f>Hebesatz_endg!M6*Einwohner_endg!M6</f>
        <v>814030</v>
      </c>
      <c r="N6" s="7">
        <f>Hebesatz_endg!N6*Einwohner_endg!N6</f>
        <v>818670</v>
      </c>
      <c r="O6" s="7">
        <f>Hebesatz_endg!O6*Einwohner_endg!O6</f>
        <v>834910</v>
      </c>
      <c r="P6" s="7">
        <f>Hebesatz_endg!P6*Einwohner_endg!P6</f>
        <v>859850</v>
      </c>
      <c r="Q6" s="7">
        <f>Hebesatz_endg!Q6*Einwohner_endg!Q6</f>
        <v>872320</v>
      </c>
      <c r="R6" s="7">
        <f>Hebesatz_endg!R6*Einwohner_endg!R6</f>
        <v>894360</v>
      </c>
      <c r="S6" s="7">
        <f>Hebesatz_endg!S6*Einwohner_endg!S6</f>
        <v>917270</v>
      </c>
      <c r="T6" s="7">
        <f>Hebesatz_endg!T6*Einwohner_endg!T6</f>
        <v>905670</v>
      </c>
      <c r="U6" s="7">
        <f>Hebesatz_endg!U6*Einwohner_endg!U6</f>
        <v>931200</v>
      </c>
      <c r="V6" s="7">
        <f>Hebesatz_endg!V6*Einwohner_endg!V6</f>
        <v>994880</v>
      </c>
      <c r="W6" s="7">
        <f>Hebesatz_endg!W6*Einwohner_endg!W6</f>
        <v>985280</v>
      </c>
      <c r="X6" s="7">
        <f>Hebesatz_endg!X6*Einwohner_endg!X6</f>
        <v>999040</v>
      </c>
      <c r="Y6" s="7">
        <f>Hebesatz_endg!Y6*Einwohner_endg!Y6</f>
        <v>1005440</v>
      </c>
      <c r="Z6" s="7">
        <f>Hebesatz_endg!Z6*Einwohner_endg!Z6</f>
        <v>1027520</v>
      </c>
      <c r="AA6" s="7">
        <f>Hebesatz_endg!AA6*Einwohner_endg!AA6</f>
        <v>1040960</v>
      </c>
      <c r="AB6" s="7">
        <f>Hebesatz_endg!AB6*Einwohner_endg!AB6</f>
        <v>1138550</v>
      </c>
      <c r="AC6" s="7">
        <f>Hebesatz_endg!AC6*Einwohner_endg!AC6</f>
        <v>1156050</v>
      </c>
      <c r="AD6" s="7">
        <f>Hebesatz_endg!AD6*Einwohner_endg!AD6</f>
        <v>1172500</v>
      </c>
      <c r="AE6" s="7">
        <f>Hebesatz_endg!AE6*Einwohner_endg!AE6</f>
        <v>1188950</v>
      </c>
      <c r="AF6" s="7">
        <f>Hebesatz_endg!AF6*Einwohner_endg!AF6</f>
        <v>1189650</v>
      </c>
      <c r="AG6" s="7">
        <f>Hebesatz_endg!AG6*Einwohner_endg!AG6</f>
        <v>1188250</v>
      </c>
      <c r="AH6" s="7">
        <f>Hebesatz_endg!AH6*Einwohner_endg!AH6</f>
        <v>1168650</v>
      </c>
      <c r="AI6" s="7">
        <f>Hebesatz_endg!AI6*Einwohner_endg!AI6</f>
        <v>1222480</v>
      </c>
      <c r="AJ6" s="7">
        <f>Hebesatz_endg!AJ6*Einwohner_endg!AJ6</f>
        <v>1213230</v>
      </c>
      <c r="AK6" s="7">
        <f>Hebesatz_endg!AK6*Einwohner_endg!AK6</f>
        <v>1190290</v>
      </c>
      <c r="AL6" s="7">
        <f>Hebesatz_endg!AL6*Einwohner_endg!AL6</f>
        <v>1193250</v>
      </c>
      <c r="AM6" s="7">
        <f>Hebesatz_endg!AM6*Einwohner_endg!AM6</f>
        <v>1192140</v>
      </c>
      <c r="AN6" s="7">
        <f>Hebesatz_endg!AN6*Einwohner_endg!AN6</f>
        <v>1181040</v>
      </c>
      <c r="AO6" s="7">
        <f>Hebesatz_endg!AO6*Einwohner_endg!AO6</f>
        <v>1191030</v>
      </c>
      <c r="AP6" s="7">
        <f>Hebesatz_endg!AP6*Einwohner_endg!AP6</f>
        <v>1195470</v>
      </c>
      <c r="AQ6" s="7">
        <f>Hebesatz_endg!AQ6*Einwohner_endg!AQ6</f>
        <v>1217670</v>
      </c>
      <c r="AR6" s="7">
        <f>Hebesatz_endg!AR6*Einwohner_endg!AR6</f>
        <v>1216190</v>
      </c>
      <c r="AS6" s="7">
        <f>Hebesatz_endg!AS6*Einwohner_endg!AS6</f>
        <v>1213970</v>
      </c>
      <c r="AT6" s="7">
        <f>Hebesatz_endg!AT6*Einwohner_endg!AT6</f>
        <v>1214710</v>
      </c>
      <c r="AU6" s="7">
        <f>Hebesatz_endg!AU6*Einwohner_endg!AU6</f>
        <v>1200280</v>
      </c>
      <c r="AV6" s="7">
        <f>Hebesatz_endg!AV6*Einwohner_endg!AV6</f>
        <v>1222850</v>
      </c>
    </row>
    <row r="7" spans="1:48" x14ac:dyDescent="0.2">
      <c r="A7" s="7">
        <v>151006</v>
      </c>
      <c r="B7" s="72">
        <v>151</v>
      </c>
      <c r="C7" s="72" t="s">
        <v>970</v>
      </c>
      <c r="D7" s="7" t="s">
        <v>149</v>
      </c>
      <c r="E7" s="7" t="s">
        <v>285</v>
      </c>
      <c r="F7" s="7">
        <f>Hebesatz_endg!F7*Einwohner_endg!F7</f>
        <v>995100</v>
      </c>
      <c r="G7" s="7">
        <f>Hebesatz_endg!G7*Einwohner_endg!G7</f>
        <v>1018200</v>
      </c>
      <c r="H7" s="7">
        <f>Hebesatz_endg!H7*Einwohner_endg!H7</f>
        <v>1044000</v>
      </c>
      <c r="I7" s="7">
        <f>Hebesatz_endg!I7*Einwohner_endg!I7</f>
        <v>1042800</v>
      </c>
      <c r="J7" s="7">
        <f>Hebesatz_endg!J7*Einwohner_endg!J7</f>
        <v>1059600</v>
      </c>
      <c r="K7" s="7">
        <f>Hebesatz_endg!K7*Einwohner_endg!K7</f>
        <v>1067400</v>
      </c>
      <c r="L7" s="7">
        <f>Hebesatz_endg!L7*Einwohner_endg!L7</f>
        <v>1083300</v>
      </c>
      <c r="M7" s="7">
        <f>Hebesatz_endg!M7*Einwohner_endg!M7</f>
        <v>1104300</v>
      </c>
      <c r="N7" s="7">
        <f>Hebesatz_endg!N7*Einwohner_endg!N7</f>
        <v>1143900</v>
      </c>
      <c r="O7" s="7">
        <f>Hebesatz_endg!O7*Einwohner_endg!O7</f>
        <v>1163700</v>
      </c>
      <c r="P7" s="7">
        <f>Hebesatz_endg!P7*Einwohner_endg!P7</f>
        <v>1218900</v>
      </c>
      <c r="Q7" s="7">
        <f>Hebesatz_endg!Q7*Einwohner_endg!Q7</f>
        <v>1270800</v>
      </c>
      <c r="R7" s="7">
        <f>Hebesatz_endg!R7*Einwohner_endg!R7</f>
        <v>1308900</v>
      </c>
      <c r="S7" s="7">
        <f>Hebesatz_endg!S7*Einwohner_endg!S7</f>
        <v>1357500</v>
      </c>
      <c r="T7" s="7">
        <f>Hebesatz_endg!T7*Einwohner_endg!T7</f>
        <v>1377300</v>
      </c>
      <c r="U7" s="7">
        <f>Hebesatz_endg!U7*Einwohner_endg!U7</f>
        <v>1446600</v>
      </c>
      <c r="V7" s="7">
        <f>Hebesatz_endg!V7*Einwohner_endg!V7</f>
        <v>1528320</v>
      </c>
      <c r="W7" s="7">
        <f>Hebesatz_endg!W7*Einwohner_endg!W7</f>
        <v>1524160</v>
      </c>
      <c r="X7" s="7">
        <f>Hebesatz_endg!X7*Einwohner_endg!X7</f>
        <v>1542080</v>
      </c>
      <c r="Y7" s="7">
        <f>Hebesatz_endg!Y7*Einwohner_endg!Y7</f>
        <v>1541440</v>
      </c>
      <c r="Z7" s="7">
        <f>Hebesatz_endg!Z7*Einwohner_endg!Z7</f>
        <v>1574720</v>
      </c>
      <c r="AA7" s="7">
        <f>Hebesatz_endg!AA7*Einwohner_endg!AA7</f>
        <v>1621760</v>
      </c>
      <c r="AB7" s="7">
        <f>Hebesatz_endg!AB7*Einwohner_endg!AB7</f>
        <v>1644160</v>
      </c>
      <c r="AC7" s="7">
        <f>Hebesatz_endg!AC7*Einwohner_endg!AC7</f>
        <v>1767660</v>
      </c>
      <c r="AD7" s="7">
        <f>Hebesatz_endg!AD7*Einwohner_endg!AD7</f>
        <v>1787040</v>
      </c>
      <c r="AE7" s="7">
        <f>Hebesatz_endg!AE7*Einwohner_endg!AE7</f>
        <v>1780240</v>
      </c>
      <c r="AF7" s="7">
        <f>Hebesatz_endg!AF7*Einwohner_endg!AF7</f>
        <v>1774460</v>
      </c>
      <c r="AG7" s="7">
        <f>Hebesatz_endg!AG7*Einwohner_endg!AG7</f>
        <v>1755080</v>
      </c>
      <c r="AH7" s="7">
        <f>Hebesatz_endg!AH7*Einwohner_endg!AH7</f>
        <v>1751000</v>
      </c>
      <c r="AI7" s="7">
        <f>Hebesatz_endg!AI7*Einwohner_endg!AI7</f>
        <v>1746920</v>
      </c>
      <c r="AJ7" s="7">
        <f>Hebesatz_endg!AJ7*Einwohner_endg!AJ7</f>
        <v>1741140</v>
      </c>
      <c r="AK7" s="7">
        <f>Hebesatz_endg!AK7*Einwohner_endg!AK7</f>
        <v>1724480</v>
      </c>
      <c r="AL7" s="7">
        <f>Hebesatz_endg!AL7*Einwohner_endg!AL7</f>
        <v>1718360</v>
      </c>
      <c r="AM7" s="7">
        <f>Hebesatz_endg!AM7*Einwohner_endg!AM7</f>
        <v>1718360</v>
      </c>
      <c r="AN7" s="7">
        <f>Hebesatz_endg!AN7*Einwohner_endg!AN7</f>
        <v>1903040</v>
      </c>
      <c r="AO7" s="7">
        <f>Hebesatz_endg!AO7*Einwohner_endg!AO7</f>
        <v>1892400</v>
      </c>
      <c r="AP7" s="7">
        <f>Hebesatz_endg!AP7*Einwohner_endg!AP7</f>
        <v>1884800</v>
      </c>
      <c r="AQ7" s="7">
        <f>Hebesatz_endg!AQ7*Einwohner_endg!AQ7</f>
        <v>1917100</v>
      </c>
      <c r="AR7" s="7">
        <f>Hebesatz_endg!AR7*Einwohner_endg!AR7</f>
        <v>1917100</v>
      </c>
      <c r="AS7" s="7">
        <f>Hebesatz_endg!AS7*Einwohner_endg!AS7</f>
        <v>1933060</v>
      </c>
      <c r="AT7" s="7">
        <f>Hebesatz_endg!AT7*Einwohner_endg!AT7</f>
        <v>1961940</v>
      </c>
      <c r="AU7" s="7">
        <f>Hebesatz_endg!AU7*Einwohner_endg!AU7</f>
        <v>2003360</v>
      </c>
      <c r="AV7" s="7">
        <f>Hebesatz_endg!AV7*Einwohner_endg!AV7</f>
        <v>2029580</v>
      </c>
    </row>
    <row r="8" spans="1:48" x14ac:dyDescent="0.2">
      <c r="A8" s="7">
        <v>151007</v>
      </c>
      <c r="B8" s="72">
        <v>151</v>
      </c>
      <c r="C8" s="72" t="s">
        <v>970</v>
      </c>
      <c r="D8" s="7" t="s">
        <v>149</v>
      </c>
      <c r="E8" s="7" t="s">
        <v>304</v>
      </c>
      <c r="F8" s="7">
        <f>Hebesatz_endg!F8*Einwohner_endg!F8</f>
        <v>402000</v>
      </c>
      <c r="G8" s="7">
        <f>Hebesatz_endg!G8*Einwohner_endg!G8</f>
        <v>407400</v>
      </c>
      <c r="H8" s="7">
        <f>Hebesatz_endg!H8*Einwohner_endg!H8</f>
        <v>421200</v>
      </c>
      <c r="I8" s="7">
        <f>Hebesatz_endg!I8*Einwohner_endg!I8</f>
        <v>426300</v>
      </c>
      <c r="J8" s="7">
        <f>Hebesatz_endg!J8*Einwohner_endg!J8</f>
        <v>429000</v>
      </c>
      <c r="K8" s="7">
        <f>Hebesatz_endg!K8*Einwohner_endg!K8</f>
        <v>418200</v>
      </c>
      <c r="L8" s="7">
        <f>Hebesatz_endg!L8*Einwohner_endg!L8</f>
        <v>425700</v>
      </c>
      <c r="M8" s="7">
        <f>Hebesatz_endg!M8*Einwohner_endg!M8</f>
        <v>387600</v>
      </c>
      <c r="N8" s="7">
        <f>Hebesatz_endg!N8*Einwohner_endg!N8</f>
        <v>389400</v>
      </c>
      <c r="O8" s="7">
        <f>Hebesatz_endg!O8*Einwohner_endg!O8</f>
        <v>387900</v>
      </c>
      <c r="P8" s="7">
        <f>Hebesatz_endg!P8*Einwohner_endg!P8</f>
        <v>403500</v>
      </c>
      <c r="Q8" s="7">
        <f>Hebesatz_endg!Q8*Einwohner_endg!Q8</f>
        <v>415500</v>
      </c>
      <c r="R8" s="7">
        <f>Hebesatz_endg!R8*Einwohner_endg!R8</f>
        <v>445200</v>
      </c>
      <c r="S8" s="7">
        <f>Hebesatz_endg!S8*Einwohner_endg!S8</f>
        <v>437100</v>
      </c>
      <c r="T8" s="7">
        <f>Hebesatz_endg!T8*Einwohner_endg!T8</f>
        <v>438900</v>
      </c>
      <c r="U8" s="7">
        <f>Hebesatz_endg!U8*Einwohner_endg!U8</f>
        <v>435600</v>
      </c>
      <c r="V8" s="7">
        <f>Hebesatz_endg!V8*Einwohner_endg!V8</f>
        <v>436200</v>
      </c>
      <c r="W8" s="7">
        <f>Hebesatz_endg!W8*Einwohner_endg!W8</f>
        <v>503250</v>
      </c>
      <c r="X8" s="7">
        <f>Hebesatz_endg!X8*Einwohner_endg!X8</f>
        <v>495000</v>
      </c>
      <c r="Y8" s="7">
        <f>Hebesatz_endg!Y8*Einwohner_endg!Y8</f>
        <v>498960</v>
      </c>
      <c r="Z8" s="7">
        <f>Hebesatz_endg!Z8*Einwohner_endg!Z8</f>
        <v>501930</v>
      </c>
      <c r="AA8" s="7">
        <f>Hebesatz_endg!AA8*Einwohner_endg!AA8</f>
        <v>510510</v>
      </c>
      <c r="AB8" s="7">
        <f>Hebesatz_endg!AB8*Einwohner_endg!AB8</f>
        <v>509850</v>
      </c>
      <c r="AC8" s="7">
        <f>Hebesatz_endg!AC8*Einwohner_endg!AC8</f>
        <v>521070</v>
      </c>
      <c r="AD8" s="7">
        <f>Hebesatz_endg!AD8*Einwohner_endg!AD8</f>
        <v>513810</v>
      </c>
      <c r="AE8" s="7">
        <f>Hebesatz_endg!AE8*Einwohner_endg!AE8</f>
        <v>608400</v>
      </c>
      <c r="AF8" s="7">
        <f>Hebesatz_endg!AF8*Einwohner_endg!AF8</f>
        <v>621600</v>
      </c>
      <c r="AG8" s="7">
        <f>Hebesatz_endg!AG8*Einwohner_endg!AG8</f>
        <v>618000</v>
      </c>
      <c r="AH8" s="7">
        <f>Hebesatz_endg!AH8*Einwohner_endg!AH8</f>
        <v>622000</v>
      </c>
      <c r="AI8" s="7">
        <f>Hebesatz_endg!AI8*Einwohner_endg!AI8</f>
        <v>616400</v>
      </c>
      <c r="AJ8" s="7">
        <f>Hebesatz_endg!AJ8*Einwohner_endg!AJ8</f>
        <v>614400</v>
      </c>
      <c r="AK8" s="7">
        <f>Hebesatz_endg!AK8*Einwohner_endg!AK8</f>
        <v>520400</v>
      </c>
      <c r="AL8" s="7">
        <f>Hebesatz_endg!AL8*Einwohner_endg!AL8</f>
        <v>516400</v>
      </c>
      <c r="AM8" s="7">
        <f>Hebesatz_endg!AM8*Einwohner_endg!AM8</f>
        <v>504800</v>
      </c>
      <c r="AN8" s="7">
        <f>Hebesatz_endg!AN8*Einwohner_endg!AN8</f>
        <v>503600</v>
      </c>
      <c r="AO8" s="7">
        <f>Hebesatz_endg!AO8*Einwohner_endg!AO8</f>
        <v>506400</v>
      </c>
      <c r="AP8" s="7">
        <f>Hebesatz_endg!AP8*Einwohner_endg!AP8</f>
        <v>498800</v>
      </c>
      <c r="AQ8" s="7">
        <f>Hebesatz_endg!AQ8*Einwohner_endg!AQ8</f>
        <v>485200</v>
      </c>
      <c r="AR8" s="7">
        <f>Hebesatz_endg!AR8*Einwohner_endg!AR8</f>
        <v>476800</v>
      </c>
      <c r="AS8" s="7">
        <f>Hebesatz_endg!AS8*Einwohner_endg!AS8</f>
        <v>474400</v>
      </c>
      <c r="AT8" s="7">
        <f>Hebesatz_endg!AT8*Einwohner_endg!AT8</f>
        <v>472000</v>
      </c>
      <c r="AU8" s="7">
        <f>Hebesatz_endg!AU8*Einwohner_endg!AU8</f>
        <v>471600</v>
      </c>
      <c r="AV8" s="7">
        <f>Hebesatz_endg!AV8*Einwohner_endg!AV8</f>
        <v>471200</v>
      </c>
    </row>
    <row r="9" spans="1:48" x14ac:dyDescent="0.2">
      <c r="A9" s="7">
        <v>151008</v>
      </c>
      <c r="B9" s="72">
        <v>151</v>
      </c>
      <c r="C9" s="72" t="s">
        <v>970</v>
      </c>
      <c r="D9" s="7" t="s">
        <v>149</v>
      </c>
      <c r="E9" s="7" t="s">
        <v>346</v>
      </c>
      <c r="F9" s="7">
        <f>Hebesatz_endg!F9*Einwohner_endg!F9</f>
        <v>331240</v>
      </c>
      <c r="G9" s="7">
        <f>Hebesatz_endg!G9*Einwohner_endg!G9</f>
        <v>390300</v>
      </c>
      <c r="H9" s="7">
        <f>Hebesatz_endg!H9*Einwohner_endg!H9</f>
        <v>391200</v>
      </c>
      <c r="I9" s="7">
        <f>Hebesatz_endg!I9*Einwohner_endg!I9</f>
        <v>393300</v>
      </c>
      <c r="J9" s="7">
        <f>Hebesatz_endg!J9*Einwohner_endg!J9</f>
        <v>391800</v>
      </c>
      <c r="K9" s="7">
        <f>Hebesatz_endg!K9*Einwohner_endg!K9</f>
        <v>390600</v>
      </c>
      <c r="L9" s="7">
        <f>Hebesatz_endg!L9*Einwohner_endg!L9</f>
        <v>396900</v>
      </c>
      <c r="M9" s="7">
        <f>Hebesatz_endg!M9*Einwohner_endg!M9</f>
        <v>355200</v>
      </c>
      <c r="N9" s="7">
        <f>Hebesatz_endg!N9*Einwohner_endg!N9</f>
        <v>336000</v>
      </c>
      <c r="O9" s="7">
        <f>Hebesatz_endg!O9*Einwohner_endg!O9</f>
        <v>339360</v>
      </c>
      <c r="P9" s="7">
        <f>Hebesatz_endg!P9*Einwohner_endg!P9</f>
        <v>350000</v>
      </c>
      <c r="Q9" s="7">
        <f>Hebesatz_endg!Q9*Einwohner_endg!Q9</f>
        <v>359520</v>
      </c>
      <c r="R9" s="7">
        <f>Hebesatz_endg!R9*Einwohner_endg!R9</f>
        <v>375480</v>
      </c>
      <c r="S9" s="7">
        <f>Hebesatz_endg!S9*Einwohner_endg!S9</f>
        <v>388360</v>
      </c>
      <c r="T9" s="7">
        <f>Hebesatz_endg!T9*Einwohner_endg!T9</f>
        <v>406280</v>
      </c>
      <c r="U9" s="7">
        <f>Hebesatz_endg!U9*Einwohner_endg!U9</f>
        <v>411040</v>
      </c>
      <c r="V9" s="7">
        <f>Hebesatz_endg!V9*Einwohner_endg!V9</f>
        <v>476800</v>
      </c>
      <c r="W9" s="7">
        <f>Hebesatz_endg!W9*Einwohner_endg!W9</f>
        <v>488960</v>
      </c>
      <c r="X9" s="7">
        <f>Hebesatz_endg!X9*Einwohner_endg!X9</f>
        <v>489920</v>
      </c>
      <c r="Y9" s="7">
        <f>Hebesatz_endg!Y9*Einwohner_endg!Y9</f>
        <v>497600</v>
      </c>
      <c r="Z9" s="7">
        <f>Hebesatz_endg!Z9*Einwohner_endg!Z9</f>
        <v>488000</v>
      </c>
      <c r="AA9" s="7">
        <f>Hebesatz_endg!AA9*Einwohner_endg!AA9</f>
        <v>595080</v>
      </c>
      <c r="AB9" s="7">
        <f>Hebesatz_endg!AB9*Einwohner_endg!AB9</f>
        <v>603820</v>
      </c>
      <c r="AC9" s="7">
        <f>Hebesatz_endg!AC9*Einwohner_endg!AC9</f>
        <v>610280</v>
      </c>
      <c r="AD9" s="7">
        <f>Hebesatz_endg!AD9*Einwohner_endg!AD9</f>
        <v>609520</v>
      </c>
      <c r="AE9" s="7">
        <f>Hebesatz_endg!AE9*Einwohner_endg!AE9</f>
        <v>619020</v>
      </c>
      <c r="AF9" s="7">
        <f>Hebesatz_endg!AF9*Einwohner_endg!AF9</f>
        <v>648800</v>
      </c>
      <c r="AG9" s="7">
        <f>Hebesatz_endg!AG9*Einwohner_endg!AG9</f>
        <v>646000</v>
      </c>
      <c r="AH9" s="7">
        <f>Hebesatz_endg!AH9*Einwohner_endg!AH9</f>
        <v>656800</v>
      </c>
      <c r="AI9" s="7">
        <f>Hebesatz_endg!AI9*Einwohner_endg!AI9</f>
        <v>654000</v>
      </c>
      <c r="AJ9" s="7">
        <f>Hebesatz_endg!AJ9*Einwohner_endg!AJ9</f>
        <v>661200</v>
      </c>
      <c r="AK9" s="7">
        <f>Hebesatz_endg!AK9*Einwohner_endg!AK9</f>
        <v>650400</v>
      </c>
      <c r="AL9" s="7">
        <f>Hebesatz_endg!AL9*Einwohner_endg!AL9</f>
        <v>653600</v>
      </c>
      <c r="AM9" s="7">
        <f>Hebesatz_endg!AM9*Einwohner_endg!AM9</f>
        <v>644400</v>
      </c>
      <c r="AN9" s="7">
        <f>Hebesatz_endg!AN9*Einwohner_endg!AN9</f>
        <v>644800</v>
      </c>
      <c r="AO9" s="7">
        <f>Hebesatz_endg!AO9*Einwohner_endg!AO9</f>
        <v>651200</v>
      </c>
      <c r="AP9" s="7">
        <f>Hebesatz_endg!AP9*Einwohner_endg!AP9</f>
        <v>697600</v>
      </c>
      <c r="AQ9" s="7">
        <f>Hebesatz_endg!AQ9*Einwohner_endg!AQ9</f>
        <v>733200</v>
      </c>
      <c r="AR9" s="7">
        <f>Hebesatz_endg!AR9*Einwohner_endg!AR9</f>
        <v>754000</v>
      </c>
      <c r="AS9" s="7">
        <f>Hebesatz_endg!AS9*Einwohner_endg!AS9</f>
        <v>778000</v>
      </c>
      <c r="AT9" s="7">
        <f>Hebesatz_endg!AT9*Einwohner_endg!AT9</f>
        <v>766400</v>
      </c>
      <c r="AU9" s="7">
        <f>Hebesatz_endg!AU9*Einwohner_endg!AU9</f>
        <v>795600</v>
      </c>
      <c r="AV9" s="7">
        <f>Hebesatz_endg!AV9*Einwohner_endg!AV9</f>
        <v>896800</v>
      </c>
    </row>
    <row r="10" spans="1:48" x14ac:dyDescent="0.2">
      <c r="A10" s="7">
        <v>151009</v>
      </c>
      <c r="B10" s="72">
        <v>151</v>
      </c>
      <c r="C10" s="72" t="s">
        <v>970</v>
      </c>
      <c r="D10" s="7" t="s">
        <v>149</v>
      </c>
      <c r="E10" s="7" t="s">
        <v>405</v>
      </c>
      <c r="F10" s="7">
        <f>Hebesatz_endg!F10*Einwohner_endg!F10</f>
        <v>11760795</v>
      </c>
      <c r="G10" s="7">
        <f>Hebesatz_endg!G10*Einwohner_endg!G10</f>
        <v>11886465</v>
      </c>
      <c r="H10" s="7">
        <f>Hebesatz_endg!H10*Einwohner_endg!H10</f>
        <v>11992255</v>
      </c>
      <c r="I10" s="7">
        <f>Hebesatz_endg!I10*Einwohner_endg!I10</f>
        <v>11924095</v>
      </c>
      <c r="J10" s="7">
        <f>Hebesatz_endg!J10*Einwohner_endg!J10</f>
        <v>12002905</v>
      </c>
      <c r="K10" s="7">
        <f>Hebesatz_endg!K10*Einwohner_endg!K10</f>
        <v>12049765</v>
      </c>
      <c r="L10" s="7">
        <f>Hebesatz_endg!L10*Einwohner_endg!L10</f>
        <v>12171530</v>
      </c>
      <c r="M10" s="7">
        <f>Hebesatz_endg!M10*Einwohner_endg!M10</f>
        <v>12362520</v>
      </c>
      <c r="N10" s="7">
        <f>Hebesatz_endg!N10*Einwohner_endg!N10</f>
        <v>12540375</v>
      </c>
      <c r="O10" s="7">
        <f>Hebesatz_endg!O10*Einwohner_endg!O10</f>
        <v>12836090</v>
      </c>
      <c r="P10" s="7">
        <f>Hebesatz_endg!P10*Einwohner_endg!P10</f>
        <v>13421130</v>
      </c>
      <c r="Q10" s="7">
        <f>Hebesatz_endg!Q10*Einwohner_endg!Q10</f>
        <v>13911030</v>
      </c>
      <c r="R10" s="7">
        <f>Hebesatz_endg!R10*Einwohner_endg!R10</f>
        <v>14360105</v>
      </c>
      <c r="S10" s="7">
        <f>Hebesatz_endg!S10*Einwohner_endg!S10</f>
        <v>14799595</v>
      </c>
      <c r="T10" s="7">
        <f>Hebesatz_endg!T10*Einwohner_endg!T10</f>
        <v>15194000</v>
      </c>
      <c r="U10" s="7">
        <f>Hebesatz_endg!U10*Einwohner_endg!U10</f>
        <v>15391025</v>
      </c>
      <c r="V10" s="7">
        <f>Hebesatz_endg!V10*Einwohner_endg!V10</f>
        <v>15442855</v>
      </c>
      <c r="W10" s="7">
        <f>Hebesatz_endg!W10*Einwohner_endg!W10</f>
        <v>16646245</v>
      </c>
      <c r="X10" s="7">
        <f>Hebesatz_endg!X10*Einwohner_endg!X10</f>
        <v>16697065</v>
      </c>
      <c r="Y10" s="7">
        <f>Hebesatz_endg!Y10*Einwohner_endg!Y10</f>
        <v>16687440</v>
      </c>
      <c r="Z10" s="7">
        <f>Hebesatz_endg!Z10*Einwohner_endg!Z10</f>
        <v>16576945</v>
      </c>
      <c r="AA10" s="7">
        <f>Hebesatz_endg!AA10*Einwohner_endg!AA10</f>
        <v>16546145</v>
      </c>
      <c r="AB10" s="7">
        <f>Hebesatz_endg!AB10*Einwohner_endg!AB10</f>
        <v>16487240</v>
      </c>
      <c r="AC10" s="7">
        <f>Hebesatz_endg!AC10*Einwohner_endg!AC10</f>
        <v>16481080</v>
      </c>
      <c r="AD10" s="7">
        <f>Hebesatz_endg!AD10*Einwohner_endg!AD10</f>
        <v>16466835</v>
      </c>
      <c r="AE10" s="7">
        <f>Hebesatz_endg!AE10*Einwohner_endg!AE10</f>
        <v>16423330</v>
      </c>
      <c r="AF10" s="7">
        <f>Hebesatz_endg!AF10*Einwohner_endg!AF10</f>
        <v>16289735</v>
      </c>
      <c r="AG10" s="7">
        <f>Hebesatz_endg!AG10*Einwohner_endg!AG10</f>
        <v>16196180</v>
      </c>
      <c r="AH10" s="7">
        <f>Hebesatz_endg!AH10*Einwohner_endg!AH10</f>
        <v>16113790</v>
      </c>
      <c r="AI10" s="7">
        <f>Hebesatz_endg!AI10*Einwohner_endg!AI10</f>
        <v>17764150</v>
      </c>
      <c r="AJ10" s="7">
        <f>Hebesatz_endg!AJ10*Einwohner_endg!AJ10</f>
        <v>17688500</v>
      </c>
      <c r="AK10" s="7">
        <f>Hebesatz_endg!AK10*Einwohner_endg!AK10</f>
        <v>17493850</v>
      </c>
      <c r="AL10" s="7">
        <f>Hebesatz_endg!AL10*Einwohner_endg!AL10</f>
        <v>17524450</v>
      </c>
      <c r="AM10" s="7">
        <f>Hebesatz_endg!AM10*Einwohner_endg!AM10</f>
        <v>17537625</v>
      </c>
      <c r="AN10" s="7">
        <f>Hebesatz_endg!AN10*Einwohner_endg!AN10</f>
        <v>17659600</v>
      </c>
      <c r="AO10" s="7">
        <f>Hebesatz_endg!AO10*Einwohner_endg!AO10</f>
        <v>17746725</v>
      </c>
      <c r="AP10" s="7">
        <f>Hebesatz_endg!AP10*Einwohner_endg!AP10</f>
        <v>17860625</v>
      </c>
      <c r="AQ10" s="7">
        <f>Hebesatz_endg!AQ10*Einwohner_endg!AQ10</f>
        <v>17890375</v>
      </c>
      <c r="AR10" s="7">
        <f>Hebesatz_endg!AR10*Einwohner_endg!AR10</f>
        <v>18004700</v>
      </c>
      <c r="AS10" s="7">
        <f>Hebesatz_endg!AS10*Einwohner_endg!AS10</f>
        <v>18134325</v>
      </c>
      <c r="AT10" s="7">
        <f>Hebesatz_endg!AT10*Einwohner_endg!AT10</f>
        <v>18224425</v>
      </c>
      <c r="AU10" s="7">
        <f>Hebesatz_endg!AU10*Einwohner_endg!AU10</f>
        <v>18202325</v>
      </c>
      <c r="AV10" s="7">
        <f>Hebesatz_endg!AV10*Einwohner_endg!AV10</f>
        <v>18447550</v>
      </c>
    </row>
    <row r="11" spans="1:48" x14ac:dyDescent="0.2">
      <c r="A11" s="7">
        <v>151010</v>
      </c>
      <c r="B11" s="72">
        <v>151</v>
      </c>
      <c r="C11" s="72" t="s">
        <v>970</v>
      </c>
      <c r="D11" s="7" t="s">
        <v>149</v>
      </c>
      <c r="E11" s="7" t="s">
        <v>423</v>
      </c>
      <c r="F11" s="7">
        <f>Hebesatz_endg!F11*Einwohner_endg!F11</f>
        <v>456630</v>
      </c>
      <c r="G11" s="7">
        <f>Hebesatz_endg!G11*Einwohner_endg!G11</f>
        <v>464690</v>
      </c>
      <c r="H11" s="7">
        <f>Hebesatz_endg!H11*Einwohner_endg!H11</f>
        <v>457870</v>
      </c>
      <c r="I11" s="7">
        <f>Hebesatz_endg!I11*Einwohner_endg!I11</f>
        <v>455390</v>
      </c>
      <c r="J11" s="7">
        <f>Hebesatz_endg!J11*Einwohner_endg!J11</f>
        <v>460660</v>
      </c>
      <c r="K11" s="7">
        <f>Hebesatz_endg!K11*Einwohner_endg!K11</f>
        <v>461280</v>
      </c>
      <c r="L11" s="7">
        <f>Hebesatz_endg!L11*Einwohner_endg!L11</f>
        <v>470580</v>
      </c>
      <c r="M11" s="7">
        <f>Hebesatz_endg!M11*Einwohner_endg!M11</f>
        <v>451980</v>
      </c>
      <c r="N11" s="7">
        <f>Hebesatz_endg!N11*Einwohner_endg!N11</f>
        <v>456320</v>
      </c>
      <c r="O11" s="7">
        <f>Hebesatz_endg!O11*Einwohner_endg!O11</f>
        <v>456010</v>
      </c>
      <c r="P11" s="7">
        <f>Hebesatz_endg!P11*Einwohner_endg!P11</f>
        <v>465930</v>
      </c>
      <c r="Q11" s="7">
        <f>Hebesatz_endg!Q11*Einwohner_endg!Q11</f>
        <v>485150</v>
      </c>
      <c r="R11" s="7">
        <f>Hebesatz_endg!R11*Einwohner_endg!R11</f>
        <v>487010</v>
      </c>
      <c r="S11" s="7">
        <f>Hebesatz_endg!S11*Einwohner_endg!S11</f>
        <v>507470</v>
      </c>
      <c r="T11" s="7">
        <f>Hebesatz_endg!T11*Einwohner_endg!T11</f>
        <v>577320</v>
      </c>
      <c r="U11" s="7">
        <f>Hebesatz_endg!U11*Einwohner_endg!U11</f>
        <v>593980</v>
      </c>
      <c r="V11" s="7">
        <f>Hebesatz_endg!V11*Einwohner_endg!V11</f>
        <v>657360</v>
      </c>
      <c r="W11" s="7">
        <f>Hebesatz_endg!W11*Einwohner_endg!W11</f>
        <v>676080</v>
      </c>
      <c r="X11" s="7">
        <f>Hebesatz_endg!X11*Einwohner_endg!X11</f>
        <v>694080</v>
      </c>
      <c r="Y11" s="7">
        <f>Hebesatz_endg!Y11*Einwohner_endg!Y11</f>
        <v>700560</v>
      </c>
      <c r="Z11" s="7">
        <f>Hebesatz_endg!Z11*Einwohner_endg!Z11</f>
        <v>709200</v>
      </c>
      <c r="AA11" s="7">
        <f>Hebesatz_endg!AA11*Einwohner_endg!AA11</f>
        <v>711360</v>
      </c>
      <c r="AB11" s="7">
        <f>Hebesatz_endg!AB11*Einwohner_endg!AB11</f>
        <v>717840</v>
      </c>
      <c r="AC11" s="7">
        <f>Hebesatz_endg!AC11*Einwohner_endg!AC11</f>
        <v>775320</v>
      </c>
      <c r="AD11" s="7">
        <f>Hebesatz_endg!AD11*Einwohner_endg!AD11</f>
        <v>785850</v>
      </c>
      <c r="AE11" s="7">
        <f>Hebesatz_endg!AE11*Einwohner_endg!AE11</f>
        <v>791310</v>
      </c>
      <c r="AF11" s="7">
        <f>Hebesatz_endg!AF11*Einwohner_endg!AF11</f>
        <v>786630</v>
      </c>
      <c r="AG11" s="7">
        <f>Hebesatz_endg!AG11*Einwohner_endg!AG11</f>
        <v>767910</v>
      </c>
      <c r="AH11" s="7">
        <f>Hebesatz_endg!AH11*Einwohner_endg!AH11</f>
        <v>760110</v>
      </c>
      <c r="AI11" s="7">
        <f>Hebesatz_endg!AI11*Einwohner_endg!AI11</f>
        <v>756210</v>
      </c>
      <c r="AJ11" s="7">
        <f>Hebesatz_endg!AJ11*Einwohner_endg!AJ11</f>
        <v>741780</v>
      </c>
      <c r="AK11" s="7">
        <f>Hebesatz_endg!AK11*Einwohner_endg!AK11</f>
        <v>750360</v>
      </c>
      <c r="AL11" s="7">
        <f>Hebesatz_endg!AL11*Einwohner_endg!AL11</f>
        <v>732810</v>
      </c>
      <c r="AM11" s="7">
        <f>Hebesatz_endg!AM11*Einwohner_endg!AM11</f>
        <v>744120</v>
      </c>
      <c r="AN11" s="7">
        <f>Hebesatz_endg!AN11*Einwohner_endg!AN11</f>
        <v>744900</v>
      </c>
      <c r="AO11" s="7">
        <f>Hebesatz_endg!AO11*Einwohner_endg!AO11</f>
        <v>728130</v>
      </c>
      <c r="AP11" s="7">
        <f>Hebesatz_endg!AP11*Einwohner_endg!AP11</f>
        <v>740220</v>
      </c>
      <c r="AQ11" s="7">
        <f>Hebesatz_endg!AQ11*Einwohner_endg!AQ11</f>
        <v>739050</v>
      </c>
      <c r="AR11" s="7">
        <f>Hebesatz_endg!AR11*Einwohner_endg!AR11</f>
        <v>735540</v>
      </c>
      <c r="AS11" s="7">
        <f>Hebesatz_endg!AS11*Einwohner_endg!AS11</f>
        <v>747630</v>
      </c>
      <c r="AT11" s="7">
        <f>Hebesatz_endg!AT11*Einwohner_endg!AT11</f>
        <v>764790</v>
      </c>
      <c r="AU11" s="7">
        <f>Hebesatz_endg!AU11*Einwohner_endg!AU11</f>
        <v>780000</v>
      </c>
      <c r="AV11" s="7">
        <f>Hebesatz_endg!AV11*Einwohner_endg!AV11</f>
        <v>790530</v>
      </c>
    </row>
    <row r="12" spans="1:48" x14ac:dyDescent="0.2">
      <c r="A12" s="7">
        <v>151011</v>
      </c>
      <c r="B12" s="72">
        <v>151</v>
      </c>
      <c r="C12" s="72" t="s">
        <v>970</v>
      </c>
      <c r="D12" s="7" t="s">
        <v>149</v>
      </c>
      <c r="E12" s="7" t="s">
        <v>450</v>
      </c>
      <c r="F12" s="7">
        <f>Hebesatz_endg!F12*Einwohner_endg!F12</f>
        <v>1092900</v>
      </c>
      <c r="G12" s="7">
        <f>Hebesatz_endg!G12*Einwohner_endg!G12</f>
        <v>1091700</v>
      </c>
      <c r="H12" s="7">
        <f>Hebesatz_endg!H12*Einwohner_endg!H12</f>
        <v>1089300</v>
      </c>
      <c r="I12" s="7">
        <f>Hebesatz_endg!I12*Einwohner_endg!I12</f>
        <v>1037620</v>
      </c>
      <c r="J12" s="7">
        <f>Hebesatz_endg!J12*Einwohner_endg!J12</f>
        <v>1036750</v>
      </c>
      <c r="K12" s="7">
        <f>Hebesatz_endg!K12*Einwohner_endg!K12</f>
        <v>1039650</v>
      </c>
      <c r="L12" s="7">
        <f>Hebesatz_endg!L12*Einwohner_endg!L12</f>
        <v>1052120</v>
      </c>
      <c r="M12" s="7">
        <f>Hebesatz_endg!M12*Einwohner_endg!M12</f>
        <v>1131290</v>
      </c>
      <c r="N12" s="7">
        <f>Hebesatz_endg!N12*Einwohner_endg!N12</f>
        <v>1131580</v>
      </c>
      <c r="O12" s="7">
        <f>Hebesatz_endg!O12*Einwohner_endg!O12</f>
        <v>1130130</v>
      </c>
      <c r="P12" s="7">
        <f>Hebesatz_endg!P12*Einwohner_endg!P12</f>
        <v>1153910</v>
      </c>
      <c r="Q12" s="7">
        <f>Hebesatz_endg!Q12*Einwohner_endg!Q12</f>
        <v>1173340</v>
      </c>
      <c r="R12" s="7">
        <f>Hebesatz_endg!R12*Einwohner_endg!R12</f>
        <v>1192480</v>
      </c>
      <c r="S12" s="7">
        <f>Hebesatz_endg!S12*Einwohner_endg!S12</f>
        <v>1187760</v>
      </c>
      <c r="T12" s="7">
        <f>Hebesatz_endg!T12*Einwohner_endg!T12</f>
        <v>1265100</v>
      </c>
      <c r="U12" s="7">
        <f>Hebesatz_endg!U12*Einwohner_endg!U12</f>
        <v>1288500</v>
      </c>
      <c r="V12" s="7">
        <f>Hebesatz_endg!V12*Einwohner_endg!V12</f>
        <v>1438140</v>
      </c>
      <c r="W12" s="7">
        <f>Hebesatz_endg!W12*Einwohner_endg!W12</f>
        <v>1443750</v>
      </c>
      <c r="X12" s="7">
        <f>Hebesatz_endg!X12*Einwohner_endg!X12</f>
        <v>1456620</v>
      </c>
      <c r="Y12" s="7">
        <f>Hebesatz_endg!Y12*Einwohner_endg!Y12</f>
        <v>1462890</v>
      </c>
      <c r="Z12" s="7">
        <f>Hebesatz_endg!Z12*Einwohner_endg!Z12</f>
        <v>1482690</v>
      </c>
      <c r="AA12" s="7">
        <f>Hebesatz_endg!AA12*Einwohner_endg!AA12</f>
        <v>1707720</v>
      </c>
      <c r="AB12" s="7">
        <f>Hebesatz_endg!AB12*Einwohner_endg!AB12</f>
        <v>1722540</v>
      </c>
      <c r="AC12" s="7">
        <f>Hebesatz_endg!AC12*Einwohner_endg!AC12</f>
        <v>1733940</v>
      </c>
      <c r="AD12" s="7">
        <f>Hebesatz_endg!AD12*Einwohner_endg!AD12</f>
        <v>1708860</v>
      </c>
      <c r="AE12" s="7">
        <f>Hebesatz_endg!AE12*Einwohner_endg!AE12</f>
        <v>1719500</v>
      </c>
      <c r="AF12" s="7">
        <f>Hebesatz_endg!AF12*Einwohner_endg!AF12</f>
        <v>1695940</v>
      </c>
      <c r="AG12" s="7">
        <f>Hebesatz_endg!AG12*Einwohner_endg!AG12</f>
        <v>1680740</v>
      </c>
      <c r="AH12" s="7">
        <f>Hebesatz_endg!AH12*Einwohner_endg!AH12</f>
        <v>1675040</v>
      </c>
      <c r="AI12" s="7">
        <f>Hebesatz_endg!AI12*Einwohner_endg!AI12</f>
        <v>1658700</v>
      </c>
      <c r="AJ12" s="7">
        <f>Hebesatz_endg!AJ12*Einwohner_endg!AJ12</f>
        <v>1653000</v>
      </c>
      <c r="AK12" s="7">
        <f>Hebesatz_endg!AK12*Einwohner_endg!AK12</f>
        <v>1647680</v>
      </c>
      <c r="AL12" s="7">
        <f>Hebesatz_endg!AL12*Einwohner_endg!AL12</f>
        <v>1640460</v>
      </c>
      <c r="AM12" s="7">
        <f>Hebesatz_endg!AM12*Einwohner_endg!AM12</f>
        <v>1636660</v>
      </c>
      <c r="AN12" s="7">
        <f>Hebesatz_endg!AN12*Einwohner_endg!AN12</f>
        <v>1645020</v>
      </c>
      <c r="AO12" s="7">
        <f>Hebesatz_endg!AO12*Einwohner_endg!AO12</f>
        <v>1658700</v>
      </c>
      <c r="AP12" s="7">
        <f>Hebesatz_endg!AP12*Einwohner_endg!AP12</f>
        <v>1778000</v>
      </c>
      <c r="AQ12" s="7">
        <f>Hebesatz_endg!AQ12*Einwohner_endg!AQ12</f>
        <v>1791600</v>
      </c>
      <c r="AR12" s="7">
        <f>Hebesatz_endg!AR12*Einwohner_endg!AR12</f>
        <v>1806400</v>
      </c>
      <c r="AS12" s="7">
        <f>Hebesatz_endg!AS12*Einwohner_endg!AS12</f>
        <v>1816800</v>
      </c>
      <c r="AT12" s="7">
        <f>Hebesatz_endg!AT12*Einwohner_endg!AT12</f>
        <v>1800400</v>
      </c>
      <c r="AU12" s="7">
        <f>Hebesatz_endg!AU12*Einwohner_endg!AU12</f>
        <v>1824800</v>
      </c>
      <c r="AV12" s="7">
        <f>Hebesatz_endg!AV12*Einwohner_endg!AV12</f>
        <v>1820400</v>
      </c>
    </row>
    <row r="13" spans="1:48" x14ac:dyDescent="0.2">
      <c r="A13" s="7">
        <v>151012</v>
      </c>
      <c r="B13" s="72">
        <v>151</v>
      </c>
      <c r="C13" s="72" t="s">
        <v>970</v>
      </c>
      <c r="D13" s="7" t="s">
        <v>149</v>
      </c>
      <c r="E13" s="7" t="s">
        <v>497</v>
      </c>
      <c r="F13" s="7">
        <f>Hebesatz_endg!F13*Einwohner_endg!F13</f>
        <v>426400</v>
      </c>
      <c r="G13" s="7">
        <f>Hebesatz_endg!G13*Einwohner_endg!G13</f>
        <v>438880</v>
      </c>
      <c r="H13" s="7">
        <f>Hebesatz_endg!H13*Einwohner_endg!H13</f>
        <v>445120</v>
      </c>
      <c r="I13" s="7">
        <f>Hebesatz_endg!I13*Einwohner_endg!I13</f>
        <v>450840</v>
      </c>
      <c r="J13" s="7">
        <f>Hebesatz_endg!J13*Einwohner_endg!J13</f>
        <v>457080</v>
      </c>
      <c r="K13" s="7">
        <f>Hebesatz_endg!K13*Einwohner_endg!K13</f>
        <v>453700</v>
      </c>
      <c r="L13" s="7">
        <f>Hebesatz_endg!L13*Einwohner_endg!L13</f>
        <v>452400</v>
      </c>
      <c r="M13" s="7">
        <f>Hebesatz_endg!M13*Einwohner_endg!M13</f>
        <v>470080</v>
      </c>
      <c r="N13" s="7">
        <f>Hebesatz_endg!N13*Einwohner_endg!N13</f>
        <v>472940</v>
      </c>
      <c r="O13" s="7">
        <f>Hebesatz_endg!O13*Einwohner_endg!O13</f>
        <v>479440</v>
      </c>
      <c r="P13" s="7">
        <f>Hebesatz_endg!P13*Einwohner_endg!P13</f>
        <v>491140</v>
      </c>
      <c r="Q13" s="7">
        <f>Hebesatz_endg!Q13*Einwohner_endg!Q13</f>
        <v>503880</v>
      </c>
      <c r="R13" s="7">
        <f>Hebesatz_endg!R13*Einwohner_endg!R13</f>
        <v>507260</v>
      </c>
      <c r="S13" s="7">
        <f>Hebesatz_endg!S13*Einwohner_endg!S13</f>
        <v>525980</v>
      </c>
      <c r="T13" s="7">
        <f>Hebesatz_endg!T13*Einwohner_endg!T13</f>
        <v>543400</v>
      </c>
      <c r="U13" s="7">
        <f>Hebesatz_endg!U13*Einwohner_endg!U13</f>
        <v>574340</v>
      </c>
      <c r="V13" s="7">
        <f>Hebesatz_endg!V13*Einwohner_endg!V13</f>
        <v>700800</v>
      </c>
      <c r="W13" s="7">
        <f>Hebesatz_endg!W13*Einwohner_endg!W13</f>
        <v>706500</v>
      </c>
      <c r="X13" s="7">
        <f>Hebesatz_endg!X13*Einwohner_endg!X13</f>
        <v>737490</v>
      </c>
      <c r="Y13" s="7">
        <f>Hebesatz_endg!Y13*Einwohner_endg!Y13</f>
        <v>807180</v>
      </c>
      <c r="Z13" s="7">
        <f>Hebesatz_endg!Z13*Einwohner_endg!Z13</f>
        <v>800910</v>
      </c>
      <c r="AA13" s="7">
        <f>Hebesatz_endg!AA13*Einwohner_endg!AA13</f>
        <v>823350</v>
      </c>
      <c r="AB13" s="7">
        <f>Hebesatz_endg!AB13*Einwohner_endg!AB13</f>
        <v>818730</v>
      </c>
      <c r="AC13" s="7">
        <f>Hebesatz_endg!AC13*Einwohner_endg!AC13</f>
        <v>844800</v>
      </c>
      <c r="AD13" s="7">
        <f>Hebesatz_endg!AD13*Einwohner_endg!AD13</f>
        <v>858660</v>
      </c>
      <c r="AE13" s="7">
        <f>Hebesatz_endg!AE13*Einwohner_endg!AE13</f>
        <v>862950</v>
      </c>
      <c r="AF13" s="7">
        <f>Hebesatz_endg!AF13*Einwohner_endg!AF13</f>
        <v>863280</v>
      </c>
      <c r="AG13" s="7">
        <f>Hebesatz_endg!AG13*Einwohner_endg!AG13</f>
        <v>866910</v>
      </c>
      <c r="AH13" s="7">
        <f>Hebesatz_endg!AH13*Einwohner_endg!AH13</f>
        <v>849750</v>
      </c>
      <c r="AI13" s="7">
        <f>Hebesatz_endg!AI13*Einwohner_endg!AI13</f>
        <v>835890</v>
      </c>
      <c r="AJ13" s="7">
        <f>Hebesatz_endg!AJ13*Einwohner_endg!AJ13</f>
        <v>966720</v>
      </c>
      <c r="AK13" s="7">
        <f>Hebesatz_endg!AK13*Einwohner_endg!AK13</f>
        <v>957220</v>
      </c>
      <c r="AL13" s="7">
        <f>Hebesatz_endg!AL13*Einwohner_endg!AL13</f>
        <v>941640</v>
      </c>
      <c r="AM13" s="7">
        <f>Hebesatz_endg!AM13*Einwohner_endg!AM13</f>
        <v>937840</v>
      </c>
      <c r="AN13" s="7">
        <f>Hebesatz_endg!AN13*Einwohner_endg!AN13</f>
        <v>946200</v>
      </c>
      <c r="AO13" s="7">
        <f>Hebesatz_endg!AO13*Einwohner_endg!AO13</f>
        <v>943920</v>
      </c>
      <c r="AP13" s="7">
        <f>Hebesatz_endg!AP13*Einwohner_endg!AP13</f>
        <v>958740</v>
      </c>
      <c r="AQ13" s="7">
        <f>Hebesatz_endg!AQ13*Einwohner_endg!AQ13</f>
        <v>956460</v>
      </c>
      <c r="AR13" s="7">
        <f>Hebesatz_endg!AR13*Einwohner_endg!AR13</f>
        <v>948860</v>
      </c>
      <c r="AS13" s="7">
        <f>Hebesatz_endg!AS13*Einwohner_endg!AS13</f>
        <v>945060</v>
      </c>
      <c r="AT13" s="7">
        <f>Hebesatz_endg!AT13*Einwohner_endg!AT13</f>
        <v>943160</v>
      </c>
      <c r="AU13" s="7">
        <f>Hebesatz_endg!AU13*Einwohner_endg!AU13</f>
        <v>938600</v>
      </c>
      <c r="AV13" s="7">
        <f>Hebesatz_endg!AV13*Einwohner_endg!AV13</f>
        <v>939740</v>
      </c>
    </row>
    <row r="14" spans="1:48" x14ac:dyDescent="0.2">
      <c r="A14" s="7">
        <v>151013</v>
      </c>
      <c r="B14" s="72">
        <v>151</v>
      </c>
      <c r="C14" s="72" t="s">
        <v>970</v>
      </c>
      <c r="D14" s="7" t="s">
        <v>149</v>
      </c>
      <c r="E14" s="7" t="s">
        <v>534</v>
      </c>
      <c r="F14" s="7">
        <f>Hebesatz_endg!F14*Einwohner_endg!F14</f>
        <v>813900</v>
      </c>
      <c r="G14" s="7">
        <f>Hebesatz_endg!G14*Einwohner_endg!G14</f>
        <v>841200</v>
      </c>
      <c r="H14" s="7">
        <f>Hebesatz_endg!H14*Einwohner_endg!H14</f>
        <v>872100</v>
      </c>
      <c r="I14" s="7">
        <f>Hebesatz_endg!I14*Einwohner_endg!I14</f>
        <v>898200</v>
      </c>
      <c r="J14" s="7">
        <f>Hebesatz_endg!J14*Einwohner_endg!J14</f>
        <v>903600</v>
      </c>
      <c r="K14" s="7">
        <f>Hebesatz_endg!K14*Einwohner_endg!K14</f>
        <v>916500</v>
      </c>
      <c r="L14" s="7">
        <f>Hebesatz_endg!L14*Einwohner_endg!L14</f>
        <v>948300</v>
      </c>
      <c r="M14" s="7">
        <f>Hebesatz_endg!M14*Einwohner_endg!M14</f>
        <v>1028400</v>
      </c>
      <c r="N14" s="7">
        <f>Hebesatz_endg!N14*Einwohner_endg!N14</f>
        <v>1099800</v>
      </c>
      <c r="O14" s="7">
        <f>Hebesatz_endg!O14*Einwohner_endg!O14</f>
        <v>1145400</v>
      </c>
      <c r="P14" s="7">
        <f>Hebesatz_endg!P14*Einwohner_endg!P14</f>
        <v>1239300</v>
      </c>
      <c r="Q14" s="7">
        <f>Hebesatz_endg!Q14*Einwohner_endg!Q14</f>
        <v>1332900</v>
      </c>
      <c r="R14" s="7">
        <f>Hebesatz_endg!R14*Einwohner_endg!R14</f>
        <v>1502700</v>
      </c>
      <c r="S14" s="7">
        <f>Hebesatz_endg!S14*Einwohner_endg!S14</f>
        <v>1644600</v>
      </c>
      <c r="T14" s="7">
        <f>Hebesatz_endg!T14*Einwohner_endg!T14</f>
        <v>1695600</v>
      </c>
      <c r="U14" s="7">
        <f>Hebesatz_endg!U14*Einwohner_endg!U14</f>
        <v>1744200</v>
      </c>
      <c r="V14" s="7">
        <f>Hebesatz_endg!V14*Einwohner_endg!V14</f>
        <v>1772400</v>
      </c>
      <c r="W14" s="7">
        <f>Hebesatz_endg!W14*Einwohner_endg!W14</f>
        <v>1840780</v>
      </c>
      <c r="X14" s="7">
        <f>Hebesatz_endg!X14*Einwohner_endg!X14</f>
        <v>1846670</v>
      </c>
      <c r="Y14" s="7">
        <f>Hebesatz_endg!Y14*Einwohner_endg!Y14</f>
        <v>1896580</v>
      </c>
      <c r="Z14" s="7">
        <f>Hebesatz_endg!Z14*Einwohner_endg!Z14</f>
        <v>1923240</v>
      </c>
      <c r="AA14" s="7">
        <f>Hebesatz_endg!AA14*Einwohner_endg!AA14</f>
        <v>1934400</v>
      </c>
      <c r="AB14" s="7">
        <f>Hebesatz_endg!AB14*Einwohner_endg!AB14</f>
        <v>1954240</v>
      </c>
      <c r="AC14" s="7">
        <f>Hebesatz_endg!AC14*Einwohner_endg!AC14</f>
        <v>2067450</v>
      </c>
      <c r="AD14" s="7">
        <f>Hebesatz_endg!AD14*Einwohner_endg!AD14</f>
        <v>2052600</v>
      </c>
      <c r="AE14" s="7">
        <f>Hebesatz_endg!AE14*Einwohner_endg!AE14</f>
        <v>2040390</v>
      </c>
      <c r="AF14" s="7">
        <f>Hebesatz_endg!AF14*Einwohner_endg!AF14</f>
        <v>2045340</v>
      </c>
      <c r="AG14" s="7">
        <f>Hebesatz_endg!AG14*Einwohner_endg!AG14</f>
        <v>2028840</v>
      </c>
      <c r="AH14" s="7">
        <f>Hebesatz_endg!AH14*Einwohner_endg!AH14</f>
        <v>2024550</v>
      </c>
      <c r="AI14" s="7">
        <f>Hebesatz_endg!AI14*Einwohner_endg!AI14</f>
        <v>2029500</v>
      </c>
      <c r="AJ14" s="7">
        <f>Hebesatz_endg!AJ14*Einwohner_endg!AJ14</f>
        <v>2024880</v>
      </c>
      <c r="AK14" s="7">
        <f>Hebesatz_endg!AK14*Einwohner_endg!AK14</f>
        <v>2080320</v>
      </c>
      <c r="AL14" s="7">
        <f>Hebesatz_endg!AL14*Einwohner_endg!AL14</f>
        <v>2281320</v>
      </c>
      <c r="AM14" s="7">
        <f>Hebesatz_endg!AM14*Einwohner_endg!AM14</f>
        <v>2271960</v>
      </c>
      <c r="AN14" s="7">
        <f>Hebesatz_endg!AN14*Einwohner_endg!AN14</f>
        <v>2306520</v>
      </c>
      <c r="AO14" s="7">
        <f>Hebesatz_endg!AO14*Einwohner_endg!AO14</f>
        <v>2305440</v>
      </c>
      <c r="AP14" s="7">
        <f>Hebesatz_endg!AP14*Einwohner_endg!AP14</f>
        <v>2329560</v>
      </c>
      <c r="AQ14" s="7">
        <f>Hebesatz_endg!AQ14*Einwohner_endg!AQ14</f>
        <v>2334600</v>
      </c>
      <c r="AR14" s="7">
        <f>Hebesatz_endg!AR14*Einwohner_endg!AR14</f>
        <v>2333520</v>
      </c>
      <c r="AS14" s="7">
        <f>Hebesatz_endg!AS14*Einwohner_endg!AS14</f>
        <v>2591600</v>
      </c>
      <c r="AT14" s="7">
        <f>Hebesatz_endg!AT14*Einwohner_endg!AT14</f>
        <v>2555600</v>
      </c>
      <c r="AU14" s="7">
        <f>Hebesatz_endg!AU14*Einwohner_endg!AU14</f>
        <v>2565200</v>
      </c>
      <c r="AV14" s="7">
        <f>Hebesatz_endg!AV14*Einwohner_endg!AV14</f>
        <v>2568400</v>
      </c>
    </row>
    <row r="15" spans="1:48" x14ac:dyDescent="0.2">
      <c r="A15" s="7">
        <v>151014</v>
      </c>
      <c r="B15" s="72">
        <v>151</v>
      </c>
      <c r="C15" s="72" t="s">
        <v>970</v>
      </c>
      <c r="D15" s="7" t="s">
        <v>149</v>
      </c>
      <c r="E15" s="7" t="s">
        <v>539</v>
      </c>
      <c r="F15" s="7">
        <f>Hebesatz_endg!F15*Einwohner_endg!F15</f>
        <v>341700</v>
      </c>
      <c r="G15" s="7">
        <f>Hebesatz_endg!G15*Einwohner_endg!G15</f>
        <v>341400</v>
      </c>
      <c r="H15" s="7">
        <f>Hebesatz_endg!H15*Einwohner_endg!H15</f>
        <v>364975</v>
      </c>
      <c r="I15" s="7">
        <f>Hebesatz_endg!I15*Einwohner_endg!I15</f>
        <v>370175</v>
      </c>
      <c r="J15" s="7">
        <f>Hebesatz_endg!J15*Einwohner_endg!J15</f>
        <v>366275</v>
      </c>
      <c r="K15" s="7">
        <f>Hebesatz_endg!K15*Einwohner_endg!K15</f>
        <v>371475</v>
      </c>
      <c r="L15" s="7">
        <f>Hebesatz_endg!L15*Einwohner_endg!L15</f>
        <v>367900</v>
      </c>
      <c r="M15" s="7">
        <f>Hebesatz_endg!M15*Einwohner_endg!M15</f>
        <v>369200</v>
      </c>
      <c r="N15" s="7">
        <f>Hebesatz_endg!N15*Einwohner_endg!N15</f>
        <v>375050</v>
      </c>
      <c r="O15" s="7">
        <f>Hebesatz_endg!O15*Einwohner_endg!O15</f>
        <v>381225</v>
      </c>
      <c r="P15" s="7">
        <f>Hebesatz_endg!P15*Einwohner_endg!P15</f>
        <v>389350</v>
      </c>
      <c r="Q15" s="7">
        <f>Hebesatz_endg!Q15*Einwohner_endg!Q15</f>
        <v>393900</v>
      </c>
      <c r="R15" s="7">
        <f>Hebesatz_endg!R15*Einwohner_endg!R15</f>
        <v>413390</v>
      </c>
      <c r="S15" s="7">
        <f>Hebesatz_endg!S15*Einwohner_endg!S15</f>
        <v>430810</v>
      </c>
      <c r="T15" s="7">
        <f>Hebesatz_endg!T15*Einwohner_endg!T15</f>
        <v>456940</v>
      </c>
      <c r="U15" s="7">
        <f>Hebesatz_endg!U15*Einwohner_endg!U15</f>
        <v>463975</v>
      </c>
      <c r="V15" s="7">
        <f>Hebesatz_endg!V15*Einwohner_endg!V15</f>
        <v>485750</v>
      </c>
      <c r="W15" s="7">
        <f>Hebesatz_endg!W15*Einwohner_endg!W15</f>
        <v>538680</v>
      </c>
      <c r="X15" s="7">
        <f>Hebesatz_endg!X15*Einwohner_endg!X15</f>
        <v>589605</v>
      </c>
      <c r="Y15" s="7">
        <f>Hebesatz_endg!Y15*Einwohner_endg!Y15</f>
        <v>610650</v>
      </c>
      <c r="Z15" s="7">
        <f>Hebesatz_endg!Z15*Einwohner_endg!Z15</f>
        <v>643080</v>
      </c>
      <c r="AA15" s="7">
        <f>Hebesatz_endg!AA15*Einwohner_endg!AA15</f>
        <v>640665</v>
      </c>
      <c r="AB15" s="7">
        <f>Hebesatz_endg!AB15*Einwohner_endg!AB15</f>
        <v>647910</v>
      </c>
      <c r="AC15" s="7">
        <f>Hebesatz_endg!AC15*Einwohner_endg!AC15</f>
        <v>643425</v>
      </c>
      <c r="AD15" s="7">
        <f>Hebesatz_endg!AD15*Einwohner_endg!AD15</f>
        <v>646530</v>
      </c>
      <c r="AE15" s="7">
        <f>Hebesatz_endg!AE15*Einwohner_endg!AE15</f>
        <v>655845</v>
      </c>
      <c r="AF15" s="7">
        <f>Hebesatz_endg!AF15*Einwohner_endg!AF15</f>
        <v>689850</v>
      </c>
      <c r="AG15" s="7">
        <f>Hebesatz_endg!AG15*Einwohner_endg!AG15</f>
        <v>690200</v>
      </c>
      <c r="AH15" s="7">
        <f>Hebesatz_endg!AH15*Einwohner_endg!AH15</f>
        <v>698250</v>
      </c>
      <c r="AI15" s="7">
        <f>Hebesatz_endg!AI15*Einwohner_endg!AI15</f>
        <v>695100</v>
      </c>
      <c r="AJ15" s="7">
        <f>Hebesatz_endg!AJ15*Einwohner_endg!AJ15</f>
        <v>691950</v>
      </c>
      <c r="AK15" s="7">
        <f>Hebesatz_endg!AK15*Einwohner_endg!AK15</f>
        <v>654500</v>
      </c>
      <c r="AL15" s="7">
        <f>Hebesatz_endg!AL15*Einwohner_endg!AL15</f>
        <v>652400</v>
      </c>
      <c r="AM15" s="7">
        <f>Hebesatz_endg!AM15*Einwohner_endg!AM15</f>
        <v>651350</v>
      </c>
      <c r="AN15" s="7">
        <f>Hebesatz_endg!AN15*Einwohner_endg!AN15</f>
        <v>664650</v>
      </c>
      <c r="AO15" s="7">
        <f>Hebesatz_endg!AO15*Einwohner_endg!AO15</f>
        <v>681450</v>
      </c>
      <c r="AP15" s="7">
        <f>Hebesatz_endg!AP15*Einwohner_endg!AP15</f>
        <v>700700</v>
      </c>
      <c r="AQ15" s="7">
        <f>Hebesatz_endg!AQ15*Einwohner_endg!AQ15</f>
        <v>709100</v>
      </c>
      <c r="AR15" s="7">
        <f>Hebesatz_endg!AR15*Einwohner_endg!AR15</f>
        <v>695100</v>
      </c>
      <c r="AS15" s="7">
        <f>Hebesatz_endg!AS15*Einwohner_endg!AS15</f>
        <v>711200</v>
      </c>
      <c r="AT15" s="7">
        <f>Hebesatz_endg!AT15*Einwohner_endg!AT15</f>
        <v>709450</v>
      </c>
      <c r="AU15" s="7">
        <f>Hebesatz_endg!AU15*Einwohner_endg!AU15</f>
        <v>705600</v>
      </c>
      <c r="AV15" s="7">
        <f>Hebesatz_endg!AV15*Einwohner_endg!AV15</f>
        <v>734650</v>
      </c>
    </row>
    <row r="16" spans="1:48" x14ac:dyDescent="0.2">
      <c r="A16" s="7">
        <v>151015</v>
      </c>
      <c r="B16" s="72">
        <v>151</v>
      </c>
      <c r="C16" s="72" t="s">
        <v>970</v>
      </c>
      <c r="D16" s="7" t="s">
        <v>149</v>
      </c>
      <c r="E16" s="7" t="s">
        <v>592</v>
      </c>
      <c r="F16" s="7">
        <f>Hebesatz_endg!F16*Einwohner_endg!F16</f>
        <v>767000</v>
      </c>
      <c r="G16" s="7">
        <f>Hebesatz_endg!G16*Einwohner_endg!G16</f>
        <v>776100</v>
      </c>
      <c r="H16" s="7">
        <f>Hebesatz_endg!H16*Einwohner_endg!H16</f>
        <v>798200</v>
      </c>
      <c r="I16" s="7">
        <f>Hebesatz_endg!I16*Einwohner_endg!I16</f>
        <v>809640</v>
      </c>
      <c r="J16" s="7">
        <f>Hebesatz_endg!J16*Einwohner_endg!J16</f>
        <v>820560</v>
      </c>
      <c r="K16" s="7">
        <f>Hebesatz_endg!K16*Einwohner_endg!K16</f>
        <v>823680</v>
      </c>
      <c r="L16" s="7">
        <f>Hebesatz_endg!L16*Einwohner_endg!L16</f>
        <v>843700</v>
      </c>
      <c r="M16" s="7">
        <f>Hebesatz_endg!M16*Einwohner_endg!M16</f>
        <v>814580</v>
      </c>
      <c r="N16" s="7">
        <f>Hebesatz_endg!N16*Einwohner_endg!N16</f>
        <v>815620</v>
      </c>
      <c r="O16" s="7">
        <f>Hebesatz_endg!O16*Einwohner_endg!O16</f>
        <v>817960</v>
      </c>
      <c r="P16" s="7">
        <f>Hebesatz_endg!P16*Einwohner_endg!P16</f>
        <v>849680</v>
      </c>
      <c r="Q16" s="7">
        <f>Hebesatz_endg!Q16*Einwohner_endg!Q16</f>
        <v>991510</v>
      </c>
      <c r="R16" s="7">
        <f>Hebesatz_endg!R16*Einwohner_endg!R16</f>
        <v>1016450</v>
      </c>
      <c r="S16" s="7">
        <f>Hebesatz_endg!S16*Einwohner_endg!S16</f>
        <v>1091560</v>
      </c>
      <c r="T16" s="7">
        <f>Hebesatz_endg!T16*Einwohner_endg!T16</f>
        <v>1095620</v>
      </c>
      <c r="U16" s="7">
        <f>Hebesatz_endg!U16*Einwohner_endg!U16</f>
        <v>1132450</v>
      </c>
      <c r="V16" s="7">
        <f>Hebesatz_endg!V16*Einwohner_endg!V16</f>
        <v>1180500</v>
      </c>
      <c r="W16" s="7">
        <f>Hebesatz_endg!W16*Einwohner_endg!W16</f>
        <v>1203300</v>
      </c>
      <c r="X16" s="7">
        <f>Hebesatz_endg!X16*Einwohner_endg!X16</f>
        <v>1207500</v>
      </c>
      <c r="Y16" s="7">
        <f>Hebesatz_endg!Y16*Einwohner_endg!Y16</f>
        <v>1337820</v>
      </c>
      <c r="Z16" s="7">
        <f>Hebesatz_endg!Z16*Einwohner_endg!Z16</f>
        <v>1353000</v>
      </c>
      <c r="AA16" s="7">
        <f>Hebesatz_endg!AA16*Einwohner_endg!AA16</f>
        <v>1358940</v>
      </c>
      <c r="AB16" s="7">
        <f>Hebesatz_endg!AB16*Einwohner_endg!AB16</f>
        <v>1359270</v>
      </c>
      <c r="AC16" s="7">
        <f>Hebesatz_endg!AC16*Einwohner_endg!AC16</f>
        <v>1398540</v>
      </c>
      <c r="AD16" s="7">
        <f>Hebesatz_endg!AD16*Einwohner_endg!AD16</f>
        <v>1425600</v>
      </c>
      <c r="AE16" s="7">
        <f>Hebesatz_endg!AE16*Einwohner_endg!AE16</f>
        <v>1430550</v>
      </c>
      <c r="AF16" s="7">
        <f>Hebesatz_endg!AF16*Einwohner_endg!AF16</f>
        <v>1454970</v>
      </c>
      <c r="AG16" s="7">
        <f>Hebesatz_endg!AG16*Einwohner_endg!AG16</f>
        <v>1468170</v>
      </c>
      <c r="AH16" s="7">
        <f>Hebesatz_endg!AH16*Einwohner_endg!AH16</f>
        <v>1454310</v>
      </c>
      <c r="AI16" s="7">
        <f>Hebesatz_endg!AI16*Einwohner_endg!AI16</f>
        <v>1441440</v>
      </c>
      <c r="AJ16" s="7">
        <f>Hebesatz_endg!AJ16*Einwohner_endg!AJ16</f>
        <v>1648060</v>
      </c>
      <c r="AK16" s="7">
        <f>Hebesatz_endg!AK16*Einwohner_endg!AK16</f>
        <v>1645020</v>
      </c>
      <c r="AL16" s="7">
        <f>Hebesatz_endg!AL16*Einwohner_endg!AL16</f>
        <v>1633240</v>
      </c>
      <c r="AM16" s="7">
        <f>Hebesatz_endg!AM16*Einwohner_endg!AM16</f>
        <v>1648820</v>
      </c>
      <c r="AN16" s="7">
        <f>Hebesatz_endg!AN16*Einwohner_endg!AN16</f>
        <v>1639700</v>
      </c>
      <c r="AO16" s="7">
        <f>Hebesatz_endg!AO16*Einwohner_endg!AO16</f>
        <v>1642360</v>
      </c>
      <c r="AP16" s="7">
        <f>Hebesatz_endg!AP16*Einwohner_endg!AP16</f>
        <v>1670100</v>
      </c>
      <c r="AQ16" s="7">
        <f>Hebesatz_endg!AQ16*Einwohner_endg!AQ16</f>
        <v>1668580</v>
      </c>
      <c r="AR16" s="7">
        <f>Hebesatz_endg!AR16*Einwohner_endg!AR16</f>
        <v>1681120</v>
      </c>
      <c r="AS16" s="7">
        <f>Hebesatz_endg!AS16*Einwohner_endg!AS16</f>
        <v>1674660</v>
      </c>
      <c r="AT16" s="7">
        <f>Hebesatz_endg!AT16*Einwohner_endg!AT16</f>
        <v>1665540</v>
      </c>
      <c r="AU16" s="7">
        <f>Hebesatz_endg!AU16*Einwohner_endg!AU16</f>
        <v>1688720</v>
      </c>
      <c r="AV16" s="7">
        <f>Hebesatz_endg!AV16*Einwohner_endg!AV16</f>
        <v>1698980</v>
      </c>
    </row>
    <row r="17" spans="1:48" x14ac:dyDescent="0.2">
      <c r="A17" s="7">
        <v>151016</v>
      </c>
      <c r="B17" s="72">
        <v>151</v>
      </c>
      <c r="C17" s="72" t="s">
        <v>970</v>
      </c>
      <c r="D17" s="7" t="s">
        <v>149</v>
      </c>
      <c r="E17" s="7" t="s">
        <v>633</v>
      </c>
      <c r="F17" s="7">
        <f>Hebesatz_endg!F17*Einwohner_endg!F17</f>
        <v>1502570</v>
      </c>
      <c r="G17" s="7">
        <f>Hebesatz_endg!G17*Einwohner_endg!G17</f>
        <v>1519620</v>
      </c>
      <c r="H17" s="7">
        <f>Hebesatz_endg!H17*Einwohner_endg!H17</f>
        <v>1542870</v>
      </c>
      <c r="I17" s="7">
        <f>Hebesatz_endg!I17*Einwohner_endg!I17</f>
        <v>1599600</v>
      </c>
      <c r="J17" s="7">
        <f>Hebesatz_endg!J17*Einwohner_endg!J17</f>
        <v>1616030</v>
      </c>
      <c r="K17" s="7">
        <f>Hebesatz_endg!K17*Einwohner_endg!K17</f>
        <v>1648580</v>
      </c>
      <c r="L17" s="7">
        <f>Hebesatz_endg!L17*Einwohner_endg!L17</f>
        <v>1684850</v>
      </c>
      <c r="M17" s="7">
        <f>Hebesatz_endg!M17*Einwohner_endg!M17</f>
        <v>1758010</v>
      </c>
      <c r="N17" s="7">
        <f>Hebesatz_endg!N17*Einwohner_endg!N17</f>
        <v>1790250</v>
      </c>
      <c r="O17" s="7">
        <f>Hebesatz_endg!O17*Einwohner_endg!O17</f>
        <v>1819390</v>
      </c>
      <c r="P17" s="7">
        <f>Hebesatz_endg!P17*Einwohner_endg!P17</f>
        <v>1882630</v>
      </c>
      <c r="Q17" s="7">
        <f>Hebesatz_endg!Q17*Einwohner_endg!Q17</f>
        <v>1974080</v>
      </c>
      <c r="R17" s="7">
        <f>Hebesatz_endg!R17*Einwohner_endg!R17</f>
        <v>2153580</v>
      </c>
      <c r="S17" s="7">
        <f>Hebesatz_endg!S17*Einwohner_endg!S17</f>
        <v>2178990</v>
      </c>
      <c r="T17" s="7">
        <f>Hebesatz_endg!T17*Einwohner_endg!T17</f>
        <v>2232780</v>
      </c>
      <c r="U17" s="7">
        <f>Hebesatz_endg!U17*Einwohner_endg!U17</f>
        <v>2305050</v>
      </c>
      <c r="V17" s="7">
        <f>Hebesatz_endg!V17*Einwohner_endg!V17</f>
        <v>2338380</v>
      </c>
      <c r="W17" s="7">
        <f>Hebesatz_endg!W17*Einwohner_endg!W17</f>
        <v>2332770</v>
      </c>
      <c r="X17" s="7">
        <f>Hebesatz_endg!X17*Einwohner_endg!X17</f>
        <v>2379300</v>
      </c>
      <c r="Y17" s="7">
        <f>Hebesatz_endg!Y17*Einwohner_endg!Y17</f>
        <v>2452890</v>
      </c>
      <c r="Z17" s="7">
        <f>Hebesatz_endg!Z17*Einwohner_endg!Z17</f>
        <v>2512620</v>
      </c>
      <c r="AA17" s="7">
        <f>Hebesatz_endg!AA17*Einwohner_endg!AA17</f>
        <v>2565420</v>
      </c>
      <c r="AB17" s="7">
        <f>Hebesatz_endg!AB17*Einwohner_endg!AB17</f>
        <v>3172800</v>
      </c>
      <c r="AC17" s="7">
        <f>Hebesatz_endg!AC17*Einwohner_endg!AC17</f>
        <v>2882880</v>
      </c>
      <c r="AD17" s="7">
        <f>Hebesatz_endg!AD17*Einwohner_endg!AD17</f>
        <v>2896920</v>
      </c>
      <c r="AE17" s="7">
        <f>Hebesatz_endg!AE17*Einwohner_endg!AE17</f>
        <v>2905200</v>
      </c>
      <c r="AF17" s="7">
        <f>Hebesatz_endg!AF17*Einwohner_endg!AF17</f>
        <v>2911680</v>
      </c>
      <c r="AG17" s="7">
        <f>Hebesatz_endg!AG17*Einwohner_endg!AG17</f>
        <v>2948400</v>
      </c>
      <c r="AH17" s="7">
        <f>Hebesatz_endg!AH17*Einwohner_endg!AH17</f>
        <v>2940480</v>
      </c>
      <c r="AI17" s="7">
        <f>Hebesatz_endg!AI17*Einwohner_endg!AI17</f>
        <v>2938680</v>
      </c>
      <c r="AJ17" s="7">
        <f>Hebesatz_endg!AJ17*Einwohner_endg!AJ17</f>
        <v>2953440</v>
      </c>
      <c r="AK17" s="7">
        <f>Hebesatz_endg!AK17*Einwohner_endg!AK17</f>
        <v>2963160</v>
      </c>
      <c r="AL17" s="7">
        <f>Hebesatz_endg!AL17*Einwohner_endg!AL17</f>
        <v>2968200</v>
      </c>
      <c r="AM17" s="7">
        <f>Hebesatz_endg!AM17*Einwohner_endg!AM17</f>
        <v>2979000</v>
      </c>
      <c r="AN17" s="7">
        <f>Hebesatz_endg!AN17*Einwohner_endg!AN17</f>
        <v>3034080</v>
      </c>
      <c r="AO17" s="7">
        <f>Hebesatz_endg!AO17*Einwohner_endg!AO17</f>
        <v>3055680</v>
      </c>
      <c r="AP17" s="7">
        <f>Hebesatz_endg!AP17*Einwohner_endg!AP17</f>
        <v>3093120</v>
      </c>
      <c r="AQ17" s="7">
        <f>Hebesatz_endg!AQ17*Einwohner_endg!AQ17</f>
        <v>3097440</v>
      </c>
      <c r="AR17" s="7">
        <f>Hebesatz_endg!AR17*Einwohner_endg!AR17</f>
        <v>3125880</v>
      </c>
      <c r="AS17" s="7">
        <f>Hebesatz_endg!AS17*Einwohner_endg!AS17</f>
        <v>3116880</v>
      </c>
      <c r="AT17" s="7">
        <f>Hebesatz_endg!AT17*Einwohner_endg!AT17</f>
        <v>3103200</v>
      </c>
      <c r="AU17" s="7">
        <f>Hebesatz_endg!AU17*Einwohner_endg!AU17</f>
        <v>3096720</v>
      </c>
      <c r="AV17" s="7">
        <f>Hebesatz_endg!AV17*Einwohner_endg!AV17</f>
        <v>3120120</v>
      </c>
    </row>
    <row r="18" spans="1:48" x14ac:dyDescent="0.2">
      <c r="A18" s="7">
        <v>151017</v>
      </c>
      <c r="B18" s="72">
        <v>151</v>
      </c>
      <c r="C18" s="72" t="s">
        <v>970</v>
      </c>
      <c r="D18" s="7" t="s">
        <v>149</v>
      </c>
      <c r="E18" s="7" t="s">
        <v>634</v>
      </c>
      <c r="F18" s="7">
        <f>Hebesatz_endg!F18*Einwohner_endg!F18</f>
        <v>1270620</v>
      </c>
      <c r="G18" s="7">
        <f>Hebesatz_endg!G18*Einwohner_endg!G18</f>
        <v>1284920</v>
      </c>
      <c r="H18" s="7">
        <f>Hebesatz_endg!H18*Einwohner_endg!H18</f>
        <v>1307540</v>
      </c>
      <c r="I18" s="7">
        <f>Hebesatz_endg!I18*Einwohner_endg!I18</f>
        <v>1310400</v>
      </c>
      <c r="J18" s="7">
        <f>Hebesatz_endg!J18*Einwohner_endg!J18</f>
        <v>1321580</v>
      </c>
      <c r="K18" s="7">
        <f>Hebesatz_endg!K18*Einwohner_endg!K18</f>
        <v>1334840</v>
      </c>
      <c r="L18" s="7">
        <f>Hebesatz_endg!L18*Einwohner_endg!L18</f>
        <v>1353560</v>
      </c>
      <c r="M18" s="7">
        <f>Hebesatz_endg!M18*Einwohner_endg!M18</f>
        <v>1355120</v>
      </c>
      <c r="N18" s="7">
        <f>Hebesatz_endg!N18*Einwohner_endg!N18</f>
        <v>1373580</v>
      </c>
      <c r="O18" s="7">
        <f>Hebesatz_endg!O18*Einwohner_endg!O18</f>
        <v>1398800</v>
      </c>
      <c r="P18" s="7">
        <f>Hebesatz_endg!P18*Einwohner_endg!P18</f>
        <v>1443000</v>
      </c>
      <c r="Q18" s="7">
        <f>Hebesatz_endg!Q18*Einwohner_endg!Q18</f>
        <v>1483820</v>
      </c>
      <c r="R18" s="7">
        <f>Hebesatz_endg!R18*Einwohner_endg!R18</f>
        <v>1539720</v>
      </c>
      <c r="S18" s="7">
        <f>Hebesatz_endg!S18*Einwohner_endg!S18</f>
        <v>1589120</v>
      </c>
      <c r="T18" s="7">
        <f>Hebesatz_endg!T18*Einwohner_endg!T18</f>
        <v>1623700</v>
      </c>
      <c r="U18" s="7">
        <f>Hebesatz_endg!U18*Einwohner_endg!U18</f>
        <v>1982700</v>
      </c>
      <c r="V18" s="7">
        <f>Hebesatz_endg!V18*Einwohner_endg!V18</f>
        <v>2292180</v>
      </c>
      <c r="W18" s="7">
        <f>Hebesatz_endg!W18*Einwohner_endg!W18</f>
        <v>2426820</v>
      </c>
      <c r="X18" s="7">
        <f>Hebesatz_endg!X18*Einwohner_endg!X18</f>
        <v>2554200</v>
      </c>
      <c r="Y18" s="7">
        <f>Hebesatz_endg!Y18*Einwohner_endg!Y18</f>
        <v>2585220</v>
      </c>
      <c r="Z18" s="7">
        <f>Hebesatz_endg!Z18*Einwohner_endg!Z18</f>
        <v>2698080</v>
      </c>
      <c r="AA18" s="7">
        <f>Hebesatz_endg!AA18*Einwohner_endg!AA18</f>
        <v>3216330</v>
      </c>
      <c r="AB18" s="7">
        <f>Hebesatz_endg!AB18*Einwohner_endg!AB18</f>
        <v>3256110</v>
      </c>
      <c r="AC18" s="7">
        <f>Hebesatz_endg!AC18*Einwohner_endg!AC18</f>
        <v>3021120</v>
      </c>
      <c r="AD18" s="7">
        <f>Hebesatz_endg!AD18*Einwohner_endg!AD18</f>
        <v>3047040</v>
      </c>
      <c r="AE18" s="7">
        <f>Hebesatz_endg!AE18*Einwohner_endg!AE18</f>
        <v>3029400</v>
      </c>
      <c r="AF18" s="7">
        <f>Hebesatz_endg!AF18*Einwohner_endg!AF18</f>
        <v>3027600</v>
      </c>
      <c r="AG18" s="7">
        <f>Hebesatz_endg!AG18*Einwohner_endg!AG18</f>
        <v>3006360</v>
      </c>
      <c r="AH18" s="7">
        <f>Hebesatz_endg!AH18*Einwohner_endg!AH18</f>
        <v>2997720</v>
      </c>
      <c r="AI18" s="7">
        <f>Hebesatz_endg!AI18*Einwohner_endg!AI18</f>
        <v>2972160</v>
      </c>
      <c r="AJ18" s="7">
        <f>Hebesatz_endg!AJ18*Einwohner_endg!AJ18</f>
        <v>2977560</v>
      </c>
      <c r="AK18" s="7">
        <f>Hebesatz_endg!AK18*Einwohner_endg!AK18</f>
        <v>2966400</v>
      </c>
      <c r="AL18" s="7">
        <f>Hebesatz_endg!AL18*Einwohner_endg!AL18</f>
        <v>2955240</v>
      </c>
      <c r="AM18" s="7">
        <f>Hebesatz_endg!AM18*Einwohner_endg!AM18</f>
        <v>2940120</v>
      </c>
      <c r="AN18" s="7">
        <f>Hebesatz_endg!AN18*Einwohner_endg!AN18</f>
        <v>3074960</v>
      </c>
      <c r="AO18" s="7">
        <f>Hebesatz_endg!AO18*Einwohner_endg!AO18</f>
        <v>3088260</v>
      </c>
      <c r="AP18" s="7">
        <f>Hebesatz_endg!AP18*Einwohner_endg!AP18</f>
        <v>3099660</v>
      </c>
      <c r="AQ18" s="7">
        <f>Hebesatz_endg!AQ18*Einwohner_endg!AQ18</f>
        <v>3134240</v>
      </c>
      <c r="AR18" s="7">
        <f>Hebesatz_endg!AR18*Einwohner_endg!AR18</f>
        <v>3098520</v>
      </c>
      <c r="AS18" s="7">
        <f>Hebesatz_endg!AS18*Einwohner_endg!AS18</f>
        <v>3096620</v>
      </c>
      <c r="AT18" s="7">
        <f>Hebesatz_endg!AT18*Einwohner_endg!AT18</f>
        <v>3098520</v>
      </c>
      <c r="AU18" s="7">
        <f>Hebesatz_endg!AU18*Einwohner_endg!AU18</f>
        <v>3092440</v>
      </c>
      <c r="AV18" s="7">
        <f>Hebesatz_endg!AV18*Einwohner_endg!AV18</f>
        <v>3151720</v>
      </c>
    </row>
    <row r="19" spans="1:48" x14ac:dyDescent="0.2">
      <c r="A19" s="7">
        <v>151018</v>
      </c>
      <c r="B19" s="72">
        <v>151</v>
      </c>
      <c r="C19" s="72" t="s">
        <v>970</v>
      </c>
      <c r="D19" s="7" t="s">
        <v>149</v>
      </c>
      <c r="E19" s="7" t="s">
        <v>645</v>
      </c>
      <c r="F19" s="7">
        <f>Hebesatz_endg!F19*Einwohner_endg!F19</f>
        <v>1044160</v>
      </c>
      <c r="G19" s="7">
        <f>Hebesatz_endg!G19*Einwohner_endg!G19</f>
        <v>1051440</v>
      </c>
      <c r="H19" s="7">
        <f>Hebesatz_endg!H19*Einwohner_endg!H19</f>
        <v>1055080</v>
      </c>
      <c r="I19" s="7">
        <f>Hebesatz_endg!I19*Einwohner_endg!I19</f>
        <v>1067040</v>
      </c>
      <c r="J19" s="7">
        <f>Hebesatz_endg!J19*Einwohner_endg!J19</f>
        <v>1067040</v>
      </c>
      <c r="K19" s="7">
        <f>Hebesatz_endg!K19*Einwohner_endg!K19</f>
        <v>1073800</v>
      </c>
      <c r="L19" s="7">
        <f>Hebesatz_endg!L19*Einwohner_endg!L19</f>
        <v>1077700</v>
      </c>
      <c r="M19" s="7">
        <f>Hebesatz_endg!M19*Einwohner_endg!M19</f>
        <v>1037920</v>
      </c>
      <c r="N19" s="7">
        <f>Hebesatz_endg!N19*Einwohner_endg!N19</f>
        <v>1056640</v>
      </c>
      <c r="O19" s="7">
        <f>Hebesatz_endg!O19*Einwohner_endg!O19</f>
        <v>1081600</v>
      </c>
      <c r="P19" s="7">
        <f>Hebesatz_endg!P19*Einwohner_endg!P19</f>
        <v>1117740</v>
      </c>
      <c r="Q19" s="7">
        <f>Hebesatz_endg!Q19*Einwohner_endg!Q19</f>
        <v>1175980</v>
      </c>
      <c r="R19" s="7">
        <f>Hebesatz_endg!R19*Einwohner_endg!R19</f>
        <v>1214460</v>
      </c>
      <c r="S19" s="7">
        <f>Hebesatz_endg!S19*Einwohner_endg!S19</f>
        <v>1251900</v>
      </c>
      <c r="T19" s="7">
        <f>Hebesatz_endg!T19*Einwohner_endg!T19</f>
        <v>1338390</v>
      </c>
      <c r="U19" s="7">
        <f>Hebesatz_endg!U19*Einwohner_endg!U19</f>
        <v>1462760</v>
      </c>
      <c r="V19" s="7">
        <f>Hebesatz_endg!V19*Einwohner_endg!V19</f>
        <v>1504230</v>
      </c>
      <c r="W19" s="7">
        <f>Hebesatz_endg!W19*Einwohner_endg!W19</f>
        <v>1634940</v>
      </c>
      <c r="X19" s="7">
        <f>Hebesatz_endg!X19*Einwohner_endg!X19</f>
        <v>1660670</v>
      </c>
      <c r="Y19" s="7">
        <f>Hebesatz_endg!Y19*Einwohner_endg!Y19</f>
        <v>1673070</v>
      </c>
      <c r="Z19" s="7">
        <f>Hebesatz_endg!Z19*Einwohner_endg!Z19</f>
        <v>1685780</v>
      </c>
      <c r="AA19" s="7">
        <f>Hebesatz_endg!AA19*Einwohner_endg!AA19</f>
        <v>2006640</v>
      </c>
      <c r="AB19" s="7">
        <f>Hebesatz_endg!AB19*Einwohner_endg!AB19</f>
        <v>2008080</v>
      </c>
      <c r="AC19" s="7">
        <f>Hebesatz_endg!AC19*Einwohner_endg!AC19</f>
        <v>2026800</v>
      </c>
      <c r="AD19" s="7">
        <f>Hebesatz_endg!AD19*Einwohner_endg!AD19</f>
        <v>2008080</v>
      </c>
      <c r="AE19" s="7">
        <f>Hebesatz_endg!AE19*Einwohner_endg!AE19</f>
        <v>2008440</v>
      </c>
      <c r="AF19" s="7">
        <f>Hebesatz_endg!AF19*Einwohner_endg!AF19</f>
        <v>2025720</v>
      </c>
      <c r="AG19" s="7">
        <f>Hebesatz_endg!AG19*Einwohner_endg!AG19</f>
        <v>2048760</v>
      </c>
      <c r="AH19" s="7">
        <f>Hebesatz_endg!AH19*Einwohner_endg!AH19</f>
        <v>2032200</v>
      </c>
      <c r="AI19" s="7">
        <f>Hebesatz_endg!AI19*Einwohner_endg!AI19</f>
        <v>2031480</v>
      </c>
      <c r="AJ19" s="7">
        <f>Hebesatz_endg!AJ19*Einwohner_endg!AJ19</f>
        <v>2184000</v>
      </c>
      <c r="AK19" s="7">
        <f>Hebesatz_endg!AK19*Einwohner_endg!AK19</f>
        <v>2113800</v>
      </c>
      <c r="AL19" s="7">
        <f>Hebesatz_endg!AL19*Einwohner_endg!AL19</f>
        <v>2125110</v>
      </c>
      <c r="AM19" s="7">
        <f>Hebesatz_endg!AM19*Einwohner_endg!AM19</f>
        <v>2134860</v>
      </c>
      <c r="AN19" s="7">
        <f>Hebesatz_endg!AN19*Einwohner_endg!AN19</f>
        <v>2117310</v>
      </c>
      <c r="AO19" s="7">
        <f>Hebesatz_endg!AO19*Einwohner_endg!AO19</f>
        <v>2122770</v>
      </c>
      <c r="AP19" s="7">
        <f>Hebesatz_endg!AP19*Einwohner_endg!AP19</f>
        <v>2110680</v>
      </c>
      <c r="AQ19" s="7">
        <f>Hebesatz_endg!AQ19*Einwohner_endg!AQ19</f>
        <v>2056940</v>
      </c>
      <c r="AR19" s="7">
        <f>Hebesatz_endg!AR19*Einwohner_endg!AR19</f>
        <v>2053520</v>
      </c>
      <c r="AS19" s="7">
        <f>Hebesatz_endg!AS19*Einwohner_endg!AS19</f>
        <v>2026920</v>
      </c>
      <c r="AT19" s="7">
        <f>Hebesatz_endg!AT19*Einwohner_endg!AT19</f>
        <v>2034900</v>
      </c>
      <c r="AU19" s="7">
        <f>Hebesatz_endg!AU19*Einwohner_endg!AU19</f>
        <v>2058030</v>
      </c>
      <c r="AV19" s="7">
        <f>Hebesatz_endg!AV19*Einwohner_endg!AV19</f>
        <v>2091180</v>
      </c>
    </row>
    <row r="20" spans="1:48" x14ac:dyDescent="0.2">
      <c r="A20" s="7">
        <v>151019</v>
      </c>
      <c r="B20" s="72">
        <v>151</v>
      </c>
      <c r="C20" s="72" t="s">
        <v>970</v>
      </c>
      <c r="D20" s="7" t="s">
        <v>149</v>
      </c>
      <c r="E20" s="7" t="s">
        <v>677</v>
      </c>
      <c r="F20" s="7">
        <f>Hebesatz_endg!F20*Einwohner_endg!F20</f>
        <v>282900</v>
      </c>
      <c r="G20" s="7">
        <f>Hebesatz_endg!G20*Einwohner_endg!G20</f>
        <v>277800</v>
      </c>
      <c r="H20" s="7">
        <f>Hebesatz_endg!H20*Einwohner_endg!H20</f>
        <v>274200</v>
      </c>
      <c r="I20" s="7">
        <f>Hebesatz_endg!I20*Einwohner_endg!I20</f>
        <v>276000</v>
      </c>
      <c r="J20" s="7">
        <f>Hebesatz_endg!J20*Einwohner_endg!J20</f>
        <v>267600</v>
      </c>
      <c r="K20" s="7">
        <f>Hebesatz_endg!K20*Einwohner_endg!K20</f>
        <v>268200</v>
      </c>
      <c r="L20" s="7">
        <f>Hebesatz_endg!L20*Einwohner_endg!L20</f>
        <v>262500</v>
      </c>
      <c r="M20" s="7">
        <f>Hebesatz_endg!M20*Einwohner_endg!M20</f>
        <v>280800</v>
      </c>
      <c r="N20" s="7">
        <f>Hebesatz_endg!N20*Einwohner_endg!N20</f>
        <v>279900</v>
      </c>
      <c r="O20" s="7">
        <f>Hebesatz_endg!O20*Einwohner_endg!O20</f>
        <v>270900</v>
      </c>
      <c r="P20" s="7">
        <f>Hebesatz_endg!P20*Einwohner_endg!P20</f>
        <v>269100</v>
      </c>
      <c r="Q20" s="7">
        <f>Hebesatz_endg!Q20*Einwohner_endg!Q20</f>
        <v>280200</v>
      </c>
      <c r="R20" s="7">
        <f>Hebesatz_endg!R20*Einwohner_endg!R20</f>
        <v>279900</v>
      </c>
      <c r="S20" s="7">
        <f>Hebesatz_endg!S20*Einwohner_endg!S20</f>
        <v>275100</v>
      </c>
      <c r="T20" s="7">
        <f>Hebesatz_endg!T20*Einwohner_endg!T20</f>
        <v>277800</v>
      </c>
      <c r="U20" s="7">
        <f>Hebesatz_endg!U20*Einwohner_endg!U20</f>
        <v>288900</v>
      </c>
      <c r="V20" s="7">
        <f>Hebesatz_endg!V20*Einwohner_endg!V20</f>
        <v>290400</v>
      </c>
      <c r="W20" s="7">
        <f>Hebesatz_endg!W20*Einwohner_endg!W20</f>
        <v>308160</v>
      </c>
      <c r="X20" s="7">
        <f>Hebesatz_endg!X20*Einwohner_endg!X20</f>
        <v>303360</v>
      </c>
      <c r="Y20" s="7">
        <f>Hebesatz_endg!Y20*Einwohner_endg!Y20</f>
        <v>308160</v>
      </c>
      <c r="Z20" s="7">
        <f>Hebesatz_endg!Z20*Einwohner_endg!Z20</f>
        <v>309760</v>
      </c>
      <c r="AA20" s="7">
        <f>Hebesatz_endg!AA20*Einwohner_endg!AA20</f>
        <v>303680</v>
      </c>
      <c r="AB20" s="7">
        <f>Hebesatz_endg!AB20*Einwohner_endg!AB20</f>
        <v>297600</v>
      </c>
      <c r="AC20" s="7">
        <f>Hebesatz_endg!AC20*Einwohner_endg!AC20</f>
        <v>337680</v>
      </c>
      <c r="AD20" s="7">
        <f>Hebesatz_endg!AD20*Einwohner_endg!AD20</f>
        <v>338040</v>
      </c>
      <c r="AE20" s="7">
        <f>Hebesatz_endg!AE20*Einwohner_endg!AE20</f>
        <v>338400</v>
      </c>
      <c r="AF20" s="7">
        <f>Hebesatz_endg!AF20*Einwohner_endg!AF20</f>
        <v>336960</v>
      </c>
      <c r="AG20" s="7">
        <f>Hebesatz_endg!AG20*Einwohner_endg!AG20</f>
        <v>337320</v>
      </c>
      <c r="AH20" s="7">
        <f>Hebesatz_endg!AH20*Einwohner_endg!AH20</f>
        <v>334440</v>
      </c>
      <c r="AI20" s="7">
        <f>Hebesatz_endg!AI20*Einwohner_endg!AI20</f>
        <v>325440</v>
      </c>
      <c r="AJ20" s="7">
        <f>Hebesatz_endg!AJ20*Einwohner_endg!AJ20</f>
        <v>325080</v>
      </c>
      <c r="AK20" s="7">
        <f>Hebesatz_endg!AK20*Einwohner_endg!AK20</f>
        <v>329040</v>
      </c>
      <c r="AL20" s="7">
        <f>Hebesatz_endg!AL20*Einwohner_endg!AL20</f>
        <v>324720</v>
      </c>
      <c r="AM20" s="7">
        <f>Hebesatz_endg!AM20*Einwohner_endg!AM20</f>
        <v>322200</v>
      </c>
      <c r="AN20" s="7">
        <f>Hebesatz_endg!AN20*Einwohner_endg!AN20</f>
        <v>327960</v>
      </c>
      <c r="AO20" s="7">
        <f>Hebesatz_endg!AO20*Einwohner_endg!AO20</f>
        <v>322920</v>
      </c>
      <c r="AP20" s="7">
        <f>Hebesatz_endg!AP20*Einwohner_endg!AP20</f>
        <v>337060</v>
      </c>
      <c r="AQ20" s="7">
        <f>Hebesatz_endg!AQ20*Einwohner_endg!AQ20</f>
        <v>325660</v>
      </c>
      <c r="AR20" s="7">
        <f>Hebesatz_endg!AR20*Einwohner_endg!AR20</f>
        <v>316540</v>
      </c>
      <c r="AS20" s="7">
        <f>Hebesatz_endg!AS20*Einwohner_endg!AS20</f>
        <v>320340</v>
      </c>
      <c r="AT20" s="7">
        <f>Hebesatz_endg!AT20*Einwohner_endg!AT20</f>
        <v>336400</v>
      </c>
      <c r="AU20" s="7">
        <f>Hebesatz_endg!AU20*Einwohner_endg!AU20</f>
        <v>329200</v>
      </c>
      <c r="AV20" s="7">
        <f>Hebesatz_endg!AV20*Einwohner_endg!AV20</f>
        <v>331200</v>
      </c>
    </row>
    <row r="21" spans="1:48" x14ac:dyDescent="0.2">
      <c r="A21" s="7">
        <v>151020</v>
      </c>
      <c r="B21" s="72">
        <v>151</v>
      </c>
      <c r="C21" s="72" t="s">
        <v>970</v>
      </c>
      <c r="D21" s="7" t="s">
        <v>149</v>
      </c>
      <c r="E21" s="7" t="s">
        <v>687</v>
      </c>
      <c r="F21" s="7">
        <f>Hebesatz_endg!F21*Einwohner_endg!F21</f>
        <v>455040</v>
      </c>
      <c r="G21" s="7">
        <f>Hebesatz_endg!G21*Einwohner_endg!G21</f>
        <v>464000</v>
      </c>
      <c r="H21" s="7">
        <f>Hebesatz_endg!H21*Einwohner_endg!H21</f>
        <v>474240</v>
      </c>
      <c r="I21" s="7">
        <f>Hebesatz_endg!I21*Einwohner_endg!I21</f>
        <v>472640</v>
      </c>
      <c r="J21" s="7">
        <f>Hebesatz_endg!J21*Einwohner_endg!J21</f>
        <v>522900</v>
      </c>
      <c r="K21" s="7">
        <f>Hebesatz_endg!K21*Einwohner_endg!K21</f>
        <v>511700</v>
      </c>
      <c r="L21" s="7">
        <f>Hebesatz_endg!L21*Einwohner_endg!L21</f>
        <v>522200</v>
      </c>
      <c r="M21" s="7">
        <f>Hebesatz_endg!M21*Einwohner_endg!M21</f>
        <v>506100</v>
      </c>
      <c r="N21" s="7">
        <f>Hebesatz_endg!N21*Einwohner_endg!N21</f>
        <v>508200</v>
      </c>
      <c r="O21" s="7">
        <f>Hebesatz_endg!O21*Einwohner_endg!O21</f>
        <v>514850</v>
      </c>
      <c r="P21" s="7">
        <f>Hebesatz_endg!P21*Einwohner_endg!P21</f>
        <v>532350</v>
      </c>
      <c r="Q21" s="7">
        <f>Hebesatz_endg!Q21*Einwohner_endg!Q21</f>
        <v>545300</v>
      </c>
      <c r="R21" s="7">
        <f>Hebesatz_endg!R21*Einwohner_endg!R21</f>
        <v>567350</v>
      </c>
      <c r="S21" s="7">
        <f>Hebesatz_endg!S21*Einwohner_endg!S21</f>
        <v>588700</v>
      </c>
      <c r="T21" s="7">
        <f>Hebesatz_endg!T21*Einwohner_endg!T21</f>
        <v>595350</v>
      </c>
      <c r="U21" s="7">
        <f>Hebesatz_endg!U21*Einwohner_endg!U21</f>
        <v>607250</v>
      </c>
      <c r="V21" s="7">
        <f>Hebesatz_endg!V21*Einwohner_endg!V21</f>
        <v>635250</v>
      </c>
      <c r="W21" s="7">
        <f>Hebesatz_endg!W21*Einwohner_endg!W21</f>
        <v>658700</v>
      </c>
      <c r="X21" s="7">
        <f>Hebesatz_endg!X21*Einwohner_endg!X21</f>
        <v>658350</v>
      </c>
      <c r="Y21" s="7">
        <f>Hebesatz_endg!Y21*Einwohner_endg!Y21</f>
        <v>661850</v>
      </c>
      <c r="Z21" s="7">
        <f>Hebesatz_endg!Z21*Einwohner_endg!Z21</f>
        <v>667800</v>
      </c>
      <c r="AA21" s="7">
        <f>Hebesatz_endg!AA21*Einwohner_endg!AA21</f>
        <v>682850</v>
      </c>
      <c r="AB21" s="7">
        <f>Hebesatz_endg!AB21*Einwohner_endg!AB21</f>
        <v>690200</v>
      </c>
      <c r="AC21" s="7">
        <f>Hebesatz_endg!AC21*Einwohner_endg!AC21</f>
        <v>691950</v>
      </c>
      <c r="AD21" s="7">
        <f>Hebesatz_endg!AD21*Einwohner_endg!AD21</f>
        <v>694400</v>
      </c>
      <c r="AE21" s="7">
        <f>Hebesatz_endg!AE21*Einwohner_endg!AE21</f>
        <v>693350</v>
      </c>
      <c r="AF21" s="7">
        <f>Hebesatz_endg!AF21*Einwohner_endg!AF21</f>
        <v>693000</v>
      </c>
      <c r="AG21" s="7">
        <f>Hebesatz_endg!AG21*Einwohner_endg!AG21</f>
        <v>688450</v>
      </c>
      <c r="AH21" s="7">
        <f>Hebesatz_endg!AH21*Einwohner_endg!AH21</f>
        <v>688450</v>
      </c>
      <c r="AI21" s="7">
        <f>Hebesatz_endg!AI21*Einwohner_endg!AI21</f>
        <v>680400</v>
      </c>
      <c r="AJ21" s="7">
        <f>Hebesatz_endg!AJ21*Einwohner_endg!AJ21</f>
        <v>663600</v>
      </c>
      <c r="AK21" s="7">
        <f>Hebesatz_endg!AK21*Einwohner_endg!AK21</f>
        <v>658700</v>
      </c>
      <c r="AL21" s="7">
        <f>Hebesatz_endg!AL21*Einwohner_endg!AL21</f>
        <v>653450</v>
      </c>
      <c r="AM21" s="7">
        <f>Hebesatz_endg!AM21*Einwohner_endg!AM21</f>
        <v>661150</v>
      </c>
      <c r="AN21" s="7">
        <f>Hebesatz_endg!AN21*Einwohner_endg!AN21</f>
        <v>683280</v>
      </c>
      <c r="AO21" s="7">
        <f>Hebesatz_endg!AO21*Einwohner_endg!AO21</f>
        <v>670250</v>
      </c>
      <c r="AP21" s="7">
        <f>Hebesatz_endg!AP21*Einwohner_endg!AP21</f>
        <v>689400</v>
      </c>
      <c r="AQ21" s="7">
        <f>Hebesatz_endg!AQ21*Einwohner_endg!AQ21</f>
        <v>685080</v>
      </c>
      <c r="AR21" s="7">
        <f>Hebesatz_endg!AR21*Einwohner_endg!AR21</f>
        <v>683280</v>
      </c>
      <c r="AS21" s="7">
        <f>Hebesatz_endg!AS21*Einwohner_endg!AS21</f>
        <v>686520</v>
      </c>
      <c r="AT21" s="7">
        <f>Hebesatz_endg!AT21*Einwohner_endg!AT21</f>
        <v>687240</v>
      </c>
      <c r="AU21" s="7">
        <f>Hebesatz_endg!AU21*Einwohner_endg!AU21</f>
        <v>680760</v>
      </c>
      <c r="AV21" s="7">
        <f>Hebesatz_endg!AV21*Einwohner_endg!AV21</f>
        <v>693360</v>
      </c>
    </row>
    <row r="22" spans="1:48" x14ac:dyDescent="0.2">
      <c r="A22" s="7">
        <v>151021</v>
      </c>
      <c r="B22" s="72">
        <v>151</v>
      </c>
      <c r="C22" s="72" t="s">
        <v>970</v>
      </c>
      <c r="D22" s="7" t="s">
        <v>149</v>
      </c>
      <c r="E22" s="7" t="s">
        <v>702</v>
      </c>
      <c r="F22" s="7">
        <f>Hebesatz_endg!F22*Einwohner_endg!F22</f>
        <v>369880</v>
      </c>
      <c r="G22" s="7">
        <f>Hebesatz_endg!G22*Einwohner_endg!G22</f>
        <v>380800</v>
      </c>
      <c r="H22" s="7">
        <f>Hebesatz_endg!H22*Einwohner_endg!H22</f>
        <v>390600</v>
      </c>
      <c r="I22" s="7">
        <f>Hebesatz_endg!I22*Einwohner_endg!I22</f>
        <v>394800</v>
      </c>
      <c r="J22" s="7">
        <f>Hebesatz_endg!J22*Einwohner_endg!J22</f>
        <v>400120</v>
      </c>
      <c r="K22" s="7">
        <f>Hebesatz_endg!K22*Einwohner_endg!K22</f>
        <v>401520</v>
      </c>
      <c r="L22" s="7">
        <f>Hebesatz_endg!L22*Einwohner_endg!L22</f>
        <v>408240</v>
      </c>
      <c r="M22" s="7">
        <f>Hebesatz_endg!M22*Einwohner_endg!M22</f>
        <v>412160</v>
      </c>
      <c r="N22" s="7">
        <f>Hebesatz_endg!N22*Einwohner_endg!N22</f>
        <v>410480</v>
      </c>
      <c r="O22" s="7">
        <f>Hebesatz_endg!O22*Einwohner_endg!O22</f>
        <v>409920</v>
      </c>
      <c r="P22" s="7">
        <f>Hebesatz_endg!P22*Einwohner_endg!P22</f>
        <v>431200</v>
      </c>
      <c r="Q22" s="7">
        <f>Hebesatz_endg!Q22*Einwohner_endg!Q22</f>
        <v>436800</v>
      </c>
      <c r="R22" s="7">
        <f>Hebesatz_endg!R22*Einwohner_endg!R22</f>
        <v>469280</v>
      </c>
      <c r="S22" s="7">
        <f>Hebesatz_endg!S22*Einwohner_endg!S22</f>
        <v>498960</v>
      </c>
      <c r="T22" s="7">
        <f>Hebesatz_endg!T22*Einwohner_endg!T22</f>
        <v>533100</v>
      </c>
      <c r="U22" s="7">
        <f>Hebesatz_endg!U22*Einwohner_endg!U22</f>
        <v>548100</v>
      </c>
      <c r="V22" s="7">
        <f>Hebesatz_endg!V22*Einwohner_endg!V22</f>
        <v>555300</v>
      </c>
      <c r="W22" s="7">
        <f>Hebesatz_endg!W22*Einwohner_endg!W22</f>
        <v>561000</v>
      </c>
      <c r="X22" s="7">
        <f>Hebesatz_endg!X22*Einwohner_endg!X22</f>
        <v>563400</v>
      </c>
      <c r="Y22" s="7">
        <f>Hebesatz_endg!Y22*Einwohner_endg!Y22</f>
        <v>573300</v>
      </c>
      <c r="Z22" s="7">
        <f>Hebesatz_endg!Z22*Einwohner_endg!Z22</f>
        <v>580200</v>
      </c>
      <c r="AA22" s="7">
        <f>Hebesatz_endg!AA22*Einwohner_endg!AA22</f>
        <v>579000</v>
      </c>
      <c r="AB22" s="7">
        <f>Hebesatz_endg!AB22*Einwohner_endg!AB22</f>
        <v>589200</v>
      </c>
      <c r="AC22" s="7">
        <f>Hebesatz_endg!AC22*Einwohner_endg!AC22</f>
        <v>666060</v>
      </c>
      <c r="AD22" s="7">
        <f>Hebesatz_endg!AD22*Einwohner_endg!AD22</f>
        <v>664020</v>
      </c>
      <c r="AE22" s="7">
        <f>Hebesatz_endg!AE22*Einwohner_endg!AE22</f>
        <v>661640</v>
      </c>
      <c r="AF22" s="7">
        <f>Hebesatz_endg!AF22*Einwohner_endg!AF22</f>
        <v>653820</v>
      </c>
      <c r="AG22" s="7">
        <f>Hebesatz_endg!AG22*Einwohner_endg!AG22</f>
        <v>655860</v>
      </c>
      <c r="AH22" s="7">
        <f>Hebesatz_endg!AH22*Einwohner_endg!AH22</f>
        <v>658580</v>
      </c>
      <c r="AI22" s="7">
        <f>Hebesatz_endg!AI22*Einwohner_endg!AI22</f>
        <v>646000</v>
      </c>
      <c r="AJ22" s="7">
        <f>Hebesatz_endg!AJ22*Einwohner_endg!AJ22</f>
        <v>640900</v>
      </c>
      <c r="AK22" s="7">
        <f>Hebesatz_endg!AK22*Einwohner_endg!AK22</f>
        <v>631720</v>
      </c>
      <c r="AL22" s="7">
        <f>Hebesatz_endg!AL22*Einwohner_endg!AL22</f>
        <v>622880</v>
      </c>
      <c r="AM22" s="7">
        <f>Hebesatz_endg!AM22*Einwohner_endg!AM22</f>
        <v>614720</v>
      </c>
      <c r="AN22" s="7">
        <f>Hebesatz_endg!AN22*Einwohner_endg!AN22</f>
        <v>622540</v>
      </c>
      <c r="AO22" s="7">
        <f>Hebesatz_endg!AO22*Einwohner_endg!AO22</f>
        <v>629000</v>
      </c>
      <c r="AP22" s="7">
        <f>Hebesatz_endg!AP22*Einwohner_endg!AP22</f>
        <v>621860</v>
      </c>
      <c r="AQ22" s="7">
        <f>Hebesatz_endg!AQ22*Einwohner_endg!AQ22</f>
        <v>632060</v>
      </c>
      <c r="AR22" s="7">
        <f>Hebesatz_endg!AR22*Einwohner_endg!AR22</f>
        <v>636480</v>
      </c>
      <c r="AS22" s="7">
        <f>Hebesatz_endg!AS22*Einwohner_endg!AS22</f>
        <v>637160</v>
      </c>
      <c r="AT22" s="7">
        <f>Hebesatz_endg!AT22*Einwohner_endg!AT22</f>
        <v>642940</v>
      </c>
      <c r="AU22" s="7">
        <f>Hebesatz_endg!AU22*Einwohner_endg!AU22</f>
        <v>693360</v>
      </c>
      <c r="AV22" s="7">
        <f>Hebesatz_endg!AV22*Einwohner_endg!AV22</f>
        <v>693360</v>
      </c>
    </row>
    <row r="23" spans="1:48" x14ac:dyDescent="0.2">
      <c r="A23" s="7">
        <v>151022</v>
      </c>
      <c r="B23" s="72">
        <v>151</v>
      </c>
      <c r="C23" s="72" t="s">
        <v>970</v>
      </c>
      <c r="D23" s="7" t="s">
        <v>149</v>
      </c>
      <c r="E23" s="7" t="s">
        <v>732</v>
      </c>
      <c r="F23" s="7">
        <f>Hebesatz_endg!F23*Einwohner_endg!F23</f>
        <v>475840</v>
      </c>
      <c r="G23" s="7">
        <f>Hebesatz_endg!G23*Einwohner_endg!G23</f>
        <v>477440</v>
      </c>
      <c r="H23" s="7">
        <f>Hebesatz_endg!H23*Einwohner_endg!H23</f>
        <v>474880</v>
      </c>
      <c r="I23" s="7">
        <f>Hebesatz_endg!I23*Einwohner_endg!I23</f>
        <v>474880</v>
      </c>
      <c r="J23" s="7">
        <f>Hebesatz_endg!J23*Einwohner_endg!J23</f>
        <v>485440</v>
      </c>
      <c r="K23" s="7">
        <f>Hebesatz_endg!K23*Einwohner_endg!K23</f>
        <v>482560</v>
      </c>
      <c r="L23" s="7">
        <f>Hebesatz_endg!L23*Einwohner_endg!L23</f>
        <v>494080</v>
      </c>
      <c r="M23" s="7">
        <f>Hebesatz_endg!M23*Einwohner_endg!M23</f>
        <v>474240</v>
      </c>
      <c r="N23" s="7">
        <f>Hebesatz_endg!N23*Einwohner_endg!N23</f>
        <v>472960</v>
      </c>
      <c r="O23" s="7">
        <f>Hebesatz_endg!O23*Einwohner_endg!O23</f>
        <v>485760</v>
      </c>
      <c r="P23" s="7">
        <f>Hebesatz_endg!P23*Einwohner_endg!P23</f>
        <v>507520</v>
      </c>
      <c r="Q23" s="7">
        <f>Hebesatz_endg!Q23*Einwohner_endg!Q23</f>
        <v>512960</v>
      </c>
      <c r="R23" s="7">
        <f>Hebesatz_endg!R23*Einwohner_endg!R23</f>
        <v>521920</v>
      </c>
      <c r="S23" s="7">
        <f>Hebesatz_endg!S23*Einwohner_endg!S23</f>
        <v>562240</v>
      </c>
      <c r="T23" s="7">
        <f>Hebesatz_endg!T23*Einwohner_endg!T23</f>
        <v>587200</v>
      </c>
      <c r="U23" s="7">
        <f>Hebesatz_endg!U23*Einwohner_endg!U23</f>
        <v>601920</v>
      </c>
      <c r="V23" s="7">
        <f>Hebesatz_endg!V23*Einwohner_endg!V23</f>
        <v>606400</v>
      </c>
      <c r="W23" s="7">
        <f>Hebesatz_endg!W23*Einwohner_endg!W23</f>
        <v>607680</v>
      </c>
      <c r="X23" s="7">
        <f>Hebesatz_endg!X23*Einwohner_endg!X23</f>
        <v>619840</v>
      </c>
      <c r="Y23" s="7">
        <f>Hebesatz_endg!Y23*Einwohner_endg!Y23</f>
        <v>622080</v>
      </c>
      <c r="Z23" s="7">
        <f>Hebesatz_endg!Z23*Einwohner_endg!Z23</f>
        <v>639680</v>
      </c>
      <c r="AA23" s="7">
        <f>Hebesatz_endg!AA23*Einwohner_endg!AA23</f>
        <v>707200</v>
      </c>
      <c r="AB23" s="7">
        <f>Hebesatz_endg!AB23*Einwohner_endg!AB23</f>
        <v>720800</v>
      </c>
      <c r="AC23" s="7">
        <f>Hebesatz_endg!AC23*Einwohner_endg!AC23</f>
        <v>765000</v>
      </c>
      <c r="AD23" s="7">
        <f>Hebesatz_endg!AD23*Einwohner_endg!AD23</f>
        <v>766800</v>
      </c>
      <c r="AE23" s="7">
        <f>Hebesatz_endg!AE23*Einwohner_endg!AE23</f>
        <v>767880</v>
      </c>
      <c r="AF23" s="7">
        <f>Hebesatz_endg!AF23*Einwohner_endg!AF23</f>
        <v>771480</v>
      </c>
      <c r="AG23" s="7">
        <f>Hebesatz_endg!AG23*Einwohner_endg!AG23</f>
        <v>770400</v>
      </c>
      <c r="AH23" s="7">
        <f>Hebesatz_endg!AH23*Einwohner_endg!AH23</f>
        <v>775800</v>
      </c>
      <c r="AI23" s="7">
        <f>Hebesatz_endg!AI23*Einwohner_endg!AI23</f>
        <v>769320</v>
      </c>
      <c r="AJ23" s="7">
        <f>Hebesatz_endg!AJ23*Einwohner_endg!AJ23</f>
        <v>809780</v>
      </c>
      <c r="AK23" s="7">
        <f>Hebesatz_endg!AK23*Einwohner_endg!AK23</f>
        <v>794200</v>
      </c>
      <c r="AL23" s="7">
        <f>Hebesatz_endg!AL23*Einwohner_endg!AL23</f>
        <v>798000</v>
      </c>
      <c r="AM23" s="7">
        <f>Hebesatz_endg!AM23*Einwohner_endg!AM23</f>
        <v>785460</v>
      </c>
      <c r="AN23" s="7">
        <f>Hebesatz_endg!AN23*Einwohner_endg!AN23</f>
        <v>782420</v>
      </c>
      <c r="AO23" s="7">
        <f>Hebesatz_endg!AO23*Einwohner_endg!AO23</f>
        <v>772160</v>
      </c>
      <c r="AP23" s="7">
        <f>Hebesatz_endg!AP23*Einwohner_endg!AP23</f>
        <v>763800</v>
      </c>
      <c r="AQ23" s="7">
        <f>Hebesatz_endg!AQ23*Einwohner_endg!AQ23</f>
        <v>770260</v>
      </c>
      <c r="AR23" s="7">
        <f>Hebesatz_endg!AR23*Einwohner_endg!AR23</f>
        <v>777480</v>
      </c>
      <c r="AS23" s="7">
        <f>Hebesatz_endg!AS23*Einwohner_endg!AS23</f>
        <v>931950</v>
      </c>
      <c r="AT23" s="7">
        <f>Hebesatz_endg!AT23*Einwohner_endg!AT23</f>
        <v>939150</v>
      </c>
      <c r="AU23" s="7">
        <f>Hebesatz_endg!AU23*Einwohner_endg!AU23</f>
        <v>948150</v>
      </c>
      <c r="AV23" s="7">
        <f>Hebesatz_endg!AV23*Einwohner_endg!AV23</f>
        <v>978300</v>
      </c>
    </row>
    <row r="24" spans="1:48" x14ac:dyDescent="0.2">
      <c r="A24" s="7">
        <v>151023</v>
      </c>
      <c r="B24" s="72">
        <v>151</v>
      </c>
      <c r="C24" s="72" t="s">
        <v>970</v>
      </c>
      <c r="D24" s="7" t="s">
        <v>149</v>
      </c>
      <c r="E24" s="7" t="s">
        <v>747</v>
      </c>
      <c r="F24" s="7">
        <f>Hebesatz_endg!F24*Einwohner_endg!F24</f>
        <v>365700</v>
      </c>
      <c r="G24" s="7">
        <f>Hebesatz_endg!G24*Einwohner_endg!G24</f>
        <v>370500</v>
      </c>
      <c r="H24" s="7">
        <f>Hebesatz_endg!H24*Einwohner_endg!H24</f>
        <v>377400</v>
      </c>
      <c r="I24" s="7">
        <f>Hebesatz_endg!I24*Einwohner_endg!I24</f>
        <v>392700</v>
      </c>
      <c r="J24" s="7">
        <f>Hebesatz_endg!J24*Einwohner_endg!J24</f>
        <v>434850</v>
      </c>
      <c r="K24" s="7">
        <f>Hebesatz_endg!K24*Einwohner_endg!K24</f>
        <v>433550</v>
      </c>
      <c r="L24" s="7">
        <f>Hebesatz_endg!L24*Einwohner_endg!L24</f>
        <v>432250</v>
      </c>
      <c r="M24" s="7">
        <f>Hebesatz_endg!M24*Einwohner_endg!M24</f>
        <v>411775</v>
      </c>
      <c r="N24" s="7">
        <f>Hebesatz_endg!N24*Einwohner_endg!N24</f>
        <v>421200</v>
      </c>
      <c r="O24" s="7">
        <f>Hebesatz_endg!O24*Einwohner_endg!O24</f>
        <v>440700</v>
      </c>
      <c r="P24" s="7">
        <f>Hebesatz_endg!P24*Einwohner_endg!P24</f>
        <v>443625</v>
      </c>
      <c r="Q24" s="7">
        <f>Hebesatz_endg!Q24*Einwohner_endg!Q24</f>
        <v>459875</v>
      </c>
      <c r="R24" s="7">
        <f>Hebesatz_endg!R24*Einwohner_endg!R24</f>
        <v>478400</v>
      </c>
      <c r="S24" s="7">
        <f>Hebesatz_endg!S24*Einwohner_endg!S24</f>
        <v>483925</v>
      </c>
      <c r="T24" s="7">
        <f>Hebesatz_endg!T24*Einwohner_endg!T24</f>
        <v>482625</v>
      </c>
      <c r="U24" s="7">
        <f>Hebesatz_endg!U24*Einwohner_endg!U24</f>
        <v>489775</v>
      </c>
      <c r="V24" s="7">
        <f>Hebesatz_endg!V24*Einwohner_endg!V24</f>
        <v>501475</v>
      </c>
      <c r="W24" s="7">
        <f>Hebesatz_endg!W24*Einwohner_endg!W24</f>
        <v>558030</v>
      </c>
      <c r="X24" s="7">
        <f>Hebesatz_endg!X24*Einwohner_endg!X24</f>
        <v>588720</v>
      </c>
      <c r="Y24" s="7">
        <f>Hebesatz_endg!Y24*Einwohner_endg!Y24</f>
        <v>610500</v>
      </c>
      <c r="Z24" s="7">
        <f>Hebesatz_endg!Z24*Einwohner_endg!Z24</f>
        <v>640860</v>
      </c>
      <c r="AA24" s="7">
        <f>Hebesatz_endg!AA24*Einwohner_endg!AA24</f>
        <v>664620</v>
      </c>
      <c r="AB24" s="7">
        <f>Hebesatz_endg!AB24*Einwohner_endg!AB24</f>
        <v>861200</v>
      </c>
      <c r="AC24" s="7">
        <f>Hebesatz_endg!AC24*Einwohner_endg!AC24</f>
        <v>872400</v>
      </c>
      <c r="AD24" s="7">
        <f>Hebesatz_endg!AD24*Einwohner_endg!AD24</f>
        <v>889600</v>
      </c>
      <c r="AE24" s="7">
        <f>Hebesatz_endg!AE24*Einwohner_endg!AE24</f>
        <v>912000</v>
      </c>
      <c r="AF24" s="7">
        <f>Hebesatz_endg!AF24*Einwohner_endg!AF24</f>
        <v>909200</v>
      </c>
      <c r="AG24" s="7">
        <f>Hebesatz_endg!AG24*Einwohner_endg!AG24</f>
        <v>919200</v>
      </c>
      <c r="AH24" s="7">
        <f>Hebesatz_endg!AH24*Einwohner_endg!AH24</f>
        <v>927200</v>
      </c>
      <c r="AI24" s="7">
        <f>Hebesatz_endg!AI24*Einwohner_endg!AI24</f>
        <v>932400</v>
      </c>
      <c r="AJ24" s="7">
        <f>Hebesatz_endg!AJ24*Einwohner_endg!AJ24</f>
        <v>918000</v>
      </c>
      <c r="AK24" s="7">
        <f>Hebesatz_endg!AK24*Einwohner_endg!AK24</f>
        <v>900800</v>
      </c>
      <c r="AL24" s="7">
        <f>Hebesatz_endg!AL24*Einwohner_endg!AL24</f>
        <v>896400</v>
      </c>
      <c r="AM24" s="7">
        <f>Hebesatz_endg!AM24*Einwohner_endg!AM24</f>
        <v>898000</v>
      </c>
      <c r="AN24" s="7">
        <f>Hebesatz_endg!AN24*Einwohner_endg!AN24</f>
        <v>892800</v>
      </c>
      <c r="AO24" s="7">
        <f>Hebesatz_endg!AO24*Einwohner_endg!AO24</f>
        <v>897200</v>
      </c>
      <c r="AP24" s="7">
        <f>Hebesatz_endg!AP24*Einwohner_endg!AP24</f>
        <v>890400</v>
      </c>
      <c r="AQ24" s="7">
        <f>Hebesatz_endg!AQ24*Einwohner_endg!AQ24</f>
        <v>922400</v>
      </c>
      <c r="AR24" s="7">
        <f>Hebesatz_endg!AR24*Einwohner_endg!AR24</f>
        <v>935600</v>
      </c>
      <c r="AS24" s="7">
        <f>Hebesatz_endg!AS24*Einwohner_endg!AS24</f>
        <v>943200</v>
      </c>
      <c r="AT24" s="7">
        <f>Hebesatz_endg!AT24*Einwohner_endg!AT24</f>
        <v>956400</v>
      </c>
      <c r="AU24" s="7">
        <f>Hebesatz_endg!AU24*Einwohner_endg!AU24</f>
        <v>970800</v>
      </c>
      <c r="AV24" s="7">
        <f>Hebesatz_endg!AV24*Einwohner_endg!AV24</f>
        <v>998000</v>
      </c>
    </row>
    <row r="25" spans="1:48" x14ac:dyDescent="0.2">
      <c r="A25" s="7">
        <v>151024</v>
      </c>
      <c r="B25" s="72">
        <v>151</v>
      </c>
      <c r="C25" s="72" t="s">
        <v>970</v>
      </c>
      <c r="D25" s="7" t="s">
        <v>149</v>
      </c>
      <c r="E25" s="7" t="s">
        <v>749</v>
      </c>
      <c r="F25" s="7">
        <f>Hebesatz_endg!F25*Einwohner_endg!F25</f>
        <v>662880</v>
      </c>
      <c r="G25" s="7">
        <f>Hebesatz_endg!G25*Einwohner_endg!G25</f>
        <v>840300</v>
      </c>
      <c r="H25" s="7">
        <f>Hebesatz_endg!H25*Einwohner_endg!H25</f>
        <v>845100</v>
      </c>
      <c r="I25" s="7">
        <f>Hebesatz_endg!I25*Einwohner_endg!I25</f>
        <v>869700</v>
      </c>
      <c r="J25" s="7">
        <f>Hebesatz_endg!J25*Einwohner_endg!J25</f>
        <v>880800</v>
      </c>
      <c r="K25" s="7">
        <f>Hebesatz_endg!K25*Einwohner_endg!K25</f>
        <v>897900</v>
      </c>
      <c r="L25" s="7">
        <f>Hebesatz_endg!L25*Einwohner_endg!L25</f>
        <v>909600</v>
      </c>
      <c r="M25" s="7">
        <f>Hebesatz_endg!M25*Einwohner_endg!M25</f>
        <v>902400</v>
      </c>
      <c r="N25" s="7">
        <f>Hebesatz_endg!N25*Einwohner_endg!N25</f>
        <v>901200</v>
      </c>
      <c r="O25" s="7">
        <f>Hebesatz_endg!O25*Einwohner_endg!O25</f>
        <v>926400</v>
      </c>
      <c r="P25" s="7">
        <f>Hebesatz_endg!P25*Einwohner_endg!P25</f>
        <v>968400</v>
      </c>
      <c r="Q25" s="7">
        <f>Hebesatz_endg!Q25*Einwohner_endg!Q25</f>
        <v>1008300</v>
      </c>
      <c r="R25" s="7">
        <f>Hebesatz_endg!R25*Einwohner_endg!R25</f>
        <v>1064400</v>
      </c>
      <c r="S25" s="7">
        <f>Hebesatz_endg!S25*Einwohner_endg!S25</f>
        <v>1131900</v>
      </c>
      <c r="T25" s="7">
        <f>Hebesatz_endg!T25*Einwohner_endg!T25</f>
        <v>1167900</v>
      </c>
      <c r="U25" s="7">
        <f>Hebesatz_endg!U25*Einwohner_endg!U25</f>
        <v>1217100</v>
      </c>
      <c r="V25" s="7">
        <f>Hebesatz_endg!V25*Einwohner_endg!V25</f>
        <v>1451450</v>
      </c>
      <c r="W25" s="7">
        <f>Hebesatz_endg!W25*Einwohner_endg!W25</f>
        <v>1534050</v>
      </c>
      <c r="X25" s="7">
        <f>Hebesatz_endg!X25*Einwohner_endg!X25</f>
        <v>1543850</v>
      </c>
      <c r="Y25" s="7">
        <f>Hebesatz_endg!Y25*Einwohner_endg!Y25</f>
        <v>1542100</v>
      </c>
      <c r="Z25" s="7">
        <f>Hebesatz_endg!Z25*Einwohner_endg!Z25</f>
        <v>1548050</v>
      </c>
      <c r="AA25" s="7">
        <f>Hebesatz_endg!AA25*Einwohner_endg!AA25</f>
        <v>1543500</v>
      </c>
      <c r="AB25" s="7">
        <f>Hebesatz_endg!AB25*Einwohner_endg!AB25</f>
        <v>1538600</v>
      </c>
      <c r="AC25" s="7">
        <f>Hebesatz_endg!AC25*Einwohner_endg!AC25</f>
        <v>1551200</v>
      </c>
      <c r="AD25" s="7">
        <f>Hebesatz_endg!AD25*Einwohner_endg!AD25</f>
        <v>1561350</v>
      </c>
      <c r="AE25" s="7">
        <f>Hebesatz_endg!AE25*Einwohner_endg!AE25</f>
        <v>1635200</v>
      </c>
      <c r="AF25" s="7">
        <f>Hebesatz_endg!AF25*Einwohner_endg!AF25</f>
        <v>1694350</v>
      </c>
      <c r="AG25" s="7">
        <f>Hebesatz_endg!AG25*Einwohner_endg!AG25</f>
        <v>1710100</v>
      </c>
      <c r="AH25" s="7">
        <f>Hebesatz_endg!AH25*Einwohner_endg!AH25</f>
        <v>1700650</v>
      </c>
      <c r="AI25" s="7">
        <f>Hebesatz_endg!AI25*Einwohner_endg!AI25</f>
        <v>1703100</v>
      </c>
      <c r="AJ25" s="7">
        <f>Hebesatz_endg!AJ25*Einwohner_endg!AJ25</f>
        <v>1702400</v>
      </c>
      <c r="AK25" s="7">
        <f>Hebesatz_endg!AK25*Einwohner_endg!AK25</f>
        <v>1696100</v>
      </c>
      <c r="AL25" s="7">
        <f>Hebesatz_endg!AL25*Einwohner_endg!AL25</f>
        <v>1710800</v>
      </c>
      <c r="AM25" s="7">
        <f>Hebesatz_endg!AM25*Einwohner_endg!AM25</f>
        <v>1769950</v>
      </c>
      <c r="AN25" s="7">
        <f>Hebesatz_endg!AN25*Einwohner_endg!AN25</f>
        <v>1828750</v>
      </c>
      <c r="AO25" s="7">
        <f>Hebesatz_endg!AO25*Einwohner_endg!AO25</f>
        <v>1899450</v>
      </c>
      <c r="AP25" s="7">
        <f>Hebesatz_endg!AP25*Einwohner_endg!AP25</f>
        <v>1924300</v>
      </c>
      <c r="AQ25" s="7">
        <f>Hebesatz_endg!AQ25*Einwohner_endg!AQ25</f>
        <v>1926400</v>
      </c>
      <c r="AR25" s="7">
        <f>Hebesatz_endg!AR25*Einwohner_endg!AR25</f>
        <v>1989750</v>
      </c>
      <c r="AS25" s="7">
        <f>Hebesatz_endg!AS25*Einwohner_endg!AS25</f>
        <v>2023700</v>
      </c>
      <c r="AT25" s="7">
        <f>Hebesatz_endg!AT25*Einwohner_endg!AT25</f>
        <v>2044350</v>
      </c>
      <c r="AU25" s="7">
        <f>Hebesatz_endg!AU25*Einwohner_endg!AU25</f>
        <v>2091600</v>
      </c>
      <c r="AV25" s="7">
        <f>Hebesatz_endg!AV25*Einwohner_endg!AV25</f>
        <v>2133600</v>
      </c>
    </row>
    <row r="26" spans="1:48" x14ac:dyDescent="0.2">
      <c r="A26" s="7">
        <v>151025</v>
      </c>
      <c r="B26" s="72">
        <v>151</v>
      </c>
      <c r="C26" s="72" t="s">
        <v>970</v>
      </c>
      <c r="D26" s="7" t="s">
        <v>149</v>
      </c>
      <c r="E26" s="7" t="s">
        <v>757</v>
      </c>
      <c r="F26" s="7">
        <f>Hebesatz_endg!F26*Einwohner_endg!F26</f>
        <v>2337300</v>
      </c>
      <c r="G26" s="7">
        <f>Hebesatz_endg!G26*Einwohner_endg!G26</f>
        <v>2361450</v>
      </c>
      <c r="H26" s="7">
        <f>Hebesatz_endg!H26*Einwohner_endg!H26</f>
        <v>2360050</v>
      </c>
      <c r="I26" s="7">
        <f>Hebesatz_endg!I26*Einwohner_endg!I26</f>
        <v>2374750</v>
      </c>
      <c r="J26" s="7">
        <f>Hebesatz_endg!J26*Einwohner_endg!J26</f>
        <v>2354800</v>
      </c>
      <c r="K26" s="7">
        <f>Hebesatz_endg!K26*Einwohner_endg!K26</f>
        <v>2359700</v>
      </c>
      <c r="L26" s="7">
        <f>Hebesatz_endg!L26*Einwohner_endg!L26</f>
        <v>2357250</v>
      </c>
      <c r="M26" s="7">
        <f>Hebesatz_endg!M26*Einwohner_endg!M26</f>
        <v>2365650</v>
      </c>
      <c r="N26" s="7">
        <f>Hebesatz_endg!N26*Einwohner_endg!N26</f>
        <v>2409050</v>
      </c>
      <c r="O26" s="7">
        <f>Hebesatz_endg!O26*Einwohner_endg!O26</f>
        <v>2274025</v>
      </c>
      <c r="P26" s="7">
        <f>Hebesatz_endg!P26*Einwohner_endg!P26</f>
        <v>2365350</v>
      </c>
      <c r="Q26" s="7">
        <f>Hebesatz_endg!Q26*Einwohner_endg!Q26</f>
        <v>2452125</v>
      </c>
      <c r="R26" s="7">
        <f>Hebesatz_endg!R26*Einwohner_endg!R26</f>
        <v>2562300</v>
      </c>
      <c r="S26" s="7">
        <f>Hebesatz_endg!S26*Einwohner_endg!S26</f>
        <v>2660125</v>
      </c>
      <c r="T26" s="7">
        <f>Hebesatz_endg!T26*Einwohner_endg!T26</f>
        <v>2740400</v>
      </c>
      <c r="U26" s="7">
        <f>Hebesatz_endg!U26*Einwohner_endg!U26</f>
        <v>2881125</v>
      </c>
      <c r="V26" s="7">
        <f>Hebesatz_endg!V26*Einwohner_endg!V26</f>
        <v>2934425</v>
      </c>
      <c r="W26" s="7">
        <f>Hebesatz_endg!W26*Einwohner_endg!W26</f>
        <v>3050450</v>
      </c>
      <c r="X26" s="7">
        <f>Hebesatz_endg!X26*Einwohner_endg!X26</f>
        <v>3130400</v>
      </c>
      <c r="Y26" s="7">
        <f>Hebesatz_endg!Y26*Einwohner_endg!Y26</f>
        <v>3243175</v>
      </c>
      <c r="Z26" s="7">
        <f>Hebesatz_endg!Z26*Einwohner_endg!Z26</f>
        <v>3372525</v>
      </c>
      <c r="AA26" s="7">
        <f>Hebesatz_endg!AA26*Einwohner_endg!AA26</f>
        <v>3153000</v>
      </c>
      <c r="AB26" s="7">
        <f>Hebesatz_endg!AB26*Einwohner_endg!AB26</f>
        <v>3215700</v>
      </c>
      <c r="AC26" s="7">
        <f>Hebesatz_endg!AC26*Einwohner_endg!AC26</f>
        <v>3775450</v>
      </c>
      <c r="AD26" s="7">
        <f>Hebesatz_endg!AD26*Einwohner_endg!AD26</f>
        <v>3832500</v>
      </c>
      <c r="AE26" s="7">
        <f>Hebesatz_endg!AE26*Einwohner_endg!AE26</f>
        <v>3831100</v>
      </c>
      <c r="AF26" s="7">
        <f>Hebesatz_endg!AF26*Einwohner_endg!AF26</f>
        <v>3847900</v>
      </c>
      <c r="AG26" s="7">
        <f>Hebesatz_endg!AG26*Einwohner_endg!AG26</f>
        <v>3867150</v>
      </c>
      <c r="AH26" s="7">
        <f>Hebesatz_endg!AH26*Einwohner_endg!AH26</f>
        <v>3853500</v>
      </c>
      <c r="AI26" s="7">
        <f>Hebesatz_endg!AI26*Einwohner_endg!AI26</f>
        <v>3848600</v>
      </c>
      <c r="AJ26" s="7">
        <f>Hebesatz_endg!AJ26*Einwohner_endg!AJ26</f>
        <v>3850000</v>
      </c>
      <c r="AK26" s="7">
        <f>Hebesatz_endg!AK26*Einwohner_endg!AK26</f>
        <v>3797150</v>
      </c>
      <c r="AL26" s="7">
        <f>Hebesatz_endg!AL26*Einwohner_endg!AL26</f>
        <v>3799600</v>
      </c>
      <c r="AM26" s="7">
        <f>Hebesatz_endg!AM26*Einwohner_endg!AM26</f>
        <v>3836350</v>
      </c>
      <c r="AN26" s="7">
        <f>Hebesatz_endg!AN26*Einwohner_endg!AN26</f>
        <v>3897950</v>
      </c>
      <c r="AO26" s="7">
        <f>Hebesatz_endg!AO26*Einwohner_endg!AO26</f>
        <v>3955000</v>
      </c>
      <c r="AP26" s="7">
        <f>Hebesatz_endg!AP26*Einwohner_endg!AP26</f>
        <v>3997000</v>
      </c>
      <c r="AQ26" s="7">
        <f>Hebesatz_endg!AQ26*Einwohner_endg!AQ26</f>
        <v>4053350</v>
      </c>
      <c r="AR26" s="7">
        <f>Hebesatz_endg!AR26*Einwohner_endg!AR26</f>
        <v>4106200</v>
      </c>
      <c r="AS26" s="7">
        <f>Hebesatz_endg!AS26*Einwohner_endg!AS26</f>
        <v>4738000</v>
      </c>
      <c r="AT26" s="7">
        <f>Hebesatz_endg!AT26*Einwohner_endg!AT26</f>
        <v>4793600</v>
      </c>
      <c r="AU26" s="7">
        <f>Hebesatz_endg!AU26*Einwohner_endg!AU26</f>
        <v>4761600</v>
      </c>
      <c r="AV26" s="7">
        <f>Hebesatz_endg!AV26*Einwohner_endg!AV26</f>
        <v>4812400</v>
      </c>
    </row>
    <row r="27" spans="1:48" x14ac:dyDescent="0.2">
      <c r="A27" s="7">
        <v>151026</v>
      </c>
      <c r="B27" s="72">
        <v>151</v>
      </c>
      <c r="C27" s="72" t="s">
        <v>970</v>
      </c>
      <c r="D27" s="7" t="s">
        <v>149</v>
      </c>
      <c r="E27" s="7" t="s">
        <v>769</v>
      </c>
      <c r="F27" s="7">
        <f>Hebesatz_endg!F27*Einwohner_endg!F27</f>
        <v>206640</v>
      </c>
      <c r="G27" s="7">
        <f>Hebesatz_endg!G27*Einwohner_endg!G27</f>
        <v>203840</v>
      </c>
      <c r="H27" s="7">
        <f>Hebesatz_endg!H27*Einwohner_endg!H27</f>
        <v>200200</v>
      </c>
      <c r="I27" s="7">
        <f>Hebesatz_endg!I27*Einwohner_endg!I27</f>
        <v>205800</v>
      </c>
      <c r="J27" s="7">
        <f>Hebesatz_endg!J27*Einwohner_endg!J27</f>
        <v>204960</v>
      </c>
      <c r="K27" s="7">
        <f>Hebesatz_endg!K27*Einwohner_endg!K27</f>
        <v>199920</v>
      </c>
      <c r="L27" s="7">
        <f>Hebesatz_endg!L27*Einwohner_endg!L27</f>
        <v>202160</v>
      </c>
      <c r="M27" s="7">
        <f>Hebesatz_endg!M27*Einwohner_endg!M27</f>
        <v>206080</v>
      </c>
      <c r="N27" s="7">
        <f>Hebesatz_endg!N27*Einwohner_endg!N27</f>
        <v>221200</v>
      </c>
      <c r="O27" s="7">
        <f>Hebesatz_endg!O27*Einwohner_endg!O27</f>
        <v>222600</v>
      </c>
      <c r="P27" s="7">
        <f>Hebesatz_endg!P27*Einwohner_endg!P27</f>
        <v>229040</v>
      </c>
      <c r="Q27" s="7">
        <f>Hebesatz_endg!Q27*Einwohner_endg!Q27</f>
        <v>241080</v>
      </c>
      <c r="R27" s="7">
        <f>Hebesatz_endg!R27*Einwohner_endg!R27</f>
        <v>248640</v>
      </c>
      <c r="S27" s="7">
        <f>Hebesatz_endg!S27*Einwohner_endg!S27</f>
        <v>255360</v>
      </c>
      <c r="T27" s="7">
        <f>Hebesatz_endg!T27*Einwohner_endg!T27</f>
        <v>261800</v>
      </c>
      <c r="U27" s="7">
        <f>Hebesatz_endg!U27*Einwohner_endg!U27</f>
        <v>265440</v>
      </c>
      <c r="V27" s="7">
        <f>Hebesatz_endg!V27*Einwohner_endg!V27</f>
        <v>304260</v>
      </c>
      <c r="W27" s="7">
        <f>Hebesatz_endg!W27*Einwohner_endg!W27</f>
        <v>308220</v>
      </c>
      <c r="X27" s="7">
        <f>Hebesatz_endg!X27*Einwohner_endg!X27</f>
        <v>309210</v>
      </c>
      <c r="Y27" s="7">
        <f>Hebesatz_endg!Y27*Einwohner_endg!Y27</f>
        <v>310530</v>
      </c>
      <c r="Z27" s="7">
        <f>Hebesatz_endg!Z27*Einwohner_endg!Z27</f>
        <v>325050</v>
      </c>
      <c r="AA27" s="7">
        <f>Hebesatz_endg!AA27*Einwohner_endg!AA27</f>
        <v>309870</v>
      </c>
      <c r="AB27" s="7">
        <f>Hebesatz_endg!AB27*Einwohner_endg!AB27</f>
        <v>316800</v>
      </c>
      <c r="AC27" s="7">
        <f>Hebesatz_endg!AC27*Einwohner_endg!AC27</f>
        <v>358900</v>
      </c>
      <c r="AD27" s="7">
        <f>Hebesatz_endg!AD27*Einwohner_endg!AD27</f>
        <v>363710</v>
      </c>
      <c r="AE27" s="7">
        <f>Hebesatz_endg!AE27*Einwohner_endg!AE27</f>
        <v>363710</v>
      </c>
      <c r="AF27" s="7">
        <f>Hebesatz_endg!AF27*Einwohner_endg!AF27</f>
        <v>357790</v>
      </c>
      <c r="AG27" s="7">
        <f>Hebesatz_endg!AG27*Einwohner_endg!AG27</f>
        <v>357050</v>
      </c>
      <c r="AH27" s="7">
        <f>Hebesatz_endg!AH27*Einwohner_endg!AH27</f>
        <v>345580</v>
      </c>
      <c r="AI27" s="7">
        <f>Hebesatz_endg!AI27*Einwohner_endg!AI27</f>
        <v>345950</v>
      </c>
      <c r="AJ27" s="7">
        <f>Hebesatz_endg!AJ27*Einwohner_endg!AJ27</f>
        <v>350390</v>
      </c>
      <c r="AK27" s="7">
        <f>Hebesatz_endg!AK27*Einwohner_endg!AK27</f>
        <v>338550</v>
      </c>
      <c r="AL27" s="7">
        <f>Hebesatz_endg!AL27*Einwohner_endg!AL27</f>
        <v>332260</v>
      </c>
      <c r="AM27" s="7">
        <f>Hebesatz_endg!AM27*Einwohner_endg!AM27</f>
        <v>327450</v>
      </c>
      <c r="AN27" s="7">
        <f>Hebesatz_endg!AN27*Einwohner_endg!AN27</f>
        <v>326710</v>
      </c>
      <c r="AO27" s="7">
        <f>Hebesatz_endg!AO27*Einwohner_endg!AO27</f>
        <v>337810</v>
      </c>
      <c r="AP27" s="7">
        <f>Hebesatz_endg!AP27*Einwohner_endg!AP27</f>
        <v>347430</v>
      </c>
      <c r="AQ27" s="7">
        <f>Hebesatz_endg!AQ27*Einwohner_endg!AQ27</f>
        <v>342990</v>
      </c>
      <c r="AR27" s="7">
        <f>Hebesatz_endg!AR27*Einwohner_endg!AR27</f>
        <v>325600</v>
      </c>
      <c r="AS27" s="7">
        <f>Hebesatz_endg!AS27*Einwohner_endg!AS27</f>
        <v>332630</v>
      </c>
      <c r="AT27" s="7">
        <f>Hebesatz_endg!AT27*Einwohner_endg!AT27</f>
        <v>341140</v>
      </c>
      <c r="AU27" s="7">
        <f>Hebesatz_endg!AU27*Einwohner_endg!AU27</f>
        <v>339660</v>
      </c>
      <c r="AV27" s="7">
        <f>Hebesatz_endg!AV27*Einwohner_endg!AV27</f>
        <v>345210</v>
      </c>
    </row>
    <row r="28" spans="1:48" x14ac:dyDescent="0.2">
      <c r="A28" s="7">
        <v>151027</v>
      </c>
      <c r="B28" s="72">
        <v>151</v>
      </c>
      <c r="C28" s="72" t="s">
        <v>970</v>
      </c>
      <c r="D28" s="7" t="s">
        <v>149</v>
      </c>
      <c r="E28" s="7" t="s">
        <v>781</v>
      </c>
      <c r="F28" s="7">
        <f>Hebesatz_endg!F28*Einwohner_endg!F28</f>
        <v>1428600</v>
      </c>
      <c r="G28" s="7">
        <f>Hebesatz_endg!G28*Einwohner_endg!G28</f>
        <v>1449300</v>
      </c>
      <c r="H28" s="7">
        <f>Hebesatz_endg!H28*Einwohner_endg!H28</f>
        <v>1480800</v>
      </c>
      <c r="I28" s="7">
        <f>Hebesatz_endg!I28*Einwohner_endg!I28</f>
        <v>1491900</v>
      </c>
      <c r="J28" s="7">
        <f>Hebesatz_endg!J28*Einwohner_endg!J28</f>
        <v>1500000</v>
      </c>
      <c r="K28" s="7">
        <f>Hebesatz_endg!K28*Einwohner_endg!K28</f>
        <v>1504800</v>
      </c>
      <c r="L28" s="7">
        <f>Hebesatz_endg!L28*Einwohner_endg!L28</f>
        <v>1521300</v>
      </c>
      <c r="M28" s="7">
        <f>Hebesatz_endg!M28*Einwohner_endg!M28</f>
        <v>1501800</v>
      </c>
      <c r="N28" s="7">
        <f>Hebesatz_endg!N28*Einwohner_endg!N28</f>
        <v>1507200</v>
      </c>
      <c r="O28" s="7">
        <f>Hebesatz_endg!O28*Einwohner_endg!O28</f>
        <v>1510200</v>
      </c>
      <c r="P28" s="7">
        <f>Hebesatz_endg!P28*Einwohner_endg!P28</f>
        <v>1512600</v>
      </c>
      <c r="Q28" s="7">
        <f>Hebesatz_endg!Q28*Einwohner_endg!Q28</f>
        <v>1529400</v>
      </c>
      <c r="R28" s="7">
        <f>Hebesatz_endg!R28*Einwohner_endg!R28</f>
        <v>1573200</v>
      </c>
      <c r="S28" s="7">
        <f>Hebesatz_endg!S28*Einwohner_endg!S28</f>
        <v>1616700</v>
      </c>
      <c r="T28" s="7">
        <f>Hebesatz_endg!T28*Einwohner_endg!T28</f>
        <v>1631700</v>
      </c>
      <c r="U28" s="7">
        <f>Hebesatz_endg!U28*Einwohner_endg!U28</f>
        <v>1839090</v>
      </c>
      <c r="V28" s="7">
        <f>Hebesatz_endg!V28*Einwohner_endg!V28</f>
        <v>1913670</v>
      </c>
      <c r="W28" s="7">
        <f>Hebesatz_endg!W28*Einwohner_endg!W28</f>
        <v>1976700</v>
      </c>
      <c r="X28" s="7">
        <f>Hebesatz_endg!X28*Einwohner_endg!X28</f>
        <v>2029830</v>
      </c>
      <c r="Y28" s="7">
        <f>Hebesatz_endg!Y28*Einwohner_endg!Y28</f>
        <v>2092200</v>
      </c>
      <c r="Z28" s="7">
        <f>Hebesatz_endg!Z28*Einwohner_endg!Z28</f>
        <v>2112000</v>
      </c>
      <c r="AA28" s="7">
        <f>Hebesatz_endg!AA28*Einwohner_endg!AA28</f>
        <v>2124540</v>
      </c>
      <c r="AB28" s="7">
        <f>Hebesatz_endg!AB28*Einwohner_endg!AB28</f>
        <v>2344680</v>
      </c>
      <c r="AC28" s="7">
        <f>Hebesatz_endg!AC28*Einwohner_endg!AC28</f>
        <v>2496600</v>
      </c>
      <c r="AD28" s="7">
        <f>Hebesatz_endg!AD28*Einwohner_endg!AD28</f>
        <v>2509140</v>
      </c>
      <c r="AE28" s="7">
        <f>Hebesatz_endg!AE28*Einwohner_endg!AE28</f>
        <v>2518260</v>
      </c>
      <c r="AF28" s="7">
        <f>Hebesatz_endg!AF28*Einwohner_endg!AF28</f>
        <v>2521680</v>
      </c>
      <c r="AG28" s="7">
        <f>Hebesatz_endg!AG28*Einwohner_endg!AG28</f>
        <v>2525860</v>
      </c>
      <c r="AH28" s="7">
        <f>Hebesatz_endg!AH28*Einwohner_endg!AH28</f>
        <v>2552460</v>
      </c>
      <c r="AI28" s="7">
        <f>Hebesatz_endg!AI28*Einwohner_endg!AI28</f>
        <v>2569180</v>
      </c>
      <c r="AJ28" s="7">
        <f>Hebesatz_endg!AJ28*Einwohner_endg!AJ28</f>
        <v>2565760</v>
      </c>
      <c r="AK28" s="7">
        <f>Hebesatz_endg!AK28*Einwohner_endg!AK28</f>
        <v>2590460</v>
      </c>
      <c r="AL28" s="7">
        <f>Hebesatz_endg!AL28*Einwohner_endg!AL28</f>
        <v>2595020</v>
      </c>
      <c r="AM28" s="7">
        <f>Hebesatz_endg!AM28*Einwohner_endg!AM28</f>
        <v>2610980</v>
      </c>
      <c r="AN28" s="7">
        <f>Hebesatz_endg!AN28*Einwohner_endg!AN28</f>
        <v>2655060</v>
      </c>
      <c r="AO28" s="7">
        <f>Hebesatz_endg!AO28*Einwohner_endg!AO28</f>
        <v>2695340</v>
      </c>
      <c r="AP28" s="7">
        <f>Hebesatz_endg!AP28*Einwohner_endg!AP28</f>
        <v>2700660</v>
      </c>
      <c r="AQ28" s="7">
        <f>Hebesatz_endg!AQ28*Einwohner_endg!AQ28</f>
        <v>2884000</v>
      </c>
      <c r="AR28" s="7">
        <f>Hebesatz_endg!AR28*Einwohner_endg!AR28</f>
        <v>2908000</v>
      </c>
      <c r="AS28" s="7">
        <f>Hebesatz_endg!AS28*Einwohner_endg!AS28</f>
        <v>2922400</v>
      </c>
      <c r="AT28" s="7">
        <f>Hebesatz_endg!AT28*Einwohner_endg!AT28</f>
        <v>2909600</v>
      </c>
      <c r="AU28" s="7">
        <f>Hebesatz_endg!AU28*Einwohner_endg!AU28</f>
        <v>2904000</v>
      </c>
      <c r="AV28" s="7">
        <f>Hebesatz_endg!AV28*Einwohner_endg!AV28</f>
        <v>2936800</v>
      </c>
    </row>
    <row r="29" spans="1:48" x14ac:dyDescent="0.2">
      <c r="A29" s="7">
        <v>151028</v>
      </c>
      <c r="B29" s="72">
        <v>151</v>
      </c>
      <c r="C29" s="72" t="s">
        <v>970</v>
      </c>
      <c r="D29" s="7" t="s">
        <v>149</v>
      </c>
      <c r="E29" s="7" t="s">
        <v>803</v>
      </c>
      <c r="F29" s="7">
        <f>Hebesatz_endg!F29*Einwohner_endg!F29</f>
        <v>378900</v>
      </c>
      <c r="G29" s="7">
        <f>Hebesatz_endg!G29*Einwohner_endg!G29</f>
        <v>381600</v>
      </c>
      <c r="H29" s="7">
        <f>Hebesatz_endg!H29*Einwohner_endg!H29</f>
        <v>377700</v>
      </c>
      <c r="I29" s="7">
        <f>Hebesatz_endg!I29*Einwohner_endg!I29</f>
        <v>373800</v>
      </c>
      <c r="J29" s="7">
        <f>Hebesatz_endg!J29*Einwohner_endg!J29</f>
        <v>370800</v>
      </c>
      <c r="K29" s="7">
        <f>Hebesatz_endg!K29*Einwohner_endg!K29</f>
        <v>368700</v>
      </c>
      <c r="L29" s="7">
        <f>Hebesatz_endg!L29*Einwohner_endg!L29</f>
        <v>366900</v>
      </c>
      <c r="M29" s="7">
        <f>Hebesatz_endg!M29*Einwohner_endg!M29</f>
        <v>372300</v>
      </c>
      <c r="N29" s="7">
        <f>Hebesatz_endg!N29*Einwohner_endg!N29</f>
        <v>377400</v>
      </c>
      <c r="O29" s="7">
        <f>Hebesatz_endg!O29*Einwohner_endg!O29</f>
        <v>375900</v>
      </c>
      <c r="P29" s="7">
        <f>Hebesatz_endg!P29*Einwohner_endg!P29</f>
        <v>383400</v>
      </c>
      <c r="Q29" s="7">
        <f>Hebesatz_endg!Q29*Einwohner_endg!Q29</f>
        <v>390000</v>
      </c>
      <c r="R29" s="7">
        <f>Hebesatz_endg!R29*Einwohner_endg!R29</f>
        <v>402000</v>
      </c>
      <c r="S29" s="7">
        <f>Hebesatz_endg!S29*Einwohner_endg!S29</f>
        <v>402600</v>
      </c>
      <c r="T29" s="7">
        <f>Hebesatz_endg!T29*Einwohner_endg!T29</f>
        <v>416700</v>
      </c>
      <c r="U29" s="7">
        <f>Hebesatz_endg!U29*Einwohner_endg!U29</f>
        <v>406800</v>
      </c>
      <c r="V29" s="7">
        <f>Hebesatz_endg!V29*Einwohner_endg!V29</f>
        <v>406500</v>
      </c>
      <c r="W29" s="7">
        <f>Hebesatz_endg!W29*Einwohner_endg!W29</f>
        <v>450120</v>
      </c>
      <c r="X29" s="7">
        <f>Hebesatz_endg!X29*Einwohner_endg!X29</f>
        <v>451440</v>
      </c>
      <c r="Y29" s="7">
        <f>Hebesatz_endg!Y29*Einwohner_endg!Y29</f>
        <v>454080</v>
      </c>
      <c r="Z29" s="7">
        <f>Hebesatz_endg!Z29*Einwohner_endg!Z29</f>
        <v>453750</v>
      </c>
      <c r="AA29" s="7">
        <f>Hebesatz_endg!AA29*Einwohner_endg!AA29</f>
        <v>451110</v>
      </c>
      <c r="AB29" s="7">
        <f>Hebesatz_endg!AB29*Einwohner_endg!AB29</f>
        <v>511710</v>
      </c>
      <c r="AC29" s="7">
        <f>Hebesatz_endg!AC29*Einwohner_endg!AC29</f>
        <v>498020</v>
      </c>
      <c r="AD29" s="7">
        <f>Hebesatz_endg!AD29*Einwohner_endg!AD29</f>
        <v>490250</v>
      </c>
      <c r="AE29" s="7">
        <f>Hebesatz_endg!AE29*Einwohner_endg!AE29</f>
        <v>484330</v>
      </c>
      <c r="AF29" s="7">
        <f>Hebesatz_endg!AF29*Einwohner_endg!AF29</f>
        <v>486180</v>
      </c>
      <c r="AG29" s="7">
        <f>Hebesatz_endg!AG29*Einwohner_endg!AG29</f>
        <v>488030</v>
      </c>
      <c r="AH29" s="7">
        <f>Hebesatz_endg!AH29*Einwohner_endg!AH29</f>
        <v>483590</v>
      </c>
      <c r="AI29" s="7">
        <f>Hebesatz_endg!AI29*Einwohner_endg!AI29</f>
        <v>481370</v>
      </c>
      <c r="AJ29" s="7">
        <f>Hebesatz_endg!AJ29*Einwohner_endg!AJ29</f>
        <v>485260</v>
      </c>
      <c r="AK29" s="7">
        <f>Hebesatz_endg!AK29*Einwohner_endg!AK29</f>
        <v>465830</v>
      </c>
      <c r="AL29" s="7">
        <f>Hebesatz_endg!AL29*Einwohner_endg!AL29</f>
        <v>458800</v>
      </c>
      <c r="AM29" s="7">
        <f>Hebesatz_endg!AM29*Einwohner_endg!AM29</f>
        <v>465830</v>
      </c>
      <c r="AN29" s="7">
        <f>Hebesatz_endg!AN29*Einwohner_endg!AN29</f>
        <v>459910</v>
      </c>
      <c r="AO29" s="7">
        <f>Hebesatz_endg!AO29*Einwohner_endg!AO29</f>
        <v>456210</v>
      </c>
      <c r="AP29" s="7">
        <f>Hebesatz_endg!AP29*Einwohner_endg!AP29</f>
        <v>496000</v>
      </c>
      <c r="AQ29" s="7">
        <f>Hebesatz_endg!AQ29*Einwohner_endg!AQ29</f>
        <v>492800</v>
      </c>
      <c r="AR29" s="7">
        <f>Hebesatz_endg!AR29*Einwohner_endg!AR29</f>
        <v>491600</v>
      </c>
      <c r="AS29" s="7">
        <f>Hebesatz_endg!AS29*Einwohner_endg!AS29</f>
        <v>476000</v>
      </c>
      <c r="AT29" s="7">
        <f>Hebesatz_endg!AT29*Einwohner_endg!AT29</f>
        <v>478400</v>
      </c>
      <c r="AU29" s="7">
        <f>Hebesatz_endg!AU29*Einwohner_endg!AU29</f>
        <v>478400</v>
      </c>
      <c r="AV29" s="7">
        <f>Hebesatz_endg!AV29*Einwohner_endg!AV29</f>
        <v>482000</v>
      </c>
    </row>
    <row r="30" spans="1:48" x14ac:dyDescent="0.2">
      <c r="A30" s="7">
        <v>151029</v>
      </c>
      <c r="B30" s="72">
        <v>151</v>
      </c>
      <c r="C30" s="72" t="s">
        <v>970</v>
      </c>
      <c r="D30" s="7" t="s">
        <v>149</v>
      </c>
      <c r="E30" s="7" t="s">
        <v>822</v>
      </c>
      <c r="F30" s="7">
        <f>Hebesatz_endg!F30*Einwohner_endg!F30</f>
        <v>403200</v>
      </c>
      <c r="G30" s="7">
        <f>Hebesatz_endg!G30*Einwohner_endg!G30</f>
        <v>415500</v>
      </c>
      <c r="H30" s="7">
        <f>Hebesatz_endg!H30*Einwohner_endg!H30</f>
        <v>410400</v>
      </c>
      <c r="I30" s="7">
        <f>Hebesatz_endg!I30*Einwohner_endg!I30</f>
        <v>406500</v>
      </c>
      <c r="J30" s="7">
        <f>Hebesatz_endg!J30*Einwohner_endg!J30</f>
        <v>402300</v>
      </c>
      <c r="K30" s="7">
        <f>Hebesatz_endg!K30*Einwohner_endg!K30</f>
        <v>393600</v>
      </c>
      <c r="L30" s="7">
        <f>Hebesatz_endg!L30*Einwohner_endg!L30</f>
        <v>398100</v>
      </c>
      <c r="M30" s="7">
        <f>Hebesatz_endg!M30*Einwohner_endg!M30</f>
        <v>419100</v>
      </c>
      <c r="N30" s="7">
        <f>Hebesatz_endg!N30*Einwohner_endg!N30</f>
        <v>422700</v>
      </c>
      <c r="O30" s="7">
        <f>Hebesatz_endg!O30*Einwohner_endg!O30</f>
        <v>431700</v>
      </c>
      <c r="P30" s="7">
        <f>Hebesatz_endg!P30*Einwohner_endg!P30</f>
        <v>447300</v>
      </c>
      <c r="Q30" s="7">
        <f>Hebesatz_endg!Q30*Einwohner_endg!Q30</f>
        <v>456300</v>
      </c>
      <c r="R30" s="7">
        <f>Hebesatz_endg!R30*Einwohner_endg!R30</f>
        <v>449400</v>
      </c>
      <c r="S30" s="7">
        <f>Hebesatz_endg!S30*Einwohner_endg!S30</f>
        <v>466200</v>
      </c>
      <c r="T30" s="7">
        <f>Hebesatz_endg!T30*Einwohner_endg!T30</f>
        <v>462600</v>
      </c>
      <c r="U30" s="7">
        <f>Hebesatz_endg!U30*Einwohner_endg!U30</f>
        <v>459900</v>
      </c>
      <c r="V30" s="7">
        <f>Hebesatz_endg!V30*Einwohner_endg!V30</f>
        <v>498630</v>
      </c>
      <c r="W30" s="7">
        <f>Hebesatz_endg!W30*Einwohner_endg!W30</f>
        <v>510000</v>
      </c>
      <c r="X30" s="7">
        <f>Hebesatz_endg!X30*Einwohner_endg!X30</f>
        <v>510000</v>
      </c>
      <c r="Y30" s="7">
        <f>Hebesatz_endg!Y30*Einwohner_endg!Y30</f>
        <v>506600</v>
      </c>
      <c r="Z30" s="7">
        <f>Hebesatz_endg!Z30*Einwohner_endg!Z30</f>
        <v>510340</v>
      </c>
      <c r="AA30" s="7">
        <f>Hebesatz_endg!AA30*Einwohner_endg!AA30</f>
        <v>499120</v>
      </c>
      <c r="AB30" s="7">
        <f>Hebesatz_endg!AB30*Einwohner_endg!AB30</f>
        <v>497760</v>
      </c>
      <c r="AC30" s="7">
        <f>Hebesatz_endg!AC30*Einwohner_endg!AC30</f>
        <v>497080</v>
      </c>
      <c r="AD30" s="7">
        <f>Hebesatz_endg!AD30*Einwohner_endg!AD30</f>
        <v>493000</v>
      </c>
      <c r="AE30" s="7">
        <f>Hebesatz_endg!AE30*Einwohner_endg!AE30</f>
        <v>519840</v>
      </c>
      <c r="AF30" s="7">
        <f>Hebesatz_endg!AF30*Einwohner_endg!AF30</f>
        <v>513360</v>
      </c>
      <c r="AG30" s="7">
        <f>Hebesatz_endg!AG30*Einwohner_endg!AG30</f>
        <v>501120</v>
      </c>
      <c r="AH30" s="7">
        <f>Hebesatz_endg!AH30*Einwohner_endg!AH30</f>
        <v>497520</v>
      </c>
      <c r="AI30" s="7">
        <f>Hebesatz_endg!AI30*Einwohner_endg!AI30</f>
        <v>522880</v>
      </c>
      <c r="AJ30" s="7">
        <f>Hebesatz_endg!AJ30*Einwohner_endg!AJ30</f>
        <v>517180</v>
      </c>
      <c r="AK30" s="7">
        <f>Hebesatz_endg!AK30*Einwohner_endg!AK30</f>
        <v>494760</v>
      </c>
      <c r="AL30" s="7">
        <f>Hebesatz_endg!AL30*Einwohner_endg!AL30</f>
        <v>484880</v>
      </c>
      <c r="AM30" s="7">
        <f>Hebesatz_endg!AM30*Einwohner_endg!AM30</f>
        <v>480320</v>
      </c>
      <c r="AN30" s="7">
        <f>Hebesatz_endg!AN30*Einwohner_endg!AN30</f>
        <v>475000</v>
      </c>
      <c r="AO30" s="7">
        <f>Hebesatz_endg!AO30*Einwohner_endg!AO30</f>
        <v>487920</v>
      </c>
      <c r="AP30" s="7">
        <f>Hebesatz_endg!AP30*Einwohner_endg!AP30</f>
        <v>492100</v>
      </c>
      <c r="AQ30" s="7">
        <f>Hebesatz_endg!AQ30*Einwohner_endg!AQ30</f>
        <v>502800</v>
      </c>
      <c r="AR30" s="7">
        <f>Hebesatz_endg!AR30*Einwohner_endg!AR30</f>
        <v>492400</v>
      </c>
      <c r="AS30" s="7">
        <f>Hebesatz_endg!AS30*Einwohner_endg!AS30</f>
        <v>502800</v>
      </c>
      <c r="AT30" s="7">
        <f>Hebesatz_endg!AT30*Einwohner_endg!AT30</f>
        <v>494800</v>
      </c>
      <c r="AU30" s="7">
        <f>Hebesatz_endg!AU30*Einwohner_endg!AU30</f>
        <v>502400</v>
      </c>
      <c r="AV30" s="7">
        <f>Hebesatz_endg!AV30*Einwohner_endg!AV30</f>
        <v>504000</v>
      </c>
    </row>
    <row r="31" spans="1:48" x14ac:dyDescent="0.2">
      <c r="A31" s="7">
        <v>151030</v>
      </c>
      <c r="B31" s="72">
        <v>151</v>
      </c>
      <c r="C31" s="72" t="s">
        <v>970</v>
      </c>
      <c r="D31" s="7" t="s">
        <v>149</v>
      </c>
      <c r="E31" s="7" t="s">
        <v>843</v>
      </c>
      <c r="F31" s="7">
        <f>Hebesatz_endg!F31*Einwohner_endg!F31</f>
        <v>239700</v>
      </c>
      <c r="G31" s="7">
        <f>Hebesatz_endg!G31*Einwohner_endg!G31</f>
        <v>236400</v>
      </c>
      <c r="H31" s="7">
        <f>Hebesatz_endg!H31*Einwohner_endg!H31</f>
        <v>233400</v>
      </c>
      <c r="I31" s="7">
        <f>Hebesatz_endg!I31*Einwohner_endg!I31</f>
        <v>234600</v>
      </c>
      <c r="J31" s="7">
        <f>Hebesatz_endg!J31*Einwohner_endg!J31</f>
        <v>237600</v>
      </c>
      <c r="K31" s="7">
        <f>Hebesatz_endg!K31*Einwohner_endg!K31</f>
        <v>240600</v>
      </c>
      <c r="L31" s="7">
        <f>Hebesatz_endg!L31*Einwohner_endg!L31</f>
        <v>242100</v>
      </c>
      <c r="M31" s="7">
        <f>Hebesatz_endg!M31*Einwohner_endg!M31</f>
        <v>234600</v>
      </c>
      <c r="N31" s="7">
        <f>Hebesatz_endg!N31*Einwohner_endg!N31</f>
        <v>230700</v>
      </c>
      <c r="O31" s="7">
        <f>Hebesatz_endg!O31*Einwohner_endg!O31</f>
        <v>230100</v>
      </c>
      <c r="P31" s="7">
        <f>Hebesatz_endg!P31*Einwohner_endg!P31</f>
        <v>234600</v>
      </c>
      <c r="Q31" s="7">
        <f>Hebesatz_endg!Q31*Einwohner_endg!Q31</f>
        <v>247800</v>
      </c>
      <c r="R31" s="7">
        <f>Hebesatz_endg!R31*Einwohner_endg!R31</f>
        <v>243900</v>
      </c>
      <c r="S31" s="7">
        <f>Hebesatz_endg!S31*Einwohner_endg!S31</f>
        <v>238800</v>
      </c>
      <c r="T31" s="7">
        <f>Hebesatz_endg!T31*Einwohner_endg!T31</f>
        <v>242100</v>
      </c>
      <c r="U31" s="7">
        <f>Hebesatz_endg!U31*Einwohner_endg!U31</f>
        <v>236100</v>
      </c>
      <c r="V31" s="7">
        <f>Hebesatz_endg!V31*Einwohner_endg!V31</f>
        <v>234900</v>
      </c>
      <c r="W31" s="7">
        <f>Hebesatz_endg!W31*Einwohner_endg!W31</f>
        <v>266700</v>
      </c>
      <c r="X31" s="7">
        <f>Hebesatz_endg!X31*Einwohner_endg!X31</f>
        <v>283800</v>
      </c>
      <c r="Y31" s="7">
        <f>Hebesatz_endg!Y31*Einwohner_endg!Y31</f>
        <v>306600</v>
      </c>
      <c r="Z31" s="7">
        <f>Hebesatz_endg!Z31*Einwohner_endg!Z31</f>
        <v>337200</v>
      </c>
      <c r="AA31" s="7">
        <f>Hebesatz_endg!AA31*Einwohner_endg!AA31</f>
        <v>355200</v>
      </c>
      <c r="AB31" s="7">
        <f>Hebesatz_endg!AB31*Einwohner_endg!AB31</f>
        <v>356700</v>
      </c>
      <c r="AC31" s="7">
        <f>Hebesatz_endg!AC31*Einwohner_endg!AC31</f>
        <v>368100</v>
      </c>
      <c r="AD31" s="7">
        <f>Hebesatz_endg!AD31*Einwohner_endg!AD31</f>
        <v>371700</v>
      </c>
      <c r="AE31" s="7">
        <f>Hebesatz_endg!AE31*Einwohner_endg!AE31</f>
        <v>373500</v>
      </c>
      <c r="AF31" s="7">
        <f>Hebesatz_endg!AF31*Einwohner_endg!AF31</f>
        <v>387600</v>
      </c>
      <c r="AG31" s="7">
        <f>Hebesatz_endg!AG31*Einwohner_endg!AG31</f>
        <v>402900</v>
      </c>
      <c r="AH31" s="7">
        <f>Hebesatz_endg!AH31*Einwohner_endg!AH31</f>
        <v>409200</v>
      </c>
      <c r="AI31" s="7">
        <f>Hebesatz_endg!AI31*Einwohner_endg!AI31</f>
        <v>412500</v>
      </c>
      <c r="AJ31" s="7">
        <f>Hebesatz_endg!AJ31*Einwohner_endg!AJ31</f>
        <v>408300</v>
      </c>
      <c r="AK31" s="7">
        <f>Hebesatz_endg!AK31*Einwohner_endg!AK31</f>
        <v>405600</v>
      </c>
      <c r="AL31" s="7">
        <f>Hebesatz_endg!AL31*Einwohner_endg!AL31</f>
        <v>405300</v>
      </c>
      <c r="AM31" s="7">
        <f>Hebesatz_endg!AM31*Einwohner_endg!AM31</f>
        <v>400200</v>
      </c>
      <c r="AN31" s="7">
        <f>Hebesatz_endg!AN31*Einwohner_endg!AN31</f>
        <v>397500</v>
      </c>
      <c r="AO31" s="7">
        <f>Hebesatz_endg!AO31*Einwohner_endg!AO31</f>
        <v>411000</v>
      </c>
      <c r="AP31" s="7">
        <f>Hebesatz_endg!AP31*Einwohner_endg!AP31</f>
        <v>463650</v>
      </c>
      <c r="AQ31" s="7">
        <f>Hebesatz_endg!AQ31*Einwohner_endg!AQ31</f>
        <v>459030</v>
      </c>
      <c r="AR31" s="7">
        <f>Hebesatz_endg!AR31*Einwohner_endg!AR31</f>
        <v>456060</v>
      </c>
      <c r="AS31" s="7">
        <f>Hebesatz_endg!AS31*Einwohner_endg!AS31</f>
        <v>458040</v>
      </c>
      <c r="AT31" s="7">
        <f>Hebesatz_endg!AT31*Einwohner_endg!AT31</f>
        <v>481800</v>
      </c>
      <c r="AU31" s="7">
        <f>Hebesatz_endg!AU31*Einwohner_endg!AU31</f>
        <v>501600</v>
      </c>
      <c r="AV31" s="7">
        <f>Hebesatz_endg!AV31*Einwohner_endg!AV31</f>
        <v>514470</v>
      </c>
    </row>
    <row r="32" spans="1:48" x14ac:dyDescent="0.2">
      <c r="A32" s="7">
        <v>151031</v>
      </c>
      <c r="B32" s="72">
        <v>151</v>
      </c>
      <c r="C32" s="72" t="s">
        <v>970</v>
      </c>
      <c r="D32" s="7" t="s">
        <v>149</v>
      </c>
      <c r="E32" s="7" t="s">
        <v>848</v>
      </c>
      <c r="F32" s="7">
        <f>Hebesatz_endg!F32*Einwohner_endg!F32</f>
        <v>254100</v>
      </c>
      <c r="G32" s="7">
        <f>Hebesatz_endg!G32*Einwohner_endg!G32</f>
        <v>258300</v>
      </c>
      <c r="H32" s="7">
        <f>Hebesatz_endg!H32*Einwohner_endg!H32</f>
        <v>260400</v>
      </c>
      <c r="I32" s="7">
        <f>Hebesatz_endg!I32*Einwohner_endg!I32</f>
        <v>260700</v>
      </c>
      <c r="J32" s="7">
        <f>Hebesatz_endg!J32*Einwohner_endg!J32</f>
        <v>269400</v>
      </c>
      <c r="K32" s="7">
        <f>Hebesatz_endg!K32*Einwohner_endg!K32</f>
        <v>282600</v>
      </c>
      <c r="L32" s="7">
        <f>Hebesatz_endg!L32*Einwohner_endg!L32</f>
        <v>285600</v>
      </c>
      <c r="M32" s="7">
        <f>Hebesatz_endg!M32*Einwohner_endg!M32</f>
        <v>282900</v>
      </c>
      <c r="N32" s="7">
        <f>Hebesatz_endg!N32*Einwohner_endg!N32</f>
        <v>284100</v>
      </c>
      <c r="O32" s="7">
        <f>Hebesatz_endg!O32*Einwohner_endg!O32</f>
        <v>291600</v>
      </c>
      <c r="P32" s="7">
        <f>Hebesatz_endg!P32*Einwohner_endg!P32</f>
        <v>296100</v>
      </c>
      <c r="Q32" s="7">
        <f>Hebesatz_endg!Q32*Einwohner_endg!Q32</f>
        <v>304200</v>
      </c>
      <c r="R32" s="7">
        <f>Hebesatz_endg!R32*Einwohner_endg!R32</f>
        <v>311400</v>
      </c>
      <c r="S32" s="7">
        <f>Hebesatz_endg!S32*Einwohner_endg!S32</f>
        <v>313500</v>
      </c>
      <c r="T32" s="7">
        <f>Hebesatz_endg!T32*Einwohner_endg!T32</f>
        <v>327900</v>
      </c>
      <c r="U32" s="7">
        <f>Hebesatz_endg!U32*Einwohner_endg!U32</f>
        <v>340200</v>
      </c>
      <c r="V32" s="7">
        <f>Hebesatz_endg!V32*Einwohner_endg!V32</f>
        <v>364160</v>
      </c>
      <c r="W32" s="7">
        <f>Hebesatz_endg!W32*Einwohner_endg!W32</f>
        <v>371520</v>
      </c>
      <c r="X32" s="7">
        <f>Hebesatz_endg!X32*Einwohner_endg!X32</f>
        <v>377920</v>
      </c>
      <c r="Y32" s="7">
        <f>Hebesatz_endg!Y32*Einwohner_endg!Y32</f>
        <v>381440</v>
      </c>
      <c r="Z32" s="7">
        <f>Hebesatz_endg!Z32*Einwohner_endg!Z32</f>
        <v>375040</v>
      </c>
      <c r="AA32" s="7">
        <f>Hebesatz_endg!AA32*Einwohner_endg!AA32</f>
        <v>374400</v>
      </c>
      <c r="AB32" s="7">
        <f>Hebesatz_endg!AB32*Einwohner_endg!AB32</f>
        <v>384960</v>
      </c>
      <c r="AC32" s="7">
        <f>Hebesatz_endg!AC32*Einwohner_endg!AC32</f>
        <v>392960</v>
      </c>
      <c r="AD32" s="7">
        <f>Hebesatz_endg!AD32*Einwohner_endg!AD32</f>
        <v>439250</v>
      </c>
      <c r="AE32" s="7">
        <f>Hebesatz_endg!AE32*Einwohner_endg!AE32</f>
        <v>443800</v>
      </c>
      <c r="AF32" s="7">
        <f>Hebesatz_endg!AF32*Einwohner_endg!AF32</f>
        <v>443100</v>
      </c>
      <c r="AG32" s="7">
        <f>Hebesatz_endg!AG32*Einwohner_endg!AG32</f>
        <v>447300</v>
      </c>
      <c r="AH32" s="7">
        <f>Hebesatz_endg!AH32*Einwohner_endg!AH32</f>
        <v>451500</v>
      </c>
      <c r="AI32" s="7">
        <f>Hebesatz_endg!AI32*Einwohner_endg!AI32</f>
        <v>448000</v>
      </c>
      <c r="AJ32" s="7">
        <f>Hebesatz_endg!AJ32*Einwohner_endg!AJ32</f>
        <v>448350</v>
      </c>
      <c r="AK32" s="7">
        <f>Hebesatz_endg!AK32*Einwohner_endg!AK32</f>
        <v>442400</v>
      </c>
      <c r="AL32" s="7">
        <f>Hebesatz_endg!AL32*Einwohner_endg!AL32</f>
        <v>436800</v>
      </c>
      <c r="AM32" s="7">
        <f>Hebesatz_endg!AM32*Einwohner_endg!AM32</f>
        <v>427700</v>
      </c>
      <c r="AN32" s="7">
        <f>Hebesatz_endg!AN32*Einwohner_endg!AN32</f>
        <v>433300</v>
      </c>
      <c r="AO32" s="7">
        <f>Hebesatz_endg!AO32*Einwohner_endg!AO32</f>
        <v>440650</v>
      </c>
      <c r="AP32" s="7">
        <f>Hebesatz_endg!AP32*Einwohner_endg!AP32</f>
        <v>444850</v>
      </c>
      <c r="AQ32" s="7">
        <f>Hebesatz_endg!AQ32*Einwohner_endg!AQ32</f>
        <v>445200</v>
      </c>
      <c r="AR32" s="7">
        <f>Hebesatz_endg!AR32*Einwohner_endg!AR32</f>
        <v>436450</v>
      </c>
      <c r="AS32" s="7">
        <f>Hebesatz_endg!AS32*Einwohner_endg!AS32</f>
        <v>437500</v>
      </c>
      <c r="AT32" s="7">
        <f>Hebesatz_endg!AT32*Einwohner_endg!AT32</f>
        <v>444150</v>
      </c>
      <c r="AU32" s="7">
        <f>Hebesatz_endg!AU32*Einwohner_endg!AU32</f>
        <v>447650</v>
      </c>
      <c r="AV32" s="7">
        <f>Hebesatz_endg!AV32*Einwohner_endg!AV32</f>
        <v>449400</v>
      </c>
    </row>
    <row r="33" spans="1:48" x14ac:dyDescent="0.2">
      <c r="A33" s="7">
        <v>151032</v>
      </c>
      <c r="B33" s="72">
        <v>151</v>
      </c>
      <c r="C33" s="72" t="s">
        <v>970</v>
      </c>
      <c r="D33" s="7" t="s">
        <v>149</v>
      </c>
      <c r="E33" s="7" t="s">
        <v>854</v>
      </c>
      <c r="F33" s="7">
        <f>Hebesatz_endg!F33*Einwohner_endg!F33</f>
        <v>299000</v>
      </c>
      <c r="G33" s="7">
        <f>Hebesatz_endg!G33*Einwohner_endg!G33</f>
        <v>304200</v>
      </c>
      <c r="H33" s="7">
        <f>Hebesatz_endg!H33*Einwohner_endg!H33</f>
        <v>316680</v>
      </c>
      <c r="I33" s="7">
        <f>Hebesatz_endg!I33*Einwohner_endg!I33</f>
        <v>318760</v>
      </c>
      <c r="J33" s="7">
        <f>Hebesatz_endg!J33*Einwohner_endg!J33</f>
        <v>311740</v>
      </c>
      <c r="K33" s="7">
        <f>Hebesatz_endg!K33*Einwohner_endg!K33</f>
        <v>315380</v>
      </c>
      <c r="L33" s="7">
        <f>Hebesatz_endg!L33*Einwohner_endg!L33</f>
        <v>318240</v>
      </c>
      <c r="M33" s="7">
        <f>Hebesatz_endg!M33*Einwohner_endg!M33</f>
        <v>312260</v>
      </c>
      <c r="N33" s="7">
        <f>Hebesatz_endg!N33*Einwohner_endg!N33</f>
        <v>314860</v>
      </c>
      <c r="O33" s="7">
        <f>Hebesatz_endg!O33*Einwohner_endg!O33</f>
        <v>311480</v>
      </c>
      <c r="P33" s="7">
        <f>Hebesatz_endg!P33*Einwohner_endg!P33</f>
        <v>322400</v>
      </c>
      <c r="Q33" s="7">
        <f>Hebesatz_endg!Q33*Einwohner_endg!Q33</f>
        <v>328900</v>
      </c>
      <c r="R33" s="7">
        <f>Hebesatz_endg!R33*Einwohner_endg!R33</f>
        <v>344760</v>
      </c>
      <c r="S33" s="7">
        <f>Hebesatz_endg!S33*Einwohner_endg!S33</f>
        <v>353340</v>
      </c>
      <c r="T33" s="7">
        <f>Hebesatz_endg!T33*Einwohner_endg!T33</f>
        <v>373520</v>
      </c>
      <c r="U33" s="7">
        <f>Hebesatz_endg!U33*Einwohner_endg!U33</f>
        <v>388920</v>
      </c>
      <c r="V33" s="7">
        <f>Hebesatz_endg!V33*Einwohner_endg!V33</f>
        <v>399560</v>
      </c>
      <c r="W33" s="7">
        <f>Hebesatz_endg!W33*Einwohner_endg!W33</f>
        <v>398440</v>
      </c>
      <c r="X33" s="7">
        <f>Hebesatz_endg!X33*Einwohner_endg!X33</f>
        <v>431830</v>
      </c>
      <c r="Y33" s="7">
        <f>Hebesatz_endg!Y33*Einwohner_endg!Y33</f>
        <v>431830</v>
      </c>
      <c r="Z33" s="7">
        <f>Hebesatz_endg!Z33*Einwohner_endg!Z33</f>
        <v>434000</v>
      </c>
      <c r="AA33" s="7">
        <f>Hebesatz_endg!AA33*Einwohner_endg!AA33</f>
        <v>434310</v>
      </c>
      <c r="AB33" s="7">
        <f>Hebesatz_endg!AB33*Einwohner_endg!AB33</f>
        <v>447330</v>
      </c>
      <c r="AC33" s="7">
        <f>Hebesatz_endg!AC33*Einwohner_endg!AC33</f>
        <v>458180</v>
      </c>
      <c r="AD33" s="7">
        <f>Hebesatz_endg!AD33*Einwohner_endg!AD33</f>
        <v>510650</v>
      </c>
      <c r="AE33" s="7">
        <f>Hebesatz_endg!AE33*Einwohner_endg!AE33</f>
        <v>514850</v>
      </c>
      <c r="AF33" s="7">
        <f>Hebesatz_endg!AF33*Einwohner_endg!AF33</f>
        <v>514850</v>
      </c>
      <c r="AG33" s="7">
        <f>Hebesatz_endg!AG33*Einwohner_endg!AG33</f>
        <v>527450</v>
      </c>
      <c r="AH33" s="7">
        <f>Hebesatz_endg!AH33*Einwohner_endg!AH33</f>
        <v>533400</v>
      </c>
      <c r="AI33" s="7">
        <f>Hebesatz_endg!AI33*Einwohner_endg!AI33</f>
        <v>534450</v>
      </c>
      <c r="AJ33" s="7">
        <f>Hebesatz_endg!AJ33*Einwohner_endg!AJ33</f>
        <v>537950</v>
      </c>
      <c r="AK33" s="7">
        <f>Hebesatz_endg!AK33*Einwohner_endg!AK33</f>
        <v>530250</v>
      </c>
      <c r="AL33" s="7">
        <f>Hebesatz_endg!AL33*Einwohner_endg!AL33</f>
        <v>527800</v>
      </c>
      <c r="AM33" s="7">
        <f>Hebesatz_endg!AM33*Einwohner_endg!AM33</f>
        <v>518700</v>
      </c>
      <c r="AN33" s="7">
        <f>Hebesatz_endg!AN33*Einwohner_endg!AN33</f>
        <v>521500</v>
      </c>
      <c r="AO33" s="7">
        <f>Hebesatz_endg!AO33*Einwohner_endg!AO33</f>
        <v>516600</v>
      </c>
      <c r="AP33" s="7">
        <f>Hebesatz_endg!AP33*Einwohner_endg!AP33</f>
        <v>515900</v>
      </c>
      <c r="AQ33" s="7">
        <f>Hebesatz_endg!AQ33*Einwohner_endg!AQ33</f>
        <v>511700</v>
      </c>
      <c r="AR33" s="7">
        <f>Hebesatz_endg!AR33*Einwohner_endg!AR33</f>
        <v>507850</v>
      </c>
      <c r="AS33" s="7">
        <f>Hebesatz_endg!AS33*Einwohner_endg!AS33</f>
        <v>489300</v>
      </c>
      <c r="AT33" s="7">
        <f>Hebesatz_endg!AT33*Einwohner_endg!AT33</f>
        <v>492800</v>
      </c>
      <c r="AU33" s="7">
        <f>Hebesatz_endg!AU33*Einwohner_endg!AU33</f>
        <v>495250</v>
      </c>
      <c r="AV33" s="7">
        <f>Hebesatz_endg!AV33*Einwohner_endg!AV33</f>
        <v>504350</v>
      </c>
    </row>
    <row r="34" spans="1:48" x14ac:dyDescent="0.2">
      <c r="A34" s="7">
        <v>151033</v>
      </c>
      <c r="B34" s="72">
        <v>151</v>
      </c>
      <c r="C34" s="72" t="s">
        <v>970</v>
      </c>
      <c r="D34" s="7" t="s">
        <v>149</v>
      </c>
      <c r="E34" s="7" t="s">
        <v>860</v>
      </c>
      <c r="F34" s="7">
        <f>Hebesatz_endg!F34*Einwohner_endg!F34</f>
        <v>301200</v>
      </c>
      <c r="G34" s="7">
        <f>Hebesatz_endg!G34*Einwohner_endg!G34</f>
        <v>307800</v>
      </c>
      <c r="H34" s="7">
        <f>Hebesatz_endg!H34*Einwohner_endg!H34</f>
        <v>312900</v>
      </c>
      <c r="I34" s="7">
        <f>Hebesatz_endg!I34*Einwohner_endg!I34</f>
        <v>313200</v>
      </c>
      <c r="J34" s="7">
        <f>Hebesatz_endg!J34*Einwohner_endg!J34</f>
        <v>312300</v>
      </c>
      <c r="K34" s="7">
        <f>Hebesatz_endg!K34*Einwohner_endg!K34</f>
        <v>314400</v>
      </c>
      <c r="L34" s="7">
        <f>Hebesatz_endg!L34*Einwohner_endg!L34</f>
        <v>316800</v>
      </c>
      <c r="M34" s="7">
        <f>Hebesatz_endg!M34*Einwohner_endg!M34</f>
        <v>300900</v>
      </c>
      <c r="N34" s="7">
        <f>Hebesatz_endg!N34*Einwohner_endg!N34</f>
        <v>303600</v>
      </c>
      <c r="O34" s="7">
        <f>Hebesatz_endg!O34*Einwohner_endg!O34</f>
        <v>315000</v>
      </c>
      <c r="P34" s="7">
        <f>Hebesatz_endg!P34*Einwohner_endg!P34</f>
        <v>316800</v>
      </c>
      <c r="Q34" s="7">
        <f>Hebesatz_endg!Q34*Einwohner_endg!Q34</f>
        <v>328200</v>
      </c>
      <c r="R34" s="7">
        <f>Hebesatz_endg!R34*Einwohner_endg!R34</f>
        <v>333600</v>
      </c>
      <c r="S34" s="7">
        <f>Hebesatz_endg!S34*Einwohner_endg!S34</f>
        <v>345600</v>
      </c>
      <c r="T34" s="7">
        <f>Hebesatz_endg!T34*Einwohner_endg!T34</f>
        <v>350700</v>
      </c>
      <c r="U34" s="7">
        <f>Hebesatz_endg!U34*Einwohner_endg!U34</f>
        <v>358500</v>
      </c>
      <c r="V34" s="7">
        <f>Hebesatz_endg!V34*Einwohner_endg!V34</f>
        <v>428400</v>
      </c>
      <c r="W34" s="7">
        <f>Hebesatz_endg!W34*Einwohner_endg!W34</f>
        <v>446080</v>
      </c>
      <c r="X34" s="7">
        <f>Hebesatz_endg!X34*Einwohner_endg!X34</f>
        <v>476680</v>
      </c>
      <c r="Y34" s="7">
        <f>Hebesatz_endg!Y34*Einwohner_endg!Y34</f>
        <v>501840</v>
      </c>
      <c r="Z34" s="7">
        <f>Hebesatz_endg!Z34*Einwohner_endg!Z34</f>
        <v>517480</v>
      </c>
      <c r="AA34" s="7">
        <f>Hebesatz_endg!AA34*Einwohner_endg!AA34</f>
        <v>523260</v>
      </c>
      <c r="AB34" s="7">
        <f>Hebesatz_endg!AB34*Einwohner_endg!AB34</f>
        <v>525980</v>
      </c>
      <c r="AC34" s="7">
        <f>Hebesatz_endg!AC34*Einwohner_endg!AC34</f>
        <v>600020</v>
      </c>
      <c r="AD34" s="7">
        <f>Hebesatz_endg!AD34*Einwohner_endg!AD34</f>
        <v>596980</v>
      </c>
      <c r="AE34" s="7">
        <f>Hebesatz_endg!AE34*Einwohner_endg!AE34</f>
        <v>605340</v>
      </c>
      <c r="AF34" s="7">
        <f>Hebesatz_endg!AF34*Einwohner_endg!AF34</f>
        <v>598500</v>
      </c>
      <c r="AG34" s="7">
        <f>Hebesatz_endg!AG34*Einwohner_endg!AG34</f>
        <v>602680</v>
      </c>
      <c r="AH34" s="7">
        <f>Hebesatz_endg!AH34*Einwohner_endg!AH34</f>
        <v>592040</v>
      </c>
      <c r="AI34" s="7">
        <f>Hebesatz_endg!AI34*Einwohner_endg!AI34</f>
        <v>603440</v>
      </c>
      <c r="AJ34" s="7">
        <f>Hebesatz_endg!AJ34*Einwohner_endg!AJ34</f>
        <v>597740</v>
      </c>
      <c r="AK34" s="7">
        <f>Hebesatz_endg!AK34*Einwohner_endg!AK34</f>
        <v>601160</v>
      </c>
      <c r="AL34" s="7">
        <f>Hebesatz_endg!AL34*Einwohner_endg!AL34</f>
        <v>589760</v>
      </c>
      <c r="AM34" s="7">
        <f>Hebesatz_endg!AM34*Einwohner_endg!AM34</f>
        <v>591280</v>
      </c>
      <c r="AN34" s="7">
        <f>Hebesatz_endg!AN34*Einwohner_endg!AN34</f>
        <v>600020</v>
      </c>
      <c r="AO34" s="7">
        <f>Hebesatz_endg!AO34*Einwohner_endg!AO34</f>
        <v>599260</v>
      </c>
      <c r="AP34" s="7">
        <f>Hebesatz_endg!AP34*Einwohner_endg!AP34</f>
        <v>600780</v>
      </c>
      <c r="AQ34" s="7">
        <f>Hebesatz_endg!AQ34*Einwohner_endg!AQ34</f>
        <v>599640</v>
      </c>
      <c r="AR34" s="7">
        <f>Hebesatz_endg!AR34*Einwohner_endg!AR34</f>
        <v>599260</v>
      </c>
      <c r="AS34" s="7">
        <f>Hebesatz_endg!AS34*Einwohner_endg!AS34</f>
        <v>592420</v>
      </c>
      <c r="AT34" s="7">
        <f>Hebesatz_endg!AT34*Einwohner_endg!AT34</f>
        <v>587860</v>
      </c>
      <c r="AU34" s="7">
        <f>Hebesatz_endg!AU34*Einwohner_endg!AU34</f>
        <v>579880</v>
      </c>
      <c r="AV34" s="7">
        <f>Hebesatz_endg!AV34*Einwohner_endg!AV34</f>
        <v>577980</v>
      </c>
    </row>
    <row r="35" spans="1:48" x14ac:dyDescent="0.2">
      <c r="A35" s="7">
        <v>151034</v>
      </c>
      <c r="B35" s="72">
        <v>151</v>
      </c>
      <c r="C35" s="72" t="s">
        <v>970</v>
      </c>
      <c r="D35" s="7" t="s">
        <v>149</v>
      </c>
      <c r="E35" s="7" t="s">
        <v>883</v>
      </c>
      <c r="F35" s="7">
        <f>Hebesatz_endg!F35*Einwohner_endg!F35</f>
        <v>643800</v>
      </c>
      <c r="G35" s="7">
        <f>Hebesatz_endg!G35*Einwohner_endg!G35</f>
        <v>664800</v>
      </c>
      <c r="H35" s="7">
        <f>Hebesatz_endg!H35*Einwohner_endg!H35</f>
        <v>669000</v>
      </c>
      <c r="I35" s="7">
        <f>Hebesatz_endg!I35*Einwohner_endg!I35</f>
        <v>669000</v>
      </c>
      <c r="J35" s="7">
        <f>Hebesatz_endg!J35*Einwohner_endg!J35</f>
        <v>675300</v>
      </c>
      <c r="K35" s="7">
        <f>Hebesatz_endg!K35*Einwohner_endg!K35</f>
        <v>677400</v>
      </c>
      <c r="L35" s="7">
        <f>Hebesatz_endg!L35*Einwohner_endg!L35</f>
        <v>684900</v>
      </c>
      <c r="M35" s="7">
        <f>Hebesatz_endg!M35*Einwohner_endg!M35</f>
        <v>679500</v>
      </c>
      <c r="N35" s="7">
        <f>Hebesatz_endg!N35*Einwohner_endg!N35</f>
        <v>687000</v>
      </c>
      <c r="O35" s="7">
        <f>Hebesatz_endg!O35*Einwohner_endg!O35</f>
        <v>694800</v>
      </c>
      <c r="P35" s="7">
        <f>Hebesatz_endg!P35*Einwohner_endg!P35</f>
        <v>772530</v>
      </c>
      <c r="Q35" s="7">
        <f>Hebesatz_endg!Q35*Einwohner_endg!Q35</f>
        <v>782760</v>
      </c>
      <c r="R35" s="7">
        <f>Hebesatz_endg!R35*Einwohner_endg!R35</f>
        <v>843480</v>
      </c>
      <c r="S35" s="7">
        <f>Hebesatz_endg!S35*Einwohner_endg!S35</f>
        <v>865260</v>
      </c>
      <c r="T35" s="7">
        <f>Hebesatz_endg!T35*Einwohner_endg!T35</f>
        <v>904860</v>
      </c>
      <c r="U35" s="7">
        <f>Hebesatz_endg!U35*Einwohner_endg!U35</f>
        <v>984720</v>
      </c>
      <c r="V35" s="7">
        <f>Hebesatz_endg!V35*Einwohner_endg!V35</f>
        <v>1000560</v>
      </c>
      <c r="W35" s="7">
        <f>Hebesatz_endg!W35*Einwohner_endg!W35</f>
        <v>1028940</v>
      </c>
      <c r="X35" s="7">
        <f>Hebesatz_endg!X35*Einwohner_endg!X35</f>
        <v>1033560</v>
      </c>
      <c r="Y35" s="7">
        <f>Hebesatz_endg!Y35*Einwohner_endg!Y35</f>
        <v>1060950</v>
      </c>
      <c r="Z35" s="7">
        <f>Hebesatz_endg!Z35*Einwohner_endg!Z35</f>
        <v>1083720</v>
      </c>
      <c r="AA35" s="7">
        <f>Hebesatz_endg!AA35*Einwohner_endg!AA35</f>
        <v>1097580</v>
      </c>
      <c r="AB35" s="7">
        <f>Hebesatz_endg!AB35*Einwohner_endg!AB35</f>
        <v>1227660</v>
      </c>
      <c r="AC35" s="7">
        <f>Hebesatz_endg!AC35*Einwohner_endg!AC35</f>
        <v>1228770</v>
      </c>
      <c r="AD35" s="7">
        <f>Hebesatz_endg!AD35*Einwohner_endg!AD35</f>
        <v>1242090</v>
      </c>
      <c r="AE35" s="7">
        <f>Hebesatz_endg!AE35*Einwohner_endg!AE35</f>
        <v>1240610</v>
      </c>
      <c r="AF35" s="7">
        <f>Hebesatz_endg!AF35*Einwohner_endg!AF35</f>
        <v>1225810</v>
      </c>
      <c r="AG35" s="7">
        <f>Hebesatz_endg!AG35*Einwohner_endg!AG35</f>
        <v>1230250</v>
      </c>
      <c r="AH35" s="7">
        <f>Hebesatz_endg!AH35*Einwohner_endg!AH35</f>
        <v>1215450</v>
      </c>
      <c r="AI35" s="7">
        <f>Hebesatz_endg!AI35*Einwohner_endg!AI35</f>
        <v>1204350</v>
      </c>
      <c r="AJ35" s="7">
        <f>Hebesatz_endg!AJ35*Einwohner_endg!AJ35</f>
        <v>1193990</v>
      </c>
      <c r="AK35" s="7">
        <f>Hebesatz_endg!AK35*Einwohner_endg!AK35</f>
        <v>1151070</v>
      </c>
      <c r="AL35" s="7">
        <f>Hebesatz_endg!AL35*Einwohner_endg!AL35</f>
        <v>1137750</v>
      </c>
      <c r="AM35" s="7">
        <f>Hebesatz_endg!AM35*Einwohner_endg!AM35</f>
        <v>1122950</v>
      </c>
      <c r="AN35" s="7">
        <f>Hebesatz_endg!AN35*Einwohner_endg!AN35</f>
        <v>1120360</v>
      </c>
      <c r="AO35" s="7">
        <f>Hebesatz_endg!AO35*Einwohner_endg!AO35</f>
        <v>1123690</v>
      </c>
      <c r="AP35" s="7">
        <f>Hebesatz_endg!AP35*Einwohner_endg!AP35</f>
        <v>1113330</v>
      </c>
      <c r="AQ35" s="7">
        <f>Hebesatz_endg!AQ35*Einwohner_endg!AQ35</f>
        <v>1118880</v>
      </c>
      <c r="AR35" s="7">
        <f>Hebesatz_endg!AR35*Einwohner_endg!AR35</f>
        <v>1128870</v>
      </c>
      <c r="AS35" s="7">
        <f>Hebesatz_endg!AS35*Einwohner_endg!AS35</f>
        <v>1151810</v>
      </c>
      <c r="AT35" s="7">
        <f>Hebesatz_endg!AT35*Einwohner_endg!AT35</f>
        <v>1160690</v>
      </c>
      <c r="AU35" s="7">
        <f>Hebesatz_endg!AU35*Einwohner_endg!AU35</f>
        <v>1307460</v>
      </c>
      <c r="AV35" s="7">
        <f>Hebesatz_endg!AV35*Einwohner_endg!AV35</f>
        <v>1306620</v>
      </c>
    </row>
    <row r="36" spans="1:48" x14ac:dyDescent="0.2">
      <c r="A36" s="7">
        <v>151035</v>
      </c>
      <c r="B36" s="72">
        <v>151</v>
      </c>
      <c r="C36" s="72" t="s">
        <v>970</v>
      </c>
      <c r="D36" s="7" t="s">
        <v>149</v>
      </c>
      <c r="E36" s="7" t="s">
        <v>888</v>
      </c>
      <c r="F36" s="7">
        <f>Hebesatz_endg!F36*Einwohner_endg!F36</f>
        <v>203500</v>
      </c>
      <c r="G36" s="7">
        <f>Hebesatz_endg!G36*Einwohner_endg!G36</f>
        <v>205975</v>
      </c>
      <c r="H36" s="7">
        <f>Hebesatz_endg!H36*Einwohner_endg!H36</f>
        <v>209550</v>
      </c>
      <c r="I36" s="7">
        <f>Hebesatz_endg!I36*Einwohner_endg!I36</f>
        <v>214500</v>
      </c>
      <c r="J36" s="7">
        <f>Hebesatz_endg!J36*Einwohner_endg!J36</f>
        <v>216975</v>
      </c>
      <c r="K36" s="7">
        <f>Hebesatz_endg!K36*Einwohner_endg!K36</f>
        <v>218350</v>
      </c>
      <c r="L36" s="7">
        <f>Hebesatz_endg!L36*Einwohner_endg!L36</f>
        <v>222200</v>
      </c>
      <c r="M36" s="7">
        <f>Hebesatz_endg!M36*Einwohner_endg!M36</f>
        <v>213125</v>
      </c>
      <c r="N36" s="7">
        <f>Hebesatz_endg!N36*Einwohner_endg!N36</f>
        <v>218625</v>
      </c>
      <c r="O36" s="7">
        <f>Hebesatz_endg!O36*Einwohner_endg!O36</f>
        <v>227425</v>
      </c>
      <c r="P36" s="7">
        <f>Hebesatz_endg!P36*Einwohner_endg!P36</f>
        <v>226875</v>
      </c>
      <c r="Q36" s="7">
        <f>Hebesatz_endg!Q36*Einwohner_endg!Q36</f>
        <v>232925</v>
      </c>
      <c r="R36" s="7">
        <f>Hebesatz_endg!R36*Einwohner_endg!R36</f>
        <v>270300</v>
      </c>
      <c r="S36" s="7">
        <f>Hebesatz_endg!S36*Einwohner_endg!S36</f>
        <v>274500</v>
      </c>
      <c r="T36" s="7">
        <f>Hebesatz_endg!T36*Einwohner_endg!T36</f>
        <v>280200</v>
      </c>
      <c r="U36" s="7">
        <f>Hebesatz_endg!U36*Einwohner_endg!U36</f>
        <v>297300</v>
      </c>
      <c r="V36" s="7">
        <f>Hebesatz_endg!V36*Einwohner_endg!V36</f>
        <v>329600</v>
      </c>
      <c r="W36" s="7">
        <f>Hebesatz_endg!W36*Einwohner_endg!W36</f>
        <v>335680</v>
      </c>
      <c r="X36" s="7">
        <f>Hebesatz_endg!X36*Einwohner_endg!X36</f>
        <v>334080</v>
      </c>
      <c r="Y36" s="7">
        <f>Hebesatz_endg!Y36*Einwohner_endg!Y36</f>
        <v>336320</v>
      </c>
      <c r="Z36" s="7">
        <f>Hebesatz_endg!Z36*Einwohner_endg!Z36</f>
        <v>357440</v>
      </c>
      <c r="AA36" s="7">
        <f>Hebesatz_endg!AA36*Einwohner_endg!AA36</f>
        <v>379440</v>
      </c>
      <c r="AB36" s="7">
        <f>Hebesatz_endg!AB36*Einwohner_endg!AB36</f>
        <v>385220</v>
      </c>
      <c r="AC36" s="7">
        <f>Hebesatz_endg!AC36*Einwohner_endg!AC36</f>
        <v>437760</v>
      </c>
      <c r="AD36" s="7">
        <f>Hebesatz_endg!AD36*Einwohner_endg!AD36</f>
        <v>441940</v>
      </c>
      <c r="AE36" s="7">
        <f>Hebesatz_endg!AE36*Einwohner_endg!AE36</f>
        <v>437000</v>
      </c>
      <c r="AF36" s="7">
        <f>Hebesatz_endg!AF36*Einwohner_endg!AF36</f>
        <v>446500</v>
      </c>
      <c r="AG36" s="7">
        <f>Hebesatz_endg!AG36*Einwohner_endg!AG36</f>
        <v>444220</v>
      </c>
      <c r="AH36" s="7">
        <f>Hebesatz_endg!AH36*Einwohner_endg!AH36</f>
        <v>439280</v>
      </c>
      <c r="AI36" s="7">
        <f>Hebesatz_endg!AI36*Einwohner_endg!AI36</f>
        <v>439660</v>
      </c>
      <c r="AJ36" s="7">
        <f>Hebesatz_endg!AJ36*Einwohner_endg!AJ36</f>
        <v>438140</v>
      </c>
      <c r="AK36" s="7">
        <f>Hebesatz_endg!AK36*Einwohner_endg!AK36</f>
        <v>429780</v>
      </c>
      <c r="AL36" s="7">
        <f>Hebesatz_endg!AL36*Einwohner_endg!AL36</f>
        <v>432820</v>
      </c>
      <c r="AM36" s="7">
        <f>Hebesatz_endg!AM36*Einwohner_endg!AM36</f>
        <v>440420</v>
      </c>
      <c r="AN36" s="7">
        <f>Hebesatz_endg!AN36*Einwohner_endg!AN36</f>
        <v>440040</v>
      </c>
      <c r="AO36" s="7">
        <f>Hebesatz_endg!AO36*Einwohner_endg!AO36</f>
        <v>440800</v>
      </c>
      <c r="AP36" s="7">
        <f>Hebesatz_endg!AP36*Einwohner_endg!AP36</f>
        <v>450680</v>
      </c>
      <c r="AQ36" s="7">
        <f>Hebesatz_endg!AQ36*Einwohner_endg!AQ36</f>
        <v>454860</v>
      </c>
      <c r="AR36" s="7">
        <f>Hebesatz_endg!AR36*Einwohner_endg!AR36</f>
        <v>442700</v>
      </c>
      <c r="AS36" s="7">
        <f>Hebesatz_endg!AS36*Einwohner_endg!AS36</f>
        <v>448020</v>
      </c>
      <c r="AT36" s="7">
        <f>Hebesatz_endg!AT36*Einwohner_endg!AT36</f>
        <v>444600</v>
      </c>
      <c r="AU36" s="7">
        <f>Hebesatz_endg!AU36*Einwohner_endg!AU36</f>
        <v>447260</v>
      </c>
      <c r="AV36" s="7">
        <f>Hebesatz_endg!AV36*Einwohner_endg!AV36</f>
        <v>447260</v>
      </c>
    </row>
    <row r="37" spans="1:48" x14ac:dyDescent="0.2">
      <c r="A37" s="7">
        <v>151036</v>
      </c>
      <c r="B37" s="72">
        <v>151</v>
      </c>
      <c r="C37" s="72" t="s">
        <v>970</v>
      </c>
      <c r="D37" s="7" t="s">
        <v>149</v>
      </c>
      <c r="E37" s="7" t="s">
        <v>889</v>
      </c>
      <c r="F37" s="7">
        <f>Hebesatz_endg!F37*Einwohner_endg!F37</f>
        <v>672640</v>
      </c>
      <c r="G37" s="7">
        <f>Hebesatz_endg!G37*Einwohner_endg!G37</f>
        <v>665920</v>
      </c>
      <c r="H37" s="7">
        <f>Hebesatz_endg!H37*Einwohner_endg!H37</f>
        <v>670400</v>
      </c>
      <c r="I37" s="7">
        <f>Hebesatz_endg!I37*Einwohner_endg!I37</f>
        <v>671680</v>
      </c>
      <c r="J37" s="7">
        <f>Hebesatz_endg!J37*Einwohner_endg!J37</f>
        <v>671680</v>
      </c>
      <c r="K37" s="7">
        <f>Hebesatz_endg!K37*Einwohner_endg!K37</f>
        <v>680640</v>
      </c>
      <c r="L37" s="7">
        <f>Hebesatz_endg!L37*Einwohner_endg!L37</f>
        <v>684160</v>
      </c>
      <c r="M37" s="7">
        <f>Hebesatz_endg!M37*Einwohner_endg!M37</f>
        <v>703360</v>
      </c>
      <c r="N37" s="7">
        <f>Hebesatz_endg!N37*Einwohner_endg!N37</f>
        <v>705600</v>
      </c>
      <c r="O37" s="7">
        <f>Hebesatz_endg!O37*Einwohner_endg!O37</f>
        <v>706240</v>
      </c>
      <c r="P37" s="7">
        <f>Hebesatz_endg!P37*Einwohner_endg!P37</f>
        <v>731840</v>
      </c>
      <c r="Q37" s="7">
        <f>Hebesatz_endg!Q37*Einwohner_endg!Q37</f>
        <v>762880</v>
      </c>
      <c r="R37" s="7">
        <f>Hebesatz_endg!R37*Einwohner_endg!R37</f>
        <v>778560</v>
      </c>
      <c r="S37" s="7">
        <f>Hebesatz_endg!S37*Einwohner_endg!S37</f>
        <v>806400</v>
      </c>
      <c r="T37" s="7">
        <f>Hebesatz_endg!T37*Einwohner_endg!T37</f>
        <v>870720</v>
      </c>
      <c r="U37" s="7">
        <f>Hebesatz_endg!U37*Einwohner_endg!U37</f>
        <v>986560</v>
      </c>
      <c r="V37" s="7">
        <f>Hebesatz_endg!V37*Einwohner_endg!V37</f>
        <v>1034240</v>
      </c>
      <c r="W37" s="7">
        <f>Hebesatz_endg!W37*Einwohner_endg!W37</f>
        <v>1074240</v>
      </c>
      <c r="X37" s="7">
        <f>Hebesatz_endg!X37*Einwohner_endg!X37</f>
        <v>1193850</v>
      </c>
      <c r="Y37" s="7">
        <f>Hebesatz_endg!Y37*Einwohner_endg!Y37</f>
        <v>1222200</v>
      </c>
      <c r="Z37" s="7">
        <f>Hebesatz_endg!Z37*Einwohner_endg!Z37</f>
        <v>1243900</v>
      </c>
      <c r="AA37" s="7">
        <f>Hebesatz_endg!AA37*Einwohner_endg!AA37</f>
        <v>1287650</v>
      </c>
      <c r="AB37" s="7">
        <f>Hebesatz_endg!AB37*Einwohner_endg!AB37</f>
        <v>1307250</v>
      </c>
      <c r="AC37" s="7">
        <f>Hebesatz_endg!AC37*Einwohner_endg!AC37</f>
        <v>1437540</v>
      </c>
      <c r="AD37" s="7">
        <f>Hebesatz_endg!AD37*Einwohner_endg!AD37</f>
        <v>1459200</v>
      </c>
      <c r="AE37" s="7">
        <f>Hebesatz_endg!AE37*Einwohner_endg!AE37</f>
        <v>1458820</v>
      </c>
      <c r="AF37" s="7">
        <f>Hebesatz_endg!AF37*Einwohner_endg!AF37</f>
        <v>1454260</v>
      </c>
      <c r="AG37" s="7">
        <f>Hebesatz_endg!AG37*Einwohner_endg!AG37</f>
        <v>1434880</v>
      </c>
      <c r="AH37" s="7">
        <f>Hebesatz_endg!AH37*Einwohner_endg!AH37</f>
        <v>1426900</v>
      </c>
      <c r="AI37" s="7">
        <f>Hebesatz_endg!AI37*Einwohner_endg!AI37</f>
        <v>1421580</v>
      </c>
      <c r="AJ37" s="7">
        <f>Hebesatz_endg!AJ37*Einwohner_endg!AJ37</f>
        <v>1425760</v>
      </c>
      <c r="AK37" s="7">
        <f>Hebesatz_endg!AK37*Einwohner_endg!AK37</f>
        <v>1402580</v>
      </c>
      <c r="AL37" s="7">
        <f>Hebesatz_endg!AL37*Einwohner_endg!AL37</f>
        <v>1386240</v>
      </c>
      <c r="AM37" s="7">
        <f>Hebesatz_endg!AM37*Einwohner_endg!AM37</f>
        <v>1379020</v>
      </c>
      <c r="AN37" s="7">
        <f>Hebesatz_endg!AN37*Einwohner_endg!AN37</f>
        <v>1381680</v>
      </c>
      <c r="AO37" s="7">
        <f>Hebesatz_endg!AO37*Einwohner_endg!AO37</f>
        <v>1372940</v>
      </c>
      <c r="AP37" s="7">
        <f>Hebesatz_endg!AP37*Einwohner_endg!AP37</f>
        <v>1379400</v>
      </c>
      <c r="AQ37" s="7">
        <f>Hebesatz_endg!AQ37*Einwohner_endg!AQ37</f>
        <v>1366480</v>
      </c>
      <c r="AR37" s="7">
        <f>Hebesatz_endg!AR37*Einwohner_endg!AR37</f>
        <v>1381680</v>
      </c>
      <c r="AS37" s="7">
        <f>Hebesatz_endg!AS37*Einwohner_endg!AS37</f>
        <v>1401060</v>
      </c>
      <c r="AT37" s="7">
        <f>Hebesatz_endg!AT37*Einwohner_endg!AT37</f>
        <v>1391560</v>
      </c>
      <c r="AU37" s="7">
        <f>Hebesatz_endg!AU37*Einwohner_endg!AU37</f>
        <v>1401440</v>
      </c>
      <c r="AV37" s="7">
        <f>Hebesatz_endg!AV37*Einwohner_endg!AV37</f>
        <v>1415500</v>
      </c>
    </row>
    <row r="38" spans="1:48" x14ac:dyDescent="0.2">
      <c r="A38" s="7">
        <v>151037</v>
      </c>
      <c r="B38" s="72">
        <v>151</v>
      </c>
      <c r="C38" s="72" t="s">
        <v>970</v>
      </c>
      <c r="D38" s="7" t="s">
        <v>149</v>
      </c>
      <c r="E38" s="7" t="s">
        <v>901</v>
      </c>
      <c r="F38" s="7">
        <f>Hebesatz_endg!F38*Einwohner_endg!F38</f>
        <v>349500</v>
      </c>
      <c r="G38" s="7">
        <f>Hebesatz_endg!G38*Einwohner_endg!G38</f>
        <v>366300</v>
      </c>
      <c r="H38" s="7">
        <f>Hebesatz_endg!H38*Einwohner_endg!H38</f>
        <v>381300</v>
      </c>
      <c r="I38" s="7">
        <f>Hebesatz_endg!I38*Einwohner_endg!I38</f>
        <v>387300</v>
      </c>
      <c r="J38" s="7">
        <f>Hebesatz_endg!J38*Einwohner_endg!J38</f>
        <v>384900</v>
      </c>
      <c r="K38" s="7">
        <f>Hebesatz_endg!K38*Einwohner_endg!K38</f>
        <v>393600</v>
      </c>
      <c r="L38" s="7">
        <f>Hebesatz_endg!L38*Einwohner_endg!L38</f>
        <v>394500</v>
      </c>
      <c r="M38" s="7">
        <f>Hebesatz_endg!M38*Einwohner_endg!M38</f>
        <v>393900</v>
      </c>
      <c r="N38" s="7">
        <f>Hebesatz_endg!N38*Einwohner_endg!N38</f>
        <v>393300</v>
      </c>
      <c r="O38" s="7">
        <f>Hebesatz_endg!O38*Einwohner_endg!O38</f>
        <v>411300</v>
      </c>
      <c r="P38" s="7">
        <f>Hebesatz_endg!P38*Einwohner_endg!P38</f>
        <v>404700</v>
      </c>
      <c r="Q38" s="7">
        <f>Hebesatz_endg!Q38*Einwohner_endg!Q38</f>
        <v>417300</v>
      </c>
      <c r="R38" s="7">
        <f>Hebesatz_endg!R38*Einwohner_endg!R38</f>
        <v>440400</v>
      </c>
      <c r="S38" s="7">
        <f>Hebesatz_endg!S38*Einwohner_endg!S38</f>
        <v>459000</v>
      </c>
      <c r="T38" s="7">
        <f>Hebesatz_endg!T38*Einwohner_endg!T38</f>
        <v>480000</v>
      </c>
      <c r="U38" s="7">
        <f>Hebesatz_endg!U38*Einwohner_endg!U38</f>
        <v>498000</v>
      </c>
      <c r="V38" s="7">
        <f>Hebesatz_endg!V38*Einwohner_endg!V38</f>
        <v>514200</v>
      </c>
      <c r="W38" s="7">
        <f>Hebesatz_endg!W38*Einwohner_endg!W38</f>
        <v>556480</v>
      </c>
      <c r="X38" s="7">
        <f>Hebesatz_endg!X38*Einwohner_endg!X38</f>
        <v>561280</v>
      </c>
      <c r="Y38" s="7">
        <f>Hebesatz_endg!Y38*Einwohner_endg!Y38</f>
        <v>559680</v>
      </c>
      <c r="Z38" s="7">
        <f>Hebesatz_endg!Z38*Einwohner_endg!Z38</f>
        <v>580480</v>
      </c>
      <c r="AA38" s="7">
        <f>Hebesatz_endg!AA38*Einwohner_endg!AA38</f>
        <v>599360</v>
      </c>
      <c r="AB38" s="7">
        <f>Hebesatz_endg!AB38*Einwohner_endg!AB38</f>
        <v>597760</v>
      </c>
      <c r="AC38" s="7">
        <f>Hebesatz_endg!AC38*Einwohner_endg!AC38</f>
        <v>600320</v>
      </c>
      <c r="AD38" s="7">
        <f>Hebesatz_endg!AD38*Einwohner_endg!AD38</f>
        <v>644980</v>
      </c>
      <c r="AE38" s="7">
        <f>Hebesatz_endg!AE38*Einwohner_endg!AE38</f>
        <v>663000</v>
      </c>
      <c r="AF38" s="7">
        <f>Hebesatz_endg!AF38*Einwohner_endg!AF38</f>
        <v>663000</v>
      </c>
      <c r="AG38" s="7">
        <f>Hebesatz_endg!AG38*Einwohner_endg!AG38</f>
        <v>662660</v>
      </c>
      <c r="AH38" s="7">
        <f>Hebesatz_endg!AH38*Einwohner_endg!AH38</f>
        <v>661640</v>
      </c>
      <c r="AI38" s="7">
        <f>Hebesatz_endg!AI38*Einwohner_endg!AI38</f>
        <v>652800</v>
      </c>
      <c r="AJ38" s="7">
        <f>Hebesatz_endg!AJ38*Einwohner_endg!AJ38</f>
        <v>646680</v>
      </c>
      <c r="AK38" s="7">
        <f>Hebesatz_endg!AK38*Einwohner_endg!AK38</f>
        <v>639200</v>
      </c>
      <c r="AL38" s="7">
        <f>Hebesatz_endg!AL38*Einwohner_endg!AL38</f>
        <v>626620</v>
      </c>
      <c r="AM38" s="7">
        <f>Hebesatz_endg!AM38*Einwohner_endg!AM38</f>
        <v>637840</v>
      </c>
      <c r="AN38" s="7">
        <f>Hebesatz_endg!AN38*Einwohner_endg!AN38</f>
        <v>705280</v>
      </c>
      <c r="AO38" s="7">
        <f>Hebesatz_endg!AO38*Einwohner_endg!AO38</f>
        <v>717440</v>
      </c>
      <c r="AP38" s="7">
        <f>Hebesatz_endg!AP38*Einwohner_endg!AP38</f>
        <v>715160</v>
      </c>
      <c r="AQ38" s="7">
        <f>Hebesatz_endg!AQ38*Einwohner_endg!AQ38</f>
        <v>706040</v>
      </c>
      <c r="AR38" s="7">
        <f>Hebesatz_endg!AR38*Einwohner_endg!AR38</f>
        <v>692740</v>
      </c>
      <c r="AS38" s="7">
        <f>Hebesatz_endg!AS38*Einwohner_endg!AS38</f>
        <v>811350</v>
      </c>
      <c r="AT38" s="7">
        <f>Hebesatz_endg!AT38*Einwohner_endg!AT38</f>
        <v>800550</v>
      </c>
      <c r="AU38" s="7">
        <f>Hebesatz_endg!AU38*Einwohner_endg!AU38</f>
        <v>787950</v>
      </c>
      <c r="AV38" s="7">
        <f>Hebesatz_endg!AV38*Einwohner_endg!AV38</f>
        <v>813150</v>
      </c>
    </row>
    <row r="39" spans="1:48" x14ac:dyDescent="0.2">
      <c r="A39" s="7">
        <v>151038</v>
      </c>
      <c r="B39" s="72">
        <v>151</v>
      </c>
      <c r="C39" s="72" t="s">
        <v>970</v>
      </c>
      <c r="D39" s="7" t="s">
        <v>149</v>
      </c>
      <c r="E39" s="7" t="s">
        <v>912</v>
      </c>
      <c r="F39" s="7">
        <f>Hebesatz_endg!F39*Einwohner_endg!F39</f>
        <v>847500</v>
      </c>
      <c r="G39" s="7">
        <f>Hebesatz_endg!G39*Einwohner_endg!G39</f>
        <v>852300</v>
      </c>
      <c r="H39" s="7">
        <f>Hebesatz_endg!H39*Einwohner_endg!H39</f>
        <v>861300</v>
      </c>
      <c r="I39" s="7">
        <f>Hebesatz_endg!I39*Einwohner_endg!I39</f>
        <v>882000</v>
      </c>
      <c r="J39" s="7">
        <f>Hebesatz_endg!J39*Einwohner_endg!J39</f>
        <v>885900</v>
      </c>
      <c r="K39" s="7">
        <f>Hebesatz_endg!K39*Einwohner_endg!K39</f>
        <v>902100</v>
      </c>
      <c r="L39" s="7">
        <f>Hebesatz_endg!L39*Einwohner_endg!L39</f>
        <v>919500</v>
      </c>
      <c r="M39" s="7">
        <f>Hebesatz_endg!M39*Einwohner_endg!M39</f>
        <v>864300</v>
      </c>
      <c r="N39" s="7">
        <f>Hebesatz_endg!N39*Einwohner_endg!N39</f>
        <v>878100</v>
      </c>
      <c r="O39" s="7">
        <f>Hebesatz_endg!O39*Einwohner_endg!O39</f>
        <v>905700</v>
      </c>
      <c r="P39" s="7">
        <f>Hebesatz_endg!P39*Einwohner_endg!P39</f>
        <v>963900</v>
      </c>
      <c r="Q39" s="7">
        <f>Hebesatz_endg!Q39*Einwohner_endg!Q39</f>
        <v>1011600</v>
      </c>
      <c r="R39" s="7">
        <f>Hebesatz_endg!R39*Einwohner_endg!R39</f>
        <v>1057800</v>
      </c>
      <c r="S39" s="7">
        <f>Hebesatz_endg!S39*Einwohner_endg!S39</f>
        <v>1139100</v>
      </c>
      <c r="T39" s="7">
        <f>Hebesatz_endg!T39*Einwohner_endg!T39</f>
        <v>1218900</v>
      </c>
      <c r="U39" s="7">
        <f>Hebesatz_endg!U39*Einwohner_endg!U39</f>
        <v>1308000</v>
      </c>
      <c r="V39" s="7">
        <f>Hebesatz_endg!V39*Einwohner_endg!V39</f>
        <v>1558560</v>
      </c>
      <c r="W39" s="7">
        <f>Hebesatz_endg!W39*Einwohner_endg!W39</f>
        <v>1577940</v>
      </c>
      <c r="X39" s="7">
        <f>Hebesatz_endg!X39*Einwohner_endg!X39</f>
        <v>1581340</v>
      </c>
      <c r="Y39" s="7">
        <f>Hebesatz_endg!Y39*Einwohner_endg!Y39</f>
        <v>1593920</v>
      </c>
      <c r="Z39" s="7">
        <f>Hebesatz_endg!Z39*Einwohner_endg!Z39</f>
        <v>1634720</v>
      </c>
      <c r="AA39" s="7">
        <f>Hebesatz_endg!AA39*Einwohner_endg!AA39</f>
        <v>1651380</v>
      </c>
      <c r="AB39" s="7">
        <f>Hebesatz_endg!AB39*Einwohner_endg!AB39</f>
        <v>1655120</v>
      </c>
      <c r="AC39" s="7">
        <f>Hebesatz_endg!AC39*Einwohner_endg!AC39</f>
        <v>1900470</v>
      </c>
      <c r="AD39" s="7">
        <f>Hebesatz_endg!AD39*Einwohner_endg!AD39</f>
        <v>1927770</v>
      </c>
      <c r="AE39" s="7">
        <f>Hebesatz_endg!AE39*Einwohner_endg!AE39</f>
        <v>1942980</v>
      </c>
      <c r="AF39" s="7">
        <f>Hebesatz_endg!AF39*Einwohner_endg!AF39</f>
        <v>1958580</v>
      </c>
      <c r="AG39" s="7">
        <f>Hebesatz_endg!AG39*Einwohner_endg!AG39</f>
        <v>1925040</v>
      </c>
      <c r="AH39" s="7">
        <f>Hebesatz_endg!AH39*Einwohner_endg!AH39</f>
        <v>1939080</v>
      </c>
      <c r="AI39" s="7">
        <f>Hebesatz_endg!AI39*Einwohner_endg!AI39</f>
        <v>1929330</v>
      </c>
      <c r="AJ39" s="7">
        <f>Hebesatz_endg!AJ39*Einwohner_endg!AJ39</f>
        <v>1931670</v>
      </c>
      <c r="AK39" s="7">
        <f>Hebesatz_endg!AK39*Einwohner_endg!AK39</f>
        <v>1944540</v>
      </c>
      <c r="AL39" s="7">
        <f>Hebesatz_endg!AL39*Einwohner_endg!AL39</f>
        <v>1978080</v>
      </c>
      <c r="AM39" s="7">
        <f>Hebesatz_endg!AM39*Einwohner_endg!AM39</f>
        <v>1976520</v>
      </c>
      <c r="AN39" s="7">
        <f>Hebesatz_endg!AN39*Einwohner_endg!AN39</f>
        <v>1981980</v>
      </c>
      <c r="AO39" s="7">
        <f>Hebesatz_endg!AO39*Einwohner_endg!AO39</f>
        <v>1992510</v>
      </c>
      <c r="AP39" s="7">
        <f>Hebesatz_endg!AP39*Einwohner_endg!AP39</f>
        <v>2024100</v>
      </c>
      <c r="AQ39" s="7">
        <f>Hebesatz_endg!AQ39*Einwohner_endg!AQ39</f>
        <v>2039310</v>
      </c>
      <c r="AR39" s="7">
        <f>Hebesatz_endg!AR39*Einwohner_endg!AR39</f>
        <v>2074020</v>
      </c>
      <c r="AS39" s="7">
        <f>Hebesatz_endg!AS39*Einwohner_endg!AS39</f>
        <v>2078310</v>
      </c>
      <c r="AT39" s="7">
        <f>Hebesatz_endg!AT39*Einwohner_endg!AT39</f>
        <v>2108340</v>
      </c>
      <c r="AU39" s="7">
        <f>Hebesatz_endg!AU39*Einwohner_endg!AU39</f>
        <v>2148120</v>
      </c>
      <c r="AV39" s="7">
        <f>Hebesatz_endg!AV39*Einwohner_endg!AV39</f>
        <v>2198430</v>
      </c>
    </row>
    <row r="40" spans="1:48" x14ac:dyDescent="0.2">
      <c r="A40" s="7">
        <v>151039</v>
      </c>
      <c r="B40" s="72">
        <v>151</v>
      </c>
      <c r="C40" s="72" t="s">
        <v>970</v>
      </c>
      <c r="D40" s="7" t="s">
        <v>149</v>
      </c>
      <c r="E40" s="7" t="s">
        <v>921</v>
      </c>
      <c r="F40" s="7">
        <f>Hebesatz_endg!F40*Einwohner_endg!F40</f>
        <v>724500</v>
      </c>
      <c r="G40" s="7">
        <f>Hebesatz_endg!G40*Einwohner_endg!G40</f>
        <v>726000</v>
      </c>
      <c r="H40" s="7">
        <f>Hebesatz_endg!H40*Einwohner_endg!H40</f>
        <v>711300</v>
      </c>
      <c r="I40" s="7">
        <f>Hebesatz_endg!I40*Einwohner_endg!I40</f>
        <v>710700</v>
      </c>
      <c r="J40" s="7">
        <f>Hebesatz_endg!J40*Einwohner_endg!J40</f>
        <v>693600</v>
      </c>
      <c r="K40" s="7">
        <f>Hebesatz_endg!K40*Einwohner_endg!K40</f>
        <v>693000</v>
      </c>
      <c r="L40" s="7">
        <f>Hebesatz_endg!L40*Einwohner_endg!L40</f>
        <v>685500</v>
      </c>
      <c r="M40" s="7">
        <f>Hebesatz_endg!M40*Einwohner_endg!M40</f>
        <v>669600</v>
      </c>
      <c r="N40" s="7">
        <f>Hebesatz_endg!N40*Einwohner_endg!N40</f>
        <v>660900</v>
      </c>
      <c r="O40" s="7">
        <f>Hebesatz_endg!O40*Einwohner_endg!O40</f>
        <v>658200</v>
      </c>
      <c r="P40" s="7">
        <f>Hebesatz_endg!P40*Einwohner_endg!P40</f>
        <v>675000</v>
      </c>
      <c r="Q40" s="7">
        <f>Hebesatz_endg!Q40*Einwohner_endg!Q40</f>
        <v>690600</v>
      </c>
      <c r="R40" s="7">
        <f>Hebesatz_endg!R40*Einwohner_endg!R40</f>
        <v>738900</v>
      </c>
      <c r="S40" s="7">
        <f>Hebesatz_endg!S40*Einwohner_endg!S40</f>
        <v>728700</v>
      </c>
      <c r="T40" s="7">
        <f>Hebesatz_endg!T40*Einwohner_endg!T40</f>
        <v>714000</v>
      </c>
      <c r="U40" s="7">
        <f>Hebesatz_endg!U40*Einwohner_endg!U40</f>
        <v>737700</v>
      </c>
      <c r="V40" s="7">
        <f>Hebesatz_endg!V40*Einwohner_endg!V40</f>
        <v>768600</v>
      </c>
      <c r="W40" s="7">
        <f>Hebesatz_endg!W40*Einwohner_endg!W40</f>
        <v>765600</v>
      </c>
      <c r="X40" s="7">
        <f>Hebesatz_endg!X40*Einwohner_endg!X40</f>
        <v>746100</v>
      </c>
      <c r="Y40" s="7">
        <f>Hebesatz_endg!Y40*Einwohner_endg!Y40</f>
        <v>741300</v>
      </c>
      <c r="Z40" s="7">
        <f>Hebesatz_endg!Z40*Einwohner_endg!Z40</f>
        <v>747000</v>
      </c>
      <c r="AA40" s="7">
        <f>Hebesatz_endg!AA40*Einwohner_endg!AA40</f>
        <v>753000</v>
      </c>
      <c r="AB40" s="7">
        <f>Hebesatz_endg!AB40*Einwohner_endg!AB40</f>
        <v>849750</v>
      </c>
      <c r="AC40" s="7">
        <f>Hebesatz_endg!AC40*Einwohner_endg!AC40</f>
        <v>893520</v>
      </c>
      <c r="AD40" s="7">
        <f>Hebesatz_endg!AD40*Einwohner_endg!AD40</f>
        <v>925750</v>
      </c>
      <c r="AE40" s="7">
        <f>Hebesatz_endg!AE40*Einwohner_endg!AE40</f>
        <v>926800</v>
      </c>
      <c r="AF40" s="7">
        <f>Hebesatz_endg!AF40*Einwohner_endg!AF40</f>
        <v>928550</v>
      </c>
      <c r="AG40" s="7">
        <f>Hebesatz_endg!AG40*Einwohner_endg!AG40</f>
        <v>920500</v>
      </c>
      <c r="AH40" s="7">
        <f>Hebesatz_endg!AH40*Einwohner_endg!AH40</f>
        <v>920150</v>
      </c>
      <c r="AI40" s="7">
        <f>Hebesatz_endg!AI40*Einwohner_endg!AI40</f>
        <v>927150</v>
      </c>
      <c r="AJ40" s="7">
        <f>Hebesatz_endg!AJ40*Einwohner_endg!AJ40</f>
        <v>923650</v>
      </c>
      <c r="AK40" s="7">
        <f>Hebesatz_endg!AK40*Einwohner_endg!AK40</f>
        <v>880250</v>
      </c>
      <c r="AL40" s="7">
        <f>Hebesatz_endg!AL40*Einwohner_endg!AL40</f>
        <v>870100</v>
      </c>
      <c r="AM40" s="7">
        <f>Hebesatz_endg!AM40*Einwohner_endg!AM40</f>
        <v>854700</v>
      </c>
      <c r="AN40" s="7">
        <f>Hebesatz_endg!AN40*Einwohner_endg!AN40</f>
        <v>863800</v>
      </c>
      <c r="AO40" s="7">
        <f>Hebesatz_endg!AO40*Einwohner_endg!AO40</f>
        <v>862050</v>
      </c>
      <c r="AP40" s="7">
        <f>Hebesatz_endg!AP40*Einwohner_endg!AP40</f>
        <v>850500</v>
      </c>
      <c r="AQ40" s="7">
        <f>Hebesatz_endg!AQ40*Einwohner_endg!AQ40</f>
        <v>856800</v>
      </c>
      <c r="AR40" s="7">
        <f>Hebesatz_endg!AR40*Einwohner_endg!AR40</f>
        <v>834400</v>
      </c>
      <c r="AS40" s="7">
        <f>Hebesatz_endg!AS40*Einwohner_endg!AS40</f>
        <v>844550</v>
      </c>
      <c r="AT40" s="7">
        <f>Hebesatz_endg!AT40*Einwohner_endg!AT40</f>
        <v>865900</v>
      </c>
      <c r="AU40" s="7">
        <f>Hebesatz_endg!AU40*Einwohner_endg!AU40</f>
        <v>902650</v>
      </c>
      <c r="AV40" s="7">
        <f>Hebesatz_endg!AV40*Einwohner_endg!AV40</f>
        <v>931350</v>
      </c>
    </row>
    <row r="41" spans="1:48" x14ac:dyDescent="0.2">
      <c r="A41" s="7">
        <v>151040</v>
      </c>
      <c r="B41" s="72">
        <v>151</v>
      </c>
      <c r="C41" s="72" t="s">
        <v>970</v>
      </c>
      <c r="D41" s="7" t="s">
        <v>149</v>
      </c>
      <c r="E41" s="7" t="s">
        <v>940</v>
      </c>
      <c r="F41" s="7">
        <f>Hebesatz_endg!F41*Einwohner_endg!F41</f>
        <v>3225750</v>
      </c>
      <c r="G41" s="7">
        <f>Hebesatz_endg!G41*Einwohner_endg!G41</f>
        <v>3212000</v>
      </c>
      <c r="H41" s="7">
        <f>Hebesatz_endg!H41*Einwohner_endg!H41</f>
        <v>3177625</v>
      </c>
      <c r="I41" s="7">
        <f>Hebesatz_endg!I41*Einwohner_endg!I41</f>
        <v>3160850</v>
      </c>
      <c r="J41" s="7">
        <f>Hebesatz_endg!J41*Einwohner_endg!J41</f>
        <v>3134450</v>
      </c>
      <c r="K41" s="7">
        <f>Hebesatz_endg!K41*Einwohner_endg!K41</f>
        <v>3117675</v>
      </c>
      <c r="L41" s="7">
        <f>Hebesatz_endg!L41*Einwohner_endg!L41</f>
        <v>3155350</v>
      </c>
      <c r="M41" s="7">
        <f>Hebesatz_endg!M41*Einwohner_endg!M41</f>
        <v>3199350</v>
      </c>
      <c r="N41" s="7">
        <f>Hebesatz_endg!N41*Einwohner_endg!N41</f>
        <v>3181200</v>
      </c>
      <c r="O41" s="7">
        <f>Hebesatz_endg!O41*Einwohner_endg!O41</f>
        <v>3171575</v>
      </c>
      <c r="P41" s="7">
        <f>Hebesatz_endg!P41*Einwohner_endg!P41</f>
        <v>3246925</v>
      </c>
      <c r="Q41" s="7">
        <f>Hebesatz_endg!Q41*Einwohner_endg!Q41</f>
        <v>3269475</v>
      </c>
      <c r="R41" s="7">
        <f>Hebesatz_endg!R41*Einwohner_endg!R41</f>
        <v>3467595</v>
      </c>
      <c r="S41" s="7">
        <f>Hebesatz_endg!S41*Einwohner_endg!S41</f>
        <v>3526020</v>
      </c>
      <c r="T41" s="7">
        <f>Hebesatz_endg!T41*Einwohner_endg!T41</f>
        <v>3551670</v>
      </c>
      <c r="U41" s="7">
        <f>Hebesatz_endg!U41*Einwohner_endg!U41</f>
        <v>3576465</v>
      </c>
      <c r="V41" s="7">
        <f>Hebesatz_endg!V41*Einwohner_endg!V41</f>
        <v>3573330</v>
      </c>
      <c r="W41" s="7">
        <f>Hebesatz_endg!W41*Einwohner_endg!W41</f>
        <v>3539415</v>
      </c>
      <c r="X41" s="7">
        <f>Hebesatz_endg!X41*Einwohner_endg!X41</f>
        <v>3845240</v>
      </c>
      <c r="Y41" s="7">
        <f>Hebesatz_endg!Y41*Einwohner_endg!Y41</f>
        <v>3844620</v>
      </c>
      <c r="Z41" s="7">
        <f>Hebesatz_endg!Z41*Einwohner_endg!Z41</f>
        <v>3837800</v>
      </c>
      <c r="AA41" s="7">
        <f>Hebesatz_endg!AA41*Einwohner_endg!AA41</f>
        <v>4466880</v>
      </c>
      <c r="AB41" s="7">
        <f>Hebesatz_endg!AB41*Einwohner_endg!AB41</f>
        <v>4455720</v>
      </c>
      <c r="AC41" s="7">
        <f>Hebesatz_endg!AC41*Einwohner_endg!AC41</f>
        <v>4460400</v>
      </c>
      <c r="AD41" s="7">
        <f>Hebesatz_endg!AD41*Einwohner_endg!AD41</f>
        <v>4460400</v>
      </c>
      <c r="AE41" s="7">
        <f>Hebesatz_endg!AE41*Einwohner_endg!AE41</f>
        <v>4416480</v>
      </c>
      <c r="AF41" s="7">
        <f>Hebesatz_endg!AF41*Einwohner_endg!AF41</f>
        <v>4386240</v>
      </c>
      <c r="AG41" s="7">
        <f>Hebesatz_endg!AG41*Einwohner_endg!AG41</f>
        <v>4358880</v>
      </c>
      <c r="AH41" s="7">
        <f>Hebesatz_endg!AH41*Einwohner_endg!AH41</f>
        <v>4330080</v>
      </c>
      <c r="AI41" s="7">
        <f>Hebesatz_endg!AI41*Einwohner_endg!AI41</f>
        <v>4289760</v>
      </c>
      <c r="AJ41" s="7">
        <f>Hebesatz_endg!AJ41*Einwohner_endg!AJ41</f>
        <v>4249440</v>
      </c>
      <c r="AK41" s="7">
        <f>Hebesatz_endg!AK41*Einwohner_endg!AK41</f>
        <v>4217040</v>
      </c>
      <c r="AL41" s="7">
        <f>Hebesatz_endg!AL41*Einwohner_endg!AL41</f>
        <v>4168440</v>
      </c>
      <c r="AM41" s="7">
        <f>Hebesatz_endg!AM41*Einwohner_endg!AM41</f>
        <v>4116600</v>
      </c>
      <c r="AN41" s="7">
        <f>Hebesatz_endg!AN41*Einwohner_endg!AN41</f>
        <v>4122000</v>
      </c>
      <c r="AO41" s="7">
        <f>Hebesatz_endg!AO41*Einwohner_endg!AO41</f>
        <v>4150440</v>
      </c>
      <c r="AP41" s="7">
        <f>Hebesatz_endg!AP41*Einwohner_endg!AP41</f>
        <v>4166640</v>
      </c>
      <c r="AQ41" s="7">
        <f>Hebesatz_endg!AQ41*Einwohner_endg!AQ41</f>
        <v>4166640</v>
      </c>
      <c r="AR41" s="7">
        <f>Hebesatz_endg!AR41*Einwohner_endg!AR41</f>
        <v>4149360</v>
      </c>
      <c r="AS41" s="7">
        <f>Hebesatz_endg!AS41*Einwohner_endg!AS41</f>
        <v>4133520</v>
      </c>
      <c r="AT41" s="7">
        <f>Hebesatz_endg!AT41*Einwohner_endg!AT41</f>
        <v>4097520</v>
      </c>
      <c r="AU41" s="7">
        <f>Hebesatz_endg!AU41*Einwohner_endg!AU41</f>
        <v>4561200</v>
      </c>
      <c r="AV41" s="7">
        <f>Hebesatz_endg!AV41*Einwohner_endg!AV41</f>
        <v>4597200</v>
      </c>
    </row>
    <row r="42" spans="1:48" x14ac:dyDescent="0.2">
      <c r="A42" s="7">
        <v>151041</v>
      </c>
      <c r="B42" s="72">
        <v>151</v>
      </c>
      <c r="C42" s="72" t="s">
        <v>970</v>
      </c>
      <c r="D42" s="7" t="s">
        <v>149</v>
      </c>
      <c r="E42" s="7" t="s">
        <v>315</v>
      </c>
      <c r="F42" s="7">
        <f>Hebesatz_endg!F42*Einwohner_endg!F42</f>
        <v>264000</v>
      </c>
      <c r="G42" s="7">
        <f>Hebesatz_endg!G42*Einwohner_endg!G42</f>
        <v>264000</v>
      </c>
      <c r="H42" s="7">
        <f>Hebesatz_endg!H42*Einwohner_endg!H42</f>
        <v>266640</v>
      </c>
      <c r="I42" s="7">
        <f>Hebesatz_endg!I42*Einwohner_endg!I42</f>
        <v>264990</v>
      </c>
      <c r="J42" s="7">
        <f>Hebesatz_endg!J42*Einwohner_endg!J42</f>
        <v>274230</v>
      </c>
      <c r="K42" s="7">
        <f>Hebesatz_endg!K42*Einwohner_endg!K42</f>
        <v>274890</v>
      </c>
      <c r="L42" s="7">
        <f>Hebesatz_endg!L42*Einwohner_endg!L42</f>
        <v>275880</v>
      </c>
      <c r="M42" s="7">
        <f>Hebesatz_endg!M42*Einwohner_endg!M42</f>
        <v>266970</v>
      </c>
      <c r="N42" s="7">
        <f>Hebesatz_endg!N42*Einwohner_endg!N42</f>
        <v>269940</v>
      </c>
      <c r="O42" s="7">
        <f>Hebesatz_endg!O42*Einwohner_endg!O42</f>
        <v>274890</v>
      </c>
      <c r="P42" s="7">
        <f>Hebesatz_endg!P42*Einwohner_endg!P42</f>
        <v>291720</v>
      </c>
      <c r="Q42" s="7">
        <f>Hebesatz_endg!Q42*Einwohner_endg!Q42</f>
        <v>304590</v>
      </c>
      <c r="R42" s="7">
        <f>Hebesatz_endg!R42*Einwohner_endg!R42</f>
        <v>317790</v>
      </c>
      <c r="S42" s="7">
        <f>Hebesatz_endg!S42*Einwohner_endg!S42</f>
        <v>334950</v>
      </c>
      <c r="T42" s="7">
        <f>Hebesatz_endg!T42*Einwohner_endg!T42</f>
        <v>351780</v>
      </c>
      <c r="U42" s="7">
        <f>Hebesatz_endg!U42*Einwohner_endg!U42</f>
        <v>384780</v>
      </c>
      <c r="V42" s="7">
        <f>Hebesatz_endg!V42*Einwohner_endg!V42</f>
        <v>398640</v>
      </c>
      <c r="W42" s="7">
        <f>Hebesatz_endg!W42*Einwohner_endg!W42</f>
        <v>404250</v>
      </c>
      <c r="X42" s="7">
        <f>Hebesatz_endg!X42*Einwohner_endg!X42</f>
        <v>412500</v>
      </c>
      <c r="Y42" s="7">
        <f>Hebesatz_endg!Y42*Einwohner_endg!Y42</f>
        <v>410190</v>
      </c>
      <c r="Z42" s="7">
        <f>Hebesatz_endg!Z42*Einwohner_endg!Z42</f>
        <v>415470</v>
      </c>
      <c r="AA42" s="7">
        <f>Hebesatz_endg!AA42*Einwohner_endg!AA42</f>
        <v>429660</v>
      </c>
      <c r="AB42" s="7">
        <f>Hebesatz_endg!AB42*Einwohner_endg!AB42</f>
        <v>521040</v>
      </c>
      <c r="AC42" s="7">
        <f>Hebesatz_endg!AC42*Einwohner_endg!AC42</f>
        <v>516750</v>
      </c>
      <c r="AD42" s="7">
        <f>Hebesatz_endg!AD42*Einwohner_endg!AD42</f>
        <v>530400</v>
      </c>
      <c r="AE42" s="7">
        <f>Hebesatz_endg!AE42*Einwohner_endg!AE42</f>
        <v>547560</v>
      </c>
      <c r="AF42" s="7">
        <f>Hebesatz_endg!AF42*Einwohner_endg!AF42</f>
        <v>538200</v>
      </c>
      <c r="AG42" s="7">
        <f>Hebesatz_endg!AG42*Einwohner_endg!AG42</f>
        <v>535080</v>
      </c>
      <c r="AH42" s="7">
        <f>Hebesatz_endg!AH42*Einwohner_endg!AH42</f>
        <v>535860</v>
      </c>
      <c r="AI42" s="7">
        <f>Hebesatz_endg!AI42*Einwohner_endg!AI42</f>
        <v>524940</v>
      </c>
      <c r="AJ42" s="7">
        <f>Hebesatz_endg!AJ42*Einwohner_endg!AJ42</f>
        <v>525720</v>
      </c>
      <c r="AK42" s="7">
        <f>Hebesatz_endg!AK42*Einwohner_endg!AK42</f>
        <v>516750</v>
      </c>
      <c r="AL42" s="7">
        <f>Hebesatz_endg!AL42*Einwohner_endg!AL42</f>
        <v>506610</v>
      </c>
      <c r="AM42" s="7">
        <f>Hebesatz_endg!AM42*Einwohner_endg!AM42</f>
        <v>500370</v>
      </c>
      <c r="AN42" s="7">
        <f>Hebesatz_endg!AN42*Einwohner_endg!AN42</f>
        <v>512850</v>
      </c>
      <c r="AO42" s="7">
        <f>Hebesatz_endg!AO42*Einwohner_endg!AO42</f>
        <v>514020</v>
      </c>
      <c r="AP42" s="7">
        <f>Hebesatz_endg!AP42*Einwohner_endg!AP42</f>
        <v>516750</v>
      </c>
      <c r="AQ42" s="7">
        <f>Hebesatz_endg!AQ42*Einwohner_endg!AQ42</f>
        <v>568030</v>
      </c>
      <c r="AR42" s="7">
        <f>Hebesatz_endg!AR42*Einwohner_endg!AR42</f>
        <v>565020</v>
      </c>
      <c r="AS42" s="7">
        <f>Hebesatz_endg!AS42*Einwohner_endg!AS42</f>
        <v>567600</v>
      </c>
      <c r="AT42" s="7">
        <f>Hebesatz_endg!AT42*Einwohner_endg!AT42</f>
        <v>574050</v>
      </c>
      <c r="AU42" s="7">
        <f>Hebesatz_endg!AU42*Einwohner_endg!AU42</f>
        <v>572760</v>
      </c>
      <c r="AV42" s="7">
        <f>Hebesatz_endg!AV42*Einwohner_endg!AV42</f>
        <v>569750</v>
      </c>
    </row>
    <row r="43" spans="1:48" x14ac:dyDescent="0.2">
      <c r="A43" s="7">
        <v>153002</v>
      </c>
      <c r="B43" s="72">
        <v>153</v>
      </c>
      <c r="C43" s="72" t="s">
        <v>971</v>
      </c>
      <c r="D43" s="7" t="s">
        <v>144</v>
      </c>
      <c r="E43" s="7" t="s">
        <v>190</v>
      </c>
      <c r="F43" s="7">
        <f>Hebesatz_endg!F43*Einwohner_endg!F43</f>
        <v>7518300</v>
      </c>
      <c r="G43" s="7">
        <f>Hebesatz_endg!G43*Einwohner_endg!G43</f>
        <v>7422000</v>
      </c>
      <c r="H43" s="7">
        <f>Hebesatz_endg!H43*Einwohner_endg!H43</f>
        <v>7359300</v>
      </c>
      <c r="I43" s="7">
        <f>Hebesatz_endg!I43*Einwohner_endg!I43</f>
        <v>7283700</v>
      </c>
      <c r="J43" s="7">
        <f>Hebesatz_endg!J43*Einwohner_endg!J43</f>
        <v>7188000</v>
      </c>
      <c r="K43" s="7">
        <f>Hebesatz_endg!K43*Einwohner_endg!K43</f>
        <v>7131000</v>
      </c>
      <c r="L43" s="7">
        <f>Hebesatz_endg!L43*Einwohner_endg!L43</f>
        <v>7098300</v>
      </c>
      <c r="M43" s="7">
        <f>Hebesatz_endg!M43*Einwohner_endg!M43</f>
        <v>7410240</v>
      </c>
      <c r="N43" s="7">
        <f>Hebesatz_endg!N43*Einwohner_endg!N43</f>
        <v>7406080</v>
      </c>
      <c r="O43" s="7">
        <f>Hebesatz_endg!O43*Einwohner_endg!O43</f>
        <v>7377280</v>
      </c>
      <c r="P43" s="7">
        <f>Hebesatz_endg!P43*Einwohner_endg!P43</f>
        <v>7558080</v>
      </c>
      <c r="Q43" s="7">
        <f>Hebesatz_endg!Q43*Einwohner_endg!Q43</f>
        <v>7673920</v>
      </c>
      <c r="R43" s="7">
        <f>Hebesatz_endg!R43*Einwohner_endg!R43</f>
        <v>8144360</v>
      </c>
      <c r="S43" s="7">
        <f>Hebesatz_endg!S43*Einwohner_endg!S43</f>
        <v>8163400</v>
      </c>
      <c r="T43" s="7">
        <f>Hebesatz_endg!T43*Einwohner_endg!T43</f>
        <v>8141640</v>
      </c>
      <c r="U43" s="7">
        <f>Hebesatz_endg!U43*Einwohner_endg!U43</f>
        <v>8290450</v>
      </c>
      <c r="V43" s="7">
        <f>Hebesatz_endg!V43*Einwohner_endg!V43</f>
        <v>8194200</v>
      </c>
      <c r="W43" s="7">
        <f>Hebesatz_endg!W43*Einwohner_endg!W43</f>
        <v>8131900</v>
      </c>
      <c r="X43" s="7">
        <f>Hebesatz_endg!X43*Einwohner_endg!X43</f>
        <v>8101100</v>
      </c>
      <c r="Y43" s="7">
        <f>Hebesatz_endg!Y43*Einwohner_endg!Y43</f>
        <v>8125250</v>
      </c>
      <c r="Z43" s="7">
        <f>Hebesatz_endg!Z43*Einwohner_endg!Z43</f>
        <v>8099700</v>
      </c>
      <c r="AA43" s="7">
        <f>Hebesatz_endg!AA43*Einwohner_endg!AA43</f>
        <v>8067500</v>
      </c>
      <c r="AB43" s="7">
        <f>Hebesatz_endg!AB43*Einwohner_endg!AB43</f>
        <v>8034950</v>
      </c>
      <c r="AC43" s="7">
        <f>Hebesatz_endg!AC43*Einwohner_endg!AC43</f>
        <v>8012550</v>
      </c>
      <c r="AD43" s="7">
        <f>Hebesatz_endg!AD43*Einwohner_endg!AD43</f>
        <v>8004150</v>
      </c>
      <c r="AE43" s="7">
        <f>Hebesatz_endg!AE43*Einwohner_endg!AE43</f>
        <v>7963900</v>
      </c>
      <c r="AF43" s="7">
        <f>Hebesatz_endg!AF43*Einwohner_endg!AF43</f>
        <v>7909650</v>
      </c>
      <c r="AG43" s="7">
        <f>Hebesatz_endg!AG43*Einwohner_endg!AG43</f>
        <v>7837550</v>
      </c>
      <c r="AH43" s="7">
        <f>Hebesatz_endg!AH43*Einwohner_endg!AH43</f>
        <v>7791350</v>
      </c>
      <c r="AI43" s="7">
        <f>Hebesatz_endg!AI43*Einwohner_endg!AI43</f>
        <v>8260125</v>
      </c>
      <c r="AJ43" s="7">
        <f>Hebesatz_endg!AJ43*Einwohner_endg!AJ43</f>
        <v>8223000</v>
      </c>
      <c r="AK43" s="7">
        <f>Hebesatz_endg!AK43*Einwohner_endg!AK43</f>
        <v>9689240</v>
      </c>
      <c r="AL43" s="7">
        <f>Hebesatz_endg!AL43*Einwohner_endg!AL43</f>
        <v>9644360</v>
      </c>
      <c r="AM43" s="7">
        <f>Hebesatz_endg!AM43*Einwohner_endg!AM43</f>
        <v>9586720</v>
      </c>
      <c r="AN43" s="7">
        <f>Hebesatz_endg!AN43*Einwohner_endg!AN43</f>
        <v>9530400</v>
      </c>
      <c r="AO43" s="7">
        <f>Hebesatz_endg!AO43*Einwohner_endg!AO43</f>
        <v>9512800</v>
      </c>
      <c r="AP43" s="7">
        <f>Hebesatz_endg!AP43*Einwohner_endg!AP43</f>
        <v>9635560</v>
      </c>
      <c r="AQ43" s="7">
        <f>Hebesatz_endg!AQ43*Einwohner_endg!AQ43</f>
        <v>9695840</v>
      </c>
      <c r="AR43" s="7">
        <f>Hebesatz_endg!AR43*Einwohner_endg!AR43</f>
        <v>9643480</v>
      </c>
      <c r="AS43" s="7">
        <f>Hebesatz_endg!AS43*Einwohner_endg!AS43</f>
        <v>9656240</v>
      </c>
      <c r="AT43" s="7">
        <f>Hebesatz_endg!AT43*Einwohner_endg!AT43</f>
        <v>9642600</v>
      </c>
      <c r="AU43" s="7">
        <f>Hebesatz_endg!AU43*Einwohner_endg!AU43</f>
        <v>9616200</v>
      </c>
      <c r="AV43" s="7">
        <f>Hebesatz_endg!AV43*Einwohner_endg!AV43</f>
        <v>10473120</v>
      </c>
    </row>
    <row r="44" spans="1:48" x14ac:dyDescent="0.2">
      <c r="A44" s="7">
        <v>153007</v>
      </c>
      <c r="B44" s="72">
        <v>153</v>
      </c>
      <c r="C44" s="72" t="s">
        <v>971</v>
      </c>
      <c r="D44" s="7" t="s">
        <v>144</v>
      </c>
      <c r="E44" s="7" t="s">
        <v>576</v>
      </c>
      <c r="F44" s="7">
        <f>Hebesatz_endg!F44*Einwohner_endg!F44</f>
        <v>4372500</v>
      </c>
      <c r="G44" s="7">
        <f>Hebesatz_endg!G44*Einwohner_endg!G44</f>
        <v>4328700</v>
      </c>
      <c r="H44" s="7">
        <f>Hebesatz_endg!H44*Einwohner_endg!H44</f>
        <v>4655300</v>
      </c>
      <c r="I44" s="7">
        <f>Hebesatz_endg!I44*Einwohner_endg!I44</f>
        <v>4595825</v>
      </c>
      <c r="J44" s="7">
        <f>Hebesatz_endg!J44*Einwohner_endg!J44</f>
        <v>4601675</v>
      </c>
      <c r="K44" s="7">
        <f>Hebesatz_endg!K44*Einwohner_endg!K44</f>
        <v>4563975</v>
      </c>
      <c r="L44" s="7">
        <f>Hebesatz_endg!L44*Einwohner_endg!L44</f>
        <v>4524000</v>
      </c>
      <c r="M44" s="7">
        <f>Hebesatz_endg!M44*Einwohner_endg!M44</f>
        <v>4425200</v>
      </c>
      <c r="N44" s="7">
        <f>Hebesatz_endg!N44*Einwohner_endg!N44</f>
        <v>4382950</v>
      </c>
      <c r="O44" s="7">
        <f>Hebesatz_endg!O44*Einwohner_endg!O44</f>
        <v>4387500</v>
      </c>
      <c r="P44" s="7">
        <f>Hebesatz_endg!P44*Einwohner_endg!P44</f>
        <v>4524975</v>
      </c>
      <c r="Q44" s="7">
        <f>Hebesatz_endg!Q44*Einwohner_endg!Q44</f>
        <v>4533425</v>
      </c>
      <c r="R44" s="7">
        <f>Hebesatz_endg!R44*Einwohner_endg!R44</f>
        <v>4550000</v>
      </c>
      <c r="S44" s="7">
        <f>Hebesatz_endg!S44*Einwohner_endg!S44</f>
        <v>4564300</v>
      </c>
      <c r="T44" s="7">
        <f>Hebesatz_endg!T44*Einwohner_endg!T44</f>
        <v>4529850</v>
      </c>
      <c r="U44" s="7">
        <f>Hebesatz_endg!U44*Einwohner_endg!U44</f>
        <v>4524000</v>
      </c>
      <c r="V44" s="7">
        <f>Hebesatz_endg!V44*Einwohner_endg!V44</f>
        <v>4526275</v>
      </c>
      <c r="W44" s="7">
        <f>Hebesatz_endg!W44*Einwohner_endg!W44</f>
        <v>4507750</v>
      </c>
      <c r="X44" s="7">
        <f>Hebesatz_endg!X44*Einwohner_endg!X44</f>
        <v>4463550</v>
      </c>
      <c r="Y44" s="7">
        <f>Hebesatz_endg!Y44*Einwohner_endg!Y44</f>
        <v>4456075</v>
      </c>
      <c r="Z44" s="7">
        <f>Hebesatz_endg!Z44*Einwohner_endg!Z44</f>
        <v>4462250</v>
      </c>
      <c r="AA44" s="7">
        <f>Hebesatz_endg!AA44*Einwohner_endg!AA44</f>
        <v>4421950</v>
      </c>
      <c r="AB44" s="7">
        <f>Hebesatz_endg!AB44*Einwohner_endg!AB44</f>
        <v>4379700</v>
      </c>
      <c r="AC44" s="7">
        <f>Hebesatz_endg!AC44*Einwohner_endg!AC44</f>
        <v>4323150</v>
      </c>
      <c r="AD44" s="7">
        <f>Hebesatz_endg!AD44*Einwohner_endg!AD44</f>
        <v>4290000</v>
      </c>
      <c r="AE44" s="7">
        <f>Hebesatz_endg!AE44*Einwohner_endg!AE44</f>
        <v>4387830</v>
      </c>
      <c r="AF44" s="7">
        <f>Hebesatz_endg!AF44*Einwohner_endg!AF44</f>
        <v>4346960</v>
      </c>
      <c r="AG44" s="7">
        <f>Hebesatz_endg!AG44*Einwohner_endg!AG44</f>
        <v>4310110</v>
      </c>
      <c r="AH44" s="7">
        <f>Hebesatz_endg!AH44*Einwohner_endg!AH44</f>
        <v>4254165</v>
      </c>
      <c r="AI44" s="7">
        <f>Hebesatz_endg!AI44*Einwohner_endg!AI44</f>
        <v>4202575</v>
      </c>
      <c r="AJ44" s="7">
        <f>Hebesatz_endg!AJ44*Einwohner_endg!AJ44</f>
        <v>4147635</v>
      </c>
      <c r="AK44" s="7">
        <f>Hebesatz_endg!AK44*Einwohner_endg!AK44</f>
        <v>4032730</v>
      </c>
      <c r="AL44" s="7">
        <f>Hebesatz_endg!AL44*Einwohner_endg!AL44</f>
        <v>4278240</v>
      </c>
      <c r="AM44" s="7">
        <f>Hebesatz_endg!AM44*Einwohner_endg!AM44</f>
        <v>4374140</v>
      </c>
      <c r="AN44" s="7">
        <f>Hebesatz_endg!AN44*Einwohner_endg!AN44</f>
        <v>4360450</v>
      </c>
      <c r="AO44" s="7">
        <f>Hebesatz_endg!AO44*Einwohner_endg!AO44</f>
        <v>4336770</v>
      </c>
      <c r="AP44" s="7">
        <f>Hebesatz_endg!AP44*Einwohner_endg!AP44</f>
        <v>4323080</v>
      </c>
      <c r="AQ44" s="7">
        <f>Hebesatz_endg!AQ44*Einwohner_endg!AQ44</f>
        <v>4509570</v>
      </c>
      <c r="AR44" s="7">
        <f>Hebesatz_endg!AR44*Einwohner_endg!AR44</f>
        <v>4583200</v>
      </c>
      <c r="AS44" s="7">
        <f>Hebesatz_endg!AS44*Einwohner_endg!AS44</f>
        <v>4528000</v>
      </c>
      <c r="AT44" s="7">
        <f>Hebesatz_endg!AT44*Einwohner_endg!AT44</f>
        <v>4522000</v>
      </c>
      <c r="AU44" s="7">
        <f>Hebesatz_endg!AU44*Einwohner_endg!AU44</f>
        <v>4462400</v>
      </c>
      <c r="AV44" s="7">
        <f>Hebesatz_endg!AV44*Einwohner_endg!AV44</f>
        <v>6049600</v>
      </c>
    </row>
    <row r="45" spans="1:48" x14ac:dyDescent="0.2">
      <c r="A45" s="7">
        <v>153008</v>
      </c>
      <c r="B45" s="72">
        <v>153</v>
      </c>
      <c r="C45" s="72" t="s">
        <v>971</v>
      </c>
      <c r="D45" s="7" t="s">
        <v>144</v>
      </c>
      <c r="E45" s="7" t="s">
        <v>601</v>
      </c>
      <c r="F45" s="7">
        <f>Hebesatz_endg!F45*Einwohner_endg!F45</f>
        <v>3278220</v>
      </c>
      <c r="G45" s="7">
        <f>Hebesatz_endg!G45*Einwohner_endg!G45</f>
        <v>3267990</v>
      </c>
      <c r="H45" s="7">
        <f>Hebesatz_endg!H45*Einwohner_endg!H45</f>
        <v>3252480</v>
      </c>
      <c r="I45" s="7">
        <f>Hebesatz_endg!I45*Einwohner_endg!I45</f>
        <v>3204300</v>
      </c>
      <c r="J45" s="7">
        <f>Hebesatz_endg!J45*Einwohner_endg!J45</f>
        <v>3159750</v>
      </c>
      <c r="K45" s="7">
        <f>Hebesatz_endg!K45*Einwohner_endg!K45</f>
        <v>3139290</v>
      </c>
      <c r="L45" s="7">
        <f>Hebesatz_endg!L45*Einwohner_endg!L45</f>
        <v>3122790</v>
      </c>
      <c r="M45" s="7">
        <f>Hebesatz_endg!M45*Einwohner_endg!M45</f>
        <v>3126420</v>
      </c>
      <c r="N45" s="7">
        <f>Hebesatz_endg!N45*Einwohner_endg!N45</f>
        <v>3135990</v>
      </c>
      <c r="O45" s="7">
        <f>Hebesatz_endg!O45*Einwohner_endg!O45</f>
        <v>3121470</v>
      </c>
      <c r="P45" s="7">
        <f>Hebesatz_endg!P45*Einwohner_endg!P45</f>
        <v>3179880</v>
      </c>
      <c r="Q45" s="7">
        <f>Hebesatz_endg!Q45*Einwohner_endg!Q45</f>
        <v>3192750</v>
      </c>
      <c r="R45" s="7">
        <f>Hebesatz_endg!R45*Einwohner_endg!R45</f>
        <v>3176910</v>
      </c>
      <c r="S45" s="7">
        <f>Hebesatz_endg!S45*Einwohner_endg!S45</f>
        <v>3179880</v>
      </c>
      <c r="T45" s="7">
        <f>Hebesatz_endg!T45*Einwohner_endg!T45</f>
        <v>3175260</v>
      </c>
      <c r="U45" s="7">
        <f>Hebesatz_endg!U45*Einwohner_endg!U45</f>
        <v>3208920</v>
      </c>
      <c r="V45" s="7">
        <f>Hebesatz_endg!V45*Einwohner_endg!V45</f>
        <v>3220140</v>
      </c>
      <c r="W45" s="7">
        <f>Hebesatz_endg!W45*Einwohner_endg!W45</f>
        <v>3209250</v>
      </c>
      <c r="X45" s="7">
        <f>Hebesatz_endg!X45*Einwohner_endg!X45</f>
        <v>3198030</v>
      </c>
      <c r="Y45" s="7">
        <f>Hebesatz_endg!Y45*Einwohner_endg!Y45</f>
        <v>3193740</v>
      </c>
      <c r="Z45" s="7">
        <f>Hebesatz_endg!Z45*Einwohner_endg!Z45</f>
        <v>3204960</v>
      </c>
      <c r="AA45" s="7">
        <f>Hebesatz_endg!AA45*Einwohner_endg!AA45</f>
        <v>3178230</v>
      </c>
      <c r="AB45" s="7">
        <f>Hebesatz_endg!AB45*Einwohner_endg!AB45</f>
        <v>3181530</v>
      </c>
      <c r="AC45" s="7">
        <f>Hebesatz_endg!AC45*Einwohner_endg!AC45</f>
        <v>3159420</v>
      </c>
      <c r="AD45" s="7">
        <f>Hebesatz_endg!AD45*Einwohner_endg!AD45</f>
        <v>3155460</v>
      </c>
      <c r="AE45" s="7">
        <f>Hebesatz_endg!AE45*Einwohner_endg!AE45</f>
        <v>3138630</v>
      </c>
      <c r="AF45" s="7">
        <f>Hebesatz_endg!AF45*Einwohner_endg!AF45</f>
        <v>3083520</v>
      </c>
      <c r="AG45" s="7">
        <f>Hebesatz_endg!AG45*Einwohner_endg!AG45</f>
        <v>3053490</v>
      </c>
      <c r="AH45" s="7">
        <f>Hebesatz_endg!AH45*Einwohner_endg!AH45</f>
        <v>3006960</v>
      </c>
      <c r="AI45" s="7">
        <f>Hebesatz_endg!AI45*Einwohner_endg!AI45</f>
        <v>2999925</v>
      </c>
      <c r="AJ45" s="7">
        <f>Hebesatz_endg!AJ45*Einwohner_endg!AJ45</f>
        <v>2998794</v>
      </c>
      <c r="AK45" s="7">
        <f>Hebesatz_endg!AK45*Einwohner_endg!AK45</f>
        <v>2900823</v>
      </c>
      <c r="AL45" s="7">
        <f>Hebesatz_endg!AL45*Einwohner_endg!AL45</f>
        <v>2863194</v>
      </c>
      <c r="AM45" s="7">
        <f>Hebesatz_endg!AM45*Einwohner_endg!AM45</f>
        <v>2913050</v>
      </c>
      <c r="AN45" s="7">
        <f>Hebesatz_endg!AN45*Einwohner_endg!AN45</f>
        <v>3031410</v>
      </c>
      <c r="AO45" s="7">
        <f>Hebesatz_endg!AO45*Einwohner_endg!AO45</f>
        <v>3005140</v>
      </c>
      <c r="AP45" s="7">
        <f>Hebesatz_endg!AP45*Einwohner_endg!AP45</f>
        <v>2981090</v>
      </c>
      <c r="AQ45" s="7">
        <f>Hebesatz_endg!AQ45*Einwohner_endg!AQ45</f>
        <v>3168400</v>
      </c>
      <c r="AR45" s="7">
        <f>Hebesatz_endg!AR45*Einwohner_endg!AR45</f>
        <v>3170800</v>
      </c>
      <c r="AS45" s="7">
        <f>Hebesatz_endg!AS45*Einwohner_endg!AS45</f>
        <v>3132000</v>
      </c>
      <c r="AT45" s="7">
        <f>Hebesatz_endg!AT45*Einwohner_endg!AT45</f>
        <v>3124800</v>
      </c>
      <c r="AU45" s="7">
        <f>Hebesatz_endg!AU45*Einwohner_endg!AU45</f>
        <v>3098800</v>
      </c>
      <c r="AV45" s="7">
        <f>Hebesatz_endg!AV45*Einwohner_endg!AV45</f>
        <v>3086800</v>
      </c>
    </row>
    <row r="46" spans="1:48" x14ac:dyDescent="0.2">
      <c r="A46" s="7">
        <v>153012</v>
      </c>
      <c r="B46" s="72">
        <v>153</v>
      </c>
      <c r="C46" s="72" t="s">
        <v>971</v>
      </c>
      <c r="D46" s="7" t="s">
        <v>144</v>
      </c>
      <c r="E46" s="7" t="s">
        <v>785</v>
      </c>
      <c r="F46" s="7">
        <f>Hebesatz_endg!F46*Einwohner_endg!F46</f>
        <v>6748800</v>
      </c>
      <c r="G46" s="7">
        <f>Hebesatz_endg!G46*Einwohner_endg!G46</f>
        <v>6694500</v>
      </c>
      <c r="H46" s="7">
        <f>Hebesatz_endg!H46*Einwohner_endg!H46</f>
        <v>6660900</v>
      </c>
      <c r="I46" s="7">
        <f>Hebesatz_endg!I46*Einwohner_endg!I46</f>
        <v>6627600</v>
      </c>
      <c r="J46" s="7">
        <f>Hebesatz_endg!J46*Einwohner_endg!J46</f>
        <v>6594300</v>
      </c>
      <c r="K46" s="7">
        <f>Hebesatz_endg!K46*Einwohner_endg!K46</f>
        <v>6586200</v>
      </c>
      <c r="L46" s="7">
        <f>Hebesatz_endg!L46*Einwohner_endg!L46</f>
        <v>6525900</v>
      </c>
      <c r="M46" s="7">
        <f>Hebesatz_endg!M46*Einwohner_endg!M46</f>
        <v>6513600</v>
      </c>
      <c r="N46" s="7">
        <f>Hebesatz_endg!N46*Einwohner_endg!N46</f>
        <v>6498600</v>
      </c>
      <c r="O46" s="7">
        <f>Hebesatz_endg!O46*Einwohner_endg!O46</f>
        <v>6494700</v>
      </c>
      <c r="P46" s="7">
        <f>Hebesatz_endg!P46*Einwohner_endg!P46</f>
        <v>6597900</v>
      </c>
      <c r="Q46" s="7">
        <f>Hebesatz_endg!Q46*Einwohner_endg!Q46</f>
        <v>6667800</v>
      </c>
      <c r="R46" s="7">
        <f>Hebesatz_endg!R46*Einwohner_endg!R46</f>
        <v>6710100</v>
      </c>
      <c r="S46" s="7">
        <f>Hebesatz_endg!S46*Einwohner_endg!S46</f>
        <v>6767100</v>
      </c>
      <c r="T46" s="7">
        <f>Hebesatz_endg!T46*Einwohner_endg!T46</f>
        <v>6808500</v>
      </c>
      <c r="U46" s="7">
        <f>Hebesatz_endg!U46*Einwohner_endg!U46</f>
        <v>6806700</v>
      </c>
      <c r="V46" s="7">
        <f>Hebesatz_endg!V46*Einwohner_endg!V46</f>
        <v>6744000</v>
      </c>
      <c r="W46" s="7">
        <f>Hebesatz_endg!W46*Einwohner_endg!W46</f>
        <v>6753300</v>
      </c>
      <c r="X46" s="7">
        <f>Hebesatz_endg!X46*Einwohner_endg!X46</f>
        <v>6724500</v>
      </c>
      <c r="Y46" s="7">
        <f>Hebesatz_endg!Y46*Einwohner_endg!Y46</f>
        <v>7086240</v>
      </c>
      <c r="Z46" s="7">
        <f>Hebesatz_endg!Z46*Einwohner_endg!Z46</f>
        <v>7083720</v>
      </c>
      <c r="AA46" s="7">
        <f>Hebesatz_endg!AA46*Einwohner_endg!AA46</f>
        <v>7076160</v>
      </c>
      <c r="AB46" s="7">
        <f>Hebesatz_endg!AB46*Einwohner_endg!AB46</f>
        <v>7035840</v>
      </c>
      <c r="AC46" s="7">
        <f>Hebesatz_endg!AC46*Einwohner_endg!AC46</f>
        <v>7321380</v>
      </c>
      <c r="AD46" s="7">
        <f>Hebesatz_endg!AD46*Einwohner_endg!AD46</f>
        <v>7577925</v>
      </c>
      <c r="AE46" s="7">
        <f>Hebesatz_endg!AE46*Einwohner_endg!AE46</f>
        <v>7856640</v>
      </c>
      <c r="AF46" s="7">
        <f>Hebesatz_endg!AF46*Einwohner_endg!AF46</f>
        <v>7754400</v>
      </c>
      <c r="AG46" s="7">
        <f>Hebesatz_endg!AG46*Einwohner_endg!AG46</f>
        <v>7662960</v>
      </c>
      <c r="AH46" s="7">
        <f>Hebesatz_endg!AH46*Einwohner_endg!AH46</f>
        <v>7566480</v>
      </c>
      <c r="AI46" s="7">
        <f>Hebesatz_endg!AI46*Einwohner_endg!AI46</f>
        <v>7453440</v>
      </c>
      <c r="AJ46" s="7">
        <f>Hebesatz_endg!AJ46*Einwohner_endg!AJ46</f>
        <v>7347240</v>
      </c>
      <c r="AK46" s="7">
        <f>Hebesatz_endg!AK46*Einwohner_endg!AK46</f>
        <v>7158960</v>
      </c>
      <c r="AL46" s="7">
        <f>Hebesatz_endg!AL46*Einwohner_endg!AL46</f>
        <v>7388250</v>
      </c>
      <c r="AM46" s="7">
        <f>Hebesatz_endg!AM46*Einwohner_endg!AM46</f>
        <v>7299750</v>
      </c>
      <c r="AN46" s="7">
        <f>Hebesatz_endg!AN46*Einwohner_endg!AN46</f>
        <v>7441665</v>
      </c>
      <c r="AO46" s="7">
        <f>Hebesatz_endg!AO46*Einwohner_endg!AO46</f>
        <v>7438585</v>
      </c>
      <c r="AP46" s="7">
        <f>Hebesatz_endg!AP46*Einwohner_endg!AP46</f>
        <v>7449365</v>
      </c>
      <c r="AQ46" s="7">
        <f>Hebesatz_endg!AQ46*Einwohner_endg!AQ46</f>
        <v>7462070</v>
      </c>
      <c r="AR46" s="7">
        <f>Hebesatz_endg!AR46*Einwohner_endg!AR46</f>
        <v>7487865</v>
      </c>
      <c r="AS46" s="7">
        <f>Hebesatz_endg!AS46*Einwohner_endg!AS46</f>
        <v>7420105</v>
      </c>
      <c r="AT46" s="7">
        <f>Hebesatz_endg!AT46*Einwohner_endg!AT46</f>
        <v>7369285</v>
      </c>
      <c r="AU46" s="7">
        <f>Hebesatz_endg!AU46*Einwohner_endg!AU46</f>
        <v>7394695</v>
      </c>
      <c r="AV46" s="7">
        <f>Hebesatz_endg!AV46*Einwohner_endg!AV46</f>
        <v>7392385</v>
      </c>
    </row>
    <row r="47" spans="1:48" x14ac:dyDescent="0.2">
      <c r="A47" s="7">
        <v>153016</v>
      </c>
      <c r="B47" s="72">
        <v>153</v>
      </c>
      <c r="C47" s="72" t="s">
        <v>971</v>
      </c>
      <c r="D47" s="7" t="s">
        <v>144</v>
      </c>
      <c r="E47" s="7" t="s">
        <v>259</v>
      </c>
      <c r="F47" s="7">
        <f>Hebesatz_endg!F47*Einwohner_endg!F47</f>
        <v>2153100</v>
      </c>
      <c r="G47" s="7">
        <f>Hebesatz_endg!G47*Einwohner_endg!G47</f>
        <v>2130300</v>
      </c>
      <c r="H47" s="7">
        <f>Hebesatz_endg!H47*Einwohner_endg!H47</f>
        <v>2142600</v>
      </c>
      <c r="I47" s="7">
        <f>Hebesatz_endg!I47*Einwohner_endg!I47</f>
        <v>2097600</v>
      </c>
      <c r="J47" s="7">
        <f>Hebesatz_endg!J47*Einwohner_endg!J47</f>
        <v>2066700</v>
      </c>
      <c r="K47" s="7">
        <f>Hebesatz_endg!K47*Einwohner_endg!K47</f>
        <v>2039100</v>
      </c>
      <c r="L47" s="7">
        <f>Hebesatz_endg!L47*Einwohner_endg!L47</f>
        <v>2011800</v>
      </c>
      <c r="M47" s="7">
        <f>Hebesatz_endg!M47*Einwohner_endg!M47</f>
        <v>1697100</v>
      </c>
      <c r="N47" s="7">
        <f>Hebesatz_endg!N47*Einwohner_endg!N47</f>
        <v>1640100</v>
      </c>
      <c r="O47" s="7">
        <f>Hebesatz_endg!O47*Einwohner_endg!O47</f>
        <v>1643700</v>
      </c>
      <c r="P47" s="7">
        <f>Hebesatz_endg!P47*Einwohner_endg!P47</f>
        <v>1797300</v>
      </c>
      <c r="Q47" s="7">
        <f>Hebesatz_endg!Q47*Einwohner_endg!Q47</f>
        <v>1851600</v>
      </c>
      <c r="R47" s="7">
        <f>Hebesatz_endg!R47*Einwohner_endg!R47</f>
        <v>1842600</v>
      </c>
      <c r="S47" s="7">
        <f>Hebesatz_endg!S47*Einwohner_endg!S47</f>
        <v>1871700</v>
      </c>
      <c r="T47" s="7">
        <f>Hebesatz_endg!T47*Einwohner_endg!T47</f>
        <v>1848900</v>
      </c>
      <c r="U47" s="7">
        <f>Hebesatz_endg!U47*Einwohner_endg!U47</f>
        <v>1820700</v>
      </c>
      <c r="V47" s="7">
        <f>Hebesatz_endg!V47*Einwohner_endg!V47</f>
        <v>1785600</v>
      </c>
      <c r="W47" s="7">
        <f>Hebesatz_endg!W47*Einwohner_endg!W47</f>
        <v>1808540</v>
      </c>
      <c r="X47" s="7">
        <f>Hebesatz_endg!X47*Einwohner_endg!X47</f>
        <v>1791180</v>
      </c>
      <c r="Y47" s="7">
        <f>Hebesatz_endg!Y47*Einwohner_endg!Y47</f>
        <v>1754600</v>
      </c>
      <c r="Z47" s="7">
        <f>Hebesatz_endg!Z47*Einwohner_endg!Z47</f>
        <v>1706860</v>
      </c>
      <c r="AA47" s="7">
        <f>Hebesatz_endg!AA47*Einwohner_endg!AA47</f>
        <v>1690430</v>
      </c>
      <c r="AB47" s="7">
        <f>Hebesatz_endg!AB47*Einwohner_endg!AB47</f>
        <v>1677720</v>
      </c>
      <c r="AC47" s="7">
        <f>Hebesatz_endg!AC47*Einwohner_endg!AC47</f>
        <v>1643000</v>
      </c>
      <c r="AD47" s="7">
        <f>Hebesatz_endg!AD47*Einwohner_endg!AD47</f>
        <v>1627810</v>
      </c>
      <c r="AE47" s="7">
        <f>Hebesatz_endg!AE47*Einwohner_endg!AE47</f>
        <v>1598670</v>
      </c>
      <c r="AF47" s="7">
        <f>Hebesatz_endg!AF47*Einwohner_endg!AF47</f>
        <v>1578210</v>
      </c>
      <c r="AG47" s="7">
        <f>Hebesatz_endg!AG47*Einwohner_endg!AG47</f>
        <v>1554960</v>
      </c>
      <c r="AH47" s="7">
        <f>Hebesatz_endg!AH47*Einwohner_endg!AH47</f>
        <v>1524890</v>
      </c>
      <c r="AI47" s="7">
        <f>Hebesatz_endg!AI47*Einwohner_endg!AI47</f>
        <v>1487070</v>
      </c>
      <c r="AJ47" s="7">
        <f>Hebesatz_endg!AJ47*Einwohner_endg!AJ47</f>
        <v>1448940</v>
      </c>
      <c r="AK47" s="7">
        <f>Hebesatz_endg!AK47*Einwohner_endg!AK47</f>
        <v>2188200</v>
      </c>
      <c r="AL47" s="7">
        <f>Hebesatz_endg!AL47*Einwohner_endg!AL47</f>
        <v>2153550</v>
      </c>
      <c r="AM47" s="7">
        <f>Hebesatz_endg!AM47*Einwohner_endg!AM47</f>
        <v>2123800</v>
      </c>
      <c r="AN47" s="7">
        <f>Hebesatz_endg!AN47*Einwohner_endg!AN47</f>
        <v>2112600</v>
      </c>
      <c r="AO47" s="7">
        <f>Hebesatz_endg!AO47*Einwohner_endg!AO47</f>
        <v>2257200</v>
      </c>
      <c r="AP47" s="7">
        <f>Hebesatz_endg!AP47*Einwohner_endg!AP47</f>
        <v>2342320</v>
      </c>
      <c r="AQ47" s="7">
        <f>Hebesatz_endg!AQ47*Einwohner_endg!AQ47</f>
        <v>2271640</v>
      </c>
      <c r="AR47" s="7">
        <f>Hebesatz_endg!AR47*Einwohner_endg!AR47</f>
        <v>2280720</v>
      </c>
      <c r="AS47" s="7">
        <f>Hebesatz_endg!AS47*Einwohner_endg!AS47</f>
        <v>2266290</v>
      </c>
      <c r="AT47" s="7">
        <f>Hebesatz_endg!AT47*Einwohner_endg!AT47</f>
        <v>2239770</v>
      </c>
      <c r="AU47" s="7">
        <f>Hebesatz_endg!AU47*Einwohner_endg!AU47</f>
        <v>2220270</v>
      </c>
      <c r="AV47" s="7">
        <f>Hebesatz_endg!AV47*Einwohner_endg!AV47</f>
        <v>2214030</v>
      </c>
    </row>
    <row r="48" spans="1:48" x14ac:dyDescent="0.2">
      <c r="A48" s="7">
        <v>153017</v>
      </c>
      <c r="B48" s="72">
        <v>153</v>
      </c>
      <c r="C48" s="72" t="s">
        <v>971</v>
      </c>
      <c r="D48" s="7" t="s">
        <v>144</v>
      </c>
      <c r="E48" s="7" t="s">
        <v>414</v>
      </c>
      <c r="F48" s="7">
        <f>Hebesatz_endg!F48*Einwohner_endg!F48</f>
        <v>0</v>
      </c>
      <c r="G48" s="7">
        <f>Hebesatz_endg!G48*Einwohner_endg!G48</f>
        <v>0</v>
      </c>
      <c r="H48" s="7">
        <f>Hebesatz_endg!H48*Einwohner_endg!H48</f>
        <v>0</v>
      </c>
      <c r="I48" s="7">
        <f>Hebesatz_endg!I48*Einwohner_endg!I48</f>
        <v>0</v>
      </c>
      <c r="J48" s="7">
        <f>Hebesatz_endg!J48*Einwohner_endg!J48</f>
        <v>0</v>
      </c>
      <c r="K48" s="7">
        <f>Hebesatz_endg!K48*Einwohner_endg!K48</f>
        <v>0</v>
      </c>
      <c r="L48" s="7">
        <f>Hebesatz_endg!L48*Einwohner_endg!L48</f>
        <v>0</v>
      </c>
      <c r="M48" s="7">
        <f>Hebesatz_endg!M48*Einwohner_endg!M48</f>
        <v>0</v>
      </c>
      <c r="N48" s="7">
        <f>Hebesatz_endg!N48*Einwohner_endg!N48</f>
        <v>0</v>
      </c>
      <c r="O48" s="7">
        <f>Hebesatz_endg!O48*Einwohner_endg!O48</f>
        <v>0</v>
      </c>
      <c r="P48" s="7">
        <f>Hebesatz_endg!P48*Einwohner_endg!P48</f>
        <v>0</v>
      </c>
      <c r="Q48" s="7">
        <f>Hebesatz_endg!Q48*Einwohner_endg!Q48</f>
        <v>0</v>
      </c>
      <c r="R48" s="7">
        <f>Hebesatz_endg!R48*Einwohner_endg!R48</f>
        <v>0</v>
      </c>
      <c r="S48" s="7">
        <f>Hebesatz_endg!S48*Einwohner_endg!S48</f>
        <v>0</v>
      </c>
      <c r="T48" s="7">
        <f>Hebesatz_endg!T48*Einwohner_endg!T48</f>
        <v>0</v>
      </c>
      <c r="U48" s="7">
        <f>Hebesatz_endg!U48*Einwohner_endg!U48</f>
        <v>0</v>
      </c>
      <c r="V48" s="7">
        <f>Hebesatz_endg!V48*Einwohner_endg!V48</f>
        <v>0</v>
      </c>
      <c r="W48" s="7">
        <f>Hebesatz_endg!W48*Einwohner_endg!W48</f>
        <v>0</v>
      </c>
      <c r="X48" s="7">
        <f>Hebesatz_endg!X48*Einwohner_endg!X48</f>
        <v>0</v>
      </c>
      <c r="Y48" s="7">
        <f>Hebesatz_endg!Y48*Einwohner_endg!Y48</f>
        <v>0</v>
      </c>
      <c r="Z48" s="7">
        <f>Hebesatz_endg!Z48*Einwohner_endg!Z48</f>
        <v>0</v>
      </c>
      <c r="AA48" s="7">
        <f>Hebesatz_endg!AA48*Einwohner_endg!AA48</f>
        <v>0</v>
      </c>
      <c r="AB48" s="7">
        <f>Hebesatz_endg!AB48*Einwohner_endg!AB48</f>
        <v>0</v>
      </c>
      <c r="AC48" s="7">
        <f>Hebesatz_endg!AC48*Einwohner_endg!AC48</f>
        <v>0</v>
      </c>
      <c r="AD48" s="7">
        <f>Hebesatz_endg!AD48*Einwohner_endg!AD48</f>
        <v>0</v>
      </c>
      <c r="AE48" s="7">
        <f>Hebesatz_endg!AE48*Einwohner_endg!AE48</f>
        <v>0</v>
      </c>
      <c r="AF48" s="7">
        <f>Hebesatz_endg!AF48*Einwohner_endg!AF48</f>
        <v>0</v>
      </c>
      <c r="AG48" s="7">
        <f>Hebesatz_endg!AG48*Einwohner_endg!AG48</f>
        <v>0</v>
      </c>
      <c r="AH48" s="7">
        <f>Hebesatz_endg!AH48*Einwohner_endg!AH48</f>
        <v>0</v>
      </c>
      <c r="AI48" s="7">
        <f>Hebesatz_endg!AI48*Einwohner_endg!AI48</f>
        <v>0</v>
      </c>
      <c r="AJ48" s="7">
        <f>Hebesatz_endg!AJ48*Einwohner_endg!AJ48</f>
        <v>0</v>
      </c>
      <c r="AK48" s="7">
        <f>Hebesatz_endg!AK48*Einwohner_endg!AK48</f>
        <v>0</v>
      </c>
      <c r="AL48" s="7">
        <f>Hebesatz_endg!AL48*Einwohner_endg!AL48</f>
        <v>0</v>
      </c>
      <c r="AM48" s="7">
        <f>Hebesatz_endg!AM48*Einwohner_endg!AM48</f>
        <v>0</v>
      </c>
      <c r="AN48" s="7">
        <f>Hebesatz_endg!AN48*Einwohner_endg!AN48</f>
        <v>21253680</v>
      </c>
      <c r="AO48" s="7">
        <f>Hebesatz_endg!AO48*Einwohner_endg!AO48</f>
        <v>21203280</v>
      </c>
      <c r="AP48" s="7">
        <f>Hebesatz_endg!AP48*Einwohner_endg!AP48</f>
        <v>21576240</v>
      </c>
      <c r="AQ48" s="7">
        <f>Hebesatz_endg!AQ48*Einwohner_endg!AQ48</f>
        <v>21566160</v>
      </c>
      <c r="AR48" s="7">
        <f>Hebesatz_endg!AR48*Einwohner_endg!AR48</f>
        <v>21396060</v>
      </c>
      <c r="AS48" s="7">
        <f>Hebesatz_endg!AS48*Einwohner_endg!AS48</f>
        <v>21281400</v>
      </c>
      <c r="AT48" s="7">
        <f>Hebesatz_endg!AT48*Einwohner_endg!AT48</f>
        <v>21154980</v>
      </c>
      <c r="AU48" s="7">
        <f>Hebesatz_endg!AU48*Einwohner_endg!AU48</f>
        <v>21029400</v>
      </c>
      <c r="AV48" s="7">
        <f>Hebesatz_endg!AV48*Einwohner_endg!AV48</f>
        <v>21031080</v>
      </c>
    </row>
    <row r="49" spans="1:48" x14ac:dyDescent="0.2">
      <c r="A49" s="7">
        <v>153018</v>
      </c>
      <c r="B49" s="72">
        <v>153</v>
      </c>
      <c r="C49" s="72" t="s">
        <v>971</v>
      </c>
      <c r="D49" s="7" t="s">
        <v>144</v>
      </c>
      <c r="E49" s="7" t="s">
        <v>288</v>
      </c>
      <c r="F49" s="7">
        <f>Hebesatz_endg!F49*Einwohner_endg!F49</f>
        <v>0</v>
      </c>
      <c r="G49" s="7">
        <f>Hebesatz_endg!G49*Einwohner_endg!G49</f>
        <v>0</v>
      </c>
      <c r="H49" s="7">
        <f>Hebesatz_endg!H49*Einwohner_endg!H49</f>
        <v>0</v>
      </c>
      <c r="I49" s="7">
        <f>Hebesatz_endg!I49*Einwohner_endg!I49</f>
        <v>0</v>
      </c>
      <c r="J49" s="7">
        <f>Hebesatz_endg!J49*Einwohner_endg!J49</f>
        <v>0</v>
      </c>
      <c r="K49" s="7">
        <f>Hebesatz_endg!K49*Einwohner_endg!K49</f>
        <v>0</v>
      </c>
      <c r="L49" s="7">
        <f>Hebesatz_endg!L49*Einwohner_endg!L49</f>
        <v>0</v>
      </c>
      <c r="M49" s="7">
        <f>Hebesatz_endg!M49*Einwohner_endg!M49</f>
        <v>0</v>
      </c>
      <c r="N49" s="7">
        <f>Hebesatz_endg!N49*Einwohner_endg!N49</f>
        <v>0</v>
      </c>
      <c r="O49" s="7">
        <f>Hebesatz_endg!O49*Einwohner_endg!O49</f>
        <v>0</v>
      </c>
      <c r="P49" s="7">
        <f>Hebesatz_endg!P49*Einwohner_endg!P49</f>
        <v>0</v>
      </c>
      <c r="Q49" s="7">
        <f>Hebesatz_endg!Q49*Einwohner_endg!Q49</f>
        <v>0</v>
      </c>
      <c r="R49" s="7">
        <f>Hebesatz_endg!R49*Einwohner_endg!R49</f>
        <v>0</v>
      </c>
      <c r="S49" s="7">
        <f>Hebesatz_endg!S49*Einwohner_endg!S49</f>
        <v>0</v>
      </c>
      <c r="T49" s="7">
        <f>Hebesatz_endg!T49*Einwohner_endg!T49</f>
        <v>0</v>
      </c>
      <c r="U49" s="7">
        <f>Hebesatz_endg!U49*Einwohner_endg!U49</f>
        <v>0</v>
      </c>
      <c r="V49" s="7">
        <f>Hebesatz_endg!V49*Einwohner_endg!V49</f>
        <v>0</v>
      </c>
      <c r="W49" s="7">
        <f>Hebesatz_endg!W49*Einwohner_endg!W49</f>
        <v>0</v>
      </c>
      <c r="X49" s="7">
        <f>Hebesatz_endg!X49*Einwohner_endg!X49</f>
        <v>0</v>
      </c>
      <c r="Y49" s="7">
        <f>Hebesatz_endg!Y49*Einwohner_endg!Y49</f>
        <v>0</v>
      </c>
      <c r="Z49" s="7">
        <f>Hebesatz_endg!Z49*Einwohner_endg!Z49</f>
        <v>0</v>
      </c>
      <c r="AA49" s="7">
        <f>Hebesatz_endg!AA49*Einwohner_endg!AA49</f>
        <v>0</v>
      </c>
      <c r="AB49" s="7">
        <f>Hebesatz_endg!AB49*Einwohner_endg!AB49</f>
        <v>0</v>
      </c>
      <c r="AC49" s="7">
        <f>Hebesatz_endg!AC49*Einwohner_endg!AC49</f>
        <v>0</v>
      </c>
      <c r="AD49" s="7">
        <f>Hebesatz_endg!AD49*Einwohner_endg!AD49</f>
        <v>0</v>
      </c>
      <c r="AE49" s="7">
        <f>Hebesatz_endg!AE49*Einwohner_endg!AE49</f>
        <v>0</v>
      </c>
      <c r="AF49" s="7">
        <f>Hebesatz_endg!AF49*Einwohner_endg!AF49</f>
        <v>0</v>
      </c>
      <c r="AG49" s="7">
        <f>Hebesatz_endg!AG49*Einwohner_endg!AG49</f>
        <v>0</v>
      </c>
      <c r="AH49" s="7">
        <f>Hebesatz_endg!AH49*Einwohner_endg!AH49</f>
        <v>0</v>
      </c>
      <c r="AI49" s="7">
        <f>Hebesatz_endg!AI49*Einwohner_endg!AI49</f>
        <v>0</v>
      </c>
      <c r="AJ49" s="7">
        <f>Hebesatz_endg!AJ49*Einwohner_endg!AJ49</f>
        <v>0</v>
      </c>
      <c r="AK49" s="7">
        <f>Hebesatz_endg!AK49*Einwohner_endg!AK49</f>
        <v>0</v>
      </c>
      <c r="AL49" s="7">
        <f>Hebesatz_endg!AL49*Einwohner_endg!AL49</f>
        <v>0</v>
      </c>
      <c r="AM49" s="7">
        <f>Hebesatz_endg!AM49*Einwohner_endg!AM49</f>
        <v>0</v>
      </c>
      <c r="AN49" s="7">
        <f>Hebesatz_endg!AN49*Einwohner_endg!AN49</f>
        <v>0</v>
      </c>
      <c r="AO49" s="7">
        <f>Hebesatz_endg!AO49*Einwohner_endg!AO49</f>
        <v>5987660</v>
      </c>
      <c r="AP49" s="7">
        <f>Hebesatz_endg!AP49*Einwohner_endg!AP49</f>
        <v>5908240</v>
      </c>
      <c r="AQ49" s="7">
        <f>Hebesatz_endg!AQ49*Einwohner_endg!AQ49</f>
        <v>5870620</v>
      </c>
      <c r="AR49" s="7">
        <f>Hebesatz_endg!AR49*Einwohner_endg!AR49</f>
        <v>5945100</v>
      </c>
      <c r="AS49" s="7">
        <f>Hebesatz_endg!AS49*Einwohner_endg!AS49</f>
        <v>6013500</v>
      </c>
      <c r="AT49" s="7">
        <f>Hebesatz_endg!AT49*Einwohner_endg!AT49</f>
        <v>5825780</v>
      </c>
      <c r="AU49" s="7">
        <f>Hebesatz_endg!AU49*Einwohner_endg!AU49</f>
        <v>5590940</v>
      </c>
      <c r="AV49" s="7">
        <f>Hebesatz_endg!AV49*Einwohner_endg!AV49</f>
        <v>5722800</v>
      </c>
    </row>
    <row r="50" spans="1:48" x14ac:dyDescent="0.2">
      <c r="A50" s="7">
        <v>154001</v>
      </c>
      <c r="B50" s="72">
        <v>154</v>
      </c>
      <c r="C50" s="72" t="s">
        <v>975</v>
      </c>
      <c r="D50" s="7" t="s">
        <v>144</v>
      </c>
      <c r="E50" s="7" t="s">
        <v>199</v>
      </c>
      <c r="F50" s="7">
        <f>Hebesatz_endg!F50*Einwohner_endg!F50</f>
        <v>544320</v>
      </c>
      <c r="G50" s="7">
        <f>Hebesatz_endg!G50*Einwohner_endg!G50</f>
        <v>525690</v>
      </c>
      <c r="H50" s="7">
        <f>Hebesatz_endg!H50*Einwohner_endg!H50</f>
        <v>532980</v>
      </c>
      <c r="I50" s="7">
        <f>Hebesatz_endg!I50*Einwohner_endg!I50</f>
        <v>531630</v>
      </c>
      <c r="J50" s="7">
        <f>Hebesatz_endg!J50*Einwohner_endg!J50</f>
        <v>530010</v>
      </c>
      <c r="K50" s="7">
        <f>Hebesatz_endg!K50*Einwohner_endg!K50</f>
        <v>530550</v>
      </c>
      <c r="L50" s="7">
        <f>Hebesatz_endg!L50*Einwohner_endg!L50</f>
        <v>521910</v>
      </c>
      <c r="M50" s="7">
        <f>Hebesatz_endg!M50*Einwohner_endg!M50</f>
        <v>524340</v>
      </c>
      <c r="N50" s="7">
        <f>Hebesatz_endg!N50*Einwohner_endg!N50</f>
        <v>535410</v>
      </c>
      <c r="O50" s="7">
        <f>Hebesatz_endg!O50*Einwohner_endg!O50</f>
        <v>532440</v>
      </c>
      <c r="P50" s="7">
        <f>Hebesatz_endg!P50*Einwohner_endg!P50</f>
        <v>547290</v>
      </c>
      <c r="Q50" s="7">
        <f>Hebesatz_endg!Q50*Einwohner_endg!Q50</f>
        <v>559440</v>
      </c>
      <c r="R50" s="7">
        <f>Hebesatz_endg!R50*Einwohner_endg!R50</f>
        <v>574290</v>
      </c>
      <c r="S50" s="7">
        <f>Hebesatz_endg!S50*Einwohner_endg!S50</f>
        <v>565380</v>
      </c>
      <c r="T50" s="7">
        <f>Hebesatz_endg!T50*Einwohner_endg!T50</f>
        <v>571590</v>
      </c>
      <c r="U50" s="7">
        <f>Hebesatz_endg!U50*Einwohner_endg!U50</f>
        <v>574020</v>
      </c>
      <c r="V50" s="7">
        <f>Hebesatz_endg!V50*Einwohner_endg!V50</f>
        <v>569700</v>
      </c>
      <c r="W50" s="7">
        <f>Hebesatz_endg!W50*Einwohner_endg!W50</f>
        <v>599640</v>
      </c>
      <c r="X50" s="7">
        <f>Hebesatz_endg!X50*Einwohner_endg!X50</f>
        <v>638700</v>
      </c>
      <c r="Y50" s="7">
        <f>Hebesatz_endg!Y50*Einwohner_endg!Y50</f>
        <v>636900</v>
      </c>
      <c r="Z50" s="7">
        <f>Hebesatz_endg!Z50*Einwohner_endg!Z50</f>
        <v>631500</v>
      </c>
      <c r="AA50" s="7">
        <f>Hebesatz_endg!AA50*Einwohner_endg!AA50</f>
        <v>646200</v>
      </c>
      <c r="AB50" s="7">
        <f>Hebesatz_endg!AB50*Einwohner_endg!AB50</f>
        <v>647700</v>
      </c>
      <c r="AC50" s="7">
        <f>Hebesatz_endg!AC50*Einwohner_endg!AC50</f>
        <v>662336</v>
      </c>
      <c r="AD50" s="7">
        <f>Hebesatz_endg!AD50*Einwohner_endg!AD50</f>
        <v>663916</v>
      </c>
      <c r="AE50" s="7">
        <f>Hebesatz_endg!AE50*Einwohner_endg!AE50</f>
        <v>659176</v>
      </c>
      <c r="AF50" s="7">
        <f>Hebesatz_endg!AF50*Einwohner_endg!AF50</f>
        <v>649380</v>
      </c>
      <c r="AG50" s="7">
        <f>Hebesatz_endg!AG50*Einwohner_endg!AG50</f>
        <v>644008</v>
      </c>
      <c r="AH50" s="7">
        <f>Hebesatz_endg!AH50*Einwohner_endg!AH50</f>
        <v>641480</v>
      </c>
      <c r="AI50" s="7">
        <f>Hebesatz_endg!AI50*Einwohner_endg!AI50</f>
        <v>637056</v>
      </c>
      <c r="AJ50" s="7">
        <f>Hebesatz_endg!AJ50*Einwohner_endg!AJ50</f>
        <v>684000</v>
      </c>
      <c r="AK50" s="7">
        <f>Hebesatz_endg!AK50*Einwohner_endg!AK50</f>
        <v>649116</v>
      </c>
      <c r="AL50" s="7">
        <f>Hebesatz_endg!AL50*Einwohner_endg!AL50</f>
        <v>644328</v>
      </c>
      <c r="AM50" s="7">
        <f>Hebesatz_endg!AM50*Einwohner_endg!AM50</f>
        <v>645012</v>
      </c>
      <c r="AN50" s="7">
        <f>Hebesatz_endg!AN50*Einwohner_endg!AN50</f>
        <v>646380</v>
      </c>
      <c r="AO50" s="7">
        <f>Hebesatz_endg!AO50*Einwohner_endg!AO50</f>
        <v>689400</v>
      </c>
      <c r="AP50" s="7">
        <f>Hebesatz_endg!AP50*Einwohner_endg!AP50</f>
        <v>689040</v>
      </c>
      <c r="AQ50" s="7">
        <f>Hebesatz_endg!AQ50*Einwohner_endg!AQ50</f>
        <v>726180</v>
      </c>
      <c r="AR50" s="7">
        <f>Hebesatz_endg!AR50*Einwohner_endg!AR50</f>
        <v>724620</v>
      </c>
      <c r="AS50" s="7">
        <f>Hebesatz_endg!AS50*Einwohner_endg!AS50</f>
        <v>712920</v>
      </c>
      <c r="AT50" s="7">
        <f>Hebesatz_endg!AT50*Einwohner_endg!AT50</f>
        <v>710580</v>
      </c>
      <c r="AU50" s="7">
        <f>Hebesatz_endg!AU50*Einwohner_endg!AU50</f>
        <v>712920</v>
      </c>
      <c r="AV50" s="7">
        <f>Hebesatz_endg!AV50*Einwohner_endg!AV50</f>
        <v>717600</v>
      </c>
    </row>
    <row r="51" spans="1:48" x14ac:dyDescent="0.2">
      <c r="A51" s="7">
        <v>154002</v>
      </c>
      <c r="B51" s="72">
        <v>154</v>
      </c>
      <c r="C51" s="72" t="s">
        <v>975</v>
      </c>
      <c r="D51" s="7" t="s">
        <v>144</v>
      </c>
      <c r="E51" s="7" t="s">
        <v>222</v>
      </c>
      <c r="F51" s="7">
        <f>Hebesatz_endg!F51*Einwohner_endg!F51</f>
        <v>130625</v>
      </c>
      <c r="G51" s="7">
        <f>Hebesatz_endg!G51*Einwohner_endg!G51</f>
        <v>128975</v>
      </c>
      <c r="H51" s="7">
        <f>Hebesatz_endg!H51*Einwohner_endg!H51</f>
        <v>127875</v>
      </c>
      <c r="I51" s="7">
        <f>Hebesatz_endg!I51*Einwohner_endg!I51</f>
        <v>128150</v>
      </c>
      <c r="J51" s="7">
        <f>Hebesatz_endg!J51*Einwohner_endg!J51</f>
        <v>127875</v>
      </c>
      <c r="K51" s="7">
        <f>Hebesatz_endg!K51*Einwohner_endg!K51</f>
        <v>126500</v>
      </c>
      <c r="L51" s="7">
        <f>Hebesatz_endg!L51*Einwohner_endg!L51</f>
        <v>128975</v>
      </c>
      <c r="M51" s="7">
        <f>Hebesatz_endg!M51*Einwohner_endg!M51</f>
        <v>125675</v>
      </c>
      <c r="N51" s="7">
        <f>Hebesatz_endg!N51*Einwohner_endg!N51</f>
        <v>123750</v>
      </c>
      <c r="O51" s="7">
        <f>Hebesatz_endg!O51*Einwohner_endg!O51</f>
        <v>121275</v>
      </c>
      <c r="P51" s="7">
        <f>Hebesatz_endg!P51*Einwohner_endg!P51</f>
        <v>124300</v>
      </c>
      <c r="Q51" s="7">
        <f>Hebesatz_endg!Q51*Einwohner_endg!Q51</f>
        <v>125400</v>
      </c>
      <c r="R51" s="7">
        <f>Hebesatz_endg!R51*Einwohner_endg!R51</f>
        <v>125675</v>
      </c>
      <c r="S51" s="7">
        <f>Hebesatz_endg!S51*Einwohner_endg!S51</f>
        <v>126225</v>
      </c>
      <c r="T51" s="7">
        <f>Hebesatz_endg!T51*Einwohner_endg!T51</f>
        <v>130075</v>
      </c>
      <c r="U51" s="7">
        <f>Hebesatz_endg!U51*Einwohner_endg!U51</f>
        <v>130625</v>
      </c>
      <c r="V51" s="7">
        <f>Hebesatz_endg!V51*Einwohner_endg!V51</f>
        <v>132550</v>
      </c>
      <c r="W51" s="7">
        <f>Hebesatz_endg!W51*Einwohner_endg!W51</f>
        <v>132825</v>
      </c>
      <c r="X51" s="7">
        <f>Hebesatz_endg!X51*Einwohner_endg!X51</f>
        <v>127050</v>
      </c>
      <c r="Y51" s="7">
        <f>Hebesatz_endg!Y51*Einwohner_endg!Y51</f>
        <v>128425</v>
      </c>
      <c r="Z51" s="7">
        <f>Hebesatz_endg!Z51*Einwohner_endg!Z51</f>
        <v>126225</v>
      </c>
      <c r="AA51" s="7">
        <f>Hebesatz_endg!AA51*Einwohner_endg!AA51</f>
        <v>128150</v>
      </c>
      <c r="AB51" s="7">
        <f>Hebesatz_endg!AB51*Einwohner_endg!AB51</f>
        <v>134475</v>
      </c>
      <c r="AC51" s="7">
        <f>Hebesatz_endg!AC51*Einwohner_endg!AC51</f>
        <v>136400</v>
      </c>
      <c r="AD51" s="7">
        <f>Hebesatz_endg!AD51*Einwohner_endg!AD51</f>
        <v>134200</v>
      </c>
      <c r="AE51" s="7">
        <f>Hebesatz_endg!AE51*Einwohner_endg!AE51</f>
        <v>130900</v>
      </c>
      <c r="AF51" s="7">
        <f>Hebesatz_endg!AF51*Einwohner_endg!AF51</f>
        <v>131450</v>
      </c>
      <c r="AG51" s="7">
        <f>Hebesatz_endg!AG51*Einwohner_endg!AG51</f>
        <v>138330</v>
      </c>
      <c r="AH51" s="7">
        <f>Hebesatz_endg!AH51*Einwohner_endg!AH51</f>
        <v>132530</v>
      </c>
      <c r="AI51" s="7">
        <f>Hebesatz_endg!AI51*Einwohner_endg!AI51</f>
        <v>136090</v>
      </c>
      <c r="AJ51" s="7">
        <f>Hebesatz_endg!AJ51*Einwohner_endg!AJ51</f>
        <v>130820</v>
      </c>
      <c r="AK51" s="7">
        <f>Hebesatz_endg!AK51*Einwohner_endg!AK51</f>
        <v>152640</v>
      </c>
      <c r="AL51" s="7">
        <f>Hebesatz_endg!AL51*Einwohner_endg!AL51</f>
        <v>152440</v>
      </c>
      <c r="AM51" s="7">
        <f>Hebesatz_endg!AM51*Einwohner_endg!AM51</f>
        <v>150960</v>
      </c>
      <c r="AN51" s="7">
        <f>Hebesatz_endg!AN51*Einwohner_endg!AN51</f>
        <v>151240</v>
      </c>
      <c r="AO51" s="7">
        <f>Hebesatz_endg!AO51*Einwohner_endg!AO51</f>
        <v>148960</v>
      </c>
      <c r="AP51" s="7">
        <f>Hebesatz_endg!AP51*Einwohner_endg!AP51</f>
        <v>142880</v>
      </c>
      <c r="AQ51" s="7">
        <f>Hebesatz_endg!AQ51*Einwohner_endg!AQ51</f>
        <v>138700</v>
      </c>
      <c r="AR51" s="7">
        <f>Hebesatz_endg!AR51*Einwohner_endg!AR51</f>
        <v>141740</v>
      </c>
      <c r="AS51" s="7">
        <f>Hebesatz_endg!AS51*Einwohner_endg!AS51</f>
        <v>137940</v>
      </c>
      <c r="AT51" s="7">
        <f>Hebesatz_endg!AT51*Einwohner_endg!AT51</f>
        <v>133000</v>
      </c>
      <c r="AU51" s="7">
        <f>Hebesatz_endg!AU51*Einwohner_endg!AU51</f>
        <v>135280</v>
      </c>
      <c r="AV51" s="7">
        <f>Hebesatz_endg!AV51*Einwohner_endg!AV51</f>
        <v>136800</v>
      </c>
    </row>
    <row r="52" spans="1:48" x14ac:dyDescent="0.2">
      <c r="A52" s="7">
        <v>154004</v>
      </c>
      <c r="B52" s="72">
        <v>154</v>
      </c>
      <c r="C52" s="72" t="s">
        <v>975</v>
      </c>
      <c r="D52" s="7" t="s">
        <v>144</v>
      </c>
      <c r="E52" s="7" t="s">
        <v>301</v>
      </c>
      <c r="F52" s="7">
        <f>Hebesatz_endg!F52*Einwohner_endg!F52</f>
        <v>510600</v>
      </c>
      <c r="G52" s="7">
        <f>Hebesatz_endg!G52*Einwohner_endg!G52</f>
        <v>502500</v>
      </c>
      <c r="H52" s="7">
        <f>Hebesatz_endg!H52*Einwohner_endg!H52</f>
        <v>503400</v>
      </c>
      <c r="I52" s="7">
        <f>Hebesatz_endg!I52*Einwohner_endg!I52</f>
        <v>504300</v>
      </c>
      <c r="J52" s="7">
        <f>Hebesatz_endg!J52*Einwohner_endg!J52</f>
        <v>496500</v>
      </c>
      <c r="K52" s="7">
        <f>Hebesatz_endg!K52*Einwohner_endg!K52</f>
        <v>509100</v>
      </c>
      <c r="L52" s="7">
        <f>Hebesatz_endg!L52*Einwohner_endg!L52</f>
        <v>520200</v>
      </c>
      <c r="M52" s="7">
        <f>Hebesatz_endg!M52*Einwohner_endg!M52</f>
        <v>513600</v>
      </c>
      <c r="N52" s="7">
        <f>Hebesatz_endg!N52*Einwohner_endg!N52</f>
        <v>510600</v>
      </c>
      <c r="O52" s="7">
        <f>Hebesatz_endg!O52*Einwohner_endg!O52</f>
        <v>518700</v>
      </c>
      <c r="P52" s="7">
        <f>Hebesatz_endg!P52*Einwohner_endg!P52</f>
        <v>530100</v>
      </c>
      <c r="Q52" s="7">
        <f>Hebesatz_endg!Q52*Einwohner_endg!Q52</f>
        <v>534300</v>
      </c>
      <c r="R52" s="7">
        <f>Hebesatz_endg!R52*Einwohner_endg!R52</f>
        <v>549900</v>
      </c>
      <c r="S52" s="7">
        <f>Hebesatz_endg!S52*Einwohner_endg!S52</f>
        <v>579000</v>
      </c>
      <c r="T52" s="7">
        <f>Hebesatz_endg!T52*Einwohner_endg!T52</f>
        <v>594600</v>
      </c>
      <c r="U52" s="7">
        <f>Hebesatz_endg!U52*Einwohner_endg!U52</f>
        <v>611100</v>
      </c>
      <c r="V52" s="7">
        <f>Hebesatz_endg!V52*Einwohner_endg!V52</f>
        <v>607200</v>
      </c>
      <c r="W52" s="7">
        <f>Hebesatz_endg!W52*Einwohner_endg!W52</f>
        <v>604800</v>
      </c>
      <c r="X52" s="7">
        <f>Hebesatz_endg!X52*Einwohner_endg!X52</f>
        <v>600300</v>
      </c>
      <c r="Y52" s="7">
        <f>Hebesatz_endg!Y52*Einwohner_endg!Y52</f>
        <v>614100</v>
      </c>
      <c r="Z52" s="7">
        <f>Hebesatz_endg!Z52*Einwohner_endg!Z52</f>
        <v>622500</v>
      </c>
      <c r="AA52" s="7">
        <f>Hebesatz_endg!AA52*Einwohner_endg!AA52</f>
        <v>622500</v>
      </c>
      <c r="AB52" s="7">
        <f>Hebesatz_endg!AB52*Einwohner_endg!AB52</f>
        <v>626100</v>
      </c>
      <c r="AC52" s="7">
        <f>Hebesatz_endg!AC52*Einwohner_endg!AC52</f>
        <v>671500</v>
      </c>
      <c r="AD52" s="7">
        <f>Hebesatz_endg!AD52*Einwohner_endg!AD52</f>
        <v>690144</v>
      </c>
      <c r="AE52" s="7">
        <f>Hebesatz_endg!AE52*Einwohner_endg!AE52</f>
        <v>683508</v>
      </c>
      <c r="AF52" s="7">
        <f>Hebesatz_endg!AF52*Einwohner_endg!AF52</f>
        <v>684140</v>
      </c>
      <c r="AG52" s="7">
        <f>Hebesatz_endg!AG52*Einwohner_endg!AG52</f>
        <v>684456</v>
      </c>
      <c r="AH52" s="7">
        <f>Hebesatz_endg!AH52*Einwohner_endg!AH52</f>
        <v>674660</v>
      </c>
      <c r="AI52" s="7">
        <f>Hebesatz_endg!AI52*Einwohner_endg!AI52</f>
        <v>672764</v>
      </c>
      <c r="AJ52" s="7">
        <f>Hebesatz_endg!AJ52*Einwohner_endg!AJ52</f>
        <v>720936</v>
      </c>
      <c r="AK52" s="7">
        <f>Hebesatz_endg!AK52*Einwohner_endg!AK52</f>
        <v>715122</v>
      </c>
      <c r="AL52" s="7">
        <f>Hebesatz_endg!AL52*Einwohner_endg!AL52</f>
        <v>733248</v>
      </c>
      <c r="AM52" s="7">
        <f>Hebesatz_endg!AM52*Einwohner_endg!AM52</f>
        <v>751032</v>
      </c>
      <c r="AN52" s="7">
        <f>Hebesatz_endg!AN52*Einwohner_endg!AN52</f>
        <v>773604</v>
      </c>
      <c r="AO52" s="7">
        <f>Hebesatz_endg!AO52*Einwohner_endg!AO52</f>
        <v>837000</v>
      </c>
      <c r="AP52" s="7">
        <f>Hebesatz_endg!AP52*Einwohner_endg!AP52</f>
        <v>849600</v>
      </c>
      <c r="AQ52" s="7">
        <f>Hebesatz_endg!AQ52*Einwohner_endg!AQ52</f>
        <v>944970</v>
      </c>
      <c r="AR52" s="7">
        <f>Hebesatz_endg!AR52*Einwohner_endg!AR52</f>
        <v>951210</v>
      </c>
      <c r="AS52" s="7">
        <f>Hebesatz_endg!AS52*Einwohner_endg!AS52</f>
        <v>944970</v>
      </c>
      <c r="AT52" s="7">
        <f>Hebesatz_endg!AT52*Einwohner_endg!AT52</f>
        <v>963300</v>
      </c>
      <c r="AU52" s="7">
        <f>Hebesatz_endg!AU52*Einwohner_endg!AU52</f>
        <v>976170</v>
      </c>
      <c r="AV52" s="7">
        <f>Hebesatz_endg!AV52*Einwohner_endg!AV52</f>
        <v>985530</v>
      </c>
    </row>
    <row r="53" spans="1:48" x14ac:dyDescent="0.2">
      <c r="A53" s="7">
        <v>154005</v>
      </c>
      <c r="B53" s="72">
        <v>154</v>
      </c>
      <c r="C53" s="72" t="s">
        <v>975</v>
      </c>
      <c r="D53" s="7" t="s">
        <v>144</v>
      </c>
      <c r="E53" s="7" t="s">
        <v>388</v>
      </c>
      <c r="F53" s="7">
        <f>Hebesatz_endg!F53*Einwohner_endg!F53</f>
        <v>406230</v>
      </c>
      <c r="G53" s="7">
        <f>Hebesatz_endg!G53*Einwohner_endg!G53</f>
        <v>397320</v>
      </c>
      <c r="H53" s="7">
        <f>Hebesatz_endg!H53*Einwohner_endg!H53</f>
        <v>370760</v>
      </c>
      <c r="I53" s="7">
        <f>Hebesatz_endg!I53*Einwohner_endg!I53</f>
        <v>364870</v>
      </c>
      <c r="J53" s="7">
        <f>Hebesatz_endg!J53*Einwohner_endg!J53</f>
        <v>357740</v>
      </c>
      <c r="K53" s="7">
        <f>Hebesatz_endg!K53*Einwohner_endg!K53</f>
        <v>352470</v>
      </c>
      <c r="L53" s="7">
        <f>Hebesatz_endg!L53*Einwohner_endg!L53</f>
        <v>347510</v>
      </c>
      <c r="M53" s="7">
        <f>Hebesatz_endg!M53*Einwohner_endg!M53</f>
        <v>336350</v>
      </c>
      <c r="N53" s="7">
        <f>Hebesatz_endg!N53*Einwohner_endg!N53</f>
        <v>329220</v>
      </c>
      <c r="O53" s="7">
        <f>Hebesatz_endg!O53*Einwohner_endg!O53</f>
        <v>324570</v>
      </c>
      <c r="P53" s="7">
        <f>Hebesatz_endg!P53*Einwohner_endg!P53</f>
        <v>330150</v>
      </c>
      <c r="Q53" s="7">
        <f>Hebesatz_endg!Q53*Einwohner_endg!Q53</f>
        <v>333560</v>
      </c>
      <c r="R53" s="7">
        <f>Hebesatz_endg!R53*Einwohner_endg!R53</f>
        <v>330460</v>
      </c>
      <c r="S53" s="7">
        <f>Hebesatz_endg!S53*Einwohner_endg!S53</f>
        <v>320850</v>
      </c>
      <c r="T53" s="7">
        <f>Hebesatz_endg!T53*Einwohner_endg!T53</f>
        <v>315580</v>
      </c>
      <c r="U53" s="7">
        <f>Hebesatz_endg!U53*Einwohner_endg!U53</f>
        <v>308760</v>
      </c>
      <c r="V53" s="7">
        <f>Hebesatz_endg!V53*Einwohner_endg!V53</f>
        <v>310620</v>
      </c>
      <c r="W53" s="7">
        <f>Hebesatz_endg!W53*Einwohner_endg!W53</f>
        <v>292950</v>
      </c>
      <c r="X53" s="7">
        <f>Hebesatz_endg!X53*Einwohner_endg!X53</f>
        <v>290160</v>
      </c>
      <c r="Y53" s="7">
        <f>Hebesatz_endg!Y53*Einwohner_endg!Y53</f>
        <v>291710</v>
      </c>
      <c r="Z53" s="7">
        <f>Hebesatz_endg!Z53*Einwohner_endg!Z53</f>
        <v>288300</v>
      </c>
      <c r="AA53" s="7">
        <f>Hebesatz_endg!AA53*Einwohner_endg!AA53</f>
        <v>282720</v>
      </c>
      <c r="AB53" s="7">
        <f>Hebesatz_endg!AB53*Einwohner_endg!AB53</f>
        <v>280240</v>
      </c>
      <c r="AC53" s="7">
        <f>Hebesatz_endg!AC53*Einwohner_endg!AC53</f>
        <v>276520</v>
      </c>
      <c r="AD53" s="7">
        <f>Hebesatz_endg!AD53*Einwohner_endg!AD53</f>
        <v>271870</v>
      </c>
      <c r="AE53" s="7">
        <f>Hebesatz_endg!AE53*Einwohner_endg!AE53</f>
        <v>277450</v>
      </c>
      <c r="AF53" s="7">
        <f>Hebesatz_endg!AF53*Einwohner_endg!AF53</f>
        <v>283030</v>
      </c>
      <c r="AG53" s="7">
        <f>Hebesatz_endg!AG53*Einwohner_endg!AG53</f>
        <v>283650</v>
      </c>
      <c r="AH53" s="7">
        <f>Hebesatz_endg!AH53*Einwohner_endg!AH53</f>
        <v>271560</v>
      </c>
      <c r="AI53" s="7">
        <f>Hebesatz_endg!AI53*Einwohner_endg!AI53</f>
        <v>290360</v>
      </c>
      <c r="AJ53" s="7">
        <f>Hebesatz_endg!AJ53*Einwohner_endg!AJ53</f>
        <v>283900</v>
      </c>
      <c r="AK53" s="7">
        <f>Hebesatz_endg!AK53*Einwohner_endg!AK53</f>
        <v>281860</v>
      </c>
      <c r="AL53" s="7">
        <f>Hebesatz_endg!AL53*Einwohner_endg!AL53</f>
        <v>276420</v>
      </c>
      <c r="AM53" s="7">
        <f>Hebesatz_endg!AM53*Einwohner_endg!AM53</f>
        <v>277440</v>
      </c>
      <c r="AN53" s="7">
        <f>Hebesatz_endg!AN53*Einwohner_endg!AN53</f>
        <v>279820</v>
      </c>
      <c r="AO53" s="7">
        <f>Hebesatz_endg!AO53*Einwohner_endg!AO53</f>
        <v>301680</v>
      </c>
      <c r="AP53" s="7">
        <f>Hebesatz_endg!AP53*Einwohner_endg!AP53</f>
        <v>296640</v>
      </c>
      <c r="AQ53" s="7">
        <f>Hebesatz_endg!AQ53*Einwohner_endg!AQ53</f>
        <v>318400</v>
      </c>
      <c r="AR53" s="7">
        <f>Hebesatz_endg!AR53*Einwohner_endg!AR53</f>
        <v>322400</v>
      </c>
      <c r="AS53" s="7">
        <f>Hebesatz_endg!AS53*Einwohner_endg!AS53</f>
        <v>314400</v>
      </c>
      <c r="AT53" s="7">
        <f>Hebesatz_endg!AT53*Einwohner_endg!AT53</f>
        <v>318400</v>
      </c>
      <c r="AU53" s="7">
        <f>Hebesatz_endg!AU53*Einwohner_endg!AU53</f>
        <v>312800</v>
      </c>
      <c r="AV53" s="7">
        <f>Hebesatz_endg!AV53*Einwohner_endg!AV53</f>
        <v>325540</v>
      </c>
    </row>
    <row r="54" spans="1:48" x14ac:dyDescent="0.2">
      <c r="A54" s="7">
        <v>154006</v>
      </c>
      <c r="B54" s="72">
        <v>154</v>
      </c>
      <c r="C54" s="72" t="s">
        <v>975</v>
      </c>
      <c r="D54" s="7" t="s">
        <v>144</v>
      </c>
      <c r="E54" s="7" t="s">
        <v>402</v>
      </c>
      <c r="F54" s="7">
        <f>Hebesatz_endg!F54*Einwohner_endg!F54</f>
        <v>217525</v>
      </c>
      <c r="G54" s="7">
        <f>Hebesatz_endg!G54*Einwohner_endg!G54</f>
        <v>212575</v>
      </c>
      <c r="H54" s="7">
        <f>Hebesatz_endg!H54*Einwohner_endg!H54</f>
        <v>210100</v>
      </c>
      <c r="I54" s="7">
        <f>Hebesatz_endg!I54*Einwohner_endg!I54</f>
        <v>202400</v>
      </c>
      <c r="J54" s="7">
        <f>Hebesatz_endg!J54*Einwohner_endg!J54</f>
        <v>208175</v>
      </c>
      <c r="K54" s="7">
        <f>Hebesatz_endg!K54*Einwohner_endg!K54</f>
        <v>204875</v>
      </c>
      <c r="L54" s="7">
        <f>Hebesatz_endg!L54*Einwohner_endg!L54</f>
        <v>198550</v>
      </c>
      <c r="M54" s="7">
        <f>Hebesatz_endg!M54*Einwohner_endg!M54</f>
        <v>213950</v>
      </c>
      <c r="N54" s="7">
        <f>Hebesatz_endg!N54*Einwohner_endg!N54</f>
        <v>213400</v>
      </c>
      <c r="O54" s="7">
        <f>Hebesatz_endg!O54*Einwohner_endg!O54</f>
        <v>214775</v>
      </c>
      <c r="P54" s="7">
        <f>Hebesatz_endg!P54*Einwohner_endg!P54</f>
        <v>215325</v>
      </c>
      <c r="Q54" s="7">
        <f>Hebesatz_endg!Q54*Einwohner_endg!Q54</f>
        <v>214775</v>
      </c>
      <c r="R54" s="7">
        <f>Hebesatz_endg!R54*Einwohner_endg!R54</f>
        <v>214775</v>
      </c>
      <c r="S54" s="7">
        <f>Hebesatz_endg!S54*Einwohner_endg!S54</f>
        <v>214500</v>
      </c>
      <c r="T54" s="7">
        <f>Hebesatz_endg!T54*Einwohner_endg!T54</f>
        <v>215325</v>
      </c>
      <c r="U54" s="7">
        <f>Hebesatz_endg!U54*Einwohner_endg!U54</f>
        <v>219175</v>
      </c>
      <c r="V54" s="7">
        <f>Hebesatz_endg!V54*Einwohner_endg!V54</f>
        <v>227700</v>
      </c>
      <c r="W54" s="7">
        <f>Hebesatz_endg!W54*Einwohner_endg!W54</f>
        <v>228800</v>
      </c>
      <c r="X54" s="7">
        <f>Hebesatz_endg!X54*Einwohner_endg!X54</f>
        <v>227150</v>
      </c>
      <c r="Y54" s="7">
        <f>Hebesatz_endg!Y54*Einwohner_endg!Y54</f>
        <v>220275</v>
      </c>
      <c r="Z54" s="7">
        <f>Hebesatz_endg!Z54*Einwohner_endg!Z54</f>
        <v>217800</v>
      </c>
      <c r="AA54" s="7">
        <f>Hebesatz_endg!AA54*Einwohner_endg!AA54</f>
        <v>213400</v>
      </c>
      <c r="AB54" s="7">
        <f>Hebesatz_endg!AB54*Einwohner_endg!AB54</f>
        <v>214500</v>
      </c>
      <c r="AC54" s="7">
        <f>Hebesatz_endg!AC54*Einwohner_endg!AC54</f>
        <v>235115</v>
      </c>
      <c r="AD54" s="7">
        <f>Hebesatz_endg!AD54*Einwohner_endg!AD54</f>
        <v>223905</v>
      </c>
      <c r="AE54" s="7">
        <f>Hebesatz_endg!AE54*Einwohner_endg!AE54</f>
        <v>221545</v>
      </c>
      <c r="AF54" s="7">
        <f>Hebesatz_endg!AF54*Einwohner_endg!AF54</f>
        <v>220660</v>
      </c>
      <c r="AG54" s="7">
        <f>Hebesatz_endg!AG54*Einwohner_endg!AG54</f>
        <v>220070</v>
      </c>
      <c r="AH54" s="7">
        <f>Hebesatz_endg!AH54*Einwohner_endg!AH54</f>
        <v>217465</v>
      </c>
      <c r="AI54" s="7">
        <f>Hebesatz_endg!AI54*Einwohner_endg!AI54</f>
        <v>234630</v>
      </c>
      <c r="AJ54" s="7">
        <f>Hebesatz_endg!AJ54*Einwohner_endg!AJ54</f>
        <v>217000</v>
      </c>
      <c r="AK54" s="7">
        <f>Hebesatz_endg!AK54*Einwohner_endg!AK54</f>
        <v>248040</v>
      </c>
      <c r="AL54" s="7">
        <f>Hebesatz_endg!AL54*Einwohner_endg!AL54</f>
        <v>245680</v>
      </c>
      <c r="AM54" s="7">
        <f>Hebesatz_endg!AM54*Einwohner_endg!AM54</f>
        <v>244570</v>
      </c>
      <c r="AN54" s="7">
        <f>Hebesatz_endg!AN54*Einwohner_endg!AN54</f>
        <v>249280</v>
      </c>
      <c r="AO54" s="7">
        <f>Hebesatz_endg!AO54*Einwohner_endg!AO54</f>
        <v>247380</v>
      </c>
      <c r="AP54" s="7">
        <f>Hebesatz_endg!AP54*Einwohner_endg!AP54</f>
        <v>238640</v>
      </c>
      <c r="AQ54" s="7">
        <f>Hebesatz_endg!AQ54*Einwohner_endg!AQ54</f>
        <v>243200</v>
      </c>
      <c r="AR54" s="7">
        <f>Hebesatz_endg!AR54*Einwohner_endg!AR54</f>
        <v>242820</v>
      </c>
      <c r="AS54" s="7">
        <f>Hebesatz_endg!AS54*Einwohner_endg!AS54</f>
        <v>245100</v>
      </c>
      <c r="AT54" s="7">
        <f>Hebesatz_endg!AT54*Einwohner_endg!AT54</f>
        <v>240160</v>
      </c>
      <c r="AU54" s="7">
        <f>Hebesatz_endg!AU54*Einwohner_endg!AU54</f>
        <v>237120</v>
      </c>
      <c r="AV54" s="7">
        <f>Hebesatz_endg!AV54*Einwohner_endg!AV54</f>
        <v>234840</v>
      </c>
    </row>
    <row r="55" spans="1:48" x14ac:dyDescent="0.2">
      <c r="A55" s="7">
        <v>154007</v>
      </c>
      <c r="B55" s="72">
        <v>154</v>
      </c>
      <c r="C55" s="72" t="s">
        <v>975</v>
      </c>
      <c r="D55" s="7" t="s">
        <v>144</v>
      </c>
      <c r="E55" s="7" t="s">
        <v>416</v>
      </c>
      <c r="F55" s="7">
        <f>Hebesatz_endg!F55*Einwohner_endg!F55</f>
        <v>254020</v>
      </c>
      <c r="G55" s="7">
        <f>Hebesatz_endg!G55*Einwohner_endg!G55</f>
        <v>257400</v>
      </c>
      <c r="H55" s="7">
        <f>Hebesatz_endg!H55*Einwohner_endg!H55</f>
        <v>259220</v>
      </c>
      <c r="I55" s="7">
        <f>Hebesatz_endg!I55*Einwohner_endg!I55</f>
        <v>258960</v>
      </c>
      <c r="J55" s="7">
        <f>Hebesatz_endg!J55*Einwohner_endg!J55</f>
        <v>258960</v>
      </c>
      <c r="K55" s="7">
        <f>Hebesatz_endg!K55*Einwohner_endg!K55</f>
        <v>256880</v>
      </c>
      <c r="L55" s="7">
        <f>Hebesatz_endg!L55*Einwohner_endg!L55</f>
        <v>256360</v>
      </c>
      <c r="M55" s="7">
        <f>Hebesatz_endg!M55*Einwohner_endg!M55</f>
        <v>255060</v>
      </c>
      <c r="N55" s="7">
        <f>Hebesatz_endg!N55*Einwohner_endg!N55</f>
        <v>255580</v>
      </c>
      <c r="O55" s="7">
        <f>Hebesatz_endg!O55*Einwohner_endg!O55</f>
        <v>252200</v>
      </c>
      <c r="P55" s="7">
        <f>Hebesatz_endg!P55*Einwohner_endg!P55</f>
        <v>255580</v>
      </c>
      <c r="Q55" s="7">
        <f>Hebesatz_endg!Q55*Einwohner_endg!Q55</f>
        <v>258700</v>
      </c>
      <c r="R55" s="7">
        <f>Hebesatz_endg!R55*Einwohner_endg!R55</f>
        <v>267020</v>
      </c>
      <c r="S55" s="7">
        <f>Hebesatz_endg!S55*Einwohner_endg!S55</f>
        <v>262340</v>
      </c>
      <c r="T55" s="7">
        <f>Hebesatz_endg!T55*Einwohner_endg!T55</f>
        <v>258440</v>
      </c>
      <c r="U55" s="7">
        <f>Hebesatz_endg!U55*Einwohner_endg!U55</f>
        <v>261300</v>
      </c>
      <c r="V55" s="7">
        <f>Hebesatz_endg!V55*Einwohner_endg!V55</f>
        <v>262340</v>
      </c>
      <c r="W55" s="7">
        <f>Hebesatz_endg!W55*Einwohner_endg!W55</f>
        <v>259740</v>
      </c>
      <c r="X55" s="7">
        <f>Hebesatz_endg!X55*Einwohner_endg!X55</f>
        <v>253500</v>
      </c>
      <c r="Y55" s="7">
        <f>Hebesatz_endg!Y55*Einwohner_endg!Y55</f>
        <v>282150</v>
      </c>
      <c r="Z55" s="7">
        <f>Hebesatz_endg!Z55*Einwohner_endg!Z55</f>
        <v>283860</v>
      </c>
      <c r="AA55" s="7">
        <f>Hebesatz_endg!AA55*Einwohner_endg!AA55</f>
        <v>288705</v>
      </c>
      <c r="AB55" s="7">
        <f>Hebesatz_endg!AB55*Einwohner_endg!AB55</f>
        <v>291270</v>
      </c>
      <c r="AC55" s="7">
        <f>Hebesatz_endg!AC55*Einwohner_endg!AC55</f>
        <v>304145</v>
      </c>
      <c r="AD55" s="7">
        <f>Hebesatz_endg!AD55*Einwohner_endg!AD55</f>
        <v>313235</v>
      </c>
      <c r="AE55" s="7">
        <f>Hebesatz_endg!AE55*Einwohner_endg!AE55</f>
        <v>338752</v>
      </c>
      <c r="AF55" s="7">
        <f>Hebesatz_endg!AF55*Einwohner_endg!AF55</f>
        <v>336540</v>
      </c>
      <c r="AG55" s="7">
        <f>Hebesatz_endg!AG55*Einwohner_endg!AG55</f>
        <v>334012</v>
      </c>
      <c r="AH55" s="7">
        <f>Hebesatz_endg!AH55*Einwohner_endg!AH55</f>
        <v>326112</v>
      </c>
      <c r="AI55" s="7">
        <f>Hebesatz_endg!AI55*Einwohner_endg!AI55</f>
        <v>323268</v>
      </c>
      <c r="AJ55" s="7">
        <f>Hebesatz_endg!AJ55*Einwohner_endg!AJ55</f>
        <v>337896</v>
      </c>
      <c r="AK55" s="7">
        <f>Hebesatz_endg!AK55*Einwohner_endg!AK55</f>
        <v>344052</v>
      </c>
      <c r="AL55" s="7">
        <f>Hebesatz_endg!AL55*Einwohner_endg!AL55</f>
        <v>338238</v>
      </c>
      <c r="AM55" s="7">
        <f>Hebesatz_endg!AM55*Einwohner_endg!AM55</f>
        <v>344736</v>
      </c>
      <c r="AN55" s="7">
        <f>Hebesatz_endg!AN55*Einwohner_endg!AN55</f>
        <v>354312</v>
      </c>
      <c r="AO55" s="7">
        <f>Hebesatz_endg!AO55*Einwohner_endg!AO55</f>
        <v>367920</v>
      </c>
      <c r="AP55" s="7">
        <f>Hebesatz_endg!AP55*Einwohner_endg!AP55</f>
        <v>370080</v>
      </c>
      <c r="AQ55" s="7">
        <f>Hebesatz_endg!AQ55*Einwohner_endg!AQ55</f>
        <v>414960</v>
      </c>
      <c r="AR55" s="7">
        <f>Hebesatz_endg!AR55*Einwohner_endg!AR55</f>
        <v>417300</v>
      </c>
      <c r="AS55" s="7">
        <f>Hebesatz_endg!AS55*Einwohner_endg!AS55</f>
        <v>409500</v>
      </c>
      <c r="AT55" s="7">
        <f>Hebesatz_endg!AT55*Einwohner_endg!AT55</f>
        <v>417300</v>
      </c>
      <c r="AU55" s="7">
        <f>Hebesatz_endg!AU55*Einwohner_endg!AU55</f>
        <v>450450</v>
      </c>
      <c r="AV55" s="7">
        <f>Hebesatz_endg!AV55*Einwohner_endg!AV55</f>
        <v>460980</v>
      </c>
    </row>
    <row r="56" spans="1:48" x14ac:dyDescent="0.2">
      <c r="A56" s="7">
        <v>154008</v>
      </c>
      <c r="B56" s="72">
        <v>154</v>
      </c>
      <c r="C56" s="72" t="s">
        <v>975</v>
      </c>
      <c r="D56" s="7" t="s">
        <v>144</v>
      </c>
      <c r="E56" s="7" t="s">
        <v>418</v>
      </c>
      <c r="F56" s="7">
        <f>Hebesatz_endg!F56*Einwohner_endg!F56</f>
        <v>745800</v>
      </c>
      <c r="G56" s="7">
        <f>Hebesatz_endg!G56*Einwohner_endg!G56</f>
        <v>741000</v>
      </c>
      <c r="H56" s="7">
        <f>Hebesatz_endg!H56*Einwohner_endg!H56</f>
        <v>726300</v>
      </c>
      <c r="I56" s="7">
        <f>Hebesatz_endg!I56*Einwohner_endg!I56</f>
        <v>713400</v>
      </c>
      <c r="J56" s="7">
        <f>Hebesatz_endg!J56*Einwohner_endg!J56</f>
        <v>705000</v>
      </c>
      <c r="K56" s="7">
        <f>Hebesatz_endg!K56*Einwohner_endg!K56</f>
        <v>699000</v>
      </c>
      <c r="L56" s="7">
        <f>Hebesatz_endg!L56*Einwohner_endg!L56</f>
        <v>691800</v>
      </c>
      <c r="M56" s="7">
        <f>Hebesatz_endg!M56*Einwohner_endg!M56</f>
        <v>714600</v>
      </c>
      <c r="N56" s="7">
        <f>Hebesatz_endg!N56*Einwohner_endg!N56</f>
        <v>719400</v>
      </c>
      <c r="O56" s="7">
        <f>Hebesatz_endg!O56*Einwohner_endg!O56</f>
        <v>714300</v>
      </c>
      <c r="P56" s="7">
        <f>Hebesatz_endg!P56*Einwohner_endg!P56</f>
        <v>717000</v>
      </c>
      <c r="Q56" s="7">
        <f>Hebesatz_endg!Q56*Einwohner_endg!Q56</f>
        <v>727200</v>
      </c>
      <c r="R56" s="7">
        <f>Hebesatz_endg!R56*Einwohner_endg!R56</f>
        <v>726600</v>
      </c>
      <c r="S56" s="7">
        <f>Hebesatz_endg!S56*Einwohner_endg!S56</f>
        <v>756000</v>
      </c>
      <c r="T56" s="7">
        <f>Hebesatz_endg!T56*Einwohner_endg!T56</f>
        <v>747300</v>
      </c>
      <c r="U56" s="7">
        <f>Hebesatz_endg!U56*Einwohner_endg!U56</f>
        <v>748200</v>
      </c>
      <c r="V56" s="7">
        <f>Hebesatz_endg!V56*Einwohner_endg!V56</f>
        <v>753900</v>
      </c>
      <c r="W56" s="7">
        <f>Hebesatz_endg!W56*Einwohner_endg!W56</f>
        <v>761700</v>
      </c>
      <c r="X56" s="7">
        <f>Hebesatz_endg!X56*Einwohner_endg!X56</f>
        <v>781200</v>
      </c>
      <c r="Y56" s="7">
        <f>Hebesatz_endg!Y56*Einwohner_endg!Y56</f>
        <v>786000</v>
      </c>
      <c r="Z56" s="7">
        <f>Hebesatz_endg!Z56*Einwohner_endg!Z56</f>
        <v>783900</v>
      </c>
      <c r="AA56" s="7">
        <f>Hebesatz_endg!AA56*Einwohner_endg!AA56</f>
        <v>836800</v>
      </c>
      <c r="AB56" s="7">
        <f>Hebesatz_endg!AB56*Einwohner_endg!AB56</f>
        <v>836160</v>
      </c>
      <c r="AC56" s="7">
        <f>Hebesatz_endg!AC56*Einwohner_endg!AC56</f>
        <v>842560</v>
      </c>
      <c r="AD56" s="7">
        <f>Hebesatz_endg!AD56*Einwohner_endg!AD56</f>
        <v>841280</v>
      </c>
      <c r="AE56" s="7">
        <f>Hebesatz_endg!AE56*Einwohner_endg!AE56</f>
        <v>835520</v>
      </c>
      <c r="AF56" s="7">
        <f>Hebesatz_endg!AF56*Einwohner_endg!AF56</f>
        <v>821120</v>
      </c>
      <c r="AG56" s="7">
        <f>Hebesatz_endg!AG56*Einwohner_endg!AG56</f>
        <v>813760</v>
      </c>
      <c r="AH56" s="7">
        <f>Hebesatz_endg!AH56*Einwohner_endg!AH56</f>
        <v>797440</v>
      </c>
      <c r="AI56" s="7">
        <f>Hebesatz_endg!AI56*Einwohner_endg!AI56</f>
        <v>794240</v>
      </c>
      <c r="AJ56" s="7">
        <f>Hebesatz_endg!AJ56*Einwohner_endg!AJ56</f>
        <v>784960</v>
      </c>
      <c r="AK56" s="7">
        <f>Hebesatz_endg!AK56*Einwohner_endg!AK56</f>
        <v>828300</v>
      </c>
      <c r="AL56" s="7">
        <f>Hebesatz_endg!AL56*Einwohner_endg!AL56</f>
        <v>888120</v>
      </c>
      <c r="AM56" s="7">
        <f>Hebesatz_endg!AM56*Einwohner_endg!AM56</f>
        <v>879480</v>
      </c>
      <c r="AN56" s="7">
        <f>Hebesatz_endg!AN56*Einwohner_endg!AN56</f>
        <v>949650</v>
      </c>
      <c r="AO56" s="7">
        <f>Hebesatz_endg!AO56*Einwohner_endg!AO56</f>
        <v>955890</v>
      </c>
      <c r="AP56" s="7">
        <f>Hebesatz_endg!AP56*Einwohner_endg!AP56</f>
        <v>948090</v>
      </c>
      <c r="AQ56" s="7">
        <f>Hebesatz_endg!AQ56*Einwohner_endg!AQ56</f>
        <v>959200</v>
      </c>
      <c r="AR56" s="7">
        <f>Hebesatz_endg!AR56*Einwohner_endg!AR56</f>
        <v>957200</v>
      </c>
      <c r="AS56" s="7">
        <f>Hebesatz_endg!AS56*Einwohner_endg!AS56</f>
        <v>978670</v>
      </c>
      <c r="AT56" s="7">
        <f>Hebesatz_endg!AT56*Einwohner_endg!AT56</f>
        <v>979900</v>
      </c>
      <c r="AU56" s="7">
        <f>Hebesatz_endg!AU56*Einwohner_endg!AU56</f>
        <v>996710</v>
      </c>
      <c r="AV56" s="7">
        <f>Hebesatz_endg!AV56*Einwohner_endg!AV56</f>
        <v>1001220</v>
      </c>
    </row>
    <row r="57" spans="1:48" x14ac:dyDescent="0.2">
      <c r="A57" s="7">
        <v>154009</v>
      </c>
      <c r="B57" s="72">
        <v>154</v>
      </c>
      <c r="C57" s="72" t="s">
        <v>975</v>
      </c>
      <c r="D57" s="7" t="s">
        <v>144</v>
      </c>
      <c r="E57" s="7" t="s">
        <v>424</v>
      </c>
      <c r="F57" s="7">
        <f>Hebesatz_endg!F57*Einwohner_endg!F57</f>
        <v>766200</v>
      </c>
      <c r="G57" s="7">
        <f>Hebesatz_endg!G57*Einwohner_endg!G57</f>
        <v>766800</v>
      </c>
      <c r="H57" s="7">
        <f>Hebesatz_endg!H57*Einwohner_endg!H57</f>
        <v>775500</v>
      </c>
      <c r="I57" s="7">
        <f>Hebesatz_endg!I57*Einwohner_endg!I57</f>
        <v>776400</v>
      </c>
      <c r="J57" s="7">
        <f>Hebesatz_endg!J57*Einwohner_endg!J57</f>
        <v>775800</v>
      </c>
      <c r="K57" s="7">
        <f>Hebesatz_endg!K57*Einwohner_endg!K57</f>
        <v>768000</v>
      </c>
      <c r="L57" s="7">
        <f>Hebesatz_endg!L57*Einwohner_endg!L57</f>
        <v>781500</v>
      </c>
      <c r="M57" s="7">
        <f>Hebesatz_endg!M57*Einwohner_endg!M57</f>
        <v>794400</v>
      </c>
      <c r="N57" s="7">
        <f>Hebesatz_endg!N57*Einwohner_endg!N57</f>
        <v>792600</v>
      </c>
      <c r="O57" s="7">
        <f>Hebesatz_endg!O57*Einwohner_endg!O57</f>
        <v>787200</v>
      </c>
      <c r="P57" s="7">
        <f>Hebesatz_endg!P57*Einwohner_endg!P57</f>
        <v>795000</v>
      </c>
      <c r="Q57" s="7">
        <f>Hebesatz_endg!Q57*Einwohner_endg!Q57</f>
        <v>788700</v>
      </c>
      <c r="R57" s="7">
        <f>Hebesatz_endg!R57*Einwohner_endg!R57</f>
        <v>799800</v>
      </c>
      <c r="S57" s="7">
        <f>Hebesatz_endg!S57*Einwohner_endg!S57</f>
        <v>797400</v>
      </c>
      <c r="T57" s="7">
        <f>Hebesatz_endg!T57*Einwohner_endg!T57</f>
        <v>799200</v>
      </c>
      <c r="U57" s="7">
        <f>Hebesatz_endg!U57*Einwohner_endg!U57</f>
        <v>795900</v>
      </c>
      <c r="V57" s="7">
        <f>Hebesatz_endg!V57*Einwohner_endg!V57</f>
        <v>789300</v>
      </c>
      <c r="W57" s="7">
        <f>Hebesatz_endg!W57*Einwohner_endg!W57</f>
        <v>799500</v>
      </c>
      <c r="X57" s="7">
        <f>Hebesatz_endg!X57*Einwohner_endg!X57</f>
        <v>800100</v>
      </c>
      <c r="Y57" s="7">
        <f>Hebesatz_endg!Y57*Einwohner_endg!Y57</f>
        <v>814200</v>
      </c>
      <c r="Z57" s="7">
        <f>Hebesatz_endg!Z57*Einwohner_endg!Z57</f>
        <v>822600</v>
      </c>
      <c r="AA57" s="7">
        <f>Hebesatz_endg!AA57*Einwohner_endg!AA57</f>
        <v>817800</v>
      </c>
      <c r="AB57" s="7">
        <f>Hebesatz_endg!AB57*Einwohner_endg!AB57</f>
        <v>820200</v>
      </c>
      <c r="AC57" s="7">
        <f>Hebesatz_endg!AC57*Einwohner_endg!AC57</f>
        <v>859204</v>
      </c>
      <c r="AD57" s="7">
        <f>Hebesatz_endg!AD57*Einwohner_endg!AD57</f>
        <v>864576</v>
      </c>
      <c r="AE57" s="7">
        <f>Hebesatz_endg!AE57*Einwohner_endg!AE57</f>
        <v>868052</v>
      </c>
      <c r="AF57" s="7">
        <f>Hebesatz_endg!AF57*Einwohner_endg!AF57</f>
        <v>864576</v>
      </c>
      <c r="AG57" s="7">
        <f>Hebesatz_endg!AG57*Einwohner_endg!AG57</f>
        <v>854780</v>
      </c>
      <c r="AH57" s="7">
        <f>Hebesatz_endg!AH57*Einwohner_endg!AH57</f>
        <v>845300</v>
      </c>
      <c r="AI57" s="7">
        <f>Hebesatz_endg!AI57*Einwohner_endg!AI57</f>
        <v>838980</v>
      </c>
      <c r="AJ57" s="7">
        <f>Hebesatz_endg!AJ57*Einwohner_endg!AJ57</f>
        <v>889200</v>
      </c>
      <c r="AK57" s="7">
        <f>Hebesatz_endg!AK57*Einwohner_endg!AK57</f>
        <v>876204</v>
      </c>
      <c r="AL57" s="7">
        <f>Hebesatz_endg!AL57*Einwohner_endg!AL57</f>
        <v>880308</v>
      </c>
      <c r="AM57" s="7">
        <f>Hebesatz_endg!AM57*Einwohner_endg!AM57</f>
        <v>884070</v>
      </c>
      <c r="AN57" s="7">
        <f>Hebesatz_endg!AN57*Einwohner_endg!AN57</f>
        <v>879966</v>
      </c>
      <c r="AO57" s="7">
        <f>Hebesatz_endg!AO57*Einwohner_endg!AO57</f>
        <v>937080</v>
      </c>
      <c r="AP57" s="7">
        <f>Hebesatz_endg!AP57*Einwohner_endg!AP57</f>
        <v>952560</v>
      </c>
      <c r="AQ57" s="7">
        <f>Hebesatz_endg!AQ57*Einwohner_endg!AQ57</f>
        <v>1019850</v>
      </c>
      <c r="AR57" s="7">
        <f>Hebesatz_endg!AR57*Einwohner_endg!AR57</f>
        <v>1035450</v>
      </c>
      <c r="AS57" s="7">
        <f>Hebesatz_endg!AS57*Einwohner_endg!AS57</f>
        <v>1031160</v>
      </c>
      <c r="AT57" s="7">
        <f>Hebesatz_endg!AT57*Einwohner_endg!AT57</f>
        <v>1030770</v>
      </c>
      <c r="AU57" s="7">
        <f>Hebesatz_endg!AU57*Einwohner_endg!AU57</f>
        <v>1053000</v>
      </c>
      <c r="AV57" s="7">
        <f>Hebesatz_endg!AV57*Einwohner_endg!AV57</f>
        <v>1100580</v>
      </c>
    </row>
    <row r="58" spans="1:48" x14ac:dyDescent="0.2">
      <c r="A58" s="7">
        <v>154010</v>
      </c>
      <c r="B58" s="72">
        <v>154</v>
      </c>
      <c r="C58" s="72" t="s">
        <v>975</v>
      </c>
      <c r="D58" s="7" t="s">
        <v>144</v>
      </c>
      <c r="E58" s="7" t="s">
        <v>480</v>
      </c>
      <c r="F58" s="7">
        <f>Hebesatz_endg!F58*Einwohner_endg!F58</f>
        <v>9214800</v>
      </c>
      <c r="G58" s="7">
        <f>Hebesatz_endg!G58*Einwohner_endg!G58</f>
        <v>9801920</v>
      </c>
      <c r="H58" s="7">
        <f>Hebesatz_endg!H58*Einwohner_endg!H58</f>
        <v>9712640</v>
      </c>
      <c r="I58" s="7">
        <f>Hebesatz_endg!I58*Einwohner_endg!I58</f>
        <v>9641600</v>
      </c>
      <c r="J58" s="7">
        <f>Hebesatz_endg!J58*Einwohner_endg!J58</f>
        <v>9512320</v>
      </c>
      <c r="K58" s="7">
        <f>Hebesatz_endg!K58*Einwohner_endg!K58</f>
        <v>9390720</v>
      </c>
      <c r="L58" s="7">
        <f>Hebesatz_endg!L58*Einwohner_endg!L58</f>
        <v>9314560</v>
      </c>
      <c r="M58" s="7">
        <f>Hebesatz_endg!M58*Einwohner_endg!M58</f>
        <v>9685120</v>
      </c>
      <c r="N58" s="7">
        <f>Hebesatz_endg!N58*Einwohner_endg!N58</f>
        <v>9623040</v>
      </c>
      <c r="O58" s="7">
        <f>Hebesatz_endg!O58*Einwohner_endg!O58</f>
        <v>9669120</v>
      </c>
      <c r="P58" s="7">
        <f>Hebesatz_endg!P58*Einwohner_endg!P58</f>
        <v>9829120</v>
      </c>
      <c r="Q58" s="7">
        <f>Hebesatz_endg!Q58*Einwohner_endg!Q58</f>
        <v>10429500</v>
      </c>
      <c r="R58" s="7">
        <f>Hebesatz_endg!R58*Einwohner_endg!R58</f>
        <v>10378160</v>
      </c>
      <c r="S58" s="7">
        <f>Hebesatz_endg!S58*Einwohner_endg!S58</f>
        <v>10339060</v>
      </c>
      <c r="T58" s="7">
        <f>Hebesatz_endg!T58*Einwohner_endg!T58</f>
        <v>10316620</v>
      </c>
      <c r="U58" s="7">
        <f>Hebesatz_endg!U58*Einwohner_endg!U58</f>
        <v>10361840</v>
      </c>
      <c r="V58" s="7">
        <f>Hebesatz_endg!V58*Einwohner_endg!V58</f>
        <v>10351980</v>
      </c>
      <c r="W58" s="7">
        <f>Hebesatz_endg!W58*Einwohner_endg!W58</f>
        <v>10296560</v>
      </c>
      <c r="X58" s="7">
        <f>Hebesatz_endg!X58*Einwohner_endg!X58</f>
        <v>10178920</v>
      </c>
      <c r="Y58" s="7">
        <f>Hebesatz_endg!Y58*Einwohner_endg!Y58</f>
        <v>10149000</v>
      </c>
      <c r="Z58" s="7">
        <f>Hebesatz_endg!Z58*Einwohner_endg!Z58</f>
        <v>10022520</v>
      </c>
      <c r="AA58" s="7">
        <f>Hebesatz_endg!AA58*Einwohner_endg!AA58</f>
        <v>9943640</v>
      </c>
      <c r="AB58" s="7">
        <f>Hebesatz_endg!AB58*Einwohner_endg!AB58</f>
        <v>9905560</v>
      </c>
      <c r="AC58" s="7">
        <f>Hebesatz_endg!AC58*Einwohner_endg!AC58</f>
        <v>9828720</v>
      </c>
      <c r="AD58" s="7">
        <f>Hebesatz_endg!AD58*Einwohner_endg!AD58</f>
        <v>9775680</v>
      </c>
      <c r="AE58" s="7">
        <f>Hebesatz_endg!AE58*Einwohner_endg!AE58</f>
        <v>9690000</v>
      </c>
      <c r="AF58" s="7">
        <f>Hebesatz_endg!AF58*Einwohner_endg!AF58</f>
        <v>10192320</v>
      </c>
      <c r="AG58" s="7">
        <f>Hebesatz_endg!AG58*Einwohner_endg!AG58</f>
        <v>10074600</v>
      </c>
      <c r="AH58" s="7">
        <f>Hebesatz_endg!AH58*Einwohner_endg!AH58</f>
        <v>9947520</v>
      </c>
      <c r="AI58" s="7">
        <f>Hebesatz_endg!AI58*Einwohner_endg!AI58</f>
        <v>10051790</v>
      </c>
      <c r="AJ58" s="7">
        <f>Hebesatz_endg!AJ58*Einwohner_endg!AJ58</f>
        <v>9943380</v>
      </c>
      <c r="AK58" s="7">
        <f>Hebesatz_endg!AK58*Einwohner_endg!AK58</f>
        <v>10360400</v>
      </c>
      <c r="AL58" s="7">
        <f>Hebesatz_endg!AL58*Einwohner_endg!AL58</f>
        <v>10241200</v>
      </c>
      <c r="AM58" s="7">
        <f>Hebesatz_endg!AM58*Einwohner_endg!AM58</f>
        <v>10228800</v>
      </c>
      <c r="AN58" s="7">
        <f>Hebesatz_endg!AN58*Einwohner_endg!AN58</f>
        <v>10180800</v>
      </c>
      <c r="AO58" s="7">
        <f>Hebesatz_endg!AO58*Einwohner_endg!AO58</f>
        <v>10244800</v>
      </c>
      <c r="AP58" s="7">
        <f>Hebesatz_endg!AP58*Einwohner_endg!AP58</f>
        <v>10384000</v>
      </c>
      <c r="AQ58" s="7">
        <f>Hebesatz_endg!AQ58*Einwohner_endg!AQ58</f>
        <v>10580460</v>
      </c>
      <c r="AR58" s="7">
        <f>Hebesatz_endg!AR58*Einwohner_endg!AR58</f>
        <v>10543970</v>
      </c>
      <c r="AS58" s="7">
        <f>Hebesatz_endg!AS58*Einwohner_endg!AS58</f>
        <v>10559960</v>
      </c>
      <c r="AT58" s="7">
        <f>Hebesatz_endg!AT58*Einwohner_endg!AT58</f>
        <v>10497640</v>
      </c>
      <c r="AU58" s="7">
        <f>Hebesatz_endg!AU58*Einwohner_endg!AU58</f>
        <v>10663800</v>
      </c>
      <c r="AV58" s="7">
        <f>Hebesatz_endg!AV58*Einwohner_endg!AV58</f>
        <v>10707900</v>
      </c>
    </row>
    <row r="59" spans="1:48" x14ac:dyDescent="0.2">
      <c r="A59" s="7">
        <v>154012</v>
      </c>
      <c r="B59" s="72">
        <v>154</v>
      </c>
      <c r="C59" s="72" t="s">
        <v>975</v>
      </c>
      <c r="D59" s="7" t="s">
        <v>144</v>
      </c>
      <c r="E59" s="7" t="s">
        <v>541</v>
      </c>
      <c r="F59" s="7">
        <f>Hebesatz_endg!F59*Einwohner_endg!F59</f>
        <v>380600</v>
      </c>
      <c r="G59" s="7">
        <f>Hebesatz_endg!G59*Einwohner_endg!G59</f>
        <v>375375</v>
      </c>
      <c r="H59" s="7">
        <f>Hebesatz_endg!H59*Einwohner_endg!H59</f>
        <v>372075</v>
      </c>
      <c r="I59" s="7">
        <f>Hebesatz_endg!I59*Einwohner_endg!I59</f>
        <v>364650</v>
      </c>
      <c r="J59" s="7">
        <f>Hebesatz_endg!J59*Einwohner_endg!J59</f>
        <v>359150</v>
      </c>
      <c r="K59" s="7">
        <f>Hebesatz_endg!K59*Einwohner_endg!K59</f>
        <v>348975</v>
      </c>
      <c r="L59" s="7">
        <f>Hebesatz_endg!L59*Einwohner_endg!L59</f>
        <v>349250</v>
      </c>
      <c r="M59" s="7">
        <f>Hebesatz_endg!M59*Einwohner_endg!M59</f>
        <v>369875</v>
      </c>
      <c r="N59" s="7">
        <f>Hebesatz_endg!N59*Einwohner_endg!N59</f>
        <v>372900</v>
      </c>
      <c r="O59" s="7">
        <f>Hebesatz_endg!O59*Einwohner_endg!O59</f>
        <v>367125</v>
      </c>
      <c r="P59" s="7">
        <f>Hebesatz_endg!P59*Einwohner_endg!P59</f>
        <v>376200</v>
      </c>
      <c r="Q59" s="7">
        <f>Hebesatz_endg!Q59*Einwohner_endg!Q59</f>
        <v>380325</v>
      </c>
      <c r="R59" s="7">
        <f>Hebesatz_endg!R59*Einwohner_endg!R59</f>
        <v>383900</v>
      </c>
      <c r="S59" s="7">
        <f>Hebesatz_endg!S59*Einwohner_endg!S59</f>
        <v>377300</v>
      </c>
      <c r="T59" s="7">
        <f>Hebesatz_endg!T59*Einwohner_endg!T59</f>
        <v>380875</v>
      </c>
      <c r="U59" s="7">
        <f>Hebesatz_endg!U59*Einwohner_endg!U59</f>
        <v>382250</v>
      </c>
      <c r="V59" s="7">
        <f>Hebesatz_endg!V59*Einwohner_endg!V59</f>
        <v>385825</v>
      </c>
      <c r="W59" s="7">
        <f>Hebesatz_endg!W59*Einwohner_endg!W59</f>
        <v>374550</v>
      </c>
      <c r="X59" s="7">
        <f>Hebesatz_endg!X59*Einwohner_endg!X59</f>
        <v>374275</v>
      </c>
      <c r="Y59" s="7">
        <f>Hebesatz_endg!Y59*Einwohner_endg!Y59</f>
        <v>363825</v>
      </c>
      <c r="Z59" s="7">
        <f>Hebesatz_endg!Z59*Einwohner_endg!Z59</f>
        <v>367400</v>
      </c>
      <c r="AA59" s="7">
        <f>Hebesatz_endg!AA59*Einwohner_endg!AA59</f>
        <v>359700</v>
      </c>
      <c r="AB59" s="7">
        <f>Hebesatz_endg!AB59*Einwohner_endg!AB59</f>
        <v>360525</v>
      </c>
      <c r="AC59" s="7">
        <f>Hebesatz_endg!AC59*Einwohner_endg!AC59</f>
        <v>360525</v>
      </c>
      <c r="AD59" s="7">
        <f>Hebesatz_endg!AD59*Einwohner_endg!AD59</f>
        <v>352000</v>
      </c>
      <c r="AE59" s="7">
        <f>Hebesatz_endg!AE59*Einwohner_endg!AE59</f>
        <v>345950</v>
      </c>
      <c r="AF59" s="7">
        <f>Hebesatz_endg!AF59*Einwohner_endg!AF59</f>
        <v>361665</v>
      </c>
      <c r="AG59" s="7">
        <f>Hebesatz_endg!AG59*Einwohner_endg!AG59</f>
        <v>350265</v>
      </c>
      <c r="AH59" s="7">
        <f>Hebesatz_endg!AH59*Einwohner_endg!AH59</f>
        <v>357280</v>
      </c>
      <c r="AI59" s="7">
        <f>Hebesatz_endg!AI59*Einwohner_endg!AI59</f>
        <v>368900</v>
      </c>
      <c r="AJ59" s="7">
        <f>Hebesatz_endg!AJ59*Einwohner_endg!AJ59</f>
        <v>364870</v>
      </c>
      <c r="AK59" s="7">
        <f>Hebesatz_endg!AK59*Einwohner_endg!AK59</f>
        <v>395635</v>
      </c>
      <c r="AL59" s="7">
        <f>Hebesatz_endg!AL59*Einwohner_endg!AL59</f>
        <v>431790</v>
      </c>
      <c r="AM59" s="7">
        <f>Hebesatz_endg!AM59*Einwohner_endg!AM59</f>
        <v>421060</v>
      </c>
      <c r="AN59" s="7">
        <f>Hebesatz_endg!AN59*Einwohner_endg!AN59</f>
        <v>415880</v>
      </c>
      <c r="AO59" s="7">
        <f>Hebesatz_endg!AO59*Einwohner_endg!AO59</f>
        <v>435490</v>
      </c>
      <c r="AP59" s="7">
        <f>Hebesatz_endg!AP59*Einwohner_endg!AP59</f>
        <v>452880</v>
      </c>
      <c r="AQ59" s="7">
        <f>Hebesatz_endg!AQ59*Einwohner_endg!AQ59</f>
        <v>440040</v>
      </c>
      <c r="AR59" s="7">
        <f>Hebesatz_endg!AR59*Einwohner_endg!AR59</f>
        <v>439660</v>
      </c>
      <c r="AS59" s="7">
        <f>Hebesatz_endg!AS59*Einwohner_endg!AS59</f>
        <v>425220</v>
      </c>
      <c r="AT59" s="7">
        <f>Hebesatz_endg!AT59*Einwohner_endg!AT59</f>
        <v>424080</v>
      </c>
      <c r="AU59" s="7">
        <f>Hebesatz_endg!AU59*Einwohner_endg!AU59</f>
        <v>416480</v>
      </c>
      <c r="AV59" s="7">
        <f>Hebesatz_endg!AV59*Einwohner_endg!AV59</f>
        <v>417620</v>
      </c>
    </row>
    <row r="60" spans="1:48" x14ac:dyDescent="0.2">
      <c r="A60" s="7">
        <v>154013</v>
      </c>
      <c r="B60" s="72">
        <v>154</v>
      </c>
      <c r="C60" s="72" t="s">
        <v>975</v>
      </c>
      <c r="D60" s="7" t="s">
        <v>144</v>
      </c>
      <c r="E60" s="7" t="s">
        <v>562</v>
      </c>
      <c r="F60" s="7">
        <f>Hebesatz_endg!F60*Einwohner_endg!F60</f>
        <v>4958100</v>
      </c>
      <c r="G60" s="7">
        <f>Hebesatz_endg!G60*Einwohner_endg!G60</f>
        <v>5124920</v>
      </c>
      <c r="H60" s="7">
        <f>Hebesatz_endg!H60*Einwohner_endg!H60</f>
        <v>5119030</v>
      </c>
      <c r="I60" s="7">
        <f>Hebesatz_endg!I60*Einwohner_endg!I60</f>
        <v>5114380</v>
      </c>
      <c r="J60" s="7">
        <f>Hebesatz_endg!J60*Einwohner_endg!J60</f>
        <v>5143830</v>
      </c>
      <c r="K60" s="7">
        <f>Hebesatz_endg!K60*Einwohner_endg!K60</f>
        <v>5117480</v>
      </c>
      <c r="L60" s="7">
        <f>Hebesatz_endg!L60*Einwohner_endg!L60</f>
        <v>5108180</v>
      </c>
      <c r="M60" s="7">
        <f>Hebesatz_endg!M60*Einwohner_endg!M60</f>
        <v>5001230</v>
      </c>
      <c r="N60" s="7">
        <f>Hebesatz_endg!N60*Einwohner_endg!N60</f>
        <v>4977670</v>
      </c>
      <c r="O60" s="7">
        <f>Hebesatz_endg!O60*Einwohner_endg!O60</f>
        <v>4966510</v>
      </c>
      <c r="P60" s="7">
        <f>Hebesatz_endg!P60*Einwohner_endg!P60</f>
        <v>5020450</v>
      </c>
      <c r="Q60" s="7">
        <f>Hebesatz_endg!Q60*Einwohner_endg!Q60</f>
        <v>5064160</v>
      </c>
      <c r="R60" s="7">
        <f>Hebesatz_endg!R60*Einwohner_endg!R60</f>
        <v>5120270</v>
      </c>
      <c r="S60" s="7">
        <f>Hebesatz_endg!S60*Einwohner_endg!S60</f>
        <v>5634820</v>
      </c>
      <c r="T60" s="7">
        <f>Hebesatz_endg!T60*Einwohner_endg!T60</f>
        <v>5680040</v>
      </c>
      <c r="U60" s="7">
        <f>Hebesatz_endg!U60*Einwohner_endg!U60</f>
        <v>5699080</v>
      </c>
      <c r="V60" s="7">
        <f>Hebesatz_endg!V60*Einwohner_endg!V60</f>
        <v>6063480</v>
      </c>
      <c r="W60" s="7">
        <f>Hebesatz_endg!W60*Einwohner_endg!W60</f>
        <v>6030720</v>
      </c>
      <c r="X60" s="7">
        <f>Hebesatz_endg!X60*Einwohner_endg!X60</f>
        <v>5999400</v>
      </c>
      <c r="Y60" s="7">
        <f>Hebesatz_endg!Y60*Einwohner_endg!Y60</f>
        <v>5997240</v>
      </c>
      <c r="Z60" s="7">
        <f>Hebesatz_endg!Z60*Einwohner_endg!Z60</f>
        <v>5986800</v>
      </c>
      <c r="AA60" s="7">
        <f>Hebesatz_endg!AA60*Einwohner_endg!AA60</f>
        <v>5959800</v>
      </c>
      <c r="AB60" s="7">
        <f>Hebesatz_endg!AB60*Einwohner_endg!AB60</f>
        <v>5946120</v>
      </c>
      <c r="AC60" s="7">
        <f>Hebesatz_endg!AC60*Einwohner_endg!AC60</f>
        <v>5946120</v>
      </c>
      <c r="AD60" s="7">
        <f>Hebesatz_endg!AD60*Einwohner_endg!AD60</f>
        <v>5940000</v>
      </c>
      <c r="AE60" s="7">
        <f>Hebesatz_endg!AE60*Einwohner_endg!AE60</f>
        <v>5893200</v>
      </c>
      <c r="AF60" s="7">
        <f>Hebesatz_endg!AF60*Einwohner_endg!AF60</f>
        <v>5862960</v>
      </c>
      <c r="AG60" s="7">
        <f>Hebesatz_endg!AG60*Einwohner_endg!AG60</f>
        <v>5836680</v>
      </c>
      <c r="AH60" s="7">
        <f>Hebesatz_endg!AH60*Einwohner_endg!AH60</f>
        <v>5788440</v>
      </c>
      <c r="AI60" s="7">
        <f>Hebesatz_endg!AI60*Einwohner_endg!AI60</f>
        <v>5755320</v>
      </c>
      <c r="AJ60" s="7">
        <f>Hebesatz_endg!AJ60*Einwohner_endg!AJ60</f>
        <v>5694120</v>
      </c>
      <c r="AK60" s="7">
        <f>Hebesatz_endg!AK60*Einwohner_endg!AK60</f>
        <v>5622120</v>
      </c>
      <c r="AL60" s="7">
        <f>Hebesatz_endg!AL60*Einwohner_endg!AL60</f>
        <v>5593320</v>
      </c>
      <c r="AM60" s="7">
        <f>Hebesatz_endg!AM60*Einwohner_endg!AM60</f>
        <v>5637240</v>
      </c>
      <c r="AN60" s="7">
        <f>Hebesatz_endg!AN60*Einwohner_endg!AN60</f>
        <v>5996400</v>
      </c>
      <c r="AO60" s="7">
        <f>Hebesatz_endg!AO60*Einwohner_endg!AO60</f>
        <v>5982720</v>
      </c>
      <c r="AP60" s="7">
        <f>Hebesatz_endg!AP60*Einwohner_endg!AP60</f>
        <v>6020340</v>
      </c>
      <c r="AQ60" s="7">
        <f>Hebesatz_endg!AQ60*Einwohner_endg!AQ60</f>
        <v>6004000</v>
      </c>
      <c r="AR60" s="7">
        <f>Hebesatz_endg!AR60*Einwohner_endg!AR60</f>
        <v>5960300</v>
      </c>
      <c r="AS60" s="7">
        <f>Hebesatz_endg!AS60*Einwohner_endg!AS60</f>
        <v>5975120</v>
      </c>
      <c r="AT60" s="7">
        <f>Hebesatz_endg!AT60*Einwohner_endg!AT60</f>
        <v>5989940</v>
      </c>
      <c r="AU60" s="7">
        <f>Hebesatz_endg!AU60*Einwohner_endg!AU60</f>
        <v>5987660</v>
      </c>
      <c r="AV60" s="7">
        <f>Hebesatz_endg!AV60*Einwohner_endg!AV60</f>
        <v>6067460</v>
      </c>
    </row>
    <row r="61" spans="1:48" x14ac:dyDescent="0.2">
      <c r="A61" s="7">
        <v>154014</v>
      </c>
      <c r="B61" s="72">
        <v>154</v>
      </c>
      <c r="C61" s="72" t="s">
        <v>975</v>
      </c>
      <c r="D61" s="7" t="s">
        <v>144</v>
      </c>
      <c r="E61" s="7" t="s">
        <v>590</v>
      </c>
      <c r="F61" s="7">
        <f>Hebesatz_endg!F61*Einwohner_endg!F61</f>
        <v>3030900</v>
      </c>
      <c r="G61" s="7">
        <f>Hebesatz_endg!G61*Einwohner_endg!G61</f>
        <v>3029100</v>
      </c>
      <c r="H61" s="7">
        <f>Hebesatz_endg!H61*Einwohner_endg!H61</f>
        <v>3043800</v>
      </c>
      <c r="I61" s="7">
        <f>Hebesatz_endg!I61*Einwohner_endg!I61</f>
        <v>3030900</v>
      </c>
      <c r="J61" s="7">
        <f>Hebesatz_endg!J61*Einwohner_endg!J61</f>
        <v>3026100</v>
      </c>
      <c r="K61" s="7">
        <f>Hebesatz_endg!K61*Einwohner_endg!K61</f>
        <v>2984700</v>
      </c>
      <c r="L61" s="7">
        <f>Hebesatz_endg!L61*Einwohner_endg!L61</f>
        <v>3006300</v>
      </c>
      <c r="M61" s="7">
        <f>Hebesatz_endg!M61*Einwohner_endg!M61</f>
        <v>3038400</v>
      </c>
      <c r="N61" s="7">
        <f>Hebesatz_endg!N61*Einwohner_endg!N61</f>
        <v>3256640</v>
      </c>
      <c r="O61" s="7">
        <f>Hebesatz_endg!O61*Einwohner_endg!O61</f>
        <v>3281920</v>
      </c>
      <c r="P61" s="7">
        <f>Hebesatz_endg!P61*Einwohner_endg!P61</f>
        <v>3357760</v>
      </c>
      <c r="Q61" s="7">
        <f>Hebesatz_endg!Q61*Einwohner_endg!Q61</f>
        <v>3881160</v>
      </c>
      <c r="R61" s="7">
        <f>Hebesatz_endg!R61*Einwohner_endg!R61</f>
        <v>4010040</v>
      </c>
      <c r="S61" s="7">
        <f>Hebesatz_endg!S61*Einwohner_endg!S61</f>
        <v>4110480</v>
      </c>
      <c r="T61" s="7">
        <f>Hebesatz_endg!T61*Einwohner_endg!T61</f>
        <v>4122360</v>
      </c>
      <c r="U61" s="7">
        <f>Hebesatz_endg!U61*Einwohner_endg!U61</f>
        <v>4115160</v>
      </c>
      <c r="V61" s="7">
        <f>Hebesatz_endg!V61*Einwohner_endg!V61</f>
        <v>4097880</v>
      </c>
      <c r="W61" s="7">
        <f>Hebesatz_endg!W61*Einwohner_endg!W61</f>
        <v>4094640</v>
      </c>
      <c r="X61" s="7">
        <f>Hebesatz_endg!X61*Einwohner_endg!X61</f>
        <v>4105080</v>
      </c>
      <c r="Y61" s="7">
        <f>Hebesatz_endg!Y61*Einwohner_endg!Y61</f>
        <v>4155840</v>
      </c>
      <c r="Z61" s="7">
        <f>Hebesatz_endg!Z61*Einwohner_endg!Z61</f>
        <v>4183920</v>
      </c>
      <c r="AA61" s="7">
        <f>Hebesatz_endg!AA61*Einwohner_endg!AA61</f>
        <v>4183920</v>
      </c>
      <c r="AB61" s="7">
        <f>Hebesatz_endg!AB61*Einwohner_endg!AB61</f>
        <v>4178520</v>
      </c>
      <c r="AC61" s="7">
        <f>Hebesatz_endg!AC61*Einwohner_endg!AC61</f>
        <v>4199400</v>
      </c>
      <c r="AD61" s="7">
        <f>Hebesatz_endg!AD61*Einwohner_endg!AD61</f>
        <v>4206240</v>
      </c>
      <c r="AE61" s="7">
        <f>Hebesatz_endg!AE61*Einwohner_endg!AE61</f>
        <v>4217040</v>
      </c>
      <c r="AF61" s="7">
        <f>Hebesatz_endg!AF61*Einwohner_endg!AF61</f>
        <v>4208760</v>
      </c>
      <c r="AG61" s="7">
        <f>Hebesatz_endg!AG61*Einwohner_endg!AG61</f>
        <v>4211640</v>
      </c>
      <c r="AH61" s="7">
        <f>Hebesatz_endg!AH61*Einwohner_endg!AH61</f>
        <v>4192920</v>
      </c>
      <c r="AI61" s="7">
        <f>Hebesatz_endg!AI61*Einwohner_endg!AI61</f>
        <v>4187520</v>
      </c>
      <c r="AJ61" s="7">
        <f>Hebesatz_endg!AJ61*Einwohner_endg!AJ61</f>
        <v>4154040</v>
      </c>
      <c r="AK61" s="7">
        <f>Hebesatz_endg!AK61*Einwohner_endg!AK61</f>
        <v>4372660</v>
      </c>
      <c r="AL61" s="7">
        <f>Hebesatz_endg!AL61*Einwohner_endg!AL61</f>
        <v>4385200</v>
      </c>
      <c r="AM61" s="7">
        <f>Hebesatz_endg!AM61*Einwohner_endg!AM61</f>
        <v>4385200</v>
      </c>
      <c r="AN61" s="7">
        <f>Hebesatz_endg!AN61*Einwohner_endg!AN61</f>
        <v>4391280</v>
      </c>
      <c r="AO61" s="7">
        <f>Hebesatz_endg!AO61*Einwohner_endg!AO61</f>
        <v>4468800</v>
      </c>
      <c r="AP61" s="7">
        <f>Hebesatz_endg!AP61*Einwohner_endg!AP61</f>
        <v>4623080</v>
      </c>
      <c r="AQ61" s="7">
        <f>Hebesatz_endg!AQ61*Einwohner_endg!AQ61</f>
        <v>4643600</v>
      </c>
      <c r="AR61" s="7">
        <f>Hebesatz_endg!AR61*Einwohner_endg!AR61</f>
        <v>4622320</v>
      </c>
      <c r="AS61" s="7">
        <f>Hebesatz_endg!AS61*Einwohner_endg!AS61</f>
        <v>4604080</v>
      </c>
      <c r="AT61" s="7">
        <f>Hebesatz_endg!AT61*Einwohner_endg!AT61</f>
        <v>4619280</v>
      </c>
      <c r="AU61" s="7">
        <f>Hebesatz_endg!AU61*Einwohner_endg!AU61</f>
        <v>4583560</v>
      </c>
      <c r="AV61" s="7">
        <f>Hebesatz_endg!AV61*Einwohner_endg!AV61</f>
        <v>4618140</v>
      </c>
    </row>
    <row r="62" spans="1:48" x14ac:dyDescent="0.2">
      <c r="A62" s="7">
        <v>154015</v>
      </c>
      <c r="B62" s="72">
        <v>154</v>
      </c>
      <c r="C62" s="72" t="s">
        <v>975</v>
      </c>
      <c r="D62" s="7" t="s">
        <v>144</v>
      </c>
      <c r="E62" s="7" t="s">
        <v>625</v>
      </c>
      <c r="F62" s="7">
        <f>Hebesatz_endg!F62*Einwohner_endg!F62</f>
        <v>366600</v>
      </c>
      <c r="G62" s="7">
        <f>Hebesatz_endg!G62*Einwohner_endg!G62</f>
        <v>359100</v>
      </c>
      <c r="H62" s="7">
        <f>Hebesatz_endg!H62*Einwohner_endg!H62</f>
        <v>351300</v>
      </c>
      <c r="I62" s="7">
        <f>Hebesatz_endg!I62*Einwohner_endg!I62</f>
        <v>357300</v>
      </c>
      <c r="J62" s="7">
        <f>Hebesatz_endg!J62*Einwohner_endg!J62</f>
        <v>357900</v>
      </c>
      <c r="K62" s="7">
        <f>Hebesatz_endg!K62*Einwohner_endg!K62</f>
        <v>359100</v>
      </c>
      <c r="L62" s="7">
        <f>Hebesatz_endg!L62*Einwohner_endg!L62</f>
        <v>355800</v>
      </c>
      <c r="M62" s="7">
        <f>Hebesatz_endg!M62*Einwohner_endg!M62</f>
        <v>342600</v>
      </c>
      <c r="N62" s="7">
        <f>Hebesatz_endg!N62*Einwohner_endg!N62</f>
        <v>342900</v>
      </c>
      <c r="O62" s="7">
        <f>Hebesatz_endg!O62*Einwohner_endg!O62</f>
        <v>349200</v>
      </c>
      <c r="P62" s="7">
        <f>Hebesatz_endg!P62*Einwohner_endg!P62</f>
        <v>370800</v>
      </c>
      <c r="Q62" s="7">
        <f>Hebesatz_endg!Q62*Einwohner_endg!Q62</f>
        <v>386400</v>
      </c>
      <c r="R62" s="7">
        <f>Hebesatz_endg!R62*Einwohner_endg!R62</f>
        <v>453000</v>
      </c>
      <c r="S62" s="7">
        <f>Hebesatz_endg!S62*Einwohner_endg!S62</f>
        <v>449100</v>
      </c>
      <c r="T62" s="7">
        <f>Hebesatz_endg!T62*Einwohner_endg!T62</f>
        <v>426600</v>
      </c>
      <c r="U62" s="7">
        <f>Hebesatz_endg!U62*Einwohner_endg!U62</f>
        <v>417000</v>
      </c>
      <c r="V62" s="7">
        <f>Hebesatz_endg!V62*Einwohner_endg!V62</f>
        <v>402600</v>
      </c>
      <c r="W62" s="7">
        <f>Hebesatz_endg!W62*Einwohner_endg!W62</f>
        <v>376500</v>
      </c>
      <c r="X62" s="7">
        <f>Hebesatz_endg!X62*Einwohner_endg!X62</f>
        <v>356400</v>
      </c>
      <c r="Y62" s="7">
        <f>Hebesatz_endg!Y62*Einwohner_endg!Y62</f>
        <v>340800</v>
      </c>
      <c r="Z62" s="7">
        <f>Hebesatz_endg!Z62*Einwohner_endg!Z62</f>
        <v>363300</v>
      </c>
      <c r="AA62" s="7">
        <f>Hebesatz_endg!AA62*Einwohner_endg!AA62</f>
        <v>375900</v>
      </c>
      <c r="AB62" s="7">
        <f>Hebesatz_endg!AB62*Einwohner_endg!AB62</f>
        <v>352800</v>
      </c>
      <c r="AC62" s="7">
        <f>Hebesatz_endg!AC62*Einwohner_endg!AC62</f>
        <v>353090</v>
      </c>
      <c r="AD62" s="7">
        <f>Hebesatz_endg!AD62*Einwohner_endg!AD62</f>
        <v>348750</v>
      </c>
      <c r="AE62" s="7">
        <f>Hebesatz_endg!AE62*Einwohner_endg!AE62</f>
        <v>337590</v>
      </c>
      <c r="AF62" s="7">
        <f>Hebesatz_endg!AF62*Einwohner_endg!AF62</f>
        <v>349060</v>
      </c>
      <c r="AG62" s="7">
        <f>Hebesatz_endg!AG62*Einwohner_endg!AG62</f>
        <v>358050</v>
      </c>
      <c r="AH62" s="7">
        <f>Hebesatz_endg!AH62*Einwohner_endg!AH62</f>
        <v>356070</v>
      </c>
      <c r="AI62" s="7">
        <f>Hebesatz_endg!AI62*Einwohner_endg!AI62</f>
        <v>349470</v>
      </c>
      <c r="AJ62" s="7">
        <f>Hebesatz_endg!AJ62*Einwohner_endg!AJ62</f>
        <v>337260</v>
      </c>
      <c r="AK62" s="7">
        <f>Hebesatz_endg!AK62*Einwohner_endg!AK62</f>
        <v>326880</v>
      </c>
      <c r="AL62" s="7">
        <f>Hebesatz_endg!AL62*Einwohner_endg!AL62</f>
        <v>313560</v>
      </c>
      <c r="AM62" s="7">
        <f>Hebesatz_endg!AM62*Einwohner_endg!AM62</f>
        <v>332280</v>
      </c>
      <c r="AN62" s="7">
        <f>Hebesatz_endg!AN62*Einwohner_endg!AN62</f>
        <v>330720</v>
      </c>
      <c r="AO62" s="7">
        <f>Hebesatz_endg!AO62*Einwohner_endg!AO62</f>
        <v>320970</v>
      </c>
      <c r="AP62" s="7">
        <f>Hebesatz_endg!AP62*Einwohner_endg!AP62</f>
        <v>329160</v>
      </c>
      <c r="AQ62" s="7">
        <f>Hebesatz_endg!AQ62*Einwohner_endg!AQ62</f>
        <v>335600</v>
      </c>
      <c r="AR62" s="7">
        <f>Hebesatz_endg!AR62*Einwohner_endg!AR62</f>
        <v>324000</v>
      </c>
      <c r="AS62" s="7">
        <f>Hebesatz_endg!AS62*Einwohner_endg!AS62</f>
        <v>364080</v>
      </c>
      <c r="AT62" s="7">
        <f>Hebesatz_endg!AT62*Einwohner_endg!AT62</f>
        <v>363670</v>
      </c>
      <c r="AU62" s="7">
        <f>Hebesatz_endg!AU62*Einwohner_endg!AU62</f>
        <v>372280</v>
      </c>
      <c r="AV62" s="7">
        <f>Hebesatz_endg!AV62*Einwohner_endg!AV62</f>
        <v>405900</v>
      </c>
    </row>
    <row r="63" spans="1:48" x14ac:dyDescent="0.2">
      <c r="A63" s="7">
        <v>154016</v>
      </c>
      <c r="B63" s="72">
        <v>154</v>
      </c>
      <c r="C63" s="72" t="s">
        <v>975</v>
      </c>
      <c r="D63" s="7" t="s">
        <v>144</v>
      </c>
      <c r="E63" s="7" t="s">
        <v>712</v>
      </c>
      <c r="F63" s="7">
        <f>Hebesatz_endg!F63*Einwohner_endg!F63</f>
        <v>149700</v>
      </c>
      <c r="G63" s="7">
        <f>Hebesatz_endg!G63*Einwohner_endg!G63</f>
        <v>149400</v>
      </c>
      <c r="H63" s="7">
        <f>Hebesatz_endg!H63*Einwohner_endg!H63</f>
        <v>157800</v>
      </c>
      <c r="I63" s="7">
        <f>Hebesatz_endg!I63*Einwohner_endg!I63</f>
        <v>150600</v>
      </c>
      <c r="J63" s="7">
        <f>Hebesatz_endg!J63*Einwohner_endg!J63</f>
        <v>149100</v>
      </c>
      <c r="K63" s="7">
        <f>Hebesatz_endg!K63*Einwohner_endg!K63</f>
        <v>146700</v>
      </c>
      <c r="L63" s="7">
        <f>Hebesatz_endg!L63*Einwohner_endg!L63</f>
        <v>145800</v>
      </c>
      <c r="M63" s="7">
        <f>Hebesatz_endg!M63*Einwohner_endg!M63</f>
        <v>140700</v>
      </c>
      <c r="N63" s="7">
        <f>Hebesatz_endg!N63*Einwohner_endg!N63</f>
        <v>136500</v>
      </c>
      <c r="O63" s="7">
        <f>Hebesatz_endg!O63*Einwohner_endg!O63</f>
        <v>137700</v>
      </c>
      <c r="P63" s="7">
        <f>Hebesatz_endg!P63*Einwohner_endg!P63</f>
        <v>145200</v>
      </c>
      <c r="Q63" s="7">
        <f>Hebesatz_endg!Q63*Einwohner_endg!Q63</f>
        <v>145800</v>
      </c>
      <c r="R63" s="7">
        <f>Hebesatz_endg!R63*Einwohner_endg!R63</f>
        <v>150900</v>
      </c>
      <c r="S63" s="7">
        <f>Hebesatz_endg!S63*Einwohner_endg!S63</f>
        <v>152100</v>
      </c>
      <c r="T63" s="7">
        <f>Hebesatz_endg!T63*Einwohner_endg!T63</f>
        <v>151500</v>
      </c>
      <c r="U63" s="7">
        <f>Hebesatz_endg!U63*Einwohner_endg!U63</f>
        <v>151500</v>
      </c>
      <c r="V63" s="7">
        <f>Hebesatz_endg!V63*Einwohner_endg!V63</f>
        <v>156600</v>
      </c>
      <c r="W63" s="7">
        <f>Hebesatz_endg!W63*Einwohner_endg!W63</f>
        <v>156600</v>
      </c>
      <c r="X63" s="7">
        <f>Hebesatz_endg!X63*Einwohner_endg!X63</f>
        <v>155700</v>
      </c>
      <c r="Y63" s="7">
        <f>Hebesatz_endg!Y63*Einwohner_endg!Y63</f>
        <v>164700</v>
      </c>
      <c r="Z63" s="7">
        <f>Hebesatz_endg!Z63*Einwohner_endg!Z63</f>
        <v>160800</v>
      </c>
      <c r="AA63" s="7">
        <f>Hebesatz_endg!AA63*Einwohner_endg!AA63</f>
        <v>159900</v>
      </c>
      <c r="AB63" s="7">
        <f>Hebesatz_endg!AB63*Einwohner_endg!AB63</f>
        <v>165900</v>
      </c>
      <c r="AC63" s="7">
        <f>Hebesatz_endg!AC63*Einwohner_endg!AC63</f>
        <v>170700</v>
      </c>
      <c r="AD63" s="7">
        <f>Hebesatz_endg!AD63*Einwohner_endg!AD63</f>
        <v>182400</v>
      </c>
      <c r="AE63" s="7">
        <f>Hebesatz_endg!AE63*Einwohner_endg!AE63</f>
        <v>188800</v>
      </c>
      <c r="AF63" s="7">
        <f>Hebesatz_endg!AF63*Einwohner_endg!AF63</f>
        <v>184000</v>
      </c>
      <c r="AG63" s="7">
        <f>Hebesatz_endg!AG63*Einwohner_endg!AG63</f>
        <v>179840</v>
      </c>
      <c r="AH63" s="7">
        <f>Hebesatz_endg!AH63*Einwohner_endg!AH63</f>
        <v>173760</v>
      </c>
      <c r="AI63" s="7">
        <f>Hebesatz_endg!AI63*Einwohner_endg!AI63</f>
        <v>173760</v>
      </c>
      <c r="AJ63" s="7">
        <f>Hebesatz_endg!AJ63*Einwohner_endg!AJ63</f>
        <v>172160</v>
      </c>
      <c r="AK63" s="7">
        <f>Hebesatz_endg!AK63*Einwohner_endg!AK63</f>
        <v>175560</v>
      </c>
      <c r="AL63" s="7">
        <f>Hebesatz_endg!AL63*Einwohner_endg!AL63</f>
        <v>172161</v>
      </c>
      <c r="AM63" s="7">
        <f>Hebesatz_endg!AM63*Einwohner_endg!AM63</f>
        <v>170163</v>
      </c>
      <c r="AN63" s="7">
        <f>Hebesatz_endg!AN63*Einwohner_endg!AN63</f>
        <v>202410</v>
      </c>
      <c r="AO63" s="7">
        <f>Hebesatz_endg!AO63*Einwohner_endg!AO63</f>
        <v>197730</v>
      </c>
      <c r="AP63" s="7">
        <f>Hebesatz_endg!AP63*Einwohner_endg!AP63</f>
        <v>189540</v>
      </c>
      <c r="AQ63" s="7">
        <f>Hebesatz_endg!AQ63*Einwohner_endg!AQ63</f>
        <v>191600</v>
      </c>
      <c r="AR63" s="7">
        <f>Hebesatz_endg!AR63*Einwohner_endg!AR63</f>
        <v>190400</v>
      </c>
      <c r="AS63" s="7">
        <f>Hebesatz_endg!AS63*Einwohner_endg!AS63</f>
        <v>197210</v>
      </c>
      <c r="AT63" s="7">
        <f>Hebesatz_endg!AT63*Einwohner_endg!AT63</f>
        <v>195980</v>
      </c>
      <c r="AU63" s="7">
        <f>Hebesatz_endg!AU63*Einwohner_endg!AU63</f>
        <v>194340</v>
      </c>
      <c r="AV63" s="7">
        <f>Hebesatz_endg!AV63*Einwohner_endg!AV63</f>
        <v>199260</v>
      </c>
    </row>
    <row r="64" spans="1:48" x14ac:dyDescent="0.2">
      <c r="A64" s="7">
        <v>154017</v>
      </c>
      <c r="B64" s="72">
        <v>154</v>
      </c>
      <c r="C64" s="72" t="s">
        <v>975</v>
      </c>
      <c r="D64" s="7" t="s">
        <v>144</v>
      </c>
      <c r="E64" s="7" t="s">
        <v>714</v>
      </c>
      <c r="F64" s="7">
        <f>Hebesatz_endg!F64*Einwohner_endg!F64</f>
        <v>177600</v>
      </c>
      <c r="G64" s="7">
        <f>Hebesatz_endg!G64*Einwohner_endg!G64</f>
        <v>185100</v>
      </c>
      <c r="H64" s="7">
        <f>Hebesatz_endg!H64*Einwohner_endg!H64</f>
        <v>189300</v>
      </c>
      <c r="I64" s="7">
        <f>Hebesatz_endg!I64*Einwohner_endg!I64</f>
        <v>194100</v>
      </c>
      <c r="J64" s="7">
        <f>Hebesatz_endg!J64*Einwohner_endg!J64</f>
        <v>189600</v>
      </c>
      <c r="K64" s="7">
        <f>Hebesatz_endg!K64*Einwohner_endg!K64</f>
        <v>189300</v>
      </c>
      <c r="L64" s="7">
        <f>Hebesatz_endg!L64*Einwohner_endg!L64</f>
        <v>192300</v>
      </c>
      <c r="M64" s="7">
        <f>Hebesatz_endg!M64*Einwohner_endg!M64</f>
        <v>179100</v>
      </c>
      <c r="N64" s="7">
        <f>Hebesatz_endg!N64*Einwohner_endg!N64</f>
        <v>183000</v>
      </c>
      <c r="O64" s="7">
        <f>Hebesatz_endg!O64*Einwohner_endg!O64</f>
        <v>182400</v>
      </c>
      <c r="P64" s="7">
        <f>Hebesatz_endg!P64*Einwohner_endg!P64</f>
        <v>185400</v>
      </c>
      <c r="Q64" s="7">
        <f>Hebesatz_endg!Q64*Einwohner_endg!Q64</f>
        <v>190500</v>
      </c>
      <c r="R64" s="7">
        <f>Hebesatz_endg!R64*Einwohner_endg!R64</f>
        <v>193200</v>
      </c>
      <c r="S64" s="7">
        <f>Hebesatz_endg!S64*Einwohner_endg!S64</f>
        <v>195000</v>
      </c>
      <c r="T64" s="7">
        <f>Hebesatz_endg!T64*Einwohner_endg!T64</f>
        <v>195300</v>
      </c>
      <c r="U64" s="7">
        <f>Hebesatz_endg!U64*Einwohner_endg!U64</f>
        <v>196200</v>
      </c>
      <c r="V64" s="7">
        <f>Hebesatz_endg!V64*Einwohner_endg!V64</f>
        <v>202200</v>
      </c>
      <c r="W64" s="7">
        <f>Hebesatz_endg!W64*Einwohner_endg!W64</f>
        <v>202500</v>
      </c>
      <c r="X64" s="7">
        <f>Hebesatz_endg!X64*Einwohner_endg!X64</f>
        <v>197100</v>
      </c>
      <c r="Y64" s="7">
        <f>Hebesatz_endg!Y64*Einwohner_endg!Y64</f>
        <v>190500</v>
      </c>
      <c r="Z64" s="7">
        <f>Hebesatz_endg!Z64*Einwohner_endg!Z64</f>
        <v>191400</v>
      </c>
      <c r="AA64" s="7">
        <f>Hebesatz_endg!AA64*Einwohner_endg!AA64</f>
        <v>194700</v>
      </c>
      <c r="AB64" s="7">
        <f>Hebesatz_endg!AB64*Einwohner_endg!AB64</f>
        <v>214800</v>
      </c>
      <c r="AC64" s="7">
        <f>Hebesatz_endg!AC64*Einwohner_endg!AC64</f>
        <v>202500</v>
      </c>
      <c r="AD64" s="7">
        <f>Hebesatz_endg!AD64*Einwohner_endg!AD64</f>
        <v>206400</v>
      </c>
      <c r="AE64" s="7">
        <f>Hebesatz_endg!AE64*Einwohner_endg!AE64</f>
        <v>211800</v>
      </c>
      <c r="AF64" s="7">
        <f>Hebesatz_endg!AF64*Einwohner_endg!AF64</f>
        <v>210600</v>
      </c>
      <c r="AG64" s="7">
        <f>Hebesatz_endg!AG64*Einwohner_endg!AG64</f>
        <v>211500</v>
      </c>
      <c r="AH64" s="7">
        <f>Hebesatz_endg!AH64*Einwohner_endg!AH64</f>
        <v>206700</v>
      </c>
      <c r="AI64" s="7">
        <f>Hebesatz_endg!AI64*Einwohner_endg!AI64</f>
        <v>202200</v>
      </c>
      <c r="AJ64" s="7">
        <f>Hebesatz_endg!AJ64*Einwohner_endg!AJ64</f>
        <v>210000</v>
      </c>
      <c r="AK64" s="7">
        <f>Hebesatz_endg!AK64*Einwohner_endg!AK64</f>
        <v>227800</v>
      </c>
      <c r="AL64" s="7">
        <f>Hebesatz_endg!AL64*Einwohner_endg!AL64</f>
        <v>227460</v>
      </c>
      <c r="AM64" s="7">
        <f>Hebesatz_endg!AM64*Einwohner_endg!AM64</f>
        <v>229500</v>
      </c>
      <c r="AN64" s="7">
        <f>Hebesatz_endg!AN64*Einwohner_endg!AN64</f>
        <v>226780</v>
      </c>
      <c r="AO64" s="7">
        <f>Hebesatz_endg!AO64*Einwohner_endg!AO64</f>
        <v>226100</v>
      </c>
      <c r="AP64" s="7">
        <f>Hebesatz_endg!AP64*Einwohner_endg!AP64</f>
        <v>248040</v>
      </c>
      <c r="AQ64" s="7">
        <f>Hebesatz_endg!AQ64*Einwohner_endg!AQ64</f>
        <v>254880</v>
      </c>
      <c r="AR64" s="7">
        <f>Hebesatz_endg!AR64*Einwohner_endg!AR64</f>
        <v>280400</v>
      </c>
      <c r="AS64" s="7">
        <f>Hebesatz_endg!AS64*Einwohner_endg!AS64</f>
        <v>276000</v>
      </c>
      <c r="AT64" s="7">
        <f>Hebesatz_endg!AT64*Einwohner_endg!AT64</f>
        <v>283200</v>
      </c>
      <c r="AU64" s="7">
        <f>Hebesatz_endg!AU64*Einwohner_endg!AU64</f>
        <v>286800</v>
      </c>
      <c r="AV64" s="7">
        <f>Hebesatz_endg!AV64*Einwohner_endg!AV64</f>
        <v>315290</v>
      </c>
    </row>
    <row r="65" spans="1:48" x14ac:dyDescent="0.2">
      <c r="A65" s="7">
        <v>154018</v>
      </c>
      <c r="B65" s="72">
        <v>154</v>
      </c>
      <c r="C65" s="72" t="s">
        <v>975</v>
      </c>
      <c r="D65" s="7" t="s">
        <v>144</v>
      </c>
      <c r="E65" s="7" t="s">
        <v>726</v>
      </c>
      <c r="F65" s="7">
        <f>Hebesatz_endg!F65*Einwohner_endg!F65</f>
        <v>197400</v>
      </c>
      <c r="G65" s="7">
        <f>Hebesatz_endg!G65*Einwohner_endg!G65</f>
        <v>210600</v>
      </c>
      <c r="H65" s="7">
        <f>Hebesatz_endg!H65*Einwohner_endg!H65</f>
        <v>209700</v>
      </c>
      <c r="I65" s="7">
        <f>Hebesatz_endg!I65*Einwohner_endg!I65</f>
        <v>202200</v>
      </c>
      <c r="J65" s="7">
        <f>Hebesatz_endg!J65*Einwohner_endg!J65</f>
        <v>198300</v>
      </c>
      <c r="K65" s="7">
        <f>Hebesatz_endg!K65*Einwohner_endg!K65</f>
        <v>205500</v>
      </c>
      <c r="L65" s="7">
        <f>Hebesatz_endg!L65*Einwohner_endg!L65</f>
        <v>207900</v>
      </c>
      <c r="M65" s="7">
        <f>Hebesatz_endg!M65*Einwohner_endg!M65</f>
        <v>202800</v>
      </c>
      <c r="N65" s="7">
        <f>Hebesatz_endg!N65*Einwohner_endg!N65</f>
        <v>198900</v>
      </c>
      <c r="O65" s="7">
        <f>Hebesatz_endg!O65*Einwohner_endg!O65</f>
        <v>198300</v>
      </c>
      <c r="P65" s="7">
        <f>Hebesatz_endg!P65*Einwohner_endg!P65</f>
        <v>200100</v>
      </c>
      <c r="Q65" s="7">
        <f>Hebesatz_endg!Q65*Einwohner_endg!Q65</f>
        <v>200400</v>
      </c>
      <c r="R65" s="7">
        <f>Hebesatz_endg!R65*Einwohner_endg!R65</f>
        <v>205800</v>
      </c>
      <c r="S65" s="7">
        <f>Hebesatz_endg!S65*Einwohner_endg!S65</f>
        <v>208800</v>
      </c>
      <c r="T65" s="7">
        <f>Hebesatz_endg!T65*Einwohner_endg!T65</f>
        <v>208200</v>
      </c>
      <c r="U65" s="7">
        <f>Hebesatz_endg!U65*Einwohner_endg!U65</f>
        <v>207300</v>
      </c>
      <c r="V65" s="7">
        <f>Hebesatz_endg!V65*Einwohner_endg!V65</f>
        <v>204900</v>
      </c>
      <c r="W65" s="7">
        <f>Hebesatz_endg!W65*Einwohner_endg!W65</f>
        <v>210300</v>
      </c>
      <c r="X65" s="7">
        <f>Hebesatz_endg!X65*Einwohner_endg!X65</f>
        <v>215100</v>
      </c>
      <c r="Y65" s="7">
        <f>Hebesatz_endg!Y65*Einwohner_endg!Y65</f>
        <v>216900</v>
      </c>
      <c r="Z65" s="7">
        <f>Hebesatz_endg!Z65*Einwohner_endg!Z65</f>
        <v>218100</v>
      </c>
      <c r="AA65" s="7">
        <f>Hebesatz_endg!AA65*Einwohner_endg!AA65</f>
        <v>226719</v>
      </c>
      <c r="AB65" s="7">
        <f>Hebesatz_endg!AB65*Einwohner_endg!AB65</f>
        <v>227341</v>
      </c>
      <c r="AC65" s="7">
        <f>Hebesatz_endg!AC65*Einwohner_endg!AC65</f>
        <v>228274</v>
      </c>
      <c r="AD65" s="7">
        <f>Hebesatz_endg!AD65*Einwohner_endg!AD65</f>
        <v>230762</v>
      </c>
      <c r="AE65" s="7">
        <f>Hebesatz_endg!AE65*Einwohner_endg!AE65</f>
        <v>224853</v>
      </c>
      <c r="AF65" s="7">
        <f>Hebesatz_endg!AF65*Einwohner_endg!AF65</f>
        <v>226719</v>
      </c>
      <c r="AG65" s="7">
        <f>Hebesatz_endg!AG65*Einwohner_endg!AG65</f>
        <v>226408</v>
      </c>
      <c r="AH65" s="7">
        <f>Hebesatz_endg!AH65*Einwohner_endg!AH65</f>
        <v>219255</v>
      </c>
      <c r="AI65" s="7">
        <f>Hebesatz_endg!AI65*Einwohner_endg!AI65</f>
        <v>225855</v>
      </c>
      <c r="AJ65" s="7">
        <f>Hebesatz_endg!AJ65*Einwohner_endg!AJ65</f>
        <v>224595</v>
      </c>
      <c r="AK65" s="7">
        <f>Hebesatz_endg!AK65*Einwohner_endg!AK65</f>
        <v>244300</v>
      </c>
      <c r="AL65" s="7">
        <f>Hebesatz_endg!AL65*Einwohner_endg!AL65</f>
        <v>242550</v>
      </c>
      <c r="AM65" s="7">
        <f>Hebesatz_endg!AM65*Einwohner_endg!AM65</f>
        <v>247800</v>
      </c>
      <c r="AN65" s="7">
        <f>Hebesatz_endg!AN65*Einwohner_endg!AN65</f>
        <v>274560</v>
      </c>
      <c r="AO65" s="7">
        <f>Hebesatz_endg!AO65*Einwohner_endg!AO65</f>
        <v>270270</v>
      </c>
      <c r="AP65" s="7">
        <f>Hebesatz_endg!AP65*Einwohner_endg!AP65</f>
        <v>267540</v>
      </c>
      <c r="AQ65" s="7">
        <f>Hebesatz_endg!AQ65*Einwohner_endg!AQ65</f>
        <v>274800</v>
      </c>
      <c r="AR65" s="7">
        <f>Hebesatz_endg!AR65*Einwohner_endg!AR65</f>
        <v>279200</v>
      </c>
      <c r="AS65" s="7">
        <f>Hebesatz_endg!AS65*Einwohner_endg!AS65</f>
        <v>284950</v>
      </c>
      <c r="AT65" s="7">
        <f>Hebesatz_endg!AT65*Einwohner_endg!AT65</f>
        <v>280440</v>
      </c>
      <c r="AU65" s="7">
        <f>Hebesatz_endg!AU65*Einwohner_endg!AU65</f>
        <v>285770</v>
      </c>
      <c r="AV65" s="7">
        <f>Hebesatz_endg!AV65*Einwohner_endg!AV65</f>
        <v>301760</v>
      </c>
    </row>
    <row r="66" spans="1:48" x14ac:dyDescent="0.2">
      <c r="A66" s="7">
        <v>154019</v>
      </c>
      <c r="B66" s="72">
        <v>154</v>
      </c>
      <c r="C66" s="72" t="s">
        <v>975</v>
      </c>
      <c r="D66" s="7" t="s">
        <v>144</v>
      </c>
      <c r="E66" s="7" t="s">
        <v>770</v>
      </c>
      <c r="F66" s="7">
        <f>Hebesatz_endg!F66*Einwohner_endg!F66</f>
        <v>4894720</v>
      </c>
      <c r="G66" s="7">
        <f>Hebesatz_endg!G66*Einwohner_endg!G66</f>
        <v>4811520</v>
      </c>
      <c r="H66" s="7">
        <f>Hebesatz_endg!H66*Einwohner_endg!H66</f>
        <v>4763520</v>
      </c>
      <c r="I66" s="7">
        <f>Hebesatz_endg!I66*Einwohner_endg!I66</f>
        <v>4740160</v>
      </c>
      <c r="J66" s="7">
        <f>Hebesatz_endg!J66*Einwohner_endg!J66</f>
        <v>4641600</v>
      </c>
      <c r="K66" s="7">
        <f>Hebesatz_endg!K66*Einwohner_endg!K66</f>
        <v>4598400</v>
      </c>
      <c r="L66" s="7">
        <f>Hebesatz_endg!L66*Einwohner_endg!L66</f>
        <v>4508480</v>
      </c>
      <c r="M66" s="7">
        <f>Hebesatz_endg!M66*Einwohner_endg!M66</f>
        <v>4672640</v>
      </c>
      <c r="N66" s="7">
        <f>Hebesatz_endg!N66*Einwohner_endg!N66</f>
        <v>4677760</v>
      </c>
      <c r="O66" s="7">
        <f>Hebesatz_endg!O66*Einwohner_endg!O66</f>
        <v>4645440</v>
      </c>
      <c r="P66" s="7">
        <f>Hebesatz_endg!P66*Einwohner_endg!P66</f>
        <v>4785280</v>
      </c>
      <c r="Q66" s="7">
        <f>Hebesatz_endg!Q66*Einwohner_endg!Q66</f>
        <v>5132300</v>
      </c>
      <c r="R66" s="7">
        <f>Hebesatz_endg!R66*Einwohner_endg!R66</f>
        <v>5149300</v>
      </c>
      <c r="S66" s="7">
        <f>Hebesatz_endg!S66*Einwohner_endg!S66</f>
        <v>5136040</v>
      </c>
      <c r="T66" s="7">
        <f>Hebesatz_endg!T66*Einwohner_endg!T66</f>
        <v>5130600</v>
      </c>
      <c r="U66" s="7">
        <f>Hebesatz_endg!U66*Einwohner_endg!U66</f>
        <v>5084700</v>
      </c>
      <c r="V66" s="7">
        <f>Hebesatz_endg!V66*Einwohner_endg!V66</f>
        <v>4996640</v>
      </c>
      <c r="W66" s="7">
        <f>Hebesatz_endg!W66*Einwohner_endg!W66</f>
        <v>4942240</v>
      </c>
      <c r="X66" s="7">
        <f>Hebesatz_endg!X66*Einwohner_endg!X66</f>
        <v>5182920</v>
      </c>
      <c r="Y66" s="7">
        <f>Hebesatz_endg!Y66*Einwohner_endg!Y66</f>
        <v>5141520</v>
      </c>
      <c r="Z66" s="7">
        <f>Hebesatz_endg!Z66*Einwohner_endg!Z66</f>
        <v>5103720</v>
      </c>
      <c r="AA66" s="7">
        <f>Hebesatz_endg!AA66*Einwohner_endg!AA66</f>
        <v>5007600</v>
      </c>
      <c r="AB66" s="7">
        <f>Hebesatz_endg!AB66*Einwohner_endg!AB66</f>
        <v>4914720</v>
      </c>
      <c r="AC66" s="7">
        <f>Hebesatz_endg!AC66*Einwohner_endg!AC66</f>
        <v>4862520</v>
      </c>
      <c r="AD66" s="7">
        <f>Hebesatz_endg!AD66*Einwohner_endg!AD66</f>
        <v>4801680</v>
      </c>
      <c r="AE66" s="7">
        <f>Hebesatz_endg!AE66*Einwohner_endg!AE66</f>
        <v>4710960</v>
      </c>
      <c r="AF66" s="7">
        <f>Hebesatz_endg!AF66*Einwohner_endg!AF66</f>
        <v>4638240</v>
      </c>
      <c r="AG66" s="7">
        <f>Hebesatz_endg!AG66*Einwohner_endg!AG66</f>
        <v>4561560</v>
      </c>
      <c r="AH66" s="7">
        <f>Hebesatz_endg!AH66*Einwohner_endg!AH66</f>
        <v>4494240</v>
      </c>
      <c r="AI66" s="7">
        <f>Hebesatz_endg!AI66*Einwohner_endg!AI66</f>
        <v>4460760</v>
      </c>
      <c r="AJ66" s="7">
        <f>Hebesatz_endg!AJ66*Einwohner_endg!AJ66</f>
        <v>4858000</v>
      </c>
      <c r="AK66" s="7">
        <f>Hebesatz_endg!AK66*Einwohner_endg!AK66</f>
        <v>4646000</v>
      </c>
      <c r="AL66" s="7">
        <f>Hebesatz_endg!AL66*Einwohner_endg!AL66</f>
        <v>4572000</v>
      </c>
      <c r="AM66" s="7">
        <f>Hebesatz_endg!AM66*Einwohner_endg!AM66</f>
        <v>4546800</v>
      </c>
      <c r="AN66" s="7">
        <f>Hebesatz_endg!AN66*Einwohner_endg!AN66</f>
        <v>4538000</v>
      </c>
      <c r="AO66" s="7">
        <f>Hebesatz_endg!AO66*Einwohner_endg!AO66</f>
        <v>4710250</v>
      </c>
      <c r="AP66" s="7">
        <f>Hebesatz_endg!AP66*Einwohner_endg!AP66</f>
        <v>4886520</v>
      </c>
      <c r="AQ66" s="7">
        <f>Hebesatz_endg!AQ66*Einwohner_endg!AQ66</f>
        <v>5130450</v>
      </c>
      <c r="AR66" s="7">
        <f>Hebesatz_endg!AR66*Einwohner_endg!AR66</f>
        <v>5098950</v>
      </c>
      <c r="AS66" s="7">
        <f>Hebesatz_endg!AS66*Einwohner_endg!AS66</f>
        <v>5073750</v>
      </c>
      <c r="AT66" s="7">
        <f>Hebesatz_endg!AT66*Einwohner_endg!AT66</f>
        <v>5036850</v>
      </c>
      <c r="AU66" s="7">
        <f>Hebesatz_endg!AU66*Einwohner_endg!AU66</f>
        <v>5010300</v>
      </c>
      <c r="AV66" s="7">
        <f>Hebesatz_endg!AV66*Einwohner_endg!AV66</f>
        <v>5025600</v>
      </c>
    </row>
    <row r="67" spans="1:48" x14ac:dyDescent="0.2">
      <c r="A67" s="7">
        <v>154021</v>
      </c>
      <c r="B67" s="72">
        <v>154</v>
      </c>
      <c r="C67" s="72" t="s">
        <v>975</v>
      </c>
      <c r="D67" s="7" t="s">
        <v>144</v>
      </c>
      <c r="E67" s="7" t="s">
        <v>839</v>
      </c>
      <c r="F67" s="7">
        <f>Hebesatz_endg!F67*Einwohner_endg!F67</f>
        <v>566080</v>
      </c>
      <c r="G67" s="7">
        <f>Hebesatz_endg!G67*Einwohner_endg!G67</f>
        <v>558540</v>
      </c>
      <c r="H67" s="7">
        <f>Hebesatz_endg!H67*Einwohner_endg!H67</f>
        <v>562020</v>
      </c>
      <c r="I67" s="7">
        <f>Hebesatz_endg!I67*Einwohner_endg!I67</f>
        <v>553900</v>
      </c>
      <c r="J67" s="7">
        <f>Hebesatz_endg!J67*Einwohner_endg!J67</f>
        <v>545780</v>
      </c>
      <c r="K67" s="7">
        <f>Hebesatz_endg!K67*Einwohner_endg!K67</f>
        <v>556500</v>
      </c>
      <c r="L67" s="7">
        <f>Hebesatz_endg!L67*Einwohner_endg!L67</f>
        <v>519390</v>
      </c>
      <c r="M67" s="7">
        <f>Hebesatz_endg!M67*Einwohner_endg!M67</f>
        <v>547520</v>
      </c>
      <c r="N67" s="7">
        <f>Hebesatz_endg!N67*Einwohner_endg!N67</f>
        <v>548970</v>
      </c>
      <c r="O67" s="7">
        <f>Hebesatz_endg!O67*Einwohner_endg!O67</f>
        <v>551290</v>
      </c>
      <c r="P67" s="7">
        <f>Hebesatz_endg!P67*Einwohner_endg!P67</f>
        <v>572170</v>
      </c>
      <c r="Q67" s="7">
        <f>Hebesatz_endg!Q67*Einwohner_endg!Q67</f>
        <v>581160</v>
      </c>
      <c r="R67" s="7">
        <f>Hebesatz_endg!R67*Einwohner_endg!R67</f>
        <v>604650</v>
      </c>
      <c r="S67" s="7">
        <f>Hebesatz_endg!S67*Einwohner_endg!S67</f>
        <v>607840</v>
      </c>
      <c r="T67" s="7">
        <f>Hebesatz_endg!T67*Einwohner_endg!T67</f>
        <v>605230</v>
      </c>
      <c r="U67" s="7">
        <f>Hebesatz_endg!U67*Einwohner_endg!U67</f>
        <v>600880</v>
      </c>
      <c r="V67" s="7">
        <f>Hebesatz_endg!V67*Einwohner_endg!V67</f>
        <v>600300</v>
      </c>
      <c r="W67" s="7">
        <f>Hebesatz_endg!W67*Einwohner_endg!W67</f>
        <v>598270</v>
      </c>
      <c r="X67" s="7">
        <f>Hebesatz_endg!X67*Einwohner_endg!X67</f>
        <v>581160</v>
      </c>
      <c r="Y67" s="7">
        <f>Hebesatz_endg!Y67*Einwohner_endg!Y67</f>
        <v>596700</v>
      </c>
      <c r="Z67" s="7">
        <f>Hebesatz_endg!Z67*Einwohner_endg!Z67</f>
        <v>592200</v>
      </c>
      <c r="AA67" s="7">
        <f>Hebesatz_endg!AA67*Einwohner_endg!AA67</f>
        <v>584400</v>
      </c>
      <c r="AB67" s="7">
        <f>Hebesatz_endg!AB67*Einwohner_endg!AB67</f>
        <v>572700</v>
      </c>
      <c r="AC67" s="7">
        <f>Hebesatz_endg!AC67*Einwohner_endg!AC67</f>
        <v>575700</v>
      </c>
      <c r="AD67" s="7">
        <f>Hebesatz_endg!AD67*Einwohner_endg!AD67</f>
        <v>557400</v>
      </c>
      <c r="AE67" s="7">
        <f>Hebesatz_endg!AE67*Einwohner_endg!AE67</f>
        <v>559800</v>
      </c>
      <c r="AF67" s="7">
        <f>Hebesatz_endg!AF67*Einwohner_endg!AF67</f>
        <v>549000</v>
      </c>
      <c r="AG67" s="7">
        <f>Hebesatz_endg!AG67*Einwohner_endg!AG67</f>
        <v>542100</v>
      </c>
      <c r="AH67" s="7">
        <f>Hebesatz_endg!AH67*Einwohner_endg!AH67</f>
        <v>530400</v>
      </c>
      <c r="AI67" s="7">
        <f>Hebesatz_endg!AI67*Einwohner_endg!AI67</f>
        <v>514800</v>
      </c>
      <c r="AJ67" s="7">
        <f>Hebesatz_endg!AJ67*Einwohner_endg!AJ67</f>
        <v>512100</v>
      </c>
      <c r="AK67" s="7">
        <f>Hebesatz_endg!AK67*Einwohner_endg!AK67</f>
        <v>539520</v>
      </c>
      <c r="AL67" s="7">
        <f>Hebesatz_endg!AL67*Einwohner_endg!AL67</f>
        <v>548160</v>
      </c>
      <c r="AM67" s="7">
        <f>Hebesatz_endg!AM67*Einwohner_endg!AM67</f>
        <v>566100</v>
      </c>
      <c r="AN67" s="7">
        <f>Hebesatz_endg!AN67*Einwohner_endg!AN67</f>
        <v>562020</v>
      </c>
      <c r="AO67" s="7">
        <f>Hebesatz_endg!AO67*Einwohner_endg!AO67</f>
        <v>596160</v>
      </c>
      <c r="AP67" s="7">
        <f>Hebesatz_endg!AP67*Einwohner_endg!AP67</f>
        <v>621360</v>
      </c>
      <c r="AQ67" s="7">
        <f>Hebesatz_endg!AQ67*Einwohner_endg!AQ67</f>
        <v>688400</v>
      </c>
      <c r="AR67" s="7">
        <f>Hebesatz_endg!AR67*Einwohner_endg!AR67</f>
        <v>690800</v>
      </c>
      <c r="AS67" s="7">
        <f>Hebesatz_endg!AS67*Einwohner_endg!AS67</f>
        <v>684800</v>
      </c>
      <c r="AT67" s="7">
        <f>Hebesatz_endg!AT67*Einwohner_endg!AT67</f>
        <v>694400</v>
      </c>
      <c r="AU67" s="7">
        <f>Hebesatz_endg!AU67*Einwohner_endg!AU67</f>
        <v>724400</v>
      </c>
      <c r="AV67" s="7">
        <f>Hebesatz_endg!AV67*Einwohner_endg!AV67</f>
        <v>745790</v>
      </c>
    </row>
    <row r="68" spans="1:48" x14ac:dyDescent="0.2">
      <c r="A68" s="7">
        <v>154022</v>
      </c>
      <c r="B68" s="72">
        <v>154</v>
      </c>
      <c r="C68" s="72" t="s">
        <v>975</v>
      </c>
      <c r="D68" s="7" t="s">
        <v>144</v>
      </c>
      <c r="E68" s="7" t="s">
        <v>840</v>
      </c>
      <c r="F68" s="7">
        <f>Hebesatz_endg!F68*Einwohner_endg!F68</f>
        <v>213000</v>
      </c>
      <c r="G68" s="7">
        <f>Hebesatz_endg!G68*Einwohner_endg!G68</f>
        <v>212400</v>
      </c>
      <c r="H68" s="7">
        <f>Hebesatz_endg!H68*Einwohner_endg!H68</f>
        <v>214800</v>
      </c>
      <c r="I68" s="7">
        <f>Hebesatz_endg!I68*Einwohner_endg!I68</f>
        <v>220200</v>
      </c>
      <c r="J68" s="7">
        <f>Hebesatz_endg!J68*Einwohner_endg!J68</f>
        <v>220500</v>
      </c>
      <c r="K68" s="7">
        <f>Hebesatz_endg!K68*Einwohner_endg!K68</f>
        <v>219300</v>
      </c>
      <c r="L68" s="7">
        <f>Hebesatz_endg!L68*Einwohner_endg!L68</f>
        <v>216600</v>
      </c>
      <c r="M68" s="7">
        <f>Hebesatz_endg!M68*Einwohner_endg!M68</f>
        <v>212400</v>
      </c>
      <c r="N68" s="7">
        <f>Hebesatz_endg!N68*Einwohner_endg!N68</f>
        <v>208500</v>
      </c>
      <c r="O68" s="7">
        <f>Hebesatz_endg!O68*Einwohner_endg!O68</f>
        <v>211200</v>
      </c>
      <c r="P68" s="7">
        <f>Hebesatz_endg!P68*Einwohner_endg!P68</f>
        <v>210000</v>
      </c>
      <c r="Q68" s="7">
        <f>Hebesatz_endg!Q68*Einwohner_endg!Q68</f>
        <v>206100</v>
      </c>
      <c r="R68" s="7">
        <f>Hebesatz_endg!R68*Einwohner_endg!R68</f>
        <v>201600</v>
      </c>
      <c r="S68" s="7">
        <f>Hebesatz_endg!S68*Einwohner_endg!S68</f>
        <v>201300</v>
      </c>
      <c r="T68" s="7">
        <f>Hebesatz_endg!T68*Einwohner_endg!T68</f>
        <v>204600</v>
      </c>
      <c r="U68" s="7">
        <f>Hebesatz_endg!U68*Einwohner_endg!U68</f>
        <v>204600</v>
      </c>
      <c r="V68" s="7">
        <f>Hebesatz_endg!V68*Einwohner_endg!V68</f>
        <v>212100</v>
      </c>
      <c r="W68" s="7">
        <f>Hebesatz_endg!W68*Einwohner_endg!W68</f>
        <v>217200</v>
      </c>
      <c r="X68" s="7">
        <f>Hebesatz_endg!X68*Einwohner_endg!X68</f>
        <v>217200</v>
      </c>
      <c r="Y68" s="7">
        <f>Hebesatz_endg!Y68*Einwohner_endg!Y68</f>
        <v>218100</v>
      </c>
      <c r="Z68" s="7">
        <f>Hebesatz_endg!Z68*Einwohner_endg!Z68</f>
        <v>215700</v>
      </c>
      <c r="AA68" s="7">
        <f>Hebesatz_endg!AA68*Einwohner_endg!AA68</f>
        <v>214500</v>
      </c>
      <c r="AB68" s="7">
        <f>Hebesatz_endg!AB68*Einwohner_endg!AB68</f>
        <v>210300</v>
      </c>
      <c r="AC68" s="7">
        <f>Hebesatz_endg!AC68*Einwohner_endg!AC68</f>
        <v>206700</v>
      </c>
      <c r="AD68" s="7">
        <f>Hebesatz_endg!AD68*Einwohner_endg!AD68</f>
        <v>215450</v>
      </c>
      <c r="AE68" s="7">
        <f>Hebesatz_endg!AE68*Einwohner_endg!AE68</f>
        <v>213590</v>
      </c>
      <c r="AF68" s="7">
        <f>Hebesatz_endg!AF68*Einwohner_endg!AF68</f>
        <v>211110</v>
      </c>
      <c r="AG68" s="7">
        <f>Hebesatz_endg!AG68*Einwohner_endg!AG68</f>
        <v>212660</v>
      </c>
      <c r="AH68" s="7">
        <f>Hebesatz_endg!AH68*Einwohner_endg!AH68</f>
        <v>208940</v>
      </c>
      <c r="AI68" s="7">
        <f>Hebesatz_endg!AI68*Einwohner_endg!AI68</f>
        <v>211420</v>
      </c>
      <c r="AJ68" s="7">
        <f>Hebesatz_endg!AJ68*Einwohner_endg!AJ68</f>
        <v>208010</v>
      </c>
      <c r="AK68" s="7">
        <f>Hebesatz_endg!AK68*Einwohner_endg!AK68</f>
        <v>200880</v>
      </c>
      <c r="AL68" s="7">
        <f>Hebesatz_endg!AL68*Einwohner_endg!AL68</f>
        <v>224400</v>
      </c>
      <c r="AM68" s="7">
        <f>Hebesatz_endg!AM68*Einwohner_endg!AM68</f>
        <v>222700</v>
      </c>
      <c r="AN68" s="7">
        <f>Hebesatz_endg!AN68*Einwohner_endg!AN68</f>
        <v>217940</v>
      </c>
      <c r="AO68" s="7">
        <f>Hebesatz_endg!AO68*Einwohner_endg!AO68</f>
        <v>234720</v>
      </c>
      <c r="AP68" s="7">
        <f>Hebesatz_endg!AP68*Einwohner_endg!AP68</f>
        <v>236160</v>
      </c>
      <c r="AQ68" s="7">
        <f>Hebesatz_endg!AQ68*Einwohner_endg!AQ68</f>
        <v>236520</v>
      </c>
      <c r="AR68" s="7">
        <f>Hebesatz_endg!AR68*Einwohner_endg!AR68</f>
        <v>231120</v>
      </c>
      <c r="AS68" s="7">
        <f>Hebesatz_endg!AS68*Einwohner_endg!AS68</f>
        <v>257600</v>
      </c>
      <c r="AT68" s="7">
        <f>Hebesatz_endg!AT68*Einwohner_endg!AT68</f>
        <v>259200</v>
      </c>
      <c r="AU68" s="7">
        <f>Hebesatz_endg!AU68*Einwohner_endg!AU68</f>
        <v>257600</v>
      </c>
      <c r="AV68" s="7">
        <f>Hebesatz_endg!AV68*Einwohner_endg!AV68</f>
        <v>262400</v>
      </c>
    </row>
    <row r="69" spans="1:48" x14ac:dyDescent="0.2">
      <c r="A69" s="7">
        <v>154024</v>
      </c>
      <c r="B69" s="72">
        <v>154</v>
      </c>
      <c r="C69" s="72" t="s">
        <v>975</v>
      </c>
      <c r="D69" s="7" t="s">
        <v>144</v>
      </c>
      <c r="E69" s="7" t="s">
        <v>874</v>
      </c>
      <c r="F69" s="7">
        <f>Hebesatz_endg!F69*Einwohner_endg!F69</f>
        <v>877500</v>
      </c>
      <c r="G69" s="7">
        <f>Hebesatz_endg!G69*Einwohner_endg!G69</f>
        <v>902610</v>
      </c>
      <c r="H69" s="7">
        <f>Hebesatz_endg!H69*Einwohner_endg!H69</f>
        <v>916650</v>
      </c>
      <c r="I69" s="7">
        <f>Hebesatz_endg!I69*Einwohner_endg!I69</f>
        <v>930690</v>
      </c>
      <c r="J69" s="7">
        <f>Hebesatz_endg!J69*Einwohner_endg!J69</f>
        <v>936090</v>
      </c>
      <c r="K69" s="7">
        <f>Hebesatz_endg!K69*Einwohner_endg!K69</f>
        <v>928260</v>
      </c>
      <c r="L69" s="7">
        <f>Hebesatz_endg!L69*Einwohner_endg!L69</f>
        <v>945540</v>
      </c>
      <c r="M69" s="7">
        <f>Hebesatz_endg!M69*Einwohner_endg!M69</f>
        <v>1010610</v>
      </c>
      <c r="N69" s="7">
        <f>Hebesatz_endg!N69*Einwohner_endg!N69</f>
        <v>1021680</v>
      </c>
      <c r="O69" s="7">
        <f>Hebesatz_endg!O69*Einwohner_endg!O69</f>
        <v>1035990</v>
      </c>
      <c r="P69" s="7">
        <f>Hebesatz_endg!P69*Einwohner_endg!P69</f>
        <v>1064070</v>
      </c>
      <c r="Q69" s="7">
        <f>Hebesatz_endg!Q69*Einwohner_endg!Q69</f>
        <v>1094850</v>
      </c>
      <c r="R69" s="7">
        <f>Hebesatz_endg!R69*Einwohner_endg!R69</f>
        <v>1107270</v>
      </c>
      <c r="S69" s="7">
        <f>Hebesatz_endg!S69*Einwohner_endg!S69</f>
        <v>1103220</v>
      </c>
      <c r="T69" s="7">
        <f>Hebesatz_endg!T69*Einwohner_endg!T69</f>
        <v>1112130</v>
      </c>
      <c r="U69" s="7">
        <f>Hebesatz_endg!U69*Einwohner_endg!U69</f>
        <v>1119960</v>
      </c>
      <c r="V69" s="7">
        <f>Hebesatz_endg!V69*Einwohner_endg!V69</f>
        <v>1129410</v>
      </c>
      <c r="W69" s="7">
        <f>Hebesatz_endg!W69*Einwohner_endg!W69</f>
        <v>1297660</v>
      </c>
      <c r="X69" s="7">
        <f>Hebesatz_endg!X69*Einwohner_endg!X69</f>
        <v>1329280</v>
      </c>
      <c r="Y69" s="7">
        <f>Hebesatz_endg!Y69*Einwohner_endg!Y69</f>
        <v>1375470</v>
      </c>
      <c r="Z69" s="7">
        <f>Hebesatz_endg!Z69*Einwohner_endg!Z69</f>
        <v>1392830</v>
      </c>
      <c r="AA69" s="7">
        <f>Hebesatz_endg!AA69*Einwohner_endg!AA69</f>
        <v>1381360</v>
      </c>
      <c r="AB69" s="7">
        <f>Hebesatz_endg!AB69*Einwohner_endg!AB69</f>
        <v>1385390</v>
      </c>
      <c r="AC69" s="7">
        <f>Hebesatz_endg!AC69*Einwohner_endg!AC69</f>
        <v>1415996</v>
      </c>
      <c r="AD69" s="7">
        <f>Hebesatz_endg!AD69*Einwohner_endg!AD69</f>
        <v>1430532</v>
      </c>
      <c r="AE69" s="7">
        <f>Hebesatz_endg!AE69*Einwohner_endg!AE69</f>
        <v>1447280</v>
      </c>
      <c r="AF69" s="7">
        <f>Hebesatz_endg!AF69*Einwohner_endg!AF69</f>
        <v>1478248</v>
      </c>
      <c r="AG69" s="7">
        <f>Hebesatz_endg!AG69*Einwohner_endg!AG69</f>
        <v>1471296</v>
      </c>
      <c r="AH69" s="7">
        <f>Hebesatz_endg!AH69*Einwohner_endg!AH69</f>
        <v>1465608</v>
      </c>
      <c r="AI69" s="7">
        <f>Hebesatz_endg!AI69*Einwohner_endg!AI69</f>
        <v>1461816</v>
      </c>
      <c r="AJ69" s="7">
        <f>Hebesatz_endg!AJ69*Einwohner_endg!AJ69</f>
        <v>1575252</v>
      </c>
      <c r="AK69" s="7">
        <f>Hebesatz_endg!AK69*Einwohner_endg!AK69</f>
        <v>1587906</v>
      </c>
      <c r="AL69" s="7">
        <f>Hebesatz_endg!AL69*Einwohner_endg!AL69</f>
        <v>1571832</v>
      </c>
      <c r="AM69" s="7">
        <f>Hebesatz_endg!AM69*Einwohner_endg!AM69</f>
        <v>1566702</v>
      </c>
      <c r="AN69" s="7">
        <f>Hebesatz_endg!AN69*Einwohner_endg!AN69</f>
        <v>1578672</v>
      </c>
      <c r="AO69" s="7">
        <f>Hebesatz_endg!AO69*Einwohner_endg!AO69</f>
        <v>1679760</v>
      </c>
      <c r="AP69" s="7">
        <f>Hebesatz_endg!AP69*Einwohner_endg!AP69</f>
        <v>1689840</v>
      </c>
      <c r="AQ69" s="7">
        <f>Hebesatz_endg!AQ69*Einwohner_endg!AQ69</f>
        <v>1807650</v>
      </c>
      <c r="AR69" s="7">
        <f>Hebesatz_endg!AR69*Einwohner_endg!AR69</f>
        <v>1844310</v>
      </c>
      <c r="AS69" s="7">
        <f>Hebesatz_endg!AS69*Einwohner_endg!AS69</f>
        <v>1883310</v>
      </c>
      <c r="AT69" s="7">
        <f>Hebesatz_endg!AT69*Einwohner_endg!AT69</f>
        <v>1891500</v>
      </c>
      <c r="AU69" s="7">
        <f>Hebesatz_endg!AU69*Einwohner_endg!AU69</f>
        <v>1908660</v>
      </c>
      <c r="AV69" s="7">
        <f>Hebesatz_endg!AV69*Einwohner_endg!AV69</f>
        <v>1938300</v>
      </c>
    </row>
    <row r="70" spans="1:48" x14ac:dyDescent="0.2">
      <c r="A70" s="7">
        <v>154025</v>
      </c>
      <c r="B70" s="72">
        <v>154</v>
      </c>
      <c r="C70" s="72" t="s">
        <v>975</v>
      </c>
      <c r="D70" s="7" t="s">
        <v>144</v>
      </c>
      <c r="E70" s="7" t="s">
        <v>897</v>
      </c>
      <c r="F70" s="7">
        <f>Hebesatz_endg!F70*Einwohner_endg!F70</f>
        <v>283920</v>
      </c>
      <c r="G70" s="7">
        <f>Hebesatz_endg!G70*Einwohner_endg!G70</f>
        <v>284480</v>
      </c>
      <c r="H70" s="7">
        <f>Hebesatz_endg!H70*Einwohner_endg!H70</f>
        <v>292610</v>
      </c>
      <c r="I70" s="7">
        <f>Hebesatz_endg!I70*Einwohner_endg!I70</f>
        <v>292030</v>
      </c>
      <c r="J70" s="7">
        <f>Hebesatz_endg!J70*Einwohner_endg!J70</f>
        <v>281010</v>
      </c>
      <c r="K70" s="7">
        <f>Hebesatz_endg!K70*Einwohner_endg!K70</f>
        <v>285070</v>
      </c>
      <c r="L70" s="7">
        <f>Hebesatz_endg!L70*Einwohner_endg!L70</f>
        <v>282460</v>
      </c>
      <c r="M70" s="7">
        <f>Hebesatz_endg!M70*Einwohner_endg!M70</f>
        <v>278110</v>
      </c>
      <c r="N70" s="7">
        <f>Hebesatz_endg!N70*Einwohner_endg!N70</f>
        <v>275210</v>
      </c>
      <c r="O70" s="7">
        <f>Hebesatz_endg!O70*Einwohner_endg!O70</f>
        <v>272310</v>
      </c>
      <c r="P70" s="7">
        <f>Hebesatz_endg!P70*Einwohner_endg!P70</f>
        <v>275500</v>
      </c>
      <c r="Q70" s="7">
        <f>Hebesatz_endg!Q70*Einwohner_endg!Q70</f>
        <v>272310</v>
      </c>
      <c r="R70" s="7">
        <f>Hebesatz_endg!R70*Einwohner_endg!R70</f>
        <v>272310</v>
      </c>
      <c r="S70" s="7">
        <f>Hebesatz_endg!S70*Einwohner_endg!S70</f>
        <v>269700</v>
      </c>
      <c r="T70" s="7">
        <f>Hebesatz_endg!T70*Einwohner_endg!T70</f>
        <v>266220</v>
      </c>
      <c r="U70" s="7">
        <f>Hebesatz_endg!U70*Einwohner_endg!U70</f>
        <v>268830</v>
      </c>
      <c r="V70" s="7">
        <f>Hebesatz_endg!V70*Einwohner_endg!V70</f>
        <v>288610</v>
      </c>
      <c r="W70" s="7">
        <f>Hebesatz_endg!W70*Einwohner_endg!W70</f>
        <v>288610</v>
      </c>
      <c r="X70" s="7">
        <f>Hebesatz_endg!X70*Einwohner_endg!X70</f>
        <v>291400</v>
      </c>
      <c r="Y70" s="7">
        <f>Hebesatz_endg!Y70*Einwohner_endg!Y70</f>
        <v>287060</v>
      </c>
      <c r="Z70" s="7">
        <f>Hebesatz_endg!Z70*Einwohner_endg!Z70</f>
        <v>291400</v>
      </c>
      <c r="AA70" s="7">
        <f>Hebesatz_endg!AA70*Einwohner_endg!AA70</f>
        <v>284580</v>
      </c>
      <c r="AB70" s="7">
        <f>Hebesatz_endg!AB70*Einwohner_endg!AB70</f>
        <v>287990</v>
      </c>
      <c r="AC70" s="7">
        <f>Hebesatz_endg!AC70*Einwohner_endg!AC70</f>
        <v>288920</v>
      </c>
      <c r="AD70" s="7">
        <f>Hebesatz_endg!AD70*Einwohner_endg!AD70</f>
        <v>295740</v>
      </c>
      <c r="AE70" s="7">
        <f>Hebesatz_endg!AE70*Einwohner_endg!AE70</f>
        <v>288610</v>
      </c>
      <c r="AF70" s="7">
        <f>Hebesatz_endg!AF70*Einwohner_endg!AF70</f>
        <v>287370</v>
      </c>
      <c r="AG70" s="7">
        <f>Hebesatz_endg!AG70*Einwohner_endg!AG70</f>
        <v>289540</v>
      </c>
      <c r="AH70" s="7">
        <f>Hebesatz_endg!AH70*Einwohner_endg!AH70</f>
        <v>287370</v>
      </c>
      <c r="AI70" s="7">
        <f>Hebesatz_endg!AI70*Einwohner_endg!AI70</f>
        <v>288640</v>
      </c>
      <c r="AJ70" s="7">
        <f>Hebesatz_endg!AJ70*Einwohner_endg!AJ70</f>
        <v>279360</v>
      </c>
      <c r="AK70" s="7">
        <f>Hebesatz_endg!AK70*Einwohner_endg!AK70</f>
        <v>287040</v>
      </c>
      <c r="AL70" s="7">
        <f>Hebesatz_endg!AL70*Einwohner_endg!AL70</f>
        <v>284800</v>
      </c>
      <c r="AM70" s="7">
        <f>Hebesatz_endg!AM70*Einwohner_endg!AM70</f>
        <v>301580</v>
      </c>
      <c r="AN70" s="7">
        <f>Hebesatz_endg!AN70*Einwohner_endg!AN70</f>
        <v>299880</v>
      </c>
      <c r="AO70" s="7">
        <f>Hebesatz_endg!AO70*Einwohner_endg!AO70</f>
        <v>316080</v>
      </c>
      <c r="AP70" s="7">
        <f>Hebesatz_endg!AP70*Einwohner_endg!AP70</f>
        <v>309240</v>
      </c>
      <c r="AQ70" s="7">
        <f>Hebesatz_endg!AQ70*Einwohner_endg!AQ70</f>
        <v>336000</v>
      </c>
      <c r="AR70" s="7">
        <f>Hebesatz_endg!AR70*Einwohner_endg!AR70</f>
        <v>329200</v>
      </c>
      <c r="AS70" s="7">
        <f>Hebesatz_endg!AS70*Einwohner_endg!AS70</f>
        <v>322000</v>
      </c>
      <c r="AT70" s="7">
        <f>Hebesatz_endg!AT70*Einwohner_endg!AT70</f>
        <v>326000</v>
      </c>
      <c r="AU70" s="7">
        <f>Hebesatz_endg!AU70*Einwohner_endg!AU70</f>
        <v>328800</v>
      </c>
      <c r="AV70" s="7">
        <f>Hebesatz_endg!AV70*Einwohner_endg!AV70</f>
        <v>337430</v>
      </c>
    </row>
    <row r="71" spans="1:48" x14ac:dyDescent="0.2">
      <c r="A71" s="7">
        <v>154026</v>
      </c>
      <c r="B71" s="72">
        <v>154</v>
      </c>
      <c r="C71" s="72" t="s">
        <v>975</v>
      </c>
      <c r="D71" s="7" t="s">
        <v>144</v>
      </c>
      <c r="E71" s="7" t="s">
        <v>949</v>
      </c>
      <c r="F71" s="7">
        <f>Hebesatz_endg!F71*Einwohner_endg!F71</f>
        <v>311920</v>
      </c>
      <c r="G71" s="7">
        <f>Hebesatz_endg!G71*Einwohner_endg!G71</f>
        <v>309680</v>
      </c>
      <c r="H71" s="7">
        <f>Hebesatz_endg!H71*Einwohner_endg!H71</f>
        <v>318130</v>
      </c>
      <c r="I71" s="7">
        <f>Hebesatz_endg!I71*Einwohner_endg!I71</f>
        <v>322480</v>
      </c>
      <c r="J71" s="7">
        <f>Hebesatz_endg!J71*Einwohner_endg!J71</f>
        <v>320160</v>
      </c>
      <c r="K71" s="7">
        <f>Hebesatz_endg!K71*Einwohner_endg!K71</f>
        <v>318420</v>
      </c>
      <c r="L71" s="7">
        <f>Hebesatz_endg!L71*Einwohner_endg!L71</f>
        <v>318420</v>
      </c>
      <c r="M71" s="7">
        <f>Hebesatz_endg!M71*Einwohner_endg!M71</f>
        <v>317260</v>
      </c>
      <c r="N71" s="7">
        <f>Hebesatz_endg!N71*Einwohner_endg!N71</f>
        <v>318420</v>
      </c>
      <c r="O71" s="7">
        <f>Hebesatz_endg!O71*Einwohner_endg!O71</f>
        <v>316970</v>
      </c>
      <c r="P71" s="7">
        <f>Hebesatz_endg!P71*Einwohner_endg!P71</f>
        <v>330020</v>
      </c>
      <c r="Q71" s="7">
        <f>Hebesatz_endg!Q71*Einwohner_endg!Q71</f>
        <v>327120</v>
      </c>
      <c r="R71" s="7">
        <f>Hebesatz_endg!R71*Einwohner_endg!R71</f>
        <v>329150</v>
      </c>
      <c r="S71" s="7">
        <f>Hebesatz_endg!S71*Einwohner_endg!S71</f>
        <v>328280</v>
      </c>
      <c r="T71" s="7">
        <f>Hebesatz_endg!T71*Einwohner_endg!T71</f>
        <v>328570</v>
      </c>
      <c r="U71" s="7">
        <f>Hebesatz_endg!U71*Einwohner_endg!U71</f>
        <v>330020</v>
      </c>
      <c r="V71" s="7">
        <f>Hebesatz_endg!V71*Einwohner_endg!V71</f>
        <v>328280</v>
      </c>
      <c r="W71" s="7">
        <f>Hebesatz_endg!W71*Einwohner_endg!W71</f>
        <v>336690</v>
      </c>
      <c r="X71" s="7">
        <f>Hebesatz_endg!X71*Einwohner_endg!X71</f>
        <v>348000</v>
      </c>
      <c r="Y71" s="7">
        <f>Hebesatz_endg!Y71*Einwohner_endg!Y71</f>
        <v>355500</v>
      </c>
      <c r="Z71" s="7">
        <f>Hebesatz_endg!Z71*Einwohner_endg!Z71</f>
        <v>357300</v>
      </c>
      <c r="AA71" s="7">
        <f>Hebesatz_endg!AA71*Einwohner_endg!AA71</f>
        <v>343200</v>
      </c>
      <c r="AB71" s="7">
        <f>Hebesatz_endg!AB71*Einwohner_endg!AB71</f>
        <v>356500</v>
      </c>
      <c r="AC71" s="7">
        <f>Hebesatz_endg!AC71*Einwohner_endg!AC71</f>
        <v>352780</v>
      </c>
      <c r="AD71" s="7">
        <f>Hebesatz_endg!AD71*Einwohner_endg!AD71</f>
        <v>348750</v>
      </c>
      <c r="AE71" s="7">
        <f>Hebesatz_endg!AE71*Einwohner_endg!AE71</f>
        <v>349370</v>
      </c>
      <c r="AF71" s="7">
        <f>Hebesatz_endg!AF71*Einwohner_endg!AF71</f>
        <v>347200</v>
      </c>
      <c r="AG71" s="7">
        <f>Hebesatz_endg!AG71*Einwohner_endg!AG71</f>
        <v>342550</v>
      </c>
      <c r="AH71" s="7">
        <f>Hebesatz_endg!AH71*Einwohner_endg!AH71</f>
        <v>335110</v>
      </c>
      <c r="AI71" s="7">
        <f>Hebesatz_endg!AI71*Einwohner_endg!AI71</f>
        <v>330150</v>
      </c>
      <c r="AJ71" s="7">
        <f>Hebesatz_endg!AJ71*Einwohner_endg!AJ71</f>
        <v>323950</v>
      </c>
      <c r="AK71" s="7">
        <f>Hebesatz_endg!AK71*Einwohner_endg!AK71</f>
        <v>314340</v>
      </c>
      <c r="AL71" s="7">
        <f>Hebesatz_endg!AL71*Einwohner_endg!AL71</f>
        <v>306900</v>
      </c>
      <c r="AM71" s="7">
        <f>Hebesatz_endg!AM71*Einwohner_endg!AM71</f>
        <v>328440</v>
      </c>
      <c r="AN71" s="7">
        <f>Hebesatz_endg!AN71*Einwohner_endg!AN71</f>
        <v>321640</v>
      </c>
      <c r="AO71" s="7">
        <f>Hebesatz_endg!AO71*Einwohner_endg!AO71</f>
        <v>318920</v>
      </c>
      <c r="AP71" s="7">
        <f>Hebesatz_endg!AP71*Einwohner_endg!AP71</f>
        <v>376000</v>
      </c>
      <c r="AQ71" s="7">
        <f>Hebesatz_endg!AQ71*Einwohner_endg!AQ71</f>
        <v>376000</v>
      </c>
      <c r="AR71" s="7">
        <f>Hebesatz_endg!AR71*Einwohner_endg!AR71</f>
        <v>375200</v>
      </c>
      <c r="AS71" s="7">
        <f>Hebesatz_endg!AS71*Einwohner_endg!AS71</f>
        <v>378000</v>
      </c>
      <c r="AT71" s="7">
        <f>Hebesatz_endg!AT71*Einwohner_endg!AT71</f>
        <v>362400</v>
      </c>
      <c r="AU71" s="7">
        <f>Hebesatz_endg!AU71*Einwohner_endg!AU71</f>
        <v>370000</v>
      </c>
      <c r="AV71" s="7">
        <f>Hebesatz_endg!AV71*Einwohner_endg!AV71</f>
        <v>376380</v>
      </c>
    </row>
    <row r="72" spans="1:48" x14ac:dyDescent="0.2">
      <c r="A72" s="7">
        <v>154027</v>
      </c>
      <c r="B72" s="72">
        <v>154</v>
      </c>
      <c r="C72" s="72" t="s">
        <v>975</v>
      </c>
      <c r="D72" s="7" t="s">
        <v>144</v>
      </c>
      <c r="E72" s="7" t="s">
        <v>798</v>
      </c>
      <c r="F72" s="7">
        <f>Hebesatz_endg!F72*Einwohner_endg!F72</f>
        <v>614040</v>
      </c>
      <c r="G72" s="7">
        <f>Hebesatz_endg!G72*Einwohner_endg!G72</f>
        <v>600040</v>
      </c>
      <c r="H72" s="7">
        <f>Hebesatz_endg!H72*Einwohner_endg!H72</f>
        <v>601160</v>
      </c>
      <c r="I72" s="7">
        <f>Hebesatz_endg!I72*Einwohner_endg!I72</f>
        <v>595280</v>
      </c>
      <c r="J72" s="7">
        <f>Hebesatz_endg!J72*Einwohner_endg!J72</f>
        <v>587440</v>
      </c>
      <c r="K72" s="7">
        <f>Hebesatz_endg!K72*Einwohner_endg!K72</f>
        <v>574560</v>
      </c>
      <c r="L72" s="7">
        <f>Hebesatz_endg!L72*Einwohner_endg!L72</f>
        <v>565040</v>
      </c>
      <c r="M72" s="7">
        <f>Hebesatz_endg!M72*Einwohner_endg!M72</f>
        <v>563640</v>
      </c>
      <c r="N72" s="7">
        <f>Hebesatz_endg!N72*Einwohner_endg!N72</f>
        <v>556080</v>
      </c>
      <c r="O72" s="7">
        <f>Hebesatz_endg!O72*Einwohner_endg!O72</f>
        <v>564480</v>
      </c>
      <c r="P72" s="7">
        <f>Hebesatz_endg!P72*Einwohner_endg!P72</f>
        <v>577360</v>
      </c>
      <c r="Q72" s="7">
        <f>Hebesatz_endg!Q72*Einwohner_endg!Q72</f>
        <v>577920</v>
      </c>
      <c r="R72" s="7">
        <f>Hebesatz_endg!R72*Einwohner_endg!R72</f>
        <v>581560</v>
      </c>
      <c r="S72" s="7">
        <f>Hebesatz_endg!S72*Einwohner_endg!S72</f>
        <v>589960</v>
      </c>
      <c r="T72" s="7">
        <f>Hebesatz_endg!T72*Einwohner_endg!T72</f>
        <v>571480</v>
      </c>
      <c r="U72" s="7">
        <f>Hebesatz_endg!U72*Einwohner_endg!U72</f>
        <v>569800</v>
      </c>
      <c r="V72" s="7">
        <f>Hebesatz_endg!V72*Einwohner_endg!V72</f>
        <v>565040</v>
      </c>
      <c r="W72" s="7">
        <f>Hebesatz_endg!W72*Einwohner_endg!W72</f>
        <v>554960</v>
      </c>
      <c r="X72" s="7">
        <f>Hebesatz_endg!X72*Einwohner_endg!X72</f>
        <v>559160</v>
      </c>
      <c r="Y72" s="7">
        <f>Hebesatz_endg!Y72*Einwohner_endg!Y72</f>
        <v>549080</v>
      </c>
      <c r="Z72" s="7">
        <f>Hebesatz_endg!Z72*Einwohner_endg!Z72</f>
        <v>546840</v>
      </c>
      <c r="AA72" s="7">
        <f>Hebesatz_endg!AA72*Einwohner_endg!AA72</f>
        <v>549920</v>
      </c>
      <c r="AB72" s="7">
        <f>Hebesatz_endg!AB72*Einwohner_endg!AB72</f>
        <v>542640</v>
      </c>
      <c r="AC72" s="7">
        <f>Hebesatz_endg!AC72*Einwohner_endg!AC72</f>
        <v>537880</v>
      </c>
      <c r="AD72" s="7">
        <f>Hebesatz_endg!AD72*Einwohner_endg!AD72</f>
        <v>534520</v>
      </c>
      <c r="AE72" s="7">
        <f>Hebesatz_endg!AE72*Einwohner_endg!AE72</f>
        <v>522480</v>
      </c>
      <c r="AF72" s="7">
        <f>Hebesatz_endg!AF72*Einwohner_endg!AF72</f>
        <v>518560</v>
      </c>
      <c r="AG72" s="7">
        <f>Hebesatz_endg!AG72*Einwohner_endg!AG72</f>
        <v>515760</v>
      </c>
      <c r="AH72" s="7">
        <f>Hebesatz_endg!AH72*Einwohner_endg!AH72</f>
        <v>527800</v>
      </c>
      <c r="AI72" s="7">
        <f>Hebesatz_endg!AI72*Einwohner_endg!AI72</f>
        <v>560170</v>
      </c>
      <c r="AJ72" s="7">
        <f>Hebesatz_endg!AJ72*Einwohner_endg!AJ72</f>
        <v>559550</v>
      </c>
      <c r="AK72" s="7">
        <f>Hebesatz_endg!AK72*Einwohner_endg!AK72</f>
        <v>653760</v>
      </c>
      <c r="AL72" s="7">
        <f>Hebesatz_endg!AL72*Einwohner_endg!AL72</f>
        <v>640080</v>
      </c>
      <c r="AM72" s="7">
        <f>Hebesatz_endg!AM72*Einwohner_endg!AM72</f>
        <v>620280</v>
      </c>
      <c r="AN72" s="7">
        <f>Hebesatz_endg!AN72*Einwohner_endg!AN72</f>
        <v>617040</v>
      </c>
      <c r="AO72" s="7">
        <f>Hebesatz_endg!AO72*Einwohner_endg!AO72</f>
        <v>648280</v>
      </c>
      <c r="AP72" s="7">
        <f>Hebesatz_endg!AP72*Einwohner_endg!AP72</f>
        <v>645620</v>
      </c>
      <c r="AQ72" s="7">
        <f>Hebesatz_endg!AQ72*Einwohner_endg!AQ72</f>
        <v>630800</v>
      </c>
      <c r="AR72" s="7">
        <f>Hebesatz_endg!AR72*Einwohner_endg!AR72</f>
        <v>622820</v>
      </c>
      <c r="AS72" s="7">
        <f>Hebesatz_endg!AS72*Einwohner_endg!AS72</f>
        <v>604580</v>
      </c>
      <c r="AT72" s="7">
        <f>Hebesatz_endg!AT72*Einwohner_endg!AT72</f>
        <v>619780</v>
      </c>
      <c r="AU72" s="7">
        <f>Hebesatz_endg!AU72*Einwohner_endg!AU72</f>
        <v>611800</v>
      </c>
      <c r="AV72" s="7">
        <f>Hebesatz_endg!AV72*Einwohner_endg!AV72</f>
        <v>625100</v>
      </c>
    </row>
    <row r="73" spans="1:48" x14ac:dyDescent="0.2">
      <c r="A73" s="7">
        <v>155001</v>
      </c>
      <c r="B73" s="72">
        <v>155</v>
      </c>
      <c r="C73" s="72" t="s">
        <v>982</v>
      </c>
      <c r="D73" s="7" t="s">
        <v>147</v>
      </c>
      <c r="E73" s="7" t="s">
        <v>188</v>
      </c>
      <c r="F73" s="7">
        <f>Hebesatz_endg!F73*Einwohner_endg!F73</f>
        <v>3709225</v>
      </c>
      <c r="G73" s="7">
        <f>Hebesatz_endg!G73*Einwohner_endg!G73</f>
        <v>3717675</v>
      </c>
      <c r="H73" s="7">
        <f>Hebesatz_endg!H73*Einwohner_endg!H73</f>
        <v>3789720</v>
      </c>
      <c r="I73" s="7">
        <f>Hebesatz_endg!I73*Einwohner_endg!I73</f>
        <v>3977400</v>
      </c>
      <c r="J73" s="7">
        <f>Hebesatz_endg!J73*Einwohner_endg!J73</f>
        <v>3985100</v>
      </c>
      <c r="K73" s="7">
        <f>Hebesatz_endg!K73*Einwohner_endg!K73</f>
        <v>3969700</v>
      </c>
      <c r="L73" s="7">
        <f>Hebesatz_endg!L73*Einwohner_endg!L73</f>
        <v>3988600</v>
      </c>
      <c r="M73" s="7">
        <f>Hebesatz_endg!M73*Einwohner_endg!M73</f>
        <v>3845450</v>
      </c>
      <c r="N73" s="7">
        <f>Hebesatz_endg!N73*Einwohner_endg!N73</f>
        <v>3875550</v>
      </c>
      <c r="O73" s="7">
        <f>Hebesatz_endg!O73*Einwohner_endg!O73</f>
        <v>3829000</v>
      </c>
      <c r="P73" s="7">
        <f>Hebesatz_endg!P73*Einwohner_endg!P73</f>
        <v>3962350</v>
      </c>
      <c r="Q73" s="7">
        <f>Hebesatz_endg!Q73*Einwohner_endg!Q73</f>
        <v>3955000</v>
      </c>
      <c r="R73" s="7">
        <f>Hebesatz_endg!R73*Einwohner_endg!R73</f>
        <v>4081320</v>
      </c>
      <c r="S73" s="7">
        <f>Hebesatz_endg!S73*Einwohner_endg!S73</f>
        <v>4136400</v>
      </c>
      <c r="T73" s="7">
        <f>Hebesatz_endg!T73*Einwohner_endg!T73</f>
        <v>4142880</v>
      </c>
      <c r="U73" s="7">
        <f>Hebesatz_endg!U73*Einwohner_endg!U73</f>
        <v>4275720</v>
      </c>
      <c r="V73" s="7">
        <f>Hebesatz_endg!V73*Einwohner_endg!V73</f>
        <v>4254630</v>
      </c>
      <c r="W73" s="7">
        <f>Hebesatz_endg!W73*Einwohner_endg!W73</f>
        <v>4256480</v>
      </c>
      <c r="X73" s="7">
        <f>Hebesatz_endg!X73*Einwohner_endg!X73</f>
        <v>4215780</v>
      </c>
      <c r="Y73" s="7">
        <f>Hebesatz_endg!Y73*Einwohner_endg!Y73</f>
        <v>4192470</v>
      </c>
      <c r="Z73" s="7">
        <f>Hebesatz_endg!Z73*Einwohner_endg!Z73</f>
        <v>4199870</v>
      </c>
      <c r="AA73" s="7">
        <f>Hebesatz_endg!AA73*Einwohner_endg!AA73</f>
        <v>4152140</v>
      </c>
      <c r="AB73" s="7">
        <f>Hebesatz_endg!AB73*Einwohner_endg!AB73</f>
        <v>4123280</v>
      </c>
      <c r="AC73" s="7">
        <f>Hebesatz_endg!AC73*Einwohner_endg!AC73</f>
        <v>4097010</v>
      </c>
      <c r="AD73" s="7">
        <f>Hebesatz_endg!AD73*Einwohner_endg!AD73</f>
        <v>4061490</v>
      </c>
      <c r="AE73" s="7">
        <f>Hebesatz_endg!AE73*Einwohner_endg!AE73</f>
        <v>4047430</v>
      </c>
      <c r="AF73" s="7">
        <f>Hebesatz_endg!AF73*Einwohner_endg!AF73</f>
        <v>4005250</v>
      </c>
      <c r="AG73" s="7">
        <f>Hebesatz_endg!AG73*Einwohner_endg!AG73</f>
        <v>4198740</v>
      </c>
      <c r="AH73" s="7">
        <f>Hebesatz_endg!AH73*Einwohner_endg!AH73</f>
        <v>4136730</v>
      </c>
      <c r="AI73" s="7">
        <f>Hebesatz_endg!AI73*Einwohner_endg!AI73</f>
        <v>4089540</v>
      </c>
      <c r="AJ73" s="7">
        <f>Hebesatz_endg!AJ73*Einwohner_endg!AJ73</f>
        <v>4049760</v>
      </c>
      <c r="AK73" s="7">
        <f>Hebesatz_endg!AK73*Einwohner_endg!AK73</f>
        <v>3891810</v>
      </c>
      <c r="AL73" s="7">
        <f>Hebesatz_endg!AL73*Einwohner_endg!AL73</f>
        <v>3855930</v>
      </c>
      <c r="AM73" s="7">
        <f>Hebesatz_endg!AM73*Einwohner_endg!AM73</f>
        <v>3923930</v>
      </c>
      <c r="AN73" s="7">
        <f>Hebesatz_endg!AN73*Einwohner_endg!AN73</f>
        <v>3859150</v>
      </c>
      <c r="AO73" s="7">
        <f>Hebesatz_endg!AO73*Einwohner_endg!AO73</f>
        <v>3730650</v>
      </c>
      <c r="AP73" s="7">
        <f>Hebesatz_endg!AP73*Einwohner_endg!AP73</f>
        <v>3868235</v>
      </c>
      <c r="AQ73" s="7">
        <f>Hebesatz_endg!AQ73*Einwohner_endg!AQ73</f>
        <v>3865075</v>
      </c>
      <c r="AR73" s="7">
        <f>Hebesatz_endg!AR73*Einwohner_endg!AR73</f>
        <v>3852040</v>
      </c>
      <c r="AS73" s="7">
        <f>Hebesatz_endg!AS73*Einwohner_endg!AS73</f>
        <v>3809380</v>
      </c>
      <c r="AT73" s="7">
        <f>Hebesatz_endg!AT73*Einwohner_endg!AT73</f>
        <v>3748550</v>
      </c>
      <c r="AU73" s="7">
        <f>Hebesatz_endg!AU73*Einwohner_endg!AU73</f>
        <v>3730380</v>
      </c>
      <c r="AV73" s="7">
        <f>Hebesatz_endg!AV73*Einwohner_endg!AV73</f>
        <v>3763560</v>
      </c>
    </row>
    <row r="74" spans="1:48" x14ac:dyDescent="0.2">
      <c r="A74" s="7">
        <v>155002</v>
      </c>
      <c r="B74" s="72">
        <v>155</v>
      </c>
      <c r="C74" s="72" t="s">
        <v>982</v>
      </c>
      <c r="D74" s="7" t="s">
        <v>147</v>
      </c>
      <c r="E74" s="7" t="s">
        <v>243</v>
      </c>
      <c r="F74" s="7">
        <f>Hebesatz_endg!F74*Einwohner_endg!F74</f>
        <v>1314240</v>
      </c>
      <c r="G74" s="7">
        <f>Hebesatz_endg!G74*Einwohner_endg!G74</f>
        <v>1295040</v>
      </c>
      <c r="H74" s="7">
        <f>Hebesatz_endg!H74*Einwohner_endg!H74</f>
        <v>1286080</v>
      </c>
      <c r="I74" s="7">
        <f>Hebesatz_endg!I74*Einwohner_endg!I74</f>
        <v>1443240</v>
      </c>
      <c r="J74" s="7">
        <f>Hebesatz_endg!J74*Einwohner_endg!J74</f>
        <v>1433160</v>
      </c>
      <c r="K74" s="7">
        <f>Hebesatz_endg!K74*Einwohner_endg!K74</f>
        <v>1442880</v>
      </c>
      <c r="L74" s="7">
        <f>Hebesatz_endg!L74*Einwohner_endg!L74</f>
        <v>1415520</v>
      </c>
      <c r="M74" s="7">
        <f>Hebesatz_endg!M74*Einwohner_endg!M74</f>
        <v>1366200</v>
      </c>
      <c r="N74" s="7">
        <f>Hebesatz_endg!N74*Einwohner_endg!N74</f>
        <v>1360800</v>
      </c>
      <c r="O74" s="7">
        <f>Hebesatz_endg!O74*Einwohner_endg!O74</f>
        <v>1366200</v>
      </c>
      <c r="P74" s="7">
        <f>Hebesatz_endg!P74*Einwohner_endg!P74</f>
        <v>1401840</v>
      </c>
      <c r="Q74" s="7">
        <f>Hebesatz_endg!Q74*Einwohner_endg!Q74</f>
        <v>1431360</v>
      </c>
      <c r="R74" s="7">
        <f>Hebesatz_endg!R74*Einwohner_endg!R74</f>
        <v>1420200</v>
      </c>
      <c r="S74" s="7">
        <f>Hebesatz_endg!S74*Einwohner_endg!S74</f>
        <v>1437840</v>
      </c>
      <c r="T74" s="7">
        <f>Hebesatz_endg!T74*Einwohner_endg!T74</f>
        <v>1432440</v>
      </c>
      <c r="U74" s="7">
        <f>Hebesatz_endg!U74*Einwohner_endg!U74</f>
        <v>1414080</v>
      </c>
      <c r="V74" s="7">
        <f>Hebesatz_endg!V74*Einwohner_endg!V74</f>
        <v>1410120</v>
      </c>
      <c r="W74" s="7">
        <f>Hebesatz_endg!W74*Einwohner_endg!W74</f>
        <v>1398960</v>
      </c>
      <c r="X74" s="7">
        <f>Hebesatz_endg!X74*Einwohner_endg!X74</f>
        <v>1434860</v>
      </c>
      <c r="Y74" s="7">
        <f>Hebesatz_endg!Y74*Einwohner_endg!Y74</f>
        <v>1397490</v>
      </c>
      <c r="Z74" s="7">
        <f>Hebesatz_endg!Z74*Einwohner_endg!Z74</f>
        <v>1398970</v>
      </c>
      <c r="AA74" s="7">
        <f>Hebesatz_endg!AA74*Einwohner_endg!AA74</f>
        <v>1375660</v>
      </c>
      <c r="AB74" s="7">
        <f>Hebesatz_endg!AB74*Einwohner_endg!AB74</f>
        <v>1357900</v>
      </c>
      <c r="AC74" s="7">
        <f>Hebesatz_endg!AC74*Einwohner_endg!AC74</f>
        <v>1357160</v>
      </c>
      <c r="AD74" s="7">
        <f>Hebesatz_endg!AD74*Einwohner_endg!AD74</f>
        <v>1346430</v>
      </c>
      <c r="AE74" s="7">
        <f>Hebesatz_endg!AE74*Einwohner_endg!AE74</f>
        <v>1324230</v>
      </c>
      <c r="AF74" s="7">
        <f>Hebesatz_endg!AF74*Einwohner_endg!AF74</f>
        <v>1344060</v>
      </c>
      <c r="AG74" s="7">
        <f>Hebesatz_endg!AG74*Einwohner_endg!AG74</f>
        <v>1337980</v>
      </c>
      <c r="AH74" s="7">
        <f>Hebesatz_endg!AH74*Einwohner_endg!AH74</f>
        <v>1322400</v>
      </c>
      <c r="AI74" s="7">
        <f>Hebesatz_endg!AI74*Einwohner_endg!AI74</f>
        <v>1298840</v>
      </c>
      <c r="AJ74" s="7">
        <f>Hebesatz_endg!AJ74*Einwohner_endg!AJ74</f>
        <v>1280600</v>
      </c>
      <c r="AK74" s="7">
        <f>Hebesatz_endg!AK74*Einwohner_endg!AK74</f>
        <v>1261220</v>
      </c>
      <c r="AL74" s="7">
        <f>Hebesatz_endg!AL74*Einwohner_endg!AL74</f>
        <v>1251340</v>
      </c>
      <c r="AM74" s="7">
        <f>Hebesatz_endg!AM74*Einwohner_endg!AM74</f>
        <v>1236520</v>
      </c>
      <c r="AN74" s="7">
        <f>Hebesatz_endg!AN74*Einwohner_endg!AN74</f>
        <v>1213340</v>
      </c>
      <c r="AO74" s="7">
        <f>Hebesatz_endg!AO74*Einwohner_endg!AO74</f>
        <v>1195480</v>
      </c>
      <c r="AP74" s="7">
        <f>Hebesatz_endg!AP74*Einwohner_endg!AP74</f>
        <v>1214480</v>
      </c>
      <c r="AQ74" s="7">
        <f>Hebesatz_endg!AQ74*Einwohner_endg!AQ74</f>
        <v>1178380</v>
      </c>
      <c r="AR74" s="7">
        <f>Hebesatz_endg!AR74*Einwohner_endg!AR74</f>
        <v>1168500</v>
      </c>
      <c r="AS74" s="7">
        <f>Hebesatz_endg!AS74*Einwohner_endg!AS74</f>
        <v>1154820</v>
      </c>
      <c r="AT74" s="7">
        <f>Hebesatz_endg!AT74*Einwohner_endg!AT74</f>
        <v>1155580</v>
      </c>
      <c r="AU74" s="7">
        <f>Hebesatz_endg!AU74*Einwohner_endg!AU74</f>
        <v>1151400</v>
      </c>
      <c r="AV74" s="7">
        <f>Hebesatz_endg!AV74*Einwohner_endg!AV74</f>
        <v>1152540</v>
      </c>
    </row>
    <row r="75" spans="1:48" x14ac:dyDescent="0.2">
      <c r="A75" s="7">
        <v>155003</v>
      </c>
      <c r="B75" s="72">
        <v>155</v>
      </c>
      <c r="C75" s="72" t="s">
        <v>982</v>
      </c>
      <c r="D75" s="7" t="s">
        <v>147</v>
      </c>
      <c r="E75" s="7" t="s">
        <v>303</v>
      </c>
      <c r="F75" s="7">
        <f>Hebesatz_endg!F75*Einwohner_endg!F75</f>
        <v>3707700</v>
      </c>
      <c r="G75" s="7">
        <f>Hebesatz_endg!G75*Einwohner_endg!G75</f>
        <v>3672300</v>
      </c>
      <c r="H75" s="7">
        <f>Hebesatz_endg!H75*Einwohner_endg!H75</f>
        <v>3638700</v>
      </c>
      <c r="I75" s="7">
        <f>Hebesatz_endg!I75*Einwohner_endg!I75</f>
        <v>3607200</v>
      </c>
      <c r="J75" s="7">
        <f>Hebesatz_endg!J75*Einwohner_endg!J75</f>
        <v>3586200</v>
      </c>
      <c r="K75" s="7">
        <f>Hebesatz_endg!K75*Einwohner_endg!K75</f>
        <v>3566700</v>
      </c>
      <c r="L75" s="7">
        <f>Hebesatz_endg!L75*Einwohner_endg!L75</f>
        <v>3525900</v>
      </c>
      <c r="M75" s="7">
        <f>Hebesatz_endg!M75*Einwohner_endg!M75</f>
        <v>3517800</v>
      </c>
      <c r="N75" s="7">
        <f>Hebesatz_endg!N75*Einwohner_endg!N75</f>
        <v>3473700</v>
      </c>
      <c r="O75" s="7">
        <f>Hebesatz_endg!O75*Einwohner_endg!O75</f>
        <v>3795330</v>
      </c>
      <c r="P75" s="7">
        <f>Hebesatz_endg!P75*Einwohner_endg!P75</f>
        <v>3875520</v>
      </c>
      <c r="Q75" s="7">
        <f>Hebesatz_endg!Q75*Einwohner_endg!Q75</f>
        <v>3885420</v>
      </c>
      <c r="R75" s="7">
        <f>Hebesatz_endg!R75*Einwohner_endg!R75</f>
        <v>3894660</v>
      </c>
      <c r="S75" s="7">
        <f>Hebesatz_endg!S75*Einwohner_endg!S75</f>
        <v>3907200</v>
      </c>
      <c r="T75" s="7">
        <f>Hebesatz_endg!T75*Einwohner_endg!T75</f>
        <v>3908190</v>
      </c>
      <c r="U75" s="7">
        <f>Hebesatz_endg!U75*Einwohner_endg!U75</f>
        <v>3893670</v>
      </c>
      <c r="V75" s="7">
        <f>Hebesatz_endg!V75*Einwohner_endg!V75</f>
        <v>3884430</v>
      </c>
      <c r="W75" s="7">
        <f>Hebesatz_endg!W75*Einwohner_endg!W75</f>
        <v>3914790</v>
      </c>
      <c r="X75" s="7">
        <f>Hebesatz_endg!X75*Einwohner_endg!X75</f>
        <v>3894330</v>
      </c>
      <c r="Y75" s="7">
        <f>Hebesatz_endg!Y75*Einwohner_endg!Y75</f>
        <v>3894990</v>
      </c>
      <c r="Z75" s="7">
        <f>Hebesatz_endg!Z75*Einwohner_endg!Z75</f>
        <v>4107250</v>
      </c>
      <c r="AA75" s="7">
        <f>Hebesatz_endg!AA75*Einwohner_endg!AA75</f>
        <v>4064200</v>
      </c>
      <c r="AB75" s="7">
        <f>Hebesatz_endg!AB75*Einwohner_endg!AB75</f>
        <v>4018000</v>
      </c>
      <c r="AC75" s="7">
        <f>Hebesatz_endg!AC75*Einwohner_endg!AC75</f>
        <v>4100400</v>
      </c>
      <c r="AD75" s="7">
        <f>Hebesatz_endg!AD75*Einwohner_endg!AD75</f>
        <v>4058640</v>
      </c>
      <c r="AE75" s="7">
        <f>Hebesatz_endg!AE75*Einwohner_endg!AE75</f>
        <v>4009320</v>
      </c>
      <c r="AF75" s="7">
        <f>Hebesatz_endg!AF75*Einwohner_endg!AF75</f>
        <v>3951000</v>
      </c>
      <c r="AG75" s="7">
        <f>Hebesatz_endg!AG75*Einwohner_endg!AG75</f>
        <v>3903840</v>
      </c>
      <c r="AH75" s="7">
        <f>Hebesatz_endg!AH75*Einwohner_endg!AH75</f>
        <v>3847320</v>
      </c>
      <c r="AI75" s="7">
        <f>Hebesatz_endg!AI75*Einwohner_endg!AI75</f>
        <v>3768480</v>
      </c>
      <c r="AJ75" s="7">
        <f>Hebesatz_endg!AJ75*Einwohner_endg!AJ75</f>
        <v>3872250</v>
      </c>
      <c r="AK75" s="7">
        <f>Hebesatz_endg!AK75*Einwohner_endg!AK75</f>
        <v>3845625</v>
      </c>
      <c r="AL75" s="7">
        <f>Hebesatz_endg!AL75*Einwohner_endg!AL75</f>
        <v>3787875</v>
      </c>
      <c r="AM75" s="7">
        <f>Hebesatz_endg!AM75*Einwohner_endg!AM75</f>
        <v>3727125</v>
      </c>
      <c r="AN75" s="7">
        <f>Hebesatz_endg!AN75*Einwohner_endg!AN75</f>
        <v>3692625</v>
      </c>
      <c r="AO75" s="7">
        <f>Hebesatz_endg!AO75*Einwohner_endg!AO75</f>
        <v>3702375</v>
      </c>
      <c r="AP75" s="7">
        <f>Hebesatz_endg!AP75*Einwohner_endg!AP75</f>
        <v>3736125</v>
      </c>
      <c r="AQ75" s="7">
        <f>Hebesatz_endg!AQ75*Einwohner_endg!AQ75</f>
        <v>3672375</v>
      </c>
      <c r="AR75" s="7">
        <f>Hebesatz_endg!AR75*Einwohner_endg!AR75</f>
        <v>3603750</v>
      </c>
      <c r="AS75" s="7">
        <f>Hebesatz_endg!AS75*Einwohner_endg!AS75</f>
        <v>3601875</v>
      </c>
      <c r="AT75" s="7">
        <f>Hebesatz_endg!AT75*Einwohner_endg!AT75</f>
        <v>3568875</v>
      </c>
      <c r="AU75" s="7">
        <f>Hebesatz_endg!AU75*Einwohner_endg!AU75</f>
        <v>3562500</v>
      </c>
      <c r="AV75" s="7">
        <f>Hebesatz_endg!AV75*Einwohner_endg!AV75</f>
        <v>3630000</v>
      </c>
    </row>
    <row r="76" spans="1:48" x14ac:dyDescent="0.2">
      <c r="A76" s="7">
        <v>155005</v>
      </c>
      <c r="B76" s="72">
        <v>155</v>
      </c>
      <c r="C76" s="72" t="s">
        <v>982</v>
      </c>
      <c r="D76" s="7" t="s">
        <v>147</v>
      </c>
      <c r="E76" s="7" t="s">
        <v>454</v>
      </c>
      <c r="F76" s="7">
        <f>Hebesatz_endg!F76*Einwohner_endg!F76</f>
        <v>2535380</v>
      </c>
      <c r="G76" s="7">
        <f>Hebesatz_endg!G76*Einwohner_endg!G76</f>
        <v>2563260</v>
      </c>
      <c r="H76" s="7">
        <f>Hebesatz_endg!H76*Einwohner_endg!H76</f>
        <v>2564960</v>
      </c>
      <c r="I76" s="7">
        <f>Hebesatz_endg!I76*Einwohner_endg!I76</f>
        <v>2585700</v>
      </c>
      <c r="J76" s="7">
        <f>Hebesatz_endg!J76*Einwohner_endg!J76</f>
        <v>2612560</v>
      </c>
      <c r="K76" s="7">
        <f>Hebesatz_endg!K76*Einwohner_endg!K76</f>
        <v>2613580</v>
      </c>
      <c r="L76" s="7">
        <f>Hebesatz_endg!L76*Einwohner_endg!L76</f>
        <v>2622080</v>
      </c>
      <c r="M76" s="7">
        <f>Hebesatz_endg!M76*Einwohner_endg!M76</f>
        <v>2631940</v>
      </c>
      <c r="N76" s="7">
        <f>Hebesatz_endg!N76*Einwohner_endg!N76</f>
        <v>2625480</v>
      </c>
      <c r="O76" s="7">
        <f>Hebesatz_endg!O76*Einwohner_endg!O76</f>
        <v>2637720</v>
      </c>
      <c r="P76" s="7">
        <f>Hebesatz_endg!P76*Einwohner_endg!P76</f>
        <v>2669000</v>
      </c>
      <c r="Q76" s="7">
        <f>Hebesatz_endg!Q76*Einwohner_endg!Q76</f>
        <v>2697900</v>
      </c>
      <c r="R76" s="7">
        <f>Hebesatz_endg!R76*Einwohner_endg!R76</f>
        <v>2701640</v>
      </c>
      <c r="S76" s="7">
        <f>Hebesatz_endg!S76*Einwohner_endg!S76</f>
        <v>2739040</v>
      </c>
      <c r="T76" s="7">
        <f>Hebesatz_endg!T76*Einwohner_endg!T76</f>
        <v>2770320</v>
      </c>
      <c r="U76" s="7">
        <f>Hebesatz_endg!U76*Einwohner_endg!U76</f>
        <v>2808060</v>
      </c>
      <c r="V76" s="7">
        <f>Hebesatz_endg!V76*Einwohner_endg!V76</f>
        <v>2822680</v>
      </c>
      <c r="W76" s="7">
        <f>Hebesatz_endg!W76*Einwohner_endg!W76</f>
        <v>2870280</v>
      </c>
      <c r="X76" s="7">
        <f>Hebesatz_endg!X76*Einwohner_endg!X76</f>
        <v>2904620</v>
      </c>
      <c r="Y76" s="7">
        <f>Hebesatz_endg!Y76*Einwohner_endg!Y76</f>
        <v>2917540</v>
      </c>
      <c r="Z76" s="7">
        <f>Hebesatz_endg!Z76*Einwohner_endg!Z76</f>
        <v>2925700</v>
      </c>
      <c r="AA76" s="7">
        <f>Hebesatz_endg!AA76*Einwohner_endg!AA76</f>
        <v>2921960</v>
      </c>
      <c r="AB76" s="7">
        <f>Hebesatz_endg!AB76*Einwohner_endg!AB76</f>
        <v>2904960</v>
      </c>
      <c r="AC76" s="7">
        <f>Hebesatz_endg!AC76*Einwohner_endg!AC76</f>
        <v>2920940</v>
      </c>
      <c r="AD76" s="7">
        <f>Hebesatz_endg!AD76*Einwohner_endg!AD76</f>
        <v>2951880</v>
      </c>
      <c r="AE76" s="7">
        <f>Hebesatz_endg!AE76*Einwohner_endg!AE76</f>
        <v>2941680</v>
      </c>
      <c r="AF76" s="7">
        <f>Hebesatz_endg!AF76*Einwohner_endg!AF76</f>
        <v>2931820</v>
      </c>
      <c r="AG76" s="7">
        <f>Hebesatz_endg!AG76*Einwohner_endg!AG76</f>
        <v>2900540</v>
      </c>
      <c r="AH76" s="7">
        <f>Hebesatz_endg!AH76*Einwohner_endg!AH76</f>
        <v>2854640</v>
      </c>
      <c r="AI76" s="7">
        <f>Hebesatz_endg!AI76*Einwohner_endg!AI76</f>
        <v>2982960</v>
      </c>
      <c r="AJ76" s="7">
        <f>Hebesatz_endg!AJ76*Einwohner_endg!AJ76</f>
        <v>2945880</v>
      </c>
      <c r="AK76" s="7">
        <f>Hebesatz_endg!AK76*Einwohner_endg!AK76</f>
        <v>2883600</v>
      </c>
      <c r="AL76" s="7">
        <f>Hebesatz_endg!AL76*Einwohner_endg!AL76</f>
        <v>2855880</v>
      </c>
      <c r="AM76" s="7">
        <f>Hebesatz_endg!AM76*Einwohner_endg!AM76</f>
        <v>2815200</v>
      </c>
      <c r="AN76" s="7">
        <f>Hebesatz_endg!AN76*Einwohner_endg!AN76</f>
        <v>2817720</v>
      </c>
      <c r="AO76" s="7">
        <f>Hebesatz_endg!AO76*Einwohner_endg!AO76</f>
        <v>2799720</v>
      </c>
      <c r="AP76" s="7">
        <f>Hebesatz_endg!AP76*Einwohner_endg!AP76</f>
        <v>2789280</v>
      </c>
      <c r="AQ76" s="7">
        <f>Hebesatz_endg!AQ76*Einwohner_endg!AQ76</f>
        <v>2770920</v>
      </c>
      <c r="AR76" s="7">
        <f>Hebesatz_endg!AR76*Einwohner_endg!AR76</f>
        <v>2734560</v>
      </c>
      <c r="AS76" s="7">
        <f>Hebesatz_endg!AS76*Einwohner_endg!AS76</f>
        <v>2730600</v>
      </c>
      <c r="AT76" s="7">
        <f>Hebesatz_endg!AT76*Einwohner_endg!AT76</f>
        <v>2721600</v>
      </c>
      <c r="AU76" s="7">
        <f>Hebesatz_endg!AU76*Einwohner_endg!AU76</f>
        <v>2734560</v>
      </c>
      <c r="AV76" s="7">
        <f>Hebesatz_endg!AV76*Einwohner_endg!AV76</f>
        <v>2905500</v>
      </c>
    </row>
    <row r="77" spans="1:48" x14ac:dyDescent="0.2">
      <c r="A77" s="7">
        <v>155006</v>
      </c>
      <c r="B77" s="72">
        <v>155</v>
      </c>
      <c r="C77" s="72" t="s">
        <v>982</v>
      </c>
      <c r="D77" s="7" t="s">
        <v>147</v>
      </c>
      <c r="E77" s="7" t="s">
        <v>549</v>
      </c>
      <c r="F77" s="7">
        <f>Hebesatz_endg!F77*Einwohner_endg!F77</f>
        <v>2339840</v>
      </c>
      <c r="G77" s="7">
        <f>Hebesatz_endg!G77*Einwohner_endg!G77</f>
        <v>2345600</v>
      </c>
      <c r="H77" s="7">
        <f>Hebesatz_endg!H77*Einwohner_endg!H77</f>
        <v>2336000</v>
      </c>
      <c r="I77" s="7">
        <f>Hebesatz_endg!I77*Einwohner_endg!I77</f>
        <v>2303040</v>
      </c>
      <c r="J77" s="7">
        <f>Hebesatz_endg!J77*Einwohner_endg!J77</f>
        <v>2303360</v>
      </c>
      <c r="K77" s="7">
        <f>Hebesatz_endg!K77*Einwohner_endg!K77</f>
        <v>2278400</v>
      </c>
      <c r="L77" s="7">
        <f>Hebesatz_endg!L77*Einwohner_endg!L77</f>
        <v>2266880</v>
      </c>
      <c r="M77" s="7">
        <f>Hebesatz_endg!M77*Einwohner_endg!M77</f>
        <v>2317760</v>
      </c>
      <c r="N77" s="7">
        <f>Hebesatz_endg!N77*Einwohner_endg!N77</f>
        <v>2293120</v>
      </c>
      <c r="O77" s="7">
        <f>Hebesatz_endg!O77*Einwohner_endg!O77</f>
        <v>2308800</v>
      </c>
      <c r="P77" s="7">
        <f>Hebesatz_endg!P77*Einwohner_endg!P77</f>
        <v>2339840</v>
      </c>
      <c r="Q77" s="7">
        <f>Hebesatz_endg!Q77*Einwohner_endg!Q77</f>
        <v>2352320</v>
      </c>
      <c r="R77" s="7">
        <f>Hebesatz_endg!R77*Einwohner_endg!R77</f>
        <v>2362560</v>
      </c>
      <c r="S77" s="7">
        <f>Hebesatz_endg!S77*Einwohner_endg!S77</f>
        <v>2460150</v>
      </c>
      <c r="T77" s="7">
        <f>Hebesatz_endg!T77*Einwohner_endg!T77</f>
        <v>2487540</v>
      </c>
      <c r="U77" s="7">
        <f>Hebesatz_endg!U77*Einwohner_endg!U77</f>
        <v>2466750</v>
      </c>
      <c r="V77" s="7">
        <f>Hebesatz_endg!V77*Einwohner_endg!V77</f>
        <v>2449920</v>
      </c>
      <c r="W77" s="7">
        <f>Hebesatz_endg!W77*Einwohner_endg!W77</f>
        <v>2454210</v>
      </c>
      <c r="X77" s="7">
        <f>Hebesatz_endg!X77*Einwohner_endg!X77</f>
        <v>2469720</v>
      </c>
      <c r="Y77" s="7">
        <f>Hebesatz_endg!Y77*Einwohner_endg!Y77</f>
        <v>2481930</v>
      </c>
      <c r="Z77" s="7">
        <f>Hebesatz_endg!Z77*Einwohner_endg!Z77</f>
        <v>2464110</v>
      </c>
      <c r="AA77" s="7">
        <f>Hebesatz_endg!AA77*Einwohner_endg!AA77</f>
        <v>2451900</v>
      </c>
      <c r="AB77" s="7">
        <f>Hebesatz_endg!AB77*Einwohner_endg!AB77</f>
        <v>2444640</v>
      </c>
      <c r="AC77" s="7">
        <f>Hebesatz_endg!AC77*Einwohner_endg!AC77</f>
        <v>2657880</v>
      </c>
      <c r="AD77" s="7">
        <f>Hebesatz_endg!AD77*Einwohner_endg!AD77</f>
        <v>2639160</v>
      </c>
      <c r="AE77" s="7">
        <f>Hebesatz_endg!AE77*Einwohner_endg!AE77</f>
        <v>2610720</v>
      </c>
      <c r="AF77" s="7">
        <f>Hebesatz_endg!AF77*Einwohner_endg!AF77</f>
        <v>2592000</v>
      </c>
      <c r="AG77" s="7">
        <f>Hebesatz_endg!AG77*Einwohner_endg!AG77</f>
        <v>2548440</v>
      </c>
      <c r="AH77" s="7">
        <f>Hebesatz_endg!AH77*Einwohner_endg!AH77</f>
        <v>2532960</v>
      </c>
      <c r="AI77" s="7">
        <f>Hebesatz_endg!AI77*Einwohner_endg!AI77</f>
        <v>2500920</v>
      </c>
      <c r="AJ77" s="7">
        <f>Hebesatz_endg!AJ77*Einwohner_endg!AJ77</f>
        <v>2475360</v>
      </c>
      <c r="AK77" s="7">
        <f>Hebesatz_endg!AK77*Einwohner_endg!AK77</f>
        <v>2430000</v>
      </c>
      <c r="AL77" s="7">
        <f>Hebesatz_endg!AL77*Einwohner_endg!AL77</f>
        <v>2405520</v>
      </c>
      <c r="AM77" s="7">
        <f>Hebesatz_endg!AM77*Einwohner_endg!AM77</f>
        <v>2370960</v>
      </c>
      <c r="AN77" s="7">
        <f>Hebesatz_endg!AN77*Einwohner_endg!AN77</f>
        <v>2371320</v>
      </c>
      <c r="AO77" s="7">
        <f>Hebesatz_endg!AO77*Einwohner_endg!AO77</f>
        <v>2374920</v>
      </c>
      <c r="AP77" s="7">
        <f>Hebesatz_endg!AP77*Einwohner_endg!AP77</f>
        <v>2482540</v>
      </c>
      <c r="AQ77" s="7">
        <f>Hebesatz_endg!AQ77*Einwohner_endg!AQ77</f>
        <v>2436180</v>
      </c>
      <c r="AR77" s="7">
        <f>Hebesatz_endg!AR77*Einwohner_endg!AR77</f>
        <v>2406920</v>
      </c>
      <c r="AS77" s="7">
        <f>Hebesatz_endg!AS77*Einwohner_endg!AS77</f>
        <v>2376900</v>
      </c>
      <c r="AT77" s="7">
        <f>Hebesatz_endg!AT77*Einwohner_endg!AT77</f>
        <v>2351060</v>
      </c>
      <c r="AU77" s="7">
        <f>Hebesatz_endg!AU77*Einwohner_endg!AU77</f>
        <v>2577960</v>
      </c>
      <c r="AV77" s="7">
        <f>Hebesatz_endg!AV77*Einwohner_endg!AV77</f>
        <v>2575440</v>
      </c>
    </row>
    <row r="78" spans="1:48" x14ac:dyDescent="0.2">
      <c r="A78" s="7">
        <v>155007</v>
      </c>
      <c r="B78" s="72">
        <v>155</v>
      </c>
      <c r="C78" s="72" t="s">
        <v>982</v>
      </c>
      <c r="D78" s="7" t="s">
        <v>147</v>
      </c>
      <c r="E78" s="7" t="s">
        <v>551</v>
      </c>
      <c r="F78" s="7">
        <f>Hebesatz_endg!F78*Einwohner_endg!F78</f>
        <v>2410240</v>
      </c>
      <c r="G78" s="7">
        <f>Hebesatz_endg!G78*Einwohner_endg!G78</f>
        <v>2405440</v>
      </c>
      <c r="H78" s="7">
        <f>Hebesatz_endg!H78*Einwohner_endg!H78</f>
        <v>2399680</v>
      </c>
      <c r="I78" s="7">
        <f>Hebesatz_endg!I78*Einwohner_endg!I78</f>
        <v>2380160</v>
      </c>
      <c r="J78" s="7">
        <f>Hebesatz_endg!J78*Einwohner_endg!J78</f>
        <v>2380480</v>
      </c>
      <c r="K78" s="7">
        <f>Hebesatz_endg!K78*Einwohner_endg!K78</f>
        <v>2373120</v>
      </c>
      <c r="L78" s="7">
        <f>Hebesatz_endg!L78*Einwohner_endg!L78</f>
        <v>2360000</v>
      </c>
      <c r="M78" s="7">
        <f>Hebesatz_endg!M78*Einwohner_endg!M78</f>
        <v>2403840</v>
      </c>
      <c r="N78" s="7">
        <f>Hebesatz_endg!N78*Einwohner_endg!N78</f>
        <v>2391360</v>
      </c>
      <c r="O78" s="7">
        <f>Hebesatz_endg!O78*Einwohner_endg!O78</f>
        <v>2380480</v>
      </c>
      <c r="P78" s="7">
        <f>Hebesatz_endg!P78*Einwohner_endg!P78</f>
        <v>2394560</v>
      </c>
      <c r="Q78" s="7">
        <f>Hebesatz_endg!Q78*Einwohner_endg!Q78</f>
        <v>2399040</v>
      </c>
      <c r="R78" s="7">
        <f>Hebesatz_endg!R78*Einwohner_endg!R78</f>
        <v>2408000</v>
      </c>
      <c r="S78" s="7">
        <f>Hebesatz_endg!S78*Einwohner_endg!S78</f>
        <v>2424640</v>
      </c>
      <c r="T78" s="7">
        <f>Hebesatz_endg!T78*Einwohner_endg!T78</f>
        <v>2420800</v>
      </c>
      <c r="U78" s="7">
        <f>Hebesatz_endg!U78*Einwohner_endg!U78</f>
        <v>2414720</v>
      </c>
      <c r="V78" s="7">
        <f>Hebesatz_endg!V78*Einwohner_endg!V78</f>
        <v>2413120</v>
      </c>
      <c r="W78" s="7">
        <f>Hebesatz_endg!W78*Einwohner_endg!W78</f>
        <v>2603370</v>
      </c>
      <c r="X78" s="7">
        <f>Hebesatz_endg!X78*Einwohner_endg!X78</f>
        <v>2611995</v>
      </c>
      <c r="Y78" s="7">
        <f>Hebesatz_endg!Y78*Einwohner_endg!Y78</f>
        <v>2631660</v>
      </c>
      <c r="Z78" s="7">
        <f>Hebesatz_endg!Z78*Einwohner_endg!Z78</f>
        <v>2639250</v>
      </c>
      <c r="AA78" s="7">
        <f>Hebesatz_endg!AA78*Einwohner_endg!AA78</f>
        <v>2641665</v>
      </c>
      <c r="AB78" s="7">
        <f>Hebesatz_endg!AB78*Einwohner_endg!AB78</f>
        <v>2709000</v>
      </c>
      <c r="AC78" s="7">
        <f>Hebesatz_endg!AC78*Einwohner_endg!AC78</f>
        <v>2706480</v>
      </c>
      <c r="AD78" s="7">
        <f>Hebesatz_endg!AD78*Einwohner_endg!AD78</f>
        <v>2720880</v>
      </c>
      <c r="AE78" s="7">
        <f>Hebesatz_endg!AE78*Einwohner_endg!AE78</f>
        <v>2769080</v>
      </c>
      <c r="AF78" s="7">
        <f>Hebesatz_endg!AF78*Einwohner_endg!AF78</f>
        <v>2776480</v>
      </c>
      <c r="AG78" s="7">
        <f>Hebesatz_endg!AG78*Einwohner_endg!AG78</f>
        <v>2764640</v>
      </c>
      <c r="AH78" s="7">
        <f>Hebesatz_endg!AH78*Einwohner_endg!AH78</f>
        <v>2760200</v>
      </c>
      <c r="AI78" s="7">
        <f>Hebesatz_endg!AI78*Einwohner_endg!AI78</f>
        <v>2812380</v>
      </c>
      <c r="AJ78" s="7">
        <f>Hebesatz_endg!AJ78*Einwohner_endg!AJ78</f>
        <v>2803260</v>
      </c>
      <c r="AK78" s="7">
        <f>Hebesatz_endg!AK78*Einwohner_endg!AK78</f>
        <v>2781600</v>
      </c>
      <c r="AL78" s="7">
        <f>Hebesatz_endg!AL78*Einwohner_endg!AL78</f>
        <v>2741320</v>
      </c>
      <c r="AM78" s="7">
        <f>Hebesatz_endg!AM78*Einwohner_endg!AM78</f>
        <v>2744740</v>
      </c>
      <c r="AN78" s="7">
        <f>Hebesatz_endg!AN78*Einwohner_endg!AN78</f>
        <v>2724220</v>
      </c>
      <c r="AO78" s="7">
        <f>Hebesatz_endg!AO78*Einwohner_endg!AO78</f>
        <v>2722700</v>
      </c>
      <c r="AP78" s="7">
        <f>Hebesatz_endg!AP78*Einwohner_endg!AP78</f>
        <v>2706360</v>
      </c>
      <c r="AQ78" s="7">
        <f>Hebesatz_endg!AQ78*Einwohner_endg!AQ78</f>
        <v>2683560</v>
      </c>
      <c r="AR78" s="7">
        <f>Hebesatz_endg!AR78*Einwohner_endg!AR78</f>
        <v>2667220</v>
      </c>
      <c r="AS78" s="7">
        <f>Hebesatz_endg!AS78*Einwohner_endg!AS78</f>
        <v>2676340</v>
      </c>
      <c r="AT78" s="7">
        <f>Hebesatz_endg!AT78*Einwohner_endg!AT78</f>
        <v>2663040</v>
      </c>
      <c r="AU78" s="7">
        <f>Hebesatz_endg!AU78*Einwohner_endg!AU78</f>
        <v>2687740</v>
      </c>
      <c r="AV78" s="7">
        <f>Hebesatz_endg!AV78*Einwohner_endg!AV78</f>
        <v>2716620</v>
      </c>
    </row>
    <row r="79" spans="1:48" x14ac:dyDescent="0.2">
      <c r="A79" s="7">
        <v>155009</v>
      </c>
      <c r="B79" s="72">
        <v>155</v>
      </c>
      <c r="C79" s="72" t="s">
        <v>982</v>
      </c>
      <c r="D79" s="7" t="s">
        <v>147</v>
      </c>
      <c r="E79" s="7" t="s">
        <v>644</v>
      </c>
      <c r="F79" s="7">
        <f>Hebesatz_endg!F79*Einwohner_endg!F79</f>
        <v>2360160</v>
      </c>
      <c r="G79" s="7">
        <f>Hebesatz_endg!G79*Einwohner_endg!G79</f>
        <v>2339700</v>
      </c>
      <c r="H79" s="7">
        <f>Hebesatz_endg!H79*Einwohner_endg!H79</f>
        <v>2346300</v>
      </c>
      <c r="I79" s="7">
        <f>Hebesatz_endg!I79*Einwohner_endg!I79</f>
        <v>2333430</v>
      </c>
      <c r="J79" s="7">
        <f>Hebesatz_endg!J79*Einwohner_endg!J79</f>
        <v>2333760</v>
      </c>
      <c r="K79" s="7">
        <f>Hebesatz_endg!K79*Einwohner_endg!K79</f>
        <v>2321880</v>
      </c>
      <c r="L79" s="7">
        <f>Hebesatz_endg!L79*Einwohner_endg!L79</f>
        <v>2323860</v>
      </c>
      <c r="M79" s="7">
        <f>Hebesatz_endg!M79*Einwohner_endg!M79</f>
        <v>2288220</v>
      </c>
      <c r="N79" s="7">
        <f>Hebesatz_endg!N79*Einwohner_endg!N79</f>
        <v>2276340</v>
      </c>
      <c r="O79" s="7">
        <f>Hebesatz_endg!O79*Einwohner_endg!O79</f>
        <v>2301090</v>
      </c>
      <c r="P79" s="7">
        <f>Hebesatz_endg!P79*Einwohner_endg!P79</f>
        <v>2326830</v>
      </c>
      <c r="Q79" s="7">
        <f>Hebesatz_endg!Q79*Einwohner_endg!Q79</f>
        <v>2356200</v>
      </c>
      <c r="R79" s="7">
        <f>Hebesatz_endg!R79*Einwohner_endg!R79</f>
        <v>2372700</v>
      </c>
      <c r="S79" s="7">
        <f>Hebesatz_endg!S79*Einwohner_endg!S79</f>
        <v>2395140</v>
      </c>
      <c r="T79" s="7">
        <f>Hebesatz_endg!T79*Einwohner_endg!T79</f>
        <v>2417250</v>
      </c>
      <c r="U79" s="7">
        <f>Hebesatz_endg!U79*Einwohner_endg!U79</f>
        <v>2432100</v>
      </c>
      <c r="V79" s="7">
        <f>Hebesatz_endg!V79*Einwohner_endg!V79</f>
        <v>2430780</v>
      </c>
      <c r="W79" s="7">
        <f>Hebesatz_endg!W79*Einwohner_endg!W79</f>
        <v>2509540</v>
      </c>
      <c r="X79" s="7">
        <f>Hebesatz_endg!X79*Einwohner_endg!X79</f>
        <v>2529260</v>
      </c>
      <c r="Y79" s="7">
        <f>Hebesatz_endg!Y79*Einwohner_endg!Y79</f>
        <v>2554760</v>
      </c>
      <c r="Z79" s="7">
        <f>Hebesatz_endg!Z79*Einwohner_endg!Z79</f>
        <v>2575500</v>
      </c>
      <c r="AA79" s="7">
        <f>Hebesatz_endg!AA79*Einwohner_endg!AA79</f>
        <v>2584000</v>
      </c>
      <c r="AB79" s="7">
        <f>Hebesatz_endg!AB79*Einwohner_endg!AB79</f>
        <v>2581620</v>
      </c>
      <c r="AC79" s="7">
        <f>Hebesatz_endg!AC79*Einwohner_endg!AC79</f>
        <v>2659650</v>
      </c>
      <c r="AD79" s="7">
        <f>Hebesatz_endg!AD79*Einwohner_endg!AD79</f>
        <v>2640750</v>
      </c>
      <c r="AE79" s="7">
        <f>Hebesatz_endg!AE79*Einwohner_endg!AE79</f>
        <v>2608550</v>
      </c>
      <c r="AF79" s="7">
        <f>Hebesatz_endg!AF79*Einwohner_endg!AF79</f>
        <v>2616600</v>
      </c>
      <c r="AG79" s="7">
        <f>Hebesatz_endg!AG79*Einwohner_endg!AG79</f>
        <v>2583700</v>
      </c>
      <c r="AH79" s="7">
        <f>Hebesatz_endg!AH79*Einwohner_endg!AH79</f>
        <v>2575300</v>
      </c>
      <c r="AI79" s="7">
        <f>Hebesatz_endg!AI79*Einwohner_endg!AI79</f>
        <v>2643695</v>
      </c>
      <c r="AJ79" s="7">
        <f>Hebesatz_endg!AJ79*Einwohner_endg!AJ79</f>
        <v>2617415</v>
      </c>
      <c r="AK79" s="7">
        <f>Hebesatz_endg!AK79*Einwohner_endg!AK79</f>
        <v>2633110</v>
      </c>
      <c r="AL79" s="7">
        <f>Hebesatz_endg!AL79*Einwohner_endg!AL79</f>
        <v>2620335</v>
      </c>
      <c r="AM79" s="7">
        <f>Hebesatz_endg!AM79*Einwohner_endg!AM79</f>
        <v>2591865</v>
      </c>
      <c r="AN79" s="7">
        <f>Hebesatz_endg!AN79*Einwohner_endg!AN79</f>
        <v>2560475</v>
      </c>
      <c r="AO79" s="7">
        <f>Hebesatz_endg!AO79*Einwohner_endg!AO79</f>
        <v>2559745</v>
      </c>
      <c r="AP79" s="7">
        <f>Hebesatz_endg!AP79*Einwohner_endg!AP79</f>
        <v>2571790</v>
      </c>
      <c r="AQ79" s="7">
        <f>Hebesatz_endg!AQ79*Einwohner_endg!AQ79</f>
        <v>2741300</v>
      </c>
      <c r="AR79" s="7">
        <f>Hebesatz_endg!AR79*Einwohner_endg!AR79</f>
        <v>2749595</v>
      </c>
      <c r="AS79" s="7">
        <f>Hebesatz_endg!AS79*Einwohner_endg!AS79</f>
        <v>2743275</v>
      </c>
      <c r="AT79" s="7">
        <f>Hebesatz_endg!AT79*Einwohner_endg!AT79</f>
        <v>2744855</v>
      </c>
      <c r="AU79" s="7">
        <f>Hebesatz_endg!AU79*Einwohner_endg!AU79</f>
        <v>2751175</v>
      </c>
      <c r="AV79" s="7">
        <f>Hebesatz_endg!AV79*Einwohner_endg!AV79</f>
        <v>2784355</v>
      </c>
    </row>
    <row r="80" spans="1:48" x14ac:dyDescent="0.2">
      <c r="A80" s="7">
        <v>155010</v>
      </c>
      <c r="B80" s="72">
        <v>155</v>
      </c>
      <c r="C80" s="72" t="s">
        <v>982</v>
      </c>
      <c r="D80" s="7" t="s">
        <v>147</v>
      </c>
      <c r="E80" s="7" t="s">
        <v>671</v>
      </c>
      <c r="F80" s="7">
        <f>Hebesatz_endg!F80*Einwohner_endg!F80</f>
        <v>2409610</v>
      </c>
      <c r="G80" s="7">
        <f>Hebesatz_endg!G80*Einwohner_endg!G80</f>
        <v>2409320</v>
      </c>
      <c r="H80" s="7">
        <f>Hebesatz_endg!H80*Einwohner_endg!H80</f>
        <v>2417150</v>
      </c>
      <c r="I80" s="7">
        <f>Hebesatz_endg!I80*Einwohner_endg!I80</f>
        <v>2587260</v>
      </c>
      <c r="J80" s="7">
        <f>Hebesatz_endg!J80*Einwohner_endg!J80</f>
        <v>2586950</v>
      </c>
      <c r="K80" s="7">
        <f>Hebesatz_endg!K80*Einwohner_endg!K80</f>
        <v>2581370</v>
      </c>
      <c r="L80" s="7">
        <f>Hebesatz_endg!L80*Einwohner_endg!L80</f>
        <v>2574550</v>
      </c>
      <c r="M80" s="7">
        <f>Hebesatz_endg!M80*Einwohner_endg!M80</f>
        <v>2763090</v>
      </c>
      <c r="N80" s="7">
        <f>Hebesatz_endg!N80*Einwohner_endg!N80</f>
        <v>2758800</v>
      </c>
      <c r="O80" s="7">
        <f>Hebesatz_endg!O80*Einwohner_endg!O80</f>
        <v>2770680</v>
      </c>
      <c r="P80" s="7">
        <f>Hebesatz_endg!P80*Einwohner_endg!P80</f>
        <v>2826120</v>
      </c>
      <c r="Q80" s="7">
        <f>Hebesatz_endg!Q80*Einwohner_endg!Q80</f>
        <v>2824470</v>
      </c>
      <c r="R80" s="7">
        <f>Hebesatz_endg!R80*Einwohner_endg!R80</f>
        <v>2837340</v>
      </c>
      <c r="S80" s="7">
        <f>Hebesatz_endg!S80*Einwohner_endg!S80</f>
        <v>2839320</v>
      </c>
      <c r="T80" s="7">
        <f>Hebesatz_endg!T80*Einwohner_endg!T80</f>
        <v>2841960</v>
      </c>
      <c r="U80" s="7">
        <f>Hebesatz_endg!U80*Einwohner_endg!U80</f>
        <v>2849550</v>
      </c>
      <c r="V80" s="7">
        <f>Hebesatz_endg!V80*Einwohner_endg!V80</f>
        <v>2845590</v>
      </c>
      <c r="W80" s="7">
        <f>Hebesatz_endg!W80*Einwohner_endg!W80</f>
        <v>2841300</v>
      </c>
      <c r="X80" s="7">
        <f>Hebesatz_endg!X80*Einwohner_endg!X80</f>
        <v>2843610</v>
      </c>
      <c r="Y80" s="7">
        <f>Hebesatz_endg!Y80*Einwohner_endg!Y80</f>
        <v>2832060</v>
      </c>
      <c r="Z80" s="7">
        <f>Hebesatz_endg!Z80*Einwohner_endg!Z80</f>
        <v>2846250</v>
      </c>
      <c r="AA80" s="7">
        <f>Hebesatz_endg!AA80*Einwohner_endg!AA80</f>
        <v>2832390</v>
      </c>
      <c r="AB80" s="7">
        <f>Hebesatz_endg!AB80*Einwohner_endg!AB80</f>
        <v>2834040</v>
      </c>
      <c r="AC80" s="7">
        <f>Hebesatz_endg!AC80*Einwohner_endg!AC80</f>
        <v>2828100</v>
      </c>
      <c r="AD80" s="7">
        <f>Hebesatz_endg!AD80*Einwohner_endg!AD80</f>
        <v>2838330</v>
      </c>
      <c r="AE80" s="7">
        <f>Hebesatz_endg!AE80*Einwohner_endg!AE80</f>
        <v>2813580</v>
      </c>
      <c r="AF80" s="7">
        <f>Hebesatz_endg!AF80*Einwohner_endg!AF80</f>
        <v>2809290</v>
      </c>
      <c r="AG80" s="7">
        <f>Hebesatz_endg!AG80*Einwohner_endg!AG80</f>
        <v>2789490</v>
      </c>
      <c r="AH80" s="7">
        <f>Hebesatz_endg!AH80*Einwohner_endg!AH80</f>
        <v>2769690</v>
      </c>
      <c r="AI80" s="7">
        <f>Hebesatz_endg!AI80*Einwohner_endg!AI80</f>
        <v>2745600</v>
      </c>
      <c r="AJ80" s="7">
        <f>Hebesatz_endg!AJ80*Einwohner_endg!AJ80</f>
        <v>2742630</v>
      </c>
      <c r="AK80" s="7">
        <f>Hebesatz_endg!AK80*Einwohner_endg!AK80</f>
        <v>2693460</v>
      </c>
      <c r="AL80" s="7">
        <f>Hebesatz_endg!AL80*Einwohner_endg!AL80</f>
        <v>2678610</v>
      </c>
      <c r="AM80" s="7">
        <f>Hebesatz_endg!AM80*Einwohner_endg!AM80</f>
        <v>2674980</v>
      </c>
      <c r="AN80" s="7">
        <f>Hebesatz_endg!AN80*Einwohner_endg!AN80</f>
        <v>2662110</v>
      </c>
      <c r="AO80" s="7">
        <f>Hebesatz_endg!AO80*Einwohner_endg!AO80</f>
        <v>2663430</v>
      </c>
      <c r="AP80" s="7">
        <f>Hebesatz_endg!AP80*Einwohner_endg!AP80</f>
        <v>2685540</v>
      </c>
      <c r="AQ80" s="7">
        <f>Hebesatz_endg!AQ80*Einwohner_endg!AQ80</f>
        <v>2702370</v>
      </c>
      <c r="AR80" s="7">
        <f>Hebesatz_endg!AR80*Einwohner_endg!AR80</f>
        <v>2715900</v>
      </c>
      <c r="AS80" s="7">
        <f>Hebesatz_endg!AS80*Einwohner_endg!AS80</f>
        <v>2751540</v>
      </c>
      <c r="AT80" s="7">
        <f>Hebesatz_endg!AT80*Einwohner_endg!AT80</f>
        <v>2772660</v>
      </c>
      <c r="AU80" s="7">
        <f>Hebesatz_endg!AU80*Einwohner_endg!AU80</f>
        <v>3059280</v>
      </c>
      <c r="AV80" s="7">
        <f>Hebesatz_endg!AV80*Einwohner_endg!AV80</f>
        <v>3106800</v>
      </c>
    </row>
    <row r="81" spans="1:48" x14ac:dyDescent="0.2">
      <c r="A81" s="7">
        <v>155011</v>
      </c>
      <c r="B81" s="72">
        <v>155</v>
      </c>
      <c r="C81" s="72" t="s">
        <v>982</v>
      </c>
      <c r="D81" s="7" t="s">
        <v>147</v>
      </c>
      <c r="E81" s="7" t="s">
        <v>672</v>
      </c>
      <c r="F81" s="7">
        <f>Hebesatz_endg!F81*Einwohner_endg!F81</f>
        <v>11799720</v>
      </c>
      <c r="G81" s="7">
        <f>Hebesatz_endg!G81*Einwohner_endg!G81</f>
        <v>11715770</v>
      </c>
      <c r="H81" s="7">
        <f>Hebesatz_endg!H81*Einwohner_endg!H81</f>
        <v>11595685</v>
      </c>
      <c r="I81" s="7">
        <f>Hebesatz_endg!I81*Einwohner_endg!I81</f>
        <v>11542395</v>
      </c>
      <c r="J81" s="7">
        <f>Hebesatz_endg!J81*Einwohner_endg!J81</f>
        <v>11442750</v>
      </c>
      <c r="K81" s="7">
        <f>Hebesatz_endg!K81*Einwohner_endg!K81</f>
        <v>11335805</v>
      </c>
      <c r="L81" s="7">
        <f>Hebesatz_endg!L81*Einwohner_endg!L81</f>
        <v>11250395</v>
      </c>
      <c r="M81" s="7">
        <f>Hebesatz_endg!M81*Einwohner_endg!M81</f>
        <v>11018255</v>
      </c>
      <c r="N81" s="7">
        <f>Hebesatz_endg!N81*Einwohner_endg!N81</f>
        <v>11038695</v>
      </c>
      <c r="O81" s="7">
        <f>Hebesatz_endg!O81*Einwohner_endg!O81</f>
        <v>11128850</v>
      </c>
      <c r="P81" s="7">
        <f>Hebesatz_endg!P81*Einwohner_endg!P81</f>
        <v>11371940</v>
      </c>
      <c r="Q81" s="7">
        <f>Hebesatz_endg!Q81*Einwohner_endg!Q81</f>
        <v>11475600</v>
      </c>
      <c r="R81" s="7">
        <f>Hebesatz_endg!R81*Einwohner_endg!R81</f>
        <v>11581815</v>
      </c>
      <c r="S81" s="7">
        <f>Hebesatz_endg!S81*Einwohner_endg!S81</f>
        <v>11690220</v>
      </c>
      <c r="T81" s="7">
        <f>Hebesatz_endg!T81*Einwohner_endg!T81</f>
        <v>11808845</v>
      </c>
      <c r="U81" s="7">
        <f>Hebesatz_endg!U81*Einwohner_endg!U81</f>
        <v>11916885</v>
      </c>
      <c r="V81" s="7">
        <f>Hebesatz_endg!V81*Einwohner_endg!V81</f>
        <v>11909220</v>
      </c>
      <c r="W81" s="7">
        <f>Hebesatz_endg!W81*Einwohner_endg!W81</f>
        <v>11838410</v>
      </c>
      <c r="X81" s="7">
        <f>Hebesatz_endg!X81*Einwohner_endg!X81</f>
        <v>11721975</v>
      </c>
      <c r="Y81" s="7">
        <f>Hebesatz_endg!Y81*Einwohner_endg!Y81</f>
        <v>11642405</v>
      </c>
      <c r="Z81" s="7">
        <f>Hebesatz_endg!Z81*Einwohner_endg!Z81</f>
        <v>11587290</v>
      </c>
      <c r="AA81" s="7">
        <f>Hebesatz_endg!AA81*Einwohner_endg!AA81</f>
        <v>11493485</v>
      </c>
      <c r="AB81" s="7">
        <f>Hebesatz_endg!AB81*Einwohner_endg!AB81</f>
        <v>11737125</v>
      </c>
      <c r="AC81" s="7">
        <f>Hebesatz_endg!AC81*Einwohner_endg!AC81</f>
        <v>12311755</v>
      </c>
      <c r="AD81" s="7">
        <f>Hebesatz_endg!AD81*Einwohner_endg!AD81</f>
        <v>12260405</v>
      </c>
      <c r="AE81" s="7">
        <f>Hebesatz_endg!AE81*Einwohner_endg!AE81</f>
        <v>12188120</v>
      </c>
      <c r="AF81" s="7">
        <f>Hebesatz_endg!AF81*Einwohner_endg!AF81</f>
        <v>12129265</v>
      </c>
      <c r="AG81" s="7">
        <f>Hebesatz_endg!AG81*Einwohner_endg!AG81</f>
        <v>12028540</v>
      </c>
      <c r="AH81" s="7">
        <f>Hebesatz_endg!AH81*Einwohner_endg!AH81</f>
        <v>11879230</v>
      </c>
      <c r="AI81" s="7">
        <f>Hebesatz_endg!AI81*Einwohner_endg!AI81</f>
        <v>11780480</v>
      </c>
      <c r="AJ81" s="7">
        <f>Hebesatz_endg!AJ81*Einwohner_endg!AJ81</f>
        <v>12106890</v>
      </c>
      <c r="AK81" s="7">
        <f>Hebesatz_endg!AK81*Einwohner_endg!AK81</f>
        <v>11991680</v>
      </c>
      <c r="AL81" s="7">
        <f>Hebesatz_endg!AL81*Einwohner_endg!AL81</f>
        <v>11877290</v>
      </c>
      <c r="AM81" s="7">
        <f>Hebesatz_endg!AM81*Einwohner_endg!AM81</f>
        <v>11839570</v>
      </c>
      <c r="AN81" s="7">
        <f>Hebesatz_endg!AN81*Einwohner_endg!AN81</f>
        <v>11835470</v>
      </c>
      <c r="AO81" s="7">
        <f>Hebesatz_endg!AO81*Einwohner_endg!AO81</f>
        <v>11813740</v>
      </c>
      <c r="AP81" s="7">
        <f>Hebesatz_endg!AP81*Einwohner_endg!AP81</f>
        <v>11878110</v>
      </c>
      <c r="AQ81" s="7">
        <f>Hebesatz_endg!AQ81*Einwohner_endg!AQ81</f>
        <v>11905580</v>
      </c>
      <c r="AR81" s="7">
        <f>Hebesatz_endg!AR81*Einwohner_endg!AR81</f>
        <v>11919110</v>
      </c>
      <c r="AS81" s="7">
        <f>Hebesatz_endg!AS81*Einwohner_endg!AS81</f>
        <v>11926080</v>
      </c>
      <c r="AT81" s="7">
        <f>Hebesatz_endg!AT81*Einwohner_endg!AT81</f>
        <v>11908040</v>
      </c>
      <c r="AU81" s="7">
        <f>Hebesatz_endg!AU81*Einwohner_endg!AU81</f>
        <v>11880980</v>
      </c>
      <c r="AV81" s="7">
        <f>Hebesatz_endg!AV81*Einwohner_endg!AV81</f>
        <v>11969130</v>
      </c>
    </row>
    <row r="82" spans="1:48" x14ac:dyDescent="0.2">
      <c r="A82" s="7">
        <v>155012</v>
      </c>
      <c r="B82" s="72">
        <v>155</v>
      </c>
      <c r="C82" s="72" t="s">
        <v>982</v>
      </c>
      <c r="D82" s="7" t="s">
        <v>147</v>
      </c>
      <c r="E82" s="7" t="s">
        <v>864</v>
      </c>
      <c r="F82" s="7">
        <f>Hebesatz_endg!F82*Einwohner_endg!F82</f>
        <v>5279680</v>
      </c>
      <c r="G82" s="7">
        <f>Hebesatz_endg!G82*Einwohner_endg!G82</f>
        <v>5224000</v>
      </c>
      <c r="H82" s="7">
        <f>Hebesatz_endg!H82*Einwohner_endg!H82</f>
        <v>5191360</v>
      </c>
      <c r="I82" s="7">
        <f>Hebesatz_endg!I82*Einwohner_endg!I82</f>
        <v>5149440</v>
      </c>
      <c r="J82" s="7">
        <f>Hebesatz_endg!J82*Einwohner_endg!J82</f>
        <v>5118400</v>
      </c>
      <c r="K82" s="7">
        <f>Hebesatz_endg!K82*Einwohner_endg!K82</f>
        <v>5096320</v>
      </c>
      <c r="L82" s="7">
        <f>Hebesatz_endg!L82*Einwohner_endg!L82</f>
        <v>5113600</v>
      </c>
      <c r="M82" s="7">
        <f>Hebesatz_endg!M82*Einwohner_endg!M82</f>
        <v>5478080</v>
      </c>
      <c r="N82" s="7">
        <f>Hebesatz_endg!N82*Einwohner_endg!N82</f>
        <v>5434560</v>
      </c>
      <c r="O82" s="7">
        <f>Hebesatz_endg!O82*Einwohner_endg!O82</f>
        <v>5457000</v>
      </c>
      <c r="P82" s="7">
        <f>Hebesatz_endg!P82*Einwohner_endg!P82</f>
        <v>5581440</v>
      </c>
      <c r="Q82" s="7">
        <f>Hebesatz_endg!Q82*Einwohner_endg!Q82</f>
        <v>5649440</v>
      </c>
      <c r="R82" s="7">
        <f>Hebesatz_endg!R82*Einwohner_endg!R82</f>
        <v>5701800</v>
      </c>
      <c r="S82" s="7">
        <f>Hebesatz_endg!S82*Einwohner_endg!S82</f>
        <v>5831680</v>
      </c>
      <c r="T82" s="7">
        <f>Hebesatz_endg!T82*Einwohner_endg!T82</f>
        <v>5903080</v>
      </c>
      <c r="U82" s="7">
        <f>Hebesatz_endg!U82*Einwohner_endg!U82</f>
        <v>5844260</v>
      </c>
      <c r="V82" s="7">
        <f>Hebesatz_endg!V82*Einwohner_endg!V82</f>
        <v>5780340</v>
      </c>
      <c r="W82" s="7">
        <f>Hebesatz_endg!W82*Einwohner_endg!W82</f>
        <v>5740560</v>
      </c>
      <c r="X82" s="7">
        <f>Hebesatz_endg!X82*Einwohner_endg!X82</f>
        <v>5665760</v>
      </c>
      <c r="Y82" s="7">
        <f>Hebesatz_endg!Y82*Einwohner_endg!Y82</f>
        <v>5734750</v>
      </c>
      <c r="Z82" s="7">
        <f>Hebesatz_endg!Z82*Einwohner_endg!Z82</f>
        <v>5707800</v>
      </c>
      <c r="AA82" s="7">
        <f>Hebesatz_endg!AA82*Einwohner_endg!AA82</f>
        <v>5687850</v>
      </c>
      <c r="AB82" s="7">
        <f>Hebesatz_endg!AB82*Einwohner_endg!AB82</f>
        <v>5654250</v>
      </c>
      <c r="AC82" s="7">
        <f>Hebesatz_endg!AC82*Einwohner_endg!AC82</f>
        <v>5617500</v>
      </c>
      <c r="AD82" s="7">
        <f>Hebesatz_endg!AD82*Einwohner_endg!AD82</f>
        <v>5591600</v>
      </c>
      <c r="AE82" s="7">
        <f>Hebesatz_endg!AE82*Einwohner_endg!AE82</f>
        <v>5558000</v>
      </c>
      <c r="AF82" s="7">
        <f>Hebesatz_endg!AF82*Einwohner_endg!AF82</f>
        <v>5685840</v>
      </c>
      <c r="AG82" s="7">
        <f>Hebesatz_endg!AG82*Einwohner_endg!AG82</f>
        <v>5582160</v>
      </c>
      <c r="AH82" s="7">
        <f>Hebesatz_endg!AH82*Einwohner_endg!AH82</f>
        <v>5499000</v>
      </c>
      <c r="AI82" s="7">
        <f>Hebesatz_endg!AI82*Einwohner_endg!AI82</f>
        <v>5393880</v>
      </c>
      <c r="AJ82" s="7">
        <f>Hebesatz_endg!AJ82*Einwohner_endg!AJ82</f>
        <v>5907600</v>
      </c>
      <c r="AK82" s="7">
        <f>Hebesatz_endg!AK82*Einwohner_endg!AK82</f>
        <v>6275975</v>
      </c>
      <c r="AL82" s="7">
        <f>Hebesatz_endg!AL82*Einwohner_endg!AL82</f>
        <v>6202875</v>
      </c>
      <c r="AM82" s="7">
        <f>Hebesatz_endg!AM82*Einwohner_endg!AM82</f>
        <v>6143375</v>
      </c>
      <c r="AN82" s="7">
        <f>Hebesatz_endg!AN82*Einwohner_endg!AN82</f>
        <v>6095350</v>
      </c>
      <c r="AO82" s="7">
        <f>Hebesatz_endg!AO82*Einwohner_endg!AO82</f>
        <v>6076225</v>
      </c>
      <c r="AP82" s="7">
        <f>Hebesatz_endg!AP82*Einwohner_endg!AP82</f>
        <v>6105125</v>
      </c>
      <c r="AQ82" s="7">
        <f>Hebesatz_endg!AQ82*Einwohner_endg!AQ82</f>
        <v>6069425</v>
      </c>
      <c r="AR82" s="7">
        <f>Hebesatz_endg!AR82*Einwohner_endg!AR82</f>
        <v>6052000</v>
      </c>
      <c r="AS82" s="7">
        <f>Hebesatz_endg!AS82*Einwohner_endg!AS82</f>
        <v>6046050</v>
      </c>
      <c r="AT82" s="7">
        <f>Hebesatz_endg!AT82*Einwohner_endg!AT82</f>
        <v>5981875</v>
      </c>
      <c r="AU82" s="7">
        <f>Hebesatz_endg!AU82*Einwohner_endg!AU82</f>
        <v>5548960</v>
      </c>
      <c r="AV82" s="7">
        <f>Hebesatz_endg!AV82*Einwohner_endg!AV82</f>
        <v>5599125</v>
      </c>
    </row>
    <row r="83" spans="1:48" x14ac:dyDescent="0.2">
      <c r="A83" s="7">
        <v>155013</v>
      </c>
      <c r="B83" s="72">
        <v>155</v>
      </c>
      <c r="C83" s="72" t="s">
        <v>982</v>
      </c>
      <c r="D83" s="7" t="s">
        <v>147</v>
      </c>
      <c r="E83" s="7" t="s">
        <v>353</v>
      </c>
      <c r="F83" s="7">
        <f>Hebesatz_endg!F83*Einwohner_endg!F83</f>
        <v>10398600</v>
      </c>
      <c r="G83" s="7">
        <f>Hebesatz_endg!G83*Einwohner_endg!G83</f>
        <v>10373760</v>
      </c>
      <c r="H83" s="7">
        <f>Hebesatz_endg!H83*Einwohner_endg!H83</f>
        <v>10282320</v>
      </c>
      <c r="I83" s="7">
        <f>Hebesatz_endg!I83*Einwohner_endg!I83</f>
        <v>10178280</v>
      </c>
      <c r="J83" s="7">
        <f>Hebesatz_endg!J83*Einwohner_endg!J83</f>
        <v>10060920</v>
      </c>
      <c r="K83" s="7">
        <f>Hebesatz_endg!K83*Einwohner_endg!K83</f>
        <v>9990360</v>
      </c>
      <c r="L83" s="7">
        <f>Hebesatz_endg!L83*Einwohner_endg!L83</f>
        <v>9942480</v>
      </c>
      <c r="M83" s="7">
        <f>Hebesatz_endg!M83*Einwohner_endg!M83</f>
        <v>10379880</v>
      </c>
      <c r="N83" s="7">
        <f>Hebesatz_endg!N83*Einwohner_endg!N83</f>
        <v>10309680</v>
      </c>
      <c r="O83" s="7">
        <f>Hebesatz_endg!O83*Einwohner_endg!O83</f>
        <v>10263960</v>
      </c>
      <c r="P83" s="7">
        <f>Hebesatz_endg!P83*Einwohner_endg!P83</f>
        <v>10447560</v>
      </c>
      <c r="Q83" s="7">
        <f>Hebesatz_endg!Q83*Einwohner_endg!Q83</f>
        <v>10450080</v>
      </c>
      <c r="R83" s="7">
        <f>Hebesatz_endg!R83*Einwohner_endg!R83</f>
        <v>11086120</v>
      </c>
      <c r="S83" s="7">
        <f>Hebesatz_endg!S83*Einwohner_endg!S83</f>
        <v>11167820</v>
      </c>
      <c r="T83" s="7">
        <f>Hebesatz_endg!T83*Einwohner_endg!T83</f>
        <v>11169340</v>
      </c>
      <c r="U83" s="7">
        <f>Hebesatz_endg!U83*Einwohner_endg!U83</f>
        <v>11170860</v>
      </c>
      <c r="V83" s="7">
        <f>Hebesatz_endg!V83*Einwohner_endg!V83</f>
        <v>11197840</v>
      </c>
      <c r="W83" s="7">
        <f>Hebesatz_endg!W83*Einwohner_endg!W83</f>
        <v>11137420</v>
      </c>
      <c r="X83" s="7">
        <f>Hebesatz_endg!X83*Einwohner_endg!X83</f>
        <v>11088780</v>
      </c>
      <c r="Y83" s="7">
        <f>Hebesatz_endg!Y83*Einwohner_endg!Y83</f>
        <v>11098660</v>
      </c>
      <c r="Z83" s="7">
        <f>Hebesatz_endg!Z83*Einwohner_endg!Z83</f>
        <v>10968320</v>
      </c>
      <c r="AA83" s="7">
        <f>Hebesatz_endg!AA83*Einwohner_endg!AA83</f>
        <v>10923860</v>
      </c>
      <c r="AB83" s="7">
        <f>Hebesatz_endg!AB83*Einwohner_endg!AB83</f>
        <v>10853940</v>
      </c>
      <c r="AC83" s="7">
        <f>Hebesatz_endg!AC83*Einwohner_endg!AC83</f>
        <v>10802260</v>
      </c>
      <c r="AD83" s="7">
        <f>Hebesatz_endg!AD83*Einwohner_endg!AD83</f>
        <v>10685980</v>
      </c>
      <c r="AE83" s="7">
        <f>Hebesatz_endg!AE83*Einwohner_endg!AE83</f>
        <v>10606560</v>
      </c>
      <c r="AF83" s="7">
        <f>Hebesatz_endg!AF83*Einwohner_endg!AF83</f>
        <v>10538920</v>
      </c>
      <c r="AG83" s="7">
        <f>Hebesatz_endg!AG83*Einwohner_endg!AG83</f>
        <v>10451900</v>
      </c>
      <c r="AH83" s="7">
        <f>Hebesatz_endg!AH83*Einwohner_endg!AH83</f>
        <v>10367160</v>
      </c>
      <c r="AI83" s="7">
        <f>Hebesatz_endg!AI83*Einwohner_endg!AI83</f>
        <v>10232640</v>
      </c>
      <c r="AJ83" s="7">
        <f>Hebesatz_endg!AJ83*Einwohner_endg!AJ83</f>
        <v>10103060</v>
      </c>
      <c r="AK83" s="7">
        <f>Hebesatz_endg!AK83*Einwohner_endg!AK83</f>
        <v>12241320</v>
      </c>
      <c r="AL83" s="7">
        <f>Hebesatz_endg!AL83*Einwohner_endg!AL83</f>
        <v>12145560</v>
      </c>
      <c r="AM83" s="7">
        <f>Hebesatz_endg!AM83*Einwohner_endg!AM83</f>
        <v>12028900</v>
      </c>
      <c r="AN83" s="7">
        <f>Hebesatz_endg!AN83*Einwohner_endg!AN83</f>
        <v>11972280</v>
      </c>
      <c r="AO83" s="7">
        <f>Hebesatz_endg!AO83*Einwohner_endg!AO83</f>
        <v>11886020</v>
      </c>
      <c r="AP83" s="7">
        <f>Hebesatz_endg!AP83*Einwohner_endg!AP83</f>
        <v>11860180</v>
      </c>
      <c r="AQ83" s="7">
        <f>Hebesatz_endg!AQ83*Einwohner_endg!AQ83</f>
        <v>11751500</v>
      </c>
      <c r="AR83" s="7">
        <f>Hebesatz_endg!AR83*Einwohner_endg!AR83</f>
        <v>11743520</v>
      </c>
      <c r="AS83" s="7">
        <f>Hebesatz_endg!AS83*Einwohner_endg!AS83</f>
        <v>12323600</v>
      </c>
      <c r="AT83" s="7">
        <f>Hebesatz_endg!AT83*Einwohner_endg!AT83</f>
        <v>12240800</v>
      </c>
      <c r="AU83" s="7">
        <f>Hebesatz_endg!AU83*Einwohner_endg!AU83</f>
        <v>12240800</v>
      </c>
      <c r="AV83" s="7">
        <f>Hebesatz_endg!AV83*Einwohner_endg!AV83</f>
        <v>12284000</v>
      </c>
    </row>
    <row r="84" spans="1:48" x14ac:dyDescent="0.2">
      <c r="A84" s="7">
        <v>157001</v>
      </c>
      <c r="B84" s="72">
        <v>157</v>
      </c>
      <c r="C84" s="72" t="s">
        <v>985</v>
      </c>
      <c r="D84" s="7" t="s">
        <v>144</v>
      </c>
      <c r="E84" s="7" t="s">
        <v>343</v>
      </c>
      <c r="F84" s="7">
        <f>Hebesatz_endg!F84*Einwohner_endg!F84</f>
        <v>3357090</v>
      </c>
      <c r="G84" s="7">
        <f>Hebesatz_endg!G84*Einwohner_endg!G84</f>
        <v>3365010</v>
      </c>
      <c r="H84" s="7">
        <f>Hebesatz_endg!H84*Einwohner_endg!H84</f>
        <v>3471740</v>
      </c>
      <c r="I84" s="7">
        <f>Hebesatz_endg!I84*Einwohner_endg!I84</f>
        <v>3476500</v>
      </c>
      <c r="J84" s="7">
        <f>Hebesatz_endg!J84*Einwohner_endg!J84</f>
        <v>3498940</v>
      </c>
      <c r="K84" s="7">
        <f>Hebesatz_endg!K84*Einwohner_endg!K84</f>
        <v>3494180</v>
      </c>
      <c r="L84" s="7">
        <f>Hebesatz_endg!L84*Einwohner_endg!L84</f>
        <v>3487720</v>
      </c>
      <c r="M84" s="7">
        <f>Hebesatz_endg!M84*Einwohner_endg!M84</f>
        <v>3467320</v>
      </c>
      <c r="N84" s="7">
        <f>Hebesatz_endg!N84*Einwohner_endg!N84</f>
        <v>3500300</v>
      </c>
      <c r="O84" s="7">
        <f>Hebesatz_endg!O84*Einwohner_endg!O84</f>
        <v>3536000</v>
      </c>
      <c r="P84" s="7">
        <f>Hebesatz_endg!P84*Einwohner_endg!P84</f>
        <v>3586320</v>
      </c>
      <c r="Q84" s="7">
        <f>Hebesatz_endg!Q84*Einwohner_endg!Q84</f>
        <v>3645820</v>
      </c>
      <c r="R84" s="7">
        <f>Hebesatz_endg!R84*Einwohner_endg!R84</f>
        <v>3709400</v>
      </c>
      <c r="S84" s="7">
        <f>Hebesatz_endg!S84*Einwohner_endg!S84</f>
        <v>3788620</v>
      </c>
      <c r="T84" s="7">
        <f>Hebesatz_endg!T84*Einwohner_endg!T84</f>
        <v>3825680</v>
      </c>
      <c r="U84" s="7">
        <f>Hebesatz_endg!U84*Einwohner_endg!U84</f>
        <v>3889260</v>
      </c>
      <c r="V84" s="7">
        <f>Hebesatz_endg!V84*Einwohner_endg!V84</f>
        <v>3944000</v>
      </c>
      <c r="W84" s="7">
        <f>Hebesatz_endg!W84*Einwohner_endg!W84</f>
        <v>3994660</v>
      </c>
      <c r="X84" s="7">
        <f>Hebesatz_endg!X84*Einwohner_endg!X84</f>
        <v>4055180</v>
      </c>
      <c r="Y84" s="7">
        <f>Hebesatz_endg!Y84*Einwohner_endg!Y84</f>
        <v>4138480</v>
      </c>
      <c r="Z84" s="7">
        <f>Hebesatz_endg!Z84*Einwohner_endg!Z84</f>
        <v>4187440</v>
      </c>
      <c r="AA84" s="7">
        <f>Hebesatz_endg!AA84*Einwohner_endg!AA84</f>
        <v>4169080</v>
      </c>
      <c r="AB84" s="7">
        <f>Hebesatz_endg!AB84*Einwohner_endg!AB84</f>
        <v>4246940</v>
      </c>
      <c r="AC84" s="7">
        <f>Hebesatz_endg!AC84*Einwohner_endg!AC84</f>
        <v>4285020</v>
      </c>
      <c r="AD84" s="7">
        <f>Hebesatz_endg!AD84*Einwohner_endg!AD84</f>
        <v>4312560</v>
      </c>
      <c r="AE84" s="7">
        <f>Hebesatz_endg!AE84*Einwohner_endg!AE84</f>
        <v>4318680</v>
      </c>
      <c r="AF84" s="7">
        <f>Hebesatz_endg!AF84*Einwohner_endg!AF84</f>
        <v>4307460</v>
      </c>
      <c r="AG84" s="7">
        <f>Hebesatz_endg!AG84*Einwohner_endg!AG84</f>
        <v>4303380</v>
      </c>
      <c r="AH84" s="7">
        <f>Hebesatz_endg!AH84*Einwohner_endg!AH84</f>
        <v>4279240</v>
      </c>
      <c r="AI84" s="7">
        <f>Hebesatz_endg!AI84*Einwohner_endg!AI84</f>
        <v>4230960</v>
      </c>
      <c r="AJ84" s="7">
        <f>Hebesatz_endg!AJ84*Einwohner_endg!AJ84</f>
        <v>4213280</v>
      </c>
      <c r="AK84" s="7">
        <f>Hebesatz_endg!AK84*Einwohner_endg!AK84</f>
        <v>4205800</v>
      </c>
      <c r="AL84" s="7">
        <f>Hebesatz_endg!AL84*Einwohner_endg!AL84</f>
        <v>4198660</v>
      </c>
      <c r="AM84" s="7">
        <f>Hebesatz_endg!AM84*Einwohner_endg!AM84</f>
        <v>4194920</v>
      </c>
      <c r="AN84" s="7">
        <f>Hebesatz_endg!AN84*Einwohner_endg!AN84</f>
        <v>4173500</v>
      </c>
      <c r="AO84" s="7">
        <f>Hebesatz_endg!AO84*Einwohner_endg!AO84</f>
        <v>4177920</v>
      </c>
      <c r="AP84" s="7">
        <f>Hebesatz_endg!AP84*Einwohner_endg!AP84</f>
        <v>4195260</v>
      </c>
      <c r="AQ84" s="7">
        <f>Hebesatz_endg!AQ84*Einwohner_endg!AQ84</f>
        <v>4185060</v>
      </c>
      <c r="AR84" s="7">
        <f>Hebesatz_endg!AR84*Einwohner_endg!AR84</f>
        <v>4460760</v>
      </c>
      <c r="AS84" s="7">
        <f>Hebesatz_endg!AS84*Einwohner_endg!AS84</f>
        <v>4481280</v>
      </c>
      <c r="AT84" s="7">
        <f>Hebesatz_endg!AT84*Einwohner_endg!AT84</f>
        <v>4484520</v>
      </c>
      <c r="AU84" s="7">
        <f>Hebesatz_endg!AU84*Einwohner_endg!AU84</f>
        <v>4505760</v>
      </c>
      <c r="AV84" s="7">
        <f>Hebesatz_endg!AV84*Einwohner_endg!AV84</f>
        <v>4532760</v>
      </c>
    </row>
    <row r="85" spans="1:48" x14ac:dyDescent="0.2">
      <c r="A85" s="7">
        <v>157002</v>
      </c>
      <c r="B85" s="72">
        <v>157</v>
      </c>
      <c r="C85" s="72" t="s">
        <v>985</v>
      </c>
      <c r="D85" s="7" t="s">
        <v>144</v>
      </c>
      <c r="E85" s="7" t="s">
        <v>507</v>
      </c>
      <c r="F85" s="7">
        <f>Hebesatz_endg!F85*Einwohner_endg!F85</f>
        <v>2690080</v>
      </c>
      <c r="G85" s="7">
        <f>Hebesatz_endg!G85*Einwohner_endg!G85</f>
        <v>2762160</v>
      </c>
      <c r="H85" s="7">
        <f>Hebesatz_endg!H85*Einwohner_endg!H85</f>
        <v>2914200</v>
      </c>
      <c r="I85" s="7">
        <f>Hebesatz_endg!I85*Einwohner_endg!I85</f>
        <v>2915640</v>
      </c>
      <c r="J85" s="7">
        <f>Hebesatz_endg!J85*Einwohner_endg!J85</f>
        <v>2927520</v>
      </c>
      <c r="K85" s="7">
        <f>Hebesatz_endg!K85*Einwohner_endg!K85</f>
        <v>2918160</v>
      </c>
      <c r="L85" s="7">
        <f>Hebesatz_endg!L85*Einwohner_endg!L85</f>
        <v>2897640</v>
      </c>
      <c r="M85" s="7">
        <f>Hebesatz_endg!M85*Einwohner_endg!M85</f>
        <v>2961720</v>
      </c>
      <c r="N85" s="7">
        <f>Hebesatz_endg!N85*Einwohner_endg!N85</f>
        <v>2987280</v>
      </c>
      <c r="O85" s="7">
        <f>Hebesatz_endg!O85*Einwohner_endg!O85</f>
        <v>3002400</v>
      </c>
      <c r="P85" s="7">
        <f>Hebesatz_endg!P85*Einwohner_endg!P85</f>
        <v>3045960</v>
      </c>
      <c r="Q85" s="7">
        <f>Hebesatz_endg!Q85*Einwohner_endg!Q85</f>
        <v>3108600</v>
      </c>
      <c r="R85" s="7">
        <f>Hebesatz_endg!R85*Einwohner_endg!R85</f>
        <v>3179160</v>
      </c>
      <c r="S85" s="7">
        <f>Hebesatz_endg!S85*Einwohner_endg!S85</f>
        <v>3204000</v>
      </c>
      <c r="T85" s="7">
        <f>Hebesatz_endg!T85*Einwohner_endg!T85</f>
        <v>3242880</v>
      </c>
      <c r="U85" s="7">
        <f>Hebesatz_endg!U85*Einwohner_endg!U85</f>
        <v>3310200</v>
      </c>
      <c r="V85" s="7">
        <f>Hebesatz_endg!V85*Einwohner_endg!V85</f>
        <v>3342240</v>
      </c>
      <c r="W85" s="7">
        <f>Hebesatz_endg!W85*Einwohner_endg!W85</f>
        <v>3393000</v>
      </c>
      <c r="X85" s="7">
        <f>Hebesatz_endg!X85*Einwohner_endg!X85</f>
        <v>3432960</v>
      </c>
      <c r="Y85" s="7">
        <f>Hebesatz_endg!Y85*Einwohner_endg!Y85</f>
        <v>3580860</v>
      </c>
      <c r="Z85" s="7">
        <f>Hebesatz_endg!Z85*Einwohner_endg!Z85</f>
        <v>3577900</v>
      </c>
      <c r="AA85" s="7">
        <f>Hebesatz_endg!AA85*Einwohner_endg!AA85</f>
        <v>3616750</v>
      </c>
      <c r="AB85" s="7">
        <f>Hebesatz_endg!AB85*Einwohner_endg!AB85</f>
        <v>3707660</v>
      </c>
      <c r="AC85" s="7">
        <f>Hebesatz_endg!AC85*Einwohner_endg!AC85</f>
        <v>3733500</v>
      </c>
      <c r="AD85" s="7">
        <f>Hebesatz_endg!AD85*Einwohner_endg!AD85</f>
        <v>3828240</v>
      </c>
      <c r="AE85" s="7">
        <f>Hebesatz_endg!AE85*Einwohner_endg!AE85</f>
        <v>3798600</v>
      </c>
      <c r="AF85" s="7">
        <f>Hebesatz_endg!AF85*Einwohner_endg!AF85</f>
        <v>3792750</v>
      </c>
      <c r="AG85" s="7">
        <f>Hebesatz_endg!AG85*Einwohner_endg!AG85</f>
        <v>3744780</v>
      </c>
      <c r="AH85" s="7">
        <f>Hebesatz_endg!AH85*Einwohner_endg!AH85</f>
        <v>3692130</v>
      </c>
      <c r="AI85" s="7">
        <f>Hebesatz_endg!AI85*Einwohner_endg!AI85</f>
        <v>3658590</v>
      </c>
      <c r="AJ85" s="7">
        <f>Hebesatz_endg!AJ85*Einwohner_endg!AJ85</f>
        <v>3650400</v>
      </c>
      <c r="AK85" s="7">
        <f>Hebesatz_endg!AK85*Einwohner_endg!AK85</f>
        <v>3517800</v>
      </c>
      <c r="AL85" s="7">
        <f>Hebesatz_endg!AL85*Einwohner_endg!AL85</f>
        <v>3514680</v>
      </c>
      <c r="AM85" s="7">
        <f>Hebesatz_endg!AM85*Einwohner_endg!AM85</f>
        <v>3528330</v>
      </c>
      <c r="AN85" s="7">
        <f>Hebesatz_endg!AN85*Einwohner_endg!AN85</f>
        <v>3522870</v>
      </c>
      <c r="AO85" s="7">
        <f>Hebesatz_endg!AO85*Einwohner_endg!AO85</f>
        <v>3536520</v>
      </c>
      <c r="AP85" s="7">
        <f>Hebesatz_endg!AP85*Einwohner_endg!AP85</f>
        <v>3660400</v>
      </c>
      <c r="AQ85" s="7">
        <f>Hebesatz_endg!AQ85*Einwohner_endg!AQ85</f>
        <v>3660000</v>
      </c>
      <c r="AR85" s="7">
        <f>Hebesatz_endg!AR85*Einwohner_endg!AR85</f>
        <v>3669600</v>
      </c>
      <c r="AS85" s="7">
        <f>Hebesatz_endg!AS85*Einwohner_endg!AS85</f>
        <v>3695200</v>
      </c>
      <c r="AT85" s="7">
        <f>Hebesatz_endg!AT85*Einwohner_endg!AT85</f>
        <v>3725200</v>
      </c>
      <c r="AU85" s="7">
        <f>Hebesatz_endg!AU85*Einwohner_endg!AU85</f>
        <v>3718000</v>
      </c>
      <c r="AV85" s="7">
        <f>Hebesatz_endg!AV85*Einwohner_endg!AV85</f>
        <v>3804400</v>
      </c>
    </row>
    <row r="86" spans="1:48" x14ac:dyDescent="0.2">
      <c r="A86" s="7">
        <v>157005</v>
      </c>
      <c r="B86" s="72">
        <v>157</v>
      </c>
      <c r="C86" s="72" t="s">
        <v>985</v>
      </c>
      <c r="D86" s="7" t="s">
        <v>144</v>
      </c>
      <c r="E86" s="7" t="s">
        <v>597</v>
      </c>
      <c r="F86" s="7">
        <f>Hebesatz_endg!F86*Einwohner_endg!F86</f>
        <v>3235980</v>
      </c>
      <c r="G86" s="7">
        <f>Hebesatz_endg!G86*Einwohner_endg!G86</f>
        <v>3259410</v>
      </c>
      <c r="H86" s="7">
        <f>Hebesatz_endg!H86*Einwohner_endg!H86</f>
        <v>3244560</v>
      </c>
      <c r="I86" s="7">
        <f>Hebesatz_endg!I86*Einwohner_endg!I86</f>
        <v>3286470</v>
      </c>
      <c r="J86" s="7">
        <f>Hebesatz_endg!J86*Einwohner_endg!J86</f>
        <v>3270300</v>
      </c>
      <c r="K86" s="7">
        <f>Hebesatz_endg!K86*Einwohner_endg!K86</f>
        <v>3279870</v>
      </c>
      <c r="L86" s="7">
        <f>Hebesatz_endg!L86*Einwohner_endg!L86</f>
        <v>3300660</v>
      </c>
      <c r="M86" s="7">
        <f>Hebesatz_endg!M86*Einwohner_endg!M86</f>
        <v>3333990</v>
      </c>
      <c r="N86" s="7">
        <f>Hebesatz_endg!N86*Einwohner_endg!N86</f>
        <v>3336300</v>
      </c>
      <c r="O86" s="7">
        <f>Hebesatz_endg!O86*Einwohner_endg!O86</f>
        <v>3363030</v>
      </c>
      <c r="P86" s="7">
        <f>Hebesatz_endg!P86*Einwohner_endg!P86</f>
        <v>3401310</v>
      </c>
      <c r="Q86" s="7">
        <f>Hebesatz_endg!Q86*Einwohner_endg!Q86</f>
        <v>3433980</v>
      </c>
      <c r="R86" s="7">
        <f>Hebesatz_endg!R86*Einwohner_endg!R86</f>
        <v>3472260</v>
      </c>
      <c r="S86" s="7">
        <f>Hebesatz_endg!S86*Einwohner_endg!S86</f>
        <v>3526050</v>
      </c>
      <c r="T86" s="7">
        <f>Hebesatz_endg!T86*Einwohner_endg!T86</f>
        <v>3549810</v>
      </c>
      <c r="U86" s="7">
        <f>Hebesatz_endg!U86*Einwohner_endg!U86</f>
        <v>3604260</v>
      </c>
      <c r="V86" s="7">
        <f>Hebesatz_endg!V86*Einwohner_endg!V86</f>
        <v>3661680</v>
      </c>
      <c r="W86" s="7">
        <f>Hebesatz_endg!W86*Einwohner_endg!W86</f>
        <v>3706560</v>
      </c>
      <c r="X86" s="7">
        <f>Hebesatz_endg!X86*Einwohner_endg!X86</f>
        <v>3828000</v>
      </c>
      <c r="Y86" s="7">
        <f>Hebesatz_endg!Y86*Einwohner_endg!Y86</f>
        <v>3897960</v>
      </c>
      <c r="Z86" s="7">
        <f>Hebesatz_endg!Z86*Einwohner_endg!Z86</f>
        <v>3974850</v>
      </c>
      <c r="AA86" s="7">
        <f>Hebesatz_endg!AA86*Einwohner_endg!AA86</f>
        <v>4016430</v>
      </c>
      <c r="AB86" s="7">
        <f>Hebesatz_endg!AB86*Einwohner_endg!AB86</f>
        <v>4135560</v>
      </c>
      <c r="AC86" s="7">
        <f>Hebesatz_endg!AC86*Einwohner_endg!AC86</f>
        <v>4257000</v>
      </c>
      <c r="AD86" s="7">
        <f>Hebesatz_endg!AD86*Einwohner_endg!AD86</f>
        <v>4277130</v>
      </c>
      <c r="AE86" s="7">
        <f>Hebesatz_endg!AE86*Einwohner_endg!AE86</f>
        <v>4321020</v>
      </c>
      <c r="AF86" s="7">
        <f>Hebesatz_endg!AF86*Einwohner_endg!AF86</f>
        <v>4317720</v>
      </c>
      <c r="AG86" s="7">
        <f>Hebesatz_endg!AG86*Einwohner_endg!AG86</f>
        <v>4320690</v>
      </c>
      <c r="AH86" s="7">
        <f>Hebesatz_endg!AH86*Einwohner_endg!AH86</f>
        <v>4299570</v>
      </c>
      <c r="AI86" s="7">
        <f>Hebesatz_endg!AI86*Einwohner_endg!AI86</f>
        <v>4276800</v>
      </c>
      <c r="AJ86" s="7">
        <f>Hebesatz_endg!AJ86*Einwohner_endg!AJ86</f>
        <v>4249410</v>
      </c>
      <c r="AK86" s="7">
        <f>Hebesatz_endg!AK86*Einwohner_endg!AK86</f>
        <v>4199910</v>
      </c>
      <c r="AL86" s="7">
        <f>Hebesatz_endg!AL86*Einwohner_endg!AL86</f>
        <v>4199910</v>
      </c>
      <c r="AM86" s="7">
        <f>Hebesatz_endg!AM86*Einwohner_endg!AM86</f>
        <v>4177470</v>
      </c>
      <c r="AN86" s="7">
        <f>Hebesatz_endg!AN86*Einwohner_endg!AN86</f>
        <v>5096800</v>
      </c>
      <c r="AO86" s="7">
        <f>Hebesatz_endg!AO86*Einwohner_endg!AO86</f>
        <v>4196280</v>
      </c>
      <c r="AP86" s="7">
        <f>Hebesatz_endg!AP86*Einwohner_endg!AP86</f>
        <v>4310790</v>
      </c>
      <c r="AQ86" s="7">
        <f>Hebesatz_endg!AQ86*Einwohner_endg!AQ86</f>
        <v>4930120</v>
      </c>
      <c r="AR86" s="7">
        <f>Hebesatz_endg!AR86*Einwohner_endg!AR86</f>
        <v>5004980</v>
      </c>
      <c r="AS86" s="7">
        <f>Hebesatz_endg!AS86*Einwohner_endg!AS86</f>
        <v>5065780</v>
      </c>
      <c r="AT86" s="7">
        <f>Hebesatz_endg!AT86*Einwohner_endg!AT86</f>
        <v>5097700</v>
      </c>
      <c r="AU86" s="7">
        <f>Hebesatz_endg!AU86*Einwohner_endg!AU86</f>
        <v>5211700</v>
      </c>
      <c r="AV86" s="7">
        <f>Hebesatz_endg!AV86*Einwohner_endg!AV86</f>
        <v>5405120</v>
      </c>
    </row>
    <row r="87" spans="1:48" x14ac:dyDescent="0.2">
      <c r="A87" s="7">
        <v>157006</v>
      </c>
      <c r="B87" s="72">
        <v>157</v>
      </c>
      <c r="C87" s="72" t="s">
        <v>985</v>
      </c>
      <c r="D87" s="7" t="s">
        <v>144</v>
      </c>
      <c r="E87" s="7" t="s">
        <v>705</v>
      </c>
      <c r="F87" s="7">
        <f>Hebesatz_endg!F87*Einwohner_endg!F87</f>
        <v>16683800</v>
      </c>
      <c r="G87" s="7">
        <f>Hebesatz_endg!G87*Einwohner_endg!G87</f>
        <v>16643900</v>
      </c>
      <c r="H87" s="7">
        <f>Hebesatz_endg!H87*Einwohner_endg!H87</f>
        <v>16575650</v>
      </c>
      <c r="I87" s="7">
        <f>Hebesatz_endg!I87*Einwohner_endg!I87</f>
        <v>16452450</v>
      </c>
      <c r="J87" s="7">
        <f>Hebesatz_endg!J87*Einwohner_endg!J87</f>
        <v>16193800</v>
      </c>
      <c r="K87" s="7">
        <f>Hebesatz_endg!K87*Einwohner_endg!K87</f>
        <v>16024050</v>
      </c>
      <c r="L87" s="7">
        <f>Hebesatz_endg!L87*Einwohner_endg!L87</f>
        <v>15958950</v>
      </c>
      <c r="M87" s="7">
        <f>Hebesatz_endg!M87*Einwohner_endg!M87</f>
        <v>16012500</v>
      </c>
      <c r="N87" s="7">
        <f>Hebesatz_endg!N87*Einwohner_endg!N87</f>
        <v>15961400</v>
      </c>
      <c r="O87" s="7">
        <f>Hebesatz_endg!O87*Einwohner_endg!O87</f>
        <v>15970850</v>
      </c>
      <c r="P87" s="7">
        <f>Hebesatz_endg!P87*Einwohner_endg!P87</f>
        <v>16220750</v>
      </c>
      <c r="Q87" s="7">
        <f>Hebesatz_endg!Q87*Einwohner_endg!Q87</f>
        <v>16408000</v>
      </c>
      <c r="R87" s="7">
        <f>Hebesatz_endg!R87*Einwohner_endg!R87</f>
        <v>16614500</v>
      </c>
      <c r="S87" s="7">
        <f>Hebesatz_endg!S87*Einwohner_endg!S87</f>
        <v>16748200</v>
      </c>
      <c r="T87" s="7">
        <f>Hebesatz_endg!T87*Einwohner_endg!T87</f>
        <v>16876300</v>
      </c>
      <c r="U87" s="7">
        <f>Hebesatz_endg!U87*Einwohner_endg!U87</f>
        <v>17064250</v>
      </c>
      <c r="V87" s="7">
        <f>Hebesatz_endg!V87*Einwohner_endg!V87</f>
        <v>17210900</v>
      </c>
      <c r="W87" s="7">
        <f>Hebesatz_endg!W87*Einwohner_endg!W87</f>
        <v>17239950</v>
      </c>
      <c r="X87" s="7">
        <f>Hebesatz_endg!X87*Einwohner_endg!X87</f>
        <v>17223500</v>
      </c>
      <c r="Y87" s="7">
        <f>Hebesatz_endg!Y87*Einwohner_endg!Y87</f>
        <v>17232600</v>
      </c>
      <c r="Z87" s="7">
        <f>Hebesatz_endg!Z87*Einwohner_endg!Z87</f>
        <v>17293500</v>
      </c>
      <c r="AA87" s="7">
        <f>Hebesatz_endg!AA87*Einwohner_endg!AA87</f>
        <v>17299450</v>
      </c>
      <c r="AB87" s="7">
        <f>Hebesatz_endg!AB87*Einwohner_endg!AB87</f>
        <v>17346350</v>
      </c>
      <c r="AC87" s="7">
        <f>Hebesatz_endg!AC87*Einwohner_endg!AC87</f>
        <v>18348670</v>
      </c>
      <c r="AD87" s="7">
        <f>Hebesatz_endg!AD87*Einwohner_endg!AD87</f>
        <v>18407500</v>
      </c>
      <c r="AE87" s="7">
        <f>Hebesatz_endg!AE87*Einwohner_endg!AE87</f>
        <v>18457450</v>
      </c>
      <c r="AF87" s="7">
        <f>Hebesatz_endg!AF87*Einwohner_endg!AF87</f>
        <v>18471880</v>
      </c>
      <c r="AG87" s="7">
        <f>Hebesatz_endg!AG87*Einwohner_endg!AG87</f>
        <v>18339790</v>
      </c>
      <c r="AH87" s="7">
        <f>Hebesatz_endg!AH87*Einwohner_endg!AH87</f>
        <v>19298760</v>
      </c>
      <c r="AI87" s="7">
        <f>Hebesatz_endg!AI87*Einwohner_endg!AI87</f>
        <v>19091670</v>
      </c>
      <c r="AJ87" s="7">
        <f>Hebesatz_endg!AJ87*Einwohner_endg!AJ87</f>
        <v>19757520</v>
      </c>
      <c r="AK87" s="7">
        <f>Hebesatz_endg!AK87*Einwohner_endg!AK87</f>
        <v>19649790</v>
      </c>
      <c r="AL87" s="7">
        <f>Hebesatz_endg!AL87*Einwohner_endg!AL87</f>
        <v>19639665</v>
      </c>
      <c r="AM87" s="7">
        <f>Hebesatz_endg!AM87*Einwohner_endg!AM87</f>
        <v>19592280</v>
      </c>
      <c r="AN87" s="7">
        <f>Hebesatz_endg!AN87*Einwohner_endg!AN87</f>
        <v>19617795</v>
      </c>
      <c r="AO87" s="7">
        <f>Hebesatz_endg!AO87*Einwohner_endg!AO87</f>
        <v>19785060</v>
      </c>
      <c r="AP87" s="7">
        <f>Hebesatz_endg!AP87*Einwohner_endg!AP87</f>
        <v>21078300</v>
      </c>
      <c r="AQ87" s="7">
        <f>Hebesatz_endg!AQ87*Einwohner_endg!AQ87</f>
        <v>21166700</v>
      </c>
      <c r="AR87" s="7">
        <f>Hebesatz_endg!AR87*Einwohner_endg!AR87</f>
        <v>21272525</v>
      </c>
      <c r="AS87" s="7">
        <f>Hebesatz_endg!AS87*Einwohner_endg!AS87</f>
        <v>21185825</v>
      </c>
      <c r="AT87" s="7">
        <f>Hebesatz_endg!AT87*Einwohner_endg!AT87</f>
        <v>21276350</v>
      </c>
      <c r="AU87" s="7">
        <f>Hebesatz_endg!AU87*Einwohner_endg!AU87</f>
        <v>21664690</v>
      </c>
      <c r="AV87" s="7">
        <f>Hebesatz_endg!AV87*Einwohner_endg!AV87</f>
        <v>22222845</v>
      </c>
    </row>
    <row r="88" spans="1:48" x14ac:dyDescent="0.2">
      <c r="A88" s="7">
        <v>157007</v>
      </c>
      <c r="B88" s="72">
        <v>157</v>
      </c>
      <c r="C88" s="72" t="s">
        <v>985</v>
      </c>
      <c r="D88" s="7" t="s">
        <v>144</v>
      </c>
      <c r="E88" s="7" t="s">
        <v>872</v>
      </c>
      <c r="F88" s="7">
        <f>Hebesatz_endg!F88*Einwohner_endg!F88</f>
        <v>4388055</v>
      </c>
      <c r="G88" s="7">
        <f>Hebesatz_endg!G88*Einwohner_endg!G88</f>
        <v>4431525</v>
      </c>
      <c r="H88" s="7">
        <f>Hebesatz_endg!H88*Einwohner_endg!H88</f>
        <v>4466715</v>
      </c>
      <c r="I88" s="7">
        <f>Hebesatz_endg!I88*Einwohner_endg!I88</f>
        <v>4538475</v>
      </c>
      <c r="J88" s="7">
        <f>Hebesatz_endg!J88*Einwohner_endg!J88</f>
        <v>4613685</v>
      </c>
      <c r="K88" s="7">
        <f>Hebesatz_endg!K88*Einwohner_endg!K88</f>
        <v>4680615</v>
      </c>
      <c r="L88" s="7">
        <f>Hebesatz_endg!L88*Einwohner_endg!L88</f>
        <v>4745130</v>
      </c>
      <c r="M88" s="7">
        <f>Hebesatz_endg!M88*Einwohner_endg!M88</f>
        <v>4861395</v>
      </c>
      <c r="N88" s="7">
        <f>Hebesatz_endg!N88*Einwohner_endg!N88</f>
        <v>4893825</v>
      </c>
      <c r="O88" s="7">
        <f>Hebesatz_endg!O88*Einwohner_endg!O88</f>
        <v>4931085</v>
      </c>
      <c r="P88" s="7">
        <f>Hebesatz_endg!P88*Einwohner_endg!P88</f>
        <v>5217840</v>
      </c>
      <c r="Q88" s="7">
        <f>Hebesatz_endg!Q88*Einwohner_endg!Q88</f>
        <v>5262840</v>
      </c>
      <c r="R88" s="7">
        <f>Hebesatz_endg!R88*Einwohner_endg!R88</f>
        <v>5348880</v>
      </c>
      <c r="S88" s="7">
        <f>Hebesatz_endg!S88*Einwohner_endg!S88</f>
        <v>5357160</v>
      </c>
      <c r="T88" s="7">
        <f>Hebesatz_endg!T88*Einwohner_endg!T88</f>
        <v>5411160</v>
      </c>
      <c r="U88" s="7">
        <f>Hebesatz_endg!U88*Einwohner_endg!U88</f>
        <v>5405040</v>
      </c>
      <c r="V88" s="7">
        <f>Hebesatz_endg!V88*Einwohner_endg!V88</f>
        <v>5399280</v>
      </c>
      <c r="W88" s="7">
        <f>Hebesatz_endg!W88*Einwohner_endg!W88</f>
        <v>5424840</v>
      </c>
      <c r="X88" s="7">
        <f>Hebesatz_endg!X88*Einwohner_endg!X88</f>
        <v>5446080</v>
      </c>
      <c r="Y88" s="7">
        <f>Hebesatz_endg!Y88*Einwohner_endg!Y88</f>
        <v>5598720</v>
      </c>
      <c r="Z88" s="7">
        <f>Hebesatz_endg!Z88*Einwohner_endg!Z88</f>
        <v>5733000</v>
      </c>
      <c r="AA88" s="7">
        <f>Hebesatz_endg!AA88*Einwohner_endg!AA88</f>
        <v>5815800</v>
      </c>
      <c r="AB88" s="7">
        <f>Hebesatz_endg!AB88*Einwohner_endg!AB88</f>
        <v>6150300</v>
      </c>
      <c r="AC88" s="7">
        <f>Hebesatz_endg!AC88*Einwohner_endg!AC88</f>
        <v>6147640</v>
      </c>
      <c r="AD88" s="7">
        <f>Hebesatz_endg!AD88*Einwohner_endg!AD88</f>
        <v>6154480</v>
      </c>
      <c r="AE88" s="7">
        <f>Hebesatz_endg!AE88*Einwohner_endg!AE88</f>
        <v>6145360</v>
      </c>
      <c r="AF88" s="7">
        <f>Hebesatz_endg!AF88*Einwohner_endg!AF88</f>
        <v>6138140</v>
      </c>
      <c r="AG88" s="7">
        <f>Hebesatz_endg!AG88*Einwohner_endg!AG88</f>
        <v>6138900</v>
      </c>
      <c r="AH88" s="7">
        <f>Hebesatz_endg!AH88*Einwohner_endg!AH88</f>
        <v>6122180</v>
      </c>
      <c r="AI88" s="7">
        <f>Hebesatz_endg!AI88*Einwohner_endg!AI88</f>
        <v>6118760</v>
      </c>
      <c r="AJ88" s="7">
        <f>Hebesatz_endg!AJ88*Einwohner_endg!AJ88</f>
        <v>6108500</v>
      </c>
      <c r="AK88" s="7">
        <f>Hebesatz_endg!AK88*Einwohner_endg!AK88</f>
        <v>6086080</v>
      </c>
      <c r="AL88" s="7">
        <f>Hebesatz_endg!AL88*Einwohner_endg!AL88</f>
        <v>6080000</v>
      </c>
      <c r="AM88" s="7">
        <f>Hebesatz_endg!AM88*Einwohner_endg!AM88</f>
        <v>6122940</v>
      </c>
      <c r="AN88" s="7">
        <f>Hebesatz_endg!AN88*Einwohner_endg!AN88</f>
        <v>6192480</v>
      </c>
      <c r="AO88" s="7">
        <f>Hebesatz_endg!AO88*Einwohner_endg!AO88</f>
        <v>6276080</v>
      </c>
      <c r="AP88" s="7">
        <f>Hebesatz_endg!AP88*Einwohner_endg!AP88</f>
        <v>6385520</v>
      </c>
      <c r="AQ88" s="7">
        <f>Hebesatz_endg!AQ88*Einwohner_endg!AQ88</f>
        <v>6457720</v>
      </c>
      <c r="AR88" s="7">
        <f>Hebesatz_endg!AR88*Einwohner_endg!AR88</f>
        <v>6541700</v>
      </c>
      <c r="AS88" s="7">
        <f>Hebesatz_endg!AS88*Einwohner_endg!AS88</f>
        <v>6582360</v>
      </c>
      <c r="AT88" s="7">
        <f>Hebesatz_endg!AT88*Einwohner_endg!AT88</f>
        <v>6757160</v>
      </c>
      <c r="AU88" s="7">
        <f>Hebesatz_endg!AU88*Einwohner_endg!AU88</f>
        <v>6862040</v>
      </c>
      <c r="AV88" s="7">
        <f>Hebesatz_endg!AV88*Einwohner_endg!AV88</f>
        <v>6981360</v>
      </c>
    </row>
    <row r="89" spans="1:48" x14ac:dyDescent="0.2">
      <c r="A89" s="7">
        <v>157008</v>
      </c>
      <c r="B89" s="72">
        <v>157</v>
      </c>
      <c r="C89" s="72" t="s">
        <v>985</v>
      </c>
      <c r="D89" s="7" t="s">
        <v>144</v>
      </c>
      <c r="E89" s="7" t="s">
        <v>907</v>
      </c>
      <c r="F89" s="7">
        <f>Hebesatz_endg!F89*Einwohner_endg!F89</f>
        <v>2715240</v>
      </c>
      <c r="G89" s="7">
        <f>Hebesatz_endg!G89*Einwohner_endg!G89</f>
        <v>2445960</v>
      </c>
      <c r="H89" s="7">
        <f>Hebesatz_endg!H89*Einwohner_endg!H89</f>
        <v>2449920</v>
      </c>
      <c r="I89" s="7">
        <f>Hebesatz_endg!I89*Einwohner_endg!I89</f>
        <v>2450250</v>
      </c>
      <c r="J89" s="7">
        <f>Hebesatz_endg!J89*Einwohner_endg!J89</f>
        <v>2454540</v>
      </c>
      <c r="K89" s="7">
        <f>Hebesatz_endg!K89*Einwohner_endg!K89</f>
        <v>2453220</v>
      </c>
      <c r="L89" s="7">
        <f>Hebesatz_endg!L89*Einwohner_endg!L89</f>
        <v>2456850</v>
      </c>
      <c r="M89" s="7">
        <f>Hebesatz_endg!M89*Einwohner_endg!M89</f>
        <v>2667000</v>
      </c>
      <c r="N89" s="7">
        <f>Hebesatz_endg!N89*Einwohner_endg!N89</f>
        <v>2663500</v>
      </c>
      <c r="O89" s="7">
        <f>Hebesatz_endg!O89*Einwohner_endg!O89</f>
        <v>2665600</v>
      </c>
      <c r="P89" s="7">
        <f>Hebesatz_endg!P89*Einwohner_endg!P89</f>
        <v>2731750</v>
      </c>
      <c r="Q89" s="7">
        <f>Hebesatz_endg!Q89*Einwohner_endg!Q89</f>
        <v>2765700</v>
      </c>
      <c r="R89" s="7">
        <f>Hebesatz_endg!R89*Einwohner_endg!R89</f>
        <v>2823100</v>
      </c>
      <c r="S89" s="7">
        <f>Hebesatz_endg!S89*Einwohner_endg!S89</f>
        <v>2865800</v>
      </c>
      <c r="T89" s="7">
        <f>Hebesatz_endg!T89*Einwohner_endg!T89</f>
        <v>2915850</v>
      </c>
      <c r="U89" s="7">
        <f>Hebesatz_endg!U89*Einwohner_endg!U89</f>
        <v>2991450</v>
      </c>
      <c r="V89" s="7">
        <f>Hebesatz_endg!V89*Einwohner_endg!V89</f>
        <v>3059700</v>
      </c>
      <c r="W89" s="7">
        <f>Hebesatz_endg!W89*Einwohner_endg!W89</f>
        <v>3105900</v>
      </c>
      <c r="X89" s="7">
        <f>Hebesatz_endg!X89*Einwohner_endg!X89</f>
        <v>3134950</v>
      </c>
      <c r="Y89" s="7">
        <f>Hebesatz_endg!Y89*Einwohner_endg!Y89</f>
        <v>3192000</v>
      </c>
      <c r="Z89" s="7">
        <f>Hebesatz_endg!Z89*Einwohner_endg!Z89</f>
        <v>3279500</v>
      </c>
      <c r="AA89" s="7">
        <f>Hebesatz_endg!AA89*Einwohner_endg!AA89</f>
        <v>3343900</v>
      </c>
      <c r="AB89" s="7">
        <f>Hebesatz_endg!AB89*Einwohner_endg!AB89</f>
        <v>3557920</v>
      </c>
      <c r="AC89" s="7">
        <f>Hebesatz_endg!AC89*Einwohner_endg!AC89</f>
        <v>3642280</v>
      </c>
      <c r="AD89" s="7">
        <f>Hebesatz_endg!AD89*Einwohner_endg!AD89</f>
        <v>3677430</v>
      </c>
      <c r="AE89" s="7">
        <f>Hebesatz_endg!AE89*Einwohner_endg!AE89</f>
        <v>3729600</v>
      </c>
      <c r="AF89" s="7">
        <f>Hebesatz_endg!AF89*Einwohner_endg!AF89</f>
        <v>3752540</v>
      </c>
      <c r="AG89" s="7">
        <f>Hebesatz_endg!AG89*Einwohner_endg!AG89</f>
        <v>3742920</v>
      </c>
      <c r="AH89" s="7">
        <f>Hebesatz_endg!AH89*Einwohner_endg!AH89</f>
        <v>3712950</v>
      </c>
      <c r="AI89" s="7">
        <f>Hebesatz_endg!AI89*Einwohner_endg!AI89</f>
        <v>3801520</v>
      </c>
      <c r="AJ89" s="7">
        <f>Hebesatz_endg!AJ89*Einwohner_endg!AJ89</f>
        <v>3825080</v>
      </c>
      <c r="AK89" s="7">
        <f>Hebesatz_endg!AK89*Einwohner_endg!AK89</f>
        <v>3788220</v>
      </c>
      <c r="AL89" s="7">
        <f>Hebesatz_endg!AL89*Einwohner_endg!AL89</f>
        <v>3812540</v>
      </c>
      <c r="AM89" s="7">
        <f>Hebesatz_endg!AM89*Einwohner_endg!AM89</f>
        <v>3819760</v>
      </c>
      <c r="AN89" s="7">
        <f>Hebesatz_endg!AN89*Einwohner_endg!AN89</f>
        <v>3864220</v>
      </c>
      <c r="AO89" s="7">
        <f>Hebesatz_endg!AO89*Einwohner_endg!AO89</f>
        <v>3879040</v>
      </c>
      <c r="AP89" s="7">
        <f>Hebesatz_endg!AP89*Einwohner_endg!AP89</f>
        <v>3923120</v>
      </c>
      <c r="AQ89" s="7">
        <f>Hebesatz_endg!AQ89*Einwohner_endg!AQ89</f>
        <v>3914760</v>
      </c>
      <c r="AR89" s="7">
        <f>Hebesatz_endg!AR89*Einwohner_endg!AR89</f>
        <v>3916280</v>
      </c>
      <c r="AS89" s="7">
        <f>Hebesatz_endg!AS89*Einwohner_endg!AS89</f>
        <v>3964160</v>
      </c>
      <c r="AT89" s="7">
        <f>Hebesatz_endg!AT89*Einwohner_endg!AT89</f>
        <v>3954660</v>
      </c>
      <c r="AU89" s="7">
        <f>Hebesatz_endg!AU89*Einwohner_endg!AU89</f>
        <v>3982020</v>
      </c>
      <c r="AV89" s="7">
        <f>Hebesatz_endg!AV89*Einwohner_endg!AV89</f>
        <v>4016600</v>
      </c>
    </row>
    <row r="90" spans="1:48" x14ac:dyDescent="0.2">
      <c r="A90" s="7">
        <v>157009</v>
      </c>
      <c r="B90" s="72">
        <v>157</v>
      </c>
      <c r="C90" s="72" t="s">
        <v>985</v>
      </c>
      <c r="D90" s="7" t="s">
        <v>144</v>
      </c>
      <c r="E90" s="7" t="s">
        <v>533</v>
      </c>
      <c r="F90" s="7">
        <f>Hebesatz_endg!F90*Einwohner_endg!F90</f>
        <v>0</v>
      </c>
      <c r="G90" s="7">
        <f>Hebesatz_endg!G90*Einwohner_endg!G90</f>
        <v>0</v>
      </c>
      <c r="H90" s="7">
        <f>Hebesatz_endg!H90*Einwohner_endg!H90</f>
        <v>0</v>
      </c>
      <c r="I90" s="7">
        <f>Hebesatz_endg!I90*Einwohner_endg!I90</f>
        <v>0</v>
      </c>
      <c r="J90" s="7">
        <f>Hebesatz_endg!J90*Einwohner_endg!J90</f>
        <v>0</v>
      </c>
      <c r="K90" s="7">
        <f>Hebesatz_endg!K90*Einwohner_endg!K90</f>
        <v>0</v>
      </c>
      <c r="L90" s="7">
        <f>Hebesatz_endg!L90*Einwohner_endg!L90</f>
        <v>0</v>
      </c>
      <c r="M90" s="7">
        <f>Hebesatz_endg!M90*Einwohner_endg!M90</f>
        <v>0</v>
      </c>
      <c r="N90" s="7">
        <f>Hebesatz_endg!N90*Einwohner_endg!N90</f>
        <v>0</v>
      </c>
      <c r="O90" s="7">
        <f>Hebesatz_endg!O90*Einwohner_endg!O90</f>
        <v>0</v>
      </c>
      <c r="P90" s="7">
        <f>Hebesatz_endg!P90*Einwohner_endg!P90</f>
        <v>0</v>
      </c>
      <c r="Q90" s="7">
        <f>Hebesatz_endg!Q90*Einwohner_endg!Q90</f>
        <v>0</v>
      </c>
      <c r="R90" s="7">
        <f>Hebesatz_endg!R90*Einwohner_endg!R90</f>
        <v>0</v>
      </c>
      <c r="S90" s="7">
        <f>Hebesatz_endg!S90*Einwohner_endg!S90</f>
        <v>0</v>
      </c>
      <c r="T90" s="7">
        <f>Hebesatz_endg!T90*Einwohner_endg!T90</f>
        <v>0</v>
      </c>
      <c r="U90" s="7">
        <f>Hebesatz_endg!U90*Einwohner_endg!U90</f>
        <v>0</v>
      </c>
      <c r="V90" s="7">
        <f>Hebesatz_endg!V90*Einwohner_endg!V90</f>
        <v>0</v>
      </c>
      <c r="W90" s="7">
        <f>Hebesatz_endg!W90*Einwohner_endg!W90</f>
        <v>0</v>
      </c>
      <c r="X90" s="7">
        <f>Hebesatz_endg!X90*Einwohner_endg!X90</f>
        <v>0</v>
      </c>
      <c r="Y90" s="7">
        <f>Hebesatz_endg!Y90*Einwohner_endg!Y90</f>
        <v>0</v>
      </c>
      <c r="Z90" s="7">
        <f>Hebesatz_endg!Z90*Einwohner_endg!Z90</f>
        <v>0</v>
      </c>
      <c r="AA90" s="7">
        <f>Hebesatz_endg!AA90*Einwohner_endg!AA90</f>
        <v>0</v>
      </c>
      <c r="AB90" s="7">
        <f>Hebesatz_endg!AB90*Einwohner_endg!AB90</f>
        <v>0</v>
      </c>
      <c r="AC90" s="7">
        <f>Hebesatz_endg!AC90*Einwohner_endg!AC90</f>
        <v>0</v>
      </c>
      <c r="AD90" s="7">
        <f>Hebesatz_endg!AD90*Einwohner_endg!AD90</f>
        <v>0</v>
      </c>
      <c r="AE90" s="7">
        <f>Hebesatz_endg!AE90*Einwohner_endg!AE90</f>
        <v>0</v>
      </c>
      <c r="AF90" s="7">
        <f>Hebesatz_endg!AF90*Einwohner_endg!AF90</f>
        <v>0</v>
      </c>
      <c r="AG90" s="7">
        <f>Hebesatz_endg!AG90*Einwohner_endg!AG90</f>
        <v>0</v>
      </c>
      <c r="AH90" s="7">
        <f>Hebesatz_endg!AH90*Einwohner_endg!AH90</f>
        <v>0</v>
      </c>
      <c r="AI90" s="7">
        <f>Hebesatz_endg!AI90*Einwohner_endg!AI90</f>
        <v>0</v>
      </c>
      <c r="AJ90" s="7">
        <f>Hebesatz_endg!AJ90*Einwohner_endg!AJ90</f>
        <v>0</v>
      </c>
      <c r="AK90" s="7">
        <f>Hebesatz_endg!AK90*Einwohner_endg!AK90</f>
        <v>0</v>
      </c>
      <c r="AL90" s="7">
        <f>Hebesatz_endg!AL90*Einwohner_endg!AL90</f>
        <v>0</v>
      </c>
      <c r="AM90" s="7">
        <f>Hebesatz_endg!AM90*Einwohner_endg!AM90</f>
        <v>0</v>
      </c>
      <c r="AN90" s="7">
        <f>Hebesatz_endg!AN90*Einwohner_endg!AN90</f>
        <v>8097040</v>
      </c>
      <c r="AO90" s="7">
        <f>Hebesatz_endg!AO90*Einwohner_endg!AO90</f>
        <v>8134660</v>
      </c>
      <c r="AP90" s="7">
        <f>Hebesatz_endg!AP90*Einwohner_endg!AP90</f>
        <v>8179880</v>
      </c>
      <c r="AQ90" s="7">
        <f>Hebesatz_endg!AQ90*Einwohner_endg!AQ90</f>
        <v>8180260</v>
      </c>
      <c r="AR90" s="7">
        <f>Hebesatz_endg!AR90*Einwohner_endg!AR90</f>
        <v>8189760</v>
      </c>
      <c r="AS90" s="7">
        <f>Hebesatz_endg!AS90*Einwohner_endg!AS90</f>
        <v>8196980</v>
      </c>
      <c r="AT90" s="7">
        <f>Hebesatz_endg!AT90*Einwohner_endg!AT90</f>
        <v>8263100</v>
      </c>
      <c r="AU90" s="7">
        <f>Hebesatz_endg!AU90*Einwohner_endg!AU90</f>
        <v>8377480</v>
      </c>
      <c r="AV90" s="7">
        <f>Hebesatz_endg!AV90*Einwohner_endg!AV90</f>
        <v>8442460</v>
      </c>
    </row>
    <row r="91" spans="1:48" x14ac:dyDescent="0.2">
      <c r="A91" s="7">
        <v>158002</v>
      </c>
      <c r="B91" s="72">
        <v>158</v>
      </c>
      <c r="C91" s="72" t="s">
        <v>994</v>
      </c>
      <c r="D91" s="7" t="s">
        <v>144</v>
      </c>
      <c r="E91" s="7" t="s">
        <v>198</v>
      </c>
      <c r="F91" s="7">
        <f>Hebesatz_endg!F91*Einwohner_endg!F91</f>
        <v>876300</v>
      </c>
      <c r="G91" s="7">
        <f>Hebesatz_endg!G91*Einwohner_endg!G91</f>
        <v>873300</v>
      </c>
      <c r="H91" s="7">
        <f>Hebesatz_endg!H91*Einwohner_endg!H91</f>
        <v>880200</v>
      </c>
      <c r="I91" s="7">
        <f>Hebesatz_endg!I91*Einwohner_endg!I91</f>
        <v>861600</v>
      </c>
      <c r="J91" s="7">
        <f>Hebesatz_endg!J91*Einwohner_endg!J91</f>
        <v>859200</v>
      </c>
      <c r="K91" s="7">
        <f>Hebesatz_endg!K91*Einwohner_endg!K91</f>
        <v>846900</v>
      </c>
      <c r="L91" s="7">
        <f>Hebesatz_endg!L91*Einwohner_endg!L91</f>
        <v>845400</v>
      </c>
      <c r="M91" s="7">
        <f>Hebesatz_endg!M91*Einwohner_endg!M91</f>
        <v>879900</v>
      </c>
      <c r="N91" s="7">
        <f>Hebesatz_endg!N91*Einwohner_endg!N91</f>
        <v>885000</v>
      </c>
      <c r="O91" s="7">
        <f>Hebesatz_endg!O91*Einwohner_endg!O91</f>
        <v>888300</v>
      </c>
      <c r="P91" s="7">
        <f>Hebesatz_endg!P91*Einwohner_endg!P91</f>
        <v>880800</v>
      </c>
      <c r="Q91" s="7">
        <f>Hebesatz_endg!Q91*Einwohner_endg!Q91</f>
        <v>884100</v>
      </c>
      <c r="R91" s="7">
        <f>Hebesatz_endg!R91*Einwohner_endg!R91</f>
        <v>882300</v>
      </c>
      <c r="S91" s="7">
        <f>Hebesatz_endg!S91*Einwohner_endg!S91</f>
        <v>880200</v>
      </c>
      <c r="T91" s="7">
        <f>Hebesatz_endg!T91*Einwohner_endg!T91</f>
        <v>879000</v>
      </c>
      <c r="U91" s="7">
        <f>Hebesatz_endg!U91*Einwohner_endg!U91</f>
        <v>883500</v>
      </c>
      <c r="V91" s="7">
        <f>Hebesatz_endg!V91*Einwohner_endg!V91</f>
        <v>886500</v>
      </c>
      <c r="W91" s="7">
        <f>Hebesatz_endg!W91*Einwohner_endg!W91</f>
        <v>881100</v>
      </c>
      <c r="X91" s="7">
        <f>Hebesatz_endg!X91*Einwohner_endg!X91</f>
        <v>889200</v>
      </c>
      <c r="Y91" s="7">
        <f>Hebesatz_endg!Y91*Einwohner_endg!Y91</f>
        <v>876900</v>
      </c>
      <c r="Z91" s="7">
        <f>Hebesatz_endg!Z91*Einwohner_endg!Z91</f>
        <v>900300</v>
      </c>
      <c r="AA91" s="7">
        <f>Hebesatz_endg!AA91*Einwohner_endg!AA91</f>
        <v>924420</v>
      </c>
      <c r="AB91" s="7">
        <f>Hebesatz_endg!AB91*Einwohner_endg!AB91</f>
        <v>923180</v>
      </c>
      <c r="AC91" s="7">
        <f>Hebesatz_endg!AC91*Einwohner_endg!AC91</f>
        <v>963170</v>
      </c>
      <c r="AD91" s="7">
        <f>Hebesatz_endg!AD91*Einwohner_endg!AD91</f>
        <v>1016320</v>
      </c>
      <c r="AE91" s="7">
        <f>Hebesatz_endg!AE91*Einwohner_endg!AE91</f>
        <v>1006400</v>
      </c>
      <c r="AF91" s="7">
        <f>Hebesatz_endg!AF91*Einwohner_endg!AF91</f>
        <v>1000960</v>
      </c>
      <c r="AG91" s="7">
        <f>Hebesatz_endg!AG91*Einwohner_endg!AG91</f>
        <v>984000</v>
      </c>
      <c r="AH91" s="7">
        <f>Hebesatz_endg!AH91*Einwohner_endg!AH91</f>
        <v>958400</v>
      </c>
      <c r="AI91" s="7">
        <f>Hebesatz_endg!AI91*Einwohner_endg!AI91</f>
        <v>940800</v>
      </c>
      <c r="AJ91" s="7">
        <f>Hebesatz_endg!AJ91*Einwohner_endg!AJ91</f>
        <v>938560</v>
      </c>
      <c r="AK91" s="7">
        <f>Hebesatz_endg!AK91*Einwohner_endg!AK91</f>
        <v>986560</v>
      </c>
      <c r="AL91" s="7">
        <f>Hebesatz_endg!AL91*Einwohner_endg!AL91</f>
        <v>983040</v>
      </c>
      <c r="AM91" s="7">
        <f>Hebesatz_endg!AM91*Einwohner_endg!AM91</f>
        <v>969280</v>
      </c>
      <c r="AN91" s="7">
        <f>Hebesatz_endg!AN91*Einwohner_endg!AN91</f>
        <v>1061900</v>
      </c>
      <c r="AO91" s="7">
        <f>Hebesatz_endg!AO91*Einwohner_endg!AO91</f>
        <v>1060850</v>
      </c>
      <c r="AP91" s="7">
        <f>Hebesatz_endg!AP91*Einwohner_endg!AP91</f>
        <v>1082200</v>
      </c>
      <c r="AQ91" s="7">
        <f>Hebesatz_endg!AQ91*Einwohner_endg!AQ91</f>
        <v>1063300</v>
      </c>
      <c r="AR91" s="7">
        <f>Hebesatz_endg!AR91*Einwohner_endg!AR91</f>
        <v>1074850</v>
      </c>
      <c r="AS91" s="7">
        <f>Hebesatz_endg!AS91*Einwohner_endg!AS91</f>
        <v>1084300</v>
      </c>
      <c r="AT91" s="7">
        <f>Hebesatz_endg!AT91*Einwohner_endg!AT91</f>
        <v>1082550</v>
      </c>
      <c r="AU91" s="7">
        <f>Hebesatz_endg!AU91*Einwohner_endg!AU91</f>
        <v>1089900</v>
      </c>
      <c r="AV91" s="7">
        <f>Hebesatz_endg!AV91*Einwohner_endg!AV91</f>
        <v>1097250</v>
      </c>
    </row>
    <row r="92" spans="1:48" x14ac:dyDescent="0.2">
      <c r="A92" s="7">
        <v>158004</v>
      </c>
      <c r="B92" s="72">
        <v>158</v>
      </c>
      <c r="C92" s="72" t="s">
        <v>994</v>
      </c>
      <c r="D92" s="7" t="s">
        <v>144</v>
      </c>
      <c r="E92" s="7" t="s">
        <v>279</v>
      </c>
      <c r="F92" s="7">
        <f>Hebesatz_endg!F92*Einwohner_endg!F92</f>
        <v>664500</v>
      </c>
      <c r="G92" s="7">
        <f>Hebesatz_endg!G92*Einwohner_endg!G92</f>
        <v>674400</v>
      </c>
      <c r="H92" s="7">
        <f>Hebesatz_endg!H92*Einwohner_endg!H92</f>
        <v>657300</v>
      </c>
      <c r="I92" s="7">
        <f>Hebesatz_endg!I92*Einwohner_endg!I92</f>
        <v>662700</v>
      </c>
      <c r="J92" s="7">
        <f>Hebesatz_endg!J92*Einwohner_endg!J92</f>
        <v>667200</v>
      </c>
      <c r="K92" s="7">
        <f>Hebesatz_endg!K92*Einwohner_endg!K92</f>
        <v>667500</v>
      </c>
      <c r="L92" s="7">
        <f>Hebesatz_endg!L92*Einwohner_endg!L92</f>
        <v>674100</v>
      </c>
      <c r="M92" s="7">
        <f>Hebesatz_endg!M92*Einwohner_endg!M92</f>
        <v>708600</v>
      </c>
      <c r="N92" s="7">
        <f>Hebesatz_endg!N92*Einwohner_endg!N92</f>
        <v>696000</v>
      </c>
      <c r="O92" s="7">
        <f>Hebesatz_endg!O92*Einwohner_endg!O92</f>
        <v>691800</v>
      </c>
      <c r="P92" s="7">
        <f>Hebesatz_endg!P92*Einwohner_endg!P92</f>
        <v>703800</v>
      </c>
      <c r="Q92" s="7">
        <f>Hebesatz_endg!Q92*Einwohner_endg!Q92</f>
        <v>712200</v>
      </c>
      <c r="R92" s="7">
        <f>Hebesatz_endg!R92*Einwohner_endg!R92</f>
        <v>712500</v>
      </c>
      <c r="S92" s="7">
        <f>Hebesatz_endg!S92*Einwohner_endg!S92</f>
        <v>729300</v>
      </c>
      <c r="T92" s="7">
        <f>Hebesatz_endg!T92*Einwohner_endg!T92</f>
        <v>734100</v>
      </c>
      <c r="U92" s="7">
        <f>Hebesatz_endg!U92*Einwohner_endg!U92</f>
        <v>737400</v>
      </c>
      <c r="V92" s="7">
        <f>Hebesatz_endg!V92*Einwohner_endg!V92</f>
        <v>757640</v>
      </c>
      <c r="W92" s="7">
        <f>Hebesatz_endg!W92*Einwohner_endg!W92</f>
        <v>752370</v>
      </c>
      <c r="X92" s="7">
        <f>Hebesatz_endg!X92*Einwohner_endg!X92</f>
        <v>780270</v>
      </c>
      <c r="Y92" s="7">
        <f>Hebesatz_endg!Y92*Einwohner_endg!Y92</f>
        <v>783060</v>
      </c>
      <c r="Z92" s="7">
        <f>Hebesatz_endg!Z92*Einwohner_endg!Z92</f>
        <v>781510</v>
      </c>
      <c r="AA92" s="7">
        <f>Hebesatz_endg!AA92*Einwohner_endg!AA92</f>
        <v>786160</v>
      </c>
      <c r="AB92" s="7">
        <f>Hebesatz_endg!AB92*Einwohner_endg!AB92</f>
        <v>785540</v>
      </c>
      <c r="AC92" s="7">
        <f>Hebesatz_endg!AC92*Einwohner_endg!AC92</f>
        <v>770040</v>
      </c>
      <c r="AD92" s="7">
        <f>Hebesatz_endg!AD92*Einwohner_endg!AD92</f>
        <v>789120</v>
      </c>
      <c r="AE92" s="7">
        <f>Hebesatz_endg!AE92*Einwohner_endg!AE92</f>
        <v>790400</v>
      </c>
      <c r="AF92" s="7">
        <f>Hebesatz_endg!AF92*Einwohner_endg!AF92</f>
        <v>786880</v>
      </c>
      <c r="AG92" s="7">
        <f>Hebesatz_endg!AG92*Einwohner_endg!AG92</f>
        <v>776960</v>
      </c>
      <c r="AH92" s="7">
        <f>Hebesatz_endg!AH92*Einwohner_endg!AH92</f>
        <v>763840</v>
      </c>
      <c r="AI92" s="7">
        <f>Hebesatz_endg!AI92*Einwohner_endg!AI92</f>
        <v>755840</v>
      </c>
      <c r="AJ92" s="7">
        <f>Hebesatz_endg!AJ92*Einwohner_endg!AJ92</f>
        <v>742720</v>
      </c>
      <c r="AK92" s="7">
        <f>Hebesatz_endg!AK92*Einwohner_endg!AK92</f>
        <v>774080</v>
      </c>
      <c r="AL92" s="7">
        <f>Hebesatz_endg!AL92*Einwohner_endg!AL92</f>
        <v>820755</v>
      </c>
      <c r="AM92" s="7">
        <f>Hebesatz_endg!AM92*Einwohner_endg!AM92</f>
        <v>809370</v>
      </c>
      <c r="AN92" s="7">
        <f>Hebesatz_endg!AN92*Einwohner_endg!AN92</f>
        <v>798675</v>
      </c>
      <c r="AO92" s="7">
        <f>Hebesatz_endg!AO92*Einwohner_endg!AO92</f>
        <v>782460</v>
      </c>
      <c r="AP92" s="7">
        <f>Hebesatz_endg!AP92*Einwohner_endg!AP92</f>
        <v>784185</v>
      </c>
      <c r="AQ92" s="7">
        <f>Hebesatz_endg!AQ92*Einwohner_endg!AQ92</f>
        <v>774525</v>
      </c>
      <c r="AR92" s="7">
        <f>Hebesatz_endg!AR92*Einwohner_endg!AR92</f>
        <v>771075</v>
      </c>
      <c r="AS92" s="7">
        <f>Hebesatz_endg!AS92*Einwohner_endg!AS92</f>
        <v>775560</v>
      </c>
      <c r="AT92" s="7">
        <f>Hebesatz_endg!AT92*Einwohner_endg!AT92</f>
        <v>762795</v>
      </c>
      <c r="AU92" s="7">
        <f>Hebesatz_endg!AU92*Einwohner_endg!AU92</f>
        <v>820660</v>
      </c>
      <c r="AV92" s="7">
        <f>Hebesatz_endg!AV92*Einwohner_endg!AV92</f>
        <v>817700</v>
      </c>
    </row>
    <row r="93" spans="1:48" x14ac:dyDescent="0.2">
      <c r="A93" s="7">
        <v>158005</v>
      </c>
      <c r="B93" s="72">
        <v>158</v>
      </c>
      <c r="C93" s="72" t="s">
        <v>994</v>
      </c>
      <c r="D93" s="7" t="s">
        <v>144</v>
      </c>
      <c r="E93" s="7" t="s">
        <v>293</v>
      </c>
      <c r="F93" s="7">
        <f>Hebesatz_endg!F93*Einwohner_endg!F93</f>
        <v>267300</v>
      </c>
      <c r="G93" s="7">
        <f>Hebesatz_endg!G93*Einwohner_endg!G93</f>
        <v>268200</v>
      </c>
      <c r="H93" s="7">
        <f>Hebesatz_endg!H93*Einwohner_endg!H93</f>
        <v>266700</v>
      </c>
      <c r="I93" s="7">
        <f>Hebesatz_endg!I93*Einwohner_endg!I93</f>
        <v>267300</v>
      </c>
      <c r="J93" s="7">
        <f>Hebesatz_endg!J93*Einwohner_endg!J93</f>
        <v>273300</v>
      </c>
      <c r="K93" s="7">
        <f>Hebesatz_endg!K93*Einwohner_endg!K93</f>
        <v>270600</v>
      </c>
      <c r="L93" s="7">
        <f>Hebesatz_endg!L93*Einwohner_endg!L93</f>
        <v>272100</v>
      </c>
      <c r="M93" s="7">
        <f>Hebesatz_endg!M93*Einwohner_endg!M93</f>
        <v>264900</v>
      </c>
      <c r="N93" s="7">
        <f>Hebesatz_endg!N93*Einwohner_endg!N93</f>
        <v>260400</v>
      </c>
      <c r="O93" s="7">
        <f>Hebesatz_endg!O93*Einwohner_endg!O93</f>
        <v>259200</v>
      </c>
      <c r="P93" s="7">
        <f>Hebesatz_endg!P93*Einwohner_endg!P93</f>
        <v>265200</v>
      </c>
      <c r="Q93" s="7">
        <f>Hebesatz_endg!Q93*Einwohner_endg!Q93</f>
        <v>262800</v>
      </c>
      <c r="R93" s="7">
        <f>Hebesatz_endg!R93*Einwohner_endg!R93</f>
        <v>267300</v>
      </c>
      <c r="S93" s="7">
        <f>Hebesatz_endg!S93*Einwohner_endg!S93</f>
        <v>265500</v>
      </c>
      <c r="T93" s="7">
        <f>Hebesatz_endg!T93*Einwohner_endg!T93</f>
        <v>265800</v>
      </c>
      <c r="U93" s="7">
        <f>Hebesatz_endg!U93*Einwohner_endg!U93</f>
        <v>265200</v>
      </c>
      <c r="V93" s="7">
        <f>Hebesatz_endg!V93*Einwohner_endg!V93</f>
        <v>273900</v>
      </c>
      <c r="W93" s="7">
        <f>Hebesatz_endg!W93*Einwohner_endg!W93</f>
        <v>279900</v>
      </c>
      <c r="X93" s="7">
        <f>Hebesatz_endg!X93*Einwohner_endg!X93</f>
        <v>275100</v>
      </c>
      <c r="Y93" s="7">
        <f>Hebesatz_endg!Y93*Einwohner_endg!Y93</f>
        <v>283800</v>
      </c>
      <c r="Z93" s="7">
        <f>Hebesatz_endg!Z93*Einwohner_endg!Z93</f>
        <v>282600</v>
      </c>
      <c r="AA93" s="7">
        <f>Hebesatz_endg!AA93*Einwohner_endg!AA93</f>
        <v>308880</v>
      </c>
      <c r="AB93" s="7">
        <f>Hebesatz_endg!AB93*Einwohner_endg!AB93</f>
        <v>314490</v>
      </c>
      <c r="AC93" s="7">
        <f>Hebesatz_endg!AC93*Einwohner_endg!AC93</f>
        <v>312840</v>
      </c>
      <c r="AD93" s="7">
        <f>Hebesatz_endg!AD93*Einwohner_endg!AD93</f>
        <v>320760</v>
      </c>
      <c r="AE93" s="7">
        <f>Hebesatz_endg!AE93*Einwohner_endg!AE93</f>
        <v>326370</v>
      </c>
      <c r="AF93" s="7">
        <f>Hebesatz_endg!AF93*Einwohner_endg!AF93</f>
        <v>325710</v>
      </c>
      <c r="AG93" s="7">
        <f>Hebesatz_endg!AG93*Einwohner_endg!AG93</f>
        <v>298200</v>
      </c>
      <c r="AH93" s="7">
        <f>Hebesatz_endg!AH93*Einwohner_endg!AH93</f>
        <v>296400</v>
      </c>
      <c r="AI93" s="7">
        <f>Hebesatz_endg!AI93*Einwohner_endg!AI93</f>
        <v>324060</v>
      </c>
      <c r="AJ93" s="7">
        <f>Hebesatz_endg!AJ93*Einwohner_endg!AJ93</f>
        <v>315150</v>
      </c>
      <c r="AK93" s="7">
        <f>Hebesatz_endg!AK93*Einwohner_endg!AK93</f>
        <v>310200</v>
      </c>
      <c r="AL93" s="7">
        <f>Hebesatz_endg!AL93*Einwohner_endg!AL93</f>
        <v>315150</v>
      </c>
      <c r="AM93" s="7">
        <f>Hebesatz_endg!AM93*Einwohner_endg!AM93</f>
        <v>297990</v>
      </c>
      <c r="AN93" s="7">
        <f>Hebesatz_endg!AN93*Einwohner_endg!AN93</f>
        <v>301950</v>
      </c>
      <c r="AO93" s="7">
        <f>Hebesatz_endg!AO93*Einwohner_endg!AO93</f>
        <v>303930</v>
      </c>
      <c r="AP93" s="7">
        <f>Hebesatz_endg!AP93*Einwohner_endg!AP93</f>
        <v>297330</v>
      </c>
      <c r="AQ93" s="7">
        <f>Hebesatz_endg!AQ93*Einwohner_endg!AQ93</f>
        <v>321565</v>
      </c>
      <c r="AR93" s="7">
        <f>Hebesatz_endg!AR93*Einwohner_endg!AR93</f>
        <v>320105</v>
      </c>
      <c r="AS93" s="7">
        <f>Hebesatz_endg!AS93*Einwohner_endg!AS93</f>
        <v>324140</v>
      </c>
      <c r="AT93" s="7">
        <f>Hebesatz_endg!AT93*Einwohner_endg!AT93</f>
        <v>321480</v>
      </c>
      <c r="AU93" s="7">
        <f>Hebesatz_endg!AU93*Einwohner_endg!AU93</f>
        <v>316540</v>
      </c>
      <c r="AV93" s="7">
        <f>Hebesatz_endg!AV93*Einwohner_endg!AV93</f>
        <v>313880</v>
      </c>
    </row>
    <row r="94" spans="1:48" x14ac:dyDescent="0.2">
      <c r="A94" s="7">
        <v>158006</v>
      </c>
      <c r="B94" s="72">
        <v>158</v>
      </c>
      <c r="C94" s="72" t="s">
        <v>994</v>
      </c>
      <c r="D94" s="7" t="s">
        <v>144</v>
      </c>
      <c r="E94" s="7" t="s">
        <v>294</v>
      </c>
      <c r="F94" s="7">
        <f>Hebesatz_endg!F94*Einwohner_endg!F94</f>
        <v>3237270</v>
      </c>
      <c r="G94" s="7">
        <f>Hebesatz_endg!G94*Einwohner_endg!G94</f>
        <v>3256700</v>
      </c>
      <c r="H94" s="7">
        <f>Hebesatz_endg!H94*Einwohner_endg!H94</f>
        <v>3268300</v>
      </c>
      <c r="I94" s="7">
        <f>Hebesatz_endg!I94*Einwohner_endg!I94</f>
        <v>3748800</v>
      </c>
      <c r="J94" s="7">
        <f>Hebesatz_endg!J94*Einwohner_endg!J94</f>
        <v>3738570</v>
      </c>
      <c r="K94" s="7">
        <f>Hebesatz_endg!K94*Einwohner_endg!K94</f>
        <v>3743850</v>
      </c>
      <c r="L94" s="7">
        <f>Hebesatz_endg!L94*Einwohner_endg!L94</f>
        <v>3737580</v>
      </c>
      <c r="M94" s="7">
        <f>Hebesatz_endg!M94*Einwohner_endg!M94</f>
        <v>3659700</v>
      </c>
      <c r="N94" s="7">
        <f>Hebesatz_endg!N94*Einwohner_endg!N94</f>
        <v>3650460</v>
      </c>
      <c r="O94" s="7">
        <f>Hebesatz_endg!O94*Einwohner_endg!O94</f>
        <v>3657720</v>
      </c>
      <c r="P94" s="7">
        <f>Hebesatz_endg!P94*Einwohner_endg!P94</f>
        <v>3702930</v>
      </c>
      <c r="Q94" s="7">
        <f>Hebesatz_endg!Q94*Einwohner_endg!Q94</f>
        <v>3704250</v>
      </c>
      <c r="R94" s="7">
        <f>Hebesatz_endg!R94*Einwohner_endg!R94</f>
        <v>3732300</v>
      </c>
      <c r="S94" s="7">
        <f>Hebesatz_endg!S94*Einwohner_endg!S94</f>
        <v>3755070</v>
      </c>
      <c r="T94" s="7">
        <f>Hebesatz_endg!T94*Einwohner_endg!T94</f>
        <v>3755400</v>
      </c>
      <c r="U94" s="7">
        <f>Hebesatz_endg!U94*Einwohner_endg!U94</f>
        <v>3775860</v>
      </c>
      <c r="V94" s="7">
        <f>Hebesatz_endg!V94*Einwohner_endg!V94</f>
        <v>3753750</v>
      </c>
      <c r="W94" s="7">
        <f>Hebesatz_endg!W94*Einwohner_endg!W94</f>
        <v>3813480</v>
      </c>
      <c r="X94" s="7">
        <f>Hebesatz_endg!X94*Einwohner_endg!X94</f>
        <v>3858030</v>
      </c>
      <c r="Y94" s="7">
        <f>Hebesatz_endg!Y94*Einwohner_endg!Y94</f>
        <v>3900270</v>
      </c>
      <c r="Z94" s="7">
        <f>Hebesatz_endg!Z94*Einwohner_endg!Z94</f>
        <v>4004880</v>
      </c>
      <c r="AA94" s="7">
        <f>Hebesatz_endg!AA94*Einwohner_endg!AA94</f>
        <v>4066260</v>
      </c>
      <c r="AB94" s="7">
        <f>Hebesatz_endg!AB94*Einwohner_endg!AB94</f>
        <v>4124340</v>
      </c>
      <c r="AC94" s="7">
        <f>Hebesatz_endg!AC94*Einwohner_endg!AC94</f>
        <v>4164930</v>
      </c>
      <c r="AD94" s="7">
        <f>Hebesatz_endg!AD94*Einwohner_endg!AD94</f>
        <v>4208820</v>
      </c>
      <c r="AE94" s="7">
        <f>Hebesatz_endg!AE94*Einwohner_endg!AE94</f>
        <v>4217730</v>
      </c>
      <c r="AF94" s="7">
        <f>Hebesatz_endg!AF94*Einwohner_endg!AF94</f>
        <v>4224990</v>
      </c>
      <c r="AG94" s="7">
        <f>Hebesatz_endg!AG94*Einwohner_endg!AG94</f>
        <v>4220700</v>
      </c>
      <c r="AH94" s="7">
        <f>Hebesatz_endg!AH94*Einwohner_endg!AH94</f>
        <v>4194960</v>
      </c>
      <c r="AI94" s="7">
        <f>Hebesatz_endg!AI94*Einwohner_endg!AI94</f>
        <v>4210140</v>
      </c>
      <c r="AJ94" s="7">
        <f>Hebesatz_endg!AJ94*Einwohner_endg!AJ94</f>
        <v>4204860</v>
      </c>
      <c r="AK94" s="7">
        <f>Hebesatz_endg!AK94*Einwohner_endg!AK94</f>
        <v>4230930</v>
      </c>
      <c r="AL94" s="7">
        <f>Hebesatz_endg!AL94*Einwohner_endg!AL94</f>
        <v>4238520</v>
      </c>
      <c r="AM94" s="7">
        <f>Hebesatz_endg!AM94*Einwohner_endg!AM94</f>
        <v>4276800</v>
      </c>
      <c r="AN94" s="7">
        <f>Hebesatz_endg!AN94*Einwohner_endg!AN94</f>
        <v>4298580</v>
      </c>
      <c r="AO94" s="7">
        <f>Hebesatz_endg!AO94*Einwohner_endg!AO94</f>
        <v>4299240</v>
      </c>
      <c r="AP94" s="7">
        <f>Hebesatz_endg!AP94*Einwohner_endg!AP94</f>
        <v>4317060</v>
      </c>
      <c r="AQ94" s="7">
        <f>Hebesatz_endg!AQ94*Einwohner_endg!AQ94</f>
        <v>4307490</v>
      </c>
      <c r="AR94" s="7">
        <f>Hebesatz_endg!AR94*Einwohner_endg!AR94</f>
        <v>4324320</v>
      </c>
      <c r="AS94" s="7">
        <f>Hebesatz_endg!AS94*Einwohner_endg!AS94</f>
        <v>4317060</v>
      </c>
      <c r="AT94" s="7">
        <f>Hebesatz_endg!AT94*Einwohner_endg!AT94</f>
        <v>4300890</v>
      </c>
      <c r="AU94" s="7">
        <f>Hebesatz_endg!AU94*Einwohner_endg!AU94</f>
        <v>4286040</v>
      </c>
      <c r="AV94" s="7">
        <f>Hebesatz_endg!AV94*Einwohner_endg!AV94</f>
        <v>5022080</v>
      </c>
    </row>
    <row r="95" spans="1:48" x14ac:dyDescent="0.2">
      <c r="A95" s="7">
        <v>158007</v>
      </c>
      <c r="B95" s="72">
        <v>158</v>
      </c>
      <c r="C95" s="72" t="s">
        <v>994</v>
      </c>
      <c r="D95" s="7" t="s">
        <v>144</v>
      </c>
      <c r="E95" s="7" t="s">
        <v>298</v>
      </c>
      <c r="F95" s="7">
        <f>Hebesatz_endg!F95*Einwohner_endg!F95</f>
        <v>239100</v>
      </c>
      <c r="G95" s="7">
        <f>Hebesatz_endg!G95*Einwohner_endg!G95</f>
        <v>236100</v>
      </c>
      <c r="H95" s="7">
        <f>Hebesatz_endg!H95*Einwohner_endg!H95</f>
        <v>235500</v>
      </c>
      <c r="I95" s="7">
        <f>Hebesatz_endg!I95*Einwohner_endg!I95</f>
        <v>238200</v>
      </c>
      <c r="J95" s="7">
        <f>Hebesatz_endg!J95*Einwohner_endg!J95</f>
        <v>238500</v>
      </c>
      <c r="K95" s="7">
        <f>Hebesatz_endg!K95*Einwohner_endg!K95</f>
        <v>237000</v>
      </c>
      <c r="L95" s="7">
        <f>Hebesatz_endg!L95*Einwohner_endg!L95</f>
        <v>228900</v>
      </c>
      <c r="M95" s="7">
        <f>Hebesatz_endg!M95*Einwohner_endg!M95</f>
        <v>224700</v>
      </c>
      <c r="N95" s="7">
        <f>Hebesatz_endg!N95*Einwohner_endg!N95</f>
        <v>219600</v>
      </c>
      <c r="O95" s="7">
        <f>Hebesatz_endg!O95*Einwohner_endg!O95</f>
        <v>220200</v>
      </c>
      <c r="P95" s="7">
        <f>Hebesatz_endg!P95*Einwohner_endg!P95</f>
        <v>223800</v>
      </c>
      <c r="Q95" s="7">
        <f>Hebesatz_endg!Q95*Einwohner_endg!Q95</f>
        <v>222900</v>
      </c>
      <c r="R95" s="7">
        <f>Hebesatz_endg!R95*Einwohner_endg!R95</f>
        <v>228300</v>
      </c>
      <c r="S95" s="7">
        <f>Hebesatz_endg!S95*Einwohner_endg!S95</f>
        <v>233400</v>
      </c>
      <c r="T95" s="7">
        <f>Hebesatz_endg!T95*Einwohner_endg!T95</f>
        <v>233400</v>
      </c>
      <c r="U95" s="7">
        <f>Hebesatz_endg!U95*Einwohner_endg!U95</f>
        <v>232500</v>
      </c>
      <c r="V95" s="7">
        <f>Hebesatz_endg!V95*Einwohner_endg!V95</f>
        <v>231600</v>
      </c>
      <c r="W95" s="7">
        <f>Hebesatz_endg!W95*Einwohner_endg!W95</f>
        <v>231900</v>
      </c>
      <c r="X95" s="7">
        <f>Hebesatz_endg!X95*Einwohner_endg!X95</f>
        <v>234000</v>
      </c>
      <c r="Y95" s="7">
        <f>Hebesatz_endg!Y95*Einwohner_endg!Y95</f>
        <v>231600</v>
      </c>
      <c r="Z95" s="7">
        <f>Hebesatz_endg!Z95*Einwohner_endg!Z95</f>
        <v>243350</v>
      </c>
      <c r="AA95" s="7">
        <f>Hebesatz_endg!AA95*Einwohner_endg!AA95</f>
        <v>245520</v>
      </c>
      <c r="AB95" s="7">
        <f>Hebesatz_endg!AB95*Einwohner_endg!AB95</f>
        <v>243040</v>
      </c>
      <c r="AC95" s="7">
        <f>Hebesatz_endg!AC95*Einwohner_endg!AC95</f>
        <v>237150</v>
      </c>
      <c r="AD95" s="7">
        <f>Hebesatz_endg!AD95*Einwohner_endg!AD95</f>
        <v>238700</v>
      </c>
      <c r="AE95" s="7">
        <f>Hebesatz_endg!AE95*Einwohner_endg!AE95</f>
        <v>249275</v>
      </c>
      <c r="AF95" s="7">
        <f>Hebesatz_endg!AF95*Einwohner_endg!AF95</f>
        <v>252925</v>
      </c>
      <c r="AG95" s="7">
        <f>Hebesatz_endg!AG95*Einwohner_endg!AG95</f>
        <v>251250</v>
      </c>
      <c r="AH95" s="7">
        <f>Hebesatz_endg!AH95*Einwohner_endg!AH95</f>
        <v>246560</v>
      </c>
      <c r="AI95" s="7">
        <f>Hebesatz_endg!AI95*Einwohner_endg!AI95</f>
        <v>246895</v>
      </c>
      <c r="AJ95" s="7">
        <f>Hebesatz_endg!AJ95*Einwohner_endg!AJ95</f>
        <v>249910</v>
      </c>
      <c r="AK95" s="7">
        <f>Hebesatz_endg!AK95*Einwohner_endg!AK95</f>
        <v>261000</v>
      </c>
      <c r="AL95" s="7">
        <f>Hebesatz_endg!AL95*Einwohner_endg!AL95</f>
        <v>264750</v>
      </c>
      <c r="AM95" s="7">
        <f>Hebesatz_endg!AM95*Einwohner_endg!AM95</f>
        <v>276400</v>
      </c>
      <c r="AN95" s="7">
        <f>Hebesatz_endg!AN95*Einwohner_endg!AN95</f>
        <v>270000</v>
      </c>
      <c r="AO95" s="7">
        <f>Hebesatz_endg!AO95*Einwohner_endg!AO95</f>
        <v>266400</v>
      </c>
      <c r="AP95" s="7">
        <f>Hebesatz_endg!AP95*Einwohner_endg!AP95</f>
        <v>262000</v>
      </c>
      <c r="AQ95" s="7">
        <f>Hebesatz_endg!AQ95*Einwohner_endg!AQ95</f>
        <v>258800</v>
      </c>
      <c r="AR95" s="7">
        <f>Hebesatz_endg!AR95*Einwohner_endg!AR95</f>
        <v>267960</v>
      </c>
      <c r="AS95" s="7">
        <f>Hebesatz_endg!AS95*Einwohner_endg!AS95</f>
        <v>267540</v>
      </c>
      <c r="AT95" s="7">
        <f>Hebesatz_endg!AT95*Einwohner_endg!AT95</f>
        <v>259560</v>
      </c>
      <c r="AU95" s="7">
        <f>Hebesatz_endg!AU95*Einwohner_endg!AU95</f>
        <v>267960</v>
      </c>
      <c r="AV95" s="7">
        <f>Hebesatz_endg!AV95*Einwohner_endg!AV95</f>
        <v>265020</v>
      </c>
    </row>
    <row r="96" spans="1:48" x14ac:dyDescent="0.2">
      <c r="A96" s="7">
        <v>158008</v>
      </c>
      <c r="B96" s="72">
        <v>158</v>
      </c>
      <c r="C96" s="72" t="s">
        <v>994</v>
      </c>
      <c r="D96" s="7" t="s">
        <v>144</v>
      </c>
      <c r="E96" s="7" t="s">
        <v>309</v>
      </c>
      <c r="F96" s="7">
        <f>Hebesatz_endg!F96*Einwohner_endg!F96</f>
        <v>610200</v>
      </c>
      <c r="G96" s="7">
        <f>Hebesatz_endg!G96*Einwohner_endg!G96</f>
        <v>611400</v>
      </c>
      <c r="H96" s="7">
        <f>Hebesatz_endg!H96*Einwohner_endg!H96</f>
        <v>623400</v>
      </c>
      <c r="I96" s="7">
        <f>Hebesatz_endg!I96*Einwohner_endg!I96</f>
        <v>630300</v>
      </c>
      <c r="J96" s="7">
        <f>Hebesatz_endg!J96*Einwohner_endg!J96</f>
        <v>629400</v>
      </c>
      <c r="K96" s="7">
        <f>Hebesatz_endg!K96*Einwohner_endg!K96</f>
        <v>638400</v>
      </c>
      <c r="L96" s="7">
        <f>Hebesatz_endg!L96*Einwohner_endg!L96</f>
        <v>640500</v>
      </c>
      <c r="M96" s="7">
        <f>Hebesatz_endg!M96*Einwohner_endg!M96</f>
        <v>633300</v>
      </c>
      <c r="N96" s="7">
        <f>Hebesatz_endg!N96*Einwohner_endg!N96</f>
        <v>638100</v>
      </c>
      <c r="O96" s="7">
        <f>Hebesatz_endg!O96*Einwohner_endg!O96</f>
        <v>639600</v>
      </c>
      <c r="P96" s="7">
        <f>Hebesatz_endg!P96*Einwohner_endg!P96</f>
        <v>649200</v>
      </c>
      <c r="Q96" s="7">
        <f>Hebesatz_endg!Q96*Einwohner_endg!Q96</f>
        <v>660600</v>
      </c>
      <c r="R96" s="7">
        <f>Hebesatz_endg!R96*Einwohner_endg!R96</f>
        <v>656700</v>
      </c>
      <c r="S96" s="7">
        <f>Hebesatz_endg!S96*Einwohner_endg!S96</f>
        <v>661200</v>
      </c>
      <c r="T96" s="7">
        <f>Hebesatz_endg!T96*Einwohner_endg!T96</f>
        <v>691200</v>
      </c>
      <c r="U96" s="7">
        <f>Hebesatz_endg!U96*Einwohner_endg!U96</f>
        <v>744900</v>
      </c>
      <c r="V96" s="7">
        <f>Hebesatz_endg!V96*Einwohner_endg!V96</f>
        <v>805800</v>
      </c>
      <c r="W96" s="7">
        <f>Hebesatz_endg!W96*Einwohner_endg!W96</f>
        <v>853500</v>
      </c>
      <c r="X96" s="7">
        <f>Hebesatz_endg!X96*Einwohner_endg!X96</f>
        <v>947360</v>
      </c>
      <c r="Y96" s="7">
        <f>Hebesatz_endg!Y96*Einwohner_endg!Y96</f>
        <v>963170</v>
      </c>
      <c r="Z96" s="7">
        <f>Hebesatz_endg!Z96*Einwohner_endg!Z96</f>
        <v>966890</v>
      </c>
      <c r="AA96" s="7">
        <f>Hebesatz_endg!AA96*Einwohner_endg!AA96</f>
        <v>979910</v>
      </c>
      <c r="AB96" s="7">
        <f>Hebesatz_endg!AB96*Einwohner_endg!AB96</f>
        <v>1002880</v>
      </c>
      <c r="AC96" s="7">
        <f>Hebesatz_endg!AC96*Einwohner_endg!AC96</f>
        <v>997440</v>
      </c>
      <c r="AD96" s="7">
        <f>Hebesatz_endg!AD96*Einwohner_endg!AD96</f>
        <v>1048215</v>
      </c>
      <c r="AE96" s="7">
        <f>Hebesatz_endg!AE96*Einwohner_endg!AE96</f>
        <v>1056255</v>
      </c>
      <c r="AF96" s="7">
        <f>Hebesatz_endg!AF96*Einwohner_endg!AF96</f>
        <v>1049890</v>
      </c>
      <c r="AG96" s="7">
        <f>Hebesatz_endg!AG96*Einwohner_endg!AG96</f>
        <v>1048885</v>
      </c>
      <c r="AH96" s="7">
        <f>Hebesatz_endg!AH96*Einwohner_endg!AH96</f>
        <v>1037830</v>
      </c>
      <c r="AI96" s="7">
        <f>Hebesatz_endg!AI96*Einwohner_endg!AI96</f>
        <v>1021080</v>
      </c>
      <c r="AJ96" s="7">
        <f>Hebesatz_endg!AJ96*Einwohner_endg!AJ96</f>
        <v>1027110</v>
      </c>
      <c r="AK96" s="7">
        <f>Hebesatz_endg!AK96*Einwohner_endg!AK96</f>
        <v>1138125</v>
      </c>
      <c r="AL96" s="7">
        <f>Hebesatz_endg!AL96*Einwohner_endg!AL96</f>
        <v>1131375</v>
      </c>
      <c r="AM96" s="7">
        <f>Hebesatz_endg!AM96*Einwohner_endg!AM96</f>
        <v>1200000</v>
      </c>
      <c r="AN96" s="7">
        <f>Hebesatz_endg!AN96*Einwohner_endg!AN96</f>
        <v>1197600</v>
      </c>
      <c r="AO96" s="7">
        <f>Hebesatz_endg!AO96*Einwohner_endg!AO96</f>
        <v>1170800</v>
      </c>
      <c r="AP96" s="7">
        <f>Hebesatz_endg!AP96*Einwohner_endg!AP96</f>
        <v>1172000</v>
      </c>
      <c r="AQ96" s="7">
        <f>Hebesatz_endg!AQ96*Einwohner_endg!AQ96</f>
        <v>1191120</v>
      </c>
      <c r="AR96" s="7">
        <f>Hebesatz_endg!AR96*Einwohner_endg!AR96</f>
        <v>1179780</v>
      </c>
      <c r="AS96" s="7">
        <f>Hebesatz_endg!AS96*Einwohner_endg!AS96</f>
        <v>1173060</v>
      </c>
      <c r="AT96" s="7">
        <f>Hebesatz_endg!AT96*Einwohner_endg!AT96</f>
        <v>1164660</v>
      </c>
      <c r="AU96" s="7">
        <f>Hebesatz_endg!AU96*Einwohner_endg!AU96</f>
        <v>1180200</v>
      </c>
      <c r="AV96" s="7">
        <f>Hebesatz_endg!AV96*Einwohner_endg!AV96</f>
        <v>1237720</v>
      </c>
    </row>
    <row r="97" spans="1:48" x14ac:dyDescent="0.2">
      <c r="A97" s="7">
        <v>158009</v>
      </c>
      <c r="B97" s="72">
        <v>158</v>
      </c>
      <c r="C97" s="72" t="s">
        <v>994</v>
      </c>
      <c r="D97" s="7" t="s">
        <v>144</v>
      </c>
      <c r="E97" s="7" t="s">
        <v>312</v>
      </c>
      <c r="F97" s="7">
        <f>Hebesatz_endg!F97*Einwohner_endg!F97</f>
        <v>361760</v>
      </c>
      <c r="G97" s="7">
        <f>Hebesatz_endg!G97*Einwohner_endg!G97</f>
        <v>362040</v>
      </c>
      <c r="H97" s="7">
        <f>Hebesatz_endg!H97*Einwohner_endg!H97</f>
        <v>363720</v>
      </c>
      <c r="I97" s="7">
        <f>Hebesatz_endg!I97*Einwohner_endg!I97</f>
        <v>358680</v>
      </c>
      <c r="J97" s="7">
        <f>Hebesatz_endg!J97*Einwohner_endg!J97</f>
        <v>360640</v>
      </c>
      <c r="K97" s="7">
        <f>Hebesatz_endg!K97*Einwohner_endg!K97</f>
        <v>361760</v>
      </c>
      <c r="L97" s="7">
        <f>Hebesatz_endg!L97*Einwohner_endg!L97</f>
        <v>367360</v>
      </c>
      <c r="M97" s="7">
        <f>Hebesatz_endg!M97*Einwohner_endg!M97</f>
        <v>371560</v>
      </c>
      <c r="N97" s="7">
        <f>Hebesatz_endg!N97*Einwohner_endg!N97</f>
        <v>369320</v>
      </c>
      <c r="O97" s="7">
        <f>Hebesatz_endg!O97*Einwohner_endg!O97</f>
        <v>367360</v>
      </c>
      <c r="P97" s="7">
        <f>Hebesatz_endg!P97*Einwohner_endg!P97</f>
        <v>376600</v>
      </c>
      <c r="Q97" s="7">
        <f>Hebesatz_endg!Q97*Einwohner_endg!Q97</f>
        <v>378840</v>
      </c>
      <c r="R97" s="7">
        <f>Hebesatz_endg!R97*Einwohner_endg!R97</f>
        <v>389760</v>
      </c>
      <c r="S97" s="7">
        <f>Hebesatz_endg!S97*Einwohner_endg!S97</f>
        <v>420300</v>
      </c>
      <c r="T97" s="7">
        <f>Hebesatz_endg!T97*Einwohner_endg!T97</f>
        <v>417300</v>
      </c>
      <c r="U97" s="7">
        <f>Hebesatz_endg!U97*Einwohner_endg!U97</f>
        <v>535125</v>
      </c>
      <c r="V97" s="7">
        <f>Hebesatz_endg!V97*Einwohner_endg!V97</f>
        <v>528750</v>
      </c>
      <c r="W97" s="7">
        <f>Hebesatz_endg!W97*Einwohner_endg!W97</f>
        <v>509250</v>
      </c>
      <c r="X97" s="7">
        <f>Hebesatz_endg!X97*Einwohner_endg!X97</f>
        <v>517125</v>
      </c>
      <c r="Y97" s="7">
        <f>Hebesatz_endg!Y97*Einwohner_endg!Y97</f>
        <v>513750</v>
      </c>
      <c r="Z97" s="7">
        <f>Hebesatz_endg!Z97*Einwohner_endg!Z97</f>
        <v>522750</v>
      </c>
      <c r="AA97" s="7">
        <f>Hebesatz_endg!AA97*Einwohner_endg!AA97</f>
        <v>513375</v>
      </c>
      <c r="AB97" s="7">
        <f>Hebesatz_endg!AB97*Einwohner_endg!AB97</f>
        <v>502875</v>
      </c>
      <c r="AC97" s="7">
        <f>Hebesatz_endg!AC97*Einwohner_endg!AC97</f>
        <v>493875</v>
      </c>
      <c r="AD97" s="7">
        <f>Hebesatz_endg!AD97*Einwohner_endg!AD97</f>
        <v>501750</v>
      </c>
      <c r="AE97" s="7">
        <f>Hebesatz_endg!AE97*Einwohner_endg!AE97</f>
        <v>495375</v>
      </c>
      <c r="AF97" s="7">
        <f>Hebesatz_endg!AF97*Einwohner_endg!AF97</f>
        <v>494250</v>
      </c>
      <c r="AG97" s="7">
        <f>Hebesatz_endg!AG97*Einwohner_endg!AG97</f>
        <v>482250</v>
      </c>
      <c r="AH97" s="7">
        <f>Hebesatz_endg!AH97*Einwohner_endg!AH97</f>
        <v>453600</v>
      </c>
      <c r="AI97" s="7">
        <f>Hebesatz_endg!AI97*Einwohner_endg!AI97</f>
        <v>464250</v>
      </c>
      <c r="AJ97" s="7">
        <f>Hebesatz_endg!AJ97*Einwohner_endg!AJ97</f>
        <v>458250</v>
      </c>
      <c r="AK97" s="7">
        <f>Hebesatz_endg!AK97*Einwohner_endg!AK97</f>
        <v>435750</v>
      </c>
      <c r="AL97" s="7">
        <f>Hebesatz_endg!AL97*Einwohner_endg!AL97</f>
        <v>435750</v>
      </c>
      <c r="AM97" s="7">
        <f>Hebesatz_endg!AM97*Einwohner_endg!AM97</f>
        <v>441000</v>
      </c>
      <c r="AN97" s="7">
        <f>Hebesatz_endg!AN97*Einwohner_endg!AN97</f>
        <v>462000</v>
      </c>
      <c r="AO97" s="7">
        <f>Hebesatz_endg!AO97*Einwohner_endg!AO97</f>
        <v>478400</v>
      </c>
      <c r="AP97" s="7">
        <f>Hebesatz_endg!AP97*Einwohner_endg!AP97</f>
        <v>514080</v>
      </c>
      <c r="AQ97" s="7">
        <f>Hebesatz_endg!AQ97*Einwohner_endg!AQ97</f>
        <v>511560</v>
      </c>
      <c r="AR97" s="7">
        <f>Hebesatz_endg!AR97*Einwohner_endg!AR97</f>
        <v>496860</v>
      </c>
      <c r="AS97" s="7">
        <f>Hebesatz_endg!AS97*Einwohner_endg!AS97</f>
        <v>487620</v>
      </c>
      <c r="AT97" s="7">
        <f>Hebesatz_endg!AT97*Einwohner_endg!AT97</f>
        <v>492660</v>
      </c>
      <c r="AU97" s="7">
        <f>Hebesatz_endg!AU97*Einwohner_endg!AU97</f>
        <v>496020</v>
      </c>
      <c r="AV97" s="7">
        <f>Hebesatz_endg!AV97*Einwohner_endg!AV97</f>
        <v>509040</v>
      </c>
    </row>
    <row r="98" spans="1:48" x14ac:dyDescent="0.2">
      <c r="A98" s="7">
        <v>158010</v>
      </c>
      <c r="B98" s="72">
        <v>158</v>
      </c>
      <c r="C98" s="72" t="s">
        <v>994</v>
      </c>
      <c r="D98" s="7" t="s">
        <v>144</v>
      </c>
      <c r="E98" s="7" t="s">
        <v>324</v>
      </c>
      <c r="F98" s="7">
        <f>Hebesatz_endg!F98*Einwohner_endg!F98</f>
        <v>193760</v>
      </c>
      <c r="G98" s="7">
        <f>Hebesatz_endg!G98*Einwohner_endg!G98</f>
        <v>201900</v>
      </c>
      <c r="H98" s="7">
        <f>Hebesatz_endg!H98*Einwohner_endg!H98</f>
        <v>207000</v>
      </c>
      <c r="I98" s="7">
        <f>Hebesatz_endg!I98*Einwohner_endg!I98</f>
        <v>206400</v>
      </c>
      <c r="J98" s="7">
        <f>Hebesatz_endg!J98*Einwohner_endg!J98</f>
        <v>203100</v>
      </c>
      <c r="K98" s="7">
        <f>Hebesatz_endg!K98*Einwohner_endg!K98</f>
        <v>205800</v>
      </c>
      <c r="L98" s="7">
        <f>Hebesatz_endg!L98*Einwohner_endg!L98</f>
        <v>207000</v>
      </c>
      <c r="M98" s="7">
        <f>Hebesatz_endg!M98*Einwohner_endg!M98</f>
        <v>203700</v>
      </c>
      <c r="N98" s="7">
        <f>Hebesatz_endg!N98*Einwohner_endg!N98</f>
        <v>207600</v>
      </c>
      <c r="O98" s="7">
        <f>Hebesatz_endg!O98*Einwohner_endg!O98</f>
        <v>206700</v>
      </c>
      <c r="P98" s="7">
        <f>Hebesatz_endg!P98*Einwohner_endg!P98</f>
        <v>206700</v>
      </c>
      <c r="Q98" s="7">
        <f>Hebesatz_endg!Q98*Einwohner_endg!Q98</f>
        <v>209400</v>
      </c>
      <c r="R98" s="7">
        <f>Hebesatz_endg!R98*Einwohner_endg!R98</f>
        <v>204300</v>
      </c>
      <c r="S98" s="7">
        <f>Hebesatz_endg!S98*Einwohner_endg!S98</f>
        <v>201600</v>
      </c>
      <c r="T98" s="7">
        <f>Hebesatz_endg!T98*Einwohner_endg!T98</f>
        <v>203400</v>
      </c>
      <c r="U98" s="7">
        <f>Hebesatz_endg!U98*Einwohner_endg!U98</f>
        <v>201000</v>
      </c>
      <c r="V98" s="7">
        <f>Hebesatz_endg!V98*Einwohner_endg!V98</f>
        <v>210300</v>
      </c>
      <c r="W98" s="7">
        <f>Hebesatz_endg!W98*Einwohner_endg!W98</f>
        <v>211730</v>
      </c>
      <c r="X98" s="7">
        <f>Hebesatz_endg!X98*Einwohner_endg!X98</f>
        <v>220100</v>
      </c>
      <c r="Y98" s="7">
        <f>Hebesatz_endg!Y98*Einwohner_endg!Y98</f>
        <v>215760</v>
      </c>
      <c r="Z98" s="7">
        <f>Hebesatz_endg!Z98*Einwohner_endg!Z98</f>
        <v>216070</v>
      </c>
      <c r="AA98" s="7">
        <f>Hebesatz_endg!AA98*Einwohner_endg!AA98</f>
        <v>215140</v>
      </c>
      <c r="AB98" s="7">
        <f>Hebesatz_endg!AB98*Einwohner_endg!AB98</f>
        <v>213900</v>
      </c>
      <c r="AC98" s="7">
        <f>Hebesatz_endg!AC98*Einwohner_endg!AC98</f>
        <v>216380</v>
      </c>
      <c r="AD98" s="7">
        <f>Hebesatz_endg!AD98*Einwohner_endg!AD98</f>
        <v>218240</v>
      </c>
      <c r="AE98" s="7">
        <f>Hebesatz_endg!AE98*Einwohner_endg!AE98</f>
        <v>221340</v>
      </c>
      <c r="AF98" s="7">
        <f>Hebesatz_endg!AF98*Einwohner_endg!AF98</f>
        <v>218860</v>
      </c>
      <c r="AG98" s="7">
        <f>Hebesatz_endg!AG98*Einwohner_endg!AG98</f>
        <v>229120</v>
      </c>
      <c r="AH98" s="7">
        <f>Hebesatz_endg!AH98*Einwohner_endg!AH98</f>
        <v>220160</v>
      </c>
      <c r="AI98" s="7">
        <f>Hebesatz_endg!AI98*Einwohner_endg!AI98</f>
        <v>218880</v>
      </c>
      <c r="AJ98" s="7">
        <f>Hebesatz_endg!AJ98*Einwohner_endg!AJ98</f>
        <v>234260</v>
      </c>
      <c r="AK98" s="7">
        <f>Hebesatz_endg!AK98*Einwohner_endg!AK98</f>
        <v>229160</v>
      </c>
      <c r="AL98" s="7">
        <f>Hebesatz_endg!AL98*Einwohner_endg!AL98</f>
        <v>234600</v>
      </c>
      <c r="AM98" s="7">
        <f>Hebesatz_endg!AM98*Einwohner_endg!AM98</f>
        <v>234260</v>
      </c>
      <c r="AN98" s="7">
        <f>Hebesatz_endg!AN98*Einwohner_endg!AN98</f>
        <v>230180</v>
      </c>
      <c r="AO98" s="7">
        <f>Hebesatz_endg!AO98*Einwohner_endg!AO98</f>
        <v>235280</v>
      </c>
      <c r="AP98" s="7">
        <f>Hebesatz_endg!AP98*Einwohner_endg!AP98</f>
        <v>241400</v>
      </c>
      <c r="AQ98" s="7">
        <f>Hebesatz_endg!AQ98*Einwohner_endg!AQ98</f>
        <v>254040</v>
      </c>
      <c r="AR98" s="7">
        <f>Hebesatz_endg!AR98*Einwohner_endg!AR98</f>
        <v>254770</v>
      </c>
      <c r="AS98" s="7">
        <f>Hebesatz_endg!AS98*Einwohner_endg!AS98</f>
        <v>280800</v>
      </c>
      <c r="AT98" s="7">
        <f>Hebesatz_endg!AT98*Einwohner_endg!AT98</f>
        <v>278800</v>
      </c>
      <c r="AU98" s="7">
        <f>Hebesatz_endg!AU98*Einwohner_endg!AU98</f>
        <v>276400</v>
      </c>
      <c r="AV98" s="7">
        <f>Hebesatz_endg!AV98*Einwohner_endg!AV98</f>
        <v>278000</v>
      </c>
    </row>
    <row r="99" spans="1:48" x14ac:dyDescent="0.2">
      <c r="A99" s="7">
        <v>158011</v>
      </c>
      <c r="B99" s="72">
        <v>158</v>
      </c>
      <c r="C99" s="72" t="s">
        <v>994</v>
      </c>
      <c r="D99" s="7" t="s">
        <v>144</v>
      </c>
      <c r="E99" s="7" t="s">
        <v>354</v>
      </c>
      <c r="F99" s="7">
        <f>Hebesatz_endg!F99*Einwohner_endg!F99</f>
        <v>559200</v>
      </c>
      <c r="G99" s="7">
        <f>Hebesatz_endg!G99*Einwohner_endg!G99</f>
        <v>567600</v>
      </c>
      <c r="H99" s="7">
        <f>Hebesatz_endg!H99*Einwohner_endg!H99</f>
        <v>577500</v>
      </c>
      <c r="I99" s="7">
        <f>Hebesatz_endg!I99*Einwohner_endg!I99</f>
        <v>573300</v>
      </c>
      <c r="J99" s="7">
        <f>Hebesatz_endg!J99*Einwohner_endg!J99</f>
        <v>555600</v>
      </c>
      <c r="K99" s="7">
        <f>Hebesatz_endg!K99*Einwohner_endg!K99</f>
        <v>549600</v>
      </c>
      <c r="L99" s="7">
        <f>Hebesatz_endg!L99*Einwohner_endg!L99</f>
        <v>560400</v>
      </c>
      <c r="M99" s="7">
        <f>Hebesatz_endg!M99*Einwohner_endg!M99</f>
        <v>521100</v>
      </c>
      <c r="N99" s="7">
        <f>Hebesatz_endg!N99*Einwohner_endg!N99</f>
        <v>531000</v>
      </c>
      <c r="O99" s="7">
        <f>Hebesatz_endg!O99*Einwohner_endg!O99</f>
        <v>538200</v>
      </c>
      <c r="P99" s="7">
        <f>Hebesatz_endg!P99*Einwohner_endg!P99</f>
        <v>561900</v>
      </c>
      <c r="Q99" s="7">
        <f>Hebesatz_endg!Q99*Einwohner_endg!Q99</f>
        <v>571200</v>
      </c>
      <c r="R99" s="7">
        <f>Hebesatz_endg!R99*Einwohner_endg!R99</f>
        <v>575400</v>
      </c>
      <c r="S99" s="7">
        <f>Hebesatz_endg!S99*Einwohner_endg!S99</f>
        <v>575100</v>
      </c>
      <c r="T99" s="7">
        <f>Hebesatz_endg!T99*Einwohner_endg!T99</f>
        <v>572100</v>
      </c>
      <c r="U99" s="7">
        <f>Hebesatz_endg!U99*Einwohner_endg!U99</f>
        <v>590400</v>
      </c>
      <c r="V99" s="7">
        <f>Hebesatz_endg!V99*Einwohner_endg!V99</f>
        <v>583800</v>
      </c>
      <c r="W99" s="7">
        <f>Hebesatz_endg!W99*Einwohner_endg!W99</f>
        <v>581100</v>
      </c>
      <c r="X99" s="7">
        <f>Hebesatz_endg!X99*Einwohner_endg!X99</f>
        <v>575400</v>
      </c>
      <c r="Y99" s="7">
        <f>Hebesatz_endg!Y99*Einwohner_endg!Y99</f>
        <v>576300</v>
      </c>
      <c r="Z99" s="7">
        <f>Hebesatz_endg!Z99*Einwohner_endg!Z99</f>
        <v>552300</v>
      </c>
      <c r="AA99" s="7">
        <f>Hebesatz_endg!AA99*Einwohner_endg!AA99</f>
        <v>552300</v>
      </c>
      <c r="AB99" s="7">
        <f>Hebesatz_endg!AB99*Einwohner_endg!AB99</f>
        <v>550500</v>
      </c>
      <c r="AC99" s="7">
        <f>Hebesatz_endg!AC99*Einwohner_endg!AC99</f>
        <v>580480</v>
      </c>
      <c r="AD99" s="7">
        <f>Hebesatz_endg!AD99*Einwohner_endg!AD99</f>
        <v>582720</v>
      </c>
      <c r="AE99" s="7">
        <f>Hebesatz_endg!AE99*Einwohner_endg!AE99</f>
        <v>583680</v>
      </c>
      <c r="AF99" s="7">
        <f>Hebesatz_endg!AF99*Einwohner_endg!AF99</f>
        <v>573760</v>
      </c>
      <c r="AG99" s="7">
        <f>Hebesatz_endg!AG99*Einwohner_endg!AG99</f>
        <v>563200</v>
      </c>
      <c r="AH99" s="7">
        <f>Hebesatz_endg!AH99*Einwohner_endg!AH99</f>
        <v>552960</v>
      </c>
      <c r="AI99" s="7">
        <f>Hebesatz_endg!AI99*Einwohner_endg!AI99</f>
        <v>544000</v>
      </c>
      <c r="AJ99" s="7">
        <f>Hebesatz_endg!AJ99*Einwohner_endg!AJ99</f>
        <v>546240</v>
      </c>
      <c r="AK99" s="7">
        <f>Hebesatz_endg!AK99*Einwohner_endg!AK99</f>
        <v>512000</v>
      </c>
      <c r="AL99" s="7">
        <f>Hebesatz_endg!AL99*Einwohner_endg!AL99</f>
        <v>507520</v>
      </c>
      <c r="AM99" s="7">
        <f>Hebesatz_endg!AM99*Einwohner_endg!AM99</f>
        <v>503040</v>
      </c>
      <c r="AN99" s="7">
        <f>Hebesatz_endg!AN99*Einwohner_endg!AN99</f>
        <v>547400</v>
      </c>
      <c r="AO99" s="7">
        <f>Hebesatz_endg!AO99*Einwohner_endg!AO99</f>
        <v>541800</v>
      </c>
      <c r="AP99" s="7">
        <f>Hebesatz_endg!AP99*Einwohner_endg!AP99</f>
        <v>550200</v>
      </c>
      <c r="AQ99" s="7">
        <f>Hebesatz_endg!AQ99*Einwohner_endg!AQ99</f>
        <v>561370</v>
      </c>
      <c r="AR99" s="7">
        <f>Hebesatz_endg!AR99*Einwohner_endg!AR99</f>
        <v>552610</v>
      </c>
      <c r="AS99" s="7">
        <f>Hebesatz_endg!AS99*Einwohner_endg!AS99</f>
        <v>556625</v>
      </c>
      <c r="AT99" s="7">
        <f>Hebesatz_endg!AT99*Einwohner_endg!AT99</f>
        <v>559180</v>
      </c>
      <c r="AU99" s="7">
        <f>Hebesatz_endg!AU99*Einwohner_endg!AU99</f>
        <v>565020</v>
      </c>
      <c r="AV99" s="7">
        <f>Hebesatz_endg!AV99*Einwohner_endg!AV99</f>
        <v>560640</v>
      </c>
    </row>
    <row r="100" spans="1:48" x14ac:dyDescent="0.2">
      <c r="A100" s="7">
        <v>158012</v>
      </c>
      <c r="B100" s="72">
        <v>158</v>
      </c>
      <c r="C100" s="72" t="s">
        <v>994</v>
      </c>
      <c r="D100" s="7" t="s">
        <v>144</v>
      </c>
      <c r="E100" s="7" t="s">
        <v>365</v>
      </c>
      <c r="F100" s="7">
        <f>Hebesatz_endg!F100*Einwohner_endg!F100</f>
        <v>271200</v>
      </c>
      <c r="G100" s="7">
        <f>Hebesatz_endg!G100*Einwohner_endg!G100</f>
        <v>273600</v>
      </c>
      <c r="H100" s="7">
        <f>Hebesatz_endg!H100*Einwohner_endg!H100</f>
        <v>269700</v>
      </c>
      <c r="I100" s="7">
        <f>Hebesatz_endg!I100*Einwohner_endg!I100</f>
        <v>266400</v>
      </c>
      <c r="J100" s="7">
        <f>Hebesatz_endg!J100*Einwohner_endg!J100</f>
        <v>268500</v>
      </c>
      <c r="K100" s="7">
        <f>Hebesatz_endg!K100*Einwohner_endg!K100</f>
        <v>273000</v>
      </c>
      <c r="L100" s="7">
        <f>Hebesatz_endg!L100*Einwohner_endg!L100</f>
        <v>272100</v>
      </c>
      <c r="M100" s="7">
        <f>Hebesatz_endg!M100*Einwohner_endg!M100</f>
        <v>244800</v>
      </c>
      <c r="N100" s="7">
        <f>Hebesatz_endg!N100*Einwohner_endg!N100</f>
        <v>244800</v>
      </c>
      <c r="O100" s="7">
        <f>Hebesatz_endg!O100*Einwohner_endg!O100</f>
        <v>245700</v>
      </c>
      <c r="P100" s="7">
        <f>Hebesatz_endg!P100*Einwohner_endg!P100</f>
        <v>256500</v>
      </c>
      <c r="Q100" s="7">
        <f>Hebesatz_endg!Q100*Einwohner_endg!Q100</f>
        <v>269700</v>
      </c>
      <c r="R100" s="7">
        <f>Hebesatz_endg!R100*Einwohner_endg!R100</f>
        <v>274500</v>
      </c>
      <c r="S100" s="7">
        <f>Hebesatz_endg!S100*Einwohner_endg!S100</f>
        <v>273900</v>
      </c>
      <c r="T100" s="7">
        <f>Hebesatz_endg!T100*Einwohner_endg!T100</f>
        <v>277200</v>
      </c>
      <c r="U100" s="7">
        <f>Hebesatz_endg!U100*Einwohner_endg!U100</f>
        <v>303225</v>
      </c>
      <c r="V100" s="7">
        <f>Hebesatz_endg!V100*Einwohner_endg!V100</f>
        <v>303550</v>
      </c>
      <c r="W100" s="7">
        <f>Hebesatz_endg!W100*Einwohner_endg!W100</f>
        <v>354750</v>
      </c>
      <c r="X100" s="7">
        <f>Hebesatz_endg!X100*Einwohner_endg!X100</f>
        <v>353250</v>
      </c>
      <c r="Y100" s="7">
        <f>Hebesatz_endg!Y100*Einwohner_endg!Y100</f>
        <v>352875</v>
      </c>
      <c r="Z100" s="7">
        <f>Hebesatz_endg!Z100*Einwohner_endg!Z100</f>
        <v>363000</v>
      </c>
      <c r="AA100" s="7">
        <f>Hebesatz_endg!AA100*Einwohner_endg!AA100</f>
        <v>366750</v>
      </c>
      <c r="AB100" s="7">
        <f>Hebesatz_endg!AB100*Einwohner_endg!AB100</f>
        <v>367500</v>
      </c>
      <c r="AC100" s="7">
        <f>Hebesatz_endg!AC100*Einwohner_endg!AC100</f>
        <v>382500</v>
      </c>
      <c r="AD100" s="7">
        <f>Hebesatz_endg!AD100*Einwohner_endg!AD100</f>
        <v>391875</v>
      </c>
      <c r="AE100" s="7">
        <f>Hebesatz_endg!AE100*Einwohner_endg!AE100</f>
        <v>396375</v>
      </c>
      <c r="AF100" s="7">
        <f>Hebesatz_endg!AF100*Einwohner_endg!AF100</f>
        <v>396000</v>
      </c>
      <c r="AG100" s="7">
        <f>Hebesatz_endg!AG100*Einwohner_endg!AG100</f>
        <v>392625</v>
      </c>
      <c r="AH100" s="7">
        <f>Hebesatz_endg!AH100*Einwohner_endg!AH100</f>
        <v>394500</v>
      </c>
      <c r="AI100" s="7">
        <f>Hebesatz_endg!AI100*Einwohner_endg!AI100</f>
        <v>377625</v>
      </c>
      <c r="AJ100" s="7">
        <f>Hebesatz_endg!AJ100*Einwohner_endg!AJ100</f>
        <v>372750</v>
      </c>
      <c r="AK100" s="7">
        <f>Hebesatz_endg!AK100*Einwohner_endg!AK100</f>
        <v>363375</v>
      </c>
      <c r="AL100" s="7">
        <f>Hebesatz_endg!AL100*Einwohner_endg!AL100</f>
        <v>369375</v>
      </c>
      <c r="AM100" s="7">
        <f>Hebesatz_endg!AM100*Einwohner_endg!AM100</f>
        <v>358875</v>
      </c>
      <c r="AN100" s="7">
        <f>Hebesatz_endg!AN100*Einwohner_endg!AN100</f>
        <v>356250</v>
      </c>
      <c r="AO100" s="7">
        <f>Hebesatz_endg!AO100*Einwohner_endg!AO100</f>
        <v>354750</v>
      </c>
      <c r="AP100" s="7">
        <f>Hebesatz_endg!AP100*Einwohner_endg!AP100</f>
        <v>351000</v>
      </c>
      <c r="AQ100" s="7">
        <f>Hebesatz_endg!AQ100*Einwohner_endg!AQ100</f>
        <v>366800</v>
      </c>
      <c r="AR100" s="7">
        <f>Hebesatz_endg!AR100*Einwohner_endg!AR100</f>
        <v>362000</v>
      </c>
      <c r="AS100" s="7">
        <f>Hebesatz_endg!AS100*Einwohner_endg!AS100</f>
        <v>360000</v>
      </c>
      <c r="AT100" s="7">
        <f>Hebesatz_endg!AT100*Einwohner_endg!AT100</f>
        <v>361600</v>
      </c>
      <c r="AU100" s="7">
        <f>Hebesatz_endg!AU100*Einwohner_endg!AU100</f>
        <v>350400</v>
      </c>
      <c r="AV100" s="7">
        <f>Hebesatz_endg!AV100*Einwohner_endg!AV100</f>
        <v>369600</v>
      </c>
    </row>
    <row r="101" spans="1:48" x14ac:dyDescent="0.2">
      <c r="A101" s="7">
        <v>158013</v>
      </c>
      <c r="B101" s="72">
        <v>158</v>
      </c>
      <c r="C101" s="72" t="s">
        <v>994</v>
      </c>
      <c r="D101" s="7" t="s">
        <v>144</v>
      </c>
      <c r="E101" s="7" t="s">
        <v>373</v>
      </c>
      <c r="F101" s="7">
        <f>Hebesatz_endg!F101*Einwohner_endg!F101</f>
        <v>345600</v>
      </c>
      <c r="G101" s="7">
        <f>Hebesatz_endg!G101*Einwohner_endg!G101</f>
        <v>345900</v>
      </c>
      <c r="H101" s="7">
        <f>Hebesatz_endg!H101*Einwohner_endg!H101</f>
        <v>345300</v>
      </c>
      <c r="I101" s="7">
        <f>Hebesatz_endg!I101*Einwohner_endg!I101</f>
        <v>343800</v>
      </c>
      <c r="J101" s="7">
        <f>Hebesatz_endg!J101*Einwohner_endg!J101</f>
        <v>343800</v>
      </c>
      <c r="K101" s="7">
        <f>Hebesatz_endg!K101*Einwohner_endg!K101</f>
        <v>343800</v>
      </c>
      <c r="L101" s="7">
        <f>Hebesatz_endg!L101*Einwohner_endg!L101</f>
        <v>345900</v>
      </c>
      <c r="M101" s="7">
        <f>Hebesatz_endg!M101*Einwohner_endg!M101</f>
        <v>347400</v>
      </c>
      <c r="N101" s="7">
        <f>Hebesatz_endg!N101*Einwohner_endg!N101</f>
        <v>345300</v>
      </c>
      <c r="O101" s="7">
        <f>Hebesatz_endg!O101*Einwohner_endg!O101</f>
        <v>341400</v>
      </c>
      <c r="P101" s="7">
        <f>Hebesatz_endg!P101*Einwohner_endg!P101</f>
        <v>342600</v>
      </c>
      <c r="Q101" s="7">
        <f>Hebesatz_endg!Q101*Einwohner_endg!Q101</f>
        <v>357600</v>
      </c>
      <c r="R101" s="7">
        <f>Hebesatz_endg!R101*Einwohner_endg!R101</f>
        <v>368400</v>
      </c>
      <c r="S101" s="7">
        <f>Hebesatz_endg!S101*Einwohner_endg!S101</f>
        <v>372000</v>
      </c>
      <c r="T101" s="7">
        <f>Hebesatz_endg!T101*Einwohner_endg!T101</f>
        <v>376800</v>
      </c>
      <c r="U101" s="7">
        <f>Hebesatz_endg!U101*Einwohner_endg!U101</f>
        <v>434860</v>
      </c>
      <c r="V101" s="7">
        <f>Hebesatz_endg!V101*Einwohner_endg!V101</f>
        <v>452540</v>
      </c>
      <c r="W101" s="7">
        <f>Hebesatz_endg!W101*Einwohner_endg!W101</f>
        <v>498375</v>
      </c>
      <c r="X101" s="7">
        <f>Hebesatz_endg!X101*Einwohner_endg!X101</f>
        <v>505875</v>
      </c>
      <c r="Y101" s="7">
        <f>Hebesatz_endg!Y101*Einwohner_endg!Y101</f>
        <v>518250</v>
      </c>
      <c r="Z101" s="7">
        <f>Hebesatz_endg!Z101*Einwohner_endg!Z101</f>
        <v>524625</v>
      </c>
      <c r="AA101" s="7">
        <f>Hebesatz_endg!AA101*Einwohner_endg!AA101</f>
        <v>527625</v>
      </c>
      <c r="AB101" s="7">
        <f>Hebesatz_endg!AB101*Einwohner_endg!AB101</f>
        <v>509250</v>
      </c>
      <c r="AC101" s="7">
        <f>Hebesatz_endg!AC101*Einwohner_endg!AC101</f>
        <v>511125</v>
      </c>
      <c r="AD101" s="7">
        <f>Hebesatz_endg!AD101*Einwohner_endg!AD101</f>
        <v>516000</v>
      </c>
      <c r="AE101" s="7">
        <f>Hebesatz_endg!AE101*Einwohner_endg!AE101</f>
        <v>514875</v>
      </c>
      <c r="AF101" s="7">
        <f>Hebesatz_endg!AF101*Einwohner_endg!AF101</f>
        <v>502125</v>
      </c>
      <c r="AG101" s="7">
        <f>Hebesatz_endg!AG101*Einwohner_endg!AG101</f>
        <v>508500</v>
      </c>
      <c r="AH101" s="7">
        <f>Hebesatz_endg!AH101*Einwohner_endg!AH101</f>
        <v>506625</v>
      </c>
      <c r="AI101" s="7">
        <f>Hebesatz_endg!AI101*Einwohner_endg!AI101</f>
        <v>499500</v>
      </c>
      <c r="AJ101" s="7">
        <f>Hebesatz_endg!AJ101*Einwohner_endg!AJ101</f>
        <v>497250</v>
      </c>
      <c r="AK101" s="7">
        <f>Hebesatz_endg!AK101*Einwohner_endg!AK101</f>
        <v>483000</v>
      </c>
      <c r="AL101" s="7">
        <f>Hebesatz_endg!AL101*Einwohner_endg!AL101</f>
        <v>481875</v>
      </c>
      <c r="AM101" s="7">
        <f>Hebesatz_endg!AM101*Einwohner_endg!AM101</f>
        <v>476625</v>
      </c>
      <c r="AN101" s="7">
        <f>Hebesatz_endg!AN101*Einwohner_endg!AN101</f>
        <v>490200</v>
      </c>
      <c r="AO101" s="7">
        <f>Hebesatz_endg!AO101*Einwohner_endg!AO101</f>
        <v>498940</v>
      </c>
      <c r="AP101" s="7">
        <f>Hebesatz_endg!AP101*Einwohner_endg!AP101</f>
        <v>480700</v>
      </c>
      <c r="AQ101" s="7">
        <f>Hebesatz_endg!AQ101*Einwohner_endg!AQ101</f>
        <v>491340</v>
      </c>
      <c r="AR101" s="7">
        <f>Hebesatz_endg!AR101*Einwohner_endg!AR101</f>
        <v>483360</v>
      </c>
      <c r="AS101" s="7">
        <f>Hebesatz_endg!AS101*Einwohner_endg!AS101</f>
        <v>474240</v>
      </c>
      <c r="AT101" s="7">
        <f>Hebesatz_endg!AT101*Einwohner_endg!AT101</f>
        <v>473480</v>
      </c>
      <c r="AU101" s="7">
        <f>Hebesatz_endg!AU101*Einwohner_endg!AU101</f>
        <v>475000</v>
      </c>
      <c r="AV101" s="7">
        <f>Hebesatz_endg!AV101*Einwohner_endg!AV101</f>
        <v>506800</v>
      </c>
    </row>
    <row r="102" spans="1:48" x14ac:dyDescent="0.2">
      <c r="A102" s="7">
        <v>158014</v>
      </c>
      <c r="B102" s="72">
        <v>158</v>
      </c>
      <c r="C102" s="72" t="s">
        <v>994</v>
      </c>
      <c r="D102" s="7" t="s">
        <v>144</v>
      </c>
      <c r="E102" s="7" t="s">
        <v>382</v>
      </c>
      <c r="F102" s="7">
        <f>Hebesatz_endg!F102*Einwohner_endg!F102</f>
        <v>335400</v>
      </c>
      <c r="G102" s="7">
        <f>Hebesatz_endg!G102*Einwohner_endg!G102</f>
        <v>323700</v>
      </c>
      <c r="H102" s="7">
        <f>Hebesatz_endg!H102*Einwohner_endg!H102</f>
        <v>317400</v>
      </c>
      <c r="I102" s="7">
        <f>Hebesatz_endg!I102*Einwohner_endg!I102</f>
        <v>316200</v>
      </c>
      <c r="J102" s="7">
        <f>Hebesatz_endg!J102*Einwohner_endg!J102</f>
        <v>308100</v>
      </c>
      <c r="K102" s="7">
        <f>Hebesatz_endg!K102*Einwohner_endg!K102</f>
        <v>310800</v>
      </c>
      <c r="L102" s="7">
        <f>Hebesatz_endg!L102*Einwohner_endg!L102</f>
        <v>306900</v>
      </c>
      <c r="M102" s="7">
        <f>Hebesatz_endg!M102*Einwohner_endg!M102</f>
        <v>300300</v>
      </c>
      <c r="N102" s="7">
        <f>Hebesatz_endg!N102*Einwohner_endg!N102</f>
        <v>294900</v>
      </c>
      <c r="O102" s="7">
        <f>Hebesatz_endg!O102*Einwohner_endg!O102</f>
        <v>296400</v>
      </c>
      <c r="P102" s="7">
        <f>Hebesatz_endg!P102*Einwohner_endg!P102</f>
        <v>298800</v>
      </c>
      <c r="Q102" s="7">
        <f>Hebesatz_endg!Q102*Einwohner_endg!Q102</f>
        <v>297000</v>
      </c>
      <c r="R102" s="7">
        <f>Hebesatz_endg!R102*Einwohner_endg!R102</f>
        <v>294300</v>
      </c>
      <c r="S102" s="7">
        <f>Hebesatz_endg!S102*Einwohner_endg!S102</f>
        <v>293700</v>
      </c>
      <c r="T102" s="7">
        <f>Hebesatz_endg!T102*Einwohner_endg!T102</f>
        <v>297300</v>
      </c>
      <c r="U102" s="7">
        <f>Hebesatz_endg!U102*Einwohner_endg!U102</f>
        <v>297600</v>
      </c>
      <c r="V102" s="7">
        <f>Hebesatz_endg!V102*Einwohner_endg!V102</f>
        <v>318060</v>
      </c>
      <c r="W102" s="7">
        <f>Hebesatz_endg!W102*Einwohner_endg!W102</f>
        <v>335730</v>
      </c>
      <c r="X102" s="7">
        <f>Hebesatz_endg!X102*Einwohner_endg!X102</f>
        <v>340690</v>
      </c>
      <c r="Y102" s="7">
        <f>Hebesatz_endg!Y102*Einwohner_endg!Y102</f>
        <v>344720</v>
      </c>
      <c r="Z102" s="7">
        <f>Hebesatz_endg!Z102*Einwohner_endg!Z102</f>
        <v>349680</v>
      </c>
      <c r="AA102" s="7">
        <f>Hebesatz_endg!AA102*Einwohner_endg!AA102</f>
        <v>365800</v>
      </c>
      <c r="AB102" s="7">
        <f>Hebesatz_endg!AB102*Einwohner_endg!AB102</f>
        <v>379440</v>
      </c>
      <c r="AC102" s="7">
        <f>Hebesatz_endg!AC102*Einwohner_endg!AC102</f>
        <v>380990</v>
      </c>
      <c r="AD102" s="7">
        <f>Hebesatz_endg!AD102*Einwohner_endg!AD102</f>
        <v>384400</v>
      </c>
      <c r="AE102" s="7">
        <f>Hebesatz_endg!AE102*Einwohner_endg!AE102</f>
        <v>385950</v>
      </c>
      <c r="AF102" s="7">
        <f>Hebesatz_endg!AF102*Einwohner_endg!AF102</f>
        <v>383780</v>
      </c>
      <c r="AG102" s="7">
        <f>Hebesatz_endg!AG102*Einwohner_endg!AG102</f>
        <v>375720</v>
      </c>
      <c r="AH102" s="7">
        <f>Hebesatz_endg!AH102*Einwohner_endg!AH102</f>
        <v>379840</v>
      </c>
      <c r="AI102" s="7">
        <f>Hebesatz_endg!AI102*Einwohner_endg!AI102</f>
        <v>379200</v>
      </c>
      <c r="AJ102" s="7">
        <f>Hebesatz_endg!AJ102*Einwohner_endg!AJ102</f>
        <v>376640</v>
      </c>
      <c r="AK102" s="7">
        <f>Hebesatz_endg!AK102*Einwohner_endg!AK102</f>
        <v>372480</v>
      </c>
      <c r="AL102" s="7">
        <f>Hebesatz_endg!AL102*Einwohner_endg!AL102</f>
        <v>370880</v>
      </c>
      <c r="AM102" s="7">
        <f>Hebesatz_endg!AM102*Einwohner_endg!AM102</f>
        <v>362560</v>
      </c>
      <c r="AN102" s="7">
        <f>Hebesatz_endg!AN102*Einwohner_endg!AN102</f>
        <v>363200</v>
      </c>
      <c r="AO102" s="7">
        <f>Hebesatz_endg!AO102*Einwohner_endg!AO102</f>
        <v>360640</v>
      </c>
      <c r="AP102" s="7">
        <f>Hebesatz_endg!AP102*Einwohner_endg!AP102</f>
        <v>358400</v>
      </c>
      <c r="AQ102" s="7">
        <f>Hebesatz_endg!AQ102*Einwohner_endg!AQ102</f>
        <v>413545</v>
      </c>
      <c r="AR102" s="7">
        <f>Hebesatz_endg!AR102*Einwohner_endg!AR102</f>
        <v>404420</v>
      </c>
      <c r="AS102" s="7">
        <f>Hebesatz_endg!AS102*Einwohner_endg!AS102</f>
        <v>419520</v>
      </c>
      <c r="AT102" s="7">
        <f>Hebesatz_endg!AT102*Einwohner_endg!AT102</f>
        <v>420660</v>
      </c>
      <c r="AU102" s="7">
        <f>Hebesatz_endg!AU102*Einwohner_endg!AU102</f>
        <v>418000</v>
      </c>
      <c r="AV102" s="7">
        <f>Hebesatz_endg!AV102*Einwohner_endg!AV102</f>
        <v>410780</v>
      </c>
    </row>
    <row r="103" spans="1:48" x14ac:dyDescent="0.2">
      <c r="A103" s="7">
        <v>158016</v>
      </c>
      <c r="B103" s="72">
        <v>158</v>
      </c>
      <c r="C103" s="72" t="s">
        <v>994</v>
      </c>
      <c r="D103" s="7" t="s">
        <v>144</v>
      </c>
      <c r="E103" s="7" t="s">
        <v>466</v>
      </c>
      <c r="F103" s="7">
        <f>Hebesatz_endg!F103*Einwohner_endg!F103</f>
        <v>482100</v>
      </c>
      <c r="G103" s="7">
        <f>Hebesatz_endg!G103*Einwohner_endg!G103</f>
        <v>474900</v>
      </c>
      <c r="H103" s="7">
        <f>Hebesatz_endg!H103*Einwohner_endg!H103</f>
        <v>468000</v>
      </c>
      <c r="I103" s="7">
        <f>Hebesatz_endg!I103*Einwohner_endg!I103</f>
        <v>460500</v>
      </c>
      <c r="J103" s="7">
        <f>Hebesatz_endg!J103*Einwohner_endg!J103</f>
        <v>459600</v>
      </c>
      <c r="K103" s="7">
        <f>Hebesatz_endg!K103*Einwohner_endg!K103</f>
        <v>458700</v>
      </c>
      <c r="L103" s="7">
        <f>Hebesatz_endg!L103*Einwohner_endg!L103</f>
        <v>452100</v>
      </c>
      <c r="M103" s="7">
        <f>Hebesatz_endg!M103*Einwohner_endg!M103</f>
        <v>433200</v>
      </c>
      <c r="N103" s="7">
        <f>Hebesatz_endg!N103*Einwohner_endg!N103</f>
        <v>430500</v>
      </c>
      <c r="O103" s="7">
        <f>Hebesatz_endg!O103*Einwohner_endg!O103</f>
        <v>428700</v>
      </c>
      <c r="P103" s="7">
        <f>Hebesatz_endg!P103*Einwohner_endg!P103</f>
        <v>440100</v>
      </c>
      <c r="Q103" s="7">
        <f>Hebesatz_endg!Q103*Einwohner_endg!Q103</f>
        <v>451200</v>
      </c>
      <c r="R103" s="7">
        <f>Hebesatz_endg!R103*Einwohner_endg!R103</f>
        <v>459900</v>
      </c>
      <c r="S103" s="7">
        <f>Hebesatz_endg!S103*Einwohner_endg!S103</f>
        <v>459300</v>
      </c>
      <c r="T103" s="7">
        <f>Hebesatz_endg!T103*Einwohner_endg!T103</f>
        <v>453600</v>
      </c>
      <c r="U103" s="7">
        <f>Hebesatz_endg!U103*Einwohner_endg!U103</f>
        <v>452100</v>
      </c>
      <c r="V103" s="7">
        <f>Hebesatz_endg!V103*Einwohner_endg!V103</f>
        <v>467400</v>
      </c>
      <c r="W103" s="7">
        <f>Hebesatz_endg!W103*Einwohner_endg!W103</f>
        <v>503700</v>
      </c>
      <c r="X103" s="7">
        <f>Hebesatz_endg!X103*Einwohner_endg!X103</f>
        <v>507600</v>
      </c>
      <c r="Y103" s="7">
        <f>Hebesatz_endg!Y103*Einwohner_endg!Y103</f>
        <v>517200</v>
      </c>
      <c r="Z103" s="7">
        <f>Hebesatz_endg!Z103*Einwohner_endg!Z103</f>
        <v>524400</v>
      </c>
      <c r="AA103" s="7">
        <f>Hebesatz_endg!AA103*Einwohner_endg!AA103</f>
        <v>530410</v>
      </c>
      <c r="AB103" s="7">
        <f>Hebesatz_endg!AB103*Einwohner_endg!AB103</f>
        <v>539710</v>
      </c>
      <c r="AC103" s="7">
        <f>Hebesatz_endg!AC103*Einwohner_endg!AC103</f>
        <v>544360</v>
      </c>
      <c r="AD103" s="7">
        <f>Hebesatz_endg!AD103*Einwohner_endg!AD103</f>
        <v>545600</v>
      </c>
      <c r="AE103" s="7">
        <f>Hebesatz_endg!AE103*Einwohner_endg!AE103</f>
        <v>538780</v>
      </c>
      <c r="AF103" s="7">
        <f>Hebesatz_endg!AF103*Einwohner_endg!AF103</f>
        <v>523900</v>
      </c>
      <c r="AG103" s="7">
        <f>Hebesatz_endg!AG103*Einwohner_endg!AG103</f>
        <v>509640</v>
      </c>
      <c r="AH103" s="7">
        <f>Hebesatz_endg!AH103*Einwohner_endg!AH103</f>
        <v>509330</v>
      </c>
      <c r="AI103" s="7">
        <f>Hebesatz_endg!AI103*Einwohner_endg!AI103</f>
        <v>517120</v>
      </c>
      <c r="AJ103" s="7">
        <f>Hebesatz_endg!AJ103*Einwohner_endg!AJ103</f>
        <v>503680</v>
      </c>
      <c r="AK103" s="7">
        <f>Hebesatz_endg!AK103*Einwohner_endg!AK103</f>
        <v>520320</v>
      </c>
      <c r="AL103" s="7">
        <f>Hebesatz_endg!AL103*Einwohner_endg!AL103</f>
        <v>522560</v>
      </c>
      <c r="AM103" s="7">
        <f>Hebesatz_endg!AM103*Einwohner_endg!AM103</f>
        <v>523840</v>
      </c>
      <c r="AN103" s="7">
        <f>Hebesatz_endg!AN103*Einwohner_endg!AN103</f>
        <v>552160</v>
      </c>
      <c r="AO103" s="7">
        <f>Hebesatz_endg!AO103*Einwohner_endg!AO103</f>
        <v>548420</v>
      </c>
      <c r="AP103" s="7">
        <f>Hebesatz_endg!AP103*Einwohner_endg!AP103</f>
        <v>549440</v>
      </c>
      <c r="AQ103" s="7">
        <f>Hebesatz_endg!AQ103*Einwohner_endg!AQ103</f>
        <v>551480</v>
      </c>
      <c r="AR103" s="7">
        <f>Hebesatz_endg!AR103*Einwohner_endg!AR103</f>
        <v>582840</v>
      </c>
      <c r="AS103" s="7">
        <f>Hebesatz_endg!AS103*Einwohner_endg!AS103</f>
        <v>583920</v>
      </c>
      <c r="AT103" s="7">
        <f>Hebesatz_endg!AT103*Einwohner_endg!AT103</f>
        <v>575280</v>
      </c>
      <c r="AU103" s="7">
        <f>Hebesatz_endg!AU103*Einwohner_endg!AU103</f>
        <v>604960</v>
      </c>
      <c r="AV103" s="7">
        <f>Hebesatz_endg!AV103*Einwohner_endg!AV103</f>
        <v>599640</v>
      </c>
    </row>
    <row r="104" spans="1:48" x14ac:dyDescent="0.2">
      <c r="A104" s="7">
        <v>158017</v>
      </c>
      <c r="B104" s="72">
        <v>158</v>
      </c>
      <c r="C104" s="72" t="s">
        <v>994</v>
      </c>
      <c r="D104" s="7" t="s">
        <v>144</v>
      </c>
      <c r="E104" s="7" t="s">
        <v>468</v>
      </c>
      <c r="F104" s="7">
        <f>Hebesatz_endg!F104*Einwohner_endg!F104</f>
        <v>202200</v>
      </c>
      <c r="G104" s="7">
        <f>Hebesatz_endg!G104*Einwohner_endg!G104</f>
        <v>202500</v>
      </c>
      <c r="H104" s="7">
        <f>Hebesatz_endg!H104*Einwohner_endg!H104</f>
        <v>207300</v>
      </c>
      <c r="I104" s="7">
        <f>Hebesatz_endg!I104*Einwohner_endg!I104</f>
        <v>204900</v>
      </c>
      <c r="J104" s="7">
        <f>Hebesatz_endg!J104*Einwohner_endg!J104</f>
        <v>194700</v>
      </c>
      <c r="K104" s="7">
        <f>Hebesatz_endg!K104*Einwohner_endg!K104</f>
        <v>193200</v>
      </c>
      <c r="L104" s="7">
        <f>Hebesatz_endg!L104*Einwohner_endg!L104</f>
        <v>189300</v>
      </c>
      <c r="M104" s="7">
        <f>Hebesatz_endg!M104*Einwohner_endg!M104</f>
        <v>188100</v>
      </c>
      <c r="N104" s="7">
        <f>Hebesatz_endg!N104*Einwohner_endg!N104</f>
        <v>186600</v>
      </c>
      <c r="O104" s="7">
        <f>Hebesatz_endg!O104*Einwohner_endg!O104</f>
        <v>186600</v>
      </c>
      <c r="P104" s="7">
        <f>Hebesatz_endg!P104*Einwohner_endg!P104</f>
        <v>193200</v>
      </c>
      <c r="Q104" s="7">
        <f>Hebesatz_endg!Q104*Einwohner_endg!Q104</f>
        <v>195300</v>
      </c>
      <c r="R104" s="7">
        <f>Hebesatz_endg!R104*Einwohner_endg!R104</f>
        <v>200100</v>
      </c>
      <c r="S104" s="7">
        <f>Hebesatz_endg!S104*Einwohner_endg!S104</f>
        <v>207600</v>
      </c>
      <c r="T104" s="7">
        <f>Hebesatz_endg!T104*Einwohner_endg!T104</f>
        <v>204000</v>
      </c>
      <c r="U104" s="7">
        <f>Hebesatz_endg!U104*Einwohner_endg!U104</f>
        <v>198300</v>
      </c>
      <c r="V104" s="7">
        <f>Hebesatz_endg!V104*Einwohner_endg!V104</f>
        <v>188700</v>
      </c>
      <c r="W104" s="7">
        <f>Hebesatz_endg!W104*Einwohner_endg!W104</f>
        <v>184500</v>
      </c>
      <c r="X104" s="7">
        <f>Hebesatz_endg!X104*Einwohner_endg!X104</f>
        <v>186000</v>
      </c>
      <c r="Y104" s="7">
        <f>Hebesatz_endg!Y104*Einwohner_endg!Y104</f>
        <v>188170</v>
      </c>
      <c r="Z104" s="7">
        <f>Hebesatz_endg!Z104*Einwohner_endg!Z104</f>
        <v>187860</v>
      </c>
      <c r="AA104" s="7">
        <f>Hebesatz_endg!AA104*Einwohner_endg!AA104</f>
        <v>183830</v>
      </c>
      <c r="AB104" s="7">
        <f>Hebesatz_endg!AB104*Einwohner_endg!AB104</f>
        <v>180730</v>
      </c>
      <c r="AC104" s="7">
        <f>Hebesatz_endg!AC104*Einwohner_endg!AC104</f>
        <v>191955</v>
      </c>
      <c r="AD104" s="7">
        <f>Hebesatz_endg!AD104*Einwohner_endg!AD104</f>
        <v>194635</v>
      </c>
      <c r="AE104" s="7">
        <f>Hebesatz_endg!AE104*Einwohner_endg!AE104</f>
        <v>195975</v>
      </c>
      <c r="AF104" s="7">
        <f>Hebesatz_endg!AF104*Einwohner_endg!AF104</f>
        <v>197650</v>
      </c>
      <c r="AG104" s="7">
        <f>Hebesatz_endg!AG104*Einwohner_endg!AG104</f>
        <v>189945</v>
      </c>
      <c r="AH104" s="7">
        <f>Hebesatz_endg!AH104*Einwohner_endg!AH104</f>
        <v>189945</v>
      </c>
      <c r="AI104" s="7">
        <f>Hebesatz_endg!AI104*Einwohner_endg!AI104</f>
        <v>179895</v>
      </c>
      <c r="AJ104" s="7">
        <f>Hebesatz_endg!AJ104*Einwohner_endg!AJ104</f>
        <v>179560</v>
      </c>
      <c r="AK104" s="7">
        <f>Hebesatz_endg!AK104*Einwohner_endg!AK104</f>
        <v>193125</v>
      </c>
      <c r="AL104" s="7">
        <f>Hebesatz_endg!AL104*Einwohner_endg!AL104</f>
        <v>190125</v>
      </c>
      <c r="AM104" s="7">
        <f>Hebesatz_endg!AM104*Einwohner_endg!AM104</f>
        <v>203200</v>
      </c>
      <c r="AN104" s="7">
        <f>Hebesatz_endg!AN104*Einwohner_endg!AN104</f>
        <v>199600</v>
      </c>
      <c r="AO104" s="7">
        <f>Hebesatz_endg!AO104*Einwohner_endg!AO104</f>
        <v>200000</v>
      </c>
      <c r="AP104" s="7">
        <f>Hebesatz_endg!AP104*Einwohner_endg!AP104</f>
        <v>198800</v>
      </c>
      <c r="AQ104" s="7">
        <f>Hebesatz_endg!AQ104*Einwohner_endg!AQ104</f>
        <v>200800</v>
      </c>
      <c r="AR104" s="7">
        <f>Hebesatz_endg!AR104*Einwohner_endg!AR104</f>
        <v>199200</v>
      </c>
      <c r="AS104" s="7">
        <f>Hebesatz_endg!AS104*Einwohner_endg!AS104</f>
        <v>198400</v>
      </c>
      <c r="AT104" s="7">
        <f>Hebesatz_endg!AT104*Einwohner_endg!AT104</f>
        <v>197200</v>
      </c>
      <c r="AU104" s="7">
        <f>Hebesatz_endg!AU104*Einwohner_endg!AU104</f>
        <v>202440</v>
      </c>
      <c r="AV104" s="7">
        <f>Hebesatz_endg!AV104*Einwohner_endg!AV104</f>
        <v>202860</v>
      </c>
    </row>
    <row r="105" spans="1:48" x14ac:dyDescent="0.2">
      <c r="A105" s="7">
        <v>158018</v>
      </c>
      <c r="B105" s="72">
        <v>158</v>
      </c>
      <c r="C105" s="72" t="s">
        <v>994</v>
      </c>
      <c r="D105" s="7" t="s">
        <v>144</v>
      </c>
      <c r="E105" s="7" t="s">
        <v>470</v>
      </c>
      <c r="F105" s="7">
        <f>Hebesatz_endg!F105*Einwohner_endg!F105</f>
        <v>290700</v>
      </c>
      <c r="G105" s="7">
        <f>Hebesatz_endg!G105*Einwohner_endg!G105</f>
        <v>300000</v>
      </c>
      <c r="H105" s="7">
        <f>Hebesatz_endg!H105*Einwohner_endg!H105</f>
        <v>301800</v>
      </c>
      <c r="I105" s="7">
        <f>Hebesatz_endg!I105*Einwohner_endg!I105</f>
        <v>304800</v>
      </c>
      <c r="J105" s="7">
        <f>Hebesatz_endg!J105*Einwohner_endg!J105</f>
        <v>299400</v>
      </c>
      <c r="K105" s="7">
        <f>Hebesatz_endg!K105*Einwohner_endg!K105</f>
        <v>293700</v>
      </c>
      <c r="L105" s="7">
        <f>Hebesatz_endg!L105*Einwohner_endg!L105</f>
        <v>298500</v>
      </c>
      <c r="M105" s="7">
        <f>Hebesatz_endg!M105*Einwohner_endg!M105</f>
        <v>314100</v>
      </c>
      <c r="N105" s="7">
        <f>Hebesatz_endg!N105*Einwohner_endg!N105</f>
        <v>312000</v>
      </c>
      <c r="O105" s="7">
        <f>Hebesatz_endg!O105*Einwohner_endg!O105</f>
        <v>317100</v>
      </c>
      <c r="P105" s="7">
        <f>Hebesatz_endg!P105*Einwohner_endg!P105</f>
        <v>321300</v>
      </c>
      <c r="Q105" s="7">
        <f>Hebesatz_endg!Q105*Einwohner_endg!Q105</f>
        <v>329100</v>
      </c>
      <c r="R105" s="7">
        <f>Hebesatz_endg!R105*Einwohner_endg!R105</f>
        <v>326100</v>
      </c>
      <c r="S105" s="7">
        <f>Hebesatz_endg!S105*Einwohner_endg!S105</f>
        <v>332700</v>
      </c>
      <c r="T105" s="7">
        <f>Hebesatz_endg!T105*Einwohner_endg!T105</f>
        <v>331200</v>
      </c>
      <c r="U105" s="7">
        <f>Hebesatz_endg!U105*Einwohner_endg!U105</f>
        <v>332400</v>
      </c>
      <c r="V105" s="7">
        <f>Hebesatz_endg!V105*Einwohner_endg!V105</f>
        <v>327300</v>
      </c>
      <c r="W105" s="7">
        <f>Hebesatz_endg!W105*Einwohner_endg!W105</f>
        <v>342300</v>
      </c>
      <c r="X105" s="7">
        <f>Hebesatz_endg!X105*Einwohner_endg!X105</f>
        <v>353700</v>
      </c>
      <c r="Y105" s="7">
        <f>Hebesatz_endg!Y105*Einwohner_endg!Y105</f>
        <v>348300</v>
      </c>
      <c r="Z105" s="7">
        <f>Hebesatz_endg!Z105*Einwohner_endg!Z105</f>
        <v>349800</v>
      </c>
      <c r="AA105" s="7">
        <f>Hebesatz_endg!AA105*Einwohner_endg!AA105</f>
        <v>376340</v>
      </c>
      <c r="AB105" s="7">
        <f>Hebesatz_endg!AB105*Einwohner_endg!AB105</f>
        <v>379440</v>
      </c>
      <c r="AC105" s="7">
        <f>Hebesatz_endg!AC105*Einwohner_endg!AC105</f>
        <v>409530</v>
      </c>
      <c r="AD105" s="7">
        <f>Hebesatz_endg!AD105*Einwohner_endg!AD105</f>
        <v>409200</v>
      </c>
      <c r="AE105" s="7">
        <f>Hebesatz_endg!AE105*Einwohner_endg!AE105</f>
        <v>404910</v>
      </c>
      <c r="AF105" s="7">
        <f>Hebesatz_endg!AF105*Einwohner_endg!AF105</f>
        <v>396990</v>
      </c>
      <c r="AG105" s="7">
        <f>Hebesatz_endg!AG105*Einwohner_endg!AG105</f>
        <v>399300</v>
      </c>
      <c r="AH105" s="7">
        <f>Hebesatz_endg!AH105*Einwohner_endg!AH105</f>
        <v>393030</v>
      </c>
      <c r="AI105" s="7">
        <f>Hebesatz_endg!AI105*Einwohner_endg!AI105</f>
        <v>391050</v>
      </c>
      <c r="AJ105" s="7">
        <f>Hebesatz_endg!AJ105*Einwohner_endg!AJ105</f>
        <v>381810</v>
      </c>
      <c r="AK105" s="7">
        <f>Hebesatz_endg!AK105*Einwohner_endg!AK105</f>
        <v>428840</v>
      </c>
      <c r="AL105" s="7">
        <f>Hebesatz_endg!AL105*Einwohner_endg!AL105</f>
        <v>428130</v>
      </c>
      <c r="AM105" s="7">
        <f>Hebesatz_endg!AM105*Einwohner_endg!AM105</f>
        <v>423160</v>
      </c>
      <c r="AN105" s="7">
        <f>Hebesatz_endg!AN105*Einwohner_endg!AN105</f>
        <v>398310</v>
      </c>
      <c r="AO105" s="7">
        <f>Hebesatz_endg!AO105*Einwohner_endg!AO105</f>
        <v>395115</v>
      </c>
      <c r="AP105" s="7">
        <f>Hebesatz_endg!AP105*Einwohner_endg!AP105</f>
        <v>392985</v>
      </c>
      <c r="AQ105" s="7">
        <f>Hebesatz_endg!AQ105*Einwohner_endg!AQ105</f>
        <v>400085</v>
      </c>
      <c r="AR105" s="7">
        <f>Hebesatz_endg!AR105*Einwohner_endg!AR105</f>
        <v>397245</v>
      </c>
      <c r="AS105" s="7">
        <f>Hebesatz_endg!AS105*Einwohner_endg!AS105</f>
        <v>384820</v>
      </c>
      <c r="AT105" s="7">
        <f>Hebesatz_endg!AT105*Einwohner_endg!AT105</f>
        <v>380560</v>
      </c>
      <c r="AU105" s="7">
        <f>Hebesatz_endg!AU105*Einwohner_endg!AU105</f>
        <v>381270</v>
      </c>
      <c r="AV105" s="7">
        <f>Hebesatz_endg!AV105*Einwohner_endg!AV105</f>
        <v>384110</v>
      </c>
    </row>
    <row r="106" spans="1:48" x14ac:dyDescent="0.2">
      <c r="A106" s="7">
        <v>158019</v>
      </c>
      <c r="B106" s="72">
        <v>158</v>
      </c>
      <c r="C106" s="72" t="s">
        <v>994</v>
      </c>
      <c r="D106" s="7" t="s">
        <v>144</v>
      </c>
      <c r="E106" s="7" t="s">
        <v>477</v>
      </c>
      <c r="F106" s="7">
        <f>Hebesatz_endg!F106*Einwohner_endg!F106</f>
        <v>201600</v>
      </c>
      <c r="G106" s="7">
        <f>Hebesatz_endg!G106*Einwohner_endg!G106</f>
        <v>203100</v>
      </c>
      <c r="H106" s="7">
        <f>Hebesatz_endg!H106*Einwohner_endg!H106</f>
        <v>193800</v>
      </c>
      <c r="I106" s="7">
        <f>Hebesatz_endg!I106*Einwohner_endg!I106</f>
        <v>199500</v>
      </c>
      <c r="J106" s="7">
        <f>Hebesatz_endg!J106*Einwohner_endg!J106</f>
        <v>202800</v>
      </c>
      <c r="K106" s="7">
        <f>Hebesatz_endg!K106*Einwohner_endg!K106</f>
        <v>204600</v>
      </c>
      <c r="L106" s="7">
        <f>Hebesatz_endg!L106*Einwohner_endg!L106</f>
        <v>207000</v>
      </c>
      <c r="M106" s="7">
        <f>Hebesatz_endg!M106*Einwohner_endg!M106</f>
        <v>180900</v>
      </c>
      <c r="N106" s="7">
        <f>Hebesatz_endg!N106*Einwohner_endg!N106</f>
        <v>179700</v>
      </c>
      <c r="O106" s="7">
        <f>Hebesatz_endg!O106*Einwohner_endg!O106</f>
        <v>179700</v>
      </c>
      <c r="P106" s="7">
        <f>Hebesatz_endg!P106*Einwohner_endg!P106</f>
        <v>183900</v>
      </c>
      <c r="Q106" s="7">
        <f>Hebesatz_endg!Q106*Einwohner_endg!Q106</f>
        <v>185100</v>
      </c>
      <c r="R106" s="7">
        <f>Hebesatz_endg!R106*Einwohner_endg!R106</f>
        <v>189600</v>
      </c>
      <c r="S106" s="7">
        <f>Hebesatz_endg!S106*Einwohner_endg!S106</f>
        <v>183900</v>
      </c>
      <c r="T106" s="7">
        <f>Hebesatz_endg!T106*Einwohner_endg!T106</f>
        <v>183600</v>
      </c>
      <c r="U106" s="7">
        <f>Hebesatz_endg!U106*Einwohner_endg!U106</f>
        <v>182400</v>
      </c>
      <c r="V106" s="7">
        <f>Hebesatz_endg!V106*Einwohner_endg!V106</f>
        <v>186300</v>
      </c>
      <c r="W106" s="7">
        <f>Hebesatz_endg!W106*Einwohner_endg!W106</f>
        <v>188100</v>
      </c>
      <c r="X106" s="7">
        <f>Hebesatz_endg!X106*Einwohner_endg!X106</f>
        <v>203400</v>
      </c>
      <c r="Y106" s="7">
        <f>Hebesatz_endg!Y106*Einwohner_endg!Y106</f>
        <v>209100</v>
      </c>
      <c r="Z106" s="7">
        <f>Hebesatz_endg!Z106*Einwohner_endg!Z106</f>
        <v>221100</v>
      </c>
      <c r="AA106" s="7">
        <f>Hebesatz_endg!AA106*Einwohner_endg!AA106</f>
        <v>230640</v>
      </c>
      <c r="AB106" s="7">
        <f>Hebesatz_endg!AB106*Einwohner_endg!AB106</f>
        <v>235600</v>
      </c>
      <c r="AC106" s="7">
        <f>Hebesatz_endg!AC106*Einwohner_endg!AC106</f>
        <v>233430</v>
      </c>
      <c r="AD106" s="7">
        <f>Hebesatz_endg!AD106*Einwohner_endg!AD106</f>
        <v>228780</v>
      </c>
      <c r="AE106" s="7">
        <f>Hebesatz_endg!AE106*Einwohner_endg!AE106</f>
        <v>248820</v>
      </c>
      <c r="AF106" s="7">
        <f>Hebesatz_endg!AF106*Einwohner_endg!AF106</f>
        <v>239580</v>
      </c>
      <c r="AG106" s="7">
        <f>Hebesatz_endg!AG106*Einwohner_endg!AG106</f>
        <v>226710</v>
      </c>
      <c r="AH106" s="7">
        <f>Hebesatz_endg!AH106*Einwohner_endg!AH106</f>
        <v>224730</v>
      </c>
      <c r="AI106" s="7">
        <f>Hebesatz_endg!AI106*Einwohner_endg!AI106</f>
        <v>220770</v>
      </c>
      <c r="AJ106" s="7">
        <f>Hebesatz_endg!AJ106*Einwohner_endg!AJ106</f>
        <v>220770</v>
      </c>
      <c r="AK106" s="7">
        <f>Hebesatz_endg!AK106*Einwohner_endg!AK106</f>
        <v>223740</v>
      </c>
      <c r="AL106" s="7">
        <f>Hebesatz_endg!AL106*Einwohner_endg!AL106</f>
        <v>221430</v>
      </c>
      <c r="AM106" s="7">
        <f>Hebesatz_endg!AM106*Einwohner_endg!AM106</f>
        <v>220440</v>
      </c>
      <c r="AN106" s="7">
        <f>Hebesatz_endg!AN106*Einwohner_endg!AN106</f>
        <v>216810</v>
      </c>
      <c r="AO106" s="7">
        <f>Hebesatz_endg!AO106*Einwohner_endg!AO106</f>
        <v>215490</v>
      </c>
      <c r="AP106" s="7">
        <f>Hebesatz_endg!AP106*Einwohner_endg!AP106</f>
        <v>219120</v>
      </c>
      <c r="AQ106" s="7">
        <f>Hebesatz_endg!AQ106*Einwohner_endg!AQ106</f>
        <v>240900</v>
      </c>
      <c r="AR106" s="7">
        <f>Hebesatz_endg!AR106*Einwohner_endg!AR106</f>
        <v>239440</v>
      </c>
      <c r="AS106" s="7">
        <f>Hebesatz_endg!AS106*Einwohner_endg!AS106</f>
        <v>248900</v>
      </c>
      <c r="AT106" s="7">
        <f>Hebesatz_endg!AT106*Einwohner_endg!AT106</f>
        <v>250800</v>
      </c>
      <c r="AU106" s="7">
        <f>Hebesatz_endg!AU106*Einwohner_endg!AU106</f>
        <v>245100</v>
      </c>
      <c r="AV106" s="7">
        <f>Hebesatz_endg!AV106*Einwohner_endg!AV106</f>
        <v>243960</v>
      </c>
    </row>
    <row r="107" spans="1:48" x14ac:dyDescent="0.2">
      <c r="A107" s="7">
        <v>158021</v>
      </c>
      <c r="B107" s="72">
        <v>158</v>
      </c>
      <c r="C107" s="72" t="s">
        <v>994</v>
      </c>
      <c r="D107" s="7" t="s">
        <v>144</v>
      </c>
      <c r="E107" s="7" t="s">
        <v>559</v>
      </c>
      <c r="F107" s="7">
        <f>Hebesatz_endg!F107*Einwohner_endg!F107</f>
        <v>340800</v>
      </c>
      <c r="G107" s="7">
        <f>Hebesatz_endg!G107*Einwohner_endg!G107</f>
        <v>334200</v>
      </c>
      <c r="H107" s="7">
        <f>Hebesatz_endg!H107*Einwohner_endg!H107</f>
        <v>338100</v>
      </c>
      <c r="I107" s="7">
        <f>Hebesatz_endg!I107*Einwohner_endg!I107</f>
        <v>334200</v>
      </c>
      <c r="J107" s="7">
        <f>Hebesatz_endg!J107*Einwohner_endg!J107</f>
        <v>332400</v>
      </c>
      <c r="K107" s="7">
        <f>Hebesatz_endg!K107*Einwohner_endg!K107</f>
        <v>325800</v>
      </c>
      <c r="L107" s="7">
        <f>Hebesatz_endg!L107*Einwohner_endg!L107</f>
        <v>326400</v>
      </c>
      <c r="M107" s="7">
        <f>Hebesatz_endg!M107*Einwohner_endg!M107</f>
        <v>326700</v>
      </c>
      <c r="N107" s="7">
        <f>Hebesatz_endg!N107*Einwohner_endg!N107</f>
        <v>328800</v>
      </c>
      <c r="O107" s="7">
        <f>Hebesatz_endg!O107*Einwohner_endg!O107</f>
        <v>329700</v>
      </c>
      <c r="P107" s="7">
        <f>Hebesatz_endg!P107*Einwohner_endg!P107</f>
        <v>328200</v>
      </c>
      <c r="Q107" s="7">
        <f>Hebesatz_endg!Q107*Einwohner_endg!Q107</f>
        <v>327900</v>
      </c>
      <c r="R107" s="7">
        <f>Hebesatz_endg!R107*Einwohner_endg!R107</f>
        <v>328500</v>
      </c>
      <c r="S107" s="7">
        <f>Hebesatz_endg!S107*Einwohner_endg!S107</f>
        <v>342600</v>
      </c>
      <c r="T107" s="7">
        <f>Hebesatz_endg!T107*Einwohner_endg!T107</f>
        <v>358500</v>
      </c>
      <c r="U107" s="7">
        <f>Hebesatz_endg!U107*Einwohner_endg!U107</f>
        <v>385800</v>
      </c>
      <c r="V107" s="7">
        <f>Hebesatz_endg!V107*Einwohner_endg!V107</f>
        <v>401100</v>
      </c>
      <c r="W107" s="7">
        <f>Hebesatz_endg!W107*Einwohner_endg!W107</f>
        <v>427500</v>
      </c>
      <c r="X107" s="7">
        <f>Hebesatz_endg!X107*Einwohner_endg!X107</f>
        <v>455700</v>
      </c>
      <c r="Y107" s="7">
        <f>Hebesatz_endg!Y107*Einwohner_endg!Y107</f>
        <v>481430</v>
      </c>
      <c r="Z107" s="7">
        <f>Hebesatz_endg!Z107*Einwohner_endg!Z107</f>
        <v>502200</v>
      </c>
      <c r="AA107" s="7">
        <f>Hebesatz_endg!AA107*Einwohner_endg!AA107</f>
        <v>525140</v>
      </c>
      <c r="AB107" s="7">
        <f>Hebesatz_endg!AB107*Einwohner_endg!AB107</f>
        <v>549630</v>
      </c>
      <c r="AC107" s="7">
        <f>Hebesatz_endg!AC107*Einwohner_endg!AC107</f>
        <v>585920</v>
      </c>
      <c r="AD107" s="7">
        <f>Hebesatz_endg!AD107*Einwohner_endg!AD107</f>
        <v>609510</v>
      </c>
      <c r="AE107" s="7">
        <f>Hebesatz_endg!AE107*Einwohner_endg!AE107</f>
        <v>614460</v>
      </c>
      <c r="AF107" s="7">
        <f>Hebesatz_endg!AF107*Einwohner_endg!AF107</f>
        <v>623435</v>
      </c>
      <c r="AG107" s="7">
        <f>Hebesatz_endg!AG107*Einwohner_endg!AG107</f>
        <v>624440</v>
      </c>
      <c r="AH107" s="7">
        <f>Hebesatz_endg!AH107*Einwohner_endg!AH107</f>
        <v>612715</v>
      </c>
      <c r="AI107" s="7">
        <f>Hebesatz_endg!AI107*Einwohner_endg!AI107</f>
        <v>603335</v>
      </c>
      <c r="AJ107" s="7">
        <f>Hebesatz_endg!AJ107*Einwohner_endg!AJ107</f>
        <v>658095</v>
      </c>
      <c r="AK107" s="7">
        <f>Hebesatz_endg!AK107*Einwohner_endg!AK107</f>
        <v>666000</v>
      </c>
      <c r="AL107" s="7">
        <f>Hebesatz_endg!AL107*Einwohner_endg!AL107</f>
        <v>662625</v>
      </c>
      <c r="AM107" s="7">
        <f>Hebesatz_endg!AM107*Einwohner_endg!AM107</f>
        <v>706800</v>
      </c>
      <c r="AN107" s="7">
        <f>Hebesatz_endg!AN107*Einwohner_endg!AN107</f>
        <v>706800</v>
      </c>
      <c r="AO107" s="7">
        <f>Hebesatz_endg!AO107*Einwohner_endg!AO107</f>
        <v>711200</v>
      </c>
      <c r="AP107" s="7">
        <f>Hebesatz_endg!AP107*Einwohner_endg!AP107</f>
        <v>709600</v>
      </c>
      <c r="AQ107" s="7">
        <f>Hebesatz_endg!AQ107*Einwohner_endg!AQ107</f>
        <v>733320</v>
      </c>
      <c r="AR107" s="7">
        <f>Hebesatz_endg!AR107*Einwohner_endg!AR107</f>
        <v>732060</v>
      </c>
      <c r="AS107" s="7">
        <f>Hebesatz_endg!AS107*Einwohner_endg!AS107</f>
        <v>732060</v>
      </c>
      <c r="AT107" s="7">
        <f>Hebesatz_endg!AT107*Einwohner_endg!AT107</f>
        <v>727860</v>
      </c>
      <c r="AU107" s="7">
        <f>Hebesatz_endg!AU107*Einwohner_endg!AU107</f>
        <v>724920</v>
      </c>
      <c r="AV107" s="7">
        <f>Hebesatz_endg!AV107*Einwohner_endg!AV107</f>
        <v>736560</v>
      </c>
    </row>
    <row r="108" spans="1:48" x14ac:dyDescent="0.2">
      <c r="A108" s="7">
        <v>158022</v>
      </c>
      <c r="B108" s="72">
        <v>158</v>
      </c>
      <c r="C108" s="72" t="s">
        <v>994</v>
      </c>
      <c r="D108" s="7" t="s">
        <v>144</v>
      </c>
      <c r="E108" s="7" t="s">
        <v>561</v>
      </c>
      <c r="F108" s="7">
        <f>Hebesatz_endg!F108*Einwohner_endg!F108</f>
        <v>267840</v>
      </c>
      <c r="G108" s="7">
        <f>Hebesatz_endg!G108*Einwohner_endg!G108</f>
        <v>256990</v>
      </c>
      <c r="H108" s="7">
        <f>Hebesatz_endg!H108*Einwohner_endg!H108</f>
        <v>259780</v>
      </c>
      <c r="I108" s="7">
        <f>Hebesatz_endg!I108*Einwohner_endg!I108</f>
        <v>253890</v>
      </c>
      <c r="J108" s="7">
        <f>Hebesatz_endg!J108*Einwohner_endg!J108</f>
        <v>251720</v>
      </c>
      <c r="K108" s="7">
        <f>Hebesatz_endg!K108*Einwohner_endg!K108</f>
        <v>257610</v>
      </c>
      <c r="L108" s="7">
        <f>Hebesatz_endg!L108*Einwohner_endg!L108</f>
        <v>252960</v>
      </c>
      <c r="M108" s="7">
        <f>Hebesatz_endg!M108*Einwohner_endg!M108</f>
        <v>263810</v>
      </c>
      <c r="N108" s="7">
        <f>Hebesatz_endg!N108*Einwohner_endg!N108</f>
        <v>250480</v>
      </c>
      <c r="O108" s="7">
        <f>Hebesatz_endg!O108*Einwohner_endg!O108</f>
        <v>250790</v>
      </c>
      <c r="P108" s="7">
        <f>Hebesatz_endg!P108*Einwohner_endg!P108</f>
        <v>258540</v>
      </c>
      <c r="Q108" s="7">
        <f>Hebesatz_endg!Q108*Einwohner_endg!Q108</f>
        <v>256370</v>
      </c>
      <c r="R108" s="7">
        <f>Hebesatz_endg!R108*Einwohner_endg!R108</f>
        <v>255130</v>
      </c>
      <c r="S108" s="7">
        <f>Hebesatz_endg!S108*Einwohner_endg!S108</f>
        <v>256680</v>
      </c>
      <c r="T108" s="7">
        <f>Hebesatz_endg!T108*Einwohner_endg!T108</f>
        <v>262260</v>
      </c>
      <c r="U108" s="7">
        <f>Hebesatz_endg!U108*Einwohner_endg!U108</f>
        <v>263500</v>
      </c>
      <c r="V108" s="7">
        <f>Hebesatz_endg!V108*Einwohner_endg!V108</f>
        <v>261950</v>
      </c>
      <c r="W108" s="7">
        <f>Hebesatz_endg!W108*Einwohner_endg!W108</f>
        <v>260090</v>
      </c>
      <c r="X108" s="7">
        <f>Hebesatz_endg!X108*Einwohner_endg!X108</f>
        <v>260710</v>
      </c>
      <c r="Y108" s="7">
        <f>Hebesatz_endg!Y108*Einwohner_endg!Y108</f>
        <v>265050</v>
      </c>
      <c r="Z108" s="7">
        <f>Hebesatz_endg!Z108*Einwohner_endg!Z108</f>
        <v>274660</v>
      </c>
      <c r="AA108" s="7">
        <f>Hebesatz_endg!AA108*Einwohner_endg!AA108</f>
        <v>282410</v>
      </c>
      <c r="AB108" s="7">
        <f>Hebesatz_endg!AB108*Einwohner_endg!AB108</f>
        <v>283650</v>
      </c>
      <c r="AC108" s="7">
        <f>Hebesatz_endg!AC108*Einwohner_endg!AC108</f>
        <v>275590</v>
      </c>
      <c r="AD108" s="7">
        <f>Hebesatz_endg!AD108*Einwohner_endg!AD108</f>
        <v>278720</v>
      </c>
      <c r="AE108" s="7">
        <f>Hebesatz_endg!AE108*Einwohner_endg!AE108</f>
        <v>283200</v>
      </c>
      <c r="AF108" s="7">
        <f>Hebesatz_endg!AF108*Einwohner_endg!AF108</f>
        <v>288435</v>
      </c>
      <c r="AG108" s="7">
        <f>Hebesatz_endg!AG108*Einwohner_endg!AG108</f>
        <v>289105</v>
      </c>
      <c r="AH108" s="7">
        <f>Hebesatz_endg!AH108*Einwohner_endg!AH108</f>
        <v>284750</v>
      </c>
      <c r="AI108" s="7">
        <f>Hebesatz_endg!AI108*Einwohner_endg!AI108</f>
        <v>288435</v>
      </c>
      <c r="AJ108" s="7">
        <f>Hebesatz_endg!AJ108*Einwohner_endg!AJ108</f>
        <v>287095</v>
      </c>
      <c r="AK108" s="7">
        <f>Hebesatz_endg!AK108*Einwohner_endg!AK108</f>
        <v>319875</v>
      </c>
      <c r="AL108" s="7">
        <f>Hebesatz_endg!AL108*Einwohner_endg!AL108</f>
        <v>310500</v>
      </c>
      <c r="AM108" s="7">
        <f>Hebesatz_endg!AM108*Einwohner_endg!AM108</f>
        <v>329200</v>
      </c>
      <c r="AN108" s="7">
        <f>Hebesatz_endg!AN108*Einwohner_endg!AN108</f>
        <v>324000</v>
      </c>
      <c r="AO108" s="7">
        <f>Hebesatz_endg!AO108*Einwohner_endg!AO108</f>
        <v>332000</v>
      </c>
      <c r="AP108" s="7">
        <f>Hebesatz_endg!AP108*Einwohner_endg!AP108</f>
        <v>332000</v>
      </c>
      <c r="AQ108" s="7">
        <f>Hebesatz_endg!AQ108*Einwohner_endg!AQ108</f>
        <v>347760</v>
      </c>
      <c r="AR108" s="7">
        <f>Hebesatz_endg!AR108*Einwohner_endg!AR108</f>
        <v>337260</v>
      </c>
      <c r="AS108" s="7">
        <f>Hebesatz_endg!AS108*Einwohner_endg!AS108</f>
        <v>332640</v>
      </c>
      <c r="AT108" s="7">
        <f>Hebesatz_endg!AT108*Einwohner_endg!AT108</f>
        <v>333480</v>
      </c>
      <c r="AU108" s="7">
        <f>Hebesatz_endg!AU108*Einwohner_endg!AU108</f>
        <v>326340</v>
      </c>
      <c r="AV108" s="7">
        <f>Hebesatz_endg!AV108*Einwohner_endg!AV108</f>
        <v>343640</v>
      </c>
    </row>
    <row r="109" spans="1:48" x14ac:dyDescent="0.2">
      <c r="A109" s="7">
        <v>158023</v>
      </c>
      <c r="B109" s="72">
        <v>158</v>
      </c>
      <c r="C109" s="72" t="s">
        <v>994</v>
      </c>
      <c r="D109" s="7" t="s">
        <v>144</v>
      </c>
      <c r="E109" s="7" t="s">
        <v>684</v>
      </c>
      <c r="F109" s="7">
        <f>Hebesatz_endg!F109*Einwohner_endg!F109</f>
        <v>191240</v>
      </c>
      <c r="G109" s="7">
        <f>Hebesatz_endg!G109*Einwohner_endg!G109</f>
        <v>203280</v>
      </c>
      <c r="H109" s="7">
        <f>Hebesatz_endg!H109*Einwohner_endg!H109</f>
        <v>209700</v>
      </c>
      <c r="I109" s="7">
        <f>Hebesatz_endg!I109*Einwohner_endg!I109</f>
        <v>209700</v>
      </c>
      <c r="J109" s="7">
        <f>Hebesatz_endg!J109*Einwohner_endg!J109</f>
        <v>206400</v>
      </c>
      <c r="K109" s="7">
        <f>Hebesatz_endg!K109*Einwohner_endg!K109</f>
        <v>204600</v>
      </c>
      <c r="L109" s="7">
        <f>Hebesatz_endg!L109*Einwohner_endg!L109</f>
        <v>204300</v>
      </c>
      <c r="M109" s="7">
        <f>Hebesatz_endg!M109*Einwohner_endg!M109</f>
        <v>190200</v>
      </c>
      <c r="N109" s="7">
        <f>Hebesatz_endg!N109*Einwohner_endg!N109</f>
        <v>188400</v>
      </c>
      <c r="O109" s="7">
        <f>Hebesatz_endg!O109*Einwohner_endg!O109</f>
        <v>187800</v>
      </c>
      <c r="P109" s="7">
        <f>Hebesatz_endg!P109*Einwohner_endg!P109</f>
        <v>192900</v>
      </c>
      <c r="Q109" s="7">
        <f>Hebesatz_endg!Q109*Einwohner_endg!Q109</f>
        <v>188100</v>
      </c>
      <c r="R109" s="7">
        <f>Hebesatz_endg!R109*Einwohner_endg!R109</f>
        <v>189000</v>
      </c>
      <c r="S109" s="7">
        <f>Hebesatz_endg!S109*Einwohner_endg!S109</f>
        <v>189900</v>
      </c>
      <c r="T109" s="7">
        <f>Hebesatz_endg!T109*Einwohner_endg!T109</f>
        <v>195920</v>
      </c>
      <c r="U109" s="7">
        <f>Hebesatz_endg!U109*Einwohner_endg!U109</f>
        <v>199640</v>
      </c>
      <c r="V109" s="7">
        <f>Hebesatz_endg!V109*Einwohner_endg!V109</f>
        <v>208010</v>
      </c>
      <c r="W109" s="7">
        <f>Hebesatz_endg!W109*Einwohner_endg!W109</f>
        <v>216690</v>
      </c>
      <c r="X109" s="7">
        <f>Hebesatz_endg!X109*Einwohner_endg!X109</f>
        <v>221030</v>
      </c>
      <c r="Y109" s="7">
        <f>Hebesatz_endg!Y109*Einwohner_endg!Y109</f>
        <v>213590</v>
      </c>
      <c r="Z109" s="7">
        <f>Hebesatz_endg!Z109*Einwohner_endg!Z109</f>
        <v>217000</v>
      </c>
      <c r="AA109" s="7">
        <f>Hebesatz_endg!AA109*Einwohner_endg!AA109</f>
        <v>209870</v>
      </c>
      <c r="AB109" s="7">
        <f>Hebesatz_endg!AB109*Einwohner_endg!AB109</f>
        <v>201810</v>
      </c>
      <c r="AC109" s="7">
        <f>Hebesatz_endg!AC109*Einwohner_endg!AC109</f>
        <v>204290</v>
      </c>
      <c r="AD109" s="7">
        <f>Hebesatz_endg!AD109*Einwohner_endg!AD109</f>
        <v>197780</v>
      </c>
      <c r="AE109" s="7">
        <f>Hebesatz_endg!AE109*Einwohner_endg!AE109</f>
        <v>193130</v>
      </c>
      <c r="AF109" s="7">
        <f>Hebesatz_endg!AF109*Einwohner_endg!AF109</f>
        <v>201300</v>
      </c>
      <c r="AG109" s="7">
        <f>Hebesatz_endg!AG109*Einwohner_endg!AG109</f>
        <v>201620</v>
      </c>
      <c r="AH109" s="7">
        <f>Hebesatz_endg!AH109*Einwohner_endg!AH109</f>
        <v>198900</v>
      </c>
      <c r="AI109" s="7">
        <f>Hebesatz_endg!AI109*Einwohner_endg!AI109</f>
        <v>193460</v>
      </c>
      <c r="AJ109" s="7">
        <f>Hebesatz_endg!AJ109*Einwohner_endg!AJ109</f>
        <v>184275</v>
      </c>
      <c r="AK109" s="7">
        <f>Hebesatz_endg!AK109*Einwohner_endg!AK109</f>
        <v>197600</v>
      </c>
      <c r="AL109" s="7">
        <f>Hebesatz_endg!AL109*Einwohner_endg!AL109</f>
        <v>198250</v>
      </c>
      <c r="AM109" s="7">
        <f>Hebesatz_endg!AM109*Einwohner_endg!AM109</f>
        <v>199875</v>
      </c>
      <c r="AN109" s="7">
        <f>Hebesatz_endg!AN109*Einwohner_endg!AN109</f>
        <v>201500</v>
      </c>
      <c r="AO109" s="7">
        <f>Hebesatz_endg!AO109*Einwohner_endg!AO109</f>
        <v>199225</v>
      </c>
      <c r="AP109" s="7">
        <f>Hebesatz_endg!AP109*Einwohner_endg!AP109</f>
        <v>204100</v>
      </c>
      <c r="AQ109" s="7">
        <f>Hebesatz_endg!AQ109*Einwohner_endg!AQ109</f>
        <v>230680</v>
      </c>
      <c r="AR109" s="7">
        <f>Hebesatz_endg!AR109*Einwohner_endg!AR109</f>
        <v>233600</v>
      </c>
      <c r="AS109" s="7">
        <f>Hebesatz_endg!AS109*Einwohner_endg!AS109</f>
        <v>240540</v>
      </c>
      <c r="AT109" s="7">
        <f>Hebesatz_endg!AT109*Einwohner_endg!AT109</f>
        <v>237500</v>
      </c>
      <c r="AU109" s="7">
        <f>Hebesatz_endg!AU109*Einwohner_endg!AU109</f>
        <v>231420</v>
      </c>
      <c r="AV109" s="7">
        <f>Hebesatz_endg!AV109*Einwohner_endg!AV109</f>
        <v>231040</v>
      </c>
    </row>
    <row r="110" spans="1:48" x14ac:dyDescent="0.2">
      <c r="A110" s="7">
        <v>158025</v>
      </c>
      <c r="B110" s="72">
        <v>158</v>
      </c>
      <c r="C110" s="72" t="s">
        <v>994</v>
      </c>
      <c r="D110" s="7" t="s">
        <v>144</v>
      </c>
      <c r="E110" s="7" t="s">
        <v>739</v>
      </c>
      <c r="F110" s="7">
        <f>Hebesatz_endg!F110*Einwohner_endg!F110</f>
        <v>161915</v>
      </c>
      <c r="G110" s="7">
        <f>Hebesatz_endg!G110*Einwohner_endg!G110</f>
        <v>159795</v>
      </c>
      <c r="H110" s="7">
        <f>Hebesatz_endg!H110*Einwohner_endg!H110</f>
        <v>161385</v>
      </c>
      <c r="I110" s="7">
        <f>Hebesatz_endg!I110*Einwohner_endg!I110</f>
        <v>161385</v>
      </c>
      <c r="J110" s="7">
        <f>Hebesatz_endg!J110*Einwohner_endg!J110</f>
        <v>153435</v>
      </c>
      <c r="K110" s="7">
        <f>Hebesatz_endg!K110*Einwohner_endg!K110</f>
        <v>146810</v>
      </c>
      <c r="L110" s="7">
        <f>Hebesatz_endg!L110*Einwohner_endg!L110</f>
        <v>142040</v>
      </c>
      <c r="M110" s="7">
        <f>Hebesatz_endg!M110*Einwohner_endg!M110</f>
        <v>143100</v>
      </c>
      <c r="N110" s="7">
        <f>Hebesatz_endg!N110*Einwohner_endg!N110</f>
        <v>147340</v>
      </c>
      <c r="O110" s="7">
        <f>Hebesatz_endg!O110*Einwohner_endg!O110</f>
        <v>150785</v>
      </c>
      <c r="P110" s="7">
        <f>Hebesatz_endg!P110*Einwohner_endg!P110</f>
        <v>155820</v>
      </c>
      <c r="Q110" s="7">
        <f>Hebesatz_endg!Q110*Einwohner_endg!Q110</f>
        <v>154495</v>
      </c>
      <c r="R110" s="7">
        <f>Hebesatz_endg!R110*Einwohner_endg!R110</f>
        <v>165585</v>
      </c>
      <c r="S110" s="7">
        <f>Hebesatz_endg!S110*Einwohner_endg!S110</f>
        <v>165015</v>
      </c>
      <c r="T110" s="7">
        <f>Hebesatz_endg!T110*Einwohner_endg!T110</f>
        <v>171900</v>
      </c>
      <c r="U110" s="7">
        <f>Hebesatz_endg!U110*Einwohner_endg!U110</f>
        <v>169800</v>
      </c>
      <c r="V110" s="7">
        <f>Hebesatz_endg!V110*Einwohner_endg!V110</f>
        <v>164400</v>
      </c>
      <c r="W110" s="7">
        <f>Hebesatz_endg!W110*Einwohner_endg!W110</f>
        <v>168600</v>
      </c>
      <c r="X110" s="7">
        <f>Hebesatz_endg!X110*Einwohner_endg!X110</f>
        <v>165540</v>
      </c>
      <c r="Y110" s="7">
        <f>Hebesatz_endg!Y110*Einwohner_endg!Y110</f>
        <v>167710</v>
      </c>
      <c r="Z110" s="7">
        <f>Hebesatz_endg!Z110*Einwohner_endg!Z110</f>
        <v>166470</v>
      </c>
      <c r="AA110" s="7">
        <f>Hebesatz_endg!AA110*Einwohner_endg!AA110</f>
        <v>174400</v>
      </c>
      <c r="AB110" s="7">
        <f>Hebesatz_endg!AB110*Einwohner_endg!AB110</f>
        <v>172480</v>
      </c>
      <c r="AC110" s="7">
        <f>Hebesatz_endg!AC110*Einwohner_endg!AC110</f>
        <v>175560</v>
      </c>
      <c r="AD110" s="7">
        <f>Hebesatz_endg!AD110*Einwohner_endg!AD110</f>
        <v>170610</v>
      </c>
      <c r="AE110" s="7">
        <f>Hebesatz_endg!AE110*Einwohner_endg!AE110</f>
        <v>164010</v>
      </c>
      <c r="AF110" s="7">
        <f>Hebesatz_endg!AF110*Einwohner_endg!AF110</f>
        <v>162360</v>
      </c>
      <c r="AG110" s="7">
        <f>Hebesatz_endg!AG110*Einwohner_endg!AG110</f>
        <v>158070</v>
      </c>
      <c r="AH110" s="7">
        <f>Hebesatz_endg!AH110*Einwohner_endg!AH110</f>
        <v>155100</v>
      </c>
      <c r="AI110" s="7">
        <f>Hebesatz_endg!AI110*Einwohner_endg!AI110</f>
        <v>153450</v>
      </c>
      <c r="AJ110" s="7">
        <f>Hebesatz_endg!AJ110*Einwohner_endg!AJ110</f>
        <v>152460</v>
      </c>
      <c r="AK110" s="7">
        <f>Hebesatz_endg!AK110*Einwohner_endg!AK110</f>
        <v>173625</v>
      </c>
      <c r="AL110" s="7">
        <f>Hebesatz_endg!AL110*Einwohner_endg!AL110</f>
        <v>169500</v>
      </c>
      <c r="AM110" s="7">
        <f>Hebesatz_endg!AM110*Einwohner_endg!AM110</f>
        <v>173600</v>
      </c>
      <c r="AN110" s="7">
        <f>Hebesatz_endg!AN110*Einwohner_endg!AN110</f>
        <v>181600</v>
      </c>
      <c r="AO110" s="7">
        <f>Hebesatz_endg!AO110*Einwohner_endg!AO110</f>
        <v>182400</v>
      </c>
      <c r="AP110" s="7">
        <f>Hebesatz_endg!AP110*Einwohner_endg!AP110</f>
        <v>178400</v>
      </c>
      <c r="AQ110" s="7">
        <f>Hebesatz_endg!AQ110*Einwohner_endg!AQ110</f>
        <v>183960</v>
      </c>
      <c r="AR110" s="7">
        <f>Hebesatz_endg!AR110*Einwohner_endg!AR110</f>
        <v>181440</v>
      </c>
      <c r="AS110" s="7">
        <f>Hebesatz_endg!AS110*Einwohner_endg!AS110</f>
        <v>181860</v>
      </c>
      <c r="AT110" s="7">
        <f>Hebesatz_endg!AT110*Einwohner_endg!AT110</f>
        <v>182280</v>
      </c>
      <c r="AU110" s="7">
        <f>Hebesatz_endg!AU110*Einwohner_endg!AU110</f>
        <v>182280</v>
      </c>
      <c r="AV110" s="7">
        <f>Hebesatz_endg!AV110*Einwohner_endg!AV110</f>
        <v>188320</v>
      </c>
    </row>
    <row r="111" spans="1:48" x14ac:dyDescent="0.2">
      <c r="A111" s="7">
        <v>158027</v>
      </c>
      <c r="B111" s="72">
        <v>158</v>
      </c>
      <c r="C111" s="72" t="s">
        <v>994</v>
      </c>
      <c r="D111" s="7" t="s">
        <v>144</v>
      </c>
      <c r="E111" s="7" t="s">
        <v>771</v>
      </c>
      <c r="F111" s="7">
        <f>Hebesatz_endg!F111*Einwohner_endg!F111</f>
        <v>1789010</v>
      </c>
      <c r="G111" s="7">
        <f>Hebesatz_endg!G111*Einwohner_endg!G111</f>
        <v>1806060</v>
      </c>
      <c r="H111" s="7">
        <f>Hebesatz_endg!H111*Einwohner_endg!H111</f>
        <v>1784670</v>
      </c>
      <c r="I111" s="7">
        <f>Hebesatz_endg!I111*Einwohner_endg!I111</f>
        <v>1778160</v>
      </c>
      <c r="J111" s="7">
        <f>Hebesatz_endg!J111*Einwohner_endg!J111</f>
        <v>1750570</v>
      </c>
      <c r="K111" s="7">
        <f>Hebesatz_endg!K111*Einwohner_endg!K111</f>
        <v>1721740</v>
      </c>
      <c r="L111" s="7">
        <f>Hebesatz_endg!L111*Einwohner_endg!L111</f>
        <v>1715540</v>
      </c>
      <c r="M111" s="7">
        <f>Hebesatz_endg!M111*Einwohner_endg!M111</f>
        <v>1778160</v>
      </c>
      <c r="N111" s="7">
        <f>Hebesatz_endg!N111*Einwohner_endg!N111</f>
        <v>1769170</v>
      </c>
      <c r="O111" s="7">
        <f>Hebesatz_endg!O111*Einwohner_endg!O111</f>
        <v>1755840</v>
      </c>
      <c r="P111" s="7">
        <f>Hebesatz_endg!P111*Einwohner_endg!P111</f>
        <v>1787150</v>
      </c>
      <c r="Q111" s="7">
        <f>Hebesatz_endg!Q111*Einwohner_endg!Q111</f>
        <v>1804820</v>
      </c>
      <c r="R111" s="7">
        <f>Hebesatz_endg!R111*Einwohner_endg!R111</f>
        <v>1835820</v>
      </c>
      <c r="S111" s="7">
        <f>Hebesatz_endg!S111*Einwohner_endg!S111</f>
        <v>1842640</v>
      </c>
      <c r="T111" s="7">
        <f>Hebesatz_endg!T111*Einwohner_endg!T111</f>
        <v>1907200</v>
      </c>
      <c r="U111" s="7">
        <f>Hebesatz_endg!U111*Einwohner_endg!U111</f>
        <v>1924160</v>
      </c>
      <c r="V111" s="7">
        <f>Hebesatz_endg!V111*Einwohner_endg!V111</f>
        <v>1942720</v>
      </c>
      <c r="W111" s="7">
        <f>Hebesatz_endg!W111*Einwohner_endg!W111</f>
        <v>1965760</v>
      </c>
      <c r="X111" s="7">
        <f>Hebesatz_endg!X111*Einwohner_endg!X111</f>
        <v>1936960</v>
      </c>
      <c r="Y111" s="7">
        <f>Hebesatz_endg!Y111*Einwohner_endg!Y111</f>
        <v>1928320</v>
      </c>
      <c r="Z111" s="7">
        <f>Hebesatz_endg!Z111*Einwohner_endg!Z111</f>
        <v>1924160</v>
      </c>
      <c r="AA111" s="7">
        <f>Hebesatz_endg!AA111*Einwohner_endg!AA111</f>
        <v>1939840</v>
      </c>
      <c r="AB111" s="7">
        <f>Hebesatz_endg!AB111*Einwohner_endg!AB111</f>
        <v>1933760</v>
      </c>
      <c r="AC111" s="7">
        <f>Hebesatz_endg!AC111*Einwohner_endg!AC111</f>
        <v>1920960</v>
      </c>
      <c r="AD111" s="7">
        <f>Hebesatz_endg!AD111*Einwohner_endg!AD111</f>
        <v>1956240</v>
      </c>
      <c r="AE111" s="7">
        <f>Hebesatz_endg!AE111*Einwohner_endg!AE111</f>
        <v>1945020</v>
      </c>
      <c r="AF111" s="7">
        <f>Hebesatz_endg!AF111*Einwohner_endg!AF111</f>
        <v>1980160</v>
      </c>
      <c r="AG111" s="7">
        <f>Hebesatz_endg!AG111*Einwohner_endg!AG111</f>
        <v>1952960</v>
      </c>
      <c r="AH111" s="7">
        <f>Hebesatz_endg!AH111*Einwohner_endg!AH111</f>
        <v>1910800</v>
      </c>
      <c r="AI111" s="7">
        <f>Hebesatz_endg!AI111*Einwohner_endg!AI111</f>
        <v>1875440</v>
      </c>
      <c r="AJ111" s="7">
        <f>Hebesatz_endg!AJ111*Einwohner_endg!AJ111</f>
        <v>1842800</v>
      </c>
      <c r="AK111" s="7">
        <f>Hebesatz_endg!AK111*Einwohner_endg!AK111</f>
        <v>2055000</v>
      </c>
      <c r="AL111" s="7">
        <f>Hebesatz_endg!AL111*Einwohner_endg!AL111</f>
        <v>2021250</v>
      </c>
      <c r="AM111" s="7">
        <f>Hebesatz_endg!AM111*Einwohner_endg!AM111</f>
        <v>2187332</v>
      </c>
      <c r="AN111" s="7">
        <f>Hebesatz_endg!AN111*Einwohner_endg!AN111</f>
        <v>2220461</v>
      </c>
      <c r="AO111" s="7">
        <f>Hebesatz_endg!AO111*Einwohner_endg!AO111</f>
        <v>2229050</v>
      </c>
      <c r="AP111" s="7">
        <f>Hebesatz_endg!AP111*Einwohner_endg!AP111</f>
        <v>2265042</v>
      </c>
      <c r="AQ111" s="7">
        <f>Hebesatz_endg!AQ111*Einwohner_endg!AQ111</f>
        <v>2375373</v>
      </c>
      <c r="AR111" s="7">
        <f>Hebesatz_endg!AR111*Einwohner_endg!AR111</f>
        <v>2365077</v>
      </c>
      <c r="AS111" s="7">
        <f>Hebesatz_endg!AS111*Einwohner_endg!AS111</f>
        <v>2355210</v>
      </c>
      <c r="AT111" s="7">
        <f>Hebesatz_endg!AT111*Einwohner_endg!AT111</f>
        <v>2354352</v>
      </c>
      <c r="AU111" s="7">
        <f>Hebesatz_endg!AU111*Einwohner_endg!AU111</f>
        <v>2377089</v>
      </c>
      <c r="AV111" s="7">
        <f>Hebesatz_endg!AV111*Einwohner_endg!AV111</f>
        <v>2485120</v>
      </c>
    </row>
    <row r="112" spans="1:48" x14ac:dyDescent="0.2">
      <c r="A112" s="7">
        <v>158028</v>
      </c>
      <c r="B112" s="72">
        <v>158</v>
      </c>
      <c r="C112" s="72" t="s">
        <v>994</v>
      </c>
      <c r="D112" s="7" t="s">
        <v>144</v>
      </c>
      <c r="E112" s="7" t="s">
        <v>788</v>
      </c>
      <c r="F112" s="7">
        <f>Hebesatz_endg!F112*Einwohner_endg!F112</f>
        <v>318900</v>
      </c>
      <c r="G112" s="7">
        <f>Hebesatz_endg!G112*Einwohner_endg!G112</f>
        <v>313200</v>
      </c>
      <c r="H112" s="7">
        <f>Hebesatz_endg!H112*Einwohner_endg!H112</f>
        <v>312000</v>
      </c>
      <c r="I112" s="7">
        <f>Hebesatz_endg!I112*Einwohner_endg!I112</f>
        <v>316500</v>
      </c>
      <c r="J112" s="7">
        <f>Hebesatz_endg!J112*Einwohner_endg!J112</f>
        <v>310500</v>
      </c>
      <c r="K112" s="7">
        <f>Hebesatz_endg!K112*Einwohner_endg!K112</f>
        <v>306000</v>
      </c>
      <c r="L112" s="7">
        <f>Hebesatz_endg!L112*Einwohner_endg!L112</f>
        <v>297900</v>
      </c>
      <c r="M112" s="7">
        <f>Hebesatz_endg!M112*Einwohner_endg!M112</f>
        <v>292800</v>
      </c>
      <c r="N112" s="7">
        <f>Hebesatz_endg!N112*Einwohner_endg!N112</f>
        <v>291000</v>
      </c>
      <c r="O112" s="7">
        <f>Hebesatz_endg!O112*Einwohner_endg!O112</f>
        <v>288600</v>
      </c>
      <c r="P112" s="7">
        <f>Hebesatz_endg!P112*Einwohner_endg!P112</f>
        <v>296400</v>
      </c>
      <c r="Q112" s="7">
        <f>Hebesatz_endg!Q112*Einwohner_endg!Q112</f>
        <v>306600</v>
      </c>
      <c r="R112" s="7">
        <f>Hebesatz_endg!R112*Einwohner_endg!R112</f>
        <v>302400</v>
      </c>
      <c r="S112" s="7">
        <f>Hebesatz_endg!S112*Einwohner_endg!S112</f>
        <v>310800</v>
      </c>
      <c r="T112" s="7">
        <f>Hebesatz_endg!T112*Einwohner_endg!T112</f>
        <v>297900</v>
      </c>
      <c r="U112" s="7">
        <f>Hebesatz_endg!U112*Einwohner_endg!U112</f>
        <v>309600</v>
      </c>
      <c r="V112" s="7">
        <f>Hebesatz_endg!V112*Einwohner_endg!V112</f>
        <v>311400</v>
      </c>
      <c r="W112" s="7">
        <f>Hebesatz_endg!W112*Einwohner_endg!W112</f>
        <v>313800</v>
      </c>
      <c r="X112" s="7">
        <f>Hebesatz_endg!X112*Einwohner_endg!X112</f>
        <v>310200</v>
      </c>
      <c r="Y112" s="7">
        <f>Hebesatz_endg!Y112*Einwohner_endg!Y112</f>
        <v>310200</v>
      </c>
      <c r="Z112" s="7">
        <f>Hebesatz_endg!Z112*Einwohner_endg!Z112</f>
        <v>327300</v>
      </c>
      <c r="AA112" s="7">
        <f>Hebesatz_endg!AA112*Einwohner_endg!AA112</f>
        <v>323700</v>
      </c>
      <c r="AB112" s="7">
        <f>Hebesatz_endg!AB112*Einwohner_endg!AB112</f>
        <v>322800</v>
      </c>
      <c r="AC112" s="7">
        <f>Hebesatz_endg!AC112*Einwohner_endg!AC112</f>
        <v>341120</v>
      </c>
      <c r="AD112" s="7">
        <f>Hebesatz_endg!AD112*Einwohner_endg!AD112</f>
        <v>338560</v>
      </c>
      <c r="AE112" s="7">
        <f>Hebesatz_endg!AE112*Einwohner_endg!AE112</f>
        <v>332480</v>
      </c>
      <c r="AF112" s="7">
        <f>Hebesatz_endg!AF112*Einwohner_endg!AF112</f>
        <v>322880</v>
      </c>
      <c r="AG112" s="7">
        <f>Hebesatz_endg!AG112*Einwohner_endg!AG112</f>
        <v>315840</v>
      </c>
      <c r="AH112" s="7">
        <f>Hebesatz_endg!AH112*Einwohner_endg!AH112</f>
        <v>312325</v>
      </c>
      <c r="AI112" s="7">
        <f>Hebesatz_endg!AI112*Einwohner_endg!AI112</f>
        <v>305175</v>
      </c>
      <c r="AJ112" s="7">
        <f>Hebesatz_endg!AJ112*Einwohner_endg!AJ112</f>
        <v>305825</v>
      </c>
      <c r="AK112" s="7">
        <f>Hebesatz_endg!AK112*Einwohner_endg!AK112</f>
        <v>302250</v>
      </c>
      <c r="AL112" s="7">
        <f>Hebesatz_endg!AL112*Einwohner_endg!AL112</f>
        <v>321650</v>
      </c>
      <c r="AM112" s="7">
        <f>Hebesatz_endg!AM112*Einwohner_endg!AM112</f>
        <v>318150</v>
      </c>
      <c r="AN112" s="7">
        <f>Hebesatz_endg!AN112*Einwohner_endg!AN112</f>
        <v>322350</v>
      </c>
      <c r="AO112" s="7">
        <f>Hebesatz_endg!AO112*Einwohner_endg!AO112</f>
        <v>321650</v>
      </c>
      <c r="AP112" s="7">
        <f>Hebesatz_endg!AP112*Einwohner_endg!AP112</f>
        <v>323750</v>
      </c>
      <c r="AQ112" s="7">
        <f>Hebesatz_endg!AQ112*Einwohner_endg!AQ112</f>
        <v>325150</v>
      </c>
      <c r="AR112" s="7">
        <f>Hebesatz_endg!AR112*Einwohner_endg!AR112</f>
        <v>330410</v>
      </c>
      <c r="AS112" s="7">
        <f>Hebesatz_endg!AS112*Einwohner_endg!AS112</f>
        <v>323380</v>
      </c>
      <c r="AT112" s="7">
        <f>Hebesatz_endg!AT112*Einwohner_endg!AT112</f>
        <v>332260</v>
      </c>
      <c r="AU112" s="7">
        <f>Hebesatz_endg!AU112*Einwohner_endg!AU112</f>
        <v>332630</v>
      </c>
      <c r="AV112" s="7">
        <f>Hebesatz_endg!AV112*Einwohner_endg!AV112</f>
        <v>328930</v>
      </c>
    </row>
    <row r="113" spans="1:48" x14ac:dyDescent="0.2">
      <c r="A113" s="7">
        <v>158030</v>
      </c>
      <c r="B113" s="72">
        <v>158</v>
      </c>
      <c r="C113" s="72" t="s">
        <v>994</v>
      </c>
      <c r="D113" s="7" t="s">
        <v>144</v>
      </c>
      <c r="E113" s="7" t="s">
        <v>793</v>
      </c>
      <c r="F113" s="7">
        <f>Hebesatz_endg!F113*Einwohner_endg!F113</f>
        <v>1347300</v>
      </c>
      <c r="G113" s="7">
        <f>Hebesatz_endg!G113*Einwohner_endg!G113</f>
        <v>1341300</v>
      </c>
      <c r="H113" s="7">
        <f>Hebesatz_endg!H113*Einwohner_endg!H113</f>
        <v>1355100</v>
      </c>
      <c r="I113" s="7">
        <f>Hebesatz_endg!I113*Einwohner_endg!I113</f>
        <v>1341300</v>
      </c>
      <c r="J113" s="7">
        <f>Hebesatz_endg!J113*Einwohner_endg!J113</f>
        <v>1360500</v>
      </c>
      <c r="K113" s="7">
        <f>Hebesatz_endg!K113*Einwohner_endg!K113</f>
        <v>1347000</v>
      </c>
      <c r="L113" s="7">
        <f>Hebesatz_endg!L113*Einwohner_endg!L113</f>
        <v>1334700</v>
      </c>
      <c r="M113" s="7">
        <f>Hebesatz_endg!M113*Einwohner_endg!M113</f>
        <v>1354500</v>
      </c>
      <c r="N113" s="7">
        <f>Hebesatz_endg!N113*Einwohner_endg!N113</f>
        <v>1344900</v>
      </c>
      <c r="O113" s="7">
        <f>Hebesatz_endg!O113*Einwohner_endg!O113</f>
        <v>1349100</v>
      </c>
      <c r="P113" s="7">
        <f>Hebesatz_endg!P113*Einwohner_endg!P113</f>
        <v>1394700</v>
      </c>
      <c r="Q113" s="7">
        <f>Hebesatz_endg!Q113*Einwohner_endg!Q113</f>
        <v>1409100</v>
      </c>
      <c r="R113" s="7">
        <f>Hebesatz_endg!R113*Einwohner_endg!R113</f>
        <v>1429200</v>
      </c>
      <c r="S113" s="7">
        <f>Hebesatz_endg!S113*Einwohner_endg!S113</f>
        <v>1446600</v>
      </c>
      <c r="T113" s="7">
        <f>Hebesatz_endg!T113*Einwohner_endg!T113</f>
        <v>1460100</v>
      </c>
      <c r="U113" s="7">
        <f>Hebesatz_endg!U113*Einwohner_endg!U113</f>
        <v>1597760</v>
      </c>
      <c r="V113" s="7">
        <f>Hebesatz_endg!V113*Einwohner_endg!V113</f>
        <v>1628800</v>
      </c>
      <c r="W113" s="7">
        <f>Hebesatz_endg!W113*Einwohner_endg!W113</f>
        <v>1678400</v>
      </c>
      <c r="X113" s="7">
        <f>Hebesatz_endg!X113*Einwohner_endg!X113</f>
        <v>1720640</v>
      </c>
      <c r="Y113" s="7">
        <f>Hebesatz_endg!Y113*Einwohner_endg!Y113</f>
        <v>1759360</v>
      </c>
      <c r="Z113" s="7">
        <f>Hebesatz_endg!Z113*Einwohner_endg!Z113</f>
        <v>1803200</v>
      </c>
      <c r="AA113" s="7">
        <f>Hebesatz_endg!AA113*Einwohner_endg!AA113</f>
        <v>1832320</v>
      </c>
      <c r="AB113" s="7">
        <f>Hebesatz_endg!AB113*Einwohner_endg!AB113</f>
        <v>1832000</v>
      </c>
      <c r="AC113" s="7">
        <f>Hebesatz_endg!AC113*Einwohner_endg!AC113</f>
        <v>1898820</v>
      </c>
      <c r="AD113" s="7">
        <f>Hebesatz_endg!AD113*Einwohner_endg!AD113</f>
        <v>1900140</v>
      </c>
      <c r="AE113" s="7">
        <f>Hebesatz_endg!AE113*Einwohner_endg!AE113</f>
        <v>1892880</v>
      </c>
      <c r="AF113" s="7">
        <f>Hebesatz_endg!AF113*Einwohner_endg!AF113</f>
        <v>1884300</v>
      </c>
      <c r="AG113" s="7">
        <f>Hebesatz_endg!AG113*Einwohner_endg!AG113</f>
        <v>1884300</v>
      </c>
      <c r="AH113" s="7">
        <f>Hebesatz_endg!AH113*Einwohner_endg!AH113</f>
        <v>1886610</v>
      </c>
      <c r="AI113" s="7">
        <f>Hebesatz_endg!AI113*Einwohner_endg!AI113</f>
        <v>1894530</v>
      </c>
      <c r="AJ113" s="7">
        <f>Hebesatz_endg!AJ113*Einwohner_endg!AJ113</f>
        <v>1898160</v>
      </c>
      <c r="AK113" s="7">
        <f>Hebesatz_endg!AK113*Einwohner_endg!AK113</f>
        <v>1940730</v>
      </c>
      <c r="AL113" s="7">
        <f>Hebesatz_endg!AL113*Einwohner_endg!AL113</f>
        <v>2037225</v>
      </c>
      <c r="AM113" s="7">
        <f>Hebesatz_endg!AM113*Einwohner_endg!AM113</f>
        <v>2059995</v>
      </c>
      <c r="AN113" s="7">
        <f>Hebesatz_endg!AN113*Einwohner_endg!AN113</f>
        <v>2080350</v>
      </c>
      <c r="AO113" s="7">
        <f>Hebesatz_endg!AO113*Einwohner_endg!AO113</f>
        <v>2108985</v>
      </c>
      <c r="AP113" s="7">
        <f>Hebesatz_endg!AP113*Einwohner_endg!AP113</f>
        <v>2138655</v>
      </c>
      <c r="AQ113" s="7">
        <f>Hebesatz_endg!AQ113*Einwohner_endg!AQ113</f>
        <v>2247840</v>
      </c>
      <c r="AR113" s="7">
        <f>Hebesatz_endg!AR113*Einwohner_endg!AR113</f>
        <v>2233080</v>
      </c>
      <c r="AS113" s="7">
        <f>Hebesatz_endg!AS113*Einwohner_endg!AS113</f>
        <v>2211480</v>
      </c>
      <c r="AT113" s="7">
        <f>Hebesatz_endg!AT113*Einwohner_endg!AT113</f>
        <v>2195280</v>
      </c>
      <c r="AU113" s="7">
        <f>Hebesatz_endg!AU113*Einwohner_endg!AU113</f>
        <v>2181960</v>
      </c>
      <c r="AV113" s="7">
        <f>Hebesatz_endg!AV113*Einwohner_endg!AV113</f>
        <v>2201400</v>
      </c>
    </row>
    <row r="114" spans="1:48" x14ac:dyDescent="0.2">
      <c r="A114" s="7">
        <v>158031</v>
      </c>
      <c r="B114" s="72">
        <v>158</v>
      </c>
      <c r="C114" s="72" t="s">
        <v>994</v>
      </c>
      <c r="D114" s="7" t="s">
        <v>144</v>
      </c>
      <c r="E114" s="7" t="s">
        <v>857</v>
      </c>
      <c r="F114" s="7">
        <f>Hebesatz_endg!F114*Einwohner_endg!F114</f>
        <v>367660</v>
      </c>
      <c r="G114" s="7">
        <f>Hebesatz_endg!G114*Einwohner_endg!G114</f>
        <v>367040</v>
      </c>
      <c r="H114" s="7">
        <f>Hebesatz_endg!H114*Einwohner_endg!H114</f>
        <v>369830</v>
      </c>
      <c r="I114" s="7">
        <f>Hebesatz_endg!I114*Einwohner_endg!I114</f>
        <v>369520</v>
      </c>
      <c r="J114" s="7">
        <f>Hebesatz_endg!J114*Einwohner_endg!J114</f>
        <v>363320</v>
      </c>
      <c r="K114" s="7">
        <f>Hebesatz_endg!K114*Einwohner_endg!K114</f>
        <v>353400</v>
      </c>
      <c r="L114" s="7">
        <f>Hebesatz_endg!L114*Einwohner_endg!L114</f>
        <v>345340</v>
      </c>
      <c r="M114" s="7">
        <f>Hebesatz_endg!M114*Einwohner_endg!M114</f>
        <v>344100</v>
      </c>
      <c r="N114" s="7">
        <f>Hebesatz_endg!N114*Einwohner_endg!N114</f>
        <v>343790</v>
      </c>
      <c r="O114" s="7">
        <f>Hebesatz_endg!O114*Einwohner_endg!O114</f>
        <v>337280</v>
      </c>
      <c r="P114" s="7">
        <f>Hebesatz_endg!P114*Einwohner_endg!P114</f>
        <v>349370</v>
      </c>
      <c r="Q114" s="7">
        <f>Hebesatz_endg!Q114*Einwohner_endg!Q114</f>
        <v>351230</v>
      </c>
      <c r="R114" s="7">
        <f>Hebesatz_endg!R114*Einwohner_endg!R114</f>
        <v>348130</v>
      </c>
      <c r="S114" s="7">
        <f>Hebesatz_endg!S114*Einwohner_endg!S114</f>
        <v>349060</v>
      </c>
      <c r="T114" s="7">
        <f>Hebesatz_endg!T114*Einwohner_endg!T114</f>
        <v>345650</v>
      </c>
      <c r="U114" s="7">
        <f>Hebesatz_endg!U114*Einwohner_endg!U114</f>
        <v>341000</v>
      </c>
      <c r="V114" s="7">
        <f>Hebesatz_endg!V114*Einwohner_endg!V114</f>
        <v>344410</v>
      </c>
      <c r="W114" s="7">
        <f>Hebesatz_endg!W114*Einwohner_endg!W114</f>
        <v>347510</v>
      </c>
      <c r="X114" s="7">
        <f>Hebesatz_endg!X114*Einwohner_endg!X114</f>
        <v>344410</v>
      </c>
      <c r="Y114" s="7">
        <f>Hebesatz_endg!Y114*Einwohner_endg!Y114</f>
        <v>343790</v>
      </c>
      <c r="Z114" s="7">
        <f>Hebesatz_endg!Z114*Einwohner_endg!Z114</f>
        <v>342860</v>
      </c>
      <c r="AA114" s="7">
        <f>Hebesatz_endg!AA114*Einwohner_endg!AA114</f>
        <v>345030</v>
      </c>
      <c r="AB114" s="7">
        <f>Hebesatz_endg!AB114*Einwohner_endg!AB114</f>
        <v>340070</v>
      </c>
      <c r="AC114" s="7">
        <f>Hebesatz_endg!AC114*Einwohner_endg!AC114</f>
        <v>343680</v>
      </c>
      <c r="AD114" s="7">
        <f>Hebesatz_endg!AD114*Einwohner_endg!AD114</f>
        <v>340800</v>
      </c>
      <c r="AE114" s="7">
        <f>Hebesatz_endg!AE114*Einwohner_endg!AE114</f>
        <v>336000</v>
      </c>
      <c r="AF114" s="7">
        <f>Hebesatz_endg!AF114*Einwohner_endg!AF114</f>
        <v>352420</v>
      </c>
      <c r="AG114" s="7">
        <f>Hebesatz_endg!AG114*Einwohner_endg!AG114</f>
        <v>342705</v>
      </c>
      <c r="AH114" s="7">
        <f>Hebesatz_endg!AH114*Einwohner_endg!AH114</f>
        <v>340360</v>
      </c>
      <c r="AI114" s="7">
        <f>Hebesatz_endg!AI114*Einwohner_endg!AI114</f>
        <v>327630</v>
      </c>
      <c r="AJ114" s="7">
        <f>Hebesatz_endg!AJ114*Einwohner_endg!AJ114</f>
        <v>322605</v>
      </c>
      <c r="AK114" s="7">
        <f>Hebesatz_endg!AK114*Einwohner_endg!AK114</f>
        <v>348000</v>
      </c>
      <c r="AL114" s="7">
        <f>Hebesatz_endg!AL114*Einwohner_endg!AL114</f>
        <v>349875</v>
      </c>
      <c r="AM114" s="7">
        <f>Hebesatz_endg!AM114*Einwohner_endg!AM114</f>
        <v>370000</v>
      </c>
      <c r="AN114" s="7">
        <f>Hebesatz_endg!AN114*Einwohner_endg!AN114</f>
        <v>371600</v>
      </c>
      <c r="AO114" s="7">
        <f>Hebesatz_endg!AO114*Einwohner_endg!AO114</f>
        <v>360800</v>
      </c>
      <c r="AP114" s="7">
        <f>Hebesatz_endg!AP114*Einwohner_endg!AP114</f>
        <v>358000</v>
      </c>
      <c r="AQ114" s="7">
        <f>Hebesatz_endg!AQ114*Einwohner_endg!AQ114</f>
        <v>354000</v>
      </c>
      <c r="AR114" s="7">
        <f>Hebesatz_endg!AR114*Einwohner_endg!AR114</f>
        <v>372120</v>
      </c>
      <c r="AS114" s="7">
        <f>Hebesatz_endg!AS114*Einwohner_endg!AS114</f>
        <v>372960</v>
      </c>
      <c r="AT114" s="7">
        <f>Hebesatz_endg!AT114*Einwohner_endg!AT114</f>
        <v>372960</v>
      </c>
      <c r="AU114" s="7">
        <f>Hebesatz_endg!AU114*Einwohner_endg!AU114</f>
        <v>368760</v>
      </c>
      <c r="AV114" s="7">
        <f>Hebesatz_endg!AV114*Einwohner_endg!AV114</f>
        <v>364140</v>
      </c>
    </row>
    <row r="115" spans="1:48" x14ac:dyDescent="0.2">
      <c r="A115" s="7">
        <v>158032</v>
      </c>
      <c r="B115" s="72">
        <v>158</v>
      </c>
      <c r="C115" s="72" t="s">
        <v>994</v>
      </c>
      <c r="D115" s="7" t="s">
        <v>144</v>
      </c>
      <c r="E115" s="7" t="s">
        <v>866</v>
      </c>
      <c r="F115" s="7">
        <f>Hebesatz_endg!F115*Einwohner_endg!F115</f>
        <v>264300</v>
      </c>
      <c r="G115" s="7">
        <f>Hebesatz_endg!G115*Einwohner_endg!G115</f>
        <v>266400</v>
      </c>
      <c r="H115" s="7">
        <f>Hebesatz_endg!H115*Einwohner_endg!H115</f>
        <v>273000</v>
      </c>
      <c r="I115" s="7">
        <f>Hebesatz_endg!I115*Einwohner_endg!I115</f>
        <v>276600</v>
      </c>
      <c r="J115" s="7">
        <f>Hebesatz_endg!J115*Einwohner_endg!J115</f>
        <v>275100</v>
      </c>
      <c r="K115" s="7">
        <f>Hebesatz_endg!K115*Einwohner_endg!K115</f>
        <v>273900</v>
      </c>
      <c r="L115" s="7">
        <f>Hebesatz_endg!L115*Einwohner_endg!L115</f>
        <v>271500</v>
      </c>
      <c r="M115" s="7">
        <f>Hebesatz_endg!M115*Einwohner_endg!M115</f>
        <v>268500</v>
      </c>
      <c r="N115" s="7">
        <f>Hebesatz_endg!N115*Einwohner_endg!N115</f>
        <v>260700</v>
      </c>
      <c r="O115" s="7">
        <f>Hebesatz_endg!O115*Einwohner_endg!O115</f>
        <v>266700</v>
      </c>
      <c r="P115" s="7">
        <f>Hebesatz_endg!P115*Einwohner_endg!P115</f>
        <v>272700</v>
      </c>
      <c r="Q115" s="7">
        <f>Hebesatz_endg!Q115*Einwohner_endg!Q115</f>
        <v>272100</v>
      </c>
      <c r="R115" s="7">
        <f>Hebesatz_endg!R115*Einwohner_endg!R115</f>
        <v>263100</v>
      </c>
      <c r="S115" s="7">
        <f>Hebesatz_endg!S115*Einwohner_endg!S115</f>
        <v>274800</v>
      </c>
      <c r="T115" s="7">
        <f>Hebesatz_endg!T115*Einwohner_endg!T115</f>
        <v>280200</v>
      </c>
      <c r="U115" s="7">
        <f>Hebesatz_endg!U115*Einwohner_endg!U115</f>
        <v>279600</v>
      </c>
      <c r="V115" s="7">
        <f>Hebesatz_endg!V115*Einwohner_endg!V115</f>
        <v>272100</v>
      </c>
      <c r="W115" s="7">
        <f>Hebesatz_endg!W115*Einwohner_endg!W115</f>
        <v>276000</v>
      </c>
      <c r="X115" s="7">
        <f>Hebesatz_endg!X115*Einwohner_endg!X115</f>
        <v>283340</v>
      </c>
      <c r="Y115" s="7">
        <f>Hebesatz_endg!Y115*Einwohner_endg!Y115</f>
        <v>284270</v>
      </c>
      <c r="Z115" s="7">
        <f>Hebesatz_endg!Z115*Einwohner_endg!Z115</f>
        <v>275280</v>
      </c>
      <c r="AA115" s="7">
        <f>Hebesatz_endg!AA115*Einwohner_endg!AA115</f>
        <v>274970</v>
      </c>
      <c r="AB115" s="7">
        <f>Hebesatz_endg!AB115*Einwohner_endg!AB115</f>
        <v>271870</v>
      </c>
      <c r="AC115" s="7">
        <f>Hebesatz_endg!AC115*Einwohner_endg!AC115</f>
        <v>266600</v>
      </c>
      <c r="AD115" s="7">
        <f>Hebesatz_endg!AD115*Einwohner_endg!AD115</f>
        <v>274240</v>
      </c>
      <c r="AE115" s="7">
        <f>Hebesatz_endg!AE115*Einwohner_endg!AE115</f>
        <v>269120</v>
      </c>
      <c r="AF115" s="7">
        <f>Hebesatz_endg!AF115*Einwohner_endg!AF115</f>
        <v>279055</v>
      </c>
      <c r="AG115" s="7">
        <f>Hebesatz_endg!AG115*Einwohner_endg!AG115</f>
        <v>271685</v>
      </c>
      <c r="AH115" s="7">
        <f>Hebesatz_endg!AH115*Einwohner_endg!AH115</f>
        <v>273025</v>
      </c>
      <c r="AI115" s="7">
        <f>Hebesatz_endg!AI115*Einwohner_endg!AI115</f>
        <v>264985</v>
      </c>
      <c r="AJ115" s="7">
        <f>Hebesatz_endg!AJ115*Einwohner_endg!AJ115</f>
        <v>261300</v>
      </c>
      <c r="AK115" s="7">
        <f>Hebesatz_endg!AK115*Einwohner_endg!AK115</f>
        <v>289875</v>
      </c>
      <c r="AL115" s="7">
        <f>Hebesatz_endg!AL115*Einwohner_endg!AL115</f>
        <v>288375</v>
      </c>
      <c r="AM115" s="7">
        <f>Hebesatz_endg!AM115*Einwohner_endg!AM115</f>
        <v>300400</v>
      </c>
      <c r="AN115" s="7">
        <f>Hebesatz_endg!AN115*Einwohner_endg!AN115</f>
        <v>294400</v>
      </c>
      <c r="AO115" s="7">
        <f>Hebesatz_endg!AO115*Einwohner_endg!AO115</f>
        <v>296400</v>
      </c>
      <c r="AP115" s="7">
        <f>Hebesatz_endg!AP115*Einwohner_endg!AP115</f>
        <v>297600</v>
      </c>
      <c r="AQ115" s="7">
        <f>Hebesatz_endg!AQ115*Einwohner_endg!AQ115</f>
        <v>293600</v>
      </c>
      <c r="AR115" s="7">
        <f>Hebesatz_endg!AR115*Einwohner_endg!AR115</f>
        <v>297360</v>
      </c>
      <c r="AS115" s="7">
        <f>Hebesatz_endg!AS115*Einwohner_endg!AS115</f>
        <v>293580</v>
      </c>
      <c r="AT115" s="7">
        <f>Hebesatz_endg!AT115*Einwohner_endg!AT115</f>
        <v>294000</v>
      </c>
      <c r="AU115" s="7">
        <f>Hebesatz_endg!AU115*Einwohner_endg!AU115</f>
        <v>307020</v>
      </c>
      <c r="AV115" s="7">
        <f>Hebesatz_endg!AV115*Einwohner_endg!AV115</f>
        <v>315920</v>
      </c>
    </row>
    <row r="116" spans="1:48" x14ac:dyDescent="0.2">
      <c r="A116" s="7">
        <v>158033</v>
      </c>
      <c r="B116" s="72">
        <v>158</v>
      </c>
      <c r="C116" s="72" t="s">
        <v>994</v>
      </c>
      <c r="D116" s="7" t="s">
        <v>144</v>
      </c>
      <c r="E116" s="7" t="s">
        <v>875</v>
      </c>
      <c r="F116" s="7">
        <f>Hebesatz_endg!F116*Einwohner_endg!F116</f>
        <v>266700</v>
      </c>
      <c r="G116" s="7">
        <f>Hebesatz_endg!G116*Einwohner_endg!G116</f>
        <v>268800</v>
      </c>
      <c r="H116" s="7">
        <f>Hebesatz_endg!H116*Einwohner_endg!H116</f>
        <v>261300</v>
      </c>
      <c r="I116" s="7">
        <f>Hebesatz_endg!I116*Einwohner_endg!I116</f>
        <v>265800</v>
      </c>
      <c r="J116" s="7">
        <f>Hebesatz_endg!J116*Einwohner_endg!J116</f>
        <v>266400</v>
      </c>
      <c r="K116" s="7">
        <f>Hebesatz_endg!K116*Einwohner_endg!K116</f>
        <v>267300</v>
      </c>
      <c r="L116" s="7">
        <f>Hebesatz_endg!L116*Einwohner_endg!L116</f>
        <v>264600</v>
      </c>
      <c r="M116" s="7">
        <f>Hebesatz_endg!M116*Einwohner_endg!M116</f>
        <v>242700</v>
      </c>
      <c r="N116" s="7">
        <f>Hebesatz_endg!N116*Einwohner_endg!N116</f>
        <v>240900</v>
      </c>
      <c r="O116" s="7">
        <f>Hebesatz_endg!O116*Einwohner_endg!O116</f>
        <v>242700</v>
      </c>
      <c r="P116" s="7">
        <f>Hebesatz_endg!P116*Einwohner_endg!P116</f>
        <v>243000</v>
      </c>
      <c r="Q116" s="7">
        <f>Hebesatz_endg!Q116*Einwohner_endg!Q116</f>
        <v>248700</v>
      </c>
      <c r="R116" s="7">
        <f>Hebesatz_endg!R116*Einwohner_endg!R116</f>
        <v>250800</v>
      </c>
      <c r="S116" s="7">
        <f>Hebesatz_endg!S116*Einwohner_endg!S116</f>
        <v>254100</v>
      </c>
      <c r="T116" s="7">
        <f>Hebesatz_endg!T116*Einwohner_endg!T116</f>
        <v>260100</v>
      </c>
      <c r="U116" s="7">
        <f>Hebesatz_endg!U116*Einwohner_endg!U116</f>
        <v>283200</v>
      </c>
      <c r="V116" s="7">
        <f>Hebesatz_endg!V116*Einwohner_endg!V116</f>
        <v>289500</v>
      </c>
      <c r="W116" s="7">
        <f>Hebesatz_endg!W116*Einwohner_endg!W116</f>
        <v>319040</v>
      </c>
      <c r="X116" s="7">
        <f>Hebesatz_endg!X116*Einwohner_endg!X116</f>
        <v>323840</v>
      </c>
      <c r="Y116" s="7">
        <f>Hebesatz_endg!Y116*Einwohner_endg!Y116</f>
        <v>328320</v>
      </c>
      <c r="Z116" s="7">
        <f>Hebesatz_endg!Z116*Einwohner_endg!Z116</f>
        <v>331200</v>
      </c>
      <c r="AA116" s="7">
        <f>Hebesatz_endg!AA116*Einwohner_endg!AA116</f>
        <v>334080</v>
      </c>
      <c r="AB116" s="7">
        <f>Hebesatz_endg!AB116*Einwohner_endg!AB116</f>
        <v>401250</v>
      </c>
      <c r="AC116" s="7">
        <f>Hebesatz_endg!AC116*Einwohner_endg!AC116</f>
        <v>399375</v>
      </c>
      <c r="AD116" s="7">
        <f>Hebesatz_endg!AD116*Einwohner_endg!AD116</f>
        <v>397125</v>
      </c>
      <c r="AE116" s="7">
        <f>Hebesatz_endg!AE116*Einwohner_endg!AE116</f>
        <v>394500</v>
      </c>
      <c r="AF116" s="7">
        <f>Hebesatz_endg!AF116*Einwohner_endg!AF116</f>
        <v>402000</v>
      </c>
      <c r="AG116" s="7">
        <f>Hebesatz_endg!AG116*Einwohner_endg!AG116</f>
        <v>400875</v>
      </c>
      <c r="AH116" s="7">
        <f>Hebesatz_endg!AH116*Einwohner_endg!AH116</f>
        <v>396000</v>
      </c>
      <c r="AI116" s="7">
        <f>Hebesatz_endg!AI116*Einwohner_endg!AI116</f>
        <v>397875</v>
      </c>
      <c r="AJ116" s="7">
        <f>Hebesatz_endg!AJ116*Einwohner_endg!AJ116</f>
        <v>391875</v>
      </c>
      <c r="AK116" s="7">
        <f>Hebesatz_endg!AK116*Einwohner_endg!AK116</f>
        <v>363750</v>
      </c>
      <c r="AL116" s="7">
        <f>Hebesatz_endg!AL116*Einwohner_endg!AL116</f>
        <v>364500</v>
      </c>
      <c r="AM116" s="7">
        <f>Hebesatz_endg!AM116*Einwohner_endg!AM116</f>
        <v>374625</v>
      </c>
      <c r="AN116" s="7">
        <f>Hebesatz_endg!AN116*Einwohner_endg!AN116</f>
        <v>369375</v>
      </c>
      <c r="AO116" s="7">
        <f>Hebesatz_endg!AO116*Einwohner_endg!AO116</f>
        <v>369000</v>
      </c>
      <c r="AP116" s="7">
        <f>Hebesatz_endg!AP116*Einwohner_endg!AP116</f>
        <v>371625</v>
      </c>
      <c r="AQ116" s="7">
        <f>Hebesatz_endg!AQ116*Einwohner_endg!AQ116</f>
        <v>366000</v>
      </c>
      <c r="AR116" s="7">
        <f>Hebesatz_endg!AR116*Einwohner_endg!AR116</f>
        <v>364500</v>
      </c>
      <c r="AS116" s="7">
        <f>Hebesatz_endg!AS116*Einwohner_endg!AS116</f>
        <v>359625</v>
      </c>
      <c r="AT116" s="7">
        <f>Hebesatz_endg!AT116*Einwohner_endg!AT116</f>
        <v>368250</v>
      </c>
      <c r="AU116" s="7">
        <f>Hebesatz_endg!AU116*Einwohner_endg!AU116</f>
        <v>372750</v>
      </c>
      <c r="AV116" s="7">
        <f>Hebesatz_endg!AV116*Einwohner_endg!AV116</f>
        <v>376125</v>
      </c>
    </row>
    <row r="117" spans="1:48" x14ac:dyDescent="0.2">
      <c r="A117" s="7">
        <v>158035</v>
      </c>
      <c r="B117" s="72">
        <v>158</v>
      </c>
      <c r="C117" s="72" t="s">
        <v>994</v>
      </c>
      <c r="D117" s="7" t="s">
        <v>144</v>
      </c>
      <c r="E117" s="7" t="s">
        <v>934</v>
      </c>
      <c r="F117" s="7">
        <f>Hebesatz_endg!F117*Einwohner_endg!F117</f>
        <v>273000</v>
      </c>
      <c r="G117" s="7">
        <f>Hebesatz_endg!G117*Einwohner_endg!G117</f>
        <v>272400</v>
      </c>
      <c r="H117" s="7">
        <f>Hebesatz_endg!H117*Einwohner_endg!H117</f>
        <v>268200</v>
      </c>
      <c r="I117" s="7">
        <f>Hebesatz_endg!I117*Einwohner_endg!I117</f>
        <v>258000</v>
      </c>
      <c r="J117" s="7">
        <f>Hebesatz_endg!J117*Einwohner_endg!J117</f>
        <v>260400</v>
      </c>
      <c r="K117" s="7">
        <f>Hebesatz_endg!K117*Einwohner_endg!K117</f>
        <v>266700</v>
      </c>
      <c r="L117" s="7">
        <f>Hebesatz_endg!L117*Einwohner_endg!L117</f>
        <v>252900</v>
      </c>
      <c r="M117" s="7">
        <f>Hebesatz_endg!M117*Einwohner_endg!M117</f>
        <v>271200</v>
      </c>
      <c r="N117" s="7">
        <f>Hebesatz_endg!N117*Einwohner_endg!N117</f>
        <v>268200</v>
      </c>
      <c r="O117" s="7">
        <f>Hebesatz_endg!O117*Einwohner_endg!O117</f>
        <v>266400</v>
      </c>
      <c r="P117" s="7">
        <f>Hebesatz_endg!P117*Einwohner_endg!P117</f>
        <v>278400</v>
      </c>
      <c r="Q117" s="7">
        <f>Hebesatz_endg!Q117*Einwohner_endg!Q117</f>
        <v>301500</v>
      </c>
      <c r="R117" s="7">
        <f>Hebesatz_endg!R117*Einwohner_endg!R117</f>
        <v>321000</v>
      </c>
      <c r="S117" s="7">
        <f>Hebesatz_endg!S117*Einwohner_endg!S117</f>
        <v>332100</v>
      </c>
      <c r="T117" s="7">
        <f>Hebesatz_endg!T117*Einwohner_endg!T117</f>
        <v>328200</v>
      </c>
      <c r="U117" s="7">
        <f>Hebesatz_endg!U117*Einwohner_endg!U117</f>
        <v>319800</v>
      </c>
      <c r="V117" s="7">
        <f>Hebesatz_endg!V117*Einwohner_endg!V117</f>
        <v>309300</v>
      </c>
      <c r="W117" s="7">
        <f>Hebesatz_endg!W117*Einwohner_endg!W117</f>
        <v>292500</v>
      </c>
      <c r="X117" s="7">
        <f>Hebesatz_endg!X117*Einwohner_endg!X117</f>
        <v>307520</v>
      </c>
      <c r="Y117" s="7">
        <f>Hebesatz_endg!Y117*Einwohner_endg!Y117</f>
        <v>300390</v>
      </c>
      <c r="Z117" s="7">
        <f>Hebesatz_endg!Z117*Einwohner_endg!Z117</f>
        <v>291400</v>
      </c>
      <c r="AA117" s="7">
        <f>Hebesatz_endg!AA117*Einwohner_endg!AA117</f>
        <v>287990</v>
      </c>
      <c r="AB117" s="7">
        <f>Hebesatz_endg!AB117*Einwohner_endg!AB117</f>
        <v>288610</v>
      </c>
      <c r="AC117" s="7">
        <f>Hebesatz_endg!AC117*Einwohner_endg!AC117</f>
        <v>288610</v>
      </c>
      <c r="AD117" s="7">
        <f>Hebesatz_endg!AD117*Einwohner_endg!AD117</f>
        <v>292160</v>
      </c>
      <c r="AE117" s="7">
        <f>Hebesatz_endg!AE117*Einwohner_endg!AE117</f>
        <v>285440</v>
      </c>
      <c r="AF117" s="7">
        <f>Hebesatz_endg!AF117*Einwohner_endg!AF117</f>
        <v>282740</v>
      </c>
      <c r="AG117" s="7">
        <f>Hebesatz_endg!AG117*Einwohner_endg!AG117</f>
        <v>283410</v>
      </c>
      <c r="AH117" s="7">
        <f>Hebesatz_endg!AH117*Einwohner_endg!AH117</f>
        <v>282405</v>
      </c>
      <c r="AI117" s="7">
        <f>Hebesatz_endg!AI117*Einwohner_endg!AI117</f>
        <v>261300</v>
      </c>
      <c r="AJ117" s="7">
        <f>Hebesatz_endg!AJ117*Einwohner_endg!AJ117</f>
        <v>260965</v>
      </c>
      <c r="AK117" s="7">
        <f>Hebesatz_endg!AK117*Einwohner_endg!AK117</f>
        <v>279000</v>
      </c>
      <c r="AL117" s="7">
        <f>Hebesatz_endg!AL117*Einwohner_endg!AL117</f>
        <v>274875</v>
      </c>
      <c r="AM117" s="7">
        <f>Hebesatz_endg!AM117*Einwohner_endg!AM117</f>
        <v>289600</v>
      </c>
      <c r="AN117" s="7">
        <f>Hebesatz_endg!AN117*Einwohner_endg!AN117</f>
        <v>289600</v>
      </c>
      <c r="AO117" s="7">
        <f>Hebesatz_endg!AO117*Einwohner_endg!AO117</f>
        <v>286400</v>
      </c>
      <c r="AP117" s="7">
        <f>Hebesatz_endg!AP117*Einwohner_endg!AP117</f>
        <v>293200</v>
      </c>
      <c r="AQ117" s="7">
        <f>Hebesatz_endg!AQ117*Einwohner_endg!AQ117</f>
        <v>293160</v>
      </c>
      <c r="AR117" s="7">
        <f>Hebesatz_endg!AR117*Einwohner_endg!AR117</f>
        <v>284340</v>
      </c>
      <c r="AS117" s="7">
        <f>Hebesatz_endg!AS117*Einwohner_endg!AS117</f>
        <v>292740</v>
      </c>
      <c r="AT117" s="7">
        <f>Hebesatz_endg!AT117*Einwohner_endg!AT117</f>
        <v>288540</v>
      </c>
      <c r="AU117" s="7">
        <f>Hebesatz_endg!AU117*Einwohner_endg!AU117</f>
        <v>298200</v>
      </c>
      <c r="AV117" s="7">
        <f>Hebesatz_endg!AV117*Einwohner_endg!AV117</f>
        <v>315040</v>
      </c>
    </row>
    <row r="118" spans="1:48" x14ac:dyDescent="0.2">
      <c r="A118" s="7">
        <v>158036</v>
      </c>
      <c r="B118" s="72">
        <v>158</v>
      </c>
      <c r="C118" s="72" t="s">
        <v>994</v>
      </c>
      <c r="D118" s="7" t="s">
        <v>144</v>
      </c>
      <c r="E118" s="7" t="s">
        <v>941</v>
      </c>
      <c r="F118" s="7">
        <f>Hebesatz_endg!F118*Einwohner_endg!F118</f>
        <v>338430</v>
      </c>
      <c r="G118" s="7">
        <f>Hebesatz_endg!G118*Einwohner_endg!G118</f>
        <v>337850</v>
      </c>
      <c r="H118" s="7">
        <f>Hebesatz_endg!H118*Einwohner_endg!H118</f>
        <v>331760</v>
      </c>
      <c r="I118" s="7">
        <f>Hebesatz_endg!I118*Einwohner_endg!I118</f>
        <v>332340</v>
      </c>
      <c r="J118" s="7">
        <f>Hebesatz_endg!J118*Einwohner_endg!J118</f>
        <v>328280</v>
      </c>
      <c r="K118" s="7">
        <f>Hebesatz_endg!K118*Einwohner_endg!K118</f>
        <v>324800</v>
      </c>
      <c r="L118" s="7">
        <f>Hebesatz_endg!L118*Einwohner_endg!L118</f>
        <v>324500</v>
      </c>
      <c r="M118" s="7">
        <f>Hebesatz_endg!M118*Einwohner_endg!M118</f>
        <v>312995</v>
      </c>
      <c r="N118" s="7">
        <f>Hebesatz_endg!N118*Einwohner_endg!N118</f>
        <v>312405</v>
      </c>
      <c r="O118" s="7">
        <f>Hebesatz_endg!O118*Einwohner_endg!O118</f>
        <v>321845</v>
      </c>
      <c r="P118" s="7">
        <f>Hebesatz_endg!P118*Einwohner_endg!P118</f>
        <v>331580</v>
      </c>
      <c r="Q118" s="7">
        <f>Hebesatz_endg!Q118*Einwohner_endg!Q118</f>
        <v>338070</v>
      </c>
      <c r="R118" s="7">
        <f>Hebesatz_endg!R118*Einwohner_endg!R118</f>
        <v>339545</v>
      </c>
      <c r="S118" s="7">
        <f>Hebesatz_endg!S118*Einwohner_endg!S118</f>
        <v>345150</v>
      </c>
      <c r="T118" s="7">
        <f>Hebesatz_endg!T118*Einwohner_endg!T118</f>
        <v>356360</v>
      </c>
      <c r="U118" s="7">
        <f>Hebesatz_endg!U118*Einwohner_endg!U118</f>
        <v>355770</v>
      </c>
      <c r="V118" s="7">
        <f>Hebesatz_endg!V118*Einwohner_endg!V118</f>
        <v>358720</v>
      </c>
      <c r="W118" s="7">
        <f>Hebesatz_endg!W118*Einwohner_endg!W118</f>
        <v>374178</v>
      </c>
      <c r="X118" s="7">
        <f>Hebesatz_endg!X118*Einwohner_endg!X118</f>
        <v>377500</v>
      </c>
      <c r="Y118" s="7">
        <f>Hebesatz_endg!Y118*Einwohner_endg!Y118</f>
        <v>392600</v>
      </c>
      <c r="Z118" s="7">
        <f>Hebesatz_endg!Z118*Einwohner_endg!Z118</f>
        <v>392960</v>
      </c>
      <c r="AA118" s="7">
        <f>Hebesatz_endg!AA118*Einwohner_endg!AA118</f>
        <v>404319</v>
      </c>
      <c r="AB118" s="7">
        <f>Hebesatz_endg!AB118*Einwohner_endg!AB118</f>
        <v>403091</v>
      </c>
      <c r="AC118" s="7">
        <f>Hebesatz_endg!AC118*Einwohner_endg!AC118</f>
        <v>416599</v>
      </c>
      <c r="AD118" s="7">
        <f>Hebesatz_endg!AD118*Einwohner_endg!AD118</f>
        <v>431680</v>
      </c>
      <c r="AE118" s="7">
        <f>Hebesatz_endg!AE118*Einwohner_endg!AE118</f>
        <v>432640</v>
      </c>
      <c r="AF118" s="7">
        <f>Hebesatz_endg!AF118*Einwohner_endg!AF118</f>
        <v>424640</v>
      </c>
      <c r="AG118" s="7">
        <f>Hebesatz_endg!AG118*Einwohner_endg!AG118</f>
        <v>415360</v>
      </c>
      <c r="AH118" s="7">
        <f>Hebesatz_endg!AH118*Einwohner_endg!AH118</f>
        <v>431460</v>
      </c>
      <c r="AI118" s="7">
        <f>Hebesatz_endg!AI118*Einwohner_endg!AI118</f>
        <v>420920</v>
      </c>
      <c r="AJ118" s="7">
        <f>Hebesatz_endg!AJ118*Einwohner_endg!AJ118</f>
        <v>419220</v>
      </c>
      <c r="AK118" s="7">
        <f>Hebesatz_endg!AK118*Einwohner_endg!AK118</f>
        <v>456000</v>
      </c>
      <c r="AL118" s="7">
        <f>Hebesatz_endg!AL118*Einwohner_endg!AL118</f>
        <v>441000</v>
      </c>
      <c r="AM118" s="7">
        <f>Hebesatz_endg!AM118*Einwohner_endg!AM118</f>
        <v>464400</v>
      </c>
      <c r="AN118" s="7">
        <f>Hebesatz_endg!AN118*Einwohner_endg!AN118</f>
        <v>468800</v>
      </c>
      <c r="AO118" s="7">
        <f>Hebesatz_endg!AO118*Einwohner_endg!AO118</f>
        <v>459600</v>
      </c>
      <c r="AP118" s="7">
        <f>Hebesatz_endg!AP118*Einwohner_endg!AP118</f>
        <v>464400</v>
      </c>
      <c r="AQ118" s="7">
        <f>Hebesatz_endg!AQ118*Einwohner_endg!AQ118</f>
        <v>481320</v>
      </c>
      <c r="AR118" s="7">
        <f>Hebesatz_endg!AR118*Einwohner_endg!AR118</f>
        <v>467880</v>
      </c>
      <c r="AS118" s="7">
        <f>Hebesatz_endg!AS118*Einwohner_endg!AS118</f>
        <v>465780</v>
      </c>
      <c r="AT118" s="7">
        <f>Hebesatz_endg!AT118*Einwohner_endg!AT118</f>
        <v>468720</v>
      </c>
      <c r="AU118" s="7">
        <f>Hebesatz_endg!AU118*Einwohner_endg!AU118</f>
        <v>456120</v>
      </c>
      <c r="AV118" s="7">
        <f>Hebesatz_endg!AV118*Einwohner_endg!AV118</f>
        <v>490600</v>
      </c>
    </row>
    <row r="119" spans="1:48" x14ac:dyDescent="0.2">
      <c r="A119" s="7">
        <v>158037</v>
      </c>
      <c r="B119" s="72">
        <v>158</v>
      </c>
      <c r="C119" s="72" t="s">
        <v>994</v>
      </c>
      <c r="D119" s="7" t="s">
        <v>144</v>
      </c>
      <c r="E119" s="7" t="s">
        <v>945</v>
      </c>
      <c r="F119" s="7">
        <f>Hebesatz_endg!F119*Einwohner_endg!F119</f>
        <v>15526040</v>
      </c>
      <c r="G119" s="7">
        <f>Hebesatz_endg!G119*Einwohner_endg!G119</f>
        <v>15510540</v>
      </c>
      <c r="H119" s="7">
        <f>Hebesatz_endg!H119*Einwohner_endg!H119</f>
        <v>15471170</v>
      </c>
      <c r="I119" s="7">
        <f>Hebesatz_endg!I119*Einwohner_endg!I119</f>
        <v>15383440</v>
      </c>
      <c r="J119" s="7">
        <f>Hebesatz_endg!J119*Einwohner_endg!J119</f>
        <v>15259440</v>
      </c>
      <c r="K119" s="7">
        <f>Hebesatz_endg!K119*Einwohner_endg!K119</f>
        <v>15131410</v>
      </c>
      <c r="L119" s="7">
        <f>Hebesatz_endg!L119*Einwohner_endg!L119</f>
        <v>15811900</v>
      </c>
      <c r="M119" s="7">
        <f>Hebesatz_endg!M119*Einwohner_endg!M119</f>
        <v>16489525</v>
      </c>
      <c r="N119" s="7">
        <f>Hebesatz_endg!N119*Einwohner_endg!N119</f>
        <v>16515850</v>
      </c>
      <c r="O119" s="7">
        <f>Hebesatz_endg!O119*Einwohner_endg!O119</f>
        <v>16575650</v>
      </c>
      <c r="P119" s="7">
        <f>Hebesatz_endg!P119*Einwohner_endg!P119</f>
        <v>16838250</v>
      </c>
      <c r="Q119" s="7">
        <f>Hebesatz_endg!Q119*Einwohner_endg!Q119</f>
        <v>16962075</v>
      </c>
      <c r="R119" s="7">
        <f>Hebesatz_endg!R119*Einwohner_endg!R119</f>
        <v>17172675</v>
      </c>
      <c r="S119" s="7">
        <f>Hebesatz_endg!S119*Einwohner_endg!S119</f>
        <v>17487275</v>
      </c>
      <c r="T119" s="7">
        <f>Hebesatz_endg!T119*Einwohner_endg!T119</f>
        <v>20412460</v>
      </c>
      <c r="U119" s="7">
        <f>Hebesatz_endg!U119*Einwohner_endg!U119</f>
        <v>20373320</v>
      </c>
      <c r="V119" s="7">
        <f>Hebesatz_endg!V119*Einwohner_endg!V119</f>
        <v>20353940</v>
      </c>
      <c r="W119" s="7">
        <f>Hebesatz_endg!W119*Einwohner_endg!W119</f>
        <v>20355080</v>
      </c>
      <c r="X119" s="7">
        <f>Hebesatz_endg!X119*Einwohner_endg!X119</f>
        <v>20480480</v>
      </c>
      <c r="Y119" s="7">
        <f>Hebesatz_endg!Y119*Einwohner_endg!Y119</f>
        <v>20534060</v>
      </c>
      <c r="Z119" s="7">
        <f>Hebesatz_endg!Z119*Einwohner_endg!Z119</f>
        <v>20676180</v>
      </c>
      <c r="AA119" s="7">
        <f>Hebesatz_endg!AA119*Einwohner_endg!AA119</f>
        <v>20776500</v>
      </c>
      <c r="AB119" s="7">
        <f>Hebesatz_endg!AB119*Einwohner_endg!AB119</f>
        <v>20761300</v>
      </c>
      <c r="AC119" s="7">
        <f>Hebesatz_endg!AC119*Einwohner_endg!AC119</f>
        <v>20748380</v>
      </c>
      <c r="AD119" s="7">
        <f>Hebesatz_endg!AD119*Einwohner_endg!AD119</f>
        <v>20799680</v>
      </c>
      <c r="AE119" s="7">
        <f>Hebesatz_endg!AE119*Einwohner_endg!AE119</f>
        <v>20724060</v>
      </c>
      <c r="AF119" s="7">
        <f>Hebesatz_endg!AF119*Einwohner_endg!AF119</f>
        <v>20650720</v>
      </c>
      <c r="AG119" s="7">
        <f>Hebesatz_endg!AG119*Einwohner_endg!AG119</f>
        <v>20587640</v>
      </c>
      <c r="AH119" s="7">
        <f>Hebesatz_endg!AH119*Einwohner_endg!AH119</f>
        <v>20488460</v>
      </c>
      <c r="AI119" s="7">
        <f>Hebesatz_endg!AI119*Einwohner_endg!AI119</f>
        <v>23088850</v>
      </c>
      <c r="AJ119" s="7">
        <f>Hebesatz_endg!AJ119*Einwohner_endg!AJ119</f>
        <v>23011880</v>
      </c>
      <c r="AK119" s="7">
        <f>Hebesatz_endg!AK119*Einwohner_endg!AK119</f>
        <v>22208640</v>
      </c>
      <c r="AL119" s="7">
        <f>Hebesatz_endg!AL119*Einwohner_endg!AL119</f>
        <v>22184560</v>
      </c>
      <c r="AM119" s="7">
        <f>Hebesatz_endg!AM119*Einwohner_endg!AM119</f>
        <v>22126940</v>
      </c>
      <c r="AN119" s="7">
        <f>Hebesatz_endg!AN119*Einwohner_endg!AN119</f>
        <v>22221540</v>
      </c>
      <c r="AO119" s="7">
        <f>Hebesatz_endg!AO119*Einwohner_endg!AO119</f>
        <v>22282600</v>
      </c>
      <c r="AP119" s="7">
        <f>Hebesatz_endg!AP119*Einwohner_endg!AP119</f>
        <v>22566830</v>
      </c>
      <c r="AQ119" s="7">
        <f>Hebesatz_endg!AQ119*Einwohner_endg!AQ119</f>
        <v>22547480</v>
      </c>
      <c r="AR119" s="7">
        <f>Hebesatz_endg!AR119*Einwohner_endg!AR119</f>
        <v>22436540</v>
      </c>
      <c r="AS119" s="7">
        <f>Hebesatz_endg!AS119*Einwohner_endg!AS119</f>
        <v>22452450</v>
      </c>
      <c r="AT119" s="7">
        <f>Hebesatz_endg!AT119*Einwohner_endg!AT119</f>
        <v>22420630</v>
      </c>
      <c r="AU119" s="7">
        <f>Hebesatz_endg!AU119*Einwohner_endg!AU119</f>
        <v>22383220</v>
      </c>
      <c r="AV119" s="7">
        <f>Hebesatz_endg!AV119*Einwohner_endg!AV119</f>
        <v>22523830</v>
      </c>
    </row>
    <row r="120" spans="1:48" x14ac:dyDescent="0.2">
      <c r="A120" s="7">
        <v>158038</v>
      </c>
      <c r="B120" s="72">
        <v>158</v>
      </c>
      <c r="C120" s="72" t="s">
        <v>994</v>
      </c>
      <c r="D120" s="7" t="s">
        <v>144</v>
      </c>
      <c r="E120" s="7" t="s">
        <v>251</v>
      </c>
      <c r="F120" s="7">
        <f>Hebesatz_endg!F120*Einwohner_endg!F120</f>
        <v>674100</v>
      </c>
      <c r="G120" s="7">
        <f>Hebesatz_endg!G120*Einwohner_endg!G120</f>
        <v>674700</v>
      </c>
      <c r="H120" s="7">
        <f>Hebesatz_endg!H120*Einwohner_endg!H120</f>
        <v>675000</v>
      </c>
      <c r="I120" s="7">
        <f>Hebesatz_endg!I120*Einwohner_endg!I120</f>
        <v>682620</v>
      </c>
      <c r="J120" s="7">
        <f>Hebesatz_endg!J120*Einwohner_endg!J120</f>
        <v>676110</v>
      </c>
      <c r="K120" s="7">
        <f>Hebesatz_endg!K120*Einwohner_endg!K120</f>
        <v>668980</v>
      </c>
      <c r="L120" s="7">
        <f>Hebesatz_endg!L120*Einwohner_endg!L120</f>
        <v>649760</v>
      </c>
      <c r="M120" s="7">
        <f>Hebesatz_endg!M120*Einwohner_endg!M120</f>
        <v>668050</v>
      </c>
      <c r="N120" s="7">
        <f>Hebesatz_endg!N120*Einwohner_endg!N120</f>
        <v>660920</v>
      </c>
      <c r="O120" s="7">
        <f>Hebesatz_endg!O120*Einwohner_endg!O120</f>
        <v>658440</v>
      </c>
      <c r="P120" s="7">
        <f>Hebesatz_endg!P120*Einwohner_endg!P120</f>
        <v>667740</v>
      </c>
      <c r="Q120" s="7">
        <f>Hebesatz_endg!Q120*Einwohner_endg!Q120</f>
        <v>664330</v>
      </c>
      <c r="R120" s="7">
        <f>Hebesatz_endg!R120*Einwohner_endg!R120</f>
        <v>671460</v>
      </c>
      <c r="S120" s="7">
        <f>Hebesatz_endg!S120*Einwohner_endg!S120</f>
        <v>667120</v>
      </c>
      <c r="T120" s="7">
        <f>Hebesatz_endg!T120*Einwohner_endg!T120</f>
        <v>664640</v>
      </c>
      <c r="U120" s="7">
        <f>Hebesatz_endg!U120*Einwohner_endg!U120</f>
        <v>667120</v>
      </c>
      <c r="V120" s="7">
        <f>Hebesatz_endg!V120*Einwohner_endg!V120</f>
        <v>681070</v>
      </c>
      <c r="W120" s="7">
        <f>Hebesatz_endg!W120*Einwohner_endg!W120</f>
        <v>681380</v>
      </c>
      <c r="X120" s="7">
        <f>Hebesatz_endg!X120*Einwohner_endg!X120</f>
        <v>689750</v>
      </c>
      <c r="Y120" s="7">
        <f>Hebesatz_endg!Y120*Einwohner_endg!Y120</f>
        <v>691610</v>
      </c>
      <c r="Z120" s="7">
        <f>Hebesatz_endg!Z120*Einwohner_endg!Z120</f>
        <v>702770</v>
      </c>
      <c r="AA120" s="7">
        <f>Hebesatz_endg!AA120*Einwohner_endg!AA120</f>
        <v>729280</v>
      </c>
      <c r="AB120" s="7">
        <f>Hebesatz_endg!AB120*Einwohner_endg!AB120</f>
        <v>741760</v>
      </c>
      <c r="AC120" s="7">
        <f>Hebesatz_endg!AC120*Einwohner_endg!AC120</f>
        <v>743680</v>
      </c>
      <c r="AD120" s="7">
        <f>Hebesatz_endg!AD120*Einwohner_endg!AD120</f>
        <v>733440</v>
      </c>
      <c r="AE120" s="7">
        <f>Hebesatz_endg!AE120*Einwohner_endg!AE120</f>
        <v>733120</v>
      </c>
      <c r="AF120" s="7">
        <f>Hebesatz_endg!AF120*Einwohner_endg!AF120</f>
        <v>722240</v>
      </c>
      <c r="AG120" s="7">
        <f>Hebesatz_endg!AG120*Einwohner_endg!AG120</f>
        <v>708800</v>
      </c>
      <c r="AH120" s="7">
        <f>Hebesatz_endg!AH120*Einwohner_endg!AH120</f>
        <v>712320</v>
      </c>
      <c r="AI120" s="7">
        <f>Hebesatz_endg!AI120*Einwohner_endg!AI120</f>
        <v>709760</v>
      </c>
      <c r="AJ120" s="7">
        <f>Hebesatz_endg!AJ120*Einwohner_endg!AJ120</f>
        <v>696320</v>
      </c>
      <c r="AK120" s="7">
        <f>Hebesatz_endg!AK120*Einwohner_endg!AK120</f>
        <v>920000</v>
      </c>
      <c r="AL120" s="7">
        <f>Hebesatz_endg!AL120*Einwohner_endg!AL120</f>
        <v>912320</v>
      </c>
      <c r="AM120" s="7">
        <f>Hebesatz_endg!AM120*Einwohner_endg!AM120</f>
        <v>949390</v>
      </c>
      <c r="AN120" s="7">
        <f>Hebesatz_endg!AN120*Einwohner_endg!AN120</f>
        <v>985950</v>
      </c>
      <c r="AO120" s="7">
        <f>Hebesatz_endg!AO120*Einwohner_endg!AO120</f>
        <v>983150</v>
      </c>
      <c r="AP120" s="7">
        <f>Hebesatz_endg!AP120*Einwohner_endg!AP120</f>
        <v>1005550</v>
      </c>
      <c r="AQ120" s="7">
        <f>Hebesatz_endg!AQ120*Einwohner_endg!AQ120</f>
        <v>1039155</v>
      </c>
      <c r="AR120" s="7">
        <f>Hebesatz_endg!AR120*Einwohner_endg!AR120</f>
        <v>1023460</v>
      </c>
      <c r="AS120" s="7">
        <f>Hebesatz_endg!AS120*Einwohner_endg!AS120</f>
        <v>1116400</v>
      </c>
      <c r="AT120" s="7">
        <f>Hebesatz_endg!AT120*Einwohner_endg!AT120</f>
        <v>1111600</v>
      </c>
      <c r="AU120" s="7">
        <f>Hebesatz_endg!AU120*Einwohner_endg!AU120</f>
        <v>1134800</v>
      </c>
      <c r="AV120" s="7">
        <f>Hebesatz_endg!AV120*Einwohner_endg!AV120</f>
        <v>1160000</v>
      </c>
    </row>
    <row r="121" spans="1:48" x14ac:dyDescent="0.2">
      <c r="A121" s="7">
        <v>158039</v>
      </c>
      <c r="B121" s="72">
        <v>158</v>
      </c>
      <c r="C121" s="72" t="s">
        <v>994</v>
      </c>
      <c r="D121" s="7" t="s">
        <v>144</v>
      </c>
      <c r="E121" s="7" t="s">
        <v>1035</v>
      </c>
      <c r="F121" s="7">
        <f>Hebesatz_endg!F121*Einwohner_endg!F121</f>
        <v>1675550</v>
      </c>
      <c r="G121" s="7">
        <f>Hebesatz_endg!G121*Einwohner_endg!G121</f>
        <v>1644860</v>
      </c>
      <c r="H121" s="7">
        <f>Hebesatz_endg!H121*Einwohner_endg!H121</f>
        <v>1747850</v>
      </c>
      <c r="I121" s="7">
        <f>Hebesatz_endg!I121*Einwohner_endg!I121</f>
        <v>1746550</v>
      </c>
      <c r="J121" s="7">
        <f>Hebesatz_endg!J121*Einwohner_endg!J121</f>
        <v>1700075</v>
      </c>
      <c r="K121" s="7">
        <f>Hebesatz_endg!K121*Einwohner_endg!K121</f>
        <v>1662700</v>
      </c>
      <c r="L121" s="7">
        <f>Hebesatz_endg!L121*Einwohner_endg!L121</f>
        <v>1672125</v>
      </c>
      <c r="M121" s="7">
        <f>Hebesatz_endg!M121*Einwohner_endg!M121</f>
        <v>1663025</v>
      </c>
      <c r="N121" s="7">
        <f>Hebesatz_endg!N121*Einwohner_endg!N121</f>
        <v>1651650</v>
      </c>
      <c r="O121" s="7">
        <f>Hebesatz_endg!O121*Einwohner_endg!O121</f>
        <v>1649700</v>
      </c>
      <c r="P121" s="7">
        <f>Hebesatz_endg!P121*Einwohner_endg!P121</f>
        <v>1677975</v>
      </c>
      <c r="Q121" s="7">
        <f>Hebesatz_endg!Q121*Einwohner_endg!Q121</f>
        <v>1680250</v>
      </c>
      <c r="R121" s="7">
        <f>Hebesatz_endg!R121*Einwohner_endg!R121</f>
        <v>1680900</v>
      </c>
      <c r="S121" s="7">
        <f>Hebesatz_endg!S121*Einwohner_endg!S121</f>
        <v>1703650</v>
      </c>
      <c r="T121" s="7">
        <f>Hebesatz_endg!T121*Einwohner_endg!T121</f>
        <v>1691625</v>
      </c>
      <c r="U121" s="7">
        <f>Hebesatz_endg!U121*Einwohner_endg!U121</f>
        <v>1694875</v>
      </c>
      <c r="V121" s="7">
        <f>Hebesatz_endg!V121*Einwohner_endg!V121</f>
        <v>1718600</v>
      </c>
      <c r="W121" s="7">
        <f>Hebesatz_endg!W121*Einwohner_endg!W121</f>
        <v>1743625</v>
      </c>
      <c r="X121" s="7">
        <f>Hebesatz_endg!X121*Einwohner_endg!X121</f>
        <v>1747525</v>
      </c>
      <c r="Y121" s="7">
        <f>Hebesatz_endg!Y121*Einwohner_endg!Y121</f>
        <v>1757925</v>
      </c>
      <c r="Z121" s="7">
        <f>Hebesatz_endg!Z121*Einwohner_endg!Z121</f>
        <v>1765725</v>
      </c>
      <c r="AA121" s="7">
        <f>Hebesatz_endg!AA121*Einwohner_endg!AA121</f>
        <v>1747850</v>
      </c>
      <c r="AB121" s="7">
        <f>Hebesatz_endg!AB121*Einwohner_endg!AB121</f>
        <v>1746875</v>
      </c>
      <c r="AC121" s="7">
        <f>Hebesatz_endg!AC121*Einwohner_endg!AC121</f>
        <v>1739725</v>
      </c>
      <c r="AD121" s="7">
        <f>Hebesatz_endg!AD121*Einwohner_endg!AD121</f>
        <v>1713075</v>
      </c>
      <c r="AE121" s="7">
        <f>Hebesatz_endg!AE121*Einwohner_endg!AE121</f>
        <v>1720875</v>
      </c>
      <c r="AF121" s="7">
        <f>Hebesatz_endg!AF121*Einwohner_endg!AF121</f>
        <v>1704950</v>
      </c>
      <c r="AG121" s="7">
        <f>Hebesatz_endg!AG121*Einwohner_endg!AG121</f>
        <v>1686750</v>
      </c>
      <c r="AH121" s="7">
        <f>Hebesatz_endg!AH121*Einwohner_endg!AH121</f>
        <v>1678300</v>
      </c>
      <c r="AI121" s="7">
        <f>Hebesatz_endg!AI121*Einwohner_endg!AI121</f>
        <v>1657175</v>
      </c>
      <c r="AJ121" s="7">
        <f>Hebesatz_endg!AJ121*Einwohner_endg!AJ121</f>
        <v>1835640</v>
      </c>
      <c r="AK121" s="7">
        <f>Hebesatz_endg!AK121*Einwohner_endg!AK121</f>
        <v>1651650</v>
      </c>
      <c r="AL121" s="7">
        <f>Hebesatz_endg!AL121*Einwohner_endg!AL121</f>
        <v>3007295</v>
      </c>
      <c r="AM121" s="7">
        <f>Hebesatz_endg!AM121*Einwohner_endg!AM121</f>
        <v>2997245</v>
      </c>
      <c r="AN121" s="7">
        <f>Hebesatz_endg!AN121*Einwohner_endg!AN121</f>
        <v>3104150</v>
      </c>
      <c r="AO121" s="7">
        <f>Hebesatz_endg!AO121*Einwohner_endg!AO121</f>
        <v>3097850</v>
      </c>
      <c r="AP121" s="7">
        <f>Hebesatz_endg!AP121*Einwohner_endg!AP121</f>
        <v>3078600</v>
      </c>
      <c r="AQ121" s="7">
        <f>Hebesatz_endg!AQ121*Einwohner_endg!AQ121</f>
        <v>3293625</v>
      </c>
      <c r="AR121" s="7">
        <f>Hebesatz_endg!AR121*Einwohner_endg!AR121</f>
        <v>3292875</v>
      </c>
      <c r="AS121" s="7">
        <f>Hebesatz_endg!AS121*Einwohner_endg!AS121</f>
        <v>3487600</v>
      </c>
      <c r="AT121" s="7">
        <f>Hebesatz_endg!AT121*Einwohner_endg!AT121</f>
        <v>3479200</v>
      </c>
      <c r="AU121" s="7">
        <f>Hebesatz_endg!AU121*Einwohner_endg!AU121</f>
        <v>3480800</v>
      </c>
      <c r="AV121" s="7">
        <f>Hebesatz_endg!AV121*Einwohner_endg!AV121</f>
        <v>3503200</v>
      </c>
    </row>
    <row r="122" spans="1:48" x14ac:dyDescent="0.2">
      <c r="A122" s="7">
        <v>158040</v>
      </c>
      <c r="B122" s="72">
        <v>158</v>
      </c>
      <c r="C122" s="72" t="s">
        <v>994</v>
      </c>
      <c r="D122" s="7" t="s">
        <v>144</v>
      </c>
      <c r="E122" s="7" t="s">
        <v>1034</v>
      </c>
      <c r="F122" s="7">
        <f>Hebesatz_endg!F122*Einwohner_endg!F122</f>
        <v>760120</v>
      </c>
      <c r="G122" s="7">
        <f>Hebesatz_endg!G122*Einwohner_endg!G122</f>
        <v>757020</v>
      </c>
      <c r="H122" s="7">
        <f>Hebesatz_endg!H122*Einwohner_endg!H122</f>
        <v>739970</v>
      </c>
      <c r="I122" s="7">
        <f>Hebesatz_endg!I122*Einwohner_endg!I122</f>
        <v>733770</v>
      </c>
      <c r="J122" s="7">
        <f>Hebesatz_endg!J122*Einwohner_endg!J122</f>
        <v>715480</v>
      </c>
      <c r="K122" s="7">
        <f>Hebesatz_endg!K122*Einwohner_endg!K122</f>
        <v>705560</v>
      </c>
      <c r="L122" s="7">
        <f>Hebesatz_endg!L122*Einwohner_endg!L122</f>
        <v>710210</v>
      </c>
      <c r="M122" s="7">
        <f>Hebesatz_endg!M122*Einwohner_endg!M122</f>
        <v>746170</v>
      </c>
      <c r="N122" s="7">
        <f>Hebesatz_endg!N122*Einwohner_endg!N122</f>
        <v>753610</v>
      </c>
      <c r="O122" s="7">
        <f>Hebesatz_endg!O122*Einwohner_endg!O122</f>
        <v>759810</v>
      </c>
      <c r="P122" s="7">
        <f>Hebesatz_endg!P122*Einwohner_endg!P122</f>
        <v>770660</v>
      </c>
      <c r="Q122" s="7">
        <f>Hebesatz_endg!Q122*Einwohner_endg!Q122</f>
        <v>761050</v>
      </c>
      <c r="R122" s="7">
        <f>Hebesatz_endg!R122*Einwohner_endg!R122</f>
        <v>774380</v>
      </c>
      <c r="S122" s="7">
        <f>Hebesatz_endg!S122*Einwohner_endg!S122</f>
        <v>773450</v>
      </c>
      <c r="T122" s="7">
        <f>Hebesatz_endg!T122*Einwohner_endg!T122</f>
        <v>757640</v>
      </c>
      <c r="U122" s="7">
        <f>Hebesatz_endg!U122*Einwohner_endg!U122</f>
        <v>757640</v>
      </c>
      <c r="V122" s="7">
        <f>Hebesatz_endg!V122*Einwohner_endg!V122</f>
        <v>752680</v>
      </c>
      <c r="W122" s="7">
        <f>Hebesatz_endg!W122*Einwohner_endg!W122</f>
        <v>768800</v>
      </c>
      <c r="X122" s="7">
        <f>Hebesatz_endg!X122*Einwohner_endg!X122</f>
        <v>778410</v>
      </c>
      <c r="Y122" s="7">
        <f>Hebesatz_endg!Y122*Einwohner_endg!Y122</f>
        <v>813440</v>
      </c>
      <c r="Z122" s="7">
        <f>Hebesatz_endg!Z122*Einwohner_endg!Z122</f>
        <v>869440</v>
      </c>
      <c r="AA122" s="7">
        <f>Hebesatz_endg!AA122*Einwohner_endg!AA122</f>
        <v>882560</v>
      </c>
      <c r="AB122" s="7">
        <f>Hebesatz_endg!AB122*Einwohner_endg!AB122</f>
        <v>871360</v>
      </c>
      <c r="AC122" s="7">
        <f>Hebesatz_endg!AC122*Einwohner_endg!AC122</f>
        <v>865920</v>
      </c>
      <c r="AD122" s="7">
        <f>Hebesatz_endg!AD122*Einwohner_endg!AD122</f>
        <v>873275</v>
      </c>
      <c r="AE122" s="7">
        <f>Hebesatz_endg!AE122*Einwohner_endg!AE122</f>
        <v>871975</v>
      </c>
      <c r="AF122" s="7">
        <f>Hebesatz_endg!AF122*Einwohner_endg!AF122</f>
        <v>886075</v>
      </c>
      <c r="AG122" s="7">
        <f>Hebesatz_endg!AG122*Einwohner_endg!AG122</f>
        <v>880715</v>
      </c>
      <c r="AH122" s="7">
        <f>Hebesatz_endg!AH122*Einwohner_endg!AH122</f>
        <v>863630</v>
      </c>
      <c r="AI122" s="7">
        <f>Hebesatz_endg!AI122*Einwohner_endg!AI122</f>
        <v>880785</v>
      </c>
      <c r="AJ122" s="7">
        <f>Hebesatz_endg!AJ122*Einwohner_endg!AJ122</f>
        <v>928875</v>
      </c>
      <c r="AK122" s="7">
        <f>Hebesatz_endg!AK122*Einwohner_endg!AK122</f>
        <v>948750</v>
      </c>
      <c r="AL122" s="7">
        <f>Hebesatz_endg!AL122*Einwohner_endg!AL122</f>
        <v>930750</v>
      </c>
      <c r="AM122" s="7">
        <f>Hebesatz_endg!AM122*Einwohner_endg!AM122</f>
        <v>979600</v>
      </c>
      <c r="AN122" s="7">
        <f>Hebesatz_endg!AN122*Einwohner_endg!AN122</f>
        <v>975600</v>
      </c>
      <c r="AO122" s="7">
        <f>Hebesatz_endg!AO122*Einwohner_endg!AO122</f>
        <v>986000</v>
      </c>
      <c r="AP122" s="7">
        <f>Hebesatz_endg!AP122*Einwohner_endg!AP122</f>
        <v>982800</v>
      </c>
      <c r="AQ122" s="7">
        <f>Hebesatz_endg!AQ122*Einwohner_endg!AQ122</f>
        <v>962800</v>
      </c>
      <c r="AR122" s="7">
        <f>Hebesatz_endg!AR122*Einwohner_endg!AR122</f>
        <v>1005900</v>
      </c>
      <c r="AS122" s="7">
        <f>Hebesatz_endg!AS122*Einwohner_endg!AS122</f>
        <v>1010100</v>
      </c>
      <c r="AT122" s="7">
        <f>Hebesatz_endg!AT122*Einwohner_endg!AT122</f>
        <v>1000860</v>
      </c>
      <c r="AU122" s="7">
        <f>Hebesatz_endg!AU122*Einwohner_endg!AU122</f>
        <v>1000860</v>
      </c>
      <c r="AV122" s="7">
        <f>Hebesatz_endg!AV122*Einwohner_endg!AV122</f>
        <v>1018080</v>
      </c>
    </row>
    <row r="123" spans="1:48" x14ac:dyDescent="0.2">
      <c r="A123" s="7">
        <v>159001</v>
      </c>
      <c r="B123" s="72">
        <v>159</v>
      </c>
      <c r="C123" s="7" t="s">
        <v>972</v>
      </c>
      <c r="D123" s="7" t="s">
        <v>147</v>
      </c>
      <c r="E123" s="7" t="s">
        <v>148</v>
      </c>
      <c r="F123" s="7">
        <f>Hebesatz_endg!F123*Einwohner_endg!F123</f>
        <v>2283450</v>
      </c>
      <c r="G123" s="7">
        <f>Hebesatz_endg!G123*Einwohner_endg!G123</f>
        <v>2313350</v>
      </c>
      <c r="H123" s="7">
        <f>Hebesatz_endg!H123*Einwohner_endg!H123</f>
        <v>2306200</v>
      </c>
      <c r="I123" s="7">
        <f>Hebesatz_endg!I123*Einwohner_endg!I123</f>
        <v>2313025</v>
      </c>
      <c r="J123" s="7">
        <f>Hebesatz_endg!J123*Einwohner_endg!J123</f>
        <v>2307175</v>
      </c>
      <c r="K123" s="7">
        <f>Hebesatz_endg!K123*Einwohner_endg!K123</f>
        <v>2293850</v>
      </c>
      <c r="L123" s="7">
        <f>Hebesatz_endg!L123*Einwohner_endg!L123</f>
        <v>2268825</v>
      </c>
      <c r="M123" s="7">
        <f>Hebesatz_endg!M123*Einwohner_endg!M123</f>
        <v>2214225</v>
      </c>
      <c r="N123" s="7">
        <f>Hebesatz_endg!N123*Einwohner_endg!N123</f>
        <v>2213250</v>
      </c>
      <c r="O123" s="7">
        <f>Hebesatz_endg!O123*Einwohner_endg!O123</f>
        <v>2215850</v>
      </c>
      <c r="P123" s="7">
        <f>Hebesatz_endg!P123*Einwohner_endg!P123</f>
        <v>2260700</v>
      </c>
      <c r="Q123" s="7">
        <f>Hebesatz_endg!Q123*Einwohner_endg!Q123</f>
        <v>2628375</v>
      </c>
      <c r="R123" s="7">
        <f>Hebesatz_endg!R123*Einwohner_endg!R123</f>
        <v>2628000</v>
      </c>
      <c r="S123" s="7">
        <f>Hebesatz_endg!S123*Einwohner_endg!S123</f>
        <v>2685750</v>
      </c>
      <c r="T123" s="7">
        <f>Hebesatz_endg!T123*Einwohner_endg!T123</f>
        <v>2669625</v>
      </c>
      <c r="U123" s="7">
        <f>Hebesatz_endg!U123*Einwohner_endg!U123</f>
        <v>2674875</v>
      </c>
      <c r="V123" s="7">
        <f>Hebesatz_endg!V123*Einwohner_endg!V123</f>
        <v>2688375</v>
      </c>
      <c r="W123" s="7">
        <f>Hebesatz_endg!W123*Einwohner_endg!W123</f>
        <v>2710125</v>
      </c>
      <c r="X123" s="7">
        <f>Hebesatz_endg!X123*Einwohner_endg!X123</f>
        <v>2703000</v>
      </c>
      <c r="Y123" s="7">
        <f>Hebesatz_endg!Y123*Einwohner_endg!Y123</f>
        <v>2671875</v>
      </c>
      <c r="Z123" s="7">
        <f>Hebesatz_endg!Z123*Einwohner_endg!Z123</f>
        <v>2638875</v>
      </c>
      <c r="AA123" s="7">
        <f>Hebesatz_endg!AA123*Einwohner_endg!AA123</f>
        <v>2655000</v>
      </c>
      <c r="AB123" s="7">
        <f>Hebesatz_endg!AB123*Einwohner_endg!AB123</f>
        <v>2663250</v>
      </c>
      <c r="AC123" s="7">
        <f>Hebesatz_endg!AC123*Einwohner_endg!AC123</f>
        <v>2650125</v>
      </c>
      <c r="AD123" s="7">
        <f>Hebesatz_endg!AD123*Einwohner_endg!AD123</f>
        <v>2624625</v>
      </c>
      <c r="AE123" s="7">
        <f>Hebesatz_endg!AE123*Einwohner_endg!AE123</f>
        <v>2601375</v>
      </c>
      <c r="AF123" s="7">
        <f>Hebesatz_endg!AF123*Einwohner_endg!AF123</f>
        <v>2567625</v>
      </c>
      <c r="AG123" s="7">
        <f>Hebesatz_endg!AG123*Einwohner_endg!AG123</f>
        <v>2529375</v>
      </c>
      <c r="AH123" s="7">
        <f>Hebesatz_endg!AH123*Einwohner_endg!AH123</f>
        <v>2496375</v>
      </c>
      <c r="AI123" s="7">
        <f>Hebesatz_endg!AI123*Einwohner_endg!AI123</f>
        <v>2477625</v>
      </c>
      <c r="AJ123" s="7">
        <f>Hebesatz_endg!AJ123*Einwohner_endg!AJ123</f>
        <v>2443500</v>
      </c>
      <c r="AK123" s="7">
        <f>Hebesatz_endg!AK123*Einwohner_endg!AK123</f>
        <v>2458500</v>
      </c>
      <c r="AL123" s="7">
        <f>Hebesatz_endg!AL123*Einwohner_endg!AL123</f>
        <v>2448375</v>
      </c>
      <c r="AM123" s="7">
        <f>Hebesatz_endg!AM123*Einwohner_endg!AM123</f>
        <v>2446875</v>
      </c>
      <c r="AN123" s="7">
        <f>Hebesatz_endg!AN123*Einwohner_endg!AN123</f>
        <v>2439375</v>
      </c>
      <c r="AO123" s="7">
        <f>Hebesatz_endg!AO123*Einwohner_endg!AO123</f>
        <v>2417250</v>
      </c>
      <c r="AP123" s="7">
        <f>Hebesatz_endg!AP123*Einwohner_endg!AP123</f>
        <v>2415000</v>
      </c>
      <c r="AQ123" s="7">
        <f>Hebesatz_endg!AQ123*Einwohner_endg!AQ123</f>
        <v>2413000</v>
      </c>
      <c r="AR123" s="7">
        <f>Hebesatz_endg!AR123*Einwohner_endg!AR123</f>
        <v>2415280</v>
      </c>
      <c r="AS123" s="7">
        <f>Hebesatz_endg!AS123*Einwohner_endg!AS123</f>
        <v>2392480</v>
      </c>
      <c r="AT123" s="7">
        <f>Hebesatz_endg!AT123*Einwohner_endg!AT123</f>
        <v>2363980</v>
      </c>
      <c r="AU123" s="7">
        <f>Hebesatz_endg!AU123*Einwohner_endg!AU123</f>
        <v>2350680</v>
      </c>
      <c r="AV123" s="7">
        <f>Hebesatz_endg!AV123*Einwohner_endg!AV123</f>
        <v>2361700</v>
      </c>
    </row>
    <row r="124" spans="1:48" x14ac:dyDescent="0.2">
      <c r="A124" s="7">
        <v>159002</v>
      </c>
      <c r="B124" s="72">
        <v>159</v>
      </c>
      <c r="C124" s="7" t="s">
        <v>972</v>
      </c>
      <c r="D124" s="7" t="s">
        <v>147</v>
      </c>
      <c r="E124" s="7" t="s">
        <v>189</v>
      </c>
      <c r="F124" s="7">
        <f>Hebesatz_endg!F124*Einwohner_endg!F124</f>
        <v>874765</v>
      </c>
      <c r="G124" s="7">
        <f>Hebesatz_endg!G124*Einwohner_endg!G124</f>
        <v>1123500</v>
      </c>
      <c r="H124" s="7">
        <f>Hebesatz_endg!H124*Einwohner_endg!H124</f>
        <v>1093050</v>
      </c>
      <c r="I124" s="7">
        <f>Hebesatz_endg!I124*Einwohner_endg!I124</f>
        <v>1085350</v>
      </c>
      <c r="J124" s="7">
        <f>Hebesatz_endg!J124*Einwohner_endg!J124</f>
        <v>1088850</v>
      </c>
      <c r="K124" s="7">
        <f>Hebesatz_endg!K124*Einwohner_endg!K124</f>
        <v>1075900</v>
      </c>
      <c r="L124" s="7">
        <f>Hebesatz_endg!L124*Einwohner_endg!L124</f>
        <v>1070300</v>
      </c>
      <c r="M124" s="7">
        <f>Hebesatz_endg!M124*Einwohner_endg!M124</f>
        <v>1073450</v>
      </c>
      <c r="N124" s="7">
        <f>Hebesatz_endg!N124*Einwohner_endg!N124</f>
        <v>1070300</v>
      </c>
      <c r="O124" s="7">
        <f>Hebesatz_endg!O124*Einwohner_endg!O124</f>
        <v>1069250</v>
      </c>
      <c r="P124" s="7">
        <f>Hebesatz_endg!P124*Einwohner_endg!P124</f>
        <v>1098300</v>
      </c>
      <c r="Q124" s="7">
        <f>Hebesatz_endg!Q124*Einwohner_endg!Q124</f>
        <v>1094800</v>
      </c>
      <c r="R124" s="7">
        <f>Hebesatz_endg!R124*Einwohner_endg!R124</f>
        <v>1093750</v>
      </c>
      <c r="S124" s="7">
        <f>Hebesatz_endg!S124*Einwohner_endg!S124</f>
        <v>1108450</v>
      </c>
      <c r="T124" s="7">
        <f>Hebesatz_endg!T124*Einwohner_endg!T124</f>
        <v>1099350</v>
      </c>
      <c r="U124" s="7">
        <f>Hebesatz_endg!U124*Einwohner_endg!U124</f>
        <v>1087100</v>
      </c>
      <c r="V124" s="7">
        <f>Hebesatz_endg!V124*Einwohner_endg!V124</f>
        <v>1067500</v>
      </c>
      <c r="W124" s="7">
        <f>Hebesatz_endg!W124*Einwohner_endg!W124</f>
        <v>1027950</v>
      </c>
      <c r="X124" s="7">
        <f>Hebesatz_endg!X124*Einwohner_endg!X124</f>
        <v>998200</v>
      </c>
      <c r="Y124" s="7">
        <f>Hebesatz_endg!Y124*Einwohner_endg!Y124</f>
        <v>975800</v>
      </c>
      <c r="Z124" s="7">
        <f>Hebesatz_endg!Z124*Einwohner_endg!Z124</f>
        <v>956900</v>
      </c>
      <c r="AA124" s="7">
        <f>Hebesatz_endg!AA124*Einwohner_endg!AA124</f>
        <v>932750</v>
      </c>
      <c r="AB124" s="7">
        <f>Hebesatz_endg!AB124*Einwohner_endg!AB124</f>
        <v>927850</v>
      </c>
      <c r="AC124" s="7">
        <f>Hebesatz_endg!AC124*Einwohner_endg!AC124</f>
        <v>904050</v>
      </c>
      <c r="AD124" s="7">
        <f>Hebesatz_endg!AD124*Einwohner_endg!AD124</f>
        <v>928080</v>
      </c>
      <c r="AE124" s="7">
        <f>Hebesatz_endg!AE124*Einwohner_endg!AE124</f>
        <v>920880</v>
      </c>
      <c r="AF124" s="7">
        <f>Hebesatz_endg!AF124*Einwohner_endg!AF124</f>
        <v>867650</v>
      </c>
      <c r="AG124" s="7">
        <f>Hebesatz_endg!AG124*Einwohner_endg!AG124</f>
        <v>934875</v>
      </c>
      <c r="AH124" s="7">
        <f>Hebesatz_endg!AH124*Einwohner_endg!AH124</f>
        <v>925125</v>
      </c>
      <c r="AI124" s="7">
        <f>Hebesatz_endg!AI124*Einwohner_endg!AI124</f>
        <v>906000</v>
      </c>
      <c r="AJ124" s="7">
        <f>Hebesatz_endg!AJ124*Einwohner_endg!AJ124</f>
        <v>898125</v>
      </c>
      <c r="AK124" s="7">
        <f>Hebesatz_endg!AK124*Einwohner_endg!AK124</f>
        <v>3380625</v>
      </c>
      <c r="AL124" s="7">
        <f>Hebesatz_endg!AL124*Einwohner_endg!AL124</f>
        <v>3339000</v>
      </c>
      <c r="AM124" s="7">
        <f>Hebesatz_endg!AM124*Einwohner_endg!AM124</f>
        <v>3309000</v>
      </c>
      <c r="AN124" s="7">
        <f>Hebesatz_endg!AN124*Einwohner_endg!AN124</f>
        <v>3279000</v>
      </c>
      <c r="AO124" s="7">
        <f>Hebesatz_endg!AO124*Einwohner_endg!AO124</f>
        <v>3235125</v>
      </c>
      <c r="AP124" s="7">
        <f>Hebesatz_endg!AP124*Einwohner_endg!AP124</f>
        <v>3213000</v>
      </c>
      <c r="AQ124" s="7">
        <f>Hebesatz_endg!AQ124*Einwohner_endg!AQ124</f>
        <v>3165375</v>
      </c>
      <c r="AR124" s="7">
        <f>Hebesatz_endg!AR124*Einwohner_endg!AR124</f>
        <v>3160500</v>
      </c>
      <c r="AS124" s="7">
        <f>Hebesatz_endg!AS124*Einwohner_endg!AS124</f>
        <v>3100125</v>
      </c>
      <c r="AT124" s="7">
        <f>Hebesatz_endg!AT124*Einwohner_endg!AT124</f>
        <v>3080250</v>
      </c>
      <c r="AU124" s="7">
        <f>Hebesatz_endg!AU124*Einwohner_endg!AU124</f>
        <v>3061500</v>
      </c>
      <c r="AV124" s="7">
        <f>Hebesatz_endg!AV124*Einwohner_endg!AV124</f>
        <v>3219645</v>
      </c>
    </row>
    <row r="125" spans="1:48" x14ac:dyDescent="0.2">
      <c r="A125" s="7">
        <v>159003</v>
      </c>
      <c r="B125" s="72">
        <v>159</v>
      </c>
      <c r="C125" s="7" t="s">
        <v>972</v>
      </c>
      <c r="D125" s="7" t="s">
        <v>147</v>
      </c>
      <c r="E125" s="7" t="s">
        <v>191</v>
      </c>
      <c r="F125" s="7">
        <f>Hebesatz_endg!F125*Einwohner_endg!F125</f>
        <v>4389528</v>
      </c>
      <c r="G125" s="7">
        <f>Hebesatz_endg!G125*Einwohner_endg!G125</f>
        <v>4356144</v>
      </c>
      <c r="H125" s="7">
        <f>Hebesatz_endg!H125*Einwohner_endg!H125</f>
        <v>4330248</v>
      </c>
      <c r="I125" s="7">
        <f>Hebesatz_endg!I125*Einwohner_endg!I125</f>
        <v>4308720</v>
      </c>
      <c r="J125" s="7">
        <f>Hebesatz_endg!J125*Einwohner_endg!J125</f>
        <v>4241640</v>
      </c>
      <c r="K125" s="7">
        <f>Hebesatz_endg!K125*Einwohner_endg!K125</f>
        <v>4186416</v>
      </c>
      <c r="L125" s="7">
        <f>Hebesatz_endg!L125*Einwohner_endg!L125</f>
        <v>4182672</v>
      </c>
      <c r="M125" s="7">
        <f>Hebesatz_endg!M125*Einwohner_endg!M125</f>
        <v>4036032</v>
      </c>
      <c r="N125" s="7">
        <f>Hebesatz_endg!N125*Einwohner_endg!N125</f>
        <v>4035096</v>
      </c>
      <c r="O125" s="7">
        <f>Hebesatz_endg!O125*Einwohner_endg!O125</f>
        <v>4029792</v>
      </c>
      <c r="P125" s="7">
        <f>Hebesatz_endg!P125*Einwohner_endg!P125</f>
        <v>4150224</v>
      </c>
      <c r="Q125" s="7">
        <f>Hebesatz_endg!Q125*Einwohner_endg!Q125</f>
        <v>4306536</v>
      </c>
      <c r="R125" s="7">
        <f>Hebesatz_endg!R125*Einwohner_endg!R125</f>
        <v>4141800</v>
      </c>
      <c r="S125" s="7">
        <f>Hebesatz_endg!S125*Einwohner_endg!S125</f>
        <v>4092816</v>
      </c>
      <c r="T125" s="7">
        <f>Hebesatz_endg!T125*Einwohner_endg!T125</f>
        <v>4084080</v>
      </c>
      <c r="U125" s="7">
        <f>Hebesatz_endg!U125*Einwohner_endg!U125</f>
        <v>4036344</v>
      </c>
      <c r="V125" s="7">
        <f>Hebesatz_endg!V125*Einwohner_endg!V125</f>
        <v>3999528</v>
      </c>
      <c r="W125" s="7">
        <f>Hebesatz_endg!W125*Einwohner_endg!W125</f>
        <v>4041280</v>
      </c>
      <c r="X125" s="7">
        <f>Hebesatz_endg!X125*Einwohner_endg!X125</f>
        <v>3987200</v>
      </c>
      <c r="Y125" s="7">
        <f>Hebesatz_endg!Y125*Einwohner_endg!Y125</f>
        <v>3963520</v>
      </c>
      <c r="Z125" s="7">
        <f>Hebesatz_endg!Z125*Einwohner_endg!Z125</f>
        <v>4023030</v>
      </c>
      <c r="AA125" s="7">
        <f>Hebesatz_endg!AA125*Einwohner_endg!AA125</f>
        <v>3997290</v>
      </c>
      <c r="AB125" s="7">
        <f>Hebesatz_endg!AB125*Einwohner_endg!AB125</f>
        <v>3978480</v>
      </c>
      <c r="AC125" s="7">
        <f>Hebesatz_endg!AC125*Einwohner_endg!AC125</f>
        <v>3956040</v>
      </c>
      <c r="AD125" s="7">
        <f>Hebesatz_endg!AD125*Einwohner_endg!AD125</f>
        <v>3916770</v>
      </c>
      <c r="AE125" s="7">
        <f>Hebesatz_endg!AE125*Einwohner_endg!AE125</f>
        <v>4037796</v>
      </c>
      <c r="AF125" s="7">
        <f>Hebesatz_endg!AF125*Einwohner_endg!AF125</f>
        <v>4007612</v>
      </c>
      <c r="AG125" s="7">
        <f>Hebesatz_endg!AG125*Einwohner_endg!AG125</f>
        <v>3975027</v>
      </c>
      <c r="AH125" s="7">
        <f>Hebesatz_endg!AH125*Einwohner_endg!AH125</f>
        <v>3946558</v>
      </c>
      <c r="AI125" s="7">
        <f>Hebesatz_endg!AI125*Einwohner_endg!AI125</f>
        <v>3894079</v>
      </c>
      <c r="AJ125" s="7">
        <f>Hebesatz_endg!AJ125*Einwohner_endg!AJ125</f>
        <v>3832339</v>
      </c>
      <c r="AK125" s="7">
        <f>Hebesatz_endg!AK125*Einwohner_endg!AK125</f>
        <v>3756879</v>
      </c>
      <c r="AL125" s="7">
        <f>Hebesatz_endg!AL125*Einwohner_endg!AL125</f>
        <v>4023010</v>
      </c>
      <c r="AM125" s="7">
        <f>Hebesatz_endg!AM125*Einwohner_endg!AM125</f>
        <v>3973060</v>
      </c>
      <c r="AN125" s="7">
        <f>Hebesatz_endg!AN125*Einwohner_endg!AN125</f>
        <v>4047380</v>
      </c>
      <c r="AO125" s="7">
        <f>Hebesatz_endg!AO125*Einwohner_endg!AO125</f>
        <v>3996460</v>
      </c>
      <c r="AP125" s="7">
        <f>Hebesatz_endg!AP125*Einwohner_endg!AP125</f>
        <v>4031040</v>
      </c>
      <c r="AQ125" s="7">
        <f>Hebesatz_endg!AQ125*Einwohner_endg!AQ125</f>
        <v>3982780</v>
      </c>
      <c r="AR125" s="7">
        <f>Hebesatz_endg!AR125*Einwohner_endg!AR125</f>
        <v>3924260</v>
      </c>
      <c r="AS125" s="7">
        <f>Hebesatz_endg!AS125*Einwohner_endg!AS125</f>
        <v>4218900</v>
      </c>
      <c r="AT125" s="7">
        <f>Hebesatz_endg!AT125*Einwohner_endg!AT125</f>
        <v>4191430</v>
      </c>
      <c r="AU125" s="7">
        <f>Hebesatz_endg!AU125*Einwohner_endg!AU125</f>
        <v>4202500</v>
      </c>
      <c r="AV125" s="7">
        <f>Hebesatz_endg!AV125*Einwohner_endg!AV125</f>
        <v>4231200</v>
      </c>
    </row>
    <row r="126" spans="1:48" x14ac:dyDescent="0.2">
      <c r="A126" s="7">
        <v>159004</v>
      </c>
      <c r="B126" s="72">
        <v>159</v>
      </c>
      <c r="C126" s="7" t="s">
        <v>972</v>
      </c>
      <c r="D126" s="7" t="s">
        <v>147</v>
      </c>
      <c r="E126" s="7" t="s">
        <v>195</v>
      </c>
      <c r="F126" s="7">
        <f>Hebesatz_endg!F126*Einwohner_endg!F126</f>
        <v>2625390</v>
      </c>
      <c r="G126" s="7">
        <f>Hebesatz_endg!G126*Einwohner_endg!G126</f>
        <v>2658250</v>
      </c>
      <c r="H126" s="7">
        <f>Hebesatz_endg!H126*Einwohner_endg!H126</f>
        <v>2653910</v>
      </c>
      <c r="I126" s="7">
        <f>Hebesatz_endg!I126*Einwohner_endg!I126</f>
        <v>2639030</v>
      </c>
      <c r="J126" s="7">
        <f>Hebesatz_endg!J126*Einwohner_endg!J126</f>
        <v>2617950</v>
      </c>
      <c r="K126" s="7">
        <f>Hebesatz_endg!K126*Einwohner_endg!K126</f>
        <v>2583230</v>
      </c>
      <c r="L126" s="7">
        <f>Hebesatz_endg!L126*Einwohner_endg!L126</f>
        <v>2555020</v>
      </c>
      <c r="M126" s="7">
        <f>Hebesatz_endg!M126*Einwohner_endg!M126</f>
        <v>2477520</v>
      </c>
      <c r="N126" s="7">
        <f>Hebesatz_endg!N126*Einwohner_endg!N126</f>
        <v>2480000</v>
      </c>
      <c r="O126" s="7">
        <f>Hebesatz_endg!O126*Einwohner_endg!O126</f>
        <v>2477210</v>
      </c>
      <c r="P126" s="7">
        <f>Hebesatz_endg!P126*Einwohner_endg!P126</f>
        <v>2662900</v>
      </c>
      <c r="Q126" s="7">
        <f>Hebesatz_endg!Q126*Einwohner_endg!Q126</f>
        <v>2705990</v>
      </c>
      <c r="R126" s="7">
        <f>Hebesatz_endg!R126*Einwohner_endg!R126</f>
        <v>2732960</v>
      </c>
      <c r="S126" s="7">
        <f>Hebesatz_endg!S126*Einwohner_endg!S126</f>
        <v>2756520</v>
      </c>
      <c r="T126" s="7">
        <f>Hebesatz_endg!T126*Einwohner_endg!T126</f>
        <v>2742880</v>
      </c>
      <c r="U126" s="7">
        <f>Hebesatz_endg!U126*Einwohner_endg!U126</f>
        <v>2733270</v>
      </c>
      <c r="V126" s="7">
        <f>Hebesatz_endg!V126*Einwohner_endg!V126</f>
        <v>2721800</v>
      </c>
      <c r="W126" s="7">
        <f>Hebesatz_endg!W126*Einwohner_endg!W126</f>
        <v>2741020</v>
      </c>
      <c r="X126" s="7">
        <f>Hebesatz_endg!X126*Einwohner_endg!X126</f>
        <v>2715290</v>
      </c>
      <c r="Y126" s="7">
        <f>Hebesatz_endg!Y126*Einwohner_endg!Y126</f>
        <v>2685220</v>
      </c>
      <c r="Z126" s="7">
        <f>Hebesatz_endg!Z126*Einwohner_endg!Z126</f>
        <v>2657320</v>
      </c>
      <c r="AA126" s="7">
        <f>Hebesatz_endg!AA126*Einwohner_endg!AA126</f>
        <v>2701120</v>
      </c>
      <c r="AB126" s="7">
        <f>Hebesatz_endg!AB126*Einwohner_endg!AB126</f>
        <v>2672320</v>
      </c>
      <c r="AC126" s="7">
        <f>Hebesatz_endg!AC126*Einwohner_endg!AC126</f>
        <v>2647040</v>
      </c>
      <c r="AD126" s="7">
        <f>Hebesatz_endg!AD126*Einwohner_endg!AD126</f>
        <v>2641600</v>
      </c>
      <c r="AE126" s="7">
        <f>Hebesatz_endg!AE126*Einwohner_endg!AE126</f>
        <v>2697420</v>
      </c>
      <c r="AF126" s="7">
        <f>Hebesatz_endg!AF126*Einwohner_endg!AF126</f>
        <v>2665080</v>
      </c>
      <c r="AG126" s="7">
        <f>Hebesatz_endg!AG126*Einwohner_endg!AG126</f>
        <v>2631090</v>
      </c>
      <c r="AH126" s="7">
        <f>Hebesatz_endg!AH126*Einwohner_endg!AH126</f>
        <v>2609640</v>
      </c>
      <c r="AI126" s="7">
        <f>Hebesatz_endg!AI126*Einwohner_endg!AI126</f>
        <v>2572020</v>
      </c>
      <c r="AJ126" s="7">
        <f>Hebesatz_endg!AJ126*Einwohner_endg!AJ126</f>
        <v>2621060</v>
      </c>
      <c r="AK126" s="7">
        <f>Hebesatz_endg!AK126*Einwohner_endg!AK126</f>
        <v>2677150</v>
      </c>
      <c r="AL126" s="7">
        <f>Hebesatz_endg!AL126*Einwohner_endg!AL126</f>
        <v>2724840</v>
      </c>
      <c r="AM126" s="7">
        <f>Hebesatz_endg!AM126*Einwohner_endg!AM126</f>
        <v>2765380</v>
      </c>
      <c r="AN126" s="7">
        <f>Hebesatz_endg!AN126*Einwohner_endg!AN126</f>
        <v>2799080</v>
      </c>
      <c r="AO126" s="7">
        <f>Hebesatz_endg!AO126*Einwohner_endg!AO126</f>
        <v>2824540</v>
      </c>
      <c r="AP126" s="7">
        <f>Hebesatz_endg!AP126*Einwohner_endg!AP126</f>
        <v>3116235</v>
      </c>
      <c r="AQ126" s="7">
        <f>Hebesatz_endg!AQ126*Einwohner_endg!AQ126</f>
        <v>3346650</v>
      </c>
      <c r="AR126" s="7">
        <f>Hebesatz_endg!AR126*Einwohner_endg!AR126</f>
        <v>3294900</v>
      </c>
      <c r="AS126" s="7">
        <f>Hebesatz_endg!AS126*Einwohner_endg!AS126</f>
        <v>3318750</v>
      </c>
      <c r="AT126" s="7">
        <f>Hebesatz_endg!AT126*Einwohner_endg!AT126</f>
        <v>3302550</v>
      </c>
      <c r="AU126" s="7">
        <f>Hebesatz_endg!AU126*Einwohner_endg!AU126</f>
        <v>3308850</v>
      </c>
      <c r="AV126" s="7">
        <f>Hebesatz_endg!AV126*Einwohner_endg!AV126</f>
        <v>3336750</v>
      </c>
    </row>
    <row r="127" spans="1:48" x14ac:dyDescent="0.2">
      <c r="A127" s="7">
        <v>159005</v>
      </c>
      <c r="B127" s="72">
        <v>159</v>
      </c>
      <c r="C127" s="7" t="s">
        <v>972</v>
      </c>
      <c r="D127" s="7" t="s">
        <v>147</v>
      </c>
      <c r="E127" s="7" t="s">
        <v>234</v>
      </c>
      <c r="F127" s="7">
        <f>Hebesatz_endg!F127*Einwohner_endg!F127</f>
        <v>701400</v>
      </c>
      <c r="G127" s="7">
        <f>Hebesatz_endg!G127*Einwohner_endg!G127</f>
        <v>705300</v>
      </c>
      <c r="H127" s="7">
        <f>Hebesatz_endg!H127*Einwohner_endg!H127</f>
        <v>704100</v>
      </c>
      <c r="I127" s="7">
        <f>Hebesatz_endg!I127*Einwohner_endg!I127</f>
        <v>704700</v>
      </c>
      <c r="J127" s="7">
        <f>Hebesatz_endg!J127*Einwohner_endg!J127</f>
        <v>721500</v>
      </c>
      <c r="K127" s="7">
        <f>Hebesatz_endg!K127*Einwohner_endg!K127</f>
        <v>731400</v>
      </c>
      <c r="L127" s="7">
        <f>Hebesatz_endg!L127*Einwohner_endg!L127</f>
        <v>721800</v>
      </c>
      <c r="M127" s="7">
        <f>Hebesatz_endg!M127*Einwohner_endg!M127</f>
        <v>711900</v>
      </c>
      <c r="N127" s="7">
        <f>Hebesatz_endg!N127*Einwohner_endg!N127</f>
        <v>711600</v>
      </c>
      <c r="O127" s="7">
        <f>Hebesatz_endg!O127*Einwohner_endg!O127</f>
        <v>711900</v>
      </c>
      <c r="P127" s="7">
        <f>Hebesatz_endg!P127*Einwohner_endg!P127</f>
        <v>723300</v>
      </c>
      <c r="Q127" s="7">
        <f>Hebesatz_endg!Q127*Einwohner_endg!Q127</f>
        <v>726900</v>
      </c>
      <c r="R127" s="7">
        <f>Hebesatz_endg!R127*Einwohner_endg!R127</f>
        <v>721500</v>
      </c>
      <c r="S127" s="7">
        <f>Hebesatz_endg!S127*Einwohner_endg!S127</f>
        <v>743400</v>
      </c>
      <c r="T127" s="7">
        <f>Hebesatz_endg!T127*Einwohner_endg!T127</f>
        <v>735000</v>
      </c>
      <c r="U127" s="7">
        <f>Hebesatz_endg!U127*Einwohner_endg!U127</f>
        <v>733500</v>
      </c>
      <c r="V127" s="7">
        <f>Hebesatz_endg!V127*Einwohner_endg!V127</f>
        <v>739200</v>
      </c>
      <c r="W127" s="7">
        <f>Hebesatz_endg!W127*Einwohner_endg!W127</f>
        <v>731100</v>
      </c>
      <c r="X127" s="7">
        <f>Hebesatz_endg!X127*Einwohner_endg!X127</f>
        <v>774400</v>
      </c>
      <c r="Y127" s="7">
        <f>Hebesatz_endg!Y127*Einwohner_endg!Y127</f>
        <v>781440</v>
      </c>
      <c r="Z127" s="7">
        <f>Hebesatz_endg!Z127*Einwohner_endg!Z127</f>
        <v>781440</v>
      </c>
      <c r="AA127" s="7">
        <f>Hebesatz_endg!AA127*Einwohner_endg!AA127</f>
        <v>792640</v>
      </c>
      <c r="AB127" s="7">
        <f>Hebesatz_endg!AB127*Einwohner_endg!AB127</f>
        <v>784640</v>
      </c>
      <c r="AC127" s="7">
        <f>Hebesatz_endg!AC127*Einwohner_endg!AC127</f>
        <v>771520</v>
      </c>
      <c r="AD127" s="7">
        <f>Hebesatz_endg!AD127*Einwohner_endg!AD127</f>
        <v>780480</v>
      </c>
      <c r="AE127" s="7">
        <f>Hebesatz_endg!AE127*Einwohner_endg!AE127</f>
        <v>769280</v>
      </c>
      <c r="AF127" s="7">
        <f>Hebesatz_endg!AF127*Einwohner_endg!AF127</f>
        <v>770560</v>
      </c>
      <c r="AG127" s="7">
        <f>Hebesatz_endg!AG127*Einwohner_endg!AG127</f>
        <v>768000</v>
      </c>
      <c r="AH127" s="7">
        <f>Hebesatz_endg!AH127*Einwohner_endg!AH127</f>
        <v>768000</v>
      </c>
      <c r="AI127" s="7">
        <f>Hebesatz_endg!AI127*Einwohner_endg!AI127</f>
        <v>771520</v>
      </c>
      <c r="AJ127" s="7">
        <f>Hebesatz_endg!AJ127*Einwohner_endg!AJ127</f>
        <v>756800</v>
      </c>
      <c r="AK127" s="7">
        <f>Hebesatz_endg!AK127*Einwohner_endg!AK127</f>
        <v>754880</v>
      </c>
      <c r="AL127" s="7">
        <f>Hebesatz_endg!AL127*Einwohner_endg!AL127</f>
        <v>747840</v>
      </c>
      <c r="AM127" s="7">
        <f>Hebesatz_endg!AM127*Einwohner_endg!AM127</f>
        <v>740480</v>
      </c>
      <c r="AN127" s="7">
        <f>Hebesatz_endg!AN127*Einwohner_endg!AN127</f>
        <v>733440</v>
      </c>
      <c r="AO127" s="7">
        <f>Hebesatz_endg!AO127*Einwohner_endg!AO127</f>
        <v>717120</v>
      </c>
      <c r="AP127" s="7">
        <f>Hebesatz_endg!AP127*Einwohner_endg!AP127</f>
        <v>708800</v>
      </c>
      <c r="AQ127" s="7">
        <f>Hebesatz_endg!AQ127*Einwohner_endg!AQ127</f>
        <v>751740</v>
      </c>
      <c r="AR127" s="7">
        <f>Hebesatz_endg!AR127*Einwohner_endg!AR127</f>
        <v>757860</v>
      </c>
      <c r="AS127" s="7">
        <f>Hebesatz_endg!AS127*Einwohner_endg!AS127</f>
        <v>749020</v>
      </c>
      <c r="AT127" s="7">
        <f>Hebesatz_endg!AT127*Einwohner_endg!AT127</f>
        <v>748340</v>
      </c>
      <c r="AU127" s="7">
        <f>Hebesatz_endg!AU127*Einwohner_endg!AU127</f>
        <v>752080</v>
      </c>
      <c r="AV127" s="7">
        <f>Hebesatz_endg!AV127*Einwohner_endg!AV127</f>
        <v>768060</v>
      </c>
    </row>
    <row r="128" spans="1:48" x14ac:dyDescent="0.2">
      <c r="A128" s="7">
        <v>159006</v>
      </c>
      <c r="B128" s="72">
        <v>159</v>
      </c>
      <c r="C128" s="7" t="s">
        <v>972</v>
      </c>
      <c r="D128" s="7" t="s">
        <v>147</v>
      </c>
      <c r="E128" s="7" t="s">
        <v>244</v>
      </c>
      <c r="F128" s="7">
        <f>Hebesatz_endg!F128*Einwohner_endg!F128</f>
        <v>179400</v>
      </c>
      <c r="G128" s="7">
        <f>Hebesatz_endg!G128*Einwohner_endg!G128</f>
        <v>180000</v>
      </c>
      <c r="H128" s="7">
        <f>Hebesatz_endg!H128*Einwohner_endg!H128</f>
        <v>182100</v>
      </c>
      <c r="I128" s="7">
        <f>Hebesatz_endg!I128*Einwohner_endg!I128</f>
        <v>186600</v>
      </c>
      <c r="J128" s="7">
        <f>Hebesatz_endg!J128*Einwohner_endg!J128</f>
        <v>181200</v>
      </c>
      <c r="K128" s="7">
        <f>Hebesatz_endg!K128*Einwohner_endg!K128</f>
        <v>180000</v>
      </c>
      <c r="L128" s="7">
        <f>Hebesatz_endg!L128*Einwohner_endg!L128</f>
        <v>175500</v>
      </c>
      <c r="M128" s="7">
        <f>Hebesatz_endg!M128*Einwohner_endg!M128</f>
        <v>191700</v>
      </c>
      <c r="N128" s="7">
        <f>Hebesatz_endg!N128*Einwohner_endg!N128</f>
        <v>191400</v>
      </c>
      <c r="O128" s="7">
        <f>Hebesatz_endg!O128*Einwohner_endg!O128</f>
        <v>191100</v>
      </c>
      <c r="P128" s="7">
        <f>Hebesatz_endg!P128*Einwohner_endg!P128</f>
        <v>192000</v>
      </c>
      <c r="Q128" s="7">
        <f>Hebesatz_endg!Q128*Einwohner_endg!Q128</f>
        <v>192900</v>
      </c>
      <c r="R128" s="7">
        <f>Hebesatz_endg!R128*Einwohner_endg!R128</f>
        <v>198300</v>
      </c>
      <c r="S128" s="7">
        <f>Hebesatz_endg!S128*Einwohner_endg!S128</f>
        <v>203100</v>
      </c>
      <c r="T128" s="7">
        <f>Hebesatz_endg!T128*Einwohner_endg!T128</f>
        <v>198900</v>
      </c>
      <c r="U128" s="7">
        <f>Hebesatz_endg!U128*Einwohner_endg!U128</f>
        <v>209400</v>
      </c>
      <c r="V128" s="7">
        <f>Hebesatz_endg!V128*Einwohner_endg!V128</f>
        <v>224400</v>
      </c>
      <c r="W128" s="7">
        <f>Hebesatz_endg!W128*Einwohner_endg!W128</f>
        <v>253050</v>
      </c>
      <c r="X128" s="7">
        <f>Hebesatz_endg!X128*Einwohner_endg!X128</f>
        <v>253400</v>
      </c>
      <c r="Y128" s="7">
        <f>Hebesatz_endg!Y128*Einwohner_endg!Y128</f>
        <v>266000</v>
      </c>
      <c r="Z128" s="7">
        <f>Hebesatz_endg!Z128*Einwohner_endg!Z128</f>
        <v>259700</v>
      </c>
      <c r="AA128" s="7">
        <f>Hebesatz_endg!AA128*Einwohner_endg!AA128</f>
        <v>276500</v>
      </c>
      <c r="AB128" s="7">
        <f>Hebesatz_endg!AB128*Einwohner_endg!AB128</f>
        <v>267750</v>
      </c>
      <c r="AC128" s="7">
        <f>Hebesatz_endg!AC128*Einwohner_endg!AC128</f>
        <v>280350</v>
      </c>
      <c r="AD128" s="7">
        <f>Hebesatz_endg!AD128*Einwohner_endg!AD128</f>
        <v>280000</v>
      </c>
      <c r="AE128" s="7">
        <f>Hebesatz_endg!AE128*Einwohner_endg!AE128</f>
        <v>285250</v>
      </c>
      <c r="AF128" s="7">
        <f>Hebesatz_endg!AF128*Einwohner_endg!AF128</f>
        <v>284900</v>
      </c>
      <c r="AG128" s="7">
        <f>Hebesatz_endg!AG128*Einwohner_endg!AG128</f>
        <v>281750</v>
      </c>
      <c r="AH128" s="7">
        <f>Hebesatz_endg!AH128*Einwohner_endg!AH128</f>
        <v>276850</v>
      </c>
      <c r="AI128" s="7">
        <f>Hebesatz_endg!AI128*Einwohner_endg!AI128</f>
        <v>267240</v>
      </c>
      <c r="AJ128" s="7">
        <f>Hebesatz_endg!AJ128*Einwohner_endg!AJ128</f>
        <v>261460</v>
      </c>
      <c r="AK128" s="7">
        <f>Hebesatz_endg!AK128*Einwohner_endg!AK128</f>
        <v>283900</v>
      </c>
      <c r="AL128" s="7">
        <f>Hebesatz_endg!AL128*Einwohner_endg!AL128</f>
        <v>283220</v>
      </c>
      <c r="AM128" s="7">
        <f>Hebesatz_endg!AM128*Einwohner_endg!AM128</f>
        <v>282540</v>
      </c>
      <c r="AN128" s="7">
        <f>Hebesatz_endg!AN128*Einwohner_endg!AN128</f>
        <v>284580</v>
      </c>
      <c r="AO128" s="7">
        <f>Hebesatz_endg!AO128*Einwohner_endg!AO128</f>
        <v>275740</v>
      </c>
      <c r="AP128" s="7">
        <f>Hebesatz_endg!AP128*Einwohner_endg!AP128</f>
        <v>280840</v>
      </c>
      <c r="AQ128" s="7">
        <f>Hebesatz_endg!AQ128*Einwohner_endg!AQ128</f>
        <v>268600</v>
      </c>
      <c r="AR128" s="7">
        <f>Hebesatz_endg!AR128*Einwohner_endg!AR128</f>
        <v>271660</v>
      </c>
      <c r="AS128" s="7">
        <f>Hebesatz_endg!AS128*Einwohner_endg!AS128</f>
        <v>268940</v>
      </c>
      <c r="AT128" s="7">
        <f>Hebesatz_endg!AT128*Einwohner_endg!AT128</f>
        <v>267920</v>
      </c>
      <c r="AU128" s="7">
        <f>Hebesatz_endg!AU128*Einwohner_endg!AU128</f>
        <v>270640</v>
      </c>
      <c r="AV128" s="7">
        <f>Hebesatz_endg!AV128*Einwohner_endg!AV128</f>
        <v>266560</v>
      </c>
    </row>
    <row r="129" spans="1:48" x14ac:dyDescent="0.2">
      <c r="A129" s="7">
        <v>159007</v>
      </c>
      <c r="B129" s="72">
        <v>159</v>
      </c>
      <c r="C129" s="7" t="s">
        <v>972</v>
      </c>
      <c r="D129" s="7" t="s">
        <v>147</v>
      </c>
      <c r="E129" s="7" t="s">
        <v>256</v>
      </c>
      <c r="F129" s="7">
        <f>Hebesatz_endg!F129*Einwohner_endg!F129</f>
        <v>4367550</v>
      </c>
      <c r="G129" s="7">
        <f>Hebesatz_endg!G129*Einwohner_endg!G129</f>
        <v>4369530</v>
      </c>
      <c r="H129" s="7">
        <f>Hebesatz_endg!H129*Einwohner_endg!H129</f>
        <v>4387020</v>
      </c>
      <c r="I129" s="7">
        <f>Hebesatz_endg!I129*Einwohner_endg!I129</f>
        <v>4406160</v>
      </c>
      <c r="J129" s="7">
        <f>Hebesatz_endg!J129*Einwohner_endg!J129</f>
        <v>4452030</v>
      </c>
      <c r="K129" s="7">
        <f>Hebesatz_endg!K129*Einwohner_endg!K129</f>
        <v>4455330</v>
      </c>
      <c r="L129" s="7">
        <f>Hebesatz_endg!L129*Einwohner_endg!L129</f>
        <v>4453020</v>
      </c>
      <c r="M129" s="7">
        <f>Hebesatz_endg!M129*Einwohner_endg!M129</f>
        <v>4321680</v>
      </c>
      <c r="N129" s="7">
        <f>Hebesatz_endg!N129*Einwohner_endg!N129</f>
        <v>4320360</v>
      </c>
      <c r="O129" s="7">
        <f>Hebesatz_endg!O129*Einwohner_endg!O129</f>
        <v>4339500</v>
      </c>
      <c r="P129" s="7">
        <f>Hebesatz_endg!P129*Einwohner_endg!P129</f>
        <v>4386030</v>
      </c>
      <c r="Q129" s="7">
        <f>Hebesatz_endg!Q129*Einwohner_endg!Q129</f>
        <v>4392300</v>
      </c>
      <c r="R129" s="7">
        <f>Hebesatz_endg!R129*Einwohner_endg!R129</f>
        <v>4410120</v>
      </c>
      <c r="S129" s="7">
        <f>Hebesatz_endg!S129*Einwohner_endg!S129</f>
        <v>4655085</v>
      </c>
      <c r="T129" s="7">
        <f>Hebesatz_endg!T129*Einwohner_endg!T129</f>
        <v>4628865</v>
      </c>
      <c r="U129" s="7">
        <f>Hebesatz_endg!U129*Einwohner_endg!U129</f>
        <v>4832640</v>
      </c>
      <c r="V129" s="7">
        <f>Hebesatz_endg!V129*Einwohner_endg!V129</f>
        <v>4787280</v>
      </c>
      <c r="W129" s="7">
        <f>Hebesatz_endg!W129*Einwohner_endg!W129</f>
        <v>4742640</v>
      </c>
      <c r="X129" s="7">
        <f>Hebesatz_endg!X129*Einwohner_endg!X129</f>
        <v>4727880</v>
      </c>
      <c r="Y129" s="7">
        <f>Hebesatz_endg!Y129*Einwohner_endg!Y129</f>
        <v>4762800</v>
      </c>
      <c r="Z129" s="7">
        <f>Hebesatz_endg!Z129*Einwohner_endg!Z129</f>
        <v>4789080</v>
      </c>
      <c r="AA129" s="7">
        <f>Hebesatz_endg!AA129*Einwohner_endg!AA129</f>
        <v>4818600</v>
      </c>
      <c r="AB129" s="7">
        <f>Hebesatz_endg!AB129*Einwohner_endg!AB129</f>
        <v>4810320</v>
      </c>
      <c r="AC129" s="7">
        <f>Hebesatz_endg!AC129*Einwohner_endg!AC129</f>
        <v>4871520</v>
      </c>
      <c r="AD129" s="7">
        <f>Hebesatz_endg!AD129*Einwohner_endg!AD129</f>
        <v>4930200</v>
      </c>
      <c r="AE129" s="7">
        <f>Hebesatz_endg!AE129*Einwohner_endg!AE129</f>
        <v>4949640</v>
      </c>
      <c r="AF129" s="7">
        <f>Hebesatz_endg!AF129*Einwohner_endg!AF129</f>
        <v>4932720</v>
      </c>
      <c r="AG129" s="7">
        <f>Hebesatz_endg!AG129*Einwohner_endg!AG129</f>
        <v>4913640</v>
      </c>
      <c r="AH129" s="7">
        <f>Hebesatz_endg!AH129*Einwohner_endg!AH129</f>
        <v>4880880</v>
      </c>
      <c r="AI129" s="7">
        <f>Hebesatz_endg!AI129*Einwohner_endg!AI129</f>
        <v>4837320</v>
      </c>
      <c r="AJ129" s="7">
        <f>Hebesatz_endg!AJ129*Einwohner_endg!AJ129</f>
        <v>4815360</v>
      </c>
      <c r="AK129" s="7">
        <f>Hebesatz_endg!AK129*Einwohner_endg!AK129</f>
        <v>4783680</v>
      </c>
      <c r="AL129" s="7">
        <f>Hebesatz_endg!AL129*Einwohner_endg!AL129</f>
        <v>4766760</v>
      </c>
      <c r="AM129" s="7">
        <f>Hebesatz_endg!AM129*Einwohner_endg!AM129</f>
        <v>4763880</v>
      </c>
      <c r="AN129" s="7">
        <f>Hebesatz_endg!AN129*Einwohner_endg!AN129</f>
        <v>4805640</v>
      </c>
      <c r="AO129" s="7">
        <f>Hebesatz_endg!AO129*Einwohner_endg!AO129</f>
        <v>4845240</v>
      </c>
      <c r="AP129" s="7">
        <f>Hebesatz_endg!AP129*Einwohner_endg!AP129</f>
        <v>4848120</v>
      </c>
      <c r="AQ129" s="7">
        <f>Hebesatz_endg!AQ129*Einwohner_endg!AQ129</f>
        <v>4868640</v>
      </c>
      <c r="AR129" s="7">
        <f>Hebesatz_endg!AR129*Einwohner_endg!AR129</f>
        <v>4875120</v>
      </c>
      <c r="AS129" s="7">
        <f>Hebesatz_endg!AS129*Einwohner_endg!AS129</f>
        <v>4881960</v>
      </c>
      <c r="AT129" s="7">
        <f>Hebesatz_endg!AT129*Einwohner_endg!AT129</f>
        <v>4941360</v>
      </c>
      <c r="AU129" s="7">
        <f>Hebesatz_endg!AU129*Einwohner_endg!AU129</f>
        <v>4993560</v>
      </c>
      <c r="AV129" s="7">
        <f>Hebesatz_endg!AV129*Einwohner_endg!AV129</f>
        <v>5083200</v>
      </c>
    </row>
    <row r="130" spans="1:48" x14ac:dyDescent="0.2">
      <c r="A130" s="7">
        <v>159008</v>
      </c>
      <c r="B130" s="72">
        <v>159</v>
      </c>
      <c r="C130" s="7" t="s">
        <v>972</v>
      </c>
      <c r="D130" s="7" t="s">
        <v>147</v>
      </c>
      <c r="E130" s="7" t="s">
        <v>275</v>
      </c>
      <c r="F130" s="7">
        <f>Hebesatz_endg!F130*Einwohner_endg!F130</f>
        <v>174240</v>
      </c>
      <c r="G130" s="7">
        <f>Hebesatz_endg!G130*Einwohner_endg!G130</f>
        <v>179190</v>
      </c>
      <c r="H130" s="7">
        <f>Hebesatz_endg!H130*Einwohner_endg!H130</f>
        <v>182820</v>
      </c>
      <c r="I130" s="7">
        <f>Hebesatz_endg!I130*Einwohner_endg!I130</f>
        <v>187110</v>
      </c>
      <c r="J130" s="7">
        <f>Hebesatz_endg!J130*Einwohner_endg!J130</f>
        <v>188100</v>
      </c>
      <c r="K130" s="7">
        <f>Hebesatz_endg!K130*Einwohner_endg!K130</f>
        <v>192390</v>
      </c>
      <c r="L130" s="7">
        <f>Hebesatz_endg!L130*Einwohner_endg!L130</f>
        <v>187110</v>
      </c>
      <c r="M130" s="7">
        <f>Hebesatz_endg!M130*Einwohner_endg!M130</f>
        <v>189750</v>
      </c>
      <c r="N130" s="7">
        <f>Hebesatz_endg!N130*Einwohner_endg!N130</f>
        <v>186120</v>
      </c>
      <c r="O130" s="7">
        <f>Hebesatz_endg!O130*Einwohner_endg!O130</f>
        <v>187110</v>
      </c>
      <c r="P130" s="7">
        <f>Hebesatz_endg!P130*Einwohner_endg!P130</f>
        <v>184470</v>
      </c>
      <c r="Q130" s="7">
        <f>Hebesatz_endg!Q130*Einwohner_endg!Q130</f>
        <v>181170</v>
      </c>
      <c r="R130" s="7">
        <f>Hebesatz_endg!R130*Einwohner_endg!R130</f>
        <v>179190</v>
      </c>
      <c r="S130" s="7">
        <f>Hebesatz_endg!S130*Einwohner_endg!S130</f>
        <v>183810</v>
      </c>
      <c r="T130" s="7">
        <f>Hebesatz_endg!T130*Einwohner_endg!T130</f>
        <v>180840</v>
      </c>
      <c r="U130" s="7">
        <f>Hebesatz_endg!U130*Einwohner_endg!U130</f>
        <v>181500</v>
      </c>
      <c r="V130" s="7">
        <f>Hebesatz_endg!V130*Einwohner_endg!V130</f>
        <v>179520</v>
      </c>
      <c r="W130" s="7">
        <f>Hebesatz_endg!W130*Einwohner_endg!W130</f>
        <v>184140</v>
      </c>
      <c r="X130" s="7">
        <f>Hebesatz_endg!X130*Einwohner_endg!X130</f>
        <v>184140</v>
      </c>
      <c r="Y130" s="7">
        <f>Hebesatz_endg!Y130*Einwohner_endg!Y130</f>
        <v>181170</v>
      </c>
      <c r="Z130" s="7">
        <f>Hebesatz_endg!Z130*Einwohner_endg!Z130</f>
        <v>182160</v>
      </c>
      <c r="AA130" s="7">
        <f>Hebesatz_endg!AA130*Einwohner_endg!AA130</f>
        <v>179850</v>
      </c>
      <c r="AB130" s="7">
        <f>Hebesatz_endg!AB130*Einwohner_endg!AB130</f>
        <v>183150</v>
      </c>
      <c r="AC130" s="7">
        <f>Hebesatz_endg!AC130*Einwohner_endg!AC130</f>
        <v>181170</v>
      </c>
      <c r="AD130" s="7">
        <f>Hebesatz_endg!AD130*Einwohner_endg!AD130</f>
        <v>183810</v>
      </c>
      <c r="AE130" s="7">
        <f>Hebesatz_endg!AE130*Einwohner_endg!AE130</f>
        <v>181830</v>
      </c>
      <c r="AF130" s="7">
        <f>Hebesatz_endg!AF130*Einwohner_endg!AF130</f>
        <v>179520</v>
      </c>
      <c r="AG130" s="7">
        <f>Hebesatz_endg!AG130*Einwohner_endg!AG130</f>
        <v>177210</v>
      </c>
      <c r="AH130" s="7">
        <f>Hebesatz_endg!AH130*Einwohner_endg!AH130</f>
        <v>177540</v>
      </c>
      <c r="AI130" s="7">
        <f>Hebesatz_endg!AI130*Einwohner_endg!AI130</f>
        <v>177210</v>
      </c>
      <c r="AJ130" s="7">
        <f>Hebesatz_endg!AJ130*Einwohner_endg!AJ130</f>
        <v>173910</v>
      </c>
      <c r="AK130" s="7">
        <f>Hebesatz_endg!AK130*Einwohner_endg!AK130</f>
        <v>189090</v>
      </c>
      <c r="AL130" s="7">
        <f>Hebesatz_endg!AL130*Einwohner_endg!AL130</f>
        <v>199865</v>
      </c>
      <c r="AM130" s="7">
        <f>Hebesatz_endg!AM130*Einwohner_endg!AM130</f>
        <v>192055</v>
      </c>
      <c r="AN130" s="7">
        <f>Hebesatz_endg!AN130*Einwohner_endg!AN130</f>
        <v>206700</v>
      </c>
      <c r="AO130" s="7">
        <f>Hebesatz_endg!AO130*Einwohner_endg!AO130</f>
        <v>206700</v>
      </c>
      <c r="AP130" s="7">
        <f>Hebesatz_endg!AP130*Einwohner_endg!AP130</f>
        <v>207480</v>
      </c>
      <c r="AQ130" s="7">
        <f>Hebesatz_endg!AQ130*Einwohner_endg!AQ130</f>
        <v>212550</v>
      </c>
      <c r="AR130" s="7">
        <f>Hebesatz_endg!AR130*Einwohner_endg!AR130</f>
        <v>204750</v>
      </c>
      <c r="AS130" s="7">
        <f>Hebesatz_endg!AS130*Einwohner_endg!AS130</f>
        <v>204360</v>
      </c>
      <c r="AT130" s="7">
        <f>Hebesatz_endg!AT130*Einwohner_endg!AT130</f>
        <v>206700</v>
      </c>
      <c r="AU130" s="7">
        <f>Hebesatz_endg!AU130*Einwohner_endg!AU130</f>
        <v>206310</v>
      </c>
      <c r="AV130" s="7">
        <f>Hebesatz_endg!AV130*Einwohner_endg!AV130</f>
        <v>207870</v>
      </c>
    </row>
    <row r="131" spans="1:48" x14ac:dyDescent="0.2">
      <c r="A131" s="7">
        <v>159009</v>
      </c>
      <c r="B131" s="72">
        <v>159</v>
      </c>
      <c r="C131" s="7" t="s">
        <v>972</v>
      </c>
      <c r="D131" s="7" t="s">
        <v>147</v>
      </c>
      <c r="E131" s="7" t="s">
        <v>329</v>
      </c>
      <c r="F131" s="7">
        <f>Hebesatz_endg!F131*Einwohner_endg!F131</f>
        <v>1176120</v>
      </c>
      <c r="G131" s="7">
        <f>Hebesatz_endg!G131*Einwohner_endg!G131</f>
        <v>1175130</v>
      </c>
      <c r="H131" s="7">
        <f>Hebesatz_endg!H131*Einwohner_endg!H131</f>
        <v>1182390</v>
      </c>
      <c r="I131" s="7">
        <f>Hebesatz_endg!I131*Einwohner_endg!I131</f>
        <v>1224300</v>
      </c>
      <c r="J131" s="7">
        <f>Hebesatz_endg!J131*Einwohner_endg!J131</f>
        <v>1263900</v>
      </c>
      <c r="K131" s="7">
        <f>Hebesatz_endg!K131*Einwohner_endg!K131</f>
        <v>1283700</v>
      </c>
      <c r="L131" s="7">
        <f>Hebesatz_endg!L131*Einwohner_endg!L131</f>
        <v>1307460</v>
      </c>
      <c r="M131" s="7">
        <f>Hebesatz_endg!M131*Einwohner_endg!M131</f>
        <v>1286010</v>
      </c>
      <c r="N131" s="7">
        <f>Hebesatz_endg!N131*Einwohner_endg!N131</f>
        <v>1293270</v>
      </c>
      <c r="O131" s="7">
        <f>Hebesatz_endg!O131*Einwohner_endg!O131</f>
        <v>1307460</v>
      </c>
      <c r="P131" s="7">
        <f>Hebesatz_endg!P131*Einwohner_endg!P131</f>
        <v>1328250</v>
      </c>
      <c r="Q131" s="7">
        <f>Hebesatz_endg!Q131*Einwohner_endg!Q131</f>
        <v>1346070</v>
      </c>
      <c r="R131" s="7">
        <f>Hebesatz_endg!R131*Einwohner_endg!R131</f>
        <v>1345740</v>
      </c>
      <c r="S131" s="7">
        <f>Hebesatz_endg!S131*Einwohner_endg!S131</f>
        <v>1386330</v>
      </c>
      <c r="T131" s="7">
        <f>Hebesatz_endg!T131*Einwohner_endg!T131</f>
        <v>1392600</v>
      </c>
      <c r="U131" s="7">
        <f>Hebesatz_endg!U131*Einwohner_endg!U131</f>
        <v>1393590</v>
      </c>
      <c r="V131" s="7">
        <f>Hebesatz_endg!V131*Einwohner_endg!V131</f>
        <v>1393590</v>
      </c>
      <c r="W131" s="7">
        <f>Hebesatz_endg!W131*Einwohner_endg!W131</f>
        <v>1412070</v>
      </c>
      <c r="X131" s="7">
        <f>Hebesatz_endg!X131*Einwohner_endg!X131</f>
        <v>1428240</v>
      </c>
      <c r="Y131" s="7">
        <f>Hebesatz_endg!Y131*Einwohner_endg!Y131</f>
        <v>1440780</v>
      </c>
      <c r="Z131" s="7">
        <f>Hebesatz_endg!Z131*Einwohner_endg!Z131</f>
        <v>1429890</v>
      </c>
      <c r="AA131" s="7">
        <f>Hebesatz_endg!AA131*Einwohner_endg!AA131</f>
        <v>1412070</v>
      </c>
      <c r="AB131" s="7">
        <f>Hebesatz_endg!AB131*Einwohner_endg!AB131</f>
        <v>1418670</v>
      </c>
      <c r="AC131" s="7">
        <f>Hebesatz_endg!AC131*Einwohner_endg!AC131</f>
        <v>1421970</v>
      </c>
      <c r="AD131" s="7">
        <f>Hebesatz_endg!AD131*Einwohner_endg!AD131</f>
        <v>1414710</v>
      </c>
      <c r="AE131" s="7">
        <f>Hebesatz_endg!AE131*Einwohner_endg!AE131</f>
        <v>1396890</v>
      </c>
      <c r="AF131" s="7">
        <f>Hebesatz_endg!AF131*Einwohner_endg!AF131</f>
        <v>1391610</v>
      </c>
      <c r="AG131" s="7">
        <f>Hebesatz_endg!AG131*Einwohner_endg!AG131</f>
        <v>1379730</v>
      </c>
      <c r="AH131" s="7">
        <f>Hebesatz_endg!AH131*Einwohner_endg!AH131</f>
        <v>1365540</v>
      </c>
      <c r="AI131" s="7">
        <f>Hebesatz_endg!AI131*Einwohner_endg!AI131</f>
        <v>1474552</v>
      </c>
      <c r="AJ131" s="7">
        <f>Hebesatz_endg!AJ131*Einwohner_endg!AJ131</f>
        <v>1450344</v>
      </c>
      <c r="AK131" s="7">
        <f>Hebesatz_endg!AK131*Einwohner_endg!AK131</f>
        <v>1539700</v>
      </c>
      <c r="AL131" s="7">
        <f>Hebesatz_endg!AL131*Einwohner_endg!AL131</f>
        <v>1595810</v>
      </c>
      <c r="AM131" s="7">
        <f>Hebesatz_endg!AM131*Einwohner_endg!AM131</f>
        <v>1593220</v>
      </c>
      <c r="AN131" s="7">
        <f>Hebesatz_endg!AN131*Einwohner_endg!AN131</f>
        <v>1740400</v>
      </c>
      <c r="AO131" s="7">
        <f>Hebesatz_endg!AO131*Einwohner_endg!AO131</f>
        <v>1750400</v>
      </c>
      <c r="AP131" s="7">
        <f>Hebesatz_endg!AP131*Einwohner_endg!AP131</f>
        <v>1729600</v>
      </c>
      <c r="AQ131" s="7">
        <f>Hebesatz_endg!AQ131*Einwohner_endg!AQ131</f>
        <v>1738800</v>
      </c>
      <c r="AR131" s="7">
        <f>Hebesatz_endg!AR131*Einwohner_endg!AR131</f>
        <v>1744400</v>
      </c>
      <c r="AS131" s="7">
        <f>Hebesatz_endg!AS131*Einwohner_endg!AS131</f>
        <v>1770800</v>
      </c>
      <c r="AT131" s="7">
        <f>Hebesatz_endg!AT131*Einwohner_endg!AT131</f>
        <v>1777200</v>
      </c>
      <c r="AU131" s="7">
        <f>Hebesatz_endg!AU131*Einwohner_endg!AU131</f>
        <v>1763200</v>
      </c>
      <c r="AV131" s="7">
        <f>Hebesatz_endg!AV131*Einwohner_endg!AV131</f>
        <v>1772800</v>
      </c>
    </row>
    <row r="132" spans="1:48" x14ac:dyDescent="0.2">
      <c r="A132" s="7">
        <v>159010</v>
      </c>
      <c r="B132" s="72">
        <v>159</v>
      </c>
      <c r="C132" s="7" t="s">
        <v>972</v>
      </c>
      <c r="D132" s="7" t="s">
        <v>147</v>
      </c>
      <c r="E132" s="7" t="s">
        <v>335</v>
      </c>
      <c r="F132" s="7">
        <f>Hebesatz_endg!F132*Einwohner_endg!F132</f>
        <v>6863700</v>
      </c>
      <c r="G132" s="7">
        <f>Hebesatz_endg!G132*Einwohner_endg!G132</f>
        <v>7308800</v>
      </c>
      <c r="H132" s="7">
        <f>Hebesatz_endg!H132*Einwohner_endg!H132</f>
        <v>7337600</v>
      </c>
      <c r="I132" s="7">
        <f>Hebesatz_endg!I132*Einwohner_endg!I132</f>
        <v>7280960</v>
      </c>
      <c r="J132" s="7">
        <f>Hebesatz_endg!J132*Einwohner_endg!J132</f>
        <v>7263040</v>
      </c>
      <c r="K132" s="7">
        <f>Hebesatz_endg!K132*Einwohner_endg!K132</f>
        <v>7249920</v>
      </c>
      <c r="L132" s="7">
        <f>Hebesatz_endg!L132*Einwohner_endg!L132</f>
        <v>7271680</v>
      </c>
      <c r="M132" s="7">
        <f>Hebesatz_endg!M132*Einwohner_endg!M132</f>
        <v>7123840</v>
      </c>
      <c r="N132" s="7">
        <f>Hebesatz_endg!N132*Einwohner_endg!N132</f>
        <v>7100480</v>
      </c>
      <c r="O132" s="7">
        <f>Hebesatz_endg!O132*Einwohner_endg!O132</f>
        <v>7128640</v>
      </c>
      <c r="P132" s="7">
        <f>Hebesatz_endg!P132*Einwohner_endg!P132</f>
        <v>7319360</v>
      </c>
      <c r="Q132" s="7">
        <f>Hebesatz_endg!Q132*Einwohner_endg!Q132</f>
        <v>7364160</v>
      </c>
      <c r="R132" s="7">
        <f>Hebesatz_endg!R132*Einwohner_endg!R132</f>
        <v>7880180</v>
      </c>
      <c r="S132" s="7">
        <f>Hebesatz_endg!S132*Einwohner_endg!S132</f>
        <v>7924380</v>
      </c>
      <c r="T132" s="7">
        <f>Hebesatz_endg!T132*Einwohner_endg!T132</f>
        <v>7969600</v>
      </c>
      <c r="U132" s="7">
        <f>Hebesatz_endg!U132*Einwohner_endg!U132</f>
        <v>7939340</v>
      </c>
      <c r="V132" s="7">
        <f>Hebesatz_endg!V132*Einwohner_endg!V132</f>
        <v>7954980</v>
      </c>
      <c r="W132" s="7">
        <f>Hebesatz_endg!W132*Einwohner_endg!W132</f>
        <v>7898200</v>
      </c>
      <c r="X132" s="7">
        <f>Hebesatz_endg!X132*Einwohner_endg!X132</f>
        <v>7925740</v>
      </c>
      <c r="Y132" s="7">
        <f>Hebesatz_endg!Y132*Einwohner_endg!Y132</f>
        <v>8402400</v>
      </c>
      <c r="Z132" s="7">
        <f>Hebesatz_endg!Z132*Einwohner_endg!Z132</f>
        <v>8359200</v>
      </c>
      <c r="AA132" s="7">
        <f>Hebesatz_endg!AA132*Einwohner_endg!AA132</f>
        <v>8341200</v>
      </c>
      <c r="AB132" s="7">
        <f>Hebesatz_endg!AB132*Einwohner_endg!AB132</f>
        <v>8273160</v>
      </c>
      <c r="AC132" s="7">
        <f>Hebesatz_endg!AC132*Einwohner_endg!AC132</f>
        <v>8251920</v>
      </c>
      <c r="AD132" s="7">
        <f>Hebesatz_endg!AD132*Einwohner_endg!AD132</f>
        <v>8241840</v>
      </c>
      <c r="AE132" s="7">
        <f>Hebesatz_endg!AE132*Einwohner_endg!AE132</f>
        <v>8213400</v>
      </c>
      <c r="AF132" s="7">
        <f>Hebesatz_endg!AF132*Einwohner_endg!AF132</f>
        <v>8190000</v>
      </c>
      <c r="AG132" s="7">
        <f>Hebesatz_endg!AG132*Einwohner_endg!AG132</f>
        <v>8115120</v>
      </c>
      <c r="AH132" s="7">
        <f>Hebesatz_endg!AH132*Einwohner_endg!AH132</f>
        <v>8018640</v>
      </c>
      <c r="AI132" s="7">
        <f>Hebesatz_endg!AI132*Einwohner_endg!AI132</f>
        <v>7923240</v>
      </c>
      <c r="AJ132" s="7">
        <f>Hebesatz_endg!AJ132*Einwohner_endg!AJ132</f>
        <v>7840800</v>
      </c>
      <c r="AK132" s="7">
        <f>Hebesatz_endg!AK132*Einwohner_endg!AK132</f>
        <v>7653240</v>
      </c>
      <c r="AL132" s="7">
        <f>Hebesatz_endg!AL132*Einwohner_endg!AL132</f>
        <v>7590240</v>
      </c>
      <c r="AM132" s="7">
        <f>Hebesatz_endg!AM132*Einwohner_endg!AM132</f>
        <v>7950360</v>
      </c>
      <c r="AN132" s="7">
        <f>Hebesatz_endg!AN132*Einwohner_endg!AN132</f>
        <v>7893740</v>
      </c>
      <c r="AO132" s="7">
        <f>Hebesatz_endg!AO132*Einwohner_endg!AO132</f>
        <v>7850040</v>
      </c>
      <c r="AP132" s="7">
        <f>Hebesatz_endg!AP132*Einwohner_endg!AP132</f>
        <v>7880060</v>
      </c>
      <c r="AQ132" s="7">
        <f>Hebesatz_endg!AQ132*Einwohner_endg!AQ132</f>
        <v>7849660</v>
      </c>
      <c r="AR132" s="7">
        <f>Hebesatz_endg!AR132*Einwohner_endg!AR132</f>
        <v>7782780</v>
      </c>
      <c r="AS132" s="7">
        <f>Hebesatz_endg!AS132*Einwohner_endg!AS132</f>
        <v>7753900</v>
      </c>
      <c r="AT132" s="7">
        <f>Hebesatz_endg!AT132*Einwohner_endg!AT132</f>
        <v>7741360</v>
      </c>
      <c r="AU132" s="7">
        <f>Hebesatz_endg!AU132*Einwohner_endg!AU132</f>
        <v>7680180</v>
      </c>
      <c r="AV132" s="7">
        <f>Hebesatz_endg!AV132*Einwohner_endg!AV132</f>
        <v>8523900</v>
      </c>
    </row>
    <row r="133" spans="1:48" x14ac:dyDescent="0.2">
      <c r="A133" s="7">
        <v>159011</v>
      </c>
      <c r="B133" s="72">
        <v>159</v>
      </c>
      <c r="C133" s="7" t="s">
        <v>972</v>
      </c>
      <c r="D133" s="7" t="s">
        <v>147</v>
      </c>
      <c r="E133" s="7" t="s">
        <v>339</v>
      </c>
      <c r="F133" s="7">
        <f>Hebesatz_endg!F133*Einwohner_endg!F133</f>
        <v>492900</v>
      </c>
      <c r="G133" s="7">
        <f>Hebesatz_endg!G133*Einwohner_endg!G133</f>
        <v>490500</v>
      </c>
      <c r="H133" s="7">
        <f>Hebesatz_endg!H133*Einwohner_endg!H133</f>
        <v>484200</v>
      </c>
      <c r="I133" s="7">
        <f>Hebesatz_endg!I133*Einwohner_endg!I133</f>
        <v>568750</v>
      </c>
      <c r="J133" s="7">
        <f>Hebesatz_endg!J133*Einwohner_endg!J133</f>
        <v>578900</v>
      </c>
      <c r="K133" s="7">
        <f>Hebesatz_endg!K133*Einwohner_endg!K133</f>
        <v>585200</v>
      </c>
      <c r="L133" s="7">
        <f>Hebesatz_endg!L133*Einwohner_endg!L133</f>
        <v>577150</v>
      </c>
      <c r="M133" s="7">
        <f>Hebesatz_endg!M133*Einwohner_endg!M133</f>
        <v>637350</v>
      </c>
      <c r="N133" s="7">
        <f>Hebesatz_endg!N133*Einwohner_endg!N133</f>
        <v>646450</v>
      </c>
      <c r="O133" s="7">
        <f>Hebesatz_endg!O133*Einwohner_endg!O133</f>
        <v>646450</v>
      </c>
      <c r="P133" s="7">
        <f>Hebesatz_endg!P133*Einwohner_endg!P133</f>
        <v>654500</v>
      </c>
      <c r="Q133" s="7">
        <f>Hebesatz_endg!Q133*Einwohner_endg!Q133</f>
        <v>655200</v>
      </c>
      <c r="R133" s="7">
        <f>Hebesatz_endg!R133*Einwohner_endg!R133</f>
        <v>671650</v>
      </c>
      <c r="S133" s="7">
        <f>Hebesatz_endg!S133*Einwohner_endg!S133</f>
        <v>687400</v>
      </c>
      <c r="T133" s="7">
        <f>Hebesatz_endg!T133*Einwohner_endg!T133</f>
        <v>683900</v>
      </c>
      <c r="U133" s="7">
        <f>Hebesatz_endg!U133*Einwohner_endg!U133</f>
        <v>674100</v>
      </c>
      <c r="V133" s="7">
        <f>Hebesatz_endg!V133*Einwohner_endg!V133</f>
        <v>733020</v>
      </c>
      <c r="W133" s="7">
        <f>Hebesatz_endg!W133*Einwohner_endg!W133</f>
        <v>744800</v>
      </c>
      <c r="X133" s="7">
        <f>Hebesatz_endg!X133*Einwohner_endg!X133</f>
        <v>752020</v>
      </c>
      <c r="Y133" s="7">
        <f>Hebesatz_endg!Y133*Einwohner_endg!Y133</f>
        <v>756200</v>
      </c>
      <c r="Z133" s="7">
        <f>Hebesatz_endg!Z133*Einwohner_endg!Z133</f>
        <v>752400</v>
      </c>
      <c r="AA133" s="7">
        <f>Hebesatz_endg!AA133*Einwohner_endg!AA133</f>
        <v>743280</v>
      </c>
      <c r="AB133" s="7">
        <f>Hebesatz_endg!AB133*Einwohner_endg!AB133</f>
        <v>759720</v>
      </c>
      <c r="AC133" s="7">
        <f>Hebesatz_endg!AC133*Einwohner_endg!AC133</f>
        <v>755040</v>
      </c>
      <c r="AD133" s="7">
        <f>Hebesatz_endg!AD133*Einwohner_endg!AD133</f>
        <v>744900</v>
      </c>
      <c r="AE133" s="7">
        <f>Hebesatz_endg!AE133*Einwohner_endg!AE133</f>
        <v>737490</v>
      </c>
      <c r="AF133" s="7">
        <f>Hebesatz_endg!AF133*Einwohner_endg!AF133</f>
        <v>730860</v>
      </c>
      <c r="AG133" s="7">
        <f>Hebesatz_endg!AG133*Einwohner_endg!AG133</f>
        <v>715650</v>
      </c>
      <c r="AH133" s="7">
        <f>Hebesatz_endg!AH133*Einwohner_endg!AH133</f>
        <v>718380</v>
      </c>
      <c r="AI133" s="7">
        <f>Hebesatz_endg!AI133*Einwohner_endg!AI133</f>
        <v>714090</v>
      </c>
      <c r="AJ133" s="7">
        <f>Hebesatz_endg!AJ133*Einwohner_endg!AJ133</f>
        <v>708240</v>
      </c>
      <c r="AK133" s="7">
        <f>Hebesatz_endg!AK133*Einwohner_endg!AK133</f>
        <v>753870</v>
      </c>
      <c r="AL133" s="7">
        <f>Hebesatz_endg!AL133*Einwohner_endg!AL133</f>
        <v>753480</v>
      </c>
      <c r="AM133" s="7">
        <f>Hebesatz_endg!AM133*Einwohner_endg!AM133</f>
        <v>744900</v>
      </c>
      <c r="AN133" s="7">
        <f>Hebesatz_endg!AN133*Einwohner_endg!AN133</f>
        <v>732810</v>
      </c>
      <c r="AO133" s="7">
        <f>Hebesatz_endg!AO133*Einwohner_endg!AO133</f>
        <v>748020</v>
      </c>
      <c r="AP133" s="7">
        <f>Hebesatz_endg!AP133*Einwohner_endg!AP133</f>
        <v>751530</v>
      </c>
      <c r="AQ133" s="7">
        <f>Hebesatz_endg!AQ133*Einwohner_endg!AQ133</f>
        <v>767910</v>
      </c>
      <c r="AR133" s="7">
        <f>Hebesatz_endg!AR133*Einwohner_endg!AR133</f>
        <v>766740</v>
      </c>
      <c r="AS133" s="7">
        <f>Hebesatz_endg!AS133*Einwohner_endg!AS133</f>
        <v>766350</v>
      </c>
      <c r="AT133" s="7">
        <f>Hebesatz_endg!AT133*Einwohner_endg!AT133</f>
        <v>756210</v>
      </c>
      <c r="AU133" s="7">
        <f>Hebesatz_endg!AU133*Einwohner_endg!AU133</f>
        <v>749970</v>
      </c>
      <c r="AV133" s="7">
        <f>Hebesatz_endg!AV133*Einwohner_endg!AV133</f>
        <v>763230</v>
      </c>
    </row>
    <row r="134" spans="1:48" x14ac:dyDescent="0.2">
      <c r="A134" s="7">
        <v>159012</v>
      </c>
      <c r="B134" s="72">
        <v>159</v>
      </c>
      <c r="C134" s="7" t="s">
        <v>972</v>
      </c>
      <c r="D134" s="7" t="s">
        <v>147</v>
      </c>
      <c r="E134" s="7" t="s">
        <v>355</v>
      </c>
      <c r="F134" s="7">
        <f>Hebesatz_endg!F134*Einwohner_endg!F134</f>
        <v>134400</v>
      </c>
      <c r="G134" s="7">
        <f>Hebesatz_endg!G134*Einwohner_endg!G134</f>
        <v>132900</v>
      </c>
      <c r="H134" s="7">
        <f>Hebesatz_endg!H134*Einwohner_endg!H134</f>
        <v>129600</v>
      </c>
      <c r="I134" s="7">
        <f>Hebesatz_endg!I134*Einwohner_endg!I134</f>
        <v>128100</v>
      </c>
      <c r="J134" s="7">
        <f>Hebesatz_endg!J134*Einwohner_endg!J134</f>
        <v>128400</v>
      </c>
      <c r="K134" s="7">
        <f>Hebesatz_endg!K134*Einwohner_endg!K134</f>
        <v>129000</v>
      </c>
      <c r="L134" s="7">
        <f>Hebesatz_endg!L134*Einwohner_endg!L134</f>
        <v>132000</v>
      </c>
      <c r="M134" s="7">
        <f>Hebesatz_endg!M134*Einwohner_endg!M134</f>
        <v>138000</v>
      </c>
      <c r="N134" s="7">
        <f>Hebesatz_endg!N134*Einwohner_endg!N134</f>
        <v>139200</v>
      </c>
      <c r="O134" s="7">
        <f>Hebesatz_endg!O134*Einwohner_endg!O134</f>
        <v>136500</v>
      </c>
      <c r="P134" s="7">
        <f>Hebesatz_endg!P134*Einwohner_endg!P134</f>
        <v>139200</v>
      </c>
      <c r="Q134" s="7">
        <f>Hebesatz_endg!Q134*Einwohner_endg!Q134</f>
        <v>136800</v>
      </c>
      <c r="R134" s="7">
        <f>Hebesatz_endg!R134*Einwohner_endg!R134</f>
        <v>138000</v>
      </c>
      <c r="S134" s="7">
        <f>Hebesatz_endg!S134*Einwohner_endg!S134</f>
        <v>134700</v>
      </c>
      <c r="T134" s="7">
        <f>Hebesatz_endg!T134*Einwohner_endg!T134</f>
        <v>131400</v>
      </c>
      <c r="U134" s="7">
        <f>Hebesatz_endg!U134*Einwohner_endg!U134</f>
        <v>132600</v>
      </c>
      <c r="V134" s="7">
        <f>Hebesatz_endg!V134*Einwohner_endg!V134</f>
        <v>142800</v>
      </c>
      <c r="W134" s="7">
        <f>Hebesatz_endg!W134*Einwohner_endg!W134</f>
        <v>142500</v>
      </c>
      <c r="X134" s="7">
        <f>Hebesatz_endg!X134*Einwohner_endg!X134</f>
        <v>138300</v>
      </c>
      <c r="Y134" s="7">
        <f>Hebesatz_endg!Y134*Einwohner_endg!Y134</f>
        <v>144770</v>
      </c>
      <c r="Z134" s="7">
        <f>Hebesatz_endg!Z134*Einwohner_endg!Z134</f>
        <v>146940</v>
      </c>
      <c r="AA134" s="7">
        <f>Hebesatz_endg!AA134*Einwohner_endg!AA134</f>
        <v>150350</v>
      </c>
      <c r="AB134" s="7">
        <f>Hebesatz_endg!AB134*Einwohner_endg!AB134</f>
        <v>152830</v>
      </c>
      <c r="AC134" s="7">
        <f>Hebesatz_endg!AC134*Einwohner_endg!AC134</f>
        <v>158400</v>
      </c>
      <c r="AD134" s="7">
        <f>Hebesatz_endg!AD134*Einwohner_endg!AD134</f>
        <v>161040</v>
      </c>
      <c r="AE134" s="7">
        <f>Hebesatz_endg!AE134*Einwohner_endg!AE134</f>
        <v>161700</v>
      </c>
      <c r="AF134" s="7">
        <f>Hebesatz_endg!AF134*Einwohner_endg!AF134</f>
        <v>163445</v>
      </c>
      <c r="AG134" s="7">
        <f>Hebesatz_endg!AG134*Einwohner_endg!AG134</f>
        <v>159738</v>
      </c>
      <c r="AH134" s="7">
        <f>Hebesatz_endg!AH134*Einwohner_endg!AH134</f>
        <v>154346</v>
      </c>
      <c r="AI134" s="7">
        <f>Hebesatz_endg!AI134*Einwohner_endg!AI134</f>
        <v>147606</v>
      </c>
      <c r="AJ134" s="7">
        <f>Hebesatz_endg!AJ134*Einwohner_endg!AJ134</f>
        <v>144236</v>
      </c>
      <c r="AK134" s="7">
        <f>Hebesatz_endg!AK134*Einwohner_endg!AK134</f>
        <v>166141</v>
      </c>
      <c r="AL134" s="7">
        <f>Hebesatz_endg!AL134*Einwohner_endg!AL134</f>
        <v>170450</v>
      </c>
      <c r="AM134" s="7">
        <f>Hebesatz_endg!AM134*Einwohner_endg!AM134</f>
        <v>163800</v>
      </c>
      <c r="AN134" s="7">
        <f>Hebesatz_endg!AN134*Einwohner_endg!AN134</f>
        <v>163440</v>
      </c>
      <c r="AO134" s="7">
        <f>Hebesatz_endg!AO134*Einwohner_endg!AO134</f>
        <v>162000</v>
      </c>
      <c r="AP134" s="7">
        <f>Hebesatz_endg!AP134*Einwohner_endg!AP134</f>
        <v>184800</v>
      </c>
      <c r="AQ134" s="7">
        <f>Hebesatz_endg!AQ134*Einwohner_endg!AQ134</f>
        <v>181600</v>
      </c>
      <c r="AR134" s="7">
        <f>Hebesatz_endg!AR134*Einwohner_endg!AR134</f>
        <v>179010</v>
      </c>
      <c r="AS134" s="7">
        <f>Hebesatz_endg!AS134*Einwohner_endg!AS134</f>
        <v>184275</v>
      </c>
      <c r="AT134" s="7">
        <f>Hebesatz_endg!AT134*Einwohner_endg!AT134</f>
        <v>174960</v>
      </c>
      <c r="AU134" s="7">
        <f>Hebesatz_endg!AU134*Einwohner_endg!AU134</f>
        <v>177390</v>
      </c>
      <c r="AV134" s="7">
        <f>Hebesatz_endg!AV134*Einwohner_endg!AV134</f>
        <v>175770</v>
      </c>
    </row>
    <row r="135" spans="1:48" x14ac:dyDescent="0.2">
      <c r="A135" s="7">
        <v>159013</v>
      </c>
      <c r="B135" s="72">
        <v>159</v>
      </c>
      <c r="C135" s="7" t="s">
        <v>972</v>
      </c>
      <c r="D135" s="7" t="s">
        <v>147</v>
      </c>
      <c r="E135" s="7" t="s">
        <v>390</v>
      </c>
      <c r="F135" s="7">
        <f>Hebesatz_endg!F135*Einwohner_endg!F135</f>
        <v>1837245</v>
      </c>
      <c r="G135" s="7">
        <f>Hebesatz_endg!G135*Einwohner_endg!G135</f>
        <v>1846520</v>
      </c>
      <c r="H135" s="7">
        <f>Hebesatz_endg!H135*Einwohner_endg!H135</f>
        <v>1948810</v>
      </c>
      <c r="I135" s="7">
        <f>Hebesatz_endg!I135*Einwohner_endg!I135</f>
        <v>1979815</v>
      </c>
      <c r="J135" s="7">
        <f>Hebesatz_endg!J135*Einwohner_endg!J135</f>
        <v>1988030</v>
      </c>
      <c r="K135" s="7">
        <f>Hebesatz_endg!K135*Einwohner_endg!K135</f>
        <v>1989620</v>
      </c>
      <c r="L135" s="7">
        <f>Hebesatz_endg!L135*Einwohner_endg!L135</f>
        <v>1972925</v>
      </c>
      <c r="M135" s="7">
        <f>Hebesatz_endg!M135*Einwohner_endg!M135</f>
        <v>1817370</v>
      </c>
      <c r="N135" s="7">
        <f>Hebesatz_endg!N135*Einwohner_endg!N135</f>
        <v>1785040</v>
      </c>
      <c r="O135" s="7">
        <f>Hebesatz_endg!O135*Einwohner_endg!O135</f>
        <v>2574210</v>
      </c>
      <c r="P135" s="7">
        <f>Hebesatz_endg!P135*Einwohner_endg!P135</f>
        <v>2550890</v>
      </c>
      <c r="Q135" s="7">
        <f>Hebesatz_endg!Q135*Einwohner_endg!Q135</f>
        <v>2784600</v>
      </c>
      <c r="R135" s="7">
        <f>Hebesatz_endg!R135*Einwohner_endg!R135</f>
        <v>2700900</v>
      </c>
      <c r="S135" s="7">
        <f>Hebesatz_endg!S135*Einwohner_endg!S135</f>
        <v>2118000</v>
      </c>
      <c r="T135" s="7">
        <f>Hebesatz_endg!T135*Einwohner_endg!T135</f>
        <v>2714100</v>
      </c>
      <c r="U135" s="7">
        <f>Hebesatz_endg!U135*Einwohner_endg!U135</f>
        <v>3005970</v>
      </c>
      <c r="V135" s="7">
        <f>Hebesatz_endg!V135*Einwohner_endg!V135</f>
        <v>3113880</v>
      </c>
      <c r="W135" s="7">
        <f>Hebesatz_endg!W135*Einwohner_endg!W135</f>
        <v>3247530</v>
      </c>
      <c r="X135" s="7">
        <f>Hebesatz_endg!X135*Einwohner_endg!X135</f>
        <v>3187800</v>
      </c>
      <c r="Y135" s="7">
        <f>Hebesatz_endg!Y135*Einwohner_endg!Y135</f>
        <v>2974290</v>
      </c>
      <c r="Z135" s="7">
        <f>Hebesatz_endg!Z135*Einwohner_endg!Z135</f>
        <v>3259410</v>
      </c>
      <c r="AA135" s="7">
        <f>Hebesatz_endg!AA135*Einwohner_endg!AA135</f>
        <v>3203970</v>
      </c>
      <c r="AB135" s="7">
        <f>Hebesatz_endg!AB135*Einwohner_endg!AB135</f>
        <v>3557400</v>
      </c>
      <c r="AC135" s="7">
        <f>Hebesatz_endg!AC135*Einwohner_endg!AC135</f>
        <v>3603930</v>
      </c>
      <c r="AD135" s="7">
        <f>Hebesatz_endg!AD135*Einwohner_endg!AD135</f>
        <v>3392730</v>
      </c>
      <c r="AE135" s="7">
        <f>Hebesatz_endg!AE135*Einwohner_endg!AE135</f>
        <v>3350160</v>
      </c>
      <c r="AF135" s="7">
        <f>Hebesatz_endg!AF135*Einwohner_endg!AF135</f>
        <v>3190770</v>
      </c>
      <c r="AG135" s="7">
        <f>Hebesatz_endg!AG135*Einwohner_endg!AG135</f>
        <v>3723300</v>
      </c>
      <c r="AH135" s="7">
        <f>Hebesatz_endg!AH135*Einwohner_endg!AH135</f>
        <v>3701600</v>
      </c>
      <c r="AI135" s="7">
        <f>Hebesatz_endg!AI135*Einwohner_endg!AI135</f>
        <v>3937680</v>
      </c>
      <c r="AJ135" s="7">
        <f>Hebesatz_endg!AJ135*Einwohner_endg!AJ135</f>
        <v>3915360</v>
      </c>
      <c r="AK135" s="7">
        <f>Hebesatz_endg!AK135*Einwohner_endg!AK135</f>
        <v>2612880</v>
      </c>
      <c r="AL135" s="7">
        <f>Hebesatz_endg!AL135*Einwohner_endg!AL135</f>
        <v>2750210</v>
      </c>
      <c r="AM135" s="7">
        <f>Hebesatz_endg!AM135*Einwohner_endg!AM135</f>
        <v>2837160</v>
      </c>
      <c r="AN135" s="7">
        <f>Hebesatz_endg!AN135*Einwohner_endg!AN135</f>
        <v>3305250</v>
      </c>
      <c r="AO135" s="7">
        <f>Hebesatz_endg!AO135*Einwohner_endg!AO135</f>
        <v>4327830</v>
      </c>
      <c r="AP135" s="7">
        <f>Hebesatz_endg!AP135*Einwohner_endg!AP135</f>
        <v>3835050</v>
      </c>
      <c r="AQ135" s="7">
        <f>Hebesatz_endg!AQ135*Einwohner_endg!AQ135</f>
        <v>4473300</v>
      </c>
      <c r="AR135" s="7">
        <f>Hebesatz_endg!AR135*Einwohner_endg!AR135</f>
        <v>4743770</v>
      </c>
      <c r="AS135" s="7">
        <f>Hebesatz_endg!AS135*Einwohner_endg!AS135</f>
        <v>5154840</v>
      </c>
      <c r="AT135" s="7">
        <f>Hebesatz_endg!AT135*Einwohner_endg!AT135</f>
        <v>4837750</v>
      </c>
      <c r="AU135" s="7">
        <f>Hebesatz_endg!AU135*Einwohner_endg!AU135</f>
        <v>4865130</v>
      </c>
      <c r="AV135" s="7">
        <f>Hebesatz_endg!AV135*Einwohner_endg!AV135</f>
        <v>5221440</v>
      </c>
    </row>
    <row r="136" spans="1:48" x14ac:dyDescent="0.2">
      <c r="A136" s="7">
        <v>159014</v>
      </c>
      <c r="B136" s="72">
        <v>159</v>
      </c>
      <c r="C136" s="7" t="s">
        <v>972</v>
      </c>
      <c r="D136" s="7" t="s">
        <v>147</v>
      </c>
      <c r="E136" s="7" t="s">
        <v>403</v>
      </c>
      <c r="F136" s="7">
        <f>Hebesatz_endg!F136*Einwohner_endg!F136</f>
        <v>889200</v>
      </c>
      <c r="G136" s="7">
        <f>Hebesatz_endg!G136*Einwohner_endg!G136</f>
        <v>887100</v>
      </c>
      <c r="H136" s="7">
        <f>Hebesatz_endg!H136*Einwohner_endg!H136</f>
        <v>872700</v>
      </c>
      <c r="I136" s="7">
        <f>Hebesatz_endg!I136*Einwohner_endg!I136</f>
        <v>861900</v>
      </c>
      <c r="J136" s="7">
        <f>Hebesatz_endg!J136*Einwohner_endg!J136</f>
        <v>863400</v>
      </c>
      <c r="K136" s="7">
        <f>Hebesatz_endg!K136*Einwohner_endg!K136</f>
        <v>874500</v>
      </c>
      <c r="L136" s="7">
        <f>Hebesatz_endg!L136*Einwohner_endg!L136</f>
        <v>885900</v>
      </c>
      <c r="M136" s="7">
        <f>Hebesatz_endg!M136*Einwohner_endg!M136</f>
        <v>966900</v>
      </c>
      <c r="N136" s="7">
        <f>Hebesatz_endg!N136*Einwohner_endg!N136</f>
        <v>977400</v>
      </c>
      <c r="O136" s="7">
        <f>Hebesatz_endg!O136*Einwohner_endg!O136</f>
        <v>981900</v>
      </c>
      <c r="P136" s="7">
        <f>Hebesatz_endg!P136*Einwohner_endg!P136</f>
        <v>1011600</v>
      </c>
      <c r="Q136" s="7">
        <f>Hebesatz_endg!Q136*Einwohner_endg!Q136</f>
        <v>1022400</v>
      </c>
      <c r="R136" s="7">
        <f>Hebesatz_endg!R136*Einwohner_endg!R136</f>
        <v>1116800</v>
      </c>
      <c r="S136" s="7">
        <f>Hebesatz_endg!S136*Einwohner_endg!S136</f>
        <v>1163200</v>
      </c>
      <c r="T136" s="7">
        <f>Hebesatz_endg!T136*Einwohner_endg!T136</f>
        <v>1215040</v>
      </c>
      <c r="U136" s="7">
        <f>Hebesatz_endg!U136*Einwohner_endg!U136</f>
        <v>1286080</v>
      </c>
      <c r="V136" s="7">
        <f>Hebesatz_endg!V136*Einwohner_endg!V136</f>
        <v>1294720</v>
      </c>
      <c r="W136" s="7">
        <f>Hebesatz_endg!W136*Einwohner_endg!W136</f>
        <v>1305600</v>
      </c>
      <c r="X136" s="7">
        <f>Hebesatz_endg!X136*Einwohner_endg!X136</f>
        <v>1313280</v>
      </c>
      <c r="Y136" s="7">
        <f>Hebesatz_endg!Y136*Einwohner_endg!Y136</f>
        <v>1304640</v>
      </c>
      <c r="Z136" s="7">
        <f>Hebesatz_endg!Z136*Einwohner_endg!Z136</f>
        <v>1316800</v>
      </c>
      <c r="AA136" s="7">
        <f>Hebesatz_endg!AA136*Einwohner_endg!AA136</f>
        <v>1325440</v>
      </c>
      <c r="AB136" s="7">
        <f>Hebesatz_endg!AB136*Einwohner_endg!AB136</f>
        <v>1316160</v>
      </c>
      <c r="AC136" s="7">
        <f>Hebesatz_endg!AC136*Einwohner_endg!AC136</f>
        <v>1318400</v>
      </c>
      <c r="AD136" s="7">
        <f>Hebesatz_endg!AD136*Einwohner_endg!AD136</f>
        <v>1353660</v>
      </c>
      <c r="AE136" s="7">
        <f>Hebesatz_endg!AE136*Einwohner_endg!AE136</f>
        <v>1358280</v>
      </c>
      <c r="AF136" s="7">
        <f>Hebesatz_endg!AF136*Einwohner_endg!AF136</f>
        <v>1354980</v>
      </c>
      <c r="AG136" s="7">
        <f>Hebesatz_endg!AG136*Einwohner_endg!AG136</f>
        <v>1358940</v>
      </c>
      <c r="AH136" s="7">
        <f>Hebesatz_endg!AH136*Einwohner_endg!AH136</f>
        <v>1345080</v>
      </c>
      <c r="AI136" s="7">
        <f>Hebesatz_endg!AI136*Einwohner_endg!AI136</f>
        <v>1323630</v>
      </c>
      <c r="AJ136" s="7">
        <f>Hebesatz_endg!AJ136*Einwohner_endg!AJ136</f>
        <v>1309110</v>
      </c>
      <c r="AK136" s="7">
        <f>Hebesatz_endg!AK136*Einwohner_endg!AK136</f>
        <v>1478880</v>
      </c>
      <c r="AL136" s="7">
        <f>Hebesatz_endg!AL136*Einwohner_endg!AL136</f>
        <v>1480680</v>
      </c>
      <c r="AM136" s="7">
        <f>Hebesatz_endg!AM136*Einwohner_endg!AM136</f>
        <v>1473120</v>
      </c>
      <c r="AN136" s="7">
        <f>Hebesatz_endg!AN136*Einwohner_endg!AN136</f>
        <v>1482840</v>
      </c>
      <c r="AO136" s="7">
        <f>Hebesatz_endg!AO136*Einwohner_endg!AO136</f>
        <v>1477440</v>
      </c>
      <c r="AP136" s="7">
        <f>Hebesatz_endg!AP136*Einwohner_endg!AP136</f>
        <v>1489320</v>
      </c>
      <c r="AQ136" s="7">
        <f>Hebesatz_endg!AQ136*Einwohner_endg!AQ136</f>
        <v>1473480</v>
      </c>
      <c r="AR136" s="7">
        <f>Hebesatz_endg!AR136*Einwohner_endg!AR136</f>
        <v>1471320</v>
      </c>
      <c r="AS136" s="7">
        <f>Hebesatz_endg!AS136*Einwohner_endg!AS136</f>
        <v>1444320</v>
      </c>
      <c r="AT136" s="7">
        <f>Hebesatz_endg!AT136*Einwohner_endg!AT136</f>
        <v>1426680</v>
      </c>
      <c r="AU136" s="7">
        <f>Hebesatz_endg!AU136*Einwohner_endg!AU136</f>
        <v>1422720</v>
      </c>
      <c r="AV136" s="7">
        <f>Hebesatz_endg!AV136*Einwohner_endg!AV136</f>
        <v>1431360</v>
      </c>
    </row>
    <row r="137" spans="1:48" x14ac:dyDescent="0.2">
      <c r="A137" s="7">
        <v>159015</v>
      </c>
      <c r="B137" s="72">
        <v>159</v>
      </c>
      <c r="C137" s="7" t="s">
        <v>972</v>
      </c>
      <c r="D137" s="7" t="s">
        <v>147</v>
      </c>
      <c r="E137" s="7" t="s">
        <v>407</v>
      </c>
      <c r="F137" s="7">
        <f>Hebesatz_endg!F137*Einwohner_endg!F137</f>
        <v>2604900</v>
      </c>
      <c r="G137" s="7">
        <f>Hebesatz_endg!G137*Einwohner_endg!G137</f>
        <v>2632500</v>
      </c>
      <c r="H137" s="7">
        <f>Hebesatz_endg!H137*Einwohner_endg!H137</f>
        <v>2668500</v>
      </c>
      <c r="I137" s="7">
        <f>Hebesatz_endg!I137*Einwohner_endg!I137</f>
        <v>2685000</v>
      </c>
      <c r="J137" s="7">
        <f>Hebesatz_endg!J137*Einwohner_endg!J137</f>
        <v>2685600</v>
      </c>
      <c r="K137" s="7">
        <f>Hebesatz_endg!K137*Einwohner_endg!K137</f>
        <v>2677800</v>
      </c>
      <c r="L137" s="7">
        <f>Hebesatz_endg!L137*Einwohner_endg!L137</f>
        <v>2681400</v>
      </c>
      <c r="M137" s="7">
        <f>Hebesatz_endg!M137*Einwohner_endg!M137</f>
        <v>2604000</v>
      </c>
      <c r="N137" s="7">
        <f>Hebesatz_endg!N137*Einwohner_endg!N137</f>
        <v>2598900</v>
      </c>
      <c r="O137" s="7">
        <f>Hebesatz_endg!O137*Einwohner_endg!O137</f>
        <v>2590500</v>
      </c>
      <c r="P137" s="7">
        <f>Hebesatz_endg!P137*Einwohner_endg!P137</f>
        <v>2660100</v>
      </c>
      <c r="Q137" s="7">
        <f>Hebesatz_endg!Q137*Einwohner_endg!Q137</f>
        <v>2673600</v>
      </c>
      <c r="R137" s="7">
        <f>Hebesatz_endg!R137*Einwohner_endg!R137</f>
        <v>2697000</v>
      </c>
      <c r="S137" s="7">
        <f>Hebesatz_endg!S137*Einwohner_endg!S137</f>
        <v>2709300</v>
      </c>
      <c r="T137" s="7">
        <f>Hebesatz_endg!T137*Einwohner_endg!T137</f>
        <v>2704500</v>
      </c>
      <c r="U137" s="7">
        <f>Hebesatz_endg!U137*Einwohner_endg!U137</f>
        <v>2709600</v>
      </c>
      <c r="V137" s="7">
        <f>Hebesatz_endg!V137*Einwohner_endg!V137</f>
        <v>2698200</v>
      </c>
      <c r="W137" s="7">
        <f>Hebesatz_endg!W137*Einwohner_endg!W137</f>
        <v>2984520</v>
      </c>
      <c r="X137" s="7">
        <f>Hebesatz_endg!X137*Einwohner_endg!X137</f>
        <v>2985840</v>
      </c>
      <c r="Y137" s="7">
        <f>Hebesatz_endg!Y137*Einwohner_endg!Y137</f>
        <v>3035010</v>
      </c>
      <c r="Z137" s="7">
        <f>Hebesatz_endg!Z137*Einwohner_endg!Z137</f>
        <v>3077580</v>
      </c>
      <c r="AA137" s="7">
        <f>Hebesatz_endg!AA137*Einwohner_endg!AA137</f>
        <v>3107940</v>
      </c>
      <c r="AB137" s="7">
        <f>Hebesatz_endg!AB137*Einwohner_endg!AB137</f>
        <v>3142920</v>
      </c>
      <c r="AC137" s="7">
        <f>Hebesatz_endg!AC137*Einwohner_endg!AC137</f>
        <v>3156780</v>
      </c>
      <c r="AD137" s="7">
        <f>Hebesatz_endg!AD137*Einwohner_endg!AD137</f>
        <v>3183840</v>
      </c>
      <c r="AE137" s="7">
        <f>Hebesatz_endg!AE137*Einwohner_endg!AE137</f>
        <v>3177570</v>
      </c>
      <c r="AF137" s="7">
        <f>Hebesatz_endg!AF137*Einwohner_endg!AF137</f>
        <v>3154800</v>
      </c>
      <c r="AG137" s="7">
        <f>Hebesatz_endg!AG137*Einwohner_endg!AG137</f>
        <v>3242920</v>
      </c>
      <c r="AH137" s="7">
        <f>Hebesatz_endg!AH137*Einwohner_endg!AH137</f>
        <v>3215040</v>
      </c>
      <c r="AI137" s="7">
        <f>Hebesatz_endg!AI137*Einwohner_endg!AI137</f>
        <v>3184440</v>
      </c>
      <c r="AJ137" s="7">
        <f>Hebesatz_endg!AJ137*Einwohner_endg!AJ137</f>
        <v>3524120</v>
      </c>
      <c r="AK137" s="7">
        <f>Hebesatz_endg!AK137*Einwohner_endg!AK137</f>
        <v>3498280</v>
      </c>
      <c r="AL137" s="7">
        <f>Hebesatz_endg!AL137*Einwohner_endg!AL137</f>
        <v>3464460</v>
      </c>
      <c r="AM137" s="7">
        <f>Hebesatz_endg!AM137*Einwohner_endg!AM137</f>
        <v>3436340</v>
      </c>
      <c r="AN137" s="7">
        <f>Hebesatz_endg!AN137*Einwohner_endg!AN137</f>
        <v>3413920</v>
      </c>
      <c r="AO137" s="7">
        <f>Hebesatz_endg!AO137*Einwohner_endg!AO137</f>
        <v>3425700</v>
      </c>
      <c r="AP137" s="7">
        <f>Hebesatz_endg!AP137*Einwohner_endg!AP137</f>
        <v>3397580</v>
      </c>
      <c r="AQ137" s="7">
        <f>Hebesatz_endg!AQ137*Einwohner_endg!AQ137</f>
        <v>3353120</v>
      </c>
      <c r="AR137" s="7">
        <f>Hebesatz_endg!AR137*Einwohner_endg!AR137</f>
        <v>3347040</v>
      </c>
      <c r="AS137" s="7">
        <f>Hebesatz_endg!AS137*Einwohner_endg!AS137</f>
        <v>3363380</v>
      </c>
      <c r="AT137" s="7">
        <f>Hebesatz_endg!AT137*Einwohner_endg!AT137</f>
        <v>3331080</v>
      </c>
      <c r="AU137" s="7">
        <f>Hebesatz_endg!AU137*Einwohner_endg!AU137</f>
        <v>3337920</v>
      </c>
      <c r="AV137" s="7">
        <f>Hebesatz_endg!AV137*Einwohner_endg!AV137</f>
        <v>3360340</v>
      </c>
    </row>
    <row r="138" spans="1:48" x14ac:dyDescent="0.2">
      <c r="A138" s="7">
        <v>159016</v>
      </c>
      <c r="B138" s="72">
        <v>159</v>
      </c>
      <c r="C138" s="7" t="s">
        <v>972</v>
      </c>
      <c r="D138" s="7" t="s">
        <v>147</v>
      </c>
      <c r="E138" s="7" t="s">
        <v>415</v>
      </c>
      <c r="F138" s="7">
        <f>Hebesatz_endg!F138*Einwohner_endg!F138</f>
        <v>50121240</v>
      </c>
      <c r="G138" s="7">
        <f>Hebesatz_endg!G138*Einwohner_endg!G138</f>
        <v>50774880</v>
      </c>
      <c r="H138" s="7">
        <f>Hebesatz_endg!H138*Einwohner_endg!H138</f>
        <v>51293580</v>
      </c>
      <c r="I138" s="7">
        <f>Hebesatz_endg!I138*Einwohner_endg!I138</f>
        <v>51750270</v>
      </c>
      <c r="J138" s="7">
        <f>Hebesatz_endg!J138*Einwohner_endg!J138</f>
        <v>51861030</v>
      </c>
      <c r="K138" s="7">
        <f>Hebesatz_endg!K138*Einwohner_endg!K138</f>
        <v>51515490</v>
      </c>
      <c r="L138" s="7">
        <f>Hebesatz_endg!L138*Einwohner_endg!L138</f>
        <v>52149630</v>
      </c>
      <c r="M138" s="7">
        <f>Hebesatz_endg!M138*Einwohner_endg!M138</f>
        <v>44807100</v>
      </c>
      <c r="N138" s="7">
        <f>Hebesatz_endg!N138*Einwohner_endg!N138</f>
        <v>45670950</v>
      </c>
      <c r="O138" s="7">
        <f>Hebesatz_endg!O138*Einwohner_endg!O138</f>
        <v>46447440</v>
      </c>
      <c r="P138" s="7">
        <f>Hebesatz_endg!P138*Einwohner_endg!P138</f>
        <v>49572280</v>
      </c>
      <c r="Q138" s="7">
        <f>Hebesatz_endg!Q138*Einwohner_endg!Q138</f>
        <v>50318890</v>
      </c>
      <c r="R138" s="7">
        <f>Hebesatz_endg!R138*Einwohner_endg!R138</f>
        <v>52170040</v>
      </c>
      <c r="S138" s="7">
        <f>Hebesatz_endg!S138*Einwohner_endg!S138</f>
        <v>52642360</v>
      </c>
      <c r="T138" s="7">
        <f>Hebesatz_endg!T138*Einwohner_endg!T138</f>
        <v>52442280</v>
      </c>
      <c r="U138" s="7">
        <f>Hebesatz_endg!U138*Einwohner_endg!U138</f>
        <v>52145030</v>
      </c>
      <c r="V138" s="7">
        <f>Hebesatz_endg!V138*Einwohner_endg!V138</f>
        <v>51787510</v>
      </c>
      <c r="W138" s="7">
        <f>Hebesatz_endg!W138*Einwohner_endg!W138</f>
        <v>52108540</v>
      </c>
      <c r="X138" s="7">
        <f>Hebesatz_endg!X138*Einwohner_endg!X138</f>
        <v>51884270</v>
      </c>
      <c r="Y138" s="7">
        <f>Hebesatz_endg!Y138*Einwohner_endg!Y138</f>
        <v>53906950</v>
      </c>
      <c r="Z138" s="7">
        <f>Hebesatz_endg!Z138*Einwohner_endg!Z138</f>
        <v>53426210</v>
      </c>
      <c r="AA138" s="7">
        <f>Hebesatz_endg!AA138*Einwohner_endg!AA138</f>
        <v>53237010</v>
      </c>
      <c r="AB138" s="7">
        <f>Hebesatz_endg!AB138*Einwohner_endg!AB138</f>
        <v>53070600</v>
      </c>
      <c r="AC138" s="7">
        <f>Hebesatz_endg!AC138*Einwohner_endg!AC138</f>
        <v>52869360</v>
      </c>
      <c r="AD138" s="7">
        <f>Hebesatz_endg!AD138*Einwohner_endg!AD138</f>
        <v>52566210</v>
      </c>
      <c r="AE138" s="7">
        <f>Hebesatz_endg!AE138*Einwohner_endg!AE138</f>
        <v>52401950</v>
      </c>
      <c r="AF138" s="7">
        <f>Hebesatz_endg!AF138*Einwohner_endg!AF138</f>
        <v>52258330</v>
      </c>
      <c r="AG138" s="7">
        <f>Hebesatz_endg!AG138*Einwohner_endg!AG138</f>
        <v>52134060</v>
      </c>
      <c r="AH138" s="7">
        <f>Hebesatz_endg!AH138*Einwohner_endg!AH138</f>
        <v>52078160</v>
      </c>
      <c r="AI138" s="7">
        <f>Hebesatz_endg!AI138*Einwohner_endg!AI138</f>
        <v>52054080</v>
      </c>
      <c r="AJ138" s="7">
        <f>Hebesatz_endg!AJ138*Einwohner_endg!AJ138</f>
        <v>52150400</v>
      </c>
      <c r="AK138" s="7">
        <f>Hebesatz_endg!AK138*Einwohner_endg!AK138</f>
        <v>49754010</v>
      </c>
      <c r="AL138" s="7">
        <f>Hebesatz_endg!AL138*Einwohner_endg!AL138</f>
        <v>49927730</v>
      </c>
      <c r="AM138" s="7">
        <f>Hebesatz_endg!AM138*Einwohner_endg!AM138</f>
        <v>50060600</v>
      </c>
      <c r="AN138" s="7">
        <f>Hebesatz_endg!AN138*Einwohner_endg!AN138</f>
        <v>50137570</v>
      </c>
      <c r="AO138" s="7">
        <f>Hebesatz_endg!AO138*Einwohner_endg!AO138</f>
        <v>50484580</v>
      </c>
      <c r="AP138" s="7">
        <f>Hebesatz_endg!AP138*Einwohner_endg!AP138</f>
        <v>50985530</v>
      </c>
      <c r="AQ138" s="7">
        <f>Hebesatz_endg!AQ138*Einwohner_endg!AQ138</f>
        <v>51151080</v>
      </c>
      <c r="AR138" s="7">
        <f>Hebesatz_endg!AR138*Einwohner_endg!AR138</f>
        <v>51313190</v>
      </c>
      <c r="AS138" s="7">
        <f>Hebesatz_endg!AS138*Einwohner_endg!AS138</f>
        <v>51248260</v>
      </c>
      <c r="AT138" s="7">
        <f>Hebesatz_endg!AT138*Einwohner_endg!AT138</f>
        <v>50615300</v>
      </c>
      <c r="AU138" s="7">
        <f>Hebesatz_endg!AU138*Einwohner_endg!AU138</f>
        <v>50204220</v>
      </c>
      <c r="AV138" s="7">
        <f>Hebesatz_endg!AV138*Einwohner_endg!AV138</f>
        <v>50752040</v>
      </c>
    </row>
    <row r="139" spans="1:48" x14ac:dyDescent="0.2">
      <c r="A139" s="7">
        <v>159017</v>
      </c>
      <c r="B139" s="72">
        <v>159</v>
      </c>
      <c r="C139" s="7" t="s">
        <v>972</v>
      </c>
      <c r="D139" s="7" t="s">
        <v>147</v>
      </c>
      <c r="E139" s="7" t="s">
        <v>451</v>
      </c>
      <c r="F139" s="7">
        <f>Hebesatz_endg!F139*Einwohner_endg!F139</f>
        <v>9296915</v>
      </c>
      <c r="G139" s="7">
        <f>Hebesatz_endg!G139*Einwohner_endg!G139</f>
        <v>9325385</v>
      </c>
      <c r="H139" s="7">
        <f>Hebesatz_endg!H139*Einwohner_endg!H139</f>
        <v>9150550</v>
      </c>
      <c r="I139" s="7">
        <f>Hebesatz_endg!I139*Einwohner_endg!I139</f>
        <v>8973160</v>
      </c>
      <c r="J139" s="7">
        <f>Hebesatz_endg!J139*Einwohner_endg!J139</f>
        <v>8761460</v>
      </c>
      <c r="K139" s="7">
        <f>Hebesatz_endg!K139*Einwohner_endg!K139</f>
        <v>8734085</v>
      </c>
      <c r="L139" s="7">
        <f>Hebesatz_endg!L139*Einwohner_endg!L139</f>
        <v>8892860</v>
      </c>
      <c r="M139" s="7">
        <f>Hebesatz_endg!M139*Einwohner_endg!M139</f>
        <v>9487080</v>
      </c>
      <c r="N139" s="7">
        <f>Hebesatz_endg!N139*Einwohner_endg!N139</f>
        <v>9436540</v>
      </c>
      <c r="O139" s="7">
        <f>Hebesatz_endg!O139*Einwohner_endg!O139</f>
        <v>9392460</v>
      </c>
      <c r="P139" s="7">
        <f>Hebesatz_endg!P139*Einwohner_endg!P139</f>
        <v>9713560</v>
      </c>
      <c r="Q139" s="7">
        <f>Hebesatz_endg!Q139*Einwohner_endg!Q139</f>
        <v>9815020</v>
      </c>
      <c r="R139" s="7">
        <f>Hebesatz_endg!R139*Einwohner_endg!R139</f>
        <v>9897860</v>
      </c>
      <c r="S139" s="7">
        <f>Hebesatz_endg!S139*Einwohner_endg!S139</f>
        <v>9968160</v>
      </c>
      <c r="T139" s="7">
        <f>Hebesatz_endg!T139*Einwohner_endg!T139</f>
        <v>10008060</v>
      </c>
      <c r="U139" s="7">
        <f>Hebesatz_endg!U139*Einwohner_endg!U139</f>
        <v>10034660</v>
      </c>
      <c r="V139" s="7">
        <f>Hebesatz_endg!V139*Einwohner_endg!V139</f>
        <v>9980320</v>
      </c>
      <c r="W139" s="7">
        <f>Hebesatz_endg!W139*Einwohner_endg!W139</f>
        <v>9926360</v>
      </c>
      <c r="X139" s="7">
        <f>Hebesatz_endg!X139*Einwohner_endg!X139</f>
        <v>9858340</v>
      </c>
      <c r="Y139" s="7">
        <f>Hebesatz_endg!Y139*Einwohner_endg!Y139</f>
        <v>9792220</v>
      </c>
      <c r="Z139" s="7">
        <f>Hebesatz_endg!Z139*Einwohner_endg!Z139</f>
        <v>9761820</v>
      </c>
      <c r="AA139" s="7">
        <f>Hebesatz_endg!AA139*Einwohner_endg!AA139</f>
        <v>9731040</v>
      </c>
      <c r="AB139" s="7">
        <f>Hebesatz_endg!AB139*Einwohner_endg!AB139</f>
        <v>9674800</v>
      </c>
      <c r="AC139" s="7">
        <f>Hebesatz_endg!AC139*Einwohner_endg!AC139</f>
        <v>9675560</v>
      </c>
      <c r="AD139" s="7">
        <f>Hebesatz_endg!AD139*Einwohner_endg!AD139</f>
        <v>9588160</v>
      </c>
      <c r="AE139" s="7">
        <f>Hebesatz_endg!AE139*Einwohner_endg!AE139</f>
        <v>9572580</v>
      </c>
      <c r="AF139" s="7">
        <f>Hebesatz_endg!AF139*Einwohner_endg!AF139</f>
        <v>9509120</v>
      </c>
      <c r="AG139" s="7">
        <f>Hebesatz_endg!AG139*Einwohner_endg!AG139</f>
        <v>9442620</v>
      </c>
      <c r="AH139" s="7">
        <f>Hebesatz_endg!AH139*Einwohner_endg!AH139</f>
        <v>9397020</v>
      </c>
      <c r="AI139" s="7">
        <f>Hebesatz_endg!AI139*Einwohner_endg!AI139</f>
        <v>9317220</v>
      </c>
      <c r="AJ139" s="7">
        <f>Hebesatz_endg!AJ139*Einwohner_endg!AJ139</f>
        <v>9295180</v>
      </c>
      <c r="AK139" s="7">
        <f>Hebesatz_endg!AK139*Einwohner_endg!AK139</f>
        <v>9079340</v>
      </c>
      <c r="AL139" s="7">
        <f>Hebesatz_endg!AL139*Einwohner_endg!AL139</f>
        <v>9504000</v>
      </c>
      <c r="AM139" s="7">
        <f>Hebesatz_endg!AM139*Einwohner_endg!AM139</f>
        <v>9469200</v>
      </c>
      <c r="AN139" s="7">
        <f>Hebesatz_endg!AN139*Einwohner_endg!AN139</f>
        <v>9466400</v>
      </c>
      <c r="AO139" s="7">
        <f>Hebesatz_endg!AO139*Einwohner_endg!AO139</f>
        <v>9491200</v>
      </c>
      <c r="AP139" s="7">
        <f>Hebesatz_endg!AP139*Einwohner_endg!AP139</f>
        <v>9568800</v>
      </c>
      <c r="AQ139" s="7">
        <f>Hebesatz_endg!AQ139*Einwohner_endg!AQ139</f>
        <v>9548000</v>
      </c>
      <c r="AR139" s="7">
        <f>Hebesatz_endg!AR139*Einwohner_endg!AR139</f>
        <v>9520400</v>
      </c>
      <c r="AS139" s="7">
        <f>Hebesatz_endg!AS139*Einwohner_endg!AS139</f>
        <v>9490800</v>
      </c>
      <c r="AT139" s="7">
        <f>Hebesatz_endg!AT139*Einwohner_endg!AT139</f>
        <v>9434800</v>
      </c>
      <c r="AU139" s="7">
        <f>Hebesatz_endg!AU139*Einwohner_endg!AU139</f>
        <v>10786540</v>
      </c>
      <c r="AV139" s="7">
        <f>Hebesatz_endg!AV139*Einwohner_endg!AV139</f>
        <v>10796660</v>
      </c>
    </row>
    <row r="140" spans="1:48" x14ac:dyDescent="0.2">
      <c r="A140" s="7">
        <v>159018</v>
      </c>
      <c r="B140" s="72">
        <v>159</v>
      </c>
      <c r="C140" s="7" t="s">
        <v>972</v>
      </c>
      <c r="D140" s="7" t="s">
        <v>147</v>
      </c>
      <c r="E140" s="7" t="s">
        <v>464</v>
      </c>
      <c r="F140" s="7">
        <f>Hebesatz_endg!F140*Einwohner_endg!F140</f>
        <v>1201800</v>
      </c>
      <c r="G140" s="7">
        <f>Hebesatz_endg!G140*Einwohner_endg!G140</f>
        <v>1226700</v>
      </c>
      <c r="H140" s="7">
        <f>Hebesatz_endg!H140*Einwohner_endg!H140</f>
        <v>1248600</v>
      </c>
      <c r="I140" s="7">
        <f>Hebesatz_endg!I140*Einwohner_endg!I140</f>
        <v>1252500</v>
      </c>
      <c r="J140" s="7">
        <f>Hebesatz_endg!J140*Einwohner_endg!J140</f>
        <v>1267500</v>
      </c>
      <c r="K140" s="7">
        <f>Hebesatz_endg!K140*Einwohner_endg!K140</f>
        <v>1252800</v>
      </c>
      <c r="L140" s="7">
        <f>Hebesatz_endg!L140*Einwohner_endg!L140</f>
        <v>1245300</v>
      </c>
      <c r="M140" s="7">
        <f>Hebesatz_endg!M140*Einwohner_endg!M140</f>
        <v>1268700</v>
      </c>
      <c r="N140" s="7">
        <f>Hebesatz_endg!N140*Einwohner_endg!N140</f>
        <v>1284900</v>
      </c>
      <c r="O140" s="7">
        <f>Hebesatz_endg!O140*Einwohner_endg!O140</f>
        <v>1269300</v>
      </c>
      <c r="P140" s="7">
        <f>Hebesatz_endg!P140*Einwohner_endg!P140</f>
        <v>1281900</v>
      </c>
      <c r="Q140" s="7">
        <f>Hebesatz_endg!Q140*Einwohner_endg!Q140</f>
        <v>1299300</v>
      </c>
      <c r="R140" s="7">
        <f>Hebesatz_endg!R140*Einwohner_endg!R140</f>
        <v>1305000</v>
      </c>
      <c r="S140" s="7">
        <f>Hebesatz_endg!S140*Einwohner_endg!S140</f>
        <v>1298100</v>
      </c>
      <c r="T140" s="7">
        <f>Hebesatz_endg!T140*Einwohner_endg!T140</f>
        <v>1301700</v>
      </c>
      <c r="U140" s="7">
        <f>Hebesatz_endg!U140*Einwohner_endg!U140</f>
        <v>1302900</v>
      </c>
      <c r="V140" s="7">
        <f>Hebesatz_endg!V140*Einwohner_endg!V140</f>
        <v>1310700</v>
      </c>
      <c r="W140" s="7">
        <f>Hebesatz_endg!W140*Einwohner_endg!W140</f>
        <v>1318800</v>
      </c>
      <c r="X140" s="7">
        <f>Hebesatz_endg!X140*Einwohner_endg!X140</f>
        <v>1325100</v>
      </c>
      <c r="Y140" s="7">
        <f>Hebesatz_endg!Y140*Einwohner_endg!Y140</f>
        <v>1370510</v>
      </c>
      <c r="Z140" s="7">
        <f>Hebesatz_endg!Z140*Einwohner_endg!Z140</f>
        <v>1387560</v>
      </c>
      <c r="AA140" s="7">
        <f>Hebesatz_endg!AA140*Einwohner_endg!AA140</f>
        <v>1400890</v>
      </c>
      <c r="AB140" s="7">
        <f>Hebesatz_endg!AB140*Einwohner_endg!AB140</f>
        <v>1387560</v>
      </c>
      <c r="AC140" s="7">
        <f>Hebesatz_endg!AC140*Einwohner_endg!AC140</f>
        <v>1488300</v>
      </c>
      <c r="AD140" s="7">
        <f>Hebesatz_endg!AD140*Einwohner_endg!AD140</f>
        <v>1471800</v>
      </c>
      <c r="AE140" s="7">
        <f>Hebesatz_endg!AE140*Einwohner_endg!AE140</f>
        <v>1461570</v>
      </c>
      <c r="AF140" s="7">
        <f>Hebesatz_endg!AF140*Einwohner_endg!AF140</f>
        <v>1483137</v>
      </c>
      <c r="AG140" s="7">
        <f>Hebesatz_endg!AG140*Einwohner_endg!AG140</f>
        <v>1476397</v>
      </c>
      <c r="AH140" s="7">
        <f>Hebesatz_endg!AH140*Einwohner_endg!AH140</f>
        <v>1468646</v>
      </c>
      <c r="AI140" s="7">
        <f>Hebesatz_endg!AI140*Einwohner_endg!AI140</f>
        <v>1454492</v>
      </c>
      <c r="AJ140" s="7">
        <f>Hebesatz_endg!AJ140*Einwohner_endg!AJ140</f>
        <v>1447415</v>
      </c>
      <c r="AK140" s="7">
        <f>Hebesatz_endg!AK140*Einwohner_endg!AK140</f>
        <v>1414389</v>
      </c>
      <c r="AL140" s="7">
        <f>Hebesatz_endg!AL140*Einwohner_endg!AL140</f>
        <v>1449350</v>
      </c>
      <c r="AM140" s="7">
        <f>Hebesatz_endg!AM140*Einwohner_endg!AM140</f>
        <v>1442700</v>
      </c>
      <c r="AN140" s="7">
        <f>Hebesatz_endg!AN140*Einwohner_endg!AN140</f>
        <v>1472400</v>
      </c>
      <c r="AO140" s="7">
        <f>Hebesatz_endg!AO140*Einwohner_endg!AO140</f>
        <v>1466640</v>
      </c>
      <c r="AP140" s="7">
        <f>Hebesatz_endg!AP140*Einwohner_endg!AP140</f>
        <v>1468800</v>
      </c>
      <c r="AQ140" s="7">
        <f>Hebesatz_endg!AQ140*Einwohner_endg!AQ140</f>
        <v>1462680</v>
      </c>
      <c r="AR140" s="7">
        <f>Hebesatz_endg!AR140*Einwohner_endg!AR140</f>
        <v>1531020</v>
      </c>
      <c r="AS140" s="7">
        <f>Hebesatz_endg!AS140*Einwohner_endg!AS140</f>
        <v>1525320</v>
      </c>
      <c r="AT140" s="7">
        <f>Hebesatz_endg!AT140*Einwohner_endg!AT140</f>
        <v>1524940</v>
      </c>
      <c r="AU140" s="7">
        <f>Hebesatz_endg!AU140*Einwohner_endg!AU140</f>
        <v>1507840</v>
      </c>
      <c r="AV140" s="7">
        <f>Hebesatz_endg!AV140*Einwohner_endg!AV140</f>
        <v>1508220</v>
      </c>
    </row>
    <row r="141" spans="1:48" x14ac:dyDescent="0.2">
      <c r="A141" s="7">
        <v>159019</v>
      </c>
      <c r="B141" s="72">
        <v>159</v>
      </c>
      <c r="C141" s="7" t="s">
        <v>972</v>
      </c>
      <c r="D141" s="7" t="s">
        <v>147</v>
      </c>
      <c r="E141" s="7" t="s">
        <v>489</v>
      </c>
      <c r="F141" s="7">
        <f>Hebesatz_endg!F141*Einwohner_endg!F141</f>
        <v>4881300</v>
      </c>
      <c r="G141" s="7">
        <f>Hebesatz_endg!G141*Einwohner_endg!G141</f>
        <v>4862400</v>
      </c>
      <c r="H141" s="7">
        <f>Hebesatz_endg!H141*Einwohner_endg!H141</f>
        <v>4848900</v>
      </c>
      <c r="I141" s="7">
        <f>Hebesatz_endg!I141*Einwohner_endg!I141</f>
        <v>4807200</v>
      </c>
      <c r="J141" s="7">
        <f>Hebesatz_endg!J141*Einwohner_endg!J141</f>
        <v>4761000</v>
      </c>
      <c r="K141" s="7">
        <f>Hebesatz_endg!K141*Einwohner_endg!K141</f>
        <v>4769100</v>
      </c>
      <c r="L141" s="7">
        <f>Hebesatz_endg!L141*Einwohner_endg!L141</f>
        <v>4713300</v>
      </c>
      <c r="M141" s="7">
        <f>Hebesatz_endg!M141*Einwohner_endg!M141</f>
        <v>4781700</v>
      </c>
      <c r="N141" s="7">
        <f>Hebesatz_endg!N141*Einwohner_endg!N141</f>
        <v>4754700</v>
      </c>
      <c r="O141" s="7">
        <f>Hebesatz_endg!O141*Einwohner_endg!O141</f>
        <v>4762200</v>
      </c>
      <c r="P141" s="7">
        <f>Hebesatz_endg!P141*Einwohner_endg!P141</f>
        <v>4930500</v>
      </c>
      <c r="Q141" s="7">
        <f>Hebesatz_endg!Q141*Einwohner_endg!Q141</f>
        <v>4981500</v>
      </c>
      <c r="R141" s="7">
        <f>Hebesatz_endg!R141*Einwohner_endg!R141</f>
        <v>4971300</v>
      </c>
      <c r="S141" s="7">
        <f>Hebesatz_endg!S141*Einwohner_endg!S141</f>
        <v>4984800</v>
      </c>
      <c r="T141" s="7">
        <f>Hebesatz_endg!T141*Einwohner_endg!T141</f>
        <v>4938600</v>
      </c>
      <c r="U141" s="7">
        <f>Hebesatz_endg!U141*Einwohner_endg!U141</f>
        <v>4913700</v>
      </c>
      <c r="V141" s="7">
        <f>Hebesatz_endg!V141*Einwohner_endg!V141</f>
        <v>4875300</v>
      </c>
      <c r="W141" s="7">
        <f>Hebesatz_endg!W141*Einwohner_endg!W141</f>
        <v>4819500</v>
      </c>
      <c r="X141" s="7">
        <f>Hebesatz_endg!X141*Einwohner_endg!X141</f>
        <v>4734300</v>
      </c>
      <c r="Y141" s="7">
        <f>Hebesatz_endg!Y141*Einwohner_endg!Y141</f>
        <v>4681500</v>
      </c>
      <c r="Z141" s="7">
        <f>Hebesatz_endg!Z141*Einwohner_endg!Z141</f>
        <v>4800970</v>
      </c>
      <c r="AA141" s="7">
        <f>Hebesatz_endg!AA141*Einwohner_endg!AA141</f>
        <v>4755400</v>
      </c>
      <c r="AB141" s="7">
        <f>Hebesatz_endg!AB141*Einwohner_endg!AB141</f>
        <v>4711690</v>
      </c>
      <c r="AC141" s="7">
        <f>Hebesatz_endg!AC141*Einwohner_endg!AC141</f>
        <v>4681000</v>
      </c>
      <c r="AD141" s="7">
        <f>Hebesatz_endg!AD141*Einwohner_endg!AD141</f>
        <v>4641320</v>
      </c>
      <c r="AE141" s="7">
        <f>Hebesatz_endg!AE141*Einwohner_endg!AE141</f>
        <v>4871460</v>
      </c>
      <c r="AF141" s="7">
        <f>Hebesatz_endg!AF141*Einwohner_endg!AF141</f>
        <v>4822290</v>
      </c>
      <c r="AG141" s="7">
        <f>Hebesatz_endg!AG141*Einwohner_endg!AG141</f>
        <v>4775100</v>
      </c>
      <c r="AH141" s="7">
        <f>Hebesatz_endg!AH141*Einwohner_endg!AH141</f>
        <v>4724610</v>
      </c>
      <c r="AI141" s="7">
        <f>Hebesatz_endg!AI141*Einwohner_endg!AI141</f>
        <v>4663560</v>
      </c>
      <c r="AJ141" s="7">
        <f>Hebesatz_endg!AJ141*Einwohner_endg!AJ141</f>
        <v>4581390</v>
      </c>
      <c r="AK141" s="7">
        <f>Hebesatz_endg!AK141*Einwohner_endg!AK141</f>
        <v>4716600</v>
      </c>
      <c r="AL141" s="7">
        <f>Hebesatz_endg!AL141*Einwohner_endg!AL141</f>
        <v>4657100</v>
      </c>
      <c r="AM141" s="7">
        <f>Hebesatz_endg!AM141*Einwohner_endg!AM141</f>
        <v>4624550</v>
      </c>
      <c r="AN141" s="7">
        <f>Hebesatz_endg!AN141*Einwohner_endg!AN141</f>
        <v>4978380</v>
      </c>
      <c r="AO141" s="7">
        <f>Hebesatz_endg!AO141*Einwohner_endg!AO141</f>
        <v>4938100</v>
      </c>
      <c r="AP141" s="7">
        <f>Hebesatz_endg!AP141*Einwohner_endg!AP141</f>
        <v>4979900</v>
      </c>
      <c r="AQ141" s="7">
        <f>Hebesatz_endg!AQ141*Einwohner_endg!AQ141</f>
        <v>5231200</v>
      </c>
      <c r="AR141" s="7">
        <f>Hebesatz_endg!AR141*Einwohner_endg!AR141</f>
        <v>5181200</v>
      </c>
      <c r="AS141" s="7">
        <f>Hebesatz_endg!AS141*Einwohner_endg!AS141</f>
        <v>5139600</v>
      </c>
      <c r="AT141" s="7">
        <f>Hebesatz_endg!AT141*Einwohner_endg!AT141</f>
        <v>5136800</v>
      </c>
      <c r="AU141" s="7">
        <f>Hebesatz_endg!AU141*Einwohner_endg!AU141</f>
        <v>5100000</v>
      </c>
      <c r="AV141" s="7">
        <f>Hebesatz_endg!AV141*Einwohner_endg!AV141</f>
        <v>5531520</v>
      </c>
    </row>
    <row r="142" spans="1:48" x14ac:dyDescent="0.2">
      <c r="A142" s="7">
        <v>159020</v>
      </c>
      <c r="B142" s="72">
        <v>159</v>
      </c>
      <c r="C142" s="7" t="s">
        <v>972</v>
      </c>
      <c r="D142" s="7" t="s">
        <v>147</v>
      </c>
      <c r="E142" s="7" t="s">
        <v>522</v>
      </c>
      <c r="F142" s="7">
        <f>Hebesatz_endg!F142*Einwohner_endg!F142</f>
        <v>318900</v>
      </c>
      <c r="G142" s="7">
        <f>Hebesatz_endg!G142*Einwohner_endg!G142</f>
        <v>318000</v>
      </c>
      <c r="H142" s="7">
        <f>Hebesatz_endg!H142*Einwohner_endg!H142</f>
        <v>321000</v>
      </c>
      <c r="I142" s="7">
        <f>Hebesatz_endg!I142*Einwohner_endg!I142</f>
        <v>317400</v>
      </c>
      <c r="J142" s="7">
        <f>Hebesatz_endg!J142*Einwohner_endg!J142</f>
        <v>317100</v>
      </c>
      <c r="K142" s="7">
        <f>Hebesatz_endg!K142*Einwohner_endg!K142</f>
        <v>315900</v>
      </c>
      <c r="L142" s="7">
        <f>Hebesatz_endg!L142*Einwohner_endg!L142</f>
        <v>313500</v>
      </c>
      <c r="M142" s="7">
        <f>Hebesatz_endg!M142*Einwohner_endg!M142</f>
        <v>313800</v>
      </c>
      <c r="N142" s="7">
        <f>Hebesatz_endg!N142*Einwohner_endg!N142</f>
        <v>321000</v>
      </c>
      <c r="O142" s="7">
        <f>Hebesatz_endg!O142*Einwohner_endg!O142</f>
        <v>321000</v>
      </c>
      <c r="P142" s="7">
        <f>Hebesatz_endg!P142*Einwohner_endg!P142</f>
        <v>325500</v>
      </c>
      <c r="Q142" s="7">
        <f>Hebesatz_endg!Q142*Einwohner_endg!Q142</f>
        <v>324900</v>
      </c>
      <c r="R142" s="7">
        <f>Hebesatz_endg!R142*Einwohner_endg!R142</f>
        <v>330900</v>
      </c>
      <c r="S142" s="7">
        <f>Hebesatz_endg!S142*Einwohner_endg!S142</f>
        <v>333900</v>
      </c>
      <c r="T142" s="7">
        <f>Hebesatz_endg!T142*Einwohner_endg!T142</f>
        <v>332700</v>
      </c>
      <c r="U142" s="7">
        <f>Hebesatz_endg!U142*Einwohner_endg!U142</f>
        <v>335400</v>
      </c>
      <c r="V142" s="7">
        <f>Hebesatz_endg!V142*Einwohner_endg!V142</f>
        <v>332100</v>
      </c>
      <c r="W142" s="7">
        <f>Hebesatz_endg!W142*Einwohner_endg!W142</f>
        <v>342600</v>
      </c>
      <c r="X142" s="7">
        <f>Hebesatz_endg!X142*Einwohner_endg!X142</f>
        <v>342300</v>
      </c>
      <c r="Y142" s="7">
        <f>Hebesatz_endg!Y142*Einwohner_endg!Y142</f>
        <v>354640</v>
      </c>
      <c r="Z142" s="7">
        <f>Hebesatz_endg!Z142*Einwohner_endg!Z142</f>
        <v>356500</v>
      </c>
      <c r="AA142" s="7">
        <f>Hebesatz_endg!AA142*Einwohner_endg!AA142</f>
        <v>363010</v>
      </c>
      <c r="AB142" s="7">
        <f>Hebesatz_endg!AB142*Einwohner_endg!AB142</f>
        <v>359290</v>
      </c>
      <c r="AC142" s="7">
        <f>Hebesatz_endg!AC142*Einwohner_endg!AC142</f>
        <v>381150</v>
      </c>
      <c r="AD142" s="7">
        <f>Hebesatz_endg!AD142*Einwohner_endg!AD142</f>
        <v>382470</v>
      </c>
      <c r="AE142" s="7">
        <f>Hebesatz_endg!AE142*Einwohner_endg!AE142</f>
        <v>379830</v>
      </c>
      <c r="AF142" s="7">
        <f>Hebesatz_endg!AF142*Einwohner_endg!AF142</f>
        <v>385191</v>
      </c>
      <c r="AG142" s="7">
        <f>Hebesatz_endg!AG142*Einwohner_endg!AG142</f>
        <v>382832</v>
      </c>
      <c r="AH142" s="7">
        <f>Hebesatz_endg!AH142*Einwohner_endg!AH142</f>
        <v>386202</v>
      </c>
      <c r="AI142" s="7">
        <f>Hebesatz_endg!AI142*Einwohner_endg!AI142</f>
        <v>378451</v>
      </c>
      <c r="AJ142" s="7">
        <f>Hebesatz_endg!AJ142*Einwohner_endg!AJ142</f>
        <v>373396</v>
      </c>
      <c r="AK142" s="7">
        <f>Hebesatz_endg!AK142*Einwohner_endg!AK142</f>
        <v>357220</v>
      </c>
      <c r="AL142" s="7">
        <f>Hebesatz_endg!AL142*Einwohner_endg!AL142</f>
        <v>367500</v>
      </c>
      <c r="AM142" s="7">
        <f>Hebesatz_endg!AM142*Einwohner_endg!AM142</f>
        <v>358400</v>
      </c>
      <c r="AN142" s="7">
        <f>Hebesatz_endg!AN142*Einwohner_endg!AN142</f>
        <v>353150</v>
      </c>
      <c r="AO142" s="7">
        <f>Hebesatz_endg!AO142*Einwohner_endg!AO142</f>
        <v>347550</v>
      </c>
      <c r="AP142" s="7">
        <f>Hebesatz_endg!AP142*Einwohner_endg!AP142</f>
        <v>344750</v>
      </c>
      <c r="AQ142" s="7">
        <f>Hebesatz_endg!AQ142*Einwohner_endg!AQ142</f>
        <v>344750</v>
      </c>
      <c r="AR142" s="7">
        <f>Hebesatz_endg!AR142*Einwohner_endg!AR142</f>
        <v>339500</v>
      </c>
      <c r="AS142" s="7">
        <f>Hebesatz_endg!AS142*Einwohner_endg!AS142</f>
        <v>342000</v>
      </c>
      <c r="AT142" s="7">
        <f>Hebesatz_endg!AT142*Einwohner_endg!AT142</f>
        <v>338400</v>
      </c>
      <c r="AU142" s="7">
        <f>Hebesatz_endg!AU142*Einwohner_endg!AU142</f>
        <v>337320</v>
      </c>
      <c r="AV142" s="7">
        <f>Hebesatz_endg!AV142*Einwohner_endg!AV142</f>
        <v>331920</v>
      </c>
    </row>
    <row r="143" spans="1:48" x14ac:dyDescent="0.2">
      <c r="A143" s="7">
        <v>159021</v>
      </c>
      <c r="B143" s="72">
        <v>159</v>
      </c>
      <c r="C143" s="7" t="s">
        <v>972</v>
      </c>
      <c r="D143" s="7" t="s">
        <v>147</v>
      </c>
      <c r="E143" s="7" t="s">
        <v>545</v>
      </c>
      <c r="F143" s="7">
        <f>Hebesatz_endg!F143*Einwohner_endg!F143</f>
        <v>270300</v>
      </c>
      <c r="G143" s="7">
        <f>Hebesatz_endg!G143*Einwohner_endg!G143</f>
        <v>295680</v>
      </c>
      <c r="H143" s="7">
        <f>Hebesatz_endg!H143*Einwohner_endg!H143</f>
        <v>299840</v>
      </c>
      <c r="I143" s="7">
        <f>Hebesatz_endg!I143*Einwohner_endg!I143</f>
        <v>304640</v>
      </c>
      <c r="J143" s="7">
        <f>Hebesatz_endg!J143*Einwohner_endg!J143</f>
        <v>316800</v>
      </c>
      <c r="K143" s="7">
        <f>Hebesatz_endg!K143*Einwohner_endg!K143</f>
        <v>317440</v>
      </c>
      <c r="L143" s="7">
        <f>Hebesatz_endg!L143*Einwohner_endg!L143</f>
        <v>319680</v>
      </c>
      <c r="M143" s="7">
        <f>Hebesatz_endg!M143*Einwohner_endg!M143</f>
        <v>316160</v>
      </c>
      <c r="N143" s="7">
        <f>Hebesatz_endg!N143*Einwohner_endg!N143</f>
        <v>317760</v>
      </c>
      <c r="O143" s="7">
        <f>Hebesatz_endg!O143*Einwohner_endg!O143</f>
        <v>310080</v>
      </c>
      <c r="P143" s="7">
        <f>Hebesatz_endg!P143*Einwohner_endg!P143</f>
        <v>321280</v>
      </c>
      <c r="Q143" s="7">
        <f>Hebesatz_endg!Q143*Einwohner_endg!Q143</f>
        <v>329280</v>
      </c>
      <c r="R143" s="7">
        <f>Hebesatz_endg!R143*Einwohner_endg!R143</f>
        <v>325760</v>
      </c>
      <c r="S143" s="7">
        <f>Hebesatz_endg!S143*Einwohner_endg!S143</f>
        <v>327680</v>
      </c>
      <c r="T143" s="7">
        <f>Hebesatz_endg!T143*Einwohner_endg!T143</f>
        <v>334080</v>
      </c>
      <c r="U143" s="7">
        <f>Hebesatz_endg!U143*Einwohner_endg!U143</f>
        <v>344320</v>
      </c>
      <c r="V143" s="7">
        <f>Hebesatz_endg!V143*Einwohner_endg!V143</f>
        <v>350720</v>
      </c>
      <c r="W143" s="7">
        <f>Hebesatz_endg!W143*Einwohner_endg!W143</f>
        <v>353920</v>
      </c>
      <c r="X143" s="7">
        <f>Hebesatz_endg!X143*Einwohner_endg!X143</f>
        <v>349120</v>
      </c>
      <c r="Y143" s="7">
        <f>Hebesatz_endg!Y143*Einwohner_endg!Y143</f>
        <v>338240</v>
      </c>
      <c r="Z143" s="7">
        <f>Hebesatz_endg!Z143*Einwohner_endg!Z143</f>
        <v>341760</v>
      </c>
      <c r="AA143" s="7">
        <f>Hebesatz_endg!AA143*Einwohner_endg!AA143</f>
        <v>355740</v>
      </c>
      <c r="AB143" s="7">
        <f>Hebesatz_endg!AB143*Einwohner_endg!AB143</f>
        <v>360360</v>
      </c>
      <c r="AC143" s="7">
        <f>Hebesatz_endg!AC143*Einwohner_endg!AC143</f>
        <v>357720</v>
      </c>
      <c r="AD143" s="7">
        <f>Hebesatz_endg!AD143*Einwohner_endg!AD143</f>
        <v>356730</v>
      </c>
      <c r="AE143" s="7">
        <f>Hebesatz_endg!AE143*Einwohner_endg!AE143</f>
        <v>356400</v>
      </c>
      <c r="AF143" s="7">
        <f>Hebesatz_endg!AF143*Einwohner_endg!AF143</f>
        <v>355080</v>
      </c>
      <c r="AG143" s="7">
        <f>Hebesatz_endg!AG143*Einwohner_endg!AG143</f>
        <v>359700</v>
      </c>
      <c r="AH143" s="7">
        <f>Hebesatz_endg!AH143*Einwohner_endg!AH143</f>
        <v>363990</v>
      </c>
      <c r="AI143" s="7">
        <f>Hebesatz_endg!AI143*Einwohner_endg!AI143</f>
        <v>356070</v>
      </c>
      <c r="AJ143" s="7">
        <f>Hebesatz_endg!AJ143*Einwohner_endg!AJ143</f>
        <v>363000</v>
      </c>
      <c r="AK143" s="7">
        <f>Hebesatz_endg!AK143*Einwohner_endg!AK143</f>
        <v>343530</v>
      </c>
      <c r="AL143" s="7">
        <f>Hebesatz_endg!AL143*Einwohner_endg!AL143</f>
        <v>346120</v>
      </c>
      <c r="AM143" s="7">
        <f>Hebesatz_endg!AM143*Einwohner_endg!AM143</f>
        <v>346800</v>
      </c>
      <c r="AN143" s="7">
        <f>Hebesatz_endg!AN143*Einwohner_endg!AN143</f>
        <v>402480</v>
      </c>
      <c r="AO143" s="7">
        <f>Hebesatz_endg!AO143*Einwohner_endg!AO143</f>
        <v>397020</v>
      </c>
      <c r="AP143" s="7">
        <f>Hebesatz_endg!AP143*Einwohner_endg!AP143</f>
        <v>395070</v>
      </c>
      <c r="AQ143" s="7">
        <f>Hebesatz_endg!AQ143*Einwohner_endg!AQ143</f>
        <v>383760</v>
      </c>
      <c r="AR143" s="7">
        <f>Hebesatz_endg!AR143*Einwohner_endg!AR143</f>
        <v>388440</v>
      </c>
      <c r="AS143" s="7">
        <f>Hebesatz_endg!AS143*Einwohner_endg!AS143</f>
        <v>388440</v>
      </c>
      <c r="AT143" s="7">
        <f>Hebesatz_endg!AT143*Einwohner_endg!AT143</f>
        <v>378690</v>
      </c>
      <c r="AU143" s="7">
        <f>Hebesatz_endg!AU143*Einwohner_endg!AU143</f>
        <v>386880</v>
      </c>
      <c r="AV143" s="7">
        <f>Hebesatz_endg!AV143*Einwohner_endg!AV143</f>
        <v>379080</v>
      </c>
    </row>
    <row r="144" spans="1:48" x14ac:dyDescent="0.2">
      <c r="A144" s="7">
        <v>159022</v>
      </c>
      <c r="B144" s="72">
        <v>159</v>
      </c>
      <c r="C144" s="7" t="s">
        <v>972</v>
      </c>
      <c r="D144" s="7" t="s">
        <v>147</v>
      </c>
      <c r="E144" s="7" t="s">
        <v>565</v>
      </c>
      <c r="F144" s="7">
        <f>Hebesatz_endg!F144*Einwohner_endg!F144</f>
        <v>311100</v>
      </c>
      <c r="G144" s="7">
        <f>Hebesatz_endg!G144*Einwohner_endg!G144</f>
        <v>313500</v>
      </c>
      <c r="H144" s="7">
        <f>Hebesatz_endg!H144*Einwohner_endg!H144</f>
        <v>324000</v>
      </c>
      <c r="I144" s="7">
        <f>Hebesatz_endg!I144*Einwohner_endg!I144</f>
        <v>317100</v>
      </c>
      <c r="J144" s="7">
        <f>Hebesatz_endg!J144*Einwohner_endg!J144</f>
        <v>315000</v>
      </c>
      <c r="K144" s="7">
        <f>Hebesatz_endg!K144*Einwohner_endg!K144</f>
        <v>312900</v>
      </c>
      <c r="L144" s="7">
        <f>Hebesatz_endg!L144*Einwohner_endg!L144</f>
        <v>310800</v>
      </c>
      <c r="M144" s="7">
        <f>Hebesatz_endg!M144*Einwohner_endg!M144</f>
        <v>313200</v>
      </c>
      <c r="N144" s="7">
        <f>Hebesatz_endg!N144*Einwohner_endg!N144</f>
        <v>310800</v>
      </c>
      <c r="O144" s="7">
        <f>Hebesatz_endg!O144*Einwohner_endg!O144</f>
        <v>309300</v>
      </c>
      <c r="P144" s="7">
        <f>Hebesatz_endg!P144*Einwohner_endg!P144</f>
        <v>312600</v>
      </c>
      <c r="Q144" s="7">
        <f>Hebesatz_endg!Q144*Einwohner_endg!Q144</f>
        <v>321300</v>
      </c>
      <c r="R144" s="7">
        <f>Hebesatz_endg!R144*Einwohner_endg!R144</f>
        <v>318300</v>
      </c>
      <c r="S144" s="7">
        <f>Hebesatz_endg!S144*Einwohner_endg!S144</f>
        <v>329100</v>
      </c>
      <c r="T144" s="7">
        <f>Hebesatz_endg!T144*Einwohner_endg!T144</f>
        <v>334200</v>
      </c>
      <c r="U144" s="7">
        <f>Hebesatz_endg!U144*Einwohner_endg!U144</f>
        <v>344400</v>
      </c>
      <c r="V144" s="7">
        <f>Hebesatz_endg!V144*Einwohner_endg!V144</f>
        <v>348300</v>
      </c>
      <c r="W144" s="7">
        <f>Hebesatz_endg!W144*Einwohner_endg!W144</f>
        <v>342600</v>
      </c>
      <c r="X144" s="7">
        <f>Hebesatz_endg!X144*Einwohner_endg!X144</f>
        <v>352500</v>
      </c>
      <c r="Y144" s="7">
        <f>Hebesatz_endg!Y144*Einwohner_endg!Y144</f>
        <v>343200</v>
      </c>
      <c r="Z144" s="7">
        <f>Hebesatz_endg!Z144*Einwohner_endg!Z144</f>
        <v>343800</v>
      </c>
      <c r="AA144" s="7">
        <f>Hebesatz_endg!AA144*Einwohner_endg!AA144</f>
        <v>348300</v>
      </c>
      <c r="AB144" s="7">
        <f>Hebesatz_endg!AB144*Einwohner_endg!AB144</f>
        <v>354900</v>
      </c>
      <c r="AC144" s="7">
        <f>Hebesatz_endg!AC144*Einwohner_endg!AC144</f>
        <v>348000</v>
      </c>
      <c r="AD144" s="7">
        <f>Hebesatz_endg!AD144*Einwohner_endg!AD144</f>
        <v>345300</v>
      </c>
      <c r="AE144" s="7">
        <f>Hebesatz_endg!AE144*Einwohner_endg!AE144</f>
        <v>342900</v>
      </c>
      <c r="AF144" s="7">
        <f>Hebesatz_endg!AF144*Einwohner_endg!AF144</f>
        <v>351600</v>
      </c>
      <c r="AG144" s="7">
        <f>Hebesatz_endg!AG144*Einwohner_endg!AG144</f>
        <v>354300</v>
      </c>
      <c r="AH144" s="7">
        <f>Hebesatz_endg!AH144*Einwohner_endg!AH144</f>
        <v>347100</v>
      </c>
      <c r="AI144" s="7">
        <f>Hebesatz_endg!AI144*Einwohner_endg!AI144</f>
        <v>338400</v>
      </c>
      <c r="AJ144" s="7">
        <f>Hebesatz_endg!AJ144*Einwohner_endg!AJ144</f>
        <v>336000</v>
      </c>
      <c r="AK144" s="7">
        <f>Hebesatz_endg!AK144*Einwohner_endg!AK144</f>
        <v>414960</v>
      </c>
      <c r="AL144" s="7">
        <f>Hebesatz_endg!AL144*Einwohner_endg!AL144</f>
        <v>412300</v>
      </c>
      <c r="AM144" s="7">
        <f>Hebesatz_endg!AM144*Einwohner_endg!AM144</f>
        <v>411920</v>
      </c>
      <c r="AN144" s="7">
        <f>Hebesatz_endg!AN144*Einwohner_endg!AN144</f>
        <v>407740</v>
      </c>
      <c r="AO144" s="7">
        <f>Hebesatz_endg!AO144*Einwohner_endg!AO144</f>
        <v>405840</v>
      </c>
      <c r="AP144" s="7">
        <f>Hebesatz_endg!AP144*Einwohner_endg!AP144</f>
        <v>405460</v>
      </c>
      <c r="AQ144" s="7">
        <f>Hebesatz_endg!AQ144*Einwohner_endg!AQ144</f>
        <v>399760</v>
      </c>
      <c r="AR144" s="7">
        <f>Hebesatz_endg!AR144*Einwohner_endg!AR144</f>
        <v>392920</v>
      </c>
      <c r="AS144" s="7">
        <f>Hebesatz_endg!AS144*Einwohner_endg!AS144</f>
        <v>392920</v>
      </c>
      <c r="AT144" s="7">
        <f>Hebesatz_endg!AT144*Einwohner_endg!AT144</f>
        <v>394440</v>
      </c>
      <c r="AU144" s="7">
        <f>Hebesatz_endg!AU144*Einwohner_endg!AU144</f>
        <v>397860</v>
      </c>
      <c r="AV144" s="7">
        <f>Hebesatz_endg!AV144*Einwohner_endg!AV144</f>
        <v>392540</v>
      </c>
    </row>
    <row r="145" spans="1:48" x14ac:dyDescent="0.2">
      <c r="A145" s="7">
        <v>159023</v>
      </c>
      <c r="B145" s="72">
        <v>159</v>
      </c>
      <c r="C145" s="7" t="s">
        <v>972</v>
      </c>
      <c r="D145" s="7" t="s">
        <v>147</v>
      </c>
      <c r="E145" s="7" t="s">
        <v>575</v>
      </c>
      <c r="F145" s="7">
        <f>Hebesatz_endg!F145*Einwohner_endg!F145</f>
        <v>313780</v>
      </c>
      <c r="G145" s="7">
        <f>Hebesatz_endg!G145*Einwohner_endg!G145</f>
        <v>321610</v>
      </c>
      <c r="H145" s="7">
        <f>Hebesatz_endg!H145*Einwohner_endg!H145</f>
        <v>326250</v>
      </c>
      <c r="I145" s="7">
        <f>Hebesatz_endg!I145*Einwohner_endg!I145</f>
        <v>323350</v>
      </c>
      <c r="J145" s="7">
        <f>Hebesatz_endg!J145*Einwohner_endg!J145</f>
        <v>335530</v>
      </c>
      <c r="K145" s="7">
        <f>Hebesatz_endg!K145*Einwohner_endg!K145</f>
        <v>333500</v>
      </c>
      <c r="L145" s="7">
        <f>Hebesatz_endg!L145*Einwohner_endg!L145</f>
        <v>338430</v>
      </c>
      <c r="M145" s="7">
        <f>Hebesatz_endg!M145*Einwohner_endg!M145</f>
        <v>325960</v>
      </c>
      <c r="N145" s="7">
        <f>Hebesatz_endg!N145*Einwohner_endg!N145</f>
        <v>329440</v>
      </c>
      <c r="O145" s="7">
        <f>Hebesatz_endg!O145*Einwohner_endg!O145</f>
        <v>331470</v>
      </c>
      <c r="P145" s="7">
        <f>Hebesatz_endg!P145*Einwohner_endg!P145</f>
        <v>332920</v>
      </c>
      <c r="Q145" s="7">
        <f>Hebesatz_endg!Q145*Einwohner_endg!Q145</f>
        <v>339010</v>
      </c>
      <c r="R145" s="7">
        <f>Hebesatz_endg!R145*Einwohner_endg!R145</f>
        <v>338140</v>
      </c>
      <c r="S145" s="7">
        <f>Hebesatz_endg!S145*Einwohner_endg!S145</f>
        <v>345680</v>
      </c>
      <c r="T145" s="7">
        <f>Hebesatz_endg!T145*Einwohner_endg!T145</f>
        <v>350900</v>
      </c>
      <c r="U145" s="7">
        <f>Hebesatz_endg!U145*Einwohner_endg!U145</f>
        <v>348580</v>
      </c>
      <c r="V145" s="7">
        <f>Hebesatz_endg!V145*Einwohner_endg!V145</f>
        <v>353800</v>
      </c>
      <c r="W145" s="7">
        <f>Hebesatz_endg!W145*Einwohner_endg!W145</f>
        <v>354090</v>
      </c>
      <c r="X145" s="7">
        <f>Hebesatz_endg!X145*Einwohner_endg!X145</f>
        <v>358440</v>
      </c>
      <c r="Y145" s="7">
        <f>Hebesatz_endg!Y145*Einwohner_endg!Y145</f>
        <v>364820</v>
      </c>
      <c r="Z145" s="7">
        <f>Hebesatz_endg!Z145*Einwohner_endg!Z145</f>
        <v>357860</v>
      </c>
      <c r="AA145" s="7">
        <f>Hebesatz_endg!AA145*Einwohner_endg!AA145</f>
        <v>432950</v>
      </c>
      <c r="AB145" s="7">
        <f>Hebesatz_endg!AB145*Einwohner_endg!AB145</f>
        <v>438200</v>
      </c>
      <c r="AC145" s="7">
        <f>Hebesatz_endg!AC145*Einwohner_endg!AC145</f>
        <v>432250</v>
      </c>
      <c r="AD145" s="7">
        <f>Hebesatz_endg!AD145*Einwohner_endg!AD145</f>
        <v>422450</v>
      </c>
      <c r="AE145" s="7">
        <f>Hebesatz_endg!AE145*Einwohner_endg!AE145</f>
        <v>434700</v>
      </c>
      <c r="AF145" s="7">
        <f>Hebesatz_endg!AF145*Einwohner_endg!AF145</f>
        <v>436450</v>
      </c>
      <c r="AG145" s="7">
        <f>Hebesatz_endg!AG145*Einwohner_endg!AG145</f>
        <v>427350</v>
      </c>
      <c r="AH145" s="7">
        <f>Hebesatz_endg!AH145*Einwohner_endg!AH145</f>
        <v>417200</v>
      </c>
      <c r="AI145" s="7">
        <f>Hebesatz_endg!AI145*Einwohner_endg!AI145</f>
        <v>417550</v>
      </c>
      <c r="AJ145" s="7">
        <f>Hebesatz_endg!AJ145*Einwohner_endg!AJ145</f>
        <v>415100</v>
      </c>
      <c r="AK145" s="7">
        <f>Hebesatz_endg!AK145*Einwohner_endg!AK145</f>
        <v>386400</v>
      </c>
      <c r="AL145" s="7">
        <f>Hebesatz_endg!AL145*Einwohner_endg!AL145</f>
        <v>386050</v>
      </c>
      <c r="AM145" s="7">
        <f>Hebesatz_endg!AM145*Einwohner_endg!AM145</f>
        <v>371700</v>
      </c>
      <c r="AN145" s="7">
        <f>Hebesatz_endg!AN145*Einwohner_endg!AN145</f>
        <v>375200</v>
      </c>
      <c r="AO145" s="7">
        <f>Hebesatz_endg!AO145*Einwohner_endg!AO145</f>
        <v>367500</v>
      </c>
      <c r="AP145" s="7">
        <f>Hebesatz_endg!AP145*Einwohner_endg!AP145</f>
        <v>364000</v>
      </c>
      <c r="AQ145" s="7">
        <f>Hebesatz_endg!AQ145*Einwohner_endg!AQ145</f>
        <v>369250</v>
      </c>
      <c r="AR145" s="7">
        <f>Hebesatz_endg!AR145*Einwohner_endg!AR145</f>
        <v>361900</v>
      </c>
      <c r="AS145" s="7">
        <f>Hebesatz_endg!AS145*Einwohner_endg!AS145</f>
        <v>362250</v>
      </c>
      <c r="AT145" s="7">
        <f>Hebesatz_endg!AT145*Einwohner_endg!AT145</f>
        <v>366100</v>
      </c>
      <c r="AU145" s="7">
        <f>Hebesatz_endg!AU145*Einwohner_endg!AU145</f>
        <v>368900</v>
      </c>
      <c r="AV145" s="7">
        <f>Hebesatz_endg!AV145*Einwohner_endg!AV145</f>
        <v>386750</v>
      </c>
    </row>
    <row r="146" spans="1:48" x14ac:dyDescent="0.2">
      <c r="A146" s="7">
        <v>159024</v>
      </c>
      <c r="B146" s="72">
        <v>159</v>
      </c>
      <c r="C146" s="7" t="s">
        <v>972</v>
      </c>
      <c r="D146" s="7" t="s">
        <v>147</v>
      </c>
      <c r="E146" s="7" t="s">
        <v>661</v>
      </c>
      <c r="F146" s="7">
        <f>Hebesatz_endg!F146*Einwohner_endg!F146</f>
        <v>442860</v>
      </c>
      <c r="G146" s="7">
        <f>Hebesatz_endg!G146*Einwohner_endg!G146</f>
        <v>442860</v>
      </c>
      <c r="H146" s="7">
        <f>Hebesatz_endg!H146*Einwohner_endg!H146</f>
        <v>440550</v>
      </c>
      <c r="I146" s="7">
        <f>Hebesatz_endg!I146*Einwohner_endg!I146</f>
        <v>439560</v>
      </c>
      <c r="J146" s="7">
        <f>Hebesatz_endg!J146*Einwohner_endg!J146</f>
        <v>453750</v>
      </c>
      <c r="K146" s="7">
        <f>Hebesatz_endg!K146*Einwohner_endg!K146</f>
        <v>459030</v>
      </c>
      <c r="L146" s="7">
        <f>Hebesatz_endg!L146*Einwohner_endg!L146</f>
        <v>465630</v>
      </c>
      <c r="M146" s="7">
        <f>Hebesatz_endg!M146*Einwohner_endg!M146</f>
        <v>461670</v>
      </c>
      <c r="N146" s="7">
        <f>Hebesatz_endg!N146*Einwohner_endg!N146</f>
        <v>461670</v>
      </c>
      <c r="O146" s="7">
        <f>Hebesatz_endg!O146*Einwohner_endg!O146</f>
        <v>471570</v>
      </c>
      <c r="P146" s="7">
        <f>Hebesatz_endg!P146*Einwohner_endg!P146</f>
        <v>478830</v>
      </c>
      <c r="Q146" s="7">
        <f>Hebesatz_endg!Q146*Einwohner_endg!Q146</f>
        <v>477180</v>
      </c>
      <c r="R146" s="7">
        <f>Hebesatz_endg!R146*Einwohner_endg!R146</f>
        <v>483780</v>
      </c>
      <c r="S146" s="7">
        <f>Hebesatz_endg!S146*Einwohner_endg!S146</f>
        <v>492030</v>
      </c>
      <c r="T146" s="7">
        <f>Hebesatz_endg!T146*Einwohner_endg!T146</f>
        <v>502260</v>
      </c>
      <c r="U146" s="7">
        <f>Hebesatz_endg!U146*Einwohner_endg!U146</f>
        <v>492360</v>
      </c>
      <c r="V146" s="7">
        <f>Hebesatz_endg!V146*Einwohner_endg!V146</f>
        <v>505230</v>
      </c>
      <c r="W146" s="7">
        <f>Hebesatz_endg!W146*Einwohner_endg!W146</f>
        <v>512490</v>
      </c>
      <c r="X146" s="7">
        <f>Hebesatz_endg!X146*Einwohner_endg!X146</f>
        <v>523710</v>
      </c>
      <c r="Y146" s="7">
        <f>Hebesatz_endg!Y146*Einwohner_endg!Y146</f>
        <v>532950</v>
      </c>
      <c r="Z146" s="7">
        <f>Hebesatz_endg!Z146*Einwohner_endg!Z146</f>
        <v>545490</v>
      </c>
      <c r="AA146" s="7">
        <f>Hebesatz_endg!AA146*Einwohner_endg!AA146</f>
        <v>551100</v>
      </c>
      <c r="AB146" s="7">
        <f>Hebesatz_endg!AB146*Einwohner_endg!AB146</f>
        <v>556710</v>
      </c>
      <c r="AC146" s="7">
        <f>Hebesatz_endg!AC146*Einwohner_endg!AC146</f>
        <v>560010</v>
      </c>
      <c r="AD146" s="7">
        <f>Hebesatz_endg!AD146*Einwohner_endg!AD146</f>
        <v>563640</v>
      </c>
      <c r="AE146" s="7">
        <f>Hebesatz_endg!AE146*Einwohner_endg!AE146</f>
        <v>564630</v>
      </c>
      <c r="AF146" s="7">
        <f>Hebesatz_endg!AF146*Einwohner_endg!AF146</f>
        <v>562320</v>
      </c>
      <c r="AG146" s="7">
        <f>Hebesatz_endg!AG146*Einwohner_endg!AG146</f>
        <v>561000</v>
      </c>
      <c r="AH146" s="7">
        <f>Hebesatz_endg!AH146*Einwohner_endg!AH146</f>
        <v>550110</v>
      </c>
      <c r="AI146" s="7">
        <f>Hebesatz_endg!AI146*Einwohner_endg!AI146</f>
        <v>543180</v>
      </c>
      <c r="AJ146" s="7">
        <f>Hebesatz_endg!AJ146*Einwohner_endg!AJ146</f>
        <v>537570</v>
      </c>
      <c r="AK146" s="7">
        <f>Hebesatz_endg!AK146*Einwohner_endg!AK146</f>
        <v>509520</v>
      </c>
      <c r="AL146" s="7">
        <f>Hebesatz_endg!AL146*Einwohner_endg!AL146</f>
        <v>544680</v>
      </c>
      <c r="AM146" s="7">
        <f>Hebesatz_endg!AM146*Einwohner_endg!AM146</f>
        <v>542520</v>
      </c>
      <c r="AN146" s="7">
        <f>Hebesatz_endg!AN146*Einwohner_endg!AN146</f>
        <v>583440</v>
      </c>
      <c r="AO146" s="7">
        <f>Hebesatz_endg!AO146*Einwohner_endg!AO146</f>
        <v>581100</v>
      </c>
      <c r="AP146" s="7">
        <f>Hebesatz_endg!AP146*Einwohner_endg!AP146</f>
        <v>593580</v>
      </c>
      <c r="AQ146" s="7">
        <f>Hebesatz_endg!AQ146*Einwohner_endg!AQ146</f>
        <v>585780</v>
      </c>
      <c r="AR146" s="7">
        <f>Hebesatz_endg!AR146*Einwohner_endg!AR146</f>
        <v>581880</v>
      </c>
      <c r="AS146" s="7">
        <f>Hebesatz_endg!AS146*Einwohner_endg!AS146</f>
        <v>582270</v>
      </c>
      <c r="AT146" s="7">
        <f>Hebesatz_endg!AT146*Einwohner_endg!AT146</f>
        <v>579150</v>
      </c>
      <c r="AU146" s="7">
        <f>Hebesatz_endg!AU146*Einwohner_endg!AU146</f>
        <v>581490</v>
      </c>
      <c r="AV146" s="7">
        <f>Hebesatz_endg!AV146*Einwohner_endg!AV146</f>
        <v>577200</v>
      </c>
    </row>
    <row r="147" spans="1:48" x14ac:dyDescent="0.2">
      <c r="A147" s="7">
        <v>159025</v>
      </c>
      <c r="B147" s="72">
        <v>159</v>
      </c>
      <c r="C147" s="7" t="s">
        <v>972</v>
      </c>
      <c r="D147" s="7" t="s">
        <v>147</v>
      </c>
      <c r="E147" s="7" t="s">
        <v>676</v>
      </c>
      <c r="F147" s="7">
        <f>Hebesatz_endg!F147*Einwohner_endg!F147</f>
        <v>262160</v>
      </c>
      <c r="G147" s="7">
        <f>Hebesatz_endg!G147*Einwohner_endg!G147</f>
        <v>264190</v>
      </c>
      <c r="H147" s="7">
        <f>Hebesatz_endg!H147*Einwohner_endg!H147</f>
        <v>264190</v>
      </c>
      <c r="I147" s="7">
        <f>Hebesatz_endg!I147*Einwohner_endg!I147</f>
        <v>267960</v>
      </c>
      <c r="J147" s="7">
        <f>Hebesatz_endg!J147*Einwohner_endg!J147</f>
        <v>273470</v>
      </c>
      <c r="K147" s="7">
        <f>Hebesatz_endg!K147*Einwohner_endg!K147</f>
        <v>273760</v>
      </c>
      <c r="L147" s="7">
        <f>Hebesatz_endg!L147*Einwohner_endg!L147</f>
        <v>269120</v>
      </c>
      <c r="M147" s="7">
        <f>Hebesatz_endg!M147*Einwohner_endg!M147</f>
        <v>274340</v>
      </c>
      <c r="N147" s="7">
        <f>Hebesatz_endg!N147*Einwohner_endg!N147</f>
        <v>272600</v>
      </c>
      <c r="O147" s="7">
        <f>Hebesatz_endg!O147*Einwohner_endg!O147</f>
        <v>279560</v>
      </c>
      <c r="P147" s="7">
        <f>Hebesatz_endg!P147*Einwohner_endg!P147</f>
        <v>278980</v>
      </c>
      <c r="Q147" s="7">
        <f>Hebesatz_endg!Q147*Einwohner_endg!Q147</f>
        <v>286200</v>
      </c>
      <c r="R147" s="7">
        <f>Hebesatz_endg!R147*Einwohner_endg!R147</f>
        <v>286200</v>
      </c>
      <c r="S147" s="7">
        <f>Hebesatz_endg!S147*Einwohner_endg!S147</f>
        <v>284400</v>
      </c>
      <c r="T147" s="7">
        <f>Hebesatz_endg!T147*Einwohner_endg!T147</f>
        <v>284100</v>
      </c>
      <c r="U147" s="7">
        <f>Hebesatz_endg!U147*Einwohner_endg!U147</f>
        <v>293100</v>
      </c>
      <c r="V147" s="7">
        <f>Hebesatz_endg!V147*Einwohner_endg!V147</f>
        <v>297300</v>
      </c>
      <c r="W147" s="7">
        <f>Hebesatz_endg!W147*Einwohner_endg!W147</f>
        <v>303900</v>
      </c>
      <c r="X147" s="7">
        <f>Hebesatz_endg!X147*Einwohner_endg!X147</f>
        <v>300600</v>
      </c>
      <c r="Y147" s="7">
        <f>Hebesatz_endg!Y147*Einwohner_endg!Y147</f>
        <v>299700</v>
      </c>
      <c r="Z147" s="7">
        <f>Hebesatz_endg!Z147*Einwohner_endg!Z147</f>
        <v>307200</v>
      </c>
      <c r="AA147" s="7">
        <f>Hebesatz_endg!AA147*Einwohner_endg!AA147</f>
        <v>308100</v>
      </c>
      <c r="AB147" s="7">
        <f>Hebesatz_endg!AB147*Einwohner_endg!AB147</f>
        <v>312300</v>
      </c>
      <c r="AC147" s="7">
        <f>Hebesatz_endg!AC147*Einwohner_endg!AC147</f>
        <v>309600</v>
      </c>
      <c r="AD147" s="7">
        <f>Hebesatz_endg!AD147*Einwohner_endg!AD147</f>
        <v>301500</v>
      </c>
      <c r="AE147" s="7">
        <f>Hebesatz_endg!AE147*Einwohner_endg!AE147</f>
        <v>303600</v>
      </c>
      <c r="AF147" s="7">
        <f>Hebesatz_endg!AF147*Einwohner_endg!AF147</f>
        <v>307200</v>
      </c>
      <c r="AG147" s="7">
        <f>Hebesatz_endg!AG147*Einwohner_endg!AG147</f>
        <v>298500</v>
      </c>
      <c r="AH147" s="7">
        <f>Hebesatz_endg!AH147*Einwohner_endg!AH147</f>
        <v>298500</v>
      </c>
      <c r="AI147" s="7">
        <f>Hebesatz_endg!AI147*Einwohner_endg!AI147</f>
        <v>293400</v>
      </c>
      <c r="AJ147" s="7">
        <f>Hebesatz_endg!AJ147*Einwohner_endg!AJ147</f>
        <v>296400</v>
      </c>
      <c r="AK147" s="7">
        <f>Hebesatz_endg!AK147*Einwohner_endg!AK147</f>
        <v>295200</v>
      </c>
      <c r="AL147" s="7">
        <f>Hebesatz_endg!AL147*Einwohner_endg!AL147</f>
        <v>350280</v>
      </c>
      <c r="AM147" s="7">
        <f>Hebesatz_endg!AM147*Einwohner_endg!AM147</f>
        <v>345600</v>
      </c>
      <c r="AN147" s="7">
        <f>Hebesatz_endg!AN147*Einwohner_endg!AN147</f>
        <v>344160</v>
      </c>
      <c r="AO147" s="7">
        <f>Hebesatz_endg!AO147*Einwohner_endg!AO147</f>
        <v>341640</v>
      </c>
      <c r="AP147" s="7">
        <f>Hebesatz_endg!AP147*Einwohner_endg!AP147</f>
        <v>340920</v>
      </c>
      <c r="AQ147" s="7">
        <f>Hebesatz_endg!AQ147*Einwohner_endg!AQ147</f>
        <v>335160</v>
      </c>
      <c r="AR147" s="7">
        <f>Hebesatz_endg!AR147*Einwohner_endg!AR147</f>
        <v>339480</v>
      </c>
      <c r="AS147" s="7">
        <f>Hebesatz_endg!AS147*Einwohner_endg!AS147</f>
        <v>340200</v>
      </c>
      <c r="AT147" s="7">
        <f>Hebesatz_endg!AT147*Einwohner_endg!AT147</f>
        <v>333360</v>
      </c>
      <c r="AU147" s="7">
        <f>Hebesatz_endg!AU147*Einwohner_endg!AU147</f>
        <v>329760</v>
      </c>
      <c r="AV147" s="7">
        <f>Hebesatz_endg!AV147*Einwohner_endg!AV147</f>
        <v>335520</v>
      </c>
    </row>
    <row r="148" spans="1:48" x14ac:dyDescent="0.2">
      <c r="A148" s="7">
        <v>159026</v>
      </c>
      <c r="B148" s="72">
        <v>159</v>
      </c>
      <c r="C148" s="7" t="s">
        <v>972</v>
      </c>
      <c r="D148" s="7" t="s">
        <v>147</v>
      </c>
      <c r="E148" s="7" t="s">
        <v>694</v>
      </c>
      <c r="F148" s="7">
        <f>Hebesatz_endg!F148*Einwohner_endg!F148</f>
        <v>9677420</v>
      </c>
      <c r="G148" s="7">
        <f>Hebesatz_endg!G148*Einwohner_endg!G148</f>
        <v>9461405</v>
      </c>
      <c r="H148" s="7">
        <f>Hebesatz_endg!H148*Einwohner_endg!H148</f>
        <v>9350185</v>
      </c>
      <c r="I148" s="7">
        <f>Hebesatz_endg!I148*Einwohner_endg!I148</f>
        <v>9240640</v>
      </c>
      <c r="J148" s="7">
        <f>Hebesatz_endg!J148*Einwohner_endg!J148</f>
        <v>9136455</v>
      </c>
      <c r="K148" s="7">
        <f>Hebesatz_endg!K148*Einwohner_endg!K148</f>
        <v>9105300</v>
      </c>
      <c r="L148" s="7">
        <f>Hebesatz_endg!L148*Einwohner_endg!L148</f>
        <v>9087210</v>
      </c>
      <c r="M148" s="7">
        <f>Hebesatz_endg!M148*Einwohner_endg!M148</f>
        <v>8953880</v>
      </c>
      <c r="N148" s="7">
        <f>Hebesatz_endg!N148*Einwohner_endg!N148</f>
        <v>8926745</v>
      </c>
      <c r="O148" s="7">
        <f>Hebesatz_endg!O148*Einwohner_endg!O148</f>
        <v>8894250</v>
      </c>
      <c r="P148" s="7">
        <f>Hebesatz_endg!P148*Einwohner_endg!P148</f>
        <v>9060075</v>
      </c>
      <c r="Q148" s="7">
        <f>Hebesatz_endg!Q148*Einwohner_endg!Q148</f>
        <v>9058735</v>
      </c>
      <c r="R148" s="7">
        <f>Hebesatz_endg!R148*Einwohner_endg!R148</f>
        <v>9084865</v>
      </c>
      <c r="S148" s="7">
        <f>Hebesatz_endg!S148*Einwohner_endg!S148</f>
        <v>9058400</v>
      </c>
      <c r="T148" s="7">
        <f>Hebesatz_endg!T148*Einwohner_endg!T148</f>
        <v>8993745</v>
      </c>
      <c r="U148" s="7">
        <f>Hebesatz_endg!U148*Einwohner_endg!U148</f>
        <v>8943830</v>
      </c>
      <c r="V148" s="7">
        <f>Hebesatz_endg!V148*Einwohner_endg!V148</f>
        <v>8904300</v>
      </c>
      <c r="W148" s="7">
        <f>Hebesatz_endg!W148*Einwohner_endg!W148</f>
        <v>8877165</v>
      </c>
      <c r="X148" s="7">
        <f>Hebesatz_endg!X148*Einwohner_endg!X148</f>
        <v>8850365</v>
      </c>
      <c r="Y148" s="7">
        <f>Hebesatz_endg!Y148*Einwohner_endg!Y148</f>
        <v>8781690</v>
      </c>
      <c r="Z148" s="7">
        <f>Hebesatz_endg!Z148*Einwohner_endg!Z148</f>
        <v>8694255</v>
      </c>
      <c r="AA148" s="7">
        <f>Hebesatz_endg!AA148*Einwohner_endg!AA148</f>
        <v>8631945</v>
      </c>
      <c r="AB148" s="7">
        <f>Hebesatz_endg!AB148*Einwohner_endg!AB148</f>
        <v>8558245</v>
      </c>
      <c r="AC148" s="7">
        <f>Hebesatz_endg!AC148*Einwohner_endg!AC148</f>
        <v>8443675</v>
      </c>
      <c r="AD148" s="7">
        <f>Hebesatz_endg!AD148*Einwohner_endg!AD148</f>
        <v>8351550</v>
      </c>
      <c r="AE148" s="7">
        <f>Hebesatz_endg!AE148*Einwohner_endg!AE148</f>
        <v>8298955</v>
      </c>
      <c r="AF148" s="7">
        <f>Hebesatz_endg!AF148*Einwohner_endg!AF148</f>
        <v>8224250</v>
      </c>
      <c r="AG148" s="7">
        <f>Hebesatz_endg!AG148*Einwohner_endg!AG148</f>
        <v>8155910</v>
      </c>
      <c r="AH148" s="7">
        <f>Hebesatz_endg!AH148*Einwohner_endg!AH148</f>
        <v>8080200</v>
      </c>
      <c r="AI148" s="7">
        <f>Hebesatz_endg!AI148*Einwohner_endg!AI148</f>
        <v>8339450</v>
      </c>
      <c r="AJ148" s="7">
        <f>Hebesatz_endg!AJ148*Einwohner_endg!AJ148</f>
        <v>8263150</v>
      </c>
      <c r="AK148" s="7">
        <f>Hebesatz_endg!AK148*Einwohner_endg!AK148</f>
        <v>8086400</v>
      </c>
      <c r="AL148" s="7">
        <f>Hebesatz_endg!AL148*Einwohner_endg!AL148</f>
        <v>8393450</v>
      </c>
      <c r="AM148" s="7">
        <f>Hebesatz_endg!AM148*Einwohner_endg!AM148</f>
        <v>8756280</v>
      </c>
      <c r="AN148" s="7">
        <f>Hebesatz_endg!AN148*Einwohner_endg!AN148</f>
        <v>8645130</v>
      </c>
      <c r="AO148" s="7">
        <f>Hebesatz_endg!AO148*Einwohner_endg!AO148</f>
        <v>8612760</v>
      </c>
      <c r="AP148" s="7">
        <f>Hebesatz_endg!AP148*Einwohner_endg!AP148</f>
        <v>9298800</v>
      </c>
      <c r="AQ148" s="7">
        <f>Hebesatz_endg!AQ148*Einwohner_endg!AQ148</f>
        <v>9212700</v>
      </c>
      <c r="AR148" s="7">
        <f>Hebesatz_endg!AR148*Einwohner_endg!AR148</f>
        <v>9149280</v>
      </c>
      <c r="AS148" s="7">
        <f>Hebesatz_endg!AS148*Einwohner_endg!AS148</f>
        <v>9091740</v>
      </c>
      <c r="AT148" s="7">
        <f>Hebesatz_endg!AT148*Einwohner_endg!AT148</f>
        <v>9000600</v>
      </c>
      <c r="AU148" s="7">
        <f>Hebesatz_endg!AU148*Einwohner_endg!AU148</f>
        <v>8954820</v>
      </c>
      <c r="AV148" s="7">
        <f>Hebesatz_endg!AV148*Einwohner_endg!AV148</f>
        <v>9009000</v>
      </c>
    </row>
    <row r="149" spans="1:48" x14ac:dyDescent="0.2">
      <c r="A149" s="7">
        <v>159027</v>
      </c>
      <c r="B149" s="72">
        <v>159</v>
      </c>
      <c r="C149" s="7" t="s">
        <v>972</v>
      </c>
      <c r="D149" s="7" t="s">
        <v>147</v>
      </c>
      <c r="E149" s="7" t="s">
        <v>731</v>
      </c>
      <c r="F149" s="7">
        <f>Hebesatz_endg!F149*Einwohner_endg!F149</f>
        <v>598500</v>
      </c>
      <c r="G149" s="7">
        <f>Hebesatz_endg!G149*Einwohner_endg!G149</f>
        <v>592500</v>
      </c>
      <c r="H149" s="7">
        <f>Hebesatz_endg!H149*Einwohner_endg!H149</f>
        <v>595200</v>
      </c>
      <c r="I149" s="7">
        <f>Hebesatz_endg!I149*Einwohner_endg!I149</f>
        <v>589800</v>
      </c>
      <c r="J149" s="7">
        <f>Hebesatz_endg!J149*Einwohner_endg!J149</f>
        <v>596100</v>
      </c>
      <c r="K149" s="7">
        <f>Hebesatz_endg!K149*Einwohner_endg!K149</f>
        <v>596100</v>
      </c>
      <c r="L149" s="7">
        <f>Hebesatz_endg!L149*Einwohner_endg!L149</f>
        <v>598200</v>
      </c>
      <c r="M149" s="7">
        <f>Hebesatz_endg!M149*Einwohner_endg!M149</f>
        <v>615000</v>
      </c>
      <c r="N149" s="7">
        <f>Hebesatz_endg!N149*Einwohner_endg!N149</f>
        <v>613500</v>
      </c>
      <c r="O149" s="7">
        <f>Hebesatz_endg!O149*Einwohner_endg!O149</f>
        <v>614400</v>
      </c>
      <c r="P149" s="7">
        <f>Hebesatz_endg!P149*Einwohner_endg!P149</f>
        <v>618000</v>
      </c>
      <c r="Q149" s="7">
        <f>Hebesatz_endg!Q149*Einwohner_endg!Q149</f>
        <v>617700</v>
      </c>
      <c r="R149" s="7">
        <f>Hebesatz_endg!R149*Einwohner_endg!R149</f>
        <v>614100</v>
      </c>
      <c r="S149" s="7">
        <f>Hebesatz_endg!S149*Einwohner_endg!S149</f>
        <v>614700</v>
      </c>
      <c r="T149" s="7">
        <f>Hebesatz_endg!T149*Einwohner_endg!T149</f>
        <v>608700</v>
      </c>
      <c r="U149" s="7">
        <f>Hebesatz_endg!U149*Einwohner_endg!U149</f>
        <v>623100</v>
      </c>
      <c r="V149" s="7">
        <f>Hebesatz_endg!V149*Einwohner_endg!V149</f>
        <v>623700</v>
      </c>
      <c r="W149" s="7">
        <f>Hebesatz_endg!W149*Einwohner_endg!W149</f>
        <v>622800</v>
      </c>
      <c r="X149" s="7">
        <f>Hebesatz_endg!X149*Einwohner_endg!X149</f>
        <v>626400</v>
      </c>
      <c r="Y149" s="7">
        <f>Hebesatz_endg!Y149*Einwohner_endg!Y149</f>
        <v>631800</v>
      </c>
      <c r="Z149" s="7">
        <f>Hebesatz_endg!Z149*Einwohner_endg!Z149</f>
        <v>635400</v>
      </c>
      <c r="AA149" s="7">
        <f>Hebesatz_endg!AA149*Einwohner_endg!AA149</f>
        <v>630900</v>
      </c>
      <c r="AB149" s="7">
        <f>Hebesatz_endg!AB149*Einwohner_endg!AB149</f>
        <v>627300</v>
      </c>
      <c r="AC149" s="7">
        <f>Hebesatz_endg!AC149*Einwohner_endg!AC149</f>
        <v>624600</v>
      </c>
      <c r="AD149" s="7">
        <f>Hebesatz_endg!AD149*Einwohner_endg!AD149</f>
        <v>616800</v>
      </c>
      <c r="AE149" s="7">
        <f>Hebesatz_endg!AE149*Einwohner_endg!AE149</f>
        <v>618000</v>
      </c>
      <c r="AF149" s="7">
        <f>Hebesatz_endg!AF149*Einwohner_endg!AF149</f>
        <v>613500</v>
      </c>
      <c r="AG149" s="7">
        <f>Hebesatz_endg!AG149*Einwohner_endg!AG149</f>
        <v>599100</v>
      </c>
      <c r="AH149" s="7">
        <f>Hebesatz_endg!AH149*Einwohner_endg!AH149</f>
        <v>597900</v>
      </c>
      <c r="AI149" s="7">
        <f>Hebesatz_endg!AI149*Einwohner_endg!AI149</f>
        <v>595500</v>
      </c>
      <c r="AJ149" s="7">
        <f>Hebesatz_endg!AJ149*Einwohner_endg!AJ149</f>
        <v>583200</v>
      </c>
      <c r="AK149" s="7">
        <f>Hebesatz_endg!AK149*Einwohner_endg!AK149</f>
        <v>573600</v>
      </c>
      <c r="AL149" s="7">
        <f>Hebesatz_endg!AL149*Einwohner_endg!AL149</f>
        <v>597760</v>
      </c>
      <c r="AM149" s="7">
        <f>Hebesatz_endg!AM149*Einwohner_endg!AM149</f>
        <v>591360</v>
      </c>
      <c r="AN149" s="7">
        <f>Hebesatz_endg!AN149*Einwohner_endg!AN149</f>
        <v>592320</v>
      </c>
      <c r="AO149" s="7">
        <f>Hebesatz_endg!AO149*Einwohner_endg!AO149</f>
        <v>587840</v>
      </c>
      <c r="AP149" s="7">
        <f>Hebesatz_endg!AP149*Einwohner_endg!AP149</f>
        <v>579520</v>
      </c>
      <c r="AQ149" s="7">
        <f>Hebesatz_endg!AQ149*Einwohner_endg!AQ149</f>
        <v>579520</v>
      </c>
      <c r="AR149" s="7">
        <f>Hebesatz_endg!AR149*Einwohner_endg!AR149</f>
        <v>576320</v>
      </c>
      <c r="AS149" s="7">
        <f>Hebesatz_endg!AS149*Einwohner_endg!AS149</f>
        <v>573120</v>
      </c>
      <c r="AT149" s="7">
        <f>Hebesatz_endg!AT149*Einwohner_endg!AT149</f>
        <v>571520</v>
      </c>
      <c r="AU149" s="7">
        <f>Hebesatz_endg!AU149*Einwohner_endg!AU149</f>
        <v>569600</v>
      </c>
      <c r="AV149" s="7">
        <f>Hebesatz_endg!AV149*Einwohner_endg!AV149</f>
        <v>575040</v>
      </c>
    </row>
    <row r="150" spans="1:48" x14ac:dyDescent="0.2">
      <c r="A150" s="7">
        <v>159028</v>
      </c>
      <c r="B150" s="72">
        <v>159</v>
      </c>
      <c r="C150" s="7" t="s">
        <v>972</v>
      </c>
      <c r="D150" s="7" t="s">
        <v>147</v>
      </c>
      <c r="E150" s="7" t="s">
        <v>740</v>
      </c>
      <c r="F150" s="7">
        <f>Hebesatz_endg!F150*Einwohner_endg!F150</f>
        <v>291160</v>
      </c>
      <c r="G150" s="7">
        <f>Hebesatz_endg!G150*Einwohner_endg!G150</f>
        <v>282170</v>
      </c>
      <c r="H150" s="7">
        <f>Hebesatz_endg!H150*Einwohner_endg!H150</f>
        <v>283910</v>
      </c>
      <c r="I150" s="7">
        <f>Hebesatz_endg!I150*Einwohner_endg!I150</f>
        <v>285940</v>
      </c>
      <c r="J150" s="7">
        <f>Hebesatz_endg!J150*Einwohner_endg!J150</f>
        <v>282460</v>
      </c>
      <c r="K150" s="7">
        <f>Hebesatz_endg!K150*Einwohner_endg!K150</f>
        <v>282170</v>
      </c>
      <c r="L150" s="7">
        <f>Hebesatz_endg!L150*Einwohner_endg!L150</f>
        <v>280140</v>
      </c>
      <c r="M150" s="7">
        <f>Hebesatz_endg!M150*Einwohner_endg!M150</f>
        <v>274050</v>
      </c>
      <c r="N150" s="7">
        <f>Hebesatz_endg!N150*Einwohner_endg!N150</f>
        <v>275210</v>
      </c>
      <c r="O150" s="7">
        <f>Hebesatz_endg!O150*Einwohner_endg!O150</f>
        <v>282170</v>
      </c>
      <c r="P150" s="7">
        <f>Hebesatz_endg!P150*Einwohner_endg!P150</f>
        <v>291740</v>
      </c>
      <c r="Q150" s="7">
        <f>Hebesatz_endg!Q150*Einwohner_endg!Q150</f>
        <v>294930</v>
      </c>
      <c r="R150" s="7">
        <f>Hebesatz_endg!R150*Einwohner_endg!R150</f>
        <v>296960</v>
      </c>
      <c r="S150" s="7">
        <f>Hebesatz_endg!S150*Einwohner_endg!S150</f>
        <v>301020</v>
      </c>
      <c r="T150" s="7">
        <f>Hebesatz_endg!T150*Einwohner_endg!T150</f>
        <v>295510</v>
      </c>
      <c r="U150" s="7">
        <f>Hebesatz_endg!U150*Einwohner_endg!U150</f>
        <v>287100</v>
      </c>
      <c r="V150" s="7">
        <f>Hebesatz_endg!V150*Einwohner_endg!V150</f>
        <v>285070</v>
      </c>
      <c r="W150" s="7">
        <f>Hebesatz_endg!W150*Einwohner_endg!W150</f>
        <v>293480</v>
      </c>
      <c r="X150" s="7">
        <f>Hebesatz_endg!X150*Einwohner_endg!X150</f>
        <v>288550</v>
      </c>
      <c r="Y150" s="7">
        <f>Hebesatz_endg!Y150*Einwohner_endg!Y150</f>
        <v>289710</v>
      </c>
      <c r="Z150" s="7">
        <f>Hebesatz_endg!Z150*Einwohner_endg!Z150</f>
        <v>310620</v>
      </c>
      <c r="AA150" s="7">
        <f>Hebesatz_endg!AA150*Einwohner_endg!AA150</f>
        <v>315270</v>
      </c>
      <c r="AB150" s="7">
        <f>Hebesatz_endg!AB150*Einwohner_endg!AB150</f>
        <v>311850</v>
      </c>
      <c r="AC150" s="7">
        <f>Hebesatz_endg!AC150*Einwohner_endg!AC150</f>
        <v>345450</v>
      </c>
      <c r="AD150" s="7">
        <f>Hebesatz_endg!AD150*Einwohner_endg!AD150</f>
        <v>343000</v>
      </c>
      <c r="AE150" s="7">
        <f>Hebesatz_endg!AE150*Einwohner_endg!AE150</f>
        <v>343700</v>
      </c>
      <c r="AF150" s="7">
        <f>Hebesatz_endg!AF150*Einwohner_endg!AF150</f>
        <v>329350</v>
      </c>
      <c r="AG150" s="7">
        <f>Hebesatz_endg!AG150*Einwohner_endg!AG150</f>
        <v>323400</v>
      </c>
      <c r="AH150" s="7">
        <f>Hebesatz_endg!AH150*Einwohner_endg!AH150</f>
        <v>322350</v>
      </c>
      <c r="AI150" s="7">
        <f>Hebesatz_endg!AI150*Einwohner_endg!AI150</f>
        <v>325500</v>
      </c>
      <c r="AJ150" s="7">
        <f>Hebesatz_endg!AJ150*Einwohner_endg!AJ150</f>
        <v>326900</v>
      </c>
      <c r="AK150" s="7">
        <f>Hebesatz_endg!AK150*Einwohner_endg!AK150</f>
        <v>307300</v>
      </c>
      <c r="AL150" s="7">
        <f>Hebesatz_endg!AL150*Einwohner_endg!AL150</f>
        <v>297850</v>
      </c>
      <c r="AM150" s="7">
        <f>Hebesatz_endg!AM150*Einwohner_endg!AM150</f>
        <v>298200</v>
      </c>
      <c r="AN150" s="7">
        <f>Hebesatz_endg!AN150*Einwohner_endg!AN150</f>
        <v>293300</v>
      </c>
      <c r="AO150" s="7">
        <f>Hebesatz_endg!AO150*Einwohner_endg!AO150</f>
        <v>287700</v>
      </c>
      <c r="AP150" s="7">
        <f>Hebesatz_endg!AP150*Einwohner_endg!AP150</f>
        <v>292600</v>
      </c>
      <c r="AQ150" s="7">
        <f>Hebesatz_endg!AQ150*Einwohner_endg!AQ150</f>
        <v>297850</v>
      </c>
      <c r="AR150" s="7">
        <f>Hebesatz_endg!AR150*Einwohner_endg!AR150</f>
        <v>291550</v>
      </c>
      <c r="AS150" s="7">
        <f>Hebesatz_endg!AS150*Einwohner_endg!AS150</f>
        <v>290850</v>
      </c>
      <c r="AT150" s="7">
        <f>Hebesatz_endg!AT150*Einwohner_endg!AT150</f>
        <v>296800</v>
      </c>
      <c r="AU150" s="7">
        <f>Hebesatz_endg!AU150*Einwohner_endg!AU150</f>
        <v>294000</v>
      </c>
      <c r="AV150" s="7">
        <f>Hebesatz_endg!AV150*Einwohner_endg!AV150</f>
        <v>302750</v>
      </c>
    </row>
    <row r="151" spans="1:48" x14ac:dyDescent="0.2">
      <c r="A151" s="7">
        <v>159029</v>
      </c>
      <c r="B151" s="72">
        <v>159</v>
      </c>
      <c r="C151" s="7" t="s">
        <v>972</v>
      </c>
      <c r="D151" s="7" t="s">
        <v>147</v>
      </c>
      <c r="E151" s="7" t="s">
        <v>744</v>
      </c>
      <c r="F151" s="7">
        <f>Hebesatz_endg!F151*Einwohner_endg!F151</f>
        <v>2980200</v>
      </c>
      <c r="G151" s="7">
        <f>Hebesatz_endg!G151*Einwohner_endg!G151</f>
        <v>2983800</v>
      </c>
      <c r="H151" s="7">
        <f>Hebesatz_endg!H151*Einwohner_endg!H151</f>
        <v>3003000</v>
      </c>
      <c r="I151" s="7">
        <f>Hebesatz_endg!I151*Einwohner_endg!I151</f>
        <v>3019800</v>
      </c>
      <c r="J151" s="7">
        <f>Hebesatz_endg!J151*Einwohner_endg!J151</f>
        <v>3035400</v>
      </c>
      <c r="K151" s="7">
        <f>Hebesatz_endg!K151*Einwohner_endg!K151</f>
        <v>3035700</v>
      </c>
      <c r="L151" s="7">
        <f>Hebesatz_endg!L151*Einwohner_endg!L151</f>
        <v>3080100</v>
      </c>
      <c r="M151" s="7">
        <f>Hebesatz_endg!M151*Einwohner_endg!M151</f>
        <v>2982600</v>
      </c>
      <c r="N151" s="7">
        <f>Hebesatz_endg!N151*Einwohner_endg!N151</f>
        <v>3044400</v>
      </c>
      <c r="O151" s="7">
        <f>Hebesatz_endg!O151*Einwohner_endg!O151</f>
        <v>3052200</v>
      </c>
      <c r="P151" s="7">
        <f>Hebesatz_endg!P151*Einwohner_endg!P151</f>
        <v>3093000</v>
      </c>
      <c r="Q151" s="7">
        <f>Hebesatz_endg!Q151*Einwohner_endg!Q151</f>
        <v>3154200</v>
      </c>
      <c r="R151" s="7">
        <f>Hebesatz_endg!R151*Einwohner_endg!R151</f>
        <v>3209400</v>
      </c>
      <c r="S151" s="7">
        <f>Hebesatz_endg!S151*Einwohner_endg!S151</f>
        <v>3914280</v>
      </c>
      <c r="T151" s="7">
        <f>Hebesatz_endg!T151*Einwohner_endg!T151</f>
        <v>3927960</v>
      </c>
      <c r="U151" s="7">
        <f>Hebesatz_endg!U151*Einwohner_endg!U151</f>
        <v>4195200</v>
      </c>
      <c r="V151" s="7">
        <f>Hebesatz_endg!V151*Einwohner_endg!V151</f>
        <v>4284120</v>
      </c>
      <c r="W151" s="7">
        <f>Hebesatz_endg!W151*Einwohner_endg!W151</f>
        <v>4338080</v>
      </c>
      <c r="X151" s="7">
        <f>Hebesatz_endg!X151*Einwohner_endg!X151</f>
        <v>4352900</v>
      </c>
      <c r="Y151" s="7">
        <f>Hebesatz_endg!Y151*Einwohner_endg!Y151</f>
        <v>4373040</v>
      </c>
      <c r="Z151" s="7">
        <f>Hebesatz_endg!Z151*Einwohner_endg!Z151</f>
        <v>4416360</v>
      </c>
      <c r="AA151" s="7">
        <f>Hebesatz_endg!AA151*Einwohner_endg!AA151</f>
        <v>4418640</v>
      </c>
      <c r="AB151" s="7">
        <f>Hebesatz_endg!AB151*Einwohner_endg!AB151</f>
        <v>4446380</v>
      </c>
      <c r="AC151" s="7">
        <f>Hebesatz_endg!AC151*Einwohner_endg!AC151</f>
        <v>4457020</v>
      </c>
      <c r="AD151" s="7">
        <f>Hebesatz_endg!AD151*Einwohner_endg!AD151</f>
        <v>4460820</v>
      </c>
      <c r="AE151" s="7">
        <f>Hebesatz_endg!AE151*Einwohner_endg!AE151</f>
        <v>4476020</v>
      </c>
      <c r="AF151" s="7">
        <f>Hebesatz_endg!AF151*Einwohner_endg!AF151</f>
        <v>4537960</v>
      </c>
      <c r="AG151" s="7">
        <f>Hebesatz_endg!AG151*Einwohner_endg!AG151</f>
        <v>4566460</v>
      </c>
      <c r="AH151" s="7">
        <f>Hebesatz_endg!AH151*Einwohner_endg!AH151</f>
        <v>4563040</v>
      </c>
      <c r="AI151" s="7">
        <f>Hebesatz_endg!AI151*Einwohner_endg!AI151</f>
        <v>4560000</v>
      </c>
      <c r="AJ151" s="7">
        <f>Hebesatz_endg!AJ151*Einwohner_endg!AJ151</f>
        <v>4574440</v>
      </c>
      <c r="AK151" s="7">
        <f>Hebesatz_endg!AK151*Einwohner_endg!AK151</f>
        <v>4454360</v>
      </c>
      <c r="AL151" s="7">
        <f>Hebesatz_endg!AL151*Einwohner_endg!AL151</f>
        <v>4448280</v>
      </c>
      <c r="AM151" s="7">
        <f>Hebesatz_endg!AM151*Einwohner_endg!AM151</f>
        <v>4445240</v>
      </c>
      <c r="AN151" s="7">
        <f>Hebesatz_endg!AN151*Einwohner_endg!AN151</f>
        <v>4467280</v>
      </c>
      <c r="AO151" s="7">
        <f>Hebesatz_endg!AO151*Einwohner_endg!AO151</f>
        <v>4465760</v>
      </c>
      <c r="AP151" s="7">
        <f>Hebesatz_endg!AP151*Einwohner_endg!AP151</f>
        <v>4472600</v>
      </c>
      <c r="AQ151" s="7">
        <f>Hebesatz_endg!AQ151*Einwohner_endg!AQ151</f>
        <v>4603170</v>
      </c>
      <c r="AR151" s="7">
        <f>Hebesatz_endg!AR151*Einwohner_endg!AR151</f>
        <v>4641390</v>
      </c>
      <c r="AS151" s="7">
        <f>Hebesatz_endg!AS151*Einwohner_endg!AS151</f>
        <v>4653090</v>
      </c>
      <c r="AT151" s="7">
        <f>Hebesatz_endg!AT151*Einwohner_endg!AT151</f>
        <v>4625400</v>
      </c>
      <c r="AU151" s="7">
        <f>Hebesatz_endg!AU151*Einwohner_endg!AU151</f>
        <v>4638660</v>
      </c>
      <c r="AV151" s="7">
        <f>Hebesatz_endg!AV151*Einwohner_endg!AV151</f>
        <v>4691700</v>
      </c>
    </row>
    <row r="152" spans="1:48" x14ac:dyDescent="0.2">
      <c r="A152" s="7">
        <v>159030</v>
      </c>
      <c r="B152" s="72">
        <v>159</v>
      </c>
      <c r="C152" s="7" t="s">
        <v>972</v>
      </c>
      <c r="D152" s="7" t="s">
        <v>147</v>
      </c>
      <c r="E152" s="7" t="s">
        <v>748</v>
      </c>
      <c r="F152" s="7">
        <f>Hebesatz_endg!F152*Einwohner_endg!F152</f>
        <v>340200</v>
      </c>
      <c r="G152" s="7">
        <f>Hebesatz_endg!G152*Einwohner_endg!G152</f>
        <v>339600</v>
      </c>
      <c r="H152" s="7">
        <f>Hebesatz_endg!H152*Einwohner_endg!H152</f>
        <v>332700</v>
      </c>
      <c r="I152" s="7">
        <f>Hebesatz_endg!I152*Einwohner_endg!I152</f>
        <v>325200</v>
      </c>
      <c r="J152" s="7">
        <f>Hebesatz_endg!J152*Einwohner_endg!J152</f>
        <v>323100</v>
      </c>
      <c r="K152" s="7">
        <f>Hebesatz_endg!K152*Einwohner_endg!K152</f>
        <v>328800</v>
      </c>
      <c r="L152" s="7">
        <f>Hebesatz_endg!L152*Einwohner_endg!L152</f>
        <v>321300</v>
      </c>
      <c r="M152" s="7">
        <f>Hebesatz_endg!M152*Einwohner_endg!M152</f>
        <v>307800</v>
      </c>
      <c r="N152" s="7">
        <f>Hebesatz_endg!N152*Einwohner_endg!N152</f>
        <v>301500</v>
      </c>
      <c r="O152" s="7">
        <f>Hebesatz_endg!O152*Einwohner_endg!O152</f>
        <v>306300</v>
      </c>
      <c r="P152" s="7">
        <f>Hebesatz_endg!P152*Einwohner_endg!P152</f>
        <v>314700</v>
      </c>
      <c r="Q152" s="7">
        <f>Hebesatz_endg!Q152*Einwohner_endg!Q152</f>
        <v>312000</v>
      </c>
      <c r="R152" s="7">
        <f>Hebesatz_endg!R152*Einwohner_endg!R152</f>
        <v>302100</v>
      </c>
      <c r="S152" s="7">
        <f>Hebesatz_endg!S152*Einwohner_endg!S152</f>
        <v>303600</v>
      </c>
      <c r="T152" s="7">
        <f>Hebesatz_endg!T152*Einwohner_endg!T152</f>
        <v>293100</v>
      </c>
      <c r="U152" s="7">
        <f>Hebesatz_endg!U152*Einwohner_endg!U152</f>
        <v>296700</v>
      </c>
      <c r="V152" s="7">
        <f>Hebesatz_endg!V152*Einwohner_endg!V152</f>
        <v>302400</v>
      </c>
      <c r="W152" s="7">
        <f>Hebesatz_endg!W152*Einwohner_endg!W152</f>
        <v>296400</v>
      </c>
      <c r="X152" s="7">
        <f>Hebesatz_endg!X152*Einwohner_endg!X152</f>
        <v>297000</v>
      </c>
      <c r="Y152" s="7">
        <f>Hebesatz_endg!Y152*Einwohner_endg!Y152</f>
        <v>297600</v>
      </c>
      <c r="Z152" s="7">
        <f>Hebesatz_endg!Z152*Einwohner_endg!Z152</f>
        <v>298500</v>
      </c>
      <c r="AA152" s="7">
        <f>Hebesatz_endg!AA152*Einwohner_endg!AA152</f>
        <v>289500</v>
      </c>
      <c r="AB152" s="7">
        <f>Hebesatz_endg!AB152*Einwohner_endg!AB152</f>
        <v>288900</v>
      </c>
      <c r="AC152" s="7">
        <f>Hebesatz_endg!AC152*Einwohner_endg!AC152</f>
        <v>283200</v>
      </c>
      <c r="AD152" s="7">
        <f>Hebesatz_endg!AD152*Einwohner_endg!AD152</f>
        <v>287100</v>
      </c>
      <c r="AE152" s="7">
        <f>Hebesatz_endg!AE152*Einwohner_endg!AE152</f>
        <v>283200</v>
      </c>
      <c r="AF152" s="7">
        <f>Hebesatz_endg!AF152*Einwohner_endg!AF152</f>
        <v>281100</v>
      </c>
      <c r="AG152" s="7">
        <f>Hebesatz_endg!AG152*Einwohner_endg!AG152</f>
        <v>274200</v>
      </c>
      <c r="AH152" s="7">
        <f>Hebesatz_endg!AH152*Einwohner_endg!AH152</f>
        <v>272700</v>
      </c>
      <c r="AI152" s="7">
        <f>Hebesatz_endg!AI152*Einwohner_endg!AI152</f>
        <v>275700</v>
      </c>
      <c r="AJ152" s="7">
        <f>Hebesatz_endg!AJ152*Einwohner_endg!AJ152</f>
        <v>266400</v>
      </c>
      <c r="AK152" s="7">
        <f>Hebesatz_endg!AK152*Einwohner_endg!AK152</f>
        <v>266100</v>
      </c>
      <c r="AL152" s="7">
        <f>Hebesatz_endg!AL152*Einwohner_endg!AL152</f>
        <v>255600</v>
      </c>
      <c r="AM152" s="7">
        <f>Hebesatz_endg!AM152*Einwohner_endg!AM152</f>
        <v>255900</v>
      </c>
      <c r="AN152" s="7">
        <f>Hebesatz_endg!AN152*Einwohner_endg!AN152</f>
        <v>301700</v>
      </c>
      <c r="AO152" s="7">
        <f>Hebesatz_endg!AO152*Einwohner_endg!AO152</f>
        <v>294000</v>
      </c>
      <c r="AP152" s="7">
        <f>Hebesatz_endg!AP152*Einwohner_endg!AP152</f>
        <v>292250</v>
      </c>
      <c r="AQ152" s="7">
        <f>Hebesatz_endg!AQ152*Einwohner_endg!AQ152</f>
        <v>287700</v>
      </c>
      <c r="AR152" s="7">
        <f>Hebesatz_endg!AR152*Einwohner_endg!AR152</f>
        <v>281400</v>
      </c>
      <c r="AS152" s="7">
        <f>Hebesatz_endg!AS152*Einwohner_endg!AS152</f>
        <v>282100</v>
      </c>
      <c r="AT152" s="7">
        <f>Hebesatz_endg!AT152*Einwohner_endg!AT152</f>
        <v>282450</v>
      </c>
      <c r="AU152" s="7">
        <f>Hebesatz_endg!AU152*Einwohner_endg!AU152</f>
        <v>284200</v>
      </c>
      <c r="AV152" s="7">
        <f>Hebesatz_endg!AV152*Einwohner_endg!AV152</f>
        <v>282450</v>
      </c>
    </row>
    <row r="153" spans="1:48" x14ac:dyDescent="0.2">
      <c r="A153" s="7">
        <v>159031</v>
      </c>
      <c r="B153" s="72">
        <v>159</v>
      </c>
      <c r="C153" s="7" t="s">
        <v>972</v>
      </c>
      <c r="D153" s="7" t="s">
        <v>147</v>
      </c>
      <c r="E153" s="7" t="s">
        <v>761</v>
      </c>
      <c r="F153" s="7">
        <f>Hebesatz_endg!F153*Einwohner_endg!F153</f>
        <v>591900</v>
      </c>
      <c r="G153" s="7">
        <f>Hebesatz_endg!G153*Einwohner_endg!G153</f>
        <v>615040</v>
      </c>
      <c r="H153" s="7">
        <f>Hebesatz_endg!H153*Einwohner_endg!H153</f>
        <v>610700</v>
      </c>
      <c r="I153" s="7">
        <f>Hebesatz_endg!I153*Einwohner_endg!I153</f>
        <v>615970</v>
      </c>
      <c r="J153" s="7">
        <f>Hebesatz_endg!J153*Einwohner_endg!J153</f>
        <v>617830</v>
      </c>
      <c r="K153" s="7">
        <f>Hebesatz_endg!K153*Einwohner_endg!K153</f>
        <v>626510</v>
      </c>
      <c r="L153" s="7">
        <f>Hebesatz_endg!L153*Einwohner_endg!L153</f>
        <v>626820</v>
      </c>
      <c r="M153" s="7">
        <f>Hebesatz_endg!M153*Einwohner_endg!M153</f>
        <v>632710</v>
      </c>
      <c r="N153" s="7">
        <f>Hebesatz_endg!N153*Einwohner_endg!N153</f>
        <v>626820</v>
      </c>
      <c r="O153" s="7">
        <f>Hebesatz_endg!O153*Einwohner_endg!O153</f>
        <v>625890</v>
      </c>
      <c r="P153" s="7">
        <f>Hebesatz_endg!P153*Einwohner_endg!P153</f>
        <v>635810</v>
      </c>
      <c r="Q153" s="7">
        <f>Hebesatz_endg!Q153*Einwohner_endg!Q153</f>
        <v>635500</v>
      </c>
      <c r="R153" s="7">
        <f>Hebesatz_endg!R153*Einwohner_endg!R153</f>
        <v>642320</v>
      </c>
      <c r="S153" s="7">
        <f>Hebesatz_endg!S153*Einwohner_endg!S153</f>
        <v>648210</v>
      </c>
      <c r="T153" s="7">
        <f>Hebesatz_endg!T153*Einwohner_endg!T153</f>
        <v>654410</v>
      </c>
      <c r="U153" s="7">
        <f>Hebesatz_endg!U153*Einwohner_endg!U153</f>
        <v>662780</v>
      </c>
      <c r="V153" s="7">
        <f>Hebesatz_endg!V153*Einwohner_endg!V153</f>
        <v>665570</v>
      </c>
      <c r="W153" s="7">
        <f>Hebesatz_endg!W153*Einwohner_endg!W153</f>
        <v>696960</v>
      </c>
      <c r="X153" s="7">
        <f>Hebesatz_endg!X153*Einwohner_endg!X153</f>
        <v>682110</v>
      </c>
      <c r="Y153" s="7">
        <f>Hebesatz_endg!Y153*Einwohner_endg!Y153</f>
        <v>684420</v>
      </c>
      <c r="Z153" s="7">
        <f>Hebesatz_endg!Z153*Einwohner_endg!Z153</f>
        <v>692670</v>
      </c>
      <c r="AA153" s="7">
        <f>Hebesatz_endg!AA153*Einwohner_endg!AA153</f>
        <v>705870</v>
      </c>
      <c r="AB153" s="7">
        <f>Hebesatz_endg!AB153*Einwohner_endg!AB153</f>
        <v>708840</v>
      </c>
      <c r="AC153" s="7">
        <f>Hebesatz_endg!AC153*Einwohner_endg!AC153</f>
        <v>702240</v>
      </c>
      <c r="AD153" s="7">
        <f>Hebesatz_endg!AD153*Einwohner_endg!AD153</f>
        <v>707850</v>
      </c>
      <c r="AE153" s="7">
        <f>Hebesatz_endg!AE153*Einwohner_endg!AE153</f>
        <v>701580</v>
      </c>
      <c r="AF153" s="7">
        <f>Hebesatz_endg!AF153*Einwohner_endg!AF153</f>
        <v>692670</v>
      </c>
      <c r="AG153" s="7">
        <f>Hebesatz_endg!AG153*Einwohner_endg!AG153</f>
        <v>678810</v>
      </c>
      <c r="AH153" s="7">
        <f>Hebesatz_endg!AH153*Einwohner_endg!AH153</f>
        <v>678150</v>
      </c>
      <c r="AI153" s="7">
        <f>Hebesatz_endg!AI153*Einwohner_endg!AI153</f>
        <v>701385</v>
      </c>
      <c r="AJ153" s="7">
        <f>Hebesatz_endg!AJ153*Einwohner_endg!AJ153</f>
        <v>691035</v>
      </c>
      <c r="AK153" s="7">
        <f>Hebesatz_endg!AK153*Einwohner_endg!AK153</f>
        <v>691185</v>
      </c>
      <c r="AL153" s="7">
        <f>Hebesatz_endg!AL153*Einwohner_endg!AL153</f>
        <v>719625</v>
      </c>
      <c r="AM153" s="7">
        <f>Hebesatz_endg!AM153*Einwohner_endg!AM153</f>
        <v>713625</v>
      </c>
      <c r="AN153" s="7">
        <f>Hebesatz_endg!AN153*Einwohner_endg!AN153</f>
        <v>743730</v>
      </c>
      <c r="AO153" s="7">
        <f>Hebesatz_endg!AO153*Einwohner_endg!AO153</f>
        <v>755820</v>
      </c>
      <c r="AP153" s="7">
        <f>Hebesatz_endg!AP153*Einwohner_endg!AP153</f>
        <v>760500</v>
      </c>
      <c r="AQ153" s="7">
        <f>Hebesatz_endg!AQ153*Einwohner_endg!AQ153</f>
        <v>772980</v>
      </c>
      <c r="AR153" s="7">
        <f>Hebesatz_endg!AR153*Einwohner_endg!AR153</f>
        <v>753090</v>
      </c>
      <c r="AS153" s="7">
        <f>Hebesatz_endg!AS153*Einwohner_endg!AS153</f>
        <v>740610</v>
      </c>
      <c r="AT153" s="7">
        <f>Hebesatz_endg!AT153*Einwohner_endg!AT153</f>
        <v>725790</v>
      </c>
      <c r="AU153" s="7">
        <f>Hebesatz_endg!AU153*Einwohner_endg!AU153</f>
        <v>734760</v>
      </c>
      <c r="AV153" s="7">
        <f>Hebesatz_endg!AV153*Einwohner_endg!AV153</f>
        <v>748410</v>
      </c>
    </row>
    <row r="154" spans="1:48" x14ac:dyDescent="0.2">
      <c r="A154" s="7">
        <v>159032</v>
      </c>
      <c r="B154" s="72">
        <v>159</v>
      </c>
      <c r="C154" s="7" t="s">
        <v>972</v>
      </c>
      <c r="D154" s="7" t="s">
        <v>147</v>
      </c>
      <c r="E154" s="7" t="s">
        <v>782</v>
      </c>
      <c r="F154" s="7">
        <f>Hebesatz_endg!F154*Einwohner_endg!F154</f>
        <v>363000</v>
      </c>
      <c r="G154" s="7">
        <f>Hebesatz_endg!G154*Einwohner_endg!G154</f>
        <v>365400</v>
      </c>
      <c r="H154" s="7">
        <f>Hebesatz_endg!H154*Einwohner_endg!H154</f>
        <v>378300</v>
      </c>
      <c r="I154" s="7">
        <f>Hebesatz_endg!I154*Einwohner_endg!I154</f>
        <v>384000</v>
      </c>
      <c r="J154" s="7">
        <f>Hebesatz_endg!J154*Einwohner_endg!J154</f>
        <v>384900</v>
      </c>
      <c r="K154" s="7">
        <f>Hebesatz_endg!K154*Einwohner_endg!K154</f>
        <v>392700</v>
      </c>
      <c r="L154" s="7">
        <f>Hebesatz_endg!L154*Einwohner_endg!L154</f>
        <v>402000</v>
      </c>
      <c r="M154" s="7">
        <f>Hebesatz_endg!M154*Einwohner_endg!M154</f>
        <v>392100</v>
      </c>
      <c r="N154" s="7">
        <f>Hebesatz_endg!N154*Einwohner_endg!N154</f>
        <v>393900</v>
      </c>
      <c r="O154" s="7">
        <f>Hebesatz_endg!O154*Einwohner_endg!O154</f>
        <v>384600</v>
      </c>
      <c r="P154" s="7">
        <f>Hebesatz_endg!P154*Einwohner_endg!P154</f>
        <v>399300</v>
      </c>
      <c r="Q154" s="7">
        <f>Hebesatz_endg!Q154*Einwohner_endg!Q154</f>
        <v>410700</v>
      </c>
      <c r="R154" s="7">
        <f>Hebesatz_endg!R154*Einwohner_endg!R154</f>
        <v>417000</v>
      </c>
      <c r="S154" s="7">
        <f>Hebesatz_endg!S154*Einwohner_endg!S154</f>
        <v>431400</v>
      </c>
      <c r="T154" s="7">
        <f>Hebesatz_endg!T154*Einwohner_endg!T154</f>
        <v>430200</v>
      </c>
      <c r="U154" s="7">
        <f>Hebesatz_endg!U154*Einwohner_endg!U154</f>
        <v>453300</v>
      </c>
      <c r="V154" s="7">
        <f>Hebesatz_endg!V154*Einwohner_endg!V154</f>
        <v>474300</v>
      </c>
      <c r="W154" s="7">
        <f>Hebesatz_endg!W154*Einwohner_endg!W154</f>
        <v>466500</v>
      </c>
      <c r="X154" s="7">
        <f>Hebesatz_endg!X154*Einwohner_endg!X154</f>
        <v>471600</v>
      </c>
      <c r="Y154" s="7">
        <f>Hebesatz_endg!Y154*Einwohner_endg!Y154</f>
        <v>471300</v>
      </c>
      <c r="Z154" s="7">
        <f>Hebesatz_endg!Z154*Einwohner_endg!Z154</f>
        <v>481500</v>
      </c>
      <c r="AA154" s="7">
        <f>Hebesatz_endg!AA154*Einwohner_endg!AA154</f>
        <v>474600</v>
      </c>
      <c r="AB154" s="7">
        <f>Hebesatz_endg!AB154*Einwohner_endg!AB154</f>
        <v>476400</v>
      </c>
      <c r="AC154" s="7">
        <f>Hebesatz_endg!AC154*Einwohner_endg!AC154</f>
        <v>537570</v>
      </c>
      <c r="AD154" s="7">
        <f>Hebesatz_endg!AD154*Einwohner_endg!AD154</f>
        <v>530970</v>
      </c>
      <c r="AE154" s="7">
        <f>Hebesatz_endg!AE154*Einwohner_endg!AE154</f>
        <v>545490</v>
      </c>
      <c r="AF154" s="7">
        <f>Hebesatz_endg!AF154*Einwohner_endg!AF154</f>
        <v>535590</v>
      </c>
      <c r="AG154" s="7">
        <f>Hebesatz_endg!AG154*Einwohner_endg!AG154</f>
        <v>533940</v>
      </c>
      <c r="AH154" s="7">
        <f>Hebesatz_endg!AH154*Einwohner_endg!AH154</f>
        <v>517440</v>
      </c>
      <c r="AI154" s="7">
        <f>Hebesatz_endg!AI154*Einwohner_endg!AI154</f>
        <v>526020</v>
      </c>
      <c r="AJ154" s="7">
        <f>Hebesatz_endg!AJ154*Einwohner_endg!AJ154</f>
        <v>519750</v>
      </c>
      <c r="AK154" s="7">
        <f>Hebesatz_endg!AK154*Einwohner_endg!AK154</f>
        <v>536580</v>
      </c>
      <c r="AL154" s="7">
        <f>Hebesatz_endg!AL154*Einwohner_endg!AL154</f>
        <v>530310</v>
      </c>
      <c r="AM154" s="7">
        <f>Hebesatz_endg!AM154*Einwohner_endg!AM154</f>
        <v>526680</v>
      </c>
      <c r="AN154" s="7">
        <f>Hebesatz_endg!AN154*Einwohner_endg!AN154</f>
        <v>530970</v>
      </c>
      <c r="AO154" s="7">
        <f>Hebesatz_endg!AO154*Einwohner_endg!AO154</f>
        <v>524040</v>
      </c>
      <c r="AP154" s="7">
        <f>Hebesatz_endg!AP154*Einwohner_endg!AP154</f>
        <v>591260</v>
      </c>
      <c r="AQ154" s="7">
        <f>Hebesatz_endg!AQ154*Einwohner_endg!AQ154</f>
        <v>600510</v>
      </c>
      <c r="AR154" s="7">
        <f>Hebesatz_endg!AR154*Einwohner_endg!AR154</f>
        <v>593110</v>
      </c>
      <c r="AS154" s="7">
        <f>Hebesatz_endg!AS154*Einwohner_endg!AS154</f>
        <v>587190</v>
      </c>
      <c r="AT154" s="7">
        <f>Hebesatz_endg!AT154*Einwohner_endg!AT154</f>
        <v>586080</v>
      </c>
      <c r="AU154" s="7">
        <f>Hebesatz_endg!AU154*Einwohner_endg!AU154</f>
        <v>583120</v>
      </c>
      <c r="AV154" s="7">
        <f>Hebesatz_endg!AV154*Einwohner_endg!AV154</f>
        <v>596070</v>
      </c>
    </row>
    <row r="155" spans="1:48" x14ac:dyDescent="0.2">
      <c r="A155" s="7">
        <v>159033</v>
      </c>
      <c r="B155" s="72">
        <v>159</v>
      </c>
      <c r="C155" s="7" t="s">
        <v>972</v>
      </c>
      <c r="D155" s="7" t="s">
        <v>147</v>
      </c>
      <c r="E155" s="7" t="s">
        <v>791</v>
      </c>
      <c r="F155" s="7">
        <f>Hebesatz_endg!F155*Einwohner_endg!F155</f>
        <v>379800</v>
      </c>
      <c r="G155" s="7">
        <f>Hebesatz_endg!G155*Einwohner_endg!G155</f>
        <v>380700</v>
      </c>
      <c r="H155" s="7">
        <f>Hebesatz_endg!H155*Einwohner_endg!H155</f>
        <v>378000</v>
      </c>
      <c r="I155" s="7">
        <f>Hebesatz_endg!I155*Einwohner_endg!I155</f>
        <v>370800</v>
      </c>
      <c r="J155" s="7">
        <f>Hebesatz_endg!J155*Einwohner_endg!J155</f>
        <v>376800</v>
      </c>
      <c r="K155" s="7">
        <f>Hebesatz_endg!K155*Einwohner_endg!K155</f>
        <v>377700</v>
      </c>
      <c r="L155" s="7">
        <f>Hebesatz_endg!L155*Einwohner_endg!L155</f>
        <v>378600</v>
      </c>
      <c r="M155" s="7">
        <f>Hebesatz_endg!M155*Einwohner_endg!M155</f>
        <v>375900</v>
      </c>
      <c r="N155" s="7">
        <f>Hebesatz_endg!N155*Einwohner_endg!N155</f>
        <v>374400</v>
      </c>
      <c r="O155" s="7">
        <f>Hebesatz_endg!O155*Einwohner_endg!O155</f>
        <v>375600</v>
      </c>
      <c r="P155" s="7">
        <f>Hebesatz_endg!P155*Einwohner_endg!P155</f>
        <v>386400</v>
      </c>
      <c r="Q155" s="7">
        <f>Hebesatz_endg!Q155*Einwohner_endg!Q155</f>
        <v>387600</v>
      </c>
      <c r="R155" s="7">
        <f>Hebesatz_endg!R155*Einwohner_endg!R155</f>
        <v>390000</v>
      </c>
      <c r="S155" s="7">
        <f>Hebesatz_endg!S155*Einwohner_endg!S155</f>
        <v>395100</v>
      </c>
      <c r="T155" s="7">
        <f>Hebesatz_endg!T155*Einwohner_endg!T155</f>
        <v>408000</v>
      </c>
      <c r="U155" s="7">
        <f>Hebesatz_endg!U155*Einwohner_endg!U155</f>
        <v>413700</v>
      </c>
      <c r="V155" s="7">
        <f>Hebesatz_endg!V155*Einwohner_endg!V155</f>
        <v>416100</v>
      </c>
      <c r="W155" s="7">
        <f>Hebesatz_endg!W155*Einwohner_endg!W155</f>
        <v>419700</v>
      </c>
      <c r="X155" s="7">
        <f>Hebesatz_endg!X155*Einwohner_endg!X155</f>
        <v>422400</v>
      </c>
      <c r="Y155" s="7">
        <f>Hebesatz_endg!Y155*Einwohner_endg!Y155</f>
        <v>428100</v>
      </c>
      <c r="Z155" s="7">
        <f>Hebesatz_endg!Z155*Einwohner_endg!Z155</f>
        <v>435300</v>
      </c>
      <c r="AA155" s="7">
        <f>Hebesatz_endg!AA155*Einwohner_endg!AA155</f>
        <v>438000</v>
      </c>
      <c r="AB155" s="7">
        <f>Hebesatz_endg!AB155*Einwohner_endg!AB155</f>
        <v>475530</v>
      </c>
      <c r="AC155" s="7">
        <f>Hebesatz_endg!AC155*Einwohner_endg!AC155</f>
        <v>488400</v>
      </c>
      <c r="AD155" s="7">
        <f>Hebesatz_endg!AD155*Einwohner_endg!AD155</f>
        <v>483780</v>
      </c>
      <c r="AE155" s="7">
        <f>Hebesatz_endg!AE155*Einwohner_endg!AE155</f>
        <v>485100</v>
      </c>
      <c r="AF155" s="7">
        <f>Hebesatz_endg!AF155*Einwohner_endg!AF155</f>
        <v>478830</v>
      </c>
      <c r="AG155" s="7">
        <f>Hebesatz_endg!AG155*Einwohner_endg!AG155</f>
        <v>480150</v>
      </c>
      <c r="AH155" s="7">
        <f>Hebesatz_endg!AH155*Einwohner_endg!AH155</f>
        <v>483120</v>
      </c>
      <c r="AI155" s="7">
        <f>Hebesatz_endg!AI155*Einwohner_endg!AI155</f>
        <v>471240</v>
      </c>
      <c r="AJ155" s="7">
        <f>Hebesatz_endg!AJ155*Einwohner_endg!AJ155</f>
        <v>463980</v>
      </c>
      <c r="AK155" s="7">
        <f>Hebesatz_endg!AK155*Einwohner_endg!AK155</f>
        <v>451770</v>
      </c>
      <c r="AL155" s="7">
        <f>Hebesatz_endg!AL155*Einwohner_endg!AL155</f>
        <v>455070</v>
      </c>
      <c r="AM155" s="7">
        <f>Hebesatz_endg!AM155*Einwohner_endg!AM155</f>
        <v>451440</v>
      </c>
      <c r="AN155" s="7">
        <f>Hebesatz_endg!AN155*Einwohner_endg!AN155</f>
        <v>443850</v>
      </c>
      <c r="AO155" s="7">
        <f>Hebesatz_endg!AO155*Einwohner_endg!AO155</f>
        <v>442860</v>
      </c>
      <c r="AP155" s="7">
        <f>Hebesatz_endg!AP155*Einwohner_endg!AP155</f>
        <v>450780</v>
      </c>
      <c r="AQ155" s="7">
        <f>Hebesatz_endg!AQ155*Einwohner_endg!AQ155</f>
        <v>447150</v>
      </c>
      <c r="AR155" s="7">
        <f>Hebesatz_endg!AR155*Einwohner_endg!AR155</f>
        <v>439560</v>
      </c>
      <c r="AS155" s="7">
        <f>Hebesatz_endg!AS155*Einwohner_endg!AS155</f>
        <v>440550</v>
      </c>
      <c r="AT155" s="7">
        <f>Hebesatz_endg!AT155*Einwohner_endg!AT155</f>
        <v>446160</v>
      </c>
      <c r="AU155" s="7">
        <f>Hebesatz_endg!AU155*Einwohner_endg!AU155</f>
        <v>503200</v>
      </c>
      <c r="AV155" s="7">
        <f>Hebesatz_endg!AV155*Einwohner_endg!AV155</f>
        <v>486550</v>
      </c>
    </row>
    <row r="156" spans="1:48" x14ac:dyDescent="0.2">
      <c r="A156" s="7">
        <v>159034</v>
      </c>
      <c r="B156" s="72">
        <v>159</v>
      </c>
      <c r="C156" s="7" t="s">
        <v>972</v>
      </c>
      <c r="D156" s="7" t="s">
        <v>147</v>
      </c>
      <c r="E156" s="7" t="s">
        <v>817</v>
      </c>
      <c r="F156" s="7">
        <f>Hebesatz_endg!F156*Einwohner_endg!F156</f>
        <v>2971500</v>
      </c>
      <c r="G156" s="7">
        <f>Hebesatz_endg!G156*Einwohner_endg!G156</f>
        <v>2969750</v>
      </c>
      <c r="H156" s="7">
        <f>Hebesatz_endg!H156*Einwohner_endg!H156</f>
        <v>2974650</v>
      </c>
      <c r="I156" s="7">
        <f>Hebesatz_endg!I156*Einwohner_endg!I156</f>
        <v>2972900</v>
      </c>
      <c r="J156" s="7">
        <f>Hebesatz_endg!J156*Einwohner_endg!J156</f>
        <v>2987250</v>
      </c>
      <c r="K156" s="7">
        <f>Hebesatz_endg!K156*Einwohner_endg!K156</f>
        <v>3033100</v>
      </c>
      <c r="L156" s="7">
        <f>Hebesatz_endg!L156*Einwohner_endg!L156</f>
        <v>3055150</v>
      </c>
      <c r="M156" s="7">
        <f>Hebesatz_endg!M156*Einwohner_endg!M156</f>
        <v>2978150</v>
      </c>
      <c r="N156" s="7">
        <f>Hebesatz_endg!N156*Einwohner_endg!N156</f>
        <v>2950150</v>
      </c>
      <c r="O156" s="7">
        <f>Hebesatz_endg!O156*Einwohner_endg!O156</f>
        <v>2938600</v>
      </c>
      <c r="P156" s="7">
        <f>Hebesatz_endg!P156*Einwohner_endg!P156</f>
        <v>2987600</v>
      </c>
      <c r="Q156" s="7">
        <f>Hebesatz_endg!Q156*Einwohner_endg!Q156</f>
        <v>3006150</v>
      </c>
      <c r="R156" s="7">
        <f>Hebesatz_endg!R156*Einwohner_endg!R156</f>
        <v>3019100</v>
      </c>
      <c r="S156" s="7">
        <f>Hebesatz_endg!S156*Einwohner_endg!S156</f>
        <v>3031700</v>
      </c>
      <c r="T156" s="7">
        <f>Hebesatz_endg!T156*Einwohner_endg!T156</f>
        <v>3291560</v>
      </c>
      <c r="U156" s="7">
        <f>Hebesatz_endg!U156*Einwohner_endg!U156</f>
        <v>3310560</v>
      </c>
      <c r="V156" s="7">
        <f>Hebesatz_endg!V156*Einwohner_endg!V156</f>
        <v>3289660</v>
      </c>
      <c r="W156" s="7">
        <f>Hebesatz_endg!W156*Einwohner_endg!W156</f>
        <v>3305620</v>
      </c>
      <c r="X156" s="7">
        <f>Hebesatz_endg!X156*Einwohner_endg!X156</f>
        <v>3310180</v>
      </c>
      <c r="Y156" s="7">
        <f>Hebesatz_endg!Y156*Einwohner_endg!Y156</f>
        <v>3313220</v>
      </c>
      <c r="Z156" s="7">
        <f>Hebesatz_endg!Z156*Einwohner_endg!Z156</f>
        <v>3260400</v>
      </c>
      <c r="AA156" s="7">
        <f>Hebesatz_endg!AA156*Einwohner_endg!AA156</f>
        <v>3231140</v>
      </c>
      <c r="AB156" s="7">
        <f>Hebesatz_endg!AB156*Einwohner_endg!AB156</f>
        <v>3226580</v>
      </c>
      <c r="AC156" s="7">
        <f>Hebesatz_endg!AC156*Einwohner_endg!AC156</f>
        <v>3230760</v>
      </c>
      <c r="AD156" s="7">
        <f>Hebesatz_endg!AD156*Einwohner_endg!AD156</f>
        <v>3220500</v>
      </c>
      <c r="AE156" s="7">
        <f>Hebesatz_endg!AE156*Einwohner_endg!AE156</f>
        <v>3205300</v>
      </c>
      <c r="AF156" s="7">
        <f>Hebesatz_endg!AF156*Einwohner_endg!AF156</f>
        <v>3185920</v>
      </c>
      <c r="AG156" s="7">
        <f>Hebesatz_endg!AG156*Einwohner_endg!AG156</f>
        <v>3168060</v>
      </c>
      <c r="AH156" s="7">
        <f>Hebesatz_endg!AH156*Einwohner_endg!AH156</f>
        <v>3134240</v>
      </c>
      <c r="AI156" s="7">
        <f>Hebesatz_endg!AI156*Einwohner_endg!AI156</f>
        <v>3118660</v>
      </c>
      <c r="AJ156" s="7">
        <f>Hebesatz_endg!AJ156*Einwohner_endg!AJ156</f>
        <v>3170310</v>
      </c>
      <c r="AK156" s="7">
        <f>Hebesatz_endg!AK156*Einwohner_endg!AK156</f>
        <v>3111030</v>
      </c>
      <c r="AL156" s="7">
        <f>Hebesatz_endg!AL156*Einwohner_endg!AL156</f>
        <v>3109080</v>
      </c>
      <c r="AM156" s="7">
        <f>Hebesatz_endg!AM156*Einwohner_endg!AM156</f>
        <v>3076710</v>
      </c>
      <c r="AN156" s="7">
        <f>Hebesatz_endg!AN156*Einwohner_endg!AN156</f>
        <v>3072030</v>
      </c>
      <c r="AO156" s="7">
        <f>Hebesatz_endg!AO156*Einwohner_endg!AO156</f>
        <v>3056430</v>
      </c>
      <c r="AP156" s="7">
        <f>Hebesatz_endg!AP156*Einwohner_endg!AP156</f>
        <v>3060720</v>
      </c>
      <c r="AQ156" s="7">
        <f>Hebesatz_endg!AQ156*Einwohner_endg!AQ156</f>
        <v>3052140</v>
      </c>
      <c r="AR156" s="7">
        <f>Hebesatz_endg!AR156*Einwohner_endg!AR156</f>
        <v>3214400</v>
      </c>
      <c r="AS156" s="7">
        <f>Hebesatz_endg!AS156*Einwohner_endg!AS156</f>
        <v>3177910</v>
      </c>
      <c r="AT156" s="7">
        <f>Hebesatz_endg!AT156*Einwohner_endg!AT156</f>
        <v>3327770</v>
      </c>
      <c r="AU156" s="7">
        <f>Hebesatz_endg!AU156*Einwohner_endg!AU156</f>
        <v>3319170</v>
      </c>
      <c r="AV156" s="7">
        <f>Hebesatz_endg!AV156*Einwohner_endg!AV156</f>
        <v>3355290</v>
      </c>
    </row>
    <row r="157" spans="1:48" x14ac:dyDescent="0.2">
      <c r="A157" s="7">
        <v>159035</v>
      </c>
      <c r="B157" s="72">
        <v>159</v>
      </c>
      <c r="C157" s="7" t="s">
        <v>972</v>
      </c>
      <c r="D157" s="7" t="s">
        <v>147</v>
      </c>
      <c r="E157" s="7" t="s">
        <v>885</v>
      </c>
      <c r="F157" s="7">
        <f>Hebesatz_endg!F157*Einwohner_endg!F157</f>
        <v>423000</v>
      </c>
      <c r="G157" s="7">
        <f>Hebesatz_endg!G157*Einwohner_endg!G157</f>
        <v>435000</v>
      </c>
      <c r="H157" s="7">
        <f>Hebesatz_endg!H157*Einwohner_endg!H157</f>
        <v>439800</v>
      </c>
      <c r="I157" s="7">
        <f>Hebesatz_endg!I157*Einwohner_endg!I157</f>
        <v>458700</v>
      </c>
      <c r="J157" s="7">
        <f>Hebesatz_endg!J157*Einwohner_endg!J157</f>
        <v>447600</v>
      </c>
      <c r="K157" s="7">
        <f>Hebesatz_endg!K157*Einwohner_endg!K157</f>
        <v>450900</v>
      </c>
      <c r="L157" s="7">
        <f>Hebesatz_endg!L157*Einwohner_endg!L157</f>
        <v>437100</v>
      </c>
      <c r="M157" s="7">
        <f>Hebesatz_endg!M157*Einwohner_endg!M157</f>
        <v>414900</v>
      </c>
      <c r="N157" s="7">
        <f>Hebesatz_endg!N157*Einwohner_endg!N157</f>
        <v>424200</v>
      </c>
      <c r="O157" s="7">
        <f>Hebesatz_endg!O157*Einwohner_endg!O157</f>
        <v>426300</v>
      </c>
      <c r="P157" s="7">
        <f>Hebesatz_endg!P157*Einwohner_endg!P157</f>
        <v>432300</v>
      </c>
      <c r="Q157" s="7">
        <f>Hebesatz_endg!Q157*Einwohner_endg!Q157</f>
        <v>433200</v>
      </c>
      <c r="R157" s="7">
        <f>Hebesatz_endg!R157*Einwohner_endg!R157</f>
        <v>450600</v>
      </c>
      <c r="S157" s="7">
        <f>Hebesatz_endg!S157*Einwohner_endg!S157</f>
        <v>460500</v>
      </c>
      <c r="T157" s="7">
        <f>Hebesatz_endg!T157*Einwohner_endg!T157</f>
        <v>454200</v>
      </c>
      <c r="U157" s="7">
        <f>Hebesatz_endg!U157*Einwohner_endg!U157</f>
        <v>454800</v>
      </c>
      <c r="V157" s="7">
        <f>Hebesatz_endg!V157*Einwohner_endg!V157</f>
        <v>454500</v>
      </c>
      <c r="W157" s="7">
        <f>Hebesatz_endg!W157*Einwohner_endg!W157</f>
        <v>459300</v>
      </c>
      <c r="X157" s="7">
        <f>Hebesatz_endg!X157*Einwohner_endg!X157</f>
        <v>457200</v>
      </c>
      <c r="Y157" s="7">
        <f>Hebesatz_endg!Y157*Einwohner_endg!Y157</f>
        <v>454200</v>
      </c>
      <c r="Z157" s="7">
        <f>Hebesatz_endg!Z157*Einwohner_endg!Z157</f>
        <v>451500</v>
      </c>
      <c r="AA157" s="7">
        <f>Hebesatz_endg!AA157*Einwohner_endg!AA157</f>
        <v>443100</v>
      </c>
      <c r="AB157" s="7">
        <f>Hebesatz_endg!AB157*Einwohner_endg!AB157</f>
        <v>434700</v>
      </c>
      <c r="AC157" s="7">
        <f>Hebesatz_endg!AC157*Einwohner_endg!AC157</f>
        <v>428100</v>
      </c>
      <c r="AD157" s="7">
        <f>Hebesatz_endg!AD157*Einwohner_endg!AD157</f>
        <v>431400</v>
      </c>
      <c r="AE157" s="7">
        <f>Hebesatz_endg!AE157*Einwohner_endg!AE157</f>
        <v>430200</v>
      </c>
      <c r="AF157" s="7">
        <f>Hebesatz_endg!AF157*Einwohner_endg!AF157</f>
        <v>432300</v>
      </c>
      <c r="AG157" s="7">
        <f>Hebesatz_endg!AG157*Einwohner_endg!AG157</f>
        <v>429000</v>
      </c>
      <c r="AH157" s="7">
        <f>Hebesatz_endg!AH157*Einwohner_endg!AH157</f>
        <v>422400</v>
      </c>
      <c r="AI157" s="7">
        <f>Hebesatz_endg!AI157*Einwohner_endg!AI157</f>
        <v>421800</v>
      </c>
      <c r="AJ157" s="7">
        <f>Hebesatz_endg!AJ157*Einwohner_endg!AJ157</f>
        <v>417600</v>
      </c>
      <c r="AK157" s="7">
        <f>Hebesatz_endg!AK157*Einwohner_endg!AK157</f>
        <v>395400</v>
      </c>
      <c r="AL157" s="7">
        <f>Hebesatz_endg!AL157*Einwohner_endg!AL157</f>
        <v>393900</v>
      </c>
      <c r="AM157" s="7">
        <f>Hebesatz_endg!AM157*Einwohner_endg!AM157</f>
        <v>393900</v>
      </c>
      <c r="AN157" s="7">
        <f>Hebesatz_endg!AN157*Einwohner_endg!AN157</f>
        <v>390900</v>
      </c>
      <c r="AO157" s="7">
        <f>Hebesatz_endg!AO157*Einwohner_endg!AO157</f>
        <v>382200</v>
      </c>
      <c r="AP157" s="7">
        <f>Hebesatz_endg!AP157*Einwohner_endg!AP157</f>
        <v>381000</v>
      </c>
      <c r="AQ157" s="7">
        <f>Hebesatz_endg!AQ157*Einwohner_endg!AQ157</f>
        <v>384600</v>
      </c>
      <c r="AR157" s="7">
        <f>Hebesatz_endg!AR157*Einwohner_endg!AR157</f>
        <v>386100</v>
      </c>
      <c r="AS157" s="7">
        <f>Hebesatz_endg!AS157*Einwohner_endg!AS157</f>
        <v>381600</v>
      </c>
      <c r="AT157" s="7">
        <f>Hebesatz_endg!AT157*Einwohner_endg!AT157</f>
        <v>375000</v>
      </c>
      <c r="AU157" s="7">
        <f>Hebesatz_endg!AU157*Einwohner_endg!AU157</f>
        <v>379200</v>
      </c>
      <c r="AV157" s="7">
        <f>Hebesatz_endg!AV157*Einwohner_endg!AV157</f>
        <v>377700</v>
      </c>
    </row>
    <row r="158" spans="1:48" x14ac:dyDescent="0.2">
      <c r="A158" s="7">
        <v>159036</v>
      </c>
      <c r="B158" s="72">
        <v>159</v>
      </c>
      <c r="C158" s="7" t="s">
        <v>972</v>
      </c>
      <c r="D158" s="7" t="s">
        <v>147</v>
      </c>
      <c r="E158" s="7" t="s">
        <v>890</v>
      </c>
      <c r="F158" s="7">
        <f>Hebesatz_endg!F158*Einwohner_endg!F158</f>
        <v>1844100</v>
      </c>
      <c r="G158" s="7">
        <f>Hebesatz_endg!G158*Einwohner_endg!G158</f>
        <v>1836600</v>
      </c>
      <c r="H158" s="7">
        <f>Hebesatz_endg!H158*Einwohner_endg!H158</f>
        <v>1816500</v>
      </c>
      <c r="I158" s="7">
        <f>Hebesatz_endg!I158*Einwohner_endg!I158</f>
        <v>1793100</v>
      </c>
      <c r="J158" s="7">
        <f>Hebesatz_endg!J158*Einwohner_endg!J158</f>
        <v>1767300</v>
      </c>
      <c r="K158" s="7">
        <f>Hebesatz_endg!K158*Einwohner_endg!K158</f>
        <v>1751700</v>
      </c>
      <c r="L158" s="7">
        <f>Hebesatz_endg!L158*Einwohner_endg!L158</f>
        <v>1754400</v>
      </c>
      <c r="M158" s="7">
        <f>Hebesatz_endg!M158*Einwohner_endg!M158</f>
        <v>1651200</v>
      </c>
      <c r="N158" s="7">
        <f>Hebesatz_endg!N158*Einwohner_endg!N158</f>
        <v>1639500</v>
      </c>
      <c r="O158" s="7">
        <f>Hebesatz_endg!O158*Einwohner_endg!O158</f>
        <v>1626900</v>
      </c>
      <c r="P158" s="7">
        <f>Hebesatz_endg!P158*Einwohner_endg!P158</f>
        <v>1722300</v>
      </c>
      <c r="Q158" s="7">
        <f>Hebesatz_endg!Q158*Einwohner_endg!Q158</f>
        <v>1743300</v>
      </c>
      <c r="R158" s="7">
        <f>Hebesatz_endg!R158*Einwohner_endg!R158</f>
        <v>1738200</v>
      </c>
      <c r="S158" s="7">
        <f>Hebesatz_endg!S158*Einwohner_endg!S158</f>
        <v>1741500</v>
      </c>
      <c r="T158" s="7">
        <f>Hebesatz_endg!T158*Einwohner_endg!T158</f>
        <v>1753200</v>
      </c>
      <c r="U158" s="7">
        <f>Hebesatz_endg!U158*Einwohner_endg!U158</f>
        <v>1769100</v>
      </c>
      <c r="V158" s="7">
        <f>Hebesatz_endg!V158*Einwohner_endg!V158</f>
        <v>1764300</v>
      </c>
      <c r="W158" s="7">
        <f>Hebesatz_endg!W158*Einwohner_endg!W158</f>
        <v>1726500</v>
      </c>
      <c r="X158" s="7">
        <f>Hebesatz_endg!X158*Einwohner_endg!X158</f>
        <v>1723500</v>
      </c>
      <c r="Y158" s="7">
        <f>Hebesatz_endg!Y158*Einwohner_endg!Y158</f>
        <v>1697700</v>
      </c>
      <c r="Z158" s="7">
        <f>Hebesatz_endg!Z158*Einwohner_endg!Z158</f>
        <v>1709525</v>
      </c>
      <c r="AA158" s="7">
        <f>Hebesatz_endg!AA158*Einwohner_endg!AA158</f>
        <v>1667740</v>
      </c>
      <c r="AB158" s="7">
        <f>Hebesatz_endg!AB158*Einwohner_endg!AB158</f>
        <v>1709505</v>
      </c>
      <c r="AC158" s="7">
        <f>Hebesatz_endg!AC158*Einwohner_endg!AC158</f>
        <v>1673280</v>
      </c>
      <c r="AD158" s="7">
        <f>Hebesatz_endg!AD158*Einwohner_endg!AD158</f>
        <v>1649340</v>
      </c>
      <c r="AE158" s="7">
        <f>Hebesatz_endg!AE158*Einwohner_endg!AE158</f>
        <v>1619415</v>
      </c>
      <c r="AF158" s="7">
        <f>Hebesatz_endg!AF158*Einwohner_endg!AF158</f>
        <v>1682670</v>
      </c>
      <c r="AG158" s="7">
        <f>Hebesatz_endg!AG158*Einwohner_endg!AG158</f>
        <v>1634490</v>
      </c>
      <c r="AH158" s="7">
        <f>Hebesatz_endg!AH158*Einwohner_endg!AH158</f>
        <v>1617330</v>
      </c>
      <c r="AI158" s="7">
        <f>Hebesatz_endg!AI158*Einwohner_endg!AI158</f>
        <v>1591260</v>
      </c>
      <c r="AJ158" s="7">
        <f>Hebesatz_endg!AJ158*Einwohner_endg!AJ158</f>
        <v>1554300</v>
      </c>
      <c r="AK158" s="7">
        <f>Hebesatz_endg!AK158*Einwohner_endg!AK158</f>
        <v>1580040</v>
      </c>
      <c r="AL158" s="7">
        <f>Hebesatz_endg!AL158*Einwohner_endg!AL158</f>
        <v>1708920</v>
      </c>
      <c r="AM158" s="7">
        <f>Hebesatz_endg!AM158*Einwohner_endg!AM158</f>
        <v>1781820</v>
      </c>
      <c r="AN158" s="7">
        <f>Hebesatz_endg!AN158*Einwohner_endg!AN158</f>
        <v>1807650</v>
      </c>
      <c r="AO158" s="7">
        <f>Hebesatz_endg!AO158*Einwohner_endg!AO158</f>
        <v>1810000</v>
      </c>
      <c r="AP158" s="7">
        <f>Hebesatz_endg!AP158*Einwohner_endg!AP158</f>
        <v>2041200</v>
      </c>
      <c r="AQ158" s="7">
        <f>Hebesatz_endg!AQ158*Einwohner_endg!AQ158</f>
        <v>2005200</v>
      </c>
      <c r="AR158" s="7">
        <f>Hebesatz_endg!AR158*Einwohner_endg!AR158</f>
        <v>1974600</v>
      </c>
      <c r="AS158" s="7">
        <f>Hebesatz_endg!AS158*Einwohner_endg!AS158</f>
        <v>1958850</v>
      </c>
      <c r="AT158" s="7">
        <f>Hebesatz_endg!AT158*Einwohner_endg!AT158</f>
        <v>1921050</v>
      </c>
      <c r="AU158" s="7">
        <f>Hebesatz_endg!AU158*Einwohner_endg!AU158</f>
        <v>1945800</v>
      </c>
      <c r="AV158" s="7">
        <f>Hebesatz_endg!AV158*Einwohner_endg!AV158</f>
        <v>2001600</v>
      </c>
    </row>
    <row r="159" spans="1:48" x14ac:dyDescent="0.2">
      <c r="A159" s="7">
        <v>159037</v>
      </c>
      <c r="B159" s="72">
        <v>159</v>
      </c>
      <c r="C159" s="7" t="s">
        <v>972</v>
      </c>
      <c r="D159" s="7" t="s">
        <v>147</v>
      </c>
      <c r="E159" s="7" t="s">
        <v>946</v>
      </c>
      <c r="F159" s="7">
        <f>Hebesatz_endg!F159*Einwohner_endg!F159</f>
        <v>178475</v>
      </c>
      <c r="G159" s="7">
        <f>Hebesatz_endg!G159*Einwohner_endg!G159</f>
        <v>172700</v>
      </c>
      <c r="H159" s="7">
        <f>Hebesatz_endg!H159*Einwohner_endg!H159</f>
        <v>172975</v>
      </c>
      <c r="I159" s="7">
        <f>Hebesatz_endg!I159*Einwohner_endg!I159</f>
        <v>178200</v>
      </c>
      <c r="J159" s="7">
        <f>Hebesatz_endg!J159*Einwohner_endg!J159</f>
        <v>171600</v>
      </c>
      <c r="K159" s="7">
        <f>Hebesatz_endg!K159*Einwohner_endg!K159</f>
        <v>167475</v>
      </c>
      <c r="L159" s="7">
        <f>Hebesatz_endg!L159*Einwohner_endg!L159</f>
        <v>166650</v>
      </c>
      <c r="M159" s="7">
        <f>Hebesatz_endg!M159*Einwohner_endg!M159</f>
        <v>175725</v>
      </c>
      <c r="N159" s="7">
        <f>Hebesatz_endg!N159*Einwohner_endg!N159</f>
        <v>176000</v>
      </c>
      <c r="O159" s="7">
        <f>Hebesatz_endg!O159*Einwohner_endg!O159</f>
        <v>175450</v>
      </c>
      <c r="P159" s="7">
        <f>Hebesatz_endg!P159*Einwohner_endg!P159</f>
        <v>177650</v>
      </c>
      <c r="Q159" s="7">
        <f>Hebesatz_endg!Q159*Einwohner_endg!Q159</f>
        <v>188100</v>
      </c>
      <c r="R159" s="7">
        <f>Hebesatz_endg!R159*Einwohner_endg!R159</f>
        <v>193050</v>
      </c>
      <c r="S159" s="7">
        <f>Hebesatz_endg!S159*Einwohner_endg!S159</f>
        <v>191950</v>
      </c>
      <c r="T159" s="7">
        <f>Hebesatz_endg!T159*Einwohner_endg!T159</f>
        <v>196075</v>
      </c>
      <c r="U159" s="7">
        <f>Hebesatz_endg!U159*Einwohner_endg!U159</f>
        <v>191675</v>
      </c>
      <c r="V159" s="7">
        <f>Hebesatz_endg!V159*Einwohner_endg!V159</f>
        <v>210900</v>
      </c>
      <c r="W159" s="7">
        <f>Hebesatz_endg!W159*Einwohner_endg!W159</f>
        <v>208200</v>
      </c>
      <c r="X159" s="7">
        <f>Hebesatz_endg!X159*Einwohner_endg!X159</f>
        <v>204600</v>
      </c>
      <c r="Y159" s="7">
        <f>Hebesatz_endg!Y159*Einwohner_endg!Y159</f>
        <v>198000</v>
      </c>
      <c r="Z159" s="7">
        <f>Hebesatz_endg!Z159*Einwohner_endg!Z159</f>
        <v>194700</v>
      </c>
      <c r="AA159" s="7">
        <f>Hebesatz_endg!AA159*Einwohner_endg!AA159</f>
        <v>196200</v>
      </c>
      <c r="AB159" s="7">
        <f>Hebesatz_endg!AB159*Einwohner_endg!AB159</f>
        <v>214175</v>
      </c>
      <c r="AC159" s="7">
        <f>Hebesatz_endg!AC159*Einwohner_endg!AC159</f>
        <v>209950</v>
      </c>
      <c r="AD159" s="7">
        <f>Hebesatz_endg!AD159*Einwohner_endg!AD159</f>
        <v>216775</v>
      </c>
      <c r="AE159" s="7">
        <f>Hebesatz_endg!AE159*Einwohner_endg!AE159</f>
        <v>212875</v>
      </c>
      <c r="AF159" s="7">
        <f>Hebesatz_endg!AF159*Einwohner_endg!AF159</f>
        <v>228900</v>
      </c>
      <c r="AG159" s="7">
        <f>Hebesatz_endg!AG159*Einwohner_endg!AG159</f>
        <v>226100</v>
      </c>
      <c r="AH159" s="7">
        <f>Hebesatz_endg!AH159*Einwohner_endg!AH159</f>
        <v>220500</v>
      </c>
      <c r="AI159" s="7">
        <f>Hebesatz_endg!AI159*Einwohner_endg!AI159</f>
        <v>222600</v>
      </c>
      <c r="AJ159" s="7">
        <f>Hebesatz_endg!AJ159*Einwohner_endg!AJ159</f>
        <v>223300</v>
      </c>
      <c r="AK159" s="7">
        <f>Hebesatz_endg!AK159*Einwohner_endg!AK159</f>
        <v>230300</v>
      </c>
      <c r="AL159" s="7">
        <f>Hebesatz_endg!AL159*Einwohner_endg!AL159</f>
        <v>225050</v>
      </c>
      <c r="AM159" s="7">
        <f>Hebesatz_endg!AM159*Einwohner_endg!AM159</f>
        <v>221200</v>
      </c>
      <c r="AN159" s="7">
        <f>Hebesatz_endg!AN159*Einwohner_endg!AN159</f>
        <v>217350</v>
      </c>
      <c r="AO159" s="7">
        <f>Hebesatz_endg!AO159*Einwohner_endg!AO159</f>
        <v>222250</v>
      </c>
      <c r="AP159" s="7">
        <f>Hebesatz_endg!AP159*Einwohner_endg!AP159</f>
        <v>221200</v>
      </c>
      <c r="AQ159" s="7">
        <f>Hebesatz_endg!AQ159*Einwohner_endg!AQ159</f>
        <v>219450</v>
      </c>
      <c r="AR159" s="7">
        <f>Hebesatz_endg!AR159*Einwohner_endg!AR159</f>
        <v>222600</v>
      </c>
      <c r="AS159" s="7">
        <f>Hebesatz_endg!AS159*Einwohner_endg!AS159</f>
        <v>222600</v>
      </c>
      <c r="AT159" s="7">
        <f>Hebesatz_endg!AT159*Einwohner_endg!AT159</f>
        <v>221200</v>
      </c>
      <c r="AU159" s="7">
        <f>Hebesatz_endg!AU159*Einwohner_endg!AU159</f>
        <v>228900</v>
      </c>
      <c r="AV159" s="7">
        <f>Hebesatz_endg!AV159*Einwohner_endg!AV159</f>
        <v>232050</v>
      </c>
    </row>
    <row r="160" spans="1:48" x14ac:dyDescent="0.2">
      <c r="A160" s="7">
        <v>159038</v>
      </c>
      <c r="B160" s="72">
        <v>159</v>
      </c>
      <c r="C160" s="7" t="s">
        <v>972</v>
      </c>
      <c r="D160" s="7" t="s">
        <v>147</v>
      </c>
      <c r="E160" s="7" t="s">
        <v>947</v>
      </c>
      <c r="F160" s="7">
        <f>Hebesatz_endg!F160*Einwohner_endg!F160</f>
        <v>144925</v>
      </c>
      <c r="G160" s="7">
        <f>Hebesatz_endg!G160*Einwohner_endg!G160</f>
        <v>151525</v>
      </c>
      <c r="H160" s="7">
        <f>Hebesatz_endg!H160*Einwohner_endg!H160</f>
        <v>147400</v>
      </c>
      <c r="I160" s="7">
        <f>Hebesatz_endg!I160*Einwohner_endg!I160</f>
        <v>146025</v>
      </c>
      <c r="J160" s="7">
        <f>Hebesatz_endg!J160*Einwohner_endg!J160</f>
        <v>141350</v>
      </c>
      <c r="K160" s="7">
        <f>Hebesatz_endg!K160*Einwohner_endg!K160</f>
        <v>138875</v>
      </c>
      <c r="L160" s="7">
        <f>Hebesatz_endg!L160*Einwohner_endg!L160</f>
        <v>134475</v>
      </c>
      <c r="M160" s="7">
        <f>Hebesatz_endg!M160*Einwohner_endg!M160</f>
        <v>116600</v>
      </c>
      <c r="N160" s="7">
        <f>Hebesatz_endg!N160*Einwohner_endg!N160</f>
        <v>120725</v>
      </c>
      <c r="O160" s="7">
        <f>Hebesatz_endg!O160*Einwohner_endg!O160</f>
        <v>122375</v>
      </c>
      <c r="P160" s="7">
        <f>Hebesatz_endg!P160*Einwohner_endg!P160</f>
        <v>120450</v>
      </c>
      <c r="Q160" s="7">
        <f>Hebesatz_endg!Q160*Einwohner_endg!Q160</f>
        <v>122925</v>
      </c>
      <c r="R160" s="7">
        <f>Hebesatz_endg!R160*Einwohner_endg!R160</f>
        <v>121275</v>
      </c>
      <c r="S160" s="7">
        <f>Hebesatz_endg!S160*Einwohner_endg!S160</f>
        <v>118800</v>
      </c>
      <c r="T160" s="7">
        <f>Hebesatz_endg!T160*Einwohner_endg!T160</f>
        <v>117425</v>
      </c>
      <c r="U160" s="7">
        <f>Hebesatz_endg!U160*Einwohner_endg!U160</f>
        <v>116600</v>
      </c>
      <c r="V160" s="7">
        <f>Hebesatz_endg!V160*Einwohner_endg!V160</f>
        <v>112475</v>
      </c>
      <c r="W160" s="7">
        <f>Hebesatz_endg!W160*Einwohner_endg!W160</f>
        <v>115500</v>
      </c>
      <c r="X160" s="7">
        <f>Hebesatz_endg!X160*Einwohner_endg!X160</f>
        <v>126300</v>
      </c>
      <c r="Y160" s="7">
        <f>Hebesatz_endg!Y160*Einwohner_endg!Y160</f>
        <v>131100</v>
      </c>
      <c r="Z160" s="7">
        <f>Hebesatz_endg!Z160*Einwohner_endg!Z160</f>
        <v>133200</v>
      </c>
      <c r="AA160" s="7">
        <f>Hebesatz_endg!AA160*Einwohner_endg!AA160</f>
        <v>138000</v>
      </c>
      <c r="AB160" s="7">
        <f>Hebesatz_endg!AB160*Einwohner_endg!AB160</f>
        <v>140700</v>
      </c>
      <c r="AC160" s="7">
        <f>Hebesatz_endg!AC160*Einwohner_endg!AC160</f>
        <v>142500</v>
      </c>
      <c r="AD160" s="7">
        <f>Hebesatz_endg!AD160*Einwohner_endg!AD160</f>
        <v>151360</v>
      </c>
      <c r="AE160" s="7">
        <f>Hebesatz_endg!AE160*Einwohner_endg!AE160</f>
        <v>155520</v>
      </c>
      <c r="AF160" s="7">
        <f>Hebesatz_endg!AF160*Einwohner_endg!AF160</f>
        <v>153280</v>
      </c>
      <c r="AG160" s="7">
        <f>Hebesatz_endg!AG160*Einwohner_endg!AG160</f>
        <v>153280</v>
      </c>
      <c r="AH160" s="7">
        <f>Hebesatz_endg!AH160*Einwohner_endg!AH160</f>
        <v>154880</v>
      </c>
      <c r="AI160" s="7">
        <f>Hebesatz_endg!AI160*Einwohner_endg!AI160</f>
        <v>150720</v>
      </c>
      <c r="AJ160" s="7">
        <f>Hebesatz_endg!AJ160*Einwohner_endg!AJ160</f>
        <v>150720</v>
      </c>
      <c r="AK160" s="7">
        <f>Hebesatz_endg!AK160*Einwohner_endg!AK160</f>
        <v>150720</v>
      </c>
      <c r="AL160" s="7">
        <f>Hebesatz_endg!AL160*Einwohner_endg!AL160</f>
        <v>145600</v>
      </c>
      <c r="AM160" s="7">
        <f>Hebesatz_endg!AM160*Einwohner_endg!AM160</f>
        <v>149440</v>
      </c>
      <c r="AN160" s="7">
        <f>Hebesatz_endg!AN160*Einwohner_endg!AN160</f>
        <v>149120</v>
      </c>
      <c r="AO160" s="7">
        <f>Hebesatz_endg!AO160*Einwohner_endg!AO160</f>
        <v>147200</v>
      </c>
      <c r="AP160" s="7">
        <f>Hebesatz_endg!AP160*Einwohner_endg!AP160</f>
        <v>162560</v>
      </c>
      <c r="AQ160" s="7">
        <f>Hebesatz_endg!AQ160*Einwohner_endg!AQ160</f>
        <v>161280</v>
      </c>
      <c r="AR160" s="7">
        <f>Hebesatz_endg!AR160*Einwohner_endg!AR160</f>
        <v>150720</v>
      </c>
      <c r="AS160" s="7">
        <f>Hebesatz_endg!AS160*Einwohner_endg!AS160</f>
        <v>154240</v>
      </c>
      <c r="AT160" s="7">
        <f>Hebesatz_endg!AT160*Einwohner_endg!AT160</f>
        <v>157760</v>
      </c>
      <c r="AU160" s="7">
        <f>Hebesatz_endg!AU160*Einwohner_endg!AU160</f>
        <v>158720</v>
      </c>
      <c r="AV160" s="7">
        <f>Hebesatz_endg!AV160*Einwohner_endg!AV160</f>
        <v>164480</v>
      </c>
    </row>
    <row r="161" spans="1:48" x14ac:dyDescent="0.2">
      <c r="A161" s="7">
        <v>159039</v>
      </c>
      <c r="B161" s="72">
        <v>159</v>
      </c>
      <c r="C161" s="7" t="s">
        <v>972</v>
      </c>
      <c r="D161" s="7" t="s">
        <v>147</v>
      </c>
      <c r="E161" s="7" t="s">
        <v>955</v>
      </c>
      <c r="F161" s="7">
        <f>Hebesatz_endg!F161*Einwohner_endg!F161</f>
        <v>597300</v>
      </c>
      <c r="G161" s="7">
        <f>Hebesatz_endg!G161*Einwohner_endg!G161</f>
        <v>595800</v>
      </c>
      <c r="H161" s="7">
        <f>Hebesatz_endg!H161*Einwohner_endg!H161</f>
        <v>598800</v>
      </c>
      <c r="I161" s="7">
        <f>Hebesatz_endg!I161*Einwohner_endg!I161</f>
        <v>615000</v>
      </c>
      <c r="J161" s="7">
        <f>Hebesatz_endg!J161*Einwohner_endg!J161</f>
        <v>608400</v>
      </c>
      <c r="K161" s="7">
        <f>Hebesatz_endg!K161*Einwohner_endg!K161</f>
        <v>601800</v>
      </c>
      <c r="L161" s="7">
        <f>Hebesatz_endg!L161*Einwohner_endg!L161</f>
        <v>597000</v>
      </c>
      <c r="M161" s="7">
        <f>Hebesatz_endg!M161*Einwohner_endg!M161</f>
        <v>592500</v>
      </c>
      <c r="N161" s="7">
        <f>Hebesatz_endg!N161*Einwohner_endg!N161</f>
        <v>587700</v>
      </c>
      <c r="O161" s="7">
        <f>Hebesatz_endg!O161*Einwohner_endg!O161</f>
        <v>595500</v>
      </c>
      <c r="P161" s="7">
        <f>Hebesatz_endg!P161*Einwohner_endg!P161</f>
        <v>594300</v>
      </c>
      <c r="Q161" s="7">
        <f>Hebesatz_endg!Q161*Einwohner_endg!Q161</f>
        <v>585000</v>
      </c>
      <c r="R161" s="7">
        <f>Hebesatz_endg!R161*Einwohner_endg!R161</f>
        <v>591300</v>
      </c>
      <c r="S161" s="7">
        <f>Hebesatz_endg!S161*Einwohner_endg!S161</f>
        <v>588000</v>
      </c>
      <c r="T161" s="7">
        <f>Hebesatz_endg!T161*Einwohner_endg!T161</f>
        <v>582000</v>
      </c>
      <c r="U161" s="7">
        <f>Hebesatz_endg!U161*Einwohner_endg!U161</f>
        <v>590700</v>
      </c>
      <c r="V161" s="7">
        <f>Hebesatz_endg!V161*Einwohner_endg!V161</f>
        <v>587700</v>
      </c>
      <c r="W161" s="7">
        <f>Hebesatz_endg!W161*Einwohner_endg!W161</f>
        <v>587400</v>
      </c>
      <c r="X161" s="7">
        <f>Hebesatz_endg!X161*Einwohner_endg!X161</f>
        <v>590700</v>
      </c>
      <c r="Y161" s="7">
        <f>Hebesatz_endg!Y161*Einwohner_endg!Y161</f>
        <v>619690</v>
      </c>
      <c r="Z161" s="7">
        <f>Hebesatz_endg!Z161*Einwohner_endg!Z161</f>
        <v>628370</v>
      </c>
      <c r="AA161" s="7">
        <f>Hebesatz_endg!AA161*Einwohner_endg!AA161</f>
        <v>634260</v>
      </c>
      <c r="AB161" s="7">
        <f>Hebesatz_endg!AB161*Einwohner_endg!AB161</f>
        <v>642630</v>
      </c>
      <c r="AC161" s="7">
        <f>Hebesatz_endg!AC161*Einwohner_endg!AC161</f>
        <v>687390</v>
      </c>
      <c r="AD161" s="7">
        <f>Hebesatz_endg!AD161*Einwohner_endg!AD161</f>
        <v>690690</v>
      </c>
      <c r="AE161" s="7">
        <f>Hebesatz_endg!AE161*Einwohner_endg!AE161</f>
        <v>682440</v>
      </c>
      <c r="AF161" s="7">
        <f>Hebesatz_endg!AF161*Einwohner_endg!AF161</f>
        <v>679543</v>
      </c>
      <c r="AG161" s="7">
        <f>Hebesatz_endg!AG161*Einwohner_endg!AG161</f>
        <v>663986</v>
      </c>
      <c r="AH161" s="7">
        <f>Hebesatz_endg!AH161*Einwohner_endg!AH161</f>
        <v>661007</v>
      </c>
      <c r="AI161" s="7">
        <f>Hebesatz_endg!AI161*Einwohner_endg!AI161</f>
        <v>665238</v>
      </c>
      <c r="AJ161" s="7">
        <f>Hebesatz_endg!AJ161*Einwohner_endg!AJ161</f>
        <v>654454</v>
      </c>
      <c r="AK161" s="7">
        <f>Hebesatz_endg!AK161*Einwohner_endg!AK161</f>
        <v>650410</v>
      </c>
      <c r="AL161" s="7">
        <f>Hebesatz_endg!AL161*Einwohner_endg!AL161</f>
        <v>649062</v>
      </c>
      <c r="AM161" s="7">
        <f>Hebesatz_endg!AM161*Einwohner_endg!AM161</f>
        <v>637941</v>
      </c>
      <c r="AN161" s="7">
        <f>Hebesatz_endg!AN161*Einwohner_endg!AN161</f>
        <v>654150</v>
      </c>
      <c r="AO161" s="7">
        <f>Hebesatz_endg!AO161*Einwohner_endg!AO161</f>
        <v>655900</v>
      </c>
      <c r="AP161" s="7">
        <f>Hebesatz_endg!AP161*Einwohner_endg!AP161</f>
        <v>641900</v>
      </c>
      <c r="AQ161" s="7">
        <f>Hebesatz_endg!AQ161*Einwohner_endg!AQ161</f>
        <v>640150</v>
      </c>
      <c r="AR161" s="7">
        <f>Hebesatz_endg!AR161*Einwohner_endg!AR161</f>
        <v>663570</v>
      </c>
      <c r="AS161" s="7">
        <f>Hebesatz_endg!AS161*Einwohner_endg!AS161</f>
        <v>660650</v>
      </c>
      <c r="AT161" s="7">
        <f>Hebesatz_endg!AT161*Einwohner_endg!AT161</f>
        <v>658095</v>
      </c>
      <c r="AU161" s="7">
        <f>Hebesatz_endg!AU161*Einwohner_endg!AU161</f>
        <v>655905</v>
      </c>
      <c r="AV161" s="7">
        <f>Hebesatz_endg!AV161*Einwohner_endg!AV161</f>
        <v>662110</v>
      </c>
    </row>
    <row r="162" spans="1:48" x14ac:dyDescent="0.2">
      <c r="A162" s="7">
        <v>241001</v>
      </c>
      <c r="B162" s="72">
        <v>241</v>
      </c>
      <c r="C162" s="72" t="s">
        <v>179</v>
      </c>
      <c r="D162" s="7" t="s">
        <v>147</v>
      </c>
      <c r="E162" s="7" t="s">
        <v>452</v>
      </c>
      <c r="F162" s="7">
        <f>Hebesatz_endg!F162*Einwohner_endg!F162</f>
        <v>222059030</v>
      </c>
      <c r="G162" s="7">
        <f>Hebesatz_endg!G162*Einwohner_endg!G162</f>
        <v>220392390</v>
      </c>
      <c r="H162" s="7">
        <f>Hebesatz_endg!H162*Einwohner_endg!H162</f>
        <v>218922460</v>
      </c>
      <c r="I162" s="7">
        <f>Hebesatz_endg!I162*Einwohner_endg!I162</f>
        <v>217597780</v>
      </c>
      <c r="J162" s="7">
        <f>Hebesatz_endg!J162*Einwohner_endg!J162</f>
        <v>214909825</v>
      </c>
      <c r="K162" s="7">
        <f>Hebesatz_endg!K162*Einwohner_endg!K162</f>
        <v>211985320</v>
      </c>
      <c r="L162" s="7">
        <f>Hebesatz_endg!L162*Einwohner_endg!L162</f>
        <v>210162225</v>
      </c>
      <c r="M162" s="7">
        <f>Hebesatz_endg!M162*Einwohner_endg!M162</f>
        <v>210485925</v>
      </c>
      <c r="N162" s="7">
        <f>Hebesatz_endg!N162*Einwohner_endg!N162</f>
        <v>211303200</v>
      </c>
      <c r="O162" s="7">
        <f>Hebesatz_endg!O162*Einwohner_endg!O162</f>
        <v>213520850</v>
      </c>
      <c r="P162" s="7">
        <f>Hebesatz_endg!P162*Einwohner_endg!P162</f>
        <v>216679450</v>
      </c>
      <c r="Q162" s="7">
        <f>Hebesatz_endg!Q162*Einwohner_endg!Q162</f>
        <v>236644700</v>
      </c>
      <c r="R162" s="7">
        <f>Hebesatz_endg!R162*Einwohner_endg!R162</f>
        <v>239610780</v>
      </c>
      <c r="S162" s="7">
        <f>Hebesatz_endg!S162*Einwohner_endg!S162</f>
        <v>241636620</v>
      </c>
      <c r="T162" s="7">
        <f>Hebesatz_endg!T162*Einwohner_endg!T162</f>
        <v>242154120</v>
      </c>
      <c r="U162" s="7">
        <f>Hebesatz_endg!U162*Einwohner_endg!U162</f>
        <v>241296220</v>
      </c>
      <c r="V162" s="7">
        <f>Hebesatz_endg!V162*Einwohner_endg!V162</f>
        <v>240450740</v>
      </c>
      <c r="W162" s="7">
        <f>Hebesatz_endg!W162*Einwohner_endg!W162</f>
        <v>240177040</v>
      </c>
      <c r="X162" s="7">
        <f>Hebesatz_endg!X162*Einwohner_endg!X162</f>
        <v>238363260</v>
      </c>
      <c r="Y162" s="7">
        <f>Hebesatz_endg!Y162*Einwohner_endg!Y162</f>
        <v>237010860</v>
      </c>
      <c r="Z162" s="7">
        <f>Hebesatz_endg!Z162*Einwohner_endg!Z162</f>
        <v>237248680</v>
      </c>
      <c r="AA162" s="7">
        <f>Hebesatz_endg!AA162*Einwohner_endg!AA162</f>
        <v>237000740</v>
      </c>
      <c r="AB162" s="7">
        <f>Hebesatz_endg!AB162*Einwohner_endg!AB162</f>
        <v>237731220</v>
      </c>
      <c r="AC162" s="7">
        <f>Hebesatz_endg!AC162*Einwohner_endg!AC162</f>
        <v>237801600</v>
      </c>
      <c r="AD162" s="7">
        <f>Hebesatz_endg!AD162*Einwohner_endg!AD162</f>
        <v>237312620</v>
      </c>
      <c r="AE162" s="7">
        <f>Hebesatz_endg!AE162*Einwohner_endg!AE162</f>
        <v>237255120</v>
      </c>
      <c r="AF162" s="7">
        <f>Hebesatz_endg!AF162*Einwohner_endg!AF162</f>
        <v>237157140</v>
      </c>
      <c r="AG162" s="7">
        <f>Hebesatz_endg!AG162*Einwohner_endg!AG162</f>
        <v>237436360</v>
      </c>
      <c r="AH162" s="7">
        <f>Hebesatz_endg!AH162*Einwohner_endg!AH162</f>
        <v>238320480</v>
      </c>
      <c r="AI162" s="7">
        <f>Hebesatz_endg!AI162*Einwohner_endg!AI162</f>
        <v>238837520</v>
      </c>
      <c r="AJ162" s="7">
        <f>Hebesatz_endg!AJ162*Einwohner_endg!AJ162</f>
        <v>239630560</v>
      </c>
      <c r="AK162" s="7">
        <f>Hebesatz_endg!AK162*Einwohner_endg!AK162</f>
        <v>233087980</v>
      </c>
      <c r="AL162" s="7">
        <f>Hebesatz_endg!AL162*Einwohner_endg!AL162</f>
        <v>235066900</v>
      </c>
      <c r="AM162" s="7">
        <f>Hebesatz_endg!AM162*Einwohner_endg!AM162</f>
        <v>237006720</v>
      </c>
      <c r="AN162" s="7">
        <f>Hebesatz_endg!AN162*Einwohner_endg!AN162</f>
        <v>239173320</v>
      </c>
      <c r="AO162" s="7">
        <f>Hebesatz_endg!AO162*Einwohner_endg!AO162</f>
        <v>252621120</v>
      </c>
      <c r="AP162" s="7">
        <f>Hebesatz_endg!AP162*Einwohner_endg!AP162</f>
        <v>254797440</v>
      </c>
      <c r="AQ162" s="7">
        <f>Hebesatz_endg!AQ162*Einwohner_endg!AQ162</f>
        <v>255838560</v>
      </c>
      <c r="AR162" s="7">
        <f>Hebesatz_endg!AR162*Einwohner_endg!AR162</f>
        <v>257089440</v>
      </c>
      <c r="AS162" s="7">
        <f>Hebesatz_endg!AS162*Einwohner_endg!AS162</f>
        <v>257306400</v>
      </c>
      <c r="AT162" s="7">
        <f>Hebesatz_endg!AT162*Einwohner_endg!AT162</f>
        <v>256277760</v>
      </c>
      <c r="AU162" s="7">
        <f>Hebesatz_endg!AU162*Einwohner_endg!AU162</f>
        <v>256390560</v>
      </c>
      <c r="AV162" s="7">
        <f>Hebesatz_endg!AV162*Einwohner_endg!AV162</f>
        <v>260004480</v>
      </c>
    </row>
    <row r="163" spans="1:48" x14ac:dyDescent="0.2">
      <c r="A163" s="7">
        <v>241002</v>
      </c>
      <c r="B163" s="72">
        <v>241</v>
      </c>
      <c r="C163" s="72" t="s">
        <v>179</v>
      </c>
      <c r="D163" s="7" t="s">
        <v>147</v>
      </c>
      <c r="E163" s="7" t="s">
        <v>211</v>
      </c>
      <c r="F163" s="7">
        <f>Hebesatz_endg!F163*Einwohner_endg!F163</f>
        <v>11334285</v>
      </c>
      <c r="G163" s="7">
        <f>Hebesatz_endg!G163*Einwohner_endg!G163</f>
        <v>11433990</v>
      </c>
      <c r="H163" s="7">
        <f>Hebesatz_endg!H163*Einwohner_endg!H163</f>
        <v>11403630</v>
      </c>
      <c r="I163" s="7">
        <f>Hebesatz_endg!I163*Einwohner_endg!I163</f>
        <v>11349120</v>
      </c>
      <c r="J163" s="7">
        <f>Hebesatz_endg!J163*Einwohner_endg!J163</f>
        <v>11284605</v>
      </c>
      <c r="K163" s="7">
        <f>Hebesatz_endg!K163*Einwohner_endg!K163</f>
        <v>11287020</v>
      </c>
      <c r="L163" s="7">
        <f>Hebesatz_endg!L163*Einwohner_endg!L163</f>
        <v>11238720</v>
      </c>
      <c r="M163" s="7">
        <f>Hebesatz_endg!M163*Einwohner_endg!M163</f>
        <v>11281500</v>
      </c>
      <c r="N163" s="7">
        <f>Hebesatz_endg!N163*Einwohner_endg!N163</f>
        <v>11280810</v>
      </c>
      <c r="O163" s="7">
        <f>Hebesatz_endg!O163*Einwohner_endg!O163</f>
        <v>11307030</v>
      </c>
      <c r="P163" s="7">
        <f>Hebesatz_endg!P163*Einwohner_endg!P163</f>
        <v>11440890</v>
      </c>
      <c r="Q163" s="7">
        <f>Hebesatz_endg!Q163*Einwohner_endg!Q163</f>
        <v>12755080</v>
      </c>
      <c r="R163" s="7">
        <f>Hebesatz_endg!R163*Einwohner_endg!R163</f>
        <v>12853880</v>
      </c>
      <c r="S163" s="7">
        <f>Hebesatz_endg!S163*Einwohner_endg!S163</f>
        <v>13027160</v>
      </c>
      <c r="T163" s="7">
        <f>Hebesatz_endg!T163*Einwohner_endg!T163</f>
        <v>13102400</v>
      </c>
      <c r="U163" s="7">
        <f>Hebesatz_endg!U163*Einwohner_endg!U163</f>
        <v>13110760</v>
      </c>
      <c r="V163" s="7">
        <f>Hebesatz_endg!V163*Einwohner_endg!V163</f>
        <v>13175360</v>
      </c>
      <c r="W163" s="7">
        <f>Hebesatz_endg!W163*Einwohner_endg!W163</f>
        <v>13222100</v>
      </c>
      <c r="X163" s="7">
        <f>Hebesatz_endg!X163*Einwohner_endg!X163</f>
        <v>13185620</v>
      </c>
      <c r="Y163" s="7">
        <f>Hebesatz_endg!Y163*Einwohner_endg!Y163</f>
        <v>13171180</v>
      </c>
      <c r="Z163" s="7">
        <f>Hebesatz_endg!Z163*Einwohner_endg!Z163</f>
        <v>13148380</v>
      </c>
      <c r="AA163" s="7">
        <f>Hebesatz_endg!AA163*Einwohner_endg!AA163</f>
        <v>13072000</v>
      </c>
      <c r="AB163" s="7">
        <f>Hebesatz_endg!AB163*Einwohner_endg!AB163</f>
        <v>13060600</v>
      </c>
      <c r="AC163" s="7">
        <f>Hebesatz_endg!AC163*Einwohner_endg!AC163</f>
        <v>13095180</v>
      </c>
      <c r="AD163" s="7">
        <f>Hebesatz_endg!AD163*Einwohner_endg!AD163</f>
        <v>13040080</v>
      </c>
      <c r="AE163" s="7">
        <f>Hebesatz_endg!AE163*Einwohner_endg!AE163</f>
        <v>12992960</v>
      </c>
      <c r="AF163" s="7">
        <f>Hebesatz_endg!AF163*Einwohner_endg!AF163</f>
        <v>12980800</v>
      </c>
      <c r="AG163" s="7">
        <f>Hebesatz_endg!AG163*Einwohner_endg!AG163</f>
        <v>12951160</v>
      </c>
      <c r="AH163" s="7">
        <f>Hebesatz_endg!AH163*Einwohner_endg!AH163</f>
        <v>12934060</v>
      </c>
      <c r="AI163" s="7">
        <f>Hebesatz_endg!AI163*Einwohner_endg!AI163</f>
        <v>12851600</v>
      </c>
      <c r="AJ163" s="7">
        <f>Hebesatz_endg!AJ163*Einwohner_endg!AJ163</f>
        <v>12772940</v>
      </c>
      <c r="AK163" s="7">
        <f>Hebesatz_endg!AK163*Einwohner_endg!AK163</f>
        <v>14213220</v>
      </c>
      <c r="AL163" s="7">
        <f>Hebesatz_endg!AL163*Einwohner_endg!AL163</f>
        <v>14532760</v>
      </c>
      <c r="AM163" s="7">
        <f>Hebesatz_endg!AM163*Einwohner_endg!AM163</f>
        <v>14906250</v>
      </c>
      <c r="AN163" s="7">
        <f>Hebesatz_endg!AN163*Einwohner_endg!AN163</f>
        <v>15287180</v>
      </c>
      <c r="AO163" s="7">
        <f>Hebesatz_endg!AO163*Einwohner_endg!AO163</f>
        <v>15657110</v>
      </c>
      <c r="AP163" s="7">
        <f>Hebesatz_endg!AP163*Einwohner_endg!AP163</f>
        <v>15900100</v>
      </c>
      <c r="AQ163" s="7">
        <f>Hebesatz_endg!AQ163*Einwohner_endg!AQ163</f>
        <v>15948980</v>
      </c>
      <c r="AR163" s="7">
        <f>Hebesatz_endg!AR163*Einwohner_endg!AR163</f>
        <v>15972950</v>
      </c>
      <c r="AS163" s="7">
        <f>Hebesatz_endg!AS163*Einwohner_endg!AS163</f>
        <v>16073530</v>
      </c>
      <c r="AT163" s="7">
        <f>Hebesatz_endg!AT163*Einwohner_endg!AT163</f>
        <v>16052850</v>
      </c>
      <c r="AU163" s="7">
        <f>Hebesatz_endg!AU163*Einwohner_endg!AU163</f>
        <v>16137450</v>
      </c>
      <c r="AV163" s="7">
        <f>Hebesatz_endg!AV163*Einwohner_endg!AV163</f>
        <v>16444830</v>
      </c>
    </row>
    <row r="164" spans="1:48" x14ac:dyDescent="0.2">
      <c r="A164" s="7">
        <v>241003</v>
      </c>
      <c r="B164" s="72">
        <v>241</v>
      </c>
      <c r="C164" s="72" t="s">
        <v>179</v>
      </c>
      <c r="D164" s="7" t="s">
        <v>147</v>
      </c>
      <c r="E164" s="7" t="s">
        <v>279</v>
      </c>
      <c r="F164" s="7">
        <f>Hebesatz_endg!F164*Einwohner_endg!F164</f>
        <v>8827560</v>
      </c>
      <c r="G164" s="7">
        <f>Hebesatz_endg!G164*Einwohner_endg!G164</f>
        <v>8935290</v>
      </c>
      <c r="H164" s="7">
        <f>Hebesatz_endg!H164*Einwohner_endg!H164</f>
        <v>8991360</v>
      </c>
      <c r="I164" s="7">
        <f>Hebesatz_endg!I164*Einwohner_endg!I164</f>
        <v>9026955</v>
      </c>
      <c r="J164" s="7">
        <f>Hebesatz_endg!J164*Einwohner_endg!J164</f>
        <v>9031995</v>
      </c>
      <c r="K164" s="7">
        <f>Hebesatz_endg!K164*Einwohner_endg!K164</f>
        <v>9017505</v>
      </c>
      <c r="L164" s="7">
        <f>Hebesatz_endg!L164*Einwohner_endg!L164</f>
        <v>9031050</v>
      </c>
      <c r="M164" s="7">
        <f>Hebesatz_endg!M164*Einwohner_endg!M164</f>
        <v>8837640</v>
      </c>
      <c r="N164" s="7">
        <f>Hebesatz_endg!N164*Einwohner_endg!N164</f>
        <v>8879220</v>
      </c>
      <c r="O164" s="7">
        <f>Hebesatz_endg!O164*Einwohner_endg!O164</f>
        <v>8941275</v>
      </c>
      <c r="P164" s="7">
        <f>Hebesatz_endg!P164*Einwohner_endg!P164</f>
        <v>9090900</v>
      </c>
      <c r="Q164" s="7">
        <f>Hebesatz_endg!Q164*Einwohner_endg!Q164</f>
        <v>9173745</v>
      </c>
      <c r="R164" s="7">
        <f>Hebesatz_endg!R164*Einwohner_endg!R164</f>
        <v>9240840</v>
      </c>
      <c r="S164" s="7">
        <f>Hebesatz_endg!S164*Einwohner_endg!S164</f>
        <v>9892550</v>
      </c>
      <c r="T164" s="7">
        <f>Hebesatz_endg!T164*Einwohner_endg!T164</f>
        <v>10013485</v>
      </c>
      <c r="U164" s="7">
        <f>Hebesatz_endg!U164*Einwohner_endg!U164</f>
        <v>10087855</v>
      </c>
      <c r="V164" s="7">
        <f>Hebesatz_endg!V164*Einwohner_endg!V164</f>
        <v>10170265</v>
      </c>
      <c r="W164" s="7">
        <f>Hebesatz_endg!W164*Einwohner_endg!W164</f>
        <v>10982520</v>
      </c>
      <c r="X164" s="7">
        <f>Hebesatz_endg!X164*Einwohner_endg!X164</f>
        <v>10983600</v>
      </c>
      <c r="Y164" s="7">
        <f>Hebesatz_endg!Y164*Einwohner_endg!Y164</f>
        <v>10945440</v>
      </c>
      <c r="Z164" s="7">
        <f>Hebesatz_endg!Z164*Einwohner_endg!Z164</f>
        <v>10924920</v>
      </c>
      <c r="AA164" s="7">
        <f>Hebesatz_endg!AA164*Einwohner_endg!AA164</f>
        <v>11539460</v>
      </c>
      <c r="AB164" s="7">
        <f>Hebesatz_endg!AB164*Einwohner_endg!AB164</f>
        <v>11493480</v>
      </c>
      <c r="AC164" s="7">
        <f>Hebesatz_endg!AC164*Einwohner_endg!AC164</f>
        <v>11483980</v>
      </c>
      <c r="AD164" s="7">
        <f>Hebesatz_endg!AD164*Einwohner_endg!AD164</f>
        <v>12079200</v>
      </c>
      <c r="AE164" s="7">
        <f>Hebesatz_endg!AE164*Einwohner_endg!AE164</f>
        <v>12085200</v>
      </c>
      <c r="AF164" s="7">
        <f>Hebesatz_endg!AF164*Einwohner_endg!AF164</f>
        <v>11993600</v>
      </c>
      <c r="AG164" s="7">
        <f>Hebesatz_endg!AG164*Einwohner_endg!AG164</f>
        <v>12031600</v>
      </c>
      <c r="AH164" s="7">
        <f>Hebesatz_endg!AH164*Einwohner_endg!AH164</f>
        <v>12019600</v>
      </c>
      <c r="AI164" s="7">
        <f>Hebesatz_endg!AI164*Einwohner_endg!AI164</f>
        <v>11997200</v>
      </c>
      <c r="AJ164" s="7">
        <f>Hebesatz_endg!AJ164*Einwohner_endg!AJ164</f>
        <v>12435475</v>
      </c>
      <c r="AK164" s="7">
        <f>Hebesatz_endg!AK164*Einwohner_endg!AK164</f>
        <v>12120780</v>
      </c>
      <c r="AL164" s="7">
        <f>Hebesatz_endg!AL164*Einwohner_endg!AL164</f>
        <v>12289300</v>
      </c>
      <c r="AM164" s="7">
        <f>Hebesatz_endg!AM164*Einwohner_endg!AM164</f>
        <v>12412975</v>
      </c>
      <c r="AN164" s="7">
        <f>Hebesatz_endg!AN164*Einwohner_endg!AN164</f>
        <v>13324950</v>
      </c>
      <c r="AO164" s="7">
        <f>Hebesatz_endg!AO164*Einwohner_endg!AO164</f>
        <v>13396950</v>
      </c>
      <c r="AP164" s="7">
        <f>Hebesatz_endg!AP164*Einwohner_endg!AP164</f>
        <v>13607550</v>
      </c>
      <c r="AQ164" s="7">
        <f>Hebesatz_endg!AQ164*Einwohner_endg!AQ164</f>
        <v>14304450</v>
      </c>
      <c r="AR164" s="7">
        <f>Hebesatz_endg!AR164*Einwohner_endg!AR164</f>
        <v>14405030</v>
      </c>
      <c r="AS164" s="7">
        <f>Hebesatz_endg!AS164*Einwohner_endg!AS164</f>
        <v>14445920</v>
      </c>
      <c r="AT164" s="7">
        <f>Hebesatz_endg!AT164*Einwohner_endg!AT164</f>
        <v>14468950</v>
      </c>
      <c r="AU164" s="7">
        <f>Hebesatz_endg!AU164*Einwohner_endg!AU164</f>
        <v>14548380</v>
      </c>
      <c r="AV164" s="7">
        <f>Hebesatz_endg!AV164*Einwohner_endg!AV164</f>
        <v>14696900</v>
      </c>
    </row>
    <row r="165" spans="1:48" x14ac:dyDescent="0.2">
      <c r="A165" s="7">
        <v>241004</v>
      </c>
      <c r="B165" s="72">
        <v>241</v>
      </c>
      <c r="C165" s="72" t="s">
        <v>179</v>
      </c>
      <c r="D165" s="7" t="s">
        <v>147</v>
      </c>
      <c r="E165" s="7" t="s">
        <v>280</v>
      </c>
      <c r="F165" s="7">
        <f>Hebesatz_endg!F165*Einwohner_endg!F165</f>
        <v>5531100</v>
      </c>
      <c r="G165" s="7">
        <f>Hebesatz_endg!G165*Einwohner_endg!G165</f>
        <v>5564700</v>
      </c>
      <c r="H165" s="7">
        <f>Hebesatz_endg!H165*Einwohner_endg!H165</f>
        <v>5577900</v>
      </c>
      <c r="I165" s="7">
        <f>Hebesatz_endg!I165*Einwohner_endg!I165</f>
        <v>5938880</v>
      </c>
      <c r="J165" s="7">
        <f>Hebesatz_endg!J165*Einwohner_endg!J165</f>
        <v>6008960</v>
      </c>
      <c r="K165" s="7">
        <f>Hebesatz_endg!K165*Einwohner_endg!K165</f>
        <v>6009600</v>
      </c>
      <c r="L165" s="7">
        <f>Hebesatz_endg!L165*Einwohner_endg!L165</f>
        <v>6013120</v>
      </c>
      <c r="M165" s="7">
        <f>Hebesatz_endg!M165*Einwohner_endg!M165</f>
        <v>5732800</v>
      </c>
      <c r="N165" s="7">
        <f>Hebesatz_endg!N165*Einwohner_endg!N165</f>
        <v>5741440</v>
      </c>
      <c r="O165" s="7">
        <f>Hebesatz_endg!O165*Einwohner_endg!O165</f>
        <v>5752960</v>
      </c>
      <c r="P165" s="7">
        <f>Hebesatz_endg!P165*Einwohner_endg!P165</f>
        <v>5832960</v>
      </c>
      <c r="Q165" s="7">
        <f>Hebesatz_endg!Q165*Einwohner_endg!Q165</f>
        <v>5896960</v>
      </c>
      <c r="R165" s="7">
        <f>Hebesatz_endg!R165*Einwohner_endg!R165</f>
        <v>5957440</v>
      </c>
      <c r="S165" s="7">
        <f>Hebesatz_endg!S165*Einwohner_endg!S165</f>
        <v>6056000</v>
      </c>
      <c r="T165" s="7">
        <f>Hebesatz_endg!T165*Einwohner_endg!T165</f>
        <v>6078400</v>
      </c>
      <c r="U165" s="7">
        <f>Hebesatz_endg!U165*Einwohner_endg!U165</f>
        <v>6124160</v>
      </c>
      <c r="V165" s="7">
        <f>Hebesatz_endg!V165*Einwohner_endg!V165</f>
        <v>6144320</v>
      </c>
      <c r="W165" s="7">
        <f>Hebesatz_endg!W165*Einwohner_endg!W165</f>
        <v>6236160</v>
      </c>
      <c r="X165" s="7">
        <f>Hebesatz_endg!X165*Einwohner_endg!X165</f>
        <v>7408860</v>
      </c>
      <c r="Y165" s="7">
        <f>Hebesatz_endg!Y165*Einwohner_endg!Y165</f>
        <v>7482580</v>
      </c>
      <c r="Z165" s="7">
        <f>Hebesatz_endg!Z165*Einwohner_endg!Z165</f>
        <v>7537300</v>
      </c>
      <c r="AA165" s="7">
        <f>Hebesatz_endg!AA165*Einwohner_endg!AA165</f>
        <v>7615960</v>
      </c>
      <c r="AB165" s="7">
        <f>Hebesatz_endg!AB165*Einwohner_endg!AB165</f>
        <v>7636100</v>
      </c>
      <c r="AC165" s="7">
        <f>Hebesatz_endg!AC165*Einwohner_endg!AC165</f>
        <v>7704500</v>
      </c>
      <c r="AD165" s="7">
        <f>Hebesatz_endg!AD165*Einwohner_endg!AD165</f>
        <v>7794940</v>
      </c>
      <c r="AE165" s="7">
        <f>Hebesatz_endg!AE165*Einwohner_endg!AE165</f>
        <v>7759980</v>
      </c>
      <c r="AF165" s="7">
        <f>Hebesatz_endg!AF165*Einwohner_endg!AF165</f>
        <v>7767200</v>
      </c>
      <c r="AG165" s="7">
        <f>Hebesatz_endg!AG165*Einwohner_endg!AG165</f>
        <v>7772140</v>
      </c>
      <c r="AH165" s="7">
        <f>Hebesatz_endg!AH165*Einwohner_endg!AH165</f>
        <v>7820400</v>
      </c>
      <c r="AI165" s="7">
        <f>Hebesatz_endg!AI165*Einwohner_endg!AI165</f>
        <v>8171600</v>
      </c>
      <c r="AJ165" s="7">
        <f>Hebesatz_endg!AJ165*Einwohner_endg!AJ165</f>
        <v>8195200</v>
      </c>
      <c r="AK165" s="7">
        <f>Hebesatz_endg!AK165*Einwohner_endg!AK165</f>
        <v>8114000</v>
      </c>
      <c r="AL165" s="7">
        <f>Hebesatz_endg!AL165*Einwohner_endg!AL165</f>
        <v>8120400</v>
      </c>
      <c r="AM165" s="7">
        <f>Hebesatz_endg!AM165*Einwohner_endg!AM165</f>
        <v>8121200</v>
      </c>
      <c r="AN165" s="7">
        <f>Hebesatz_endg!AN165*Einwohner_endg!AN165</f>
        <v>8097200</v>
      </c>
      <c r="AO165" s="7">
        <f>Hebesatz_endg!AO165*Einwohner_endg!AO165</f>
        <v>8168400</v>
      </c>
      <c r="AP165" s="7">
        <f>Hebesatz_endg!AP165*Einwohner_endg!AP165</f>
        <v>8297600</v>
      </c>
      <c r="AQ165" s="7">
        <f>Hebesatz_endg!AQ165*Einwohner_endg!AQ165</f>
        <v>8810270</v>
      </c>
      <c r="AR165" s="7">
        <f>Hebesatz_endg!AR165*Einwohner_endg!AR165</f>
        <v>8905320</v>
      </c>
      <c r="AS165" s="7">
        <f>Hebesatz_endg!AS165*Einwohner_endg!AS165</f>
        <v>8819190</v>
      </c>
      <c r="AT165" s="7">
        <f>Hebesatz_endg!AT165*Einwohner_endg!AT165</f>
        <v>8775690</v>
      </c>
      <c r="AU165" s="7">
        <f>Hebesatz_endg!AU165*Einwohner_endg!AU165</f>
        <v>8770035</v>
      </c>
      <c r="AV165" s="7">
        <f>Hebesatz_endg!AV165*Einwohner_endg!AV165</f>
        <v>8833110</v>
      </c>
    </row>
    <row r="166" spans="1:48" x14ac:dyDescent="0.2">
      <c r="A166" s="7">
        <v>241005</v>
      </c>
      <c r="B166" s="72">
        <v>241</v>
      </c>
      <c r="C166" s="72" t="s">
        <v>179</v>
      </c>
      <c r="D166" s="7" t="s">
        <v>147</v>
      </c>
      <c r="E166" s="7" t="s">
        <v>395</v>
      </c>
      <c r="F166" s="7">
        <f>Hebesatz_endg!F166*Einwohner_endg!F166</f>
        <v>20101200</v>
      </c>
      <c r="G166" s="7">
        <f>Hebesatz_endg!G166*Einwohner_endg!G166</f>
        <v>20192200</v>
      </c>
      <c r="H166" s="7">
        <f>Hebesatz_endg!H166*Einwohner_endg!H166</f>
        <v>20287400</v>
      </c>
      <c r="I166" s="7">
        <f>Hebesatz_endg!I166*Einwohner_endg!I166</f>
        <v>20191850</v>
      </c>
      <c r="J166" s="7">
        <f>Hebesatz_endg!J166*Einwohner_endg!J166</f>
        <v>20141450</v>
      </c>
      <c r="K166" s="7">
        <f>Hebesatz_endg!K166*Einwohner_endg!K166</f>
        <v>19926550</v>
      </c>
      <c r="L166" s="7">
        <f>Hebesatz_endg!L166*Einwohner_endg!L166</f>
        <v>20061300</v>
      </c>
      <c r="M166" s="7">
        <f>Hebesatz_endg!M166*Einwohner_endg!M166</f>
        <v>20339200</v>
      </c>
      <c r="N166" s="7">
        <f>Hebesatz_endg!N166*Einwohner_endg!N166</f>
        <v>20569850</v>
      </c>
      <c r="O166" s="7">
        <f>Hebesatz_endg!O166*Einwohner_endg!O166</f>
        <v>20805050</v>
      </c>
      <c r="P166" s="7">
        <f>Hebesatz_endg!P166*Einwohner_endg!P166</f>
        <v>21117600</v>
      </c>
      <c r="Q166" s="7">
        <f>Hebesatz_endg!Q166*Einwohner_endg!Q166</f>
        <v>21318500</v>
      </c>
      <c r="R166" s="7">
        <f>Hebesatz_endg!R166*Einwohner_endg!R166</f>
        <v>23393180</v>
      </c>
      <c r="S166" s="7">
        <f>Hebesatz_endg!S166*Einwohner_endg!S166</f>
        <v>23661840</v>
      </c>
      <c r="T166" s="7">
        <f>Hebesatz_endg!T166*Einwohner_endg!T166</f>
        <v>23630680</v>
      </c>
      <c r="U166" s="7">
        <f>Hebesatz_endg!U166*Einwohner_endg!U166</f>
        <v>23700220</v>
      </c>
      <c r="V166" s="7">
        <f>Hebesatz_endg!V166*Einwohner_endg!V166</f>
        <v>23802440</v>
      </c>
      <c r="W166" s="7">
        <f>Hebesatz_endg!W166*Einwohner_endg!W166</f>
        <v>23928220</v>
      </c>
      <c r="X166" s="7">
        <f>Hebesatz_endg!X166*Einwohner_endg!X166</f>
        <v>24058180</v>
      </c>
      <c r="Y166" s="7">
        <f>Hebesatz_endg!Y166*Einwohner_endg!Y166</f>
        <v>24069960</v>
      </c>
      <c r="Z166" s="7">
        <f>Hebesatz_endg!Z166*Einwohner_endg!Z166</f>
        <v>23988260</v>
      </c>
      <c r="AA166" s="7">
        <f>Hebesatz_endg!AA166*Einwohner_endg!AA166</f>
        <v>24031580</v>
      </c>
      <c r="AB166" s="7">
        <f>Hebesatz_endg!AB166*Einwohner_endg!AB166</f>
        <v>24030060</v>
      </c>
      <c r="AC166" s="7">
        <f>Hebesatz_endg!AC166*Einwohner_endg!AC166</f>
        <v>25189420</v>
      </c>
      <c r="AD166" s="7">
        <f>Hebesatz_endg!AD166*Einwohner_endg!AD166</f>
        <v>25193798</v>
      </c>
      <c r="AE166" s="7">
        <f>Hebesatz_endg!AE166*Einwohner_endg!AE166</f>
        <v>25058080</v>
      </c>
      <c r="AF166" s="7">
        <f>Hebesatz_endg!AF166*Einwohner_endg!AF166</f>
        <v>25103054</v>
      </c>
      <c r="AG166" s="7">
        <f>Hebesatz_endg!AG166*Einwohner_endg!AG166</f>
        <v>25005146</v>
      </c>
      <c r="AH166" s="7">
        <f>Hebesatz_endg!AH166*Einwohner_endg!AH166</f>
        <v>24797390</v>
      </c>
      <c r="AI166" s="7">
        <f>Hebesatz_endg!AI166*Einwohner_endg!AI166</f>
        <v>24679582</v>
      </c>
      <c r="AJ166" s="7">
        <f>Hebesatz_endg!AJ166*Einwohner_endg!AJ166</f>
        <v>26516380</v>
      </c>
      <c r="AK166" s="7">
        <f>Hebesatz_endg!AK166*Einwohner_endg!AK166</f>
        <v>25615960</v>
      </c>
      <c r="AL166" s="7">
        <f>Hebesatz_endg!AL166*Einwohner_endg!AL166</f>
        <v>25619830</v>
      </c>
      <c r="AM166" s="7">
        <f>Hebesatz_endg!AM166*Einwohner_endg!AM166</f>
        <v>25672290</v>
      </c>
      <c r="AN166" s="7">
        <f>Hebesatz_endg!AN166*Einwohner_endg!AN166</f>
        <v>25809890</v>
      </c>
      <c r="AO166" s="7">
        <f>Hebesatz_endg!AO166*Einwohner_endg!AO166</f>
        <v>25816340</v>
      </c>
      <c r="AP166" s="7">
        <f>Hebesatz_endg!AP166*Einwohner_endg!AP166</f>
        <v>26131100</v>
      </c>
      <c r="AQ166" s="7">
        <f>Hebesatz_endg!AQ166*Einwohner_endg!AQ166</f>
        <v>26125940</v>
      </c>
      <c r="AR166" s="7">
        <f>Hebesatz_endg!AR166*Einwohner_endg!AR166</f>
        <v>26193880</v>
      </c>
      <c r="AS166" s="7">
        <f>Hebesatz_endg!AS166*Einwohner_endg!AS166</f>
        <v>27366750</v>
      </c>
      <c r="AT166" s="7">
        <f>Hebesatz_endg!AT166*Einwohner_endg!AT166</f>
        <v>27481500</v>
      </c>
      <c r="AU166" s="7">
        <f>Hebesatz_endg!AU166*Einwohner_endg!AU166</f>
        <v>27325350</v>
      </c>
      <c r="AV166" s="7">
        <f>Hebesatz_endg!AV166*Einwohner_endg!AV166</f>
        <v>27544050</v>
      </c>
    </row>
    <row r="167" spans="1:48" x14ac:dyDescent="0.2">
      <c r="A167" s="7">
        <v>241006</v>
      </c>
      <c r="B167" s="72">
        <v>241</v>
      </c>
      <c r="C167" s="72" t="s">
        <v>179</v>
      </c>
      <c r="D167" s="7" t="s">
        <v>147</v>
      </c>
      <c r="E167" s="7" t="s">
        <v>400</v>
      </c>
      <c r="F167" s="7">
        <f>Hebesatz_endg!F167*Einwohner_endg!F167</f>
        <v>3581100</v>
      </c>
      <c r="G167" s="7">
        <f>Hebesatz_endg!G167*Einwohner_endg!G167</f>
        <v>3712250</v>
      </c>
      <c r="H167" s="7">
        <f>Hebesatz_endg!H167*Einwohner_endg!H167</f>
        <v>3780140</v>
      </c>
      <c r="I167" s="7">
        <f>Hebesatz_endg!I167*Einwohner_endg!I167</f>
        <v>3875310</v>
      </c>
      <c r="J167" s="7">
        <f>Hebesatz_endg!J167*Einwohner_endg!J167</f>
        <v>3889260</v>
      </c>
      <c r="K167" s="7">
        <f>Hebesatz_endg!K167*Einwohner_endg!K167</f>
        <v>3866010</v>
      </c>
      <c r="L167" s="7">
        <f>Hebesatz_endg!L167*Einwohner_endg!L167</f>
        <v>3860740</v>
      </c>
      <c r="M167" s="7">
        <f>Hebesatz_endg!M167*Einwohner_endg!M167</f>
        <v>3934210</v>
      </c>
      <c r="N167" s="7">
        <f>Hebesatz_endg!N167*Einwohner_endg!N167</f>
        <v>3935760</v>
      </c>
      <c r="O167" s="7">
        <f>Hebesatz_endg!O167*Einwohner_endg!O167</f>
        <v>3918090</v>
      </c>
      <c r="P167" s="7">
        <f>Hebesatz_endg!P167*Einwohner_endg!P167</f>
        <v>3941030</v>
      </c>
      <c r="Q167" s="7">
        <f>Hebesatz_endg!Q167*Einwohner_endg!Q167</f>
        <v>3948780</v>
      </c>
      <c r="R167" s="7">
        <f>Hebesatz_endg!R167*Einwohner_endg!R167</f>
        <v>4071540</v>
      </c>
      <c r="S167" s="7">
        <f>Hebesatz_endg!S167*Einwohner_endg!S167</f>
        <v>4233670</v>
      </c>
      <c r="T167" s="7">
        <f>Hebesatz_endg!T167*Einwohner_endg!T167</f>
        <v>4294430</v>
      </c>
      <c r="U167" s="7">
        <f>Hebesatz_endg!U167*Einwohner_endg!U167</f>
        <v>4645410</v>
      </c>
      <c r="V167" s="7">
        <f>Hebesatz_endg!V167*Einwohner_endg!V167</f>
        <v>4797210</v>
      </c>
      <c r="W167" s="7">
        <f>Hebesatz_endg!W167*Einwohner_endg!W167</f>
        <v>5005140</v>
      </c>
      <c r="X167" s="7">
        <f>Hebesatz_endg!X167*Einwohner_endg!X167</f>
        <v>5008200</v>
      </c>
      <c r="Y167" s="7">
        <f>Hebesatz_endg!Y167*Einwohner_endg!Y167</f>
        <v>5005480</v>
      </c>
      <c r="Z167" s="7">
        <f>Hebesatz_endg!Z167*Einwohner_endg!Z167</f>
        <v>5007180</v>
      </c>
      <c r="AA167" s="7">
        <f>Hebesatz_endg!AA167*Einwohner_endg!AA167</f>
        <v>5741970</v>
      </c>
      <c r="AB167" s="7">
        <f>Hebesatz_endg!AB167*Einwohner_endg!AB167</f>
        <v>5718960</v>
      </c>
      <c r="AC167" s="7">
        <f>Hebesatz_endg!AC167*Einwohner_endg!AC167</f>
        <v>5799300</v>
      </c>
      <c r="AD167" s="7">
        <f>Hebesatz_endg!AD167*Einwohner_endg!AD167</f>
        <v>5826210</v>
      </c>
      <c r="AE167" s="7">
        <f>Hebesatz_endg!AE167*Einwohner_endg!AE167</f>
        <v>5819190</v>
      </c>
      <c r="AF167" s="7">
        <f>Hebesatz_endg!AF167*Einwohner_endg!AF167</f>
        <v>5764980</v>
      </c>
      <c r="AG167" s="7">
        <f>Hebesatz_endg!AG167*Einwohner_endg!AG167</f>
        <v>5718960</v>
      </c>
      <c r="AH167" s="7">
        <f>Hebesatz_endg!AH167*Einwohner_endg!AH167</f>
        <v>5710380</v>
      </c>
      <c r="AI167" s="7">
        <f>Hebesatz_endg!AI167*Einwohner_endg!AI167</f>
        <v>5713500</v>
      </c>
      <c r="AJ167" s="7">
        <f>Hebesatz_endg!AJ167*Einwohner_endg!AJ167</f>
        <v>5682300</v>
      </c>
      <c r="AK167" s="7">
        <f>Hebesatz_endg!AK167*Einwohner_endg!AK167</f>
        <v>5490420</v>
      </c>
      <c r="AL167" s="7">
        <f>Hebesatz_endg!AL167*Einwohner_endg!AL167</f>
        <v>5544240</v>
      </c>
      <c r="AM167" s="7">
        <f>Hebesatz_endg!AM167*Einwohner_endg!AM167</f>
        <v>5632770</v>
      </c>
      <c r="AN167" s="7">
        <f>Hebesatz_endg!AN167*Einwohner_endg!AN167</f>
        <v>5630820</v>
      </c>
      <c r="AO167" s="7">
        <f>Hebesatz_endg!AO167*Einwohner_endg!AO167</f>
        <v>5671770</v>
      </c>
      <c r="AP167" s="7">
        <f>Hebesatz_endg!AP167*Einwohner_endg!AP167</f>
        <v>5773170</v>
      </c>
      <c r="AQ167" s="7">
        <f>Hebesatz_endg!AQ167*Einwohner_endg!AQ167</f>
        <v>5809440</v>
      </c>
      <c r="AR167" s="7">
        <f>Hebesatz_endg!AR167*Einwohner_endg!AR167</f>
        <v>5815290</v>
      </c>
      <c r="AS167" s="7">
        <f>Hebesatz_endg!AS167*Einwohner_endg!AS167</f>
        <v>6257160</v>
      </c>
      <c r="AT167" s="7">
        <f>Hebesatz_endg!AT167*Einwohner_endg!AT167</f>
        <v>6296640</v>
      </c>
      <c r="AU167" s="7">
        <f>Hebesatz_endg!AU167*Einwohner_endg!AU167</f>
        <v>6955200</v>
      </c>
      <c r="AV167" s="7">
        <f>Hebesatz_endg!AV167*Einwohner_endg!AV167</f>
        <v>7096420</v>
      </c>
    </row>
    <row r="168" spans="1:48" x14ac:dyDescent="0.2">
      <c r="A168" s="7">
        <v>241007</v>
      </c>
      <c r="B168" s="72">
        <v>241</v>
      </c>
      <c r="C168" s="72" t="s">
        <v>179</v>
      </c>
      <c r="D168" s="7" t="s">
        <v>147</v>
      </c>
      <c r="E168" s="7" t="s">
        <v>483</v>
      </c>
      <c r="F168" s="7">
        <f>Hebesatz_endg!F168*Einwohner_endg!F168</f>
        <v>5088825</v>
      </c>
      <c r="G168" s="7">
        <f>Hebesatz_endg!G168*Einwohner_endg!G168</f>
        <v>5110560</v>
      </c>
      <c r="H168" s="7">
        <f>Hebesatz_endg!H168*Einwohner_endg!H168</f>
        <v>5088510</v>
      </c>
      <c r="I168" s="7">
        <f>Hebesatz_endg!I168*Einwohner_endg!I168</f>
        <v>5434900</v>
      </c>
      <c r="J168" s="7">
        <f>Hebesatz_endg!J168*Einwohner_endg!J168</f>
        <v>5446460</v>
      </c>
      <c r="K168" s="7">
        <f>Hebesatz_endg!K168*Einwohner_endg!K168</f>
        <v>5423680</v>
      </c>
      <c r="L168" s="7">
        <f>Hebesatz_endg!L168*Einwohner_endg!L168</f>
        <v>5444760</v>
      </c>
      <c r="M168" s="7">
        <f>Hebesatz_endg!M168*Einwohner_endg!M168</f>
        <v>5441700</v>
      </c>
      <c r="N168" s="7">
        <f>Hebesatz_endg!N168*Einwohner_endg!N168</f>
        <v>5417220</v>
      </c>
      <c r="O168" s="7">
        <f>Hebesatz_endg!O168*Einwohner_endg!O168</f>
        <v>5456660</v>
      </c>
      <c r="P168" s="7">
        <f>Hebesatz_endg!P168*Einwohner_endg!P168</f>
        <v>5799240</v>
      </c>
      <c r="Q168" s="7">
        <f>Hebesatz_endg!Q168*Einwohner_endg!Q168</f>
        <v>5803560</v>
      </c>
      <c r="R168" s="7">
        <f>Hebesatz_endg!R168*Einwohner_endg!R168</f>
        <v>5810760</v>
      </c>
      <c r="S168" s="7">
        <f>Hebesatz_endg!S168*Einwohner_endg!S168</f>
        <v>5848920</v>
      </c>
      <c r="T168" s="7">
        <f>Hebesatz_endg!T168*Einwohner_endg!T168</f>
        <v>6187540</v>
      </c>
      <c r="U168" s="7">
        <f>Hebesatz_endg!U168*Einwohner_endg!U168</f>
        <v>6235800</v>
      </c>
      <c r="V168" s="7">
        <f>Hebesatz_endg!V168*Einwohner_endg!V168</f>
        <v>6345240</v>
      </c>
      <c r="W168" s="7">
        <f>Hebesatz_endg!W168*Einwohner_endg!W168</f>
        <v>6404520</v>
      </c>
      <c r="X168" s="7">
        <f>Hebesatz_endg!X168*Einwohner_endg!X168</f>
        <v>6502180</v>
      </c>
      <c r="Y168" s="7">
        <f>Hebesatz_endg!Y168*Einwohner_endg!Y168</f>
        <v>6623400</v>
      </c>
      <c r="Z168" s="7">
        <f>Hebesatz_endg!Z168*Einwohner_endg!Z168</f>
        <v>6767800</v>
      </c>
      <c r="AA168" s="7">
        <f>Hebesatz_endg!AA168*Einwohner_endg!AA168</f>
        <v>6840380</v>
      </c>
      <c r="AB168" s="7">
        <f>Hebesatz_endg!AB168*Einwohner_endg!AB168</f>
        <v>6965400</v>
      </c>
      <c r="AC168" s="7">
        <f>Hebesatz_endg!AC168*Einwohner_endg!AC168</f>
        <v>7004160</v>
      </c>
      <c r="AD168" s="7">
        <f>Hebesatz_endg!AD168*Einwohner_endg!AD168</f>
        <v>7049380</v>
      </c>
      <c r="AE168" s="7">
        <f>Hebesatz_endg!AE168*Einwohner_endg!AE168</f>
        <v>7066100</v>
      </c>
      <c r="AF168" s="7">
        <f>Hebesatz_endg!AF168*Einwohner_endg!AF168</f>
        <v>7083960</v>
      </c>
      <c r="AG168" s="7">
        <f>Hebesatz_endg!AG168*Einwohner_endg!AG168</f>
        <v>7042920</v>
      </c>
      <c r="AH168" s="7">
        <f>Hebesatz_endg!AH168*Einwohner_endg!AH168</f>
        <v>7022780</v>
      </c>
      <c r="AI168" s="7">
        <f>Hebesatz_endg!AI168*Einwohner_endg!AI168</f>
        <v>7036460</v>
      </c>
      <c r="AJ168" s="7">
        <f>Hebesatz_endg!AJ168*Einwohner_endg!AJ168</f>
        <v>7458000</v>
      </c>
      <c r="AK168" s="7">
        <f>Hebesatz_endg!AK168*Einwohner_endg!AK168</f>
        <v>7371600</v>
      </c>
      <c r="AL168" s="7">
        <f>Hebesatz_endg!AL168*Einwohner_endg!AL168</f>
        <v>7378800</v>
      </c>
      <c r="AM168" s="7">
        <f>Hebesatz_endg!AM168*Einwohner_endg!AM168</f>
        <v>7377200</v>
      </c>
      <c r="AN168" s="7">
        <f>Hebesatz_endg!AN168*Einwohner_endg!AN168</f>
        <v>7440000</v>
      </c>
      <c r="AO168" s="7">
        <f>Hebesatz_endg!AO168*Einwohner_endg!AO168</f>
        <v>7474800</v>
      </c>
      <c r="AP168" s="7">
        <f>Hebesatz_endg!AP168*Einwohner_endg!AP168</f>
        <v>7535600</v>
      </c>
      <c r="AQ168" s="7">
        <f>Hebesatz_endg!AQ168*Einwohner_endg!AQ168</f>
        <v>7565600</v>
      </c>
      <c r="AR168" s="7">
        <f>Hebesatz_endg!AR168*Einwohner_endg!AR168</f>
        <v>7605600</v>
      </c>
      <c r="AS168" s="7">
        <f>Hebesatz_endg!AS168*Einwohner_endg!AS168</f>
        <v>7598800</v>
      </c>
      <c r="AT168" s="7">
        <f>Hebesatz_endg!AT168*Einwohner_endg!AT168</f>
        <v>7605200</v>
      </c>
      <c r="AU168" s="7">
        <f>Hebesatz_endg!AU168*Einwohner_endg!AU168</f>
        <v>7573200</v>
      </c>
      <c r="AV168" s="7">
        <f>Hebesatz_endg!AV168*Einwohner_endg!AV168</f>
        <v>7559200</v>
      </c>
    </row>
    <row r="169" spans="1:48" x14ac:dyDescent="0.2">
      <c r="A169" s="7">
        <v>241008</v>
      </c>
      <c r="B169" s="72">
        <v>241</v>
      </c>
      <c r="C169" s="72" t="s">
        <v>179</v>
      </c>
      <c r="D169" s="7" t="s">
        <v>147</v>
      </c>
      <c r="E169" s="7" t="s">
        <v>535</v>
      </c>
      <c r="F169" s="7">
        <f>Hebesatz_endg!F169*Einwohner_endg!F169</f>
        <v>5578200</v>
      </c>
      <c r="G169" s="7">
        <f>Hebesatz_endg!G169*Einwohner_endg!G169</f>
        <v>5840700</v>
      </c>
      <c r="H169" s="7">
        <f>Hebesatz_endg!H169*Einwohner_endg!H169</f>
        <v>6494400</v>
      </c>
      <c r="I169" s="7">
        <f>Hebesatz_endg!I169*Einwohner_endg!I169</f>
        <v>6391040</v>
      </c>
      <c r="J169" s="7">
        <f>Hebesatz_endg!J169*Einwohner_endg!J169</f>
        <v>6416320</v>
      </c>
      <c r="K169" s="7">
        <f>Hebesatz_endg!K169*Einwohner_endg!K169</f>
        <v>6467200</v>
      </c>
      <c r="L169" s="7">
        <f>Hebesatz_endg!L169*Einwohner_endg!L169</f>
        <v>6559680</v>
      </c>
      <c r="M169" s="7">
        <f>Hebesatz_endg!M169*Einwohner_endg!M169</f>
        <v>6569920</v>
      </c>
      <c r="N169" s="7">
        <f>Hebesatz_endg!N169*Einwohner_endg!N169</f>
        <v>6616640</v>
      </c>
      <c r="O169" s="7">
        <f>Hebesatz_endg!O169*Einwohner_endg!O169</f>
        <v>6708480</v>
      </c>
      <c r="P169" s="7">
        <f>Hebesatz_endg!P169*Einwohner_endg!P169</f>
        <v>6832000</v>
      </c>
      <c r="Q169" s="7">
        <f>Hebesatz_endg!Q169*Einwohner_endg!Q169</f>
        <v>7669065</v>
      </c>
      <c r="R169" s="7">
        <f>Hebesatz_endg!R169*Einwohner_endg!R169</f>
        <v>7995690</v>
      </c>
      <c r="S169" s="7">
        <f>Hebesatz_endg!S169*Einwohner_endg!S169</f>
        <v>8108475</v>
      </c>
      <c r="T169" s="7">
        <f>Hebesatz_endg!T169*Einwohner_endg!T169</f>
        <v>8134025</v>
      </c>
      <c r="U169" s="7">
        <f>Hebesatz_endg!U169*Einwohner_endg!U169</f>
        <v>8103365</v>
      </c>
      <c r="V169" s="7">
        <f>Hebesatz_endg!V169*Einwohner_endg!V169</f>
        <v>8013575</v>
      </c>
      <c r="W169" s="7">
        <f>Hebesatz_endg!W169*Einwohner_endg!W169</f>
        <v>8028905</v>
      </c>
      <c r="X169" s="7">
        <f>Hebesatz_endg!X169*Einwohner_endg!X169</f>
        <v>8012115</v>
      </c>
      <c r="Y169" s="7">
        <f>Hebesatz_endg!Y169*Einwohner_endg!Y169</f>
        <v>8046425</v>
      </c>
      <c r="Z169" s="7">
        <f>Hebesatz_endg!Z169*Einwohner_endg!Z169</f>
        <v>8129280</v>
      </c>
      <c r="AA169" s="7">
        <f>Hebesatz_endg!AA169*Einwohner_endg!AA169</f>
        <v>8146435</v>
      </c>
      <c r="AB169" s="7">
        <f>Hebesatz_endg!AB169*Einwohner_endg!AB169</f>
        <v>8203010</v>
      </c>
      <c r="AC169" s="7">
        <f>Hebesatz_endg!AC169*Einwohner_endg!AC169</f>
        <v>8205200</v>
      </c>
      <c r="AD169" s="7">
        <f>Hebesatz_endg!AD169*Einwohner_endg!AD169</f>
        <v>8270535</v>
      </c>
      <c r="AE169" s="7">
        <f>Hebesatz_endg!AE169*Einwohner_endg!AE169</f>
        <v>8257030</v>
      </c>
      <c r="AF169" s="7">
        <f>Hebesatz_endg!AF169*Einwohner_endg!AF169</f>
        <v>8264695</v>
      </c>
      <c r="AG169" s="7">
        <f>Hebesatz_endg!AG169*Einwohner_endg!AG169</f>
        <v>8332585</v>
      </c>
      <c r="AH169" s="7">
        <f>Hebesatz_endg!AH169*Einwohner_endg!AH169</f>
        <v>8352295</v>
      </c>
      <c r="AI169" s="7">
        <f>Hebesatz_endg!AI169*Einwohner_endg!AI169</f>
        <v>9027725</v>
      </c>
      <c r="AJ169" s="7">
        <f>Hebesatz_endg!AJ169*Einwohner_endg!AJ169</f>
        <v>9020220</v>
      </c>
      <c r="AK169" s="7">
        <f>Hebesatz_endg!AK169*Einwohner_endg!AK169</f>
        <v>8998495</v>
      </c>
      <c r="AL169" s="7">
        <f>Hebesatz_endg!AL169*Einwohner_endg!AL169</f>
        <v>9135600</v>
      </c>
      <c r="AM169" s="7">
        <f>Hebesatz_endg!AM169*Einwohner_endg!AM169</f>
        <v>9197200</v>
      </c>
      <c r="AN169" s="7">
        <f>Hebesatz_endg!AN169*Einwohner_endg!AN169</f>
        <v>9262000</v>
      </c>
      <c r="AO169" s="7">
        <f>Hebesatz_endg!AO169*Einwohner_endg!AO169</f>
        <v>9386400</v>
      </c>
      <c r="AP169" s="7">
        <f>Hebesatz_endg!AP169*Einwohner_endg!AP169</f>
        <v>9551200</v>
      </c>
      <c r="AQ169" s="7">
        <f>Hebesatz_endg!AQ169*Einwohner_endg!AQ169</f>
        <v>10140480</v>
      </c>
      <c r="AR169" s="7">
        <f>Hebesatz_endg!AR169*Einwohner_endg!AR169</f>
        <v>10245060</v>
      </c>
      <c r="AS169" s="7">
        <f>Hebesatz_endg!AS169*Einwohner_endg!AS169</f>
        <v>10629225</v>
      </c>
      <c r="AT169" s="7">
        <f>Hebesatz_endg!AT169*Einwohner_endg!AT169</f>
        <v>10585725</v>
      </c>
      <c r="AU169" s="7">
        <f>Hebesatz_endg!AU169*Einwohner_endg!AU169</f>
        <v>10558755</v>
      </c>
      <c r="AV169" s="7">
        <f>Hebesatz_endg!AV169*Einwohner_endg!AV169</f>
        <v>10236805</v>
      </c>
    </row>
    <row r="170" spans="1:48" x14ac:dyDescent="0.2">
      <c r="A170" s="7">
        <v>241009</v>
      </c>
      <c r="B170" s="72">
        <v>241</v>
      </c>
      <c r="C170" s="72" t="s">
        <v>179</v>
      </c>
      <c r="D170" s="7" t="s">
        <v>147</v>
      </c>
      <c r="E170" s="7" t="s">
        <v>570</v>
      </c>
      <c r="F170" s="7">
        <f>Hebesatz_endg!F170*Einwohner_endg!F170</f>
        <v>11939200</v>
      </c>
      <c r="G170" s="7">
        <f>Hebesatz_endg!G170*Einwohner_endg!G170</f>
        <v>12452300</v>
      </c>
      <c r="H170" s="7">
        <f>Hebesatz_endg!H170*Einwohner_endg!H170</f>
        <v>12633950</v>
      </c>
      <c r="I170" s="7">
        <f>Hebesatz_endg!I170*Einwohner_endg!I170</f>
        <v>12598250</v>
      </c>
      <c r="J170" s="7">
        <f>Hebesatz_endg!J170*Einwohner_endg!J170</f>
        <v>12563600</v>
      </c>
      <c r="K170" s="7">
        <f>Hebesatz_endg!K170*Einwohner_endg!K170</f>
        <v>12656000</v>
      </c>
      <c r="L170" s="7">
        <f>Hebesatz_endg!L170*Einwohner_endg!L170</f>
        <v>12798100</v>
      </c>
      <c r="M170" s="7">
        <f>Hebesatz_endg!M170*Einwohner_endg!M170</f>
        <v>12555550</v>
      </c>
      <c r="N170" s="7">
        <f>Hebesatz_endg!N170*Einwohner_endg!N170</f>
        <v>12640600</v>
      </c>
      <c r="O170" s="7">
        <f>Hebesatz_endg!O170*Einwohner_endg!O170</f>
        <v>12723900</v>
      </c>
      <c r="P170" s="7">
        <f>Hebesatz_endg!P170*Einwohner_endg!P170</f>
        <v>13013350</v>
      </c>
      <c r="Q170" s="7">
        <f>Hebesatz_endg!Q170*Einwohner_endg!Q170</f>
        <v>13046600</v>
      </c>
      <c r="R170" s="7">
        <f>Hebesatz_endg!R170*Einwohner_endg!R170</f>
        <v>13135850</v>
      </c>
      <c r="S170" s="7">
        <f>Hebesatz_endg!S170*Einwohner_endg!S170</f>
        <v>14106750</v>
      </c>
      <c r="T170" s="7">
        <f>Hebesatz_endg!T170*Einwohner_endg!T170</f>
        <v>13922250</v>
      </c>
      <c r="U170" s="7">
        <f>Hebesatz_endg!U170*Einwohner_endg!U170</f>
        <v>13920750</v>
      </c>
      <c r="V170" s="7">
        <f>Hebesatz_endg!V170*Einwohner_endg!V170</f>
        <v>14709800</v>
      </c>
      <c r="W170" s="7">
        <f>Hebesatz_endg!W170*Einwohner_endg!W170</f>
        <v>14795910</v>
      </c>
      <c r="X170" s="7">
        <f>Hebesatz_endg!X170*Einwohner_endg!X170</f>
        <v>14917175</v>
      </c>
      <c r="Y170" s="7">
        <f>Hebesatz_endg!Y170*Einwohner_endg!Y170</f>
        <v>14906115</v>
      </c>
      <c r="Z170" s="7">
        <f>Hebesatz_endg!Z170*Einwohner_endg!Z170</f>
        <v>15213820</v>
      </c>
      <c r="AA170" s="7">
        <f>Hebesatz_endg!AA170*Einwohner_endg!AA170</f>
        <v>16142700</v>
      </c>
      <c r="AB170" s="7">
        <f>Hebesatz_endg!AB170*Einwohner_endg!AB170</f>
        <v>16427460</v>
      </c>
      <c r="AC170" s="7">
        <f>Hebesatz_endg!AC170*Einwohner_endg!AC170</f>
        <v>16563960</v>
      </c>
      <c r="AD170" s="7">
        <f>Hebesatz_endg!AD170*Einwohner_endg!AD170</f>
        <v>16732800</v>
      </c>
      <c r="AE170" s="7">
        <f>Hebesatz_endg!AE170*Einwohner_endg!AE170</f>
        <v>16806720</v>
      </c>
      <c r="AF170" s="7">
        <f>Hebesatz_endg!AF170*Einwohner_endg!AF170</f>
        <v>16807980</v>
      </c>
      <c r="AG170" s="7">
        <f>Hebesatz_endg!AG170*Einwohner_endg!AG170</f>
        <v>16814280</v>
      </c>
      <c r="AH170" s="7">
        <f>Hebesatz_endg!AH170*Einwohner_endg!AH170</f>
        <v>16838640</v>
      </c>
      <c r="AI170" s="7">
        <f>Hebesatz_endg!AI170*Einwohner_endg!AI170</f>
        <v>18088650</v>
      </c>
      <c r="AJ170" s="7">
        <f>Hebesatz_endg!AJ170*Einwohner_endg!AJ170</f>
        <v>18071550</v>
      </c>
      <c r="AK170" s="7">
        <f>Hebesatz_endg!AK170*Einwohner_endg!AK170</f>
        <v>17497800</v>
      </c>
      <c r="AL170" s="7">
        <f>Hebesatz_endg!AL170*Einwohner_endg!AL170</f>
        <v>18043040</v>
      </c>
      <c r="AM170" s="7">
        <f>Hebesatz_endg!AM170*Einwohner_endg!AM170</f>
        <v>18135040</v>
      </c>
      <c r="AN170" s="7">
        <f>Hebesatz_endg!AN170*Einwohner_endg!AN170</f>
        <v>18216920</v>
      </c>
      <c r="AO170" s="7">
        <f>Hebesatz_endg!AO170*Einwohner_endg!AO170</f>
        <v>18505340</v>
      </c>
      <c r="AP170" s="7">
        <f>Hebesatz_endg!AP170*Einwohner_endg!AP170</f>
        <v>19010880</v>
      </c>
      <c r="AQ170" s="7">
        <f>Hebesatz_endg!AQ170*Einwohner_endg!AQ170</f>
        <v>19859520</v>
      </c>
      <c r="AR170" s="7">
        <f>Hebesatz_endg!AR170*Einwohner_endg!AR170</f>
        <v>19872000</v>
      </c>
      <c r="AS170" s="7">
        <f>Hebesatz_endg!AS170*Einwohner_endg!AS170</f>
        <v>19965120</v>
      </c>
      <c r="AT170" s="7">
        <f>Hebesatz_endg!AT170*Einwohner_endg!AT170</f>
        <v>20035680</v>
      </c>
      <c r="AU170" s="7">
        <f>Hebesatz_endg!AU170*Einwohner_endg!AU170</f>
        <v>20133600</v>
      </c>
      <c r="AV170" s="7">
        <f>Hebesatz_endg!AV170*Einwohner_endg!AV170</f>
        <v>20504160</v>
      </c>
    </row>
    <row r="171" spans="1:48" x14ac:dyDescent="0.2">
      <c r="A171" s="7">
        <v>241010</v>
      </c>
      <c r="B171" s="72">
        <v>241</v>
      </c>
      <c r="C171" s="72" t="s">
        <v>179</v>
      </c>
      <c r="D171" s="7" t="s">
        <v>147</v>
      </c>
      <c r="E171" s="7" t="s">
        <v>578</v>
      </c>
      <c r="F171" s="7">
        <f>Hebesatz_endg!F171*Einwohner_endg!F171</f>
        <v>16127025</v>
      </c>
      <c r="G171" s="7">
        <f>Hebesatz_endg!G171*Einwohner_endg!G171</f>
        <v>16146690</v>
      </c>
      <c r="H171" s="7">
        <f>Hebesatz_endg!H171*Einwohner_endg!H171</f>
        <v>16128060</v>
      </c>
      <c r="I171" s="7">
        <f>Hebesatz_endg!I171*Einwohner_endg!I171</f>
        <v>16106670</v>
      </c>
      <c r="J171" s="7">
        <f>Hebesatz_endg!J171*Einwohner_endg!J171</f>
        <v>16034565</v>
      </c>
      <c r="K171" s="7">
        <f>Hebesatz_endg!K171*Einwohner_endg!K171</f>
        <v>15987990</v>
      </c>
      <c r="L171" s="7">
        <f>Hebesatz_endg!L171*Einwohner_endg!L171</f>
        <v>16099080</v>
      </c>
      <c r="M171" s="7">
        <f>Hebesatz_endg!M171*Einwohner_endg!M171</f>
        <v>15850335</v>
      </c>
      <c r="N171" s="7">
        <f>Hebesatz_endg!N171*Einwohner_endg!N171</f>
        <v>15877245</v>
      </c>
      <c r="O171" s="7">
        <f>Hebesatz_endg!O171*Einwohner_endg!O171</f>
        <v>16913735</v>
      </c>
      <c r="P171" s="7">
        <f>Hebesatz_endg!P171*Einwohner_endg!P171</f>
        <v>17260120</v>
      </c>
      <c r="Q171" s="7">
        <f>Hebesatz_endg!Q171*Einwohner_endg!Q171</f>
        <v>17276545</v>
      </c>
      <c r="R171" s="7">
        <f>Hebesatz_endg!R171*Einwohner_endg!R171</f>
        <v>17388600</v>
      </c>
      <c r="S171" s="7">
        <f>Hebesatz_endg!S171*Einwohner_endg!S171</f>
        <v>17375095</v>
      </c>
      <c r="T171" s="7">
        <f>Hebesatz_endg!T171*Einwohner_endg!T171</f>
        <v>17566720</v>
      </c>
      <c r="U171" s="7">
        <f>Hebesatz_endg!U171*Einwohner_endg!U171</f>
        <v>17851055</v>
      </c>
      <c r="V171" s="7">
        <f>Hebesatz_endg!V171*Einwohner_endg!V171</f>
        <v>17951795</v>
      </c>
      <c r="W171" s="7">
        <f>Hebesatz_endg!W171*Einwohner_endg!W171</f>
        <v>19347120</v>
      </c>
      <c r="X171" s="7">
        <f>Hebesatz_endg!X171*Einwohner_endg!X171</f>
        <v>19343220</v>
      </c>
      <c r="Y171" s="7">
        <f>Hebesatz_endg!Y171*Einwohner_endg!Y171</f>
        <v>19680800</v>
      </c>
      <c r="Z171" s="7">
        <f>Hebesatz_endg!Z171*Einwohner_endg!Z171</f>
        <v>21256620</v>
      </c>
      <c r="AA171" s="7">
        <f>Hebesatz_endg!AA171*Einwohner_endg!AA171</f>
        <v>21294460</v>
      </c>
      <c r="AB171" s="7">
        <f>Hebesatz_endg!AB171*Einwohner_endg!AB171</f>
        <v>21327140</v>
      </c>
      <c r="AC171" s="7">
        <f>Hebesatz_endg!AC171*Einwohner_endg!AC171</f>
        <v>21437220</v>
      </c>
      <c r="AD171" s="7">
        <f>Hebesatz_endg!AD171*Einwohner_endg!AD171</f>
        <v>21619970</v>
      </c>
      <c r="AE171" s="7">
        <f>Hebesatz_endg!AE171*Einwohner_endg!AE171</f>
        <v>21763590</v>
      </c>
      <c r="AF171" s="7">
        <f>Hebesatz_endg!AF171*Einwohner_endg!AF171</f>
        <v>21931720</v>
      </c>
      <c r="AG171" s="7">
        <f>Hebesatz_endg!AG171*Einwohner_endg!AG171</f>
        <v>22157470</v>
      </c>
      <c r="AH171" s="7">
        <f>Hebesatz_endg!AH171*Einwohner_endg!AH171</f>
        <v>22233150</v>
      </c>
      <c r="AI171" s="7">
        <f>Hebesatz_endg!AI171*Einwohner_endg!AI171</f>
        <v>22239600</v>
      </c>
      <c r="AJ171" s="7">
        <f>Hebesatz_endg!AJ171*Einwohner_endg!AJ171</f>
        <v>22475240</v>
      </c>
      <c r="AK171" s="7">
        <f>Hebesatz_endg!AK171*Einwohner_endg!AK171</f>
        <v>21842280</v>
      </c>
      <c r="AL171" s="7">
        <f>Hebesatz_endg!AL171*Einwohner_endg!AL171</f>
        <v>22492800</v>
      </c>
      <c r="AM171" s="7">
        <f>Hebesatz_endg!AM171*Einwohner_endg!AM171</f>
        <v>22717200</v>
      </c>
      <c r="AN171" s="7">
        <f>Hebesatz_endg!AN171*Einwohner_endg!AN171</f>
        <v>22924000</v>
      </c>
      <c r="AO171" s="7">
        <f>Hebesatz_endg!AO171*Einwohner_endg!AO171</f>
        <v>23096920</v>
      </c>
      <c r="AP171" s="7">
        <f>Hebesatz_endg!AP171*Einwohner_endg!AP171</f>
        <v>23493360</v>
      </c>
      <c r="AQ171" s="7">
        <f>Hebesatz_endg!AQ171*Einwohner_endg!AQ171</f>
        <v>23569040</v>
      </c>
      <c r="AR171" s="7">
        <f>Hebesatz_endg!AR171*Einwohner_endg!AR171</f>
        <v>23805320</v>
      </c>
      <c r="AS171" s="7">
        <f>Hebesatz_endg!AS171*Einwohner_endg!AS171</f>
        <v>24505650</v>
      </c>
      <c r="AT171" s="7">
        <f>Hebesatz_endg!AT171*Einwohner_endg!AT171</f>
        <v>24570900</v>
      </c>
      <c r="AU171" s="7">
        <f>Hebesatz_endg!AU171*Einwohner_endg!AU171</f>
        <v>24650550</v>
      </c>
      <c r="AV171" s="7">
        <f>Hebesatz_endg!AV171*Einwohner_endg!AV171</f>
        <v>24824700</v>
      </c>
    </row>
    <row r="172" spans="1:48" x14ac:dyDescent="0.2">
      <c r="A172" s="7">
        <v>241011</v>
      </c>
      <c r="B172" s="72">
        <v>241</v>
      </c>
      <c r="C172" s="72" t="s">
        <v>179</v>
      </c>
      <c r="D172" s="7" t="s">
        <v>147</v>
      </c>
      <c r="E172" s="7" t="s">
        <v>591</v>
      </c>
      <c r="F172" s="7">
        <f>Hebesatz_endg!F172*Einwohner_endg!F172</f>
        <v>13431250</v>
      </c>
      <c r="G172" s="7">
        <f>Hebesatz_endg!G172*Einwohner_endg!G172</f>
        <v>13429850</v>
      </c>
      <c r="H172" s="7">
        <f>Hebesatz_endg!H172*Einwohner_endg!H172</f>
        <v>13466600</v>
      </c>
      <c r="I172" s="7">
        <f>Hebesatz_endg!I172*Einwohner_endg!I172</f>
        <v>13538350</v>
      </c>
      <c r="J172" s="7">
        <f>Hebesatz_endg!J172*Einwohner_endg!J172</f>
        <v>13616400</v>
      </c>
      <c r="K172" s="7">
        <f>Hebesatz_endg!K172*Einwohner_endg!K172</f>
        <v>13678000</v>
      </c>
      <c r="L172" s="7">
        <f>Hebesatz_endg!L172*Einwohner_endg!L172</f>
        <v>13715450</v>
      </c>
      <c r="M172" s="7">
        <f>Hebesatz_endg!M172*Einwohner_endg!M172</f>
        <v>13846350</v>
      </c>
      <c r="N172" s="7">
        <f>Hebesatz_endg!N172*Einwohner_endg!N172</f>
        <v>13834450</v>
      </c>
      <c r="O172" s="7">
        <f>Hebesatz_endg!O172*Einwohner_endg!O172</f>
        <v>13887650</v>
      </c>
      <c r="P172" s="7">
        <f>Hebesatz_endg!P172*Einwohner_endg!P172</f>
        <v>14030100</v>
      </c>
      <c r="Q172" s="7">
        <f>Hebesatz_endg!Q172*Einwohner_endg!Q172</f>
        <v>14191800</v>
      </c>
      <c r="R172" s="7">
        <f>Hebesatz_endg!R172*Einwohner_endg!R172</f>
        <v>14369950</v>
      </c>
      <c r="S172" s="7">
        <f>Hebesatz_endg!S172*Einwohner_endg!S172</f>
        <v>15515625</v>
      </c>
      <c r="T172" s="7">
        <f>Hebesatz_endg!T172*Einwohner_endg!T172</f>
        <v>15579750</v>
      </c>
      <c r="U172" s="7">
        <f>Hebesatz_endg!U172*Einwohner_endg!U172</f>
        <v>15648000</v>
      </c>
      <c r="V172" s="7">
        <f>Hebesatz_endg!V172*Einwohner_endg!V172</f>
        <v>15786000</v>
      </c>
      <c r="W172" s="7">
        <f>Hebesatz_endg!W172*Einwohner_endg!W172</f>
        <v>16014750</v>
      </c>
      <c r="X172" s="7">
        <f>Hebesatz_endg!X172*Einwohner_endg!X172</f>
        <v>16051125</v>
      </c>
      <c r="Y172" s="7">
        <f>Hebesatz_endg!Y172*Einwohner_endg!Y172</f>
        <v>16124250</v>
      </c>
      <c r="Z172" s="7">
        <f>Hebesatz_endg!Z172*Einwohner_endg!Z172</f>
        <v>16381125</v>
      </c>
      <c r="AA172" s="7">
        <f>Hebesatz_endg!AA172*Einwohner_endg!AA172</f>
        <v>17362620</v>
      </c>
      <c r="AB172" s="7">
        <f>Hebesatz_endg!AB172*Einwohner_endg!AB172</f>
        <v>17472035</v>
      </c>
      <c r="AC172" s="7">
        <f>Hebesatz_endg!AC172*Einwohner_endg!AC172</f>
        <v>17447940</v>
      </c>
      <c r="AD172" s="7">
        <f>Hebesatz_endg!AD172*Einwohner_endg!AD172</f>
        <v>17405675</v>
      </c>
      <c r="AE172" s="7">
        <f>Hebesatz_endg!AE172*Einwohner_endg!AE172</f>
        <v>17381975</v>
      </c>
      <c r="AF172" s="7">
        <f>Hebesatz_endg!AF172*Einwohner_endg!AF172</f>
        <v>17308505</v>
      </c>
      <c r="AG172" s="7">
        <f>Hebesatz_endg!AG172*Einwohner_endg!AG172</f>
        <v>17211335</v>
      </c>
      <c r="AH172" s="7">
        <f>Hebesatz_endg!AH172*Einwohner_endg!AH172</f>
        <v>17190400</v>
      </c>
      <c r="AI172" s="7">
        <f>Hebesatz_endg!AI172*Einwohner_endg!AI172</f>
        <v>17141420</v>
      </c>
      <c r="AJ172" s="7">
        <f>Hebesatz_endg!AJ172*Einwohner_endg!AJ172</f>
        <v>17080195</v>
      </c>
      <c r="AK172" s="7">
        <f>Hebesatz_endg!AK172*Einwohner_endg!AK172</f>
        <v>16835690</v>
      </c>
      <c r="AL172" s="7">
        <f>Hebesatz_endg!AL172*Einwohner_endg!AL172</f>
        <v>16901260</v>
      </c>
      <c r="AM172" s="7">
        <f>Hebesatz_endg!AM172*Einwohner_endg!AM172</f>
        <v>16913505</v>
      </c>
      <c r="AN172" s="7">
        <f>Hebesatz_endg!AN172*Einwohner_endg!AN172</f>
        <v>18969280</v>
      </c>
      <c r="AO172" s="7">
        <f>Hebesatz_endg!AO172*Einwohner_endg!AO172</f>
        <v>19041440</v>
      </c>
      <c r="AP172" s="7">
        <f>Hebesatz_endg!AP172*Einwohner_endg!AP172</f>
        <v>19250000</v>
      </c>
      <c r="AQ172" s="7">
        <f>Hebesatz_endg!AQ172*Einwohner_endg!AQ172</f>
        <v>19235480</v>
      </c>
      <c r="AR172" s="7">
        <f>Hebesatz_endg!AR172*Einwohner_endg!AR172</f>
        <v>19372320</v>
      </c>
      <c r="AS172" s="7">
        <f>Hebesatz_endg!AS172*Einwohner_endg!AS172</f>
        <v>19398720</v>
      </c>
      <c r="AT172" s="7">
        <f>Hebesatz_endg!AT172*Einwohner_endg!AT172</f>
        <v>19388160</v>
      </c>
      <c r="AU172" s="7">
        <f>Hebesatz_endg!AU172*Einwohner_endg!AU172</f>
        <v>21286560</v>
      </c>
      <c r="AV172" s="7">
        <f>Hebesatz_endg!AV172*Einwohner_endg!AV172</f>
        <v>21501600</v>
      </c>
    </row>
    <row r="173" spans="1:48" x14ac:dyDescent="0.2">
      <c r="A173" s="7">
        <v>241012</v>
      </c>
      <c r="B173" s="72">
        <v>241</v>
      </c>
      <c r="C173" s="72" t="s">
        <v>179</v>
      </c>
      <c r="D173" s="7" t="s">
        <v>147</v>
      </c>
      <c r="E173" s="7" t="s">
        <v>659</v>
      </c>
      <c r="F173" s="7">
        <f>Hebesatz_endg!F173*Einwohner_endg!F173</f>
        <v>13185555</v>
      </c>
      <c r="G173" s="7">
        <f>Hebesatz_endg!G173*Einwohner_endg!G173</f>
        <v>13222125</v>
      </c>
      <c r="H173" s="7">
        <f>Hebesatz_endg!H173*Einwohner_endg!H173</f>
        <v>13180035</v>
      </c>
      <c r="I173" s="7">
        <f>Hebesatz_endg!I173*Einwohner_endg!I173</f>
        <v>13141395</v>
      </c>
      <c r="J173" s="7">
        <f>Hebesatz_endg!J173*Einwohner_endg!J173</f>
        <v>13116555</v>
      </c>
      <c r="K173" s="7">
        <f>Hebesatz_endg!K173*Einwohner_endg!K173</f>
        <v>13111380</v>
      </c>
      <c r="L173" s="7">
        <f>Hebesatz_endg!L173*Einwohner_endg!L173</f>
        <v>13073430</v>
      </c>
      <c r="M173" s="7">
        <f>Hebesatz_endg!M173*Einwohner_endg!M173</f>
        <v>13145880</v>
      </c>
      <c r="N173" s="7">
        <f>Hebesatz_endg!N173*Einwohner_endg!N173</f>
        <v>13161405</v>
      </c>
      <c r="O173" s="7">
        <f>Hebesatz_endg!O173*Einwohner_endg!O173</f>
        <v>14956500</v>
      </c>
      <c r="P173" s="7">
        <f>Hebesatz_endg!P173*Einwohner_endg!P173</f>
        <v>15294630</v>
      </c>
      <c r="Q173" s="7">
        <f>Hebesatz_endg!Q173*Einwohner_endg!Q173</f>
        <v>15576990</v>
      </c>
      <c r="R173" s="7">
        <f>Hebesatz_endg!R173*Einwohner_endg!R173</f>
        <v>15917460</v>
      </c>
      <c r="S173" s="7">
        <f>Hebesatz_endg!S173*Einwohner_endg!S173</f>
        <v>16206840</v>
      </c>
      <c r="T173" s="7">
        <f>Hebesatz_endg!T173*Einwohner_endg!T173</f>
        <v>16460340</v>
      </c>
      <c r="U173" s="7">
        <f>Hebesatz_endg!U173*Einwohner_endg!U173</f>
        <v>16797690</v>
      </c>
      <c r="V173" s="7">
        <f>Hebesatz_endg!V173*Einwohner_endg!V173</f>
        <v>16955640</v>
      </c>
      <c r="W173" s="7">
        <f>Hebesatz_endg!W173*Einwohner_endg!W173</f>
        <v>17064450</v>
      </c>
      <c r="X173" s="7">
        <f>Hebesatz_endg!X173*Einwohner_endg!X173</f>
        <v>17274270</v>
      </c>
      <c r="Y173" s="7">
        <f>Hebesatz_endg!Y173*Einwohner_endg!Y173</f>
        <v>17358900</v>
      </c>
      <c r="Z173" s="7">
        <f>Hebesatz_endg!Z173*Einwohner_endg!Z173</f>
        <v>17503980</v>
      </c>
      <c r="AA173" s="7">
        <f>Hebesatz_endg!AA173*Einwohner_endg!AA173</f>
        <v>17629950</v>
      </c>
      <c r="AB173" s="7">
        <f>Hebesatz_endg!AB173*Einwohner_endg!AB173</f>
        <v>17664270</v>
      </c>
      <c r="AC173" s="7">
        <f>Hebesatz_endg!AC173*Einwohner_endg!AC173</f>
        <v>19108320</v>
      </c>
      <c r="AD173" s="7">
        <f>Hebesatz_endg!AD173*Einwohner_endg!AD173</f>
        <v>19207440</v>
      </c>
      <c r="AE173" s="7">
        <f>Hebesatz_endg!AE173*Einwohner_endg!AE173</f>
        <v>19204920</v>
      </c>
      <c r="AF173" s="7">
        <f>Hebesatz_endg!AF173*Einwohner_endg!AF173</f>
        <v>19201140</v>
      </c>
      <c r="AG173" s="7">
        <f>Hebesatz_endg!AG173*Einwohner_endg!AG173</f>
        <v>19138140</v>
      </c>
      <c r="AH173" s="7">
        <f>Hebesatz_endg!AH173*Einwohner_endg!AH173</f>
        <v>19072620</v>
      </c>
      <c r="AI173" s="7">
        <f>Hebesatz_endg!AI173*Einwohner_endg!AI173</f>
        <v>19037760</v>
      </c>
      <c r="AJ173" s="7">
        <f>Hebesatz_endg!AJ173*Einwohner_endg!AJ173</f>
        <v>18966360</v>
      </c>
      <c r="AK173" s="7">
        <f>Hebesatz_endg!AK173*Einwohner_endg!AK173</f>
        <v>18286800</v>
      </c>
      <c r="AL173" s="7">
        <f>Hebesatz_endg!AL173*Einwohner_endg!AL173</f>
        <v>18662860</v>
      </c>
      <c r="AM173" s="7">
        <f>Hebesatz_endg!AM173*Einwohner_endg!AM173</f>
        <v>18623300</v>
      </c>
      <c r="AN173" s="7">
        <f>Hebesatz_endg!AN173*Einwohner_endg!AN173</f>
        <v>18666730</v>
      </c>
      <c r="AO173" s="7">
        <f>Hebesatz_endg!AO173*Einwohner_endg!AO173</f>
        <v>18753160</v>
      </c>
      <c r="AP173" s="7">
        <f>Hebesatz_endg!AP173*Einwohner_endg!AP173</f>
        <v>18882160</v>
      </c>
      <c r="AQ173" s="7">
        <f>Hebesatz_endg!AQ173*Einwohner_endg!AQ173</f>
        <v>18898930</v>
      </c>
      <c r="AR173" s="7">
        <f>Hebesatz_endg!AR173*Einwohner_endg!AR173</f>
        <v>18983210</v>
      </c>
      <c r="AS173" s="7">
        <f>Hebesatz_endg!AS173*Einwohner_endg!AS173</f>
        <v>19052010</v>
      </c>
      <c r="AT173" s="7">
        <f>Hebesatz_endg!AT173*Einwohner_endg!AT173</f>
        <v>19149620</v>
      </c>
      <c r="AU173" s="7">
        <f>Hebesatz_endg!AU173*Einwohner_endg!AU173</f>
        <v>19171980</v>
      </c>
      <c r="AV173" s="7">
        <f>Hebesatz_endg!AV173*Einwohner_endg!AV173</f>
        <v>19382680</v>
      </c>
    </row>
    <row r="174" spans="1:48" x14ac:dyDescent="0.2">
      <c r="A174" s="7">
        <v>241013</v>
      </c>
      <c r="B174" s="72">
        <v>241</v>
      </c>
      <c r="C174" s="72" t="s">
        <v>179</v>
      </c>
      <c r="D174" s="7" t="s">
        <v>147</v>
      </c>
      <c r="E174" s="7" t="s">
        <v>703</v>
      </c>
      <c r="F174" s="7">
        <f>Hebesatz_endg!F174*Einwohner_endg!F174</f>
        <v>4439160</v>
      </c>
      <c r="G174" s="7">
        <f>Hebesatz_endg!G174*Einwohner_endg!G174</f>
        <v>4428270</v>
      </c>
      <c r="H174" s="7">
        <f>Hebesatz_endg!H174*Einwohner_endg!H174</f>
        <v>4605405</v>
      </c>
      <c r="I174" s="7">
        <f>Hebesatz_endg!I174*Einwohner_endg!I174</f>
        <v>4633695</v>
      </c>
      <c r="J174" s="7">
        <f>Hebesatz_endg!J174*Einwohner_endg!J174</f>
        <v>4598505</v>
      </c>
      <c r="K174" s="7">
        <f>Hebesatz_endg!K174*Einwohner_endg!K174</f>
        <v>4558830</v>
      </c>
      <c r="L174" s="7">
        <f>Hebesatz_endg!L174*Einwohner_endg!L174</f>
        <v>4513635</v>
      </c>
      <c r="M174" s="7">
        <f>Hebesatz_endg!M174*Einwohner_endg!M174</f>
        <v>4508805</v>
      </c>
      <c r="N174" s="7">
        <f>Hebesatz_endg!N174*Einwohner_endg!N174</f>
        <v>4482585</v>
      </c>
      <c r="O174" s="7">
        <f>Hebesatz_endg!O174*Einwohner_endg!O174</f>
        <v>4485690</v>
      </c>
      <c r="P174" s="7">
        <f>Hebesatz_endg!P174*Einwohner_endg!P174</f>
        <v>4467405</v>
      </c>
      <c r="Q174" s="7">
        <f>Hebesatz_endg!Q174*Einwohner_endg!Q174</f>
        <v>4462920</v>
      </c>
      <c r="R174" s="7">
        <f>Hebesatz_endg!R174*Einwohner_endg!R174</f>
        <v>4492245</v>
      </c>
      <c r="S174" s="7">
        <f>Hebesatz_endg!S174*Einwohner_endg!S174</f>
        <v>4690440</v>
      </c>
      <c r="T174" s="7">
        <f>Hebesatz_endg!T174*Einwohner_endg!T174</f>
        <v>4698360</v>
      </c>
      <c r="U174" s="7">
        <f>Hebesatz_endg!U174*Einwohner_endg!U174</f>
        <v>4721040</v>
      </c>
      <c r="V174" s="7">
        <f>Hebesatz_endg!V174*Einwohner_endg!V174</f>
        <v>4674600</v>
      </c>
      <c r="W174" s="7">
        <f>Hebesatz_endg!W174*Einwohner_endg!W174</f>
        <v>4678200</v>
      </c>
      <c r="X174" s="7">
        <f>Hebesatz_endg!X174*Einwohner_endg!X174</f>
        <v>4658760</v>
      </c>
      <c r="Y174" s="7">
        <f>Hebesatz_endg!Y174*Einwohner_endg!Y174</f>
        <v>4675680</v>
      </c>
      <c r="Z174" s="7">
        <f>Hebesatz_endg!Z174*Einwohner_endg!Z174</f>
        <v>4672080</v>
      </c>
      <c r="AA174" s="7">
        <f>Hebesatz_endg!AA174*Einwohner_endg!AA174</f>
        <v>4739040</v>
      </c>
      <c r="AB174" s="7">
        <f>Hebesatz_endg!AB174*Einwohner_endg!AB174</f>
        <v>5226390</v>
      </c>
      <c r="AC174" s="7">
        <f>Hebesatz_endg!AC174*Einwohner_endg!AC174</f>
        <v>5259540</v>
      </c>
      <c r="AD174" s="7">
        <f>Hebesatz_endg!AD174*Einwohner_endg!AD174</f>
        <v>5352360</v>
      </c>
      <c r="AE174" s="7">
        <f>Hebesatz_endg!AE174*Einwohner_endg!AE174</f>
        <v>5397600</v>
      </c>
      <c r="AF174" s="7">
        <f>Hebesatz_endg!AF174*Einwohner_endg!AF174</f>
        <v>5421390</v>
      </c>
      <c r="AG174" s="7">
        <f>Hebesatz_endg!AG174*Einwohner_endg!AG174</f>
        <v>5426070</v>
      </c>
      <c r="AH174" s="7">
        <f>Hebesatz_endg!AH174*Einwohner_endg!AH174</f>
        <v>5431530</v>
      </c>
      <c r="AI174" s="7">
        <f>Hebesatz_endg!AI174*Einwohner_endg!AI174</f>
        <v>5441280</v>
      </c>
      <c r="AJ174" s="7">
        <f>Hebesatz_endg!AJ174*Einwohner_endg!AJ174</f>
        <v>5435820</v>
      </c>
      <c r="AK174" s="7">
        <f>Hebesatz_endg!AK174*Einwohner_endg!AK174</f>
        <v>5496000</v>
      </c>
      <c r="AL174" s="7">
        <f>Hebesatz_endg!AL174*Einwohner_endg!AL174</f>
        <v>5923680</v>
      </c>
      <c r="AM174" s="7">
        <f>Hebesatz_endg!AM174*Einwohner_endg!AM174</f>
        <v>5956790</v>
      </c>
      <c r="AN174" s="7">
        <f>Hebesatz_endg!AN174*Einwohner_endg!AN174</f>
        <v>6026880</v>
      </c>
      <c r="AO174" s="7">
        <f>Hebesatz_endg!AO174*Einwohner_endg!AO174</f>
        <v>6120190</v>
      </c>
      <c r="AP174" s="7">
        <f>Hebesatz_endg!AP174*Einwohner_endg!AP174</f>
        <v>6198880</v>
      </c>
      <c r="AQ174" s="7">
        <f>Hebesatz_endg!AQ174*Einwohner_endg!AQ174</f>
        <v>6256070</v>
      </c>
      <c r="AR174" s="7">
        <f>Hebesatz_endg!AR174*Einwohner_endg!AR174</f>
        <v>6281010</v>
      </c>
      <c r="AS174" s="7">
        <f>Hebesatz_endg!AS174*Einwohner_endg!AS174</f>
        <v>6297350</v>
      </c>
      <c r="AT174" s="7">
        <f>Hebesatz_endg!AT174*Einwohner_endg!AT174</f>
        <v>6284450</v>
      </c>
      <c r="AU174" s="7">
        <f>Hebesatz_endg!AU174*Einwohner_endg!AU174</f>
        <v>6272840</v>
      </c>
      <c r="AV174" s="7">
        <f>Hebesatz_endg!AV174*Einwohner_endg!AV174</f>
        <v>6356260</v>
      </c>
    </row>
    <row r="175" spans="1:48" x14ac:dyDescent="0.2">
      <c r="A175" s="7">
        <v>241014</v>
      </c>
      <c r="B175" s="72">
        <v>241</v>
      </c>
      <c r="C175" s="72" t="s">
        <v>179</v>
      </c>
      <c r="D175" s="7" t="s">
        <v>147</v>
      </c>
      <c r="E175" s="7" t="s">
        <v>742</v>
      </c>
      <c r="F175" s="7">
        <f>Hebesatz_endg!F175*Einwohner_endg!F175</f>
        <v>6277260</v>
      </c>
      <c r="G175" s="7">
        <f>Hebesatz_endg!G175*Einwohner_endg!G175</f>
        <v>6282870</v>
      </c>
      <c r="H175" s="7">
        <f>Hebesatz_endg!H175*Einwohner_endg!H175</f>
        <v>6288480</v>
      </c>
      <c r="I175" s="7">
        <f>Hebesatz_endg!I175*Einwohner_endg!I175</f>
        <v>6286170</v>
      </c>
      <c r="J175" s="7">
        <f>Hebesatz_endg!J175*Einwohner_endg!J175</f>
        <v>6454470</v>
      </c>
      <c r="K175" s="7">
        <f>Hebesatz_endg!K175*Einwohner_endg!K175</f>
        <v>6540930</v>
      </c>
      <c r="L175" s="7">
        <f>Hebesatz_endg!L175*Einwohner_endg!L175</f>
        <v>6695370</v>
      </c>
      <c r="M175" s="7">
        <f>Hebesatz_endg!M175*Einwohner_endg!M175</f>
        <v>6603820</v>
      </c>
      <c r="N175" s="7">
        <f>Hebesatz_endg!N175*Einwohner_endg!N175</f>
        <v>6706160</v>
      </c>
      <c r="O175" s="7">
        <f>Hebesatz_endg!O175*Einwohner_endg!O175</f>
        <v>6827880</v>
      </c>
      <c r="P175" s="7">
        <f>Hebesatz_endg!P175*Einwohner_endg!P175</f>
        <v>7078120</v>
      </c>
      <c r="Q175" s="7">
        <f>Hebesatz_endg!Q175*Einwohner_endg!Q175</f>
        <v>7929470</v>
      </c>
      <c r="R175" s="7">
        <f>Hebesatz_endg!R175*Einwohner_endg!R175</f>
        <v>8111880</v>
      </c>
      <c r="S175" s="7">
        <f>Hebesatz_endg!S175*Einwohner_endg!S175</f>
        <v>8252480</v>
      </c>
      <c r="T175" s="7">
        <f>Hebesatz_endg!T175*Einwohner_endg!T175</f>
        <v>8346090</v>
      </c>
      <c r="U175" s="7">
        <f>Hebesatz_endg!U175*Einwohner_endg!U175</f>
        <v>8618400</v>
      </c>
      <c r="V175" s="7">
        <f>Hebesatz_endg!V175*Einwohner_endg!V175</f>
        <v>8683760</v>
      </c>
      <c r="W175" s="7">
        <f>Hebesatz_endg!W175*Einwohner_endg!W175</f>
        <v>9007050</v>
      </c>
      <c r="X175" s="7">
        <f>Hebesatz_endg!X175*Einwohner_endg!X175</f>
        <v>9033960</v>
      </c>
      <c r="Y175" s="7">
        <f>Hebesatz_endg!Y175*Einwohner_endg!Y175</f>
        <v>8996130</v>
      </c>
      <c r="Z175" s="7">
        <f>Hebesatz_endg!Z175*Einwohner_endg!Z175</f>
        <v>9044490</v>
      </c>
      <c r="AA175" s="7">
        <f>Hebesatz_endg!AA175*Einwohner_endg!AA175</f>
        <v>9968260</v>
      </c>
      <c r="AB175" s="7">
        <f>Hebesatz_endg!AB175*Einwohner_endg!AB175</f>
        <v>9991910</v>
      </c>
      <c r="AC175" s="7">
        <f>Hebesatz_endg!AC175*Einwohner_endg!AC175</f>
        <v>10015130</v>
      </c>
      <c r="AD175" s="7">
        <f>Hebesatz_endg!AD175*Einwohner_endg!AD175</f>
        <v>10243640</v>
      </c>
      <c r="AE175" s="7">
        <f>Hebesatz_endg!AE175*Einwohner_endg!AE175</f>
        <v>10206680</v>
      </c>
      <c r="AF175" s="7">
        <f>Hebesatz_endg!AF175*Einwohner_endg!AF175</f>
        <v>10213280</v>
      </c>
      <c r="AG175" s="7">
        <f>Hebesatz_endg!AG175*Einwohner_endg!AG175</f>
        <v>10224720</v>
      </c>
      <c r="AH175" s="7">
        <f>Hebesatz_endg!AH175*Einwohner_endg!AH175</f>
        <v>10224720</v>
      </c>
      <c r="AI175" s="7">
        <f>Hebesatz_endg!AI175*Einwohner_endg!AI175</f>
        <v>10222960</v>
      </c>
      <c r="AJ175" s="7">
        <f>Hebesatz_endg!AJ175*Einwohner_endg!AJ175</f>
        <v>10172800</v>
      </c>
      <c r="AK175" s="7">
        <f>Hebesatz_endg!AK175*Einwohner_endg!AK175</f>
        <v>10425600</v>
      </c>
      <c r="AL175" s="7">
        <f>Hebesatz_endg!AL175*Einwohner_endg!AL175</f>
        <v>10494900</v>
      </c>
      <c r="AM175" s="7">
        <f>Hebesatz_endg!AM175*Einwohner_endg!AM175</f>
        <v>10562400</v>
      </c>
      <c r="AN175" s="7">
        <f>Hebesatz_endg!AN175*Einwohner_endg!AN175</f>
        <v>10594800</v>
      </c>
      <c r="AO175" s="7">
        <f>Hebesatz_endg!AO175*Einwohner_endg!AO175</f>
        <v>10614150</v>
      </c>
      <c r="AP175" s="7">
        <f>Hebesatz_endg!AP175*Einwohner_endg!AP175</f>
        <v>10829700</v>
      </c>
      <c r="AQ175" s="7">
        <f>Hebesatz_endg!AQ175*Einwohner_endg!AQ175</f>
        <v>10878300</v>
      </c>
      <c r="AR175" s="7">
        <f>Hebesatz_endg!AR175*Einwohner_endg!AR175</f>
        <v>10886400</v>
      </c>
      <c r="AS175" s="7">
        <f>Hebesatz_endg!AS175*Einwohner_endg!AS175</f>
        <v>11460480</v>
      </c>
      <c r="AT175" s="7">
        <f>Hebesatz_endg!AT175*Einwohner_endg!AT175</f>
        <v>11464710</v>
      </c>
      <c r="AU175" s="7">
        <f>Hebesatz_endg!AU175*Einwohner_endg!AU175</f>
        <v>11408780</v>
      </c>
      <c r="AV175" s="7">
        <f>Hebesatz_endg!AV175*Einwohner_endg!AV175</f>
        <v>11570460</v>
      </c>
    </row>
    <row r="176" spans="1:48" x14ac:dyDescent="0.2">
      <c r="A176" s="7">
        <v>241015</v>
      </c>
      <c r="B176" s="72">
        <v>241</v>
      </c>
      <c r="C176" s="72" t="s">
        <v>179</v>
      </c>
      <c r="D176" s="7" t="s">
        <v>147</v>
      </c>
      <c r="E176" s="7" t="s">
        <v>784</v>
      </c>
      <c r="F176" s="7">
        <f>Hebesatz_endg!F176*Einwohner_endg!F176</f>
        <v>10293160</v>
      </c>
      <c r="G176" s="7">
        <f>Hebesatz_endg!G176*Einwohner_endg!G176</f>
        <v>10310500</v>
      </c>
      <c r="H176" s="7">
        <f>Hebesatz_endg!H176*Einwohner_endg!H176</f>
        <v>10563700</v>
      </c>
      <c r="I176" s="7">
        <f>Hebesatz_endg!I176*Einwohner_endg!I176</f>
        <v>10510500</v>
      </c>
      <c r="J176" s="7">
        <f>Hebesatz_endg!J176*Einwohner_endg!J176</f>
        <v>10401650</v>
      </c>
      <c r="K176" s="7">
        <f>Hebesatz_endg!K176*Einwohner_endg!K176</f>
        <v>10379250</v>
      </c>
      <c r="L176" s="7">
        <f>Hebesatz_endg!L176*Einwohner_endg!L176</f>
        <v>10316250</v>
      </c>
      <c r="M176" s="7">
        <f>Hebesatz_endg!M176*Einwohner_endg!M176</f>
        <v>10353700</v>
      </c>
      <c r="N176" s="7">
        <f>Hebesatz_endg!N176*Einwohner_endg!N176</f>
        <v>10451000</v>
      </c>
      <c r="O176" s="7">
        <f>Hebesatz_endg!O176*Einwohner_endg!O176</f>
        <v>10552850</v>
      </c>
      <c r="P176" s="7">
        <f>Hebesatz_endg!P176*Einwohner_endg!P176</f>
        <v>10771600</v>
      </c>
      <c r="Q176" s="7">
        <f>Hebesatz_endg!Q176*Einwohner_endg!Q176</f>
        <v>10922800</v>
      </c>
      <c r="R176" s="7">
        <f>Hebesatz_endg!R176*Einwohner_endg!R176</f>
        <v>11162900</v>
      </c>
      <c r="S176" s="7">
        <f>Hebesatz_endg!S176*Einwohner_endg!S176</f>
        <v>11303600</v>
      </c>
      <c r="T176" s="7">
        <f>Hebesatz_endg!T176*Einwohner_endg!T176</f>
        <v>12371280</v>
      </c>
      <c r="U176" s="7">
        <f>Hebesatz_endg!U176*Einwohner_endg!U176</f>
        <v>12391420</v>
      </c>
      <c r="V176" s="7">
        <f>Hebesatz_endg!V176*Einwohner_endg!V176</f>
        <v>12918870</v>
      </c>
      <c r="W176" s="7">
        <f>Hebesatz_endg!W176*Einwohner_endg!W176</f>
        <v>13042505</v>
      </c>
      <c r="X176" s="7">
        <f>Hebesatz_endg!X176*Einwohner_endg!X176</f>
        <v>13021175</v>
      </c>
      <c r="Y176" s="7">
        <f>Hebesatz_endg!Y176*Einwohner_endg!Y176</f>
        <v>13034605</v>
      </c>
      <c r="Z176" s="7">
        <f>Hebesatz_endg!Z176*Einwohner_endg!Z176</f>
        <v>13066995</v>
      </c>
      <c r="AA176" s="7">
        <f>Hebesatz_endg!AA176*Einwohner_endg!AA176</f>
        <v>13094250</v>
      </c>
      <c r="AB176" s="7">
        <f>Hebesatz_endg!AB176*Einwohner_endg!AB176</f>
        <v>13122295</v>
      </c>
      <c r="AC176" s="7">
        <f>Hebesatz_endg!AC176*Einwohner_endg!AC176</f>
        <v>13093855</v>
      </c>
      <c r="AD176" s="7">
        <f>Hebesatz_endg!AD176*Einwohner_endg!AD176</f>
        <v>13068970</v>
      </c>
      <c r="AE176" s="7">
        <f>Hebesatz_endg!AE176*Einwohner_endg!AE176</f>
        <v>13136515</v>
      </c>
      <c r="AF176" s="7">
        <f>Hebesatz_endg!AF176*Einwohner_endg!AF176</f>
        <v>13070155</v>
      </c>
      <c r="AG176" s="7">
        <f>Hebesatz_endg!AG176*Einwohner_endg!AG176</f>
        <v>13024335</v>
      </c>
      <c r="AH176" s="7">
        <f>Hebesatz_endg!AH176*Einwohner_endg!AH176</f>
        <v>13020780</v>
      </c>
      <c r="AI176" s="7">
        <f>Hebesatz_endg!AI176*Einwohner_endg!AI176</f>
        <v>13075200</v>
      </c>
      <c r="AJ176" s="7">
        <f>Hebesatz_endg!AJ176*Einwohner_endg!AJ176</f>
        <v>13122400</v>
      </c>
      <c r="AK176" s="7">
        <f>Hebesatz_endg!AK176*Einwohner_endg!AK176</f>
        <v>13357680</v>
      </c>
      <c r="AL176" s="7">
        <f>Hebesatz_endg!AL176*Einwohner_endg!AL176</f>
        <v>13461840</v>
      </c>
      <c r="AM176" s="7">
        <f>Hebesatz_endg!AM176*Einwohner_endg!AM176</f>
        <v>13905770</v>
      </c>
      <c r="AN176" s="7">
        <f>Hebesatz_endg!AN176*Einwohner_endg!AN176</f>
        <v>13972850</v>
      </c>
      <c r="AO176" s="7">
        <f>Hebesatz_endg!AO176*Einwohner_endg!AO176</f>
        <v>15154700</v>
      </c>
      <c r="AP176" s="7">
        <f>Hebesatz_endg!AP176*Einwohner_endg!AP176</f>
        <v>15509360</v>
      </c>
      <c r="AQ176" s="7">
        <f>Hebesatz_endg!AQ176*Einwohner_endg!AQ176</f>
        <v>16237920</v>
      </c>
      <c r="AR176" s="7">
        <f>Hebesatz_endg!AR176*Einwohner_endg!AR176</f>
        <v>16459200</v>
      </c>
      <c r="AS176" s="7">
        <f>Hebesatz_endg!AS176*Einwohner_endg!AS176</f>
        <v>16533120</v>
      </c>
      <c r="AT176" s="7">
        <f>Hebesatz_endg!AT176*Einwohner_endg!AT176</f>
        <v>16468320</v>
      </c>
      <c r="AU176" s="7">
        <f>Hebesatz_endg!AU176*Einwohner_endg!AU176</f>
        <v>16423680</v>
      </c>
      <c r="AV176" s="7">
        <f>Hebesatz_endg!AV176*Einwohner_endg!AV176</f>
        <v>16676640</v>
      </c>
    </row>
    <row r="177" spans="1:48" x14ac:dyDescent="0.2">
      <c r="A177" s="7">
        <v>241016</v>
      </c>
      <c r="B177" s="72">
        <v>241</v>
      </c>
      <c r="C177" s="72" t="s">
        <v>179</v>
      </c>
      <c r="D177" s="7" t="s">
        <v>147</v>
      </c>
      <c r="E177" s="7" t="s">
        <v>789</v>
      </c>
      <c r="F177" s="7">
        <f>Hebesatz_endg!F177*Einwohner_endg!F177</f>
        <v>6310740</v>
      </c>
      <c r="G177" s="7">
        <f>Hebesatz_endg!G177*Einwohner_endg!G177</f>
        <v>6255540</v>
      </c>
      <c r="H177" s="7">
        <f>Hebesatz_endg!H177*Einwohner_endg!H177</f>
        <v>6195165</v>
      </c>
      <c r="I177" s="7">
        <f>Hebesatz_endg!I177*Einwohner_endg!I177</f>
        <v>6161010</v>
      </c>
      <c r="J177" s="7">
        <f>Hebesatz_endg!J177*Einwohner_endg!J177</f>
        <v>6148590</v>
      </c>
      <c r="K177" s="7">
        <f>Hebesatz_endg!K177*Einwohner_endg!K177</f>
        <v>6137205</v>
      </c>
      <c r="L177" s="7">
        <f>Hebesatz_endg!L177*Einwohner_endg!L177</f>
        <v>6122025</v>
      </c>
      <c r="M177" s="7">
        <f>Hebesatz_endg!M177*Einwohner_endg!M177</f>
        <v>6093045</v>
      </c>
      <c r="N177" s="7">
        <f>Hebesatz_endg!N177*Einwohner_endg!N177</f>
        <v>6052680</v>
      </c>
      <c r="O177" s="7">
        <f>Hebesatz_endg!O177*Einwohner_endg!O177</f>
        <v>6043365</v>
      </c>
      <c r="P177" s="7">
        <f>Hebesatz_endg!P177*Einwohner_endg!P177</f>
        <v>6077865</v>
      </c>
      <c r="Q177" s="7">
        <f>Hebesatz_endg!Q177*Einwohner_endg!Q177</f>
        <v>6097875</v>
      </c>
      <c r="R177" s="7">
        <f>Hebesatz_endg!R177*Einwohner_endg!R177</f>
        <v>6143070</v>
      </c>
      <c r="S177" s="7">
        <f>Hebesatz_endg!S177*Einwohner_endg!S177</f>
        <v>6227595</v>
      </c>
      <c r="T177" s="7">
        <f>Hebesatz_endg!T177*Einwohner_endg!T177</f>
        <v>6727710</v>
      </c>
      <c r="U177" s="7">
        <f>Hebesatz_endg!U177*Einwohner_endg!U177</f>
        <v>6847220</v>
      </c>
      <c r="V177" s="7">
        <f>Hebesatz_endg!V177*Einwohner_endg!V177</f>
        <v>6900130</v>
      </c>
      <c r="W177" s="7">
        <f>Hebesatz_endg!W177*Einwohner_endg!W177</f>
        <v>7039620</v>
      </c>
      <c r="X177" s="7">
        <f>Hebesatz_endg!X177*Einwohner_endg!X177</f>
        <v>7192430</v>
      </c>
      <c r="Y177" s="7">
        <f>Hebesatz_endg!Y177*Einwohner_endg!Y177</f>
        <v>7380390</v>
      </c>
      <c r="Z177" s="7">
        <f>Hebesatz_endg!Z177*Einwohner_endg!Z177</f>
        <v>7598690</v>
      </c>
      <c r="AA177" s="7">
        <f>Hebesatz_endg!AA177*Einwohner_endg!AA177</f>
        <v>8061900</v>
      </c>
      <c r="AB177" s="7">
        <f>Hebesatz_endg!AB177*Einwohner_endg!AB177</f>
        <v>8200115</v>
      </c>
      <c r="AC177" s="7">
        <f>Hebesatz_endg!AC177*Einwohner_endg!AC177</f>
        <v>8304835</v>
      </c>
      <c r="AD177" s="7">
        <f>Hebesatz_endg!AD177*Einwohner_endg!AD177</f>
        <v>9011390</v>
      </c>
      <c r="AE177" s="7">
        <f>Hebesatz_endg!AE177*Einwohner_endg!AE177</f>
        <v>9143000</v>
      </c>
      <c r="AF177" s="7">
        <f>Hebesatz_endg!AF177*Einwohner_endg!AF177</f>
        <v>9275020</v>
      </c>
      <c r="AG177" s="7">
        <f>Hebesatz_endg!AG177*Einwohner_endg!AG177</f>
        <v>9310280</v>
      </c>
      <c r="AH177" s="7">
        <f>Hebesatz_endg!AH177*Einwohner_endg!AH177</f>
        <v>9358250</v>
      </c>
      <c r="AI177" s="7">
        <f>Hebesatz_endg!AI177*Einwohner_endg!AI177</f>
        <v>9343490</v>
      </c>
      <c r="AJ177" s="7">
        <f>Hebesatz_endg!AJ177*Einwohner_endg!AJ177</f>
        <v>9852590</v>
      </c>
      <c r="AK177" s="7">
        <f>Hebesatz_endg!AK177*Einwohner_endg!AK177</f>
        <v>9906340</v>
      </c>
      <c r="AL177" s="7">
        <f>Hebesatz_endg!AL177*Einwohner_endg!AL177</f>
        <v>9924400</v>
      </c>
      <c r="AM177" s="7">
        <f>Hebesatz_endg!AM177*Einwohner_endg!AM177</f>
        <v>10163560</v>
      </c>
      <c r="AN177" s="7">
        <f>Hebesatz_endg!AN177*Einwohner_endg!AN177</f>
        <v>10199640</v>
      </c>
      <c r="AO177" s="7">
        <f>Hebesatz_endg!AO177*Einwohner_endg!AO177</f>
        <v>10221640</v>
      </c>
      <c r="AP177" s="7">
        <f>Hebesatz_endg!AP177*Einwohner_endg!AP177</f>
        <v>10415680</v>
      </c>
      <c r="AQ177" s="7">
        <f>Hebesatz_endg!AQ177*Einwohner_endg!AQ177</f>
        <v>10362880</v>
      </c>
      <c r="AR177" s="7">
        <f>Hebesatz_endg!AR177*Einwohner_endg!AR177</f>
        <v>10302160</v>
      </c>
      <c r="AS177" s="7">
        <f>Hebesatz_endg!AS177*Einwohner_endg!AS177</f>
        <v>10271800</v>
      </c>
      <c r="AT177" s="7">
        <f>Hebesatz_endg!AT177*Einwohner_endg!AT177</f>
        <v>10302600</v>
      </c>
      <c r="AU177" s="7">
        <f>Hebesatz_endg!AU177*Einwohner_endg!AU177</f>
        <v>10452200</v>
      </c>
      <c r="AV177" s="7">
        <f>Hebesatz_endg!AV177*Einwohner_endg!AV177</f>
        <v>10608400</v>
      </c>
    </row>
    <row r="178" spans="1:48" x14ac:dyDescent="0.2">
      <c r="A178" s="7">
        <v>241017</v>
      </c>
      <c r="B178" s="72">
        <v>241</v>
      </c>
      <c r="C178" s="72" t="s">
        <v>179</v>
      </c>
      <c r="D178" s="7" t="s">
        <v>147</v>
      </c>
      <c r="E178" s="7" t="s">
        <v>804</v>
      </c>
      <c r="F178" s="7">
        <f>Hebesatz_endg!F178*Einwohner_endg!F178</f>
        <v>10663450</v>
      </c>
      <c r="G178" s="7">
        <f>Hebesatz_endg!G178*Einwohner_endg!G178</f>
        <v>10630550</v>
      </c>
      <c r="H178" s="7">
        <f>Hebesatz_endg!H178*Einwohner_endg!H178</f>
        <v>10516800</v>
      </c>
      <c r="I178" s="7">
        <f>Hebesatz_endg!I178*Einwohner_endg!I178</f>
        <v>10391150</v>
      </c>
      <c r="J178" s="7">
        <f>Hebesatz_endg!J178*Einwohner_endg!J178</f>
        <v>10301200</v>
      </c>
      <c r="K178" s="7">
        <f>Hebesatz_endg!K178*Einwohner_endg!K178</f>
        <v>10245550</v>
      </c>
      <c r="L178" s="7">
        <f>Hebesatz_endg!L178*Einwohner_endg!L178</f>
        <v>10192350</v>
      </c>
      <c r="M178" s="7">
        <f>Hebesatz_endg!M178*Einwohner_endg!M178</f>
        <v>10251500</v>
      </c>
      <c r="N178" s="7">
        <f>Hebesatz_endg!N178*Einwohner_endg!N178</f>
        <v>10188850</v>
      </c>
      <c r="O178" s="7">
        <f>Hebesatz_endg!O178*Einwohner_endg!O178</f>
        <v>10223500</v>
      </c>
      <c r="P178" s="7">
        <f>Hebesatz_endg!P178*Einwohner_endg!P178</f>
        <v>10385200</v>
      </c>
      <c r="Q178" s="7">
        <f>Hebesatz_endg!Q178*Einwohner_endg!Q178</f>
        <v>10399200</v>
      </c>
      <c r="R178" s="7">
        <f>Hebesatz_endg!R178*Einwohner_endg!R178</f>
        <v>10485650</v>
      </c>
      <c r="S178" s="7">
        <f>Hebesatz_endg!S178*Einwohner_endg!S178</f>
        <v>10503150</v>
      </c>
      <c r="T178" s="7">
        <f>Hebesatz_endg!T178*Einwohner_endg!T178</f>
        <v>10462900</v>
      </c>
      <c r="U178" s="7">
        <f>Hebesatz_endg!U178*Einwohner_endg!U178</f>
        <v>10441200</v>
      </c>
      <c r="V178" s="7">
        <f>Hebesatz_endg!V178*Einwohner_endg!V178</f>
        <v>11338440</v>
      </c>
      <c r="W178" s="7">
        <f>Hebesatz_endg!W178*Einwohner_endg!W178</f>
        <v>11350600</v>
      </c>
      <c r="X178" s="7">
        <f>Hebesatz_endg!X178*Einwohner_endg!X178</f>
        <v>11338440</v>
      </c>
      <c r="Y178" s="7">
        <f>Hebesatz_endg!Y178*Einwohner_endg!Y178</f>
        <v>11379100</v>
      </c>
      <c r="Z178" s="7">
        <f>Hebesatz_endg!Z178*Einwohner_endg!Z178</f>
        <v>11376060</v>
      </c>
      <c r="AA178" s="7">
        <f>Hebesatz_endg!AA178*Einwohner_endg!AA178</f>
        <v>11363520</v>
      </c>
      <c r="AB178" s="7">
        <f>Hebesatz_endg!AB178*Einwohner_endg!AB178</f>
        <v>11383280</v>
      </c>
      <c r="AC178" s="7">
        <f>Hebesatz_endg!AC178*Einwohner_endg!AC178</f>
        <v>11384040</v>
      </c>
      <c r="AD178" s="7">
        <f>Hebesatz_endg!AD178*Einwohner_endg!AD178</f>
        <v>11358580</v>
      </c>
      <c r="AE178" s="7">
        <f>Hebesatz_endg!AE178*Einwohner_endg!AE178</f>
        <v>11343760</v>
      </c>
      <c r="AF178" s="7">
        <f>Hebesatz_endg!AF178*Einwohner_endg!AF178</f>
        <v>11316780</v>
      </c>
      <c r="AG178" s="7">
        <f>Hebesatz_endg!AG178*Einwohner_endg!AG178</f>
        <v>11264340</v>
      </c>
      <c r="AH178" s="7">
        <f>Hebesatz_endg!AH178*Einwohner_endg!AH178</f>
        <v>11192900</v>
      </c>
      <c r="AI178" s="7">
        <f>Hebesatz_endg!AI178*Einwohner_endg!AI178</f>
        <v>11171620</v>
      </c>
      <c r="AJ178" s="7">
        <f>Hebesatz_endg!AJ178*Einwohner_endg!AJ178</f>
        <v>11571130</v>
      </c>
      <c r="AK178" s="7">
        <f>Hebesatz_endg!AK178*Einwohner_endg!AK178</f>
        <v>11280410</v>
      </c>
      <c r="AL178" s="7">
        <f>Hebesatz_endg!AL178*Einwohner_endg!AL178</f>
        <v>11227875</v>
      </c>
      <c r="AM178" s="7">
        <f>Hebesatz_endg!AM178*Einwohner_endg!AM178</f>
        <v>11193115</v>
      </c>
      <c r="AN178" s="7">
        <f>Hebesatz_endg!AN178*Einwohner_endg!AN178</f>
        <v>11201805</v>
      </c>
      <c r="AO178" s="7">
        <f>Hebesatz_endg!AO178*Einwohner_endg!AO178</f>
        <v>11236565</v>
      </c>
      <c r="AP178" s="7">
        <f>Hebesatz_endg!AP178*Einwohner_endg!AP178</f>
        <v>11353880</v>
      </c>
      <c r="AQ178" s="7">
        <f>Hebesatz_endg!AQ178*Einwohner_endg!AQ178</f>
        <v>11381135</v>
      </c>
      <c r="AR178" s="7">
        <f>Hebesatz_endg!AR178*Einwohner_endg!AR178</f>
        <v>11440780</v>
      </c>
      <c r="AS178" s="7">
        <f>Hebesatz_endg!AS178*Einwohner_endg!AS178</f>
        <v>11432880</v>
      </c>
      <c r="AT178" s="7">
        <f>Hebesatz_endg!AT178*Einwohner_endg!AT178</f>
        <v>11458950</v>
      </c>
      <c r="AU178" s="7">
        <f>Hebesatz_endg!AU178*Einwohner_endg!AU178</f>
        <v>11483440</v>
      </c>
      <c r="AV178" s="7">
        <f>Hebesatz_endg!AV178*Einwohner_endg!AV178</f>
        <v>13149450</v>
      </c>
    </row>
    <row r="179" spans="1:48" x14ac:dyDescent="0.2">
      <c r="A179" s="7">
        <v>241018</v>
      </c>
      <c r="B179" s="72">
        <v>241</v>
      </c>
      <c r="C179" s="72" t="s">
        <v>179</v>
      </c>
      <c r="D179" s="7" t="s">
        <v>147</v>
      </c>
      <c r="E179" s="7" t="s">
        <v>859</v>
      </c>
      <c r="F179" s="7">
        <f>Hebesatz_endg!F179*Einwohner_endg!F179</f>
        <v>5359725</v>
      </c>
      <c r="G179" s="7">
        <f>Hebesatz_endg!G179*Einwohner_endg!G179</f>
        <v>5374215</v>
      </c>
      <c r="H179" s="7">
        <f>Hebesatz_endg!H179*Einwohner_endg!H179</f>
        <v>5361615</v>
      </c>
      <c r="I179" s="7">
        <f>Hebesatz_endg!I179*Einwohner_endg!I179</f>
        <v>5532150</v>
      </c>
      <c r="J179" s="7">
        <f>Hebesatz_endg!J179*Einwohner_endg!J179</f>
        <v>5538000</v>
      </c>
      <c r="K179" s="7">
        <f>Hebesatz_endg!K179*Einwohner_endg!K179</f>
        <v>5555875</v>
      </c>
      <c r="L179" s="7">
        <f>Hebesatz_endg!L179*Einwohner_endg!L179</f>
        <v>5507125</v>
      </c>
      <c r="M179" s="7">
        <f>Hebesatz_endg!M179*Einwohner_endg!M179</f>
        <v>5759990</v>
      </c>
      <c r="N179" s="7">
        <f>Hebesatz_endg!N179*Einwohner_endg!N179</f>
        <v>5731515</v>
      </c>
      <c r="O179" s="7">
        <f>Hebesatz_endg!O179*Einwohner_endg!O179</f>
        <v>5767025</v>
      </c>
      <c r="P179" s="7">
        <f>Hebesatz_endg!P179*Einwohner_endg!P179</f>
        <v>5868530</v>
      </c>
      <c r="Q179" s="7">
        <f>Hebesatz_endg!Q179*Einwohner_endg!Q179</f>
        <v>5968025</v>
      </c>
      <c r="R179" s="7">
        <f>Hebesatz_endg!R179*Einwohner_endg!R179</f>
        <v>6093985</v>
      </c>
      <c r="S179" s="7">
        <f>Hebesatz_endg!S179*Einwohner_endg!S179</f>
        <v>6180080</v>
      </c>
      <c r="T179" s="7">
        <f>Hebesatz_endg!T179*Einwohner_endg!T179</f>
        <v>6233680</v>
      </c>
      <c r="U179" s="7">
        <f>Hebesatz_endg!U179*Einwohner_endg!U179</f>
        <v>6504400</v>
      </c>
      <c r="V179" s="7">
        <f>Hebesatz_endg!V179*Einwohner_endg!V179</f>
        <v>7023375</v>
      </c>
      <c r="W179" s="7">
        <f>Hebesatz_endg!W179*Einwohner_endg!W179</f>
        <v>7118625</v>
      </c>
      <c r="X179" s="7">
        <f>Hebesatz_endg!X179*Einwohner_endg!X179</f>
        <v>7165125</v>
      </c>
      <c r="Y179" s="7">
        <f>Hebesatz_endg!Y179*Einwohner_endg!Y179</f>
        <v>7241250</v>
      </c>
      <c r="Z179" s="7">
        <f>Hebesatz_endg!Z179*Einwohner_endg!Z179</f>
        <v>7371000</v>
      </c>
      <c r="AA179" s="7">
        <f>Hebesatz_endg!AA179*Einwohner_endg!AA179</f>
        <v>7378500</v>
      </c>
      <c r="AB179" s="7">
        <f>Hebesatz_endg!AB179*Einwohner_endg!AB179</f>
        <v>7482375</v>
      </c>
      <c r="AC179" s="7">
        <f>Hebesatz_endg!AC179*Einwohner_endg!AC179</f>
        <v>7831200</v>
      </c>
      <c r="AD179" s="7">
        <f>Hebesatz_endg!AD179*Einwohner_endg!AD179</f>
        <v>7925970</v>
      </c>
      <c r="AE179" s="7">
        <f>Hebesatz_endg!AE179*Einwohner_endg!AE179</f>
        <v>7956780</v>
      </c>
      <c r="AF179" s="7">
        <f>Hebesatz_endg!AF179*Einwohner_endg!AF179</f>
        <v>7920900</v>
      </c>
      <c r="AG179" s="7">
        <f>Hebesatz_endg!AG179*Einwohner_endg!AG179</f>
        <v>7947810</v>
      </c>
      <c r="AH179" s="7">
        <f>Hebesatz_endg!AH179*Einwohner_endg!AH179</f>
        <v>7917390</v>
      </c>
      <c r="AI179" s="7">
        <f>Hebesatz_endg!AI179*Einwohner_endg!AI179</f>
        <v>7888530</v>
      </c>
      <c r="AJ179" s="7">
        <f>Hebesatz_endg!AJ179*Einwohner_endg!AJ179</f>
        <v>8669660</v>
      </c>
      <c r="AK179" s="7">
        <f>Hebesatz_endg!AK179*Einwohner_endg!AK179</f>
        <v>8564310</v>
      </c>
      <c r="AL179" s="7">
        <f>Hebesatz_endg!AL179*Einwohner_endg!AL179</f>
        <v>8523030</v>
      </c>
      <c r="AM179" s="7">
        <f>Hebesatz_endg!AM179*Einwohner_endg!AM179</f>
        <v>8546250</v>
      </c>
      <c r="AN179" s="7">
        <f>Hebesatz_endg!AN179*Einwohner_endg!AN179</f>
        <v>8551410</v>
      </c>
      <c r="AO179" s="7">
        <f>Hebesatz_endg!AO179*Einwohner_endg!AO179</f>
        <v>8961750</v>
      </c>
      <c r="AP179" s="7">
        <f>Hebesatz_endg!AP179*Einwohner_endg!AP179</f>
        <v>9113400</v>
      </c>
      <c r="AQ179" s="7">
        <f>Hebesatz_endg!AQ179*Einwohner_endg!AQ179</f>
        <v>9093150</v>
      </c>
      <c r="AR179" s="7">
        <f>Hebesatz_endg!AR179*Einwohner_endg!AR179</f>
        <v>9140400</v>
      </c>
      <c r="AS179" s="7">
        <f>Hebesatz_endg!AS179*Einwohner_endg!AS179</f>
        <v>9111150</v>
      </c>
      <c r="AT179" s="7">
        <f>Hebesatz_endg!AT179*Einwohner_endg!AT179</f>
        <v>9127800</v>
      </c>
      <c r="AU179" s="7">
        <f>Hebesatz_endg!AU179*Einwohner_endg!AU179</f>
        <v>9142200</v>
      </c>
      <c r="AV179" s="7">
        <f>Hebesatz_endg!AV179*Einwohner_endg!AV179</f>
        <v>9408840</v>
      </c>
    </row>
    <row r="180" spans="1:48" x14ac:dyDescent="0.2">
      <c r="A180" s="7">
        <v>241019</v>
      </c>
      <c r="B180" s="72">
        <v>241</v>
      </c>
      <c r="C180" s="72" t="s">
        <v>179</v>
      </c>
      <c r="D180" s="7" t="s">
        <v>147</v>
      </c>
      <c r="E180" s="7" t="s">
        <v>903</v>
      </c>
      <c r="F180" s="7">
        <f>Hebesatz_endg!F180*Einwohner_endg!F180</f>
        <v>7276630</v>
      </c>
      <c r="G180" s="7">
        <f>Hebesatz_endg!G180*Einwohner_endg!G180</f>
        <v>7288410</v>
      </c>
      <c r="H180" s="7">
        <f>Hebesatz_endg!H180*Einwohner_endg!H180</f>
        <v>7296470</v>
      </c>
      <c r="I180" s="7">
        <f>Hebesatz_endg!I180*Einwohner_endg!I180</f>
        <v>7318480</v>
      </c>
      <c r="J180" s="7">
        <f>Hebesatz_endg!J180*Einwohner_endg!J180</f>
        <v>7333670</v>
      </c>
      <c r="K180" s="7">
        <f>Hebesatz_endg!K180*Einwohner_endg!K180</f>
        <v>7376140</v>
      </c>
      <c r="L180" s="7">
        <f>Hebesatz_endg!L180*Einwohner_endg!L180</f>
        <v>7419850</v>
      </c>
      <c r="M180" s="7">
        <f>Hebesatz_endg!M180*Einwohner_endg!M180</f>
        <v>7394120</v>
      </c>
      <c r="N180" s="7">
        <f>Hebesatz_endg!N180*Einwohner_endg!N180</f>
        <v>7424500</v>
      </c>
      <c r="O180" s="7">
        <f>Hebesatz_endg!O180*Einwohner_endg!O180</f>
        <v>7486810</v>
      </c>
      <c r="P180" s="7">
        <f>Hebesatz_endg!P180*Einwohner_endg!P180</f>
        <v>7627860</v>
      </c>
      <c r="Q180" s="7">
        <f>Hebesatz_endg!Q180*Einwohner_endg!Q180</f>
        <v>7701330</v>
      </c>
      <c r="R180" s="7">
        <f>Hebesatz_endg!R180*Einwohner_endg!R180</f>
        <v>8615600</v>
      </c>
      <c r="S180" s="7">
        <f>Hebesatz_endg!S180*Einwohner_endg!S180</f>
        <v>8714200</v>
      </c>
      <c r="T180" s="7">
        <f>Hebesatz_endg!T180*Einwohner_endg!T180</f>
        <v>8746840</v>
      </c>
      <c r="U180" s="7">
        <f>Hebesatz_endg!U180*Einwohner_endg!U180</f>
        <v>8854960</v>
      </c>
      <c r="V180" s="7">
        <f>Hebesatz_endg!V180*Einwohner_endg!V180</f>
        <v>8912760</v>
      </c>
      <c r="W180" s="7">
        <f>Hebesatz_endg!W180*Einwohner_endg!W180</f>
        <v>9059300</v>
      </c>
      <c r="X180" s="7">
        <f>Hebesatz_endg!X180*Einwohner_endg!X180</f>
        <v>9189860</v>
      </c>
      <c r="Y180" s="7">
        <f>Hebesatz_endg!Y180*Einwohner_endg!Y180</f>
        <v>10165380</v>
      </c>
      <c r="Z180" s="7">
        <f>Hebesatz_endg!Z180*Einwohner_endg!Z180</f>
        <v>10412910</v>
      </c>
      <c r="AA180" s="7">
        <f>Hebesatz_endg!AA180*Einwohner_endg!AA180</f>
        <v>10528350</v>
      </c>
      <c r="AB180" s="7">
        <f>Hebesatz_endg!AB180*Einwohner_endg!AB180</f>
        <v>10574970</v>
      </c>
      <c r="AC180" s="7">
        <f>Hebesatz_endg!AC180*Einwohner_endg!AC180</f>
        <v>10634540</v>
      </c>
      <c r="AD180" s="7">
        <f>Hebesatz_endg!AD180*Einwohner_endg!AD180</f>
        <v>10677460</v>
      </c>
      <c r="AE180" s="7">
        <f>Hebesatz_endg!AE180*Einwohner_endg!AE180</f>
        <v>10776250</v>
      </c>
      <c r="AF180" s="7">
        <f>Hebesatz_endg!AF180*Einwohner_endg!AF180</f>
        <v>10791050</v>
      </c>
      <c r="AG180" s="7">
        <f>Hebesatz_endg!AG180*Einwohner_endg!AG180</f>
        <v>10786980</v>
      </c>
      <c r="AH180" s="7">
        <f>Hebesatz_endg!AH180*Einwohner_endg!AH180</f>
        <v>10789200</v>
      </c>
      <c r="AI180" s="7">
        <f>Hebesatz_endg!AI180*Einwohner_endg!AI180</f>
        <v>11626800</v>
      </c>
      <c r="AJ180" s="7">
        <f>Hebesatz_endg!AJ180*Einwohner_endg!AJ180</f>
        <v>11622000</v>
      </c>
      <c r="AK180" s="7">
        <f>Hebesatz_endg!AK180*Einwohner_endg!AK180</f>
        <v>11298800</v>
      </c>
      <c r="AL180" s="7">
        <f>Hebesatz_endg!AL180*Einwohner_endg!AL180</f>
        <v>11798450</v>
      </c>
      <c r="AM180" s="7">
        <f>Hebesatz_endg!AM180*Einwohner_endg!AM180</f>
        <v>11885600</v>
      </c>
      <c r="AN180" s="7">
        <f>Hebesatz_endg!AN180*Einwohner_endg!AN180</f>
        <v>12705880</v>
      </c>
      <c r="AO180" s="7">
        <f>Hebesatz_endg!AO180*Einwohner_endg!AO180</f>
        <v>12787280</v>
      </c>
      <c r="AP180" s="7">
        <f>Hebesatz_endg!AP180*Einwohner_endg!AP180</f>
        <v>12990560</v>
      </c>
      <c r="AQ180" s="7">
        <f>Hebesatz_endg!AQ180*Einwohner_endg!AQ180</f>
        <v>13027520</v>
      </c>
      <c r="AR180" s="7">
        <f>Hebesatz_endg!AR180*Einwohner_endg!AR180</f>
        <v>13041600</v>
      </c>
      <c r="AS180" s="7">
        <f>Hebesatz_endg!AS180*Einwohner_endg!AS180</f>
        <v>13021360</v>
      </c>
      <c r="AT180" s="7">
        <f>Hebesatz_endg!AT180*Einwohner_endg!AT180</f>
        <v>12975600</v>
      </c>
      <c r="AU180" s="7">
        <f>Hebesatz_endg!AU180*Einwohner_endg!AU180</f>
        <v>13024440</v>
      </c>
      <c r="AV180" s="7">
        <f>Hebesatz_endg!AV180*Einwohner_endg!AV180</f>
        <v>13199560</v>
      </c>
    </row>
    <row r="181" spans="1:48" x14ac:dyDescent="0.2">
      <c r="A181" s="7">
        <v>241020</v>
      </c>
      <c r="B181" s="72">
        <v>241</v>
      </c>
      <c r="C181" s="72" t="s">
        <v>179</v>
      </c>
      <c r="D181" s="7" t="s">
        <v>147</v>
      </c>
      <c r="E181" s="7" t="s">
        <v>909</v>
      </c>
      <c r="F181" s="7">
        <f>Hebesatz_endg!F181*Einwohner_endg!F181</f>
        <v>4384450</v>
      </c>
      <c r="G181" s="7">
        <f>Hebesatz_endg!G181*Einwohner_endg!G181</f>
        <v>4441500</v>
      </c>
      <c r="H181" s="7">
        <f>Hebesatz_endg!H181*Einwohner_endg!H181</f>
        <v>4486650</v>
      </c>
      <c r="I181" s="7">
        <f>Hebesatz_endg!I181*Einwohner_endg!I181</f>
        <v>4463200</v>
      </c>
      <c r="J181" s="7">
        <f>Hebesatz_endg!J181*Einwohner_endg!J181</f>
        <v>4466000</v>
      </c>
      <c r="K181" s="7">
        <f>Hebesatz_endg!K181*Einwohner_endg!K181</f>
        <v>4458300</v>
      </c>
      <c r="L181" s="7">
        <f>Hebesatz_endg!L181*Einwohner_endg!L181</f>
        <v>4462500</v>
      </c>
      <c r="M181" s="7">
        <f>Hebesatz_endg!M181*Einwohner_endg!M181</f>
        <v>4482800</v>
      </c>
      <c r="N181" s="7">
        <f>Hebesatz_endg!N181*Einwohner_endg!N181</f>
        <v>4482800</v>
      </c>
      <c r="O181" s="7">
        <f>Hebesatz_endg!O181*Einwohner_endg!O181</f>
        <v>4489100</v>
      </c>
      <c r="P181" s="7">
        <f>Hebesatz_endg!P181*Einwohner_endg!P181</f>
        <v>4589900</v>
      </c>
      <c r="Q181" s="7">
        <f>Hebesatz_endg!Q181*Einwohner_endg!Q181</f>
        <v>4575200</v>
      </c>
      <c r="R181" s="7">
        <f>Hebesatz_endg!R181*Einwohner_endg!R181</f>
        <v>4578000</v>
      </c>
      <c r="S181" s="7">
        <f>Hebesatz_endg!S181*Einwohner_endg!S181</f>
        <v>4561900</v>
      </c>
      <c r="T181" s="7">
        <f>Hebesatz_endg!T181*Einwohner_endg!T181</f>
        <v>4804080</v>
      </c>
      <c r="U181" s="7">
        <f>Hebesatz_endg!U181*Einwohner_endg!U181</f>
        <v>4807780</v>
      </c>
      <c r="V181" s="7">
        <f>Hebesatz_endg!V181*Einwohner_endg!V181</f>
        <v>4827760</v>
      </c>
      <c r="W181" s="7">
        <f>Hebesatz_endg!W181*Einwohner_endg!W181</f>
        <v>4862170</v>
      </c>
      <c r="X181" s="7">
        <f>Hebesatz_endg!X181*Einwohner_endg!X181</f>
        <v>5151510</v>
      </c>
      <c r="Y181" s="7">
        <f>Hebesatz_endg!Y181*Einwohner_endg!Y181</f>
        <v>5198700</v>
      </c>
      <c r="Z181" s="7">
        <f>Hebesatz_endg!Z181*Einwohner_endg!Z181</f>
        <v>5420000</v>
      </c>
      <c r="AA181" s="7">
        <f>Hebesatz_endg!AA181*Einwohner_endg!AA181</f>
        <v>5519600</v>
      </c>
      <c r="AB181" s="7">
        <f>Hebesatz_endg!AB181*Einwohner_endg!AB181</f>
        <v>5578000</v>
      </c>
      <c r="AC181" s="7">
        <f>Hebesatz_endg!AC181*Einwohner_endg!AC181</f>
        <v>5590400</v>
      </c>
      <c r="AD181" s="7">
        <f>Hebesatz_endg!AD181*Einwohner_endg!AD181</f>
        <v>5636000</v>
      </c>
      <c r="AE181" s="7">
        <f>Hebesatz_endg!AE181*Einwohner_endg!AE181</f>
        <v>5660400</v>
      </c>
      <c r="AF181" s="7">
        <f>Hebesatz_endg!AF181*Einwohner_endg!AF181</f>
        <v>5640800</v>
      </c>
      <c r="AG181" s="7">
        <f>Hebesatz_endg!AG181*Einwohner_endg!AG181</f>
        <v>5645600</v>
      </c>
      <c r="AH181" s="7">
        <f>Hebesatz_endg!AH181*Einwohner_endg!AH181</f>
        <v>5663600</v>
      </c>
      <c r="AI181" s="7">
        <f>Hebesatz_endg!AI181*Einwohner_endg!AI181</f>
        <v>5630400</v>
      </c>
      <c r="AJ181" s="7">
        <f>Hebesatz_endg!AJ181*Einwohner_endg!AJ181</f>
        <v>5632800</v>
      </c>
      <c r="AK181" s="7">
        <f>Hebesatz_endg!AK181*Einwohner_endg!AK181</f>
        <v>5578400</v>
      </c>
      <c r="AL181" s="7">
        <f>Hebesatz_endg!AL181*Einwohner_endg!AL181</f>
        <v>6132720</v>
      </c>
      <c r="AM181" s="7">
        <f>Hebesatz_endg!AM181*Einwohner_endg!AM181</f>
        <v>6115560</v>
      </c>
      <c r="AN181" s="7">
        <f>Hebesatz_endg!AN181*Einwohner_endg!AN181</f>
        <v>6125680</v>
      </c>
      <c r="AO181" s="7">
        <f>Hebesatz_endg!AO181*Einwohner_endg!AO181</f>
        <v>6135360</v>
      </c>
      <c r="AP181" s="7">
        <f>Hebesatz_endg!AP181*Einwohner_endg!AP181</f>
        <v>6213240</v>
      </c>
      <c r="AQ181" s="7">
        <f>Hebesatz_endg!AQ181*Einwohner_endg!AQ181</f>
        <v>6212360</v>
      </c>
      <c r="AR181" s="7">
        <f>Hebesatz_endg!AR181*Einwohner_endg!AR181</f>
        <v>6168800</v>
      </c>
      <c r="AS181" s="7">
        <f>Hebesatz_endg!AS181*Einwohner_endg!AS181</f>
        <v>6155160</v>
      </c>
      <c r="AT181" s="7">
        <f>Hebesatz_endg!AT181*Einwohner_endg!AT181</f>
        <v>6453800</v>
      </c>
      <c r="AU181" s="7">
        <f>Hebesatz_endg!AU181*Einwohner_endg!AU181</f>
        <v>6724800</v>
      </c>
      <c r="AV181" s="7">
        <f>Hebesatz_endg!AV181*Einwohner_endg!AV181</f>
        <v>6814560</v>
      </c>
    </row>
    <row r="182" spans="1:48" x14ac:dyDescent="0.2">
      <c r="A182" s="7">
        <v>241021</v>
      </c>
      <c r="B182" s="72">
        <v>241</v>
      </c>
      <c r="C182" s="72" t="s">
        <v>179</v>
      </c>
      <c r="D182" s="7" t="s">
        <v>147</v>
      </c>
      <c r="E182" s="7" t="s">
        <v>956</v>
      </c>
      <c r="F182" s="7">
        <f>Hebesatz_endg!F182*Einwohner_endg!F182</f>
        <v>11808720</v>
      </c>
      <c r="G182" s="7">
        <f>Hebesatz_endg!G182*Einwohner_endg!G182</f>
        <v>11893455</v>
      </c>
      <c r="H182" s="7">
        <f>Hebesatz_endg!H182*Einwohner_endg!H182</f>
        <v>12455190</v>
      </c>
      <c r="I182" s="7">
        <f>Hebesatz_endg!I182*Einwohner_endg!I182</f>
        <v>12423510</v>
      </c>
      <c r="J182" s="7">
        <f>Hebesatz_endg!J182*Einwohner_endg!J182</f>
        <v>12426480</v>
      </c>
      <c r="K182" s="7">
        <f>Hebesatz_endg!K182*Einwohner_endg!K182</f>
        <v>12370050</v>
      </c>
      <c r="L182" s="7">
        <f>Hebesatz_endg!L182*Einwohner_endg!L182</f>
        <v>12331770</v>
      </c>
      <c r="M182" s="7">
        <f>Hebesatz_endg!M182*Einwohner_endg!M182</f>
        <v>12253560</v>
      </c>
      <c r="N182" s="7">
        <f>Hebesatz_endg!N182*Einwohner_endg!N182</f>
        <v>12230460</v>
      </c>
      <c r="O182" s="7">
        <f>Hebesatz_endg!O182*Einwohner_endg!O182</f>
        <v>12277650</v>
      </c>
      <c r="P182" s="7">
        <f>Hebesatz_endg!P182*Einwohner_endg!P182</f>
        <v>12504360</v>
      </c>
      <c r="Q182" s="7">
        <f>Hebesatz_endg!Q182*Einwohner_endg!Q182</f>
        <v>12662760</v>
      </c>
      <c r="R182" s="7">
        <f>Hebesatz_endg!R182*Einwohner_endg!R182</f>
        <v>12845580</v>
      </c>
      <c r="S182" s="7">
        <f>Hebesatz_endg!S182*Einwohner_endg!S182</f>
        <v>12994740</v>
      </c>
      <c r="T182" s="7">
        <f>Hebesatz_endg!T182*Einwohner_endg!T182</f>
        <v>13850550</v>
      </c>
      <c r="U182" s="7">
        <f>Hebesatz_endg!U182*Einwohner_endg!U182</f>
        <v>13933850</v>
      </c>
      <c r="V182" s="7">
        <f>Hebesatz_endg!V182*Einwohner_endg!V182</f>
        <v>14085400</v>
      </c>
      <c r="W182" s="7">
        <f>Hebesatz_endg!W182*Einwohner_endg!W182</f>
        <v>14185500</v>
      </c>
      <c r="X182" s="7">
        <f>Hebesatz_endg!X182*Einwohner_endg!X182</f>
        <v>14225400</v>
      </c>
      <c r="Y182" s="7">
        <f>Hebesatz_endg!Y182*Einwohner_endg!Y182</f>
        <v>14320600</v>
      </c>
      <c r="Z182" s="7">
        <f>Hebesatz_endg!Z182*Einwohner_endg!Z182</f>
        <v>14455350</v>
      </c>
      <c r="AA182" s="7">
        <f>Hebesatz_endg!AA182*Einwohner_endg!AA182</f>
        <v>14521850</v>
      </c>
      <c r="AB182" s="7">
        <f>Hebesatz_endg!AB182*Einwohner_endg!AB182</f>
        <v>14554400</v>
      </c>
      <c r="AC182" s="7">
        <f>Hebesatz_endg!AC182*Einwohner_endg!AC182</f>
        <v>15858920</v>
      </c>
      <c r="AD182" s="7">
        <f>Hebesatz_endg!AD182*Einwohner_endg!AD182</f>
        <v>15920100</v>
      </c>
      <c r="AE182" s="7">
        <f>Hebesatz_endg!AE182*Einwohner_endg!AE182</f>
        <v>15917060</v>
      </c>
      <c r="AF182" s="7">
        <f>Hebesatz_endg!AF182*Einwohner_endg!AF182</f>
        <v>15915920</v>
      </c>
      <c r="AG182" s="7">
        <f>Hebesatz_endg!AG182*Einwohner_endg!AG182</f>
        <v>15839160</v>
      </c>
      <c r="AH182" s="7">
        <f>Hebesatz_endg!AH182*Einwohner_endg!AH182</f>
        <v>15724020</v>
      </c>
      <c r="AI182" s="7">
        <f>Hebesatz_endg!AI182*Einwohner_endg!AI182</f>
        <v>16913320</v>
      </c>
      <c r="AJ182" s="7">
        <f>Hebesatz_endg!AJ182*Einwohner_endg!AJ182</f>
        <v>16834600</v>
      </c>
      <c r="AK182" s="7">
        <f>Hebesatz_endg!AK182*Einwohner_endg!AK182</f>
        <v>17874560</v>
      </c>
      <c r="AL182" s="7">
        <f>Hebesatz_endg!AL182*Einwohner_endg!AL182</f>
        <v>17836280</v>
      </c>
      <c r="AM182" s="7">
        <f>Hebesatz_endg!AM182*Einwohner_endg!AM182</f>
        <v>17849480</v>
      </c>
      <c r="AN182" s="7">
        <f>Hebesatz_endg!AN182*Einwohner_endg!AN182</f>
        <v>18702680</v>
      </c>
      <c r="AO182" s="7">
        <f>Hebesatz_endg!AO182*Einwohner_endg!AO182</f>
        <v>18844820</v>
      </c>
      <c r="AP182" s="7">
        <f>Hebesatz_endg!AP182*Einwohner_endg!AP182</f>
        <v>19043540</v>
      </c>
      <c r="AQ182" s="7">
        <f>Hebesatz_endg!AQ182*Einwohner_endg!AQ182</f>
        <v>19121280</v>
      </c>
      <c r="AR182" s="7">
        <f>Hebesatz_endg!AR182*Einwohner_endg!AR182</f>
        <v>19119900</v>
      </c>
      <c r="AS182" s="7">
        <f>Hebesatz_endg!AS182*Einwohner_endg!AS182</f>
        <v>19119440</v>
      </c>
      <c r="AT182" s="7">
        <f>Hebesatz_endg!AT182*Einwohner_endg!AT182</f>
        <v>19110700</v>
      </c>
      <c r="AU182" s="7">
        <f>Hebesatz_endg!AU182*Einwohner_endg!AU182</f>
        <v>19122200</v>
      </c>
      <c r="AV182" s="7">
        <f>Hebesatz_endg!AV182*Einwohner_endg!AV182</f>
        <v>19163140</v>
      </c>
    </row>
    <row r="183" spans="1:48" x14ac:dyDescent="0.2">
      <c r="A183" s="7">
        <v>251001</v>
      </c>
      <c r="B183" s="72">
        <v>251</v>
      </c>
      <c r="C183" s="72" t="s">
        <v>968</v>
      </c>
      <c r="D183" s="7" t="s">
        <v>147</v>
      </c>
      <c r="E183" s="7" t="s">
        <v>154</v>
      </c>
      <c r="F183" s="7">
        <f>Hebesatz_endg!F183*Einwohner_endg!F183</f>
        <v>298500</v>
      </c>
      <c r="G183" s="7">
        <f>Hebesatz_endg!G183*Einwohner_endg!G183</f>
        <v>288300</v>
      </c>
      <c r="H183" s="7">
        <f>Hebesatz_endg!H183*Einwohner_endg!H183</f>
        <v>290100</v>
      </c>
      <c r="I183" s="7">
        <f>Hebesatz_endg!I183*Einwohner_endg!I183</f>
        <v>278100</v>
      </c>
      <c r="J183" s="7">
        <f>Hebesatz_endg!J183*Einwohner_endg!J183</f>
        <v>276900</v>
      </c>
      <c r="K183" s="7">
        <f>Hebesatz_endg!K183*Einwohner_endg!K183</f>
        <v>272700</v>
      </c>
      <c r="L183" s="7">
        <f>Hebesatz_endg!L183*Einwohner_endg!L183</f>
        <v>271800</v>
      </c>
      <c r="M183" s="7">
        <f>Hebesatz_endg!M183*Einwohner_endg!M183</f>
        <v>273300</v>
      </c>
      <c r="N183" s="7">
        <f>Hebesatz_endg!N183*Einwohner_endg!N183</f>
        <v>271500</v>
      </c>
      <c r="O183" s="7">
        <f>Hebesatz_endg!O183*Einwohner_endg!O183</f>
        <v>271500</v>
      </c>
      <c r="P183" s="7">
        <f>Hebesatz_endg!P183*Einwohner_endg!P183</f>
        <v>272700</v>
      </c>
      <c r="Q183" s="7">
        <f>Hebesatz_endg!Q183*Einwohner_endg!Q183</f>
        <v>249300</v>
      </c>
      <c r="R183" s="7">
        <f>Hebesatz_endg!R183*Einwohner_endg!R183</f>
        <v>270300</v>
      </c>
      <c r="S183" s="7">
        <f>Hebesatz_endg!S183*Einwohner_endg!S183</f>
        <v>274800</v>
      </c>
      <c r="T183" s="7">
        <f>Hebesatz_endg!T183*Einwohner_endg!T183</f>
        <v>294300</v>
      </c>
      <c r="U183" s="7">
        <f>Hebesatz_endg!U183*Einwohner_endg!U183</f>
        <v>282300</v>
      </c>
      <c r="V183" s="7">
        <f>Hebesatz_endg!V183*Einwohner_endg!V183</f>
        <v>282600</v>
      </c>
      <c r="W183" s="7">
        <f>Hebesatz_endg!W183*Einwohner_endg!W183</f>
        <v>288600</v>
      </c>
      <c r="X183" s="7">
        <f>Hebesatz_endg!X183*Einwohner_endg!X183</f>
        <v>326060</v>
      </c>
      <c r="Y183" s="7">
        <f>Hebesatz_endg!Y183*Einwohner_endg!Y183</f>
        <v>323680</v>
      </c>
      <c r="Z183" s="7">
        <f>Hebesatz_endg!Z183*Einwohner_endg!Z183</f>
        <v>314840</v>
      </c>
      <c r="AA183" s="7">
        <f>Hebesatz_endg!AA183*Einwohner_endg!AA183</f>
        <v>325720</v>
      </c>
      <c r="AB183" s="7">
        <f>Hebesatz_endg!AB183*Einwohner_endg!AB183</f>
        <v>324020</v>
      </c>
      <c r="AC183" s="7">
        <f>Hebesatz_endg!AC183*Einwohner_endg!AC183</f>
        <v>323000</v>
      </c>
      <c r="AD183" s="7">
        <f>Hebesatz_endg!AD183*Einwohner_endg!AD183</f>
        <v>316540</v>
      </c>
      <c r="AE183" s="7">
        <f>Hebesatz_endg!AE183*Einwohner_endg!AE183</f>
        <v>314500</v>
      </c>
      <c r="AF183" s="7">
        <f>Hebesatz_endg!AF183*Einwohner_endg!AF183</f>
        <v>305660</v>
      </c>
      <c r="AG183" s="7">
        <f>Hebesatz_endg!AG183*Einwohner_endg!AG183</f>
        <v>297840</v>
      </c>
      <c r="AH183" s="7">
        <f>Hebesatz_endg!AH183*Einwohner_endg!AH183</f>
        <v>300560</v>
      </c>
      <c r="AI183" s="7">
        <f>Hebesatz_endg!AI183*Einwohner_endg!AI183</f>
        <v>291380</v>
      </c>
      <c r="AJ183" s="7">
        <f>Hebesatz_endg!AJ183*Einwohner_endg!AJ183</f>
        <v>288320</v>
      </c>
      <c r="AK183" s="7">
        <f>Hebesatz_endg!AK183*Einwohner_endg!AK183</f>
        <v>288320</v>
      </c>
      <c r="AL183" s="7">
        <f>Hebesatz_endg!AL183*Einwohner_endg!AL183</f>
        <v>283220</v>
      </c>
      <c r="AM183" s="7">
        <f>Hebesatz_endg!AM183*Einwohner_endg!AM183</f>
        <v>280160</v>
      </c>
      <c r="AN183" s="7">
        <f>Hebesatz_endg!AN183*Einwohner_endg!AN183</f>
        <v>284240</v>
      </c>
      <c r="AO183" s="7">
        <f>Hebesatz_endg!AO183*Einwohner_endg!AO183</f>
        <v>282540</v>
      </c>
      <c r="AP183" s="7">
        <f>Hebesatz_endg!AP183*Einwohner_endg!AP183</f>
        <v>284240</v>
      </c>
      <c r="AQ183" s="7">
        <f>Hebesatz_endg!AQ183*Einwohner_endg!AQ183</f>
        <v>288320</v>
      </c>
      <c r="AR183" s="7">
        <f>Hebesatz_endg!AR183*Einwohner_endg!AR183</f>
        <v>297160</v>
      </c>
      <c r="AS183" s="7">
        <f>Hebesatz_endg!AS183*Einwohner_endg!AS183</f>
        <v>293420</v>
      </c>
      <c r="AT183" s="7">
        <f>Hebesatz_endg!AT183*Einwohner_endg!AT183</f>
        <v>290700</v>
      </c>
      <c r="AU183" s="7">
        <f>Hebesatz_endg!AU183*Einwohner_endg!AU183</f>
        <v>295800</v>
      </c>
      <c r="AV183" s="7">
        <f>Hebesatz_endg!AV183*Einwohner_endg!AV183</f>
        <v>294440</v>
      </c>
    </row>
    <row r="184" spans="1:48" x14ac:dyDescent="0.2">
      <c r="A184" s="7">
        <v>251002</v>
      </c>
      <c r="B184" s="72">
        <v>251</v>
      </c>
      <c r="C184" s="72" t="s">
        <v>968</v>
      </c>
      <c r="D184" s="7" t="s">
        <v>147</v>
      </c>
      <c r="E184" s="7" t="s">
        <v>177</v>
      </c>
      <c r="F184" s="7">
        <f>Hebesatz_endg!F184*Einwohner_endg!F184</f>
        <v>943800</v>
      </c>
      <c r="G184" s="7">
        <f>Hebesatz_endg!G184*Einwohner_endg!G184</f>
        <v>928950</v>
      </c>
      <c r="H184" s="7">
        <f>Hebesatz_endg!H184*Einwohner_endg!H184</f>
        <v>928290</v>
      </c>
      <c r="I184" s="7">
        <f>Hebesatz_endg!I184*Einwohner_endg!I184</f>
        <v>927300</v>
      </c>
      <c r="J184" s="7">
        <f>Hebesatz_endg!J184*Einwohner_endg!J184</f>
        <v>913110</v>
      </c>
      <c r="K184" s="7">
        <f>Hebesatz_endg!K184*Einwohner_endg!K184</f>
        <v>906840</v>
      </c>
      <c r="L184" s="7">
        <f>Hebesatz_endg!L184*Einwohner_endg!L184</f>
        <v>895950</v>
      </c>
      <c r="M184" s="7">
        <f>Hebesatz_endg!M184*Einwohner_endg!M184</f>
        <v>898260</v>
      </c>
      <c r="N184" s="7">
        <f>Hebesatz_endg!N184*Einwohner_endg!N184</f>
        <v>886050</v>
      </c>
      <c r="O184" s="7">
        <f>Hebesatz_endg!O184*Einwohner_endg!O184</f>
        <v>877470</v>
      </c>
      <c r="P184" s="7">
        <f>Hebesatz_endg!P184*Einwohner_endg!P184</f>
        <v>885720</v>
      </c>
      <c r="Q184" s="7">
        <f>Hebesatz_endg!Q184*Einwohner_endg!Q184</f>
        <v>897270</v>
      </c>
      <c r="R184" s="7">
        <f>Hebesatz_endg!R184*Einwohner_endg!R184</f>
        <v>946110</v>
      </c>
      <c r="S184" s="7">
        <f>Hebesatz_endg!S184*Einwohner_endg!S184</f>
        <v>993630</v>
      </c>
      <c r="T184" s="7">
        <f>Hebesatz_endg!T184*Einwohner_endg!T184</f>
        <v>995610</v>
      </c>
      <c r="U184" s="7">
        <f>Hebesatz_endg!U184*Einwohner_endg!U184</f>
        <v>1010130</v>
      </c>
      <c r="V184" s="7">
        <f>Hebesatz_endg!V184*Einwohner_endg!V184</f>
        <v>1025640</v>
      </c>
      <c r="W184" s="7">
        <f>Hebesatz_endg!W184*Einwohner_endg!W184</f>
        <v>1032570</v>
      </c>
      <c r="X184" s="7">
        <f>Hebesatz_endg!X184*Einwohner_endg!X184</f>
        <v>1008150</v>
      </c>
      <c r="Y184" s="7">
        <f>Hebesatz_endg!Y184*Einwohner_endg!Y184</f>
        <v>1015740</v>
      </c>
      <c r="Z184" s="7">
        <f>Hebesatz_endg!Z184*Einwohner_endg!Z184</f>
        <v>997590</v>
      </c>
      <c r="AA184" s="7">
        <f>Hebesatz_endg!AA184*Einwohner_endg!AA184</f>
        <v>1078440</v>
      </c>
      <c r="AB184" s="7">
        <f>Hebesatz_endg!AB184*Einwohner_endg!AB184</f>
        <v>1063590</v>
      </c>
      <c r="AC184" s="7">
        <f>Hebesatz_endg!AC184*Einwohner_endg!AC184</f>
        <v>1083060</v>
      </c>
      <c r="AD184" s="7">
        <f>Hebesatz_endg!AD184*Einwohner_endg!AD184</f>
        <v>1077780</v>
      </c>
      <c r="AE184" s="7">
        <f>Hebesatz_endg!AE184*Einwohner_endg!AE184</f>
        <v>1089660</v>
      </c>
      <c r="AF184" s="7">
        <f>Hebesatz_endg!AF184*Einwohner_endg!AF184</f>
        <v>1040820</v>
      </c>
      <c r="AG184" s="7">
        <f>Hebesatz_endg!AG184*Einwohner_endg!AG184</f>
        <v>1072830</v>
      </c>
      <c r="AH184" s="7">
        <f>Hebesatz_endg!AH184*Einwohner_endg!AH184</f>
        <v>1014090</v>
      </c>
      <c r="AI184" s="7">
        <f>Hebesatz_endg!AI184*Einwohner_endg!AI184</f>
        <v>1117900</v>
      </c>
      <c r="AJ184" s="7">
        <f>Hebesatz_endg!AJ184*Einwohner_endg!AJ184</f>
        <v>1080800</v>
      </c>
      <c r="AK184" s="7">
        <f>Hebesatz_endg!AK184*Einwohner_endg!AK184</f>
        <v>1099000</v>
      </c>
      <c r="AL184" s="7">
        <f>Hebesatz_endg!AL184*Einwohner_endg!AL184</f>
        <v>1085350</v>
      </c>
      <c r="AM184" s="7">
        <f>Hebesatz_endg!AM184*Einwohner_endg!AM184</f>
        <v>1096550</v>
      </c>
      <c r="AN184" s="7">
        <f>Hebesatz_endg!AN184*Einwohner_endg!AN184</f>
        <v>1127760</v>
      </c>
      <c r="AO184" s="7">
        <f>Hebesatz_endg!AO184*Einwohner_endg!AO184</f>
        <v>1082250</v>
      </c>
      <c r="AP184" s="7">
        <f>Hebesatz_endg!AP184*Einwohner_endg!AP184</f>
        <v>1164390</v>
      </c>
      <c r="AQ184" s="7">
        <f>Hebesatz_endg!AQ184*Einwohner_endg!AQ184</f>
        <v>1134790</v>
      </c>
      <c r="AR184" s="7">
        <f>Hebesatz_endg!AR184*Einwohner_endg!AR184</f>
        <v>1211380</v>
      </c>
      <c r="AS184" s="7">
        <f>Hebesatz_endg!AS184*Einwohner_endg!AS184</f>
        <v>1083360</v>
      </c>
      <c r="AT184" s="7">
        <f>Hebesatz_endg!AT184*Einwohner_endg!AT184</f>
        <v>1096680</v>
      </c>
      <c r="AU184" s="7">
        <f>Hebesatz_endg!AU184*Einwohner_endg!AU184</f>
        <v>1247400</v>
      </c>
      <c r="AV184" s="7">
        <f>Hebesatz_endg!AV184*Einwohner_endg!AV184</f>
        <v>1256220</v>
      </c>
    </row>
    <row r="185" spans="1:48" x14ac:dyDescent="0.2">
      <c r="A185" s="7">
        <v>251003</v>
      </c>
      <c r="B185" s="72">
        <v>251</v>
      </c>
      <c r="C185" s="72" t="s">
        <v>968</v>
      </c>
      <c r="D185" s="7" t="s">
        <v>147</v>
      </c>
      <c r="E185" s="7" t="s">
        <v>200</v>
      </c>
      <c r="F185" s="7">
        <f>Hebesatz_endg!F185*Einwohner_endg!F185</f>
        <v>341700</v>
      </c>
      <c r="G185" s="7">
        <f>Hebesatz_endg!G185*Einwohner_endg!G185</f>
        <v>342000</v>
      </c>
      <c r="H185" s="7">
        <f>Hebesatz_endg!H185*Einwohner_endg!H185</f>
        <v>343800</v>
      </c>
      <c r="I185" s="7">
        <f>Hebesatz_endg!I185*Einwohner_endg!I185</f>
        <v>340500</v>
      </c>
      <c r="J185" s="7">
        <f>Hebesatz_endg!J185*Einwohner_endg!J185</f>
        <v>340200</v>
      </c>
      <c r="K185" s="7">
        <f>Hebesatz_endg!K185*Einwohner_endg!K185</f>
        <v>337200</v>
      </c>
      <c r="L185" s="7">
        <f>Hebesatz_endg!L185*Einwohner_endg!L185</f>
        <v>340200</v>
      </c>
      <c r="M185" s="7">
        <f>Hebesatz_endg!M185*Einwohner_endg!M185</f>
        <v>340200</v>
      </c>
      <c r="N185" s="7">
        <f>Hebesatz_endg!N185*Einwohner_endg!N185</f>
        <v>341700</v>
      </c>
      <c r="O185" s="7">
        <f>Hebesatz_endg!O185*Einwohner_endg!O185</f>
        <v>348900</v>
      </c>
      <c r="P185" s="7">
        <f>Hebesatz_endg!P185*Einwohner_endg!P185</f>
        <v>356100</v>
      </c>
      <c r="Q185" s="7">
        <f>Hebesatz_endg!Q185*Einwohner_endg!Q185</f>
        <v>361800</v>
      </c>
      <c r="R185" s="7">
        <f>Hebesatz_endg!R185*Einwohner_endg!R185</f>
        <v>365700</v>
      </c>
      <c r="S185" s="7">
        <f>Hebesatz_endg!S185*Einwohner_endg!S185</f>
        <v>369600</v>
      </c>
      <c r="T185" s="7">
        <f>Hebesatz_endg!T185*Einwohner_endg!T185</f>
        <v>369300</v>
      </c>
      <c r="U185" s="7">
        <f>Hebesatz_endg!U185*Einwohner_endg!U185</f>
        <v>380100</v>
      </c>
      <c r="V185" s="7">
        <f>Hebesatz_endg!V185*Einwohner_endg!V185</f>
        <v>383100</v>
      </c>
      <c r="W185" s="7">
        <f>Hebesatz_endg!W185*Einwohner_endg!W185</f>
        <v>424050</v>
      </c>
      <c r="X185" s="7">
        <f>Hebesatz_endg!X185*Einwohner_endg!X185</f>
        <v>422400</v>
      </c>
      <c r="Y185" s="7">
        <f>Hebesatz_endg!Y185*Einwohner_endg!Y185</f>
        <v>427680</v>
      </c>
      <c r="Z185" s="7">
        <f>Hebesatz_endg!Z185*Einwohner_endg!Z185</f>
        <v>416790</v>
      </c>
      <c r="AA185" s="7">
        <f>Hebesatz_endg!AA185*Einwohner_endg!AA185</f>
        <v>439560</v>
      </c>
      <c r="AB185" s="7">
        <f>Hebesatz_endg!AB185*Einwohner_endg!AB185</f>
        <v>454680</v>
      </c>
      <c r="AC185" s="7">
        <f>Hebesatz_endg!AC185*Einwohner_endg!AC185</f>
        <v>447840</v>
      </c>
      <c r="AD185" s="7">
        <f>Hebesatz_endg!AD185*Einwohner_endg!AD185</f>
        <v>450720</v>
      </c>
      <c r="AE185" s="7">
        <f>Hebesatz_endg!AE185*Einwohner_endg!AE185</f>
        <v>484920</v>
      </c>
      <c r="AF185" s="7">
        <f>Hebesatz_endg!AF185*Einwohner_endg!AF185</f>
        <v>474480</v>
      </c>
      <c r="AG185" s="7">
        <f>Hebesatz_endg!AG185*Einwohner_endg!AG185</f>
        <v>472680</v>
      </c>
      <c r="AH185" s="7">
        <f>Hebesatz_endg!AH185*Einwohner_endg!AH185</f>
        <v>457560</v>
      </c>
      <c r="AI185" s="7">
        <f>Hebesatz_endg!AI185*Einwohner_endg!AI185</f>
        <v>459720</v>
      </c>
      <c r="AJ185" s="7">
        <f>Hebesatz_endg!AJ185*Einwohner_endg!AJ185</f>
        <v>448920</v>
      </c>
      <c r="AK185" s="7">
        <f>Hebesatz_endg!AK185*Einwohner_endg!AK185</f>
        <v>417600</v>
      </c>
      <c r="AL185" s="7">
        <f>Hebesatz_endg!AL185*Einwohner_endg!AL185</f>
        <v>421560</v>
      </c>
      <c r="AM185" s="7">
        <f>Hebesatz_endg!AM185*Einwohner_endg!AM185</f>
        <v>408240</v>
      </c>
      <c r="AN185" s="7">
        <f>Hebesatz_endg!AN185*Einwohner_endg!AN185</f>
        <v>425880</v>
      </c>
      <c r="AO185" s="7">
        <f>Hebesatz_endg!AO185*Einwohner_endg!AO185</f>
        <v>447260</v>
      </c>
      <c r="AP185" s="7">
        <f>Hebesatz_endg!AP185*Einwohner_endg!AP185</f>
        <v>430160</v>
      </c>
      <c r="AQ185" s="7">
        <f>Hebesatz_endg!AQ185*Einwohner_endg!AQ185</f>
        <v>419900</v>
      </c>
      <c r="AR185" s="7">
        <f>Hebesatz_endg!AR185*Einwohner_endg!AR185</f>
        <v>428640</v>
      </c>
      <c r="AS185" s="7">
        <f>Hebesatz_endg!AS185*Einwohner_endg!AS185</f>
        <v>418000</v>
      </c>
      <c r="AT185" s="7">
        <f>Hebesatz_endg!AT185*Einwohner_endg!AT185</f>
        <v>419520</v>
      </c>
      <c r="AU185" s="7">
        <f>Hebesatz_endg!AU185*Einwohner_endg!AU185</f>
        <v>414200</v>
      </c>
      <c r="AV185" s="7">
        <f>Hebesatz_endg!AV185*Einwohner_endg!AV185</f>
        <v>418760</v>
      </c>
    </row>
    <row r="186" spans="1:48" x14ac:dyDescent="0.2">
      <c r="A186" s="7">
        <v>251004</v>
      </c>
      <c r="B186" s="72">
        <v>251</v>
      </c>
      <c r="C186" s="72" t="s">
        <v>968</v>
      </c>
      <c r="D186" s="7" t="s">
        <v>147</v>
      </c>
      <c r="E186" s="7" t="s">
        <v>206</v>
      </c>
      <c r="F186" s="7">
        <f>Hebesatz_endg!F186*Einwohner_endg!F186</f>
        <v>318900</v>
      </c>
      <c r="G186" s="7">
        <f>Hebesatz_endg!G186*Einwohner_endg!G186</f>
        <v>333900</v>
      </c>
      <c r="H186" s="7">
        <f>Hebesatz_endg!H186*Einwohner_endg!H186</f>
        <v>345300</v>
      </c>
      <c r="I186" s="7">
        <f>Hebesatz_endg!I186*Einwohner_endg!I186</f>
        <v>338700</v>
      </c>
      <c r="J186" s="7">
        <f>Hebesatz_endg!J186*Einwohner_endg!J186</f>
        <v>340500</v>
      </c>
      <c r="K186" s="7">
        <f>Hebesatz_endg!K186*Einwohner_endg!K186</f>
        <v>341700</v>
      </c>
      <c r="L186" s="7">
        <f>Hebesatz_endg!L186*Einwohner_endg!L186</f>
        <v>344100</v>
      </c>
      <c r="M186" s="7">
        <f>Hebesatz_endg!M186*Einwohner_endg!M186</f>
        <v>349200</v>
      </c>
      <c r="N186" s="7">
        <f>Hebesatz_endg!N186*Einwohner_endg!N186</f>
        <v>350100</v>
      </c>
      <c r="O186" s="7">
        <f>Hebesatz_endg!O186*Einwohner_endg!O186</f>
        <v>351600</v>
      </c>
      <c r="P186" s="7">
        <f>Hebesatz_endg!P186*Einwohner_endg!P186</f>
        <v>354600</v>
      </c>
      <c r="Q186" s="7">
        <f>Hebesatz_endg!Q186*Einwohner_endg!Q186</f>
        <v>365100</v>
      </c>
      <c r="R186" s="7">
        <f>Hebesatz_endg!R186*Einwohner_endg!R186</f>
        <v>406560</v>
      </c>
      <c r="S186" s="7">
        <f>Hebesatz_endg!S186*Einwohner_endg!S186</f>
        <v>412830</v>
      </c>
      <c r="T186" s="7">
        <f>Hebesatz_endg!T186*Einwohner_endg!T186</f>
        <v>417780</v>
      </c>
      <c r="U186" s="7">
        <f>Hebesatz_endg!U186*Einwohner_endg!U186</f>
        <v>440650</v>
      </c>
      <c r="V186" s="7">
        <f>Hebesatz_endg!V186*Einwohner_endg!V186</f>
        <v>442050</v>
      </c>
      <c r="W186" s="7">
        <f>Hebesatz_endg!W186*Einwohner_endg!W186</f>
        <v>448700</v>
      </c>
      <c r="X186" s="7">
        <f>Hebesatz_endg!X186*Einwohner_endg!X186</f>
        <v>454650</v>
      </c>
      <c r="Y186" s="7">
        <f>Hebesatz_endg!Y186*Einwohner_endg!Y186</f>
        <v>469700</v>
      </c>
      <c r="Z186" s="7">
        <f>Hebesatz_endg!Z186*Einwohner_endg!Z186</f>
        <v>467250</v>
      </c>
      <c r="AA186" s="7">
        <f>Hebesatz_endg!AA186*Einwohner_endg!AA186</f>
        <v>469700</v>
      </c>
      <c r="AB186" s="7">
        <f>Hebesatz_endg!AB186*Einwohner_endg!AB186</f>
        <v>483120</v>
      </c>
      <c r="AC186" s="7">
        <f>Hebesatz_endg!AC186*Einwohner_endg!AC186</f>
        <v>475560</v>
      </c>
      <c r="AD186" s="7">
        <f>Hebesatz_endg!AD186*Einwohner_endg!AD186</f>
        <v>461880</v>
      </c>
      <c r="AE186" s="7">
        <f>Hebesatz_endg!AE186*Einwohner_endg!AE186</f>
        <v>465840</v>
      </c>
      <c r="AF186" s="7">
        <f>Hebesatz_endg!AF186*Einwohner_endg!AF186</f>
        <v>464040</v>
      </c>
      <c r="AG186" s="7">
        <f>Hebesatz_endg!AG186*Einwohner_endg!AG186</f>
        <v>458640</v>
      </c>
      <c r="AH186" s="7">
        <f>Hebesatz_endg!AH186*Einwohner_endg!AH186</f>
        <v>450720</v>
      </c>
      <c r="AI186" s="7">
        <f>Hebesatz_endg!AI186*Einwohner_endg!AI186</f>
        <v>452520</v>
      </c>
      <c r="AJ186" s="7">
        <f>Hebesatz_endg!AJ186*Einwohner_endg!AJ186</f>
        <v>450360</v>
      </c>
      <c r="AK186" s="7">
        <f>Hebesatz_endg!AK186*Einwohner_endg!AK186</f>
        <v>446760</v>
      </c>
      <c r="AL186" s="7">
        <f>Hebesatz_endg!AL186*Einwohner_endg!AL186</f>
        <v>453960</v>
      </c>
      <c r="AM186" s="7">
        <f>Hebesatz_endg!AM186*Einwohner_endg!AM186</f>
        <v>446760</v>
      </c>
      <c r="AN186" s="7">
        <f>Hebesatz_endg!AN186*Einwohner_endg!AN186</f>
        <v>451080</v>
      </c>
      <c r="AO186" s="7">
        <f>Hebesatz_endg!AO186*Einwohner_endg!AO186</f>
        <v>468540</v>
      </c>
      <c r="AP186" s="7">
        <f>Hebesatz_endg!AP186*Einwohner_endg!AP186</f>
        <v>476900</v>
      </c>
      <c r="AQ186" s="7">
        <f>Hebesatz_endg!AQ186*Einwohner_endg!AQ186</f>
        <v>471960</v>
      </c>
      <c r="AR186" s="7">
        <f>Hebesatz_endg!AR186*Einwohner_endg!AR186</f>
        <v>472340</v>
      </c>
      <c r="AS186" s="7">
        <f>Hebesatz_endg!AS186*Einwohner_endg!AS186</f>
        <v>467020</v>
      </c>
      <c r="AT186" s="7">
        <f>Hebesatz_endg!AT186*Einwohner_endg!AT186</f>
        <v>467020</v>
      </c>
      <c r="AU186" s="7">
        <f>Hebesatz_endg!AU186*Einwohner_endg!AU186</f>
        <v>471960</v>
      </c>
      <c r="AV186" s="7">
        <f>Hebesatz_endg!AV186*Einwohner_endg!AV186</f>
        <v>467020</v>
      </c>
    </row>
    <row r="187" spans="1:48" x14ac:dyDescent="0.2">
      <c r="A187" s="7">
        <v>251005</v>
      </c>
      <c r="B187" s="72">
        <v>251</v>
      </c>
      <c r="C187" s="72" t="s">
        <v>968</v>
      </c>
      <c r="D187" s="7" t="s">
        <v>147</v>
      </c>
      <c r="E187" s="7" t="s">
        <v>210</v>
      </c>
      <c r="F187" s="7">
        <f>Hebesatz_endg!F187*Einwohner_endg!F187</f>
        <v>1460160</v>
      </c>
      <c r="G187" s="7">
        <f>Hebesatz_endg!G187*Einwohner_endg!G187</f>
        <v>1449630</v>
      </c>
      <c r="H187" s="7">
        <f>Hebesatz_endg!H187*Einwohner_endg!H187</f>
        <v>1439100</v>
      </c>
      <c r="I187" s="7">
        <f>Hebesatz_endg!I187*Einwohner_endg!I187</f>
        <v>1418850</v>
      </c>
      <c r="J187" s="7">
        <f>Hebesatz_endg!J187*Einwohner_endg!J187</f>
        <v>1428030</v>
      </c>
      <c r="K187" s="7">
        <f>Hebesatz_endg!K187*Einwohner_endg!K187</f>
        <v>1416150</v>
      </c>
      <c r="L187" s="7">
        <f>Hebesatz_endg!L187*Einwohner_endg!L187</f>
        <v>1396980</v>
      </c>
      <c r="M187" s="7">
        <f>Hebesatz_endg!M187*Einwohner_endg!M187</f>
        <v>1500390</v>
      </c>
      <c r="N187" s="7">
        <f>Hebesatz_endg!N187*Einwohner_endg!N187</f>
        <v>1489590</v>
      </c>
      <c r="O187" s="7">
        <f>Hebesatz_endg!O187*Einwohner_endg!O187</f>
        <v>1494720</v>
      </c>
      <c r="P187" s="7">
        <f>Hebesatz_endg!P187*Einwohner_endg!P187</f>
        <v>1504440</v>
      </c>
      <c r="Q187" s="7">
        <f>Hebesatz_endg!Q187*Einwohner_endg!Q187</f>
        <v>1675200</v>
      </c>
      <c r="R187" s="7">
        <f>Hebesatz_endg!R187*Einwohner_endg!R187</f>
        <v>1701600</v>
      </c>
      <c r="S187" s="7">
        <f>Hebesatz_endg!S187*Einwohner_endg!S187</f>
        <v>1721700</v>
      </c>
      <c r="T187" s="7">
        <f>Hebesatz_endg!T187*Einwohner_endg!T187</f>
        <v>1752600</v>
      </c>
      <c r="U187" s="7">
        <f>Hebesatz_endg!U187*Einwohner_endg!U187</f>
        <v>1764900</v>
      </c>
      <c r="V187" s="7">
        <f>Hebesatz_endg!V187*Einwohner_endg!V187</f>
        <v>1773000</v>
      </c>
      <c r="W187" s="7">
        <f>Hebesatz_endg!W187*Einwohner_endg!W187</f>
        <v>1775400</v>
      </c>
      <c r="X187" s="7">
        <f>Hebesatz_endg!X187*Einwohner_endg!X187</f>
        <v>1793400</v>
      </c>
      <c r="Y187" s="7">
        <f>Hebesatz_endg!Y187*Einwohner_endg!Y187</f>
        <v>1792200</v>
      </c>
      <c r="Z187" s="7">
        <f>Hebesatz_endg!Z187*Einwohner_endg!Z187</f>
        <v>1809600</v>
      </c>
      <c r="AA187" s="7">
        <f>Hebesatz_endg!AA187*Einwohner_endg!AA187</f>
        <v>1795200</v>
      </c>
      <c r="AB187" s="7">
        <f>Hebesatz_endg!AB187*Einwohner_endg!AB187</f>
        <v>1907840</v>
      </c>
      <c r="AC187" s="7">
        <f>Hebesatz_endg!AC187*Einwohner_endg!AC187</f>
        <v>1948800</v>
      </c>
      <c r="AD187" s="7">
        <f>Hebesatz_endg!AD187*Einwohner_endg!AD187</f>
        <v>2140600</v>
      </c>
      <c r="AE187" s="7">
        <f>Hebesatz_endg!AE187*Einwohner_endg!AE187</f>
        <v>2137450</v>
      </c>
      <c r="AF187" s="7">
        <f>Hebesatz_endg!AF187*Einwohner_endg!AF187</f>
        <v>2114000</v>
      </c>
      <c r="AG187" s="7">
        <f>Hebesatz_endg!AG187*Einwohner_endg!AG187</f>
        <v>2111200</v>
      </c>
      <c r="AH187" s="7">
        <f>Hebesatz_endg!AH187*Einwohner_endg!AH187</f>
        <v>2098250</v>
      </c>
      <c r="AI187" s="7">
        <f>Hebesatz_endg!AI187*Einwohner_endg!AI187</f>
        <v>2089850</v>
      </c>
      <c r="AJ187" s="7">
        <f>Hebesatz_endg!AJ187*Einwohner_endg!AJ187</f>
        <v>2087400</v>
      </c>
      <c r="AK187" s="7">
        <f>Hebesatz_endg!AK187*Einwohner_endg!AK187</f>
        <v>2160200</v>
      </c>
      <c r="AL187" s="7">
        <f>Hebesatz_endg!AL187*Einwohner_endg!AL187</f>
        <v>2145850</v>
      </c>
      <c r="AM187" s="7">
        <f>Hebesatz_endg!AM187*Einwohner_endg!AM187</f>
        <v>2185400</v>
      </c>
      <c r="AN187" s="7">
        <f>Hebesatz_endg!AN187*Einwohner_endg!AN187</f>
        <v>2169650</v>
      </c>
      <c r="AO187" s="7">
        <f>Hebesatz_endg!AO187*Einwohner_endg!AO187</f>
        <v>2212700</v>
      </c>
      <c r="AP187" s="7">
        <f>Hebesatz_endg!AP187*Einwohner_endg!AP187</f>
        <v>2249800</v>
      </c>
      <c r="AQ187" s="7">
        <f>Hebesatz_endg!AQ187*Einwohner_endg!AQ187</f>
        <v>2242100</v>
      </c>
      <c r="AR187" s="7">
        <f>Hebesatz_endg!AR187*Einwohner_endg!AR187</f>
        <v>2267300</v>
      </c>
      <c r="AS187" s="7">
        <f>Hebesatz_endg!AS187*Einwohner_endg!AS187</f>
        <v>2243150</v>
      </c>
      <c r="AT187" s="7">
        <f>Hebesatz_endg!AT187*Einwohner_endg!AT187</f>
        <v>2289700</v>
      </c>
      <c r="AU187" s="7">
        <f>Hebesatz_endg!AU187*Einwohner_endg!AU187</f>
        <v>2325750</v>
      </c>
      <c r="AV187" s="7">
        <f>Hebesatz_endg!AV187*Einwohner_endg!AV187</f>
        <v>2335550</v>
      </c>
    </row>
    <row r="188" spans="1:48" x14ac:dyDescent="0.2">
      <c r="A188" s="7">
        <v>251006</v>
      </c>
      <c r="B188" s="72">
        <v>251</v>
      </c>
      <c r="C188" s="72" t="s">
        <v>968</v>
      </c>
      <c r="D188" s="7" t="s">
        <v>147</v>
      </c>
      <c r="E188" s="7" t="s">
        <v>214</v>
      </c>
      <c r="F188" s="7">
        <f>Hebesatz_endg!F188*Einwohner_endg!F188</f>
        <v>375300</v>
      </c>
      <c r="G188" s="7">
        <f>Hebesatz_endg!G188*Einwohner_endg!G188</f>
        <v>366900</v>
      </c>
      <c r="H188" s="7">
        <f>Hebesatz_endg!H188*Einwohner_endg!H188</f>
        <v>365100</v>
      </c>
      <c r="I188" s="7">
        <f>Hebesatz_endg!I188*Einwohner_endg!I188</f>
        <v>363900</v>
      </c>
      <c r="J188" s="7">
        <f>Hebesatz_endg!J188*Einwohner_endg!J188</f>
        <v>361800</v>
      </c>
      <c r="K188" s="7">
        <f>Hebesatz_endg!K188*Einwohner_endg!K188</f>
        <v>360000</v>
      </c>
      <c r="L188" s="7">
        <f>Hebesatz_endg!L188*Einwohner_endg!L188</f>
        <v>355200</v>
      </c>
      <c r="M188" s="7">
        <f>Hebesatz_endg!M188*Einwohner_endg!M188</f>
        <v>362400</v>
      </c>
      <c r="N188" s="7">
        <f>Hebesatz_endg!N188*Einwohner_endg!N188</f>
        <v>357900</v>
      </c>
      <c r="O188" s="7">
        <f>Hebesatz_endg!O188*Einwohner_endg!O188</f>
        <v>357300</v>
      </c>
      <c r="P188" s="7">
        <f>Hebesatz_endg!P188*Einwohner_endg!P188</f>
        <v>350100</v>
      </c>
      <c r="Q188" s="7">
        <f>Hebesatz_endg!Q188*Einwohner_endg!Q188</f>
        <v>348600</v>
      </c>
      <c r="R188" s="7">
        <f>Hebesatz_endg!R188*Einwohner_endg!R188</f>
        <v>345900</v>
      </c>
      <c r="S188" s="7">
        <f>Hebesatz_endg!S188*Einwohner_endg!S188</f>
        <v>350700</v>
      </c>
      <c r="T188" s="7">
        <f>Hebesatz_endg!T188*Einwohner_endg!T188</f>
        <v>350700</v>
      </c>
      <c r="U188" s="7">
        <f>Hebesatz_endg!U188*Einwohner_endg!U188</f>
        <v>343800</v>
      </c>
      <c r="V188" s="7">
        <f>Hebesatz_endg!V188*Einwohner_endg!V188</f>
        <v>337800</v>
      </c>
      <c r="W188" s="7">
        <f>Hebesatz_endg!W188*Einwohner_endg!W188</f>
        <v>339900</v>
      </c>
      <c r="X188" s="7">
        <f>Hebesatz_endg!X188*Einwohner_endg!X188</f>
        <v>336600</v>
      </c>
      <c r="Y188" s="7">
        <f>Hebesatz_endg!Y188*Einwohner_endg!Y188</f>
        <v>337800</v>
      </c>
      <c r="Z188" s="7">
        <f>Hebesatz_endg!Z188*Einwohner_endg!Z188</f>
        <v>358710</v>
      </c>
      <c r="AA188" s="7">
        <f>Hebesatz_endg!AA188*Einwohner_endg!AA188</f>
        <v>366630</v>
      </c>
      <c r="AB188" s="7">
        <f>Hebesatz_endg!AB188*Einwohner_endg!AB188</f>
        <v>367290</v>
      </c>
      <c r="AC188" s="7">
        <f>Hebesatz_endg!AC188*Einwohner_endg!AC188</f>
        <v>367950</v>
      </c>
      <c r="AD188" s="7">
        <f>Hebesatz_endg!AD188*Einwohner_endg!AD188</f>
        <v>364980</v>
      </c>
      <c r="AE188" s="7">
        <f>Hebesatz_endg!AE188*Einwohner_endg!AE188</f>
        <v>365970</v>
      </c>
      <c r="AF188" s="7">
        <f>Hebesatz_endg!AF188*Einwohner_endg!AF188</f>
        <v>360030</v>
      </c>
      <c r="AG188" s="7">
        <f>Hebesatz_endg!AG188*Einwohner_endg!AG188</f>
        <v>351450</v>
      </c>
      <c r="AH188" s="7">
        <f>Hebesatz_endg!AH188*Einwohner_endg!AH188</f>
        <v>339200</v>
      </c>
      <c r="AI188" s="7">
        <f>Hebesatz_endg!AI188*Einwohner_endg!AI188</f>
        <v>333760</v>
      </c>
      <c r="AJ188" s="7">
        <f>Hebesatz_endg!AJ188*Einwohner_endg!AJ188</f>
        <v>333760</v>
      </c>
      <c r="AK188" s="7">
        <f>Hebesatz_endg!AK188*Einwohner_endg!AK188</f>
        <v>333440</v>
      </c>
      <c r="AL188" s="7">
        <f>Hebesatz_endg!AL188*Einwohner_endg!AL188</f>
        <v>324480</v>
      </c>
      <c r="AM188" s="7">
        <f>Hebesatz_endg!AM188*Einwohner_endg!AM188</f>
        <v>338910</v>
      </c>
      <c r="AN188" s="7">
        <f>Hebesatz_endg!AN188*Einwohner_endg!AN188</f>
        <v>337920</v>
      </c>
      <c r="AO188" s="7">
        <f>Hebesatz_endg!AO188*Einwohner_endg!AO188</f>
        <v>342210</v>
      </c>
      <c r="AP188" s="7">
        <f>Hebesatz_endg!AP188*Einwohner_endg!AP188</f>
        <v>357060</v>
      </c>
      <c r="AQ188" s="7">
        <f>Hebesatz_endg!AQ188*Einwohner_endg!AQ188</f>
        <v>416100</v>
      </c>
      <c r="AR188" s="7">
        <f>Hebesatz_endg!AR188*Einwohner_endg!AR188</f>
        <v>405460</v>
      </c>
      <c r="AS188" s="7">
        <f>Hebesatz_endg!AS188*Einwohner_endg!AS188</f>
        <v>411540</v>
      </c>
      <c r="AT188" s="7">
        <f>Hebesatz_endg!AT188*Einwohner_endg!AT188</f>
        <v>416860</v>
      </c>
      <c r="AU188" s="7">
        <f>Hebesatz_endg!AU188*Einwohner_endg!AU188</f>
        <v>411540</v>
      </c>
      <c r="AV188" s="7">
        <f>Hebesatz_endg!AV188*Einwohner_endg!AV188</f>
        <v>418760</v>
      </c>
    </row>
    <row r="189" spans="1:48" x14ac:dyDescent="0.2">
      <c r="A189" s="7">
        <v>251007</v>
      </c>
      <c r="B189" s="72">
        <v>251</v>
      </c>
      <c r="C189" s="72" t="s">
        <v>968</v>
      </c>
      <c r="D189" s="7" t="s">
        <v>147</v>
      </c>
      <c r="E189" s="7" t="s">
        <v>217</v>
      </c>
      <c r="F189" s="7">
        <f>Hebesatz_endg!F189*Einwohner_endg!F189</f>
        <v>3873650</v>
      </c>
      <c r="G189" s="7">
        <f>Hebesatz_endg!G189*Einwohner_endg!G189</f>
        <v>3869525</v>
      </c>
      <c r="H189" s="7">
        <f>Hebesatz_endg!H189*Einwohner_endg!H189</f>
        <v>4213200</v>
      </c>
      <c r="I189" s="7">
        <f>Hebesatz_endg!I189*Einwohner_endg!I189</f>
        <v>4195200</v>
      </c>
      <c r="J189" s="7">
        <f>Hebesatz_endg!J189*Einwohner_endg!J189</f>
        <v>4199100</v>
      </c>
      <c r="K189" s="7">
        <f>Hebesatz_endg!K189*Einwohner_endg!K189</f>
        <v>4193400</v>
      </c>
      <c r="L189" s="7">
        <f>Hebesatz_endg!L189*Einwohner_endg!L189</f>
        <v>4172700</v>
      </c>
      <c r="M189" s="7">
        <f>Hebesatz_endg!M189*Einwohner_endg!M189</f>
        <v>4159500</v>
      </c>
      <c r="N189" s="7">
        <f>Hebesatz_endg!N189*Einwohner_endg!N189</f>
        <v>4433280</v>
      </c>
      <c r="O189" s="7">
        <f>Hebesatz_endg!O189*Einwohner_endg!O189</f>
        <v>4442240</v>
      </c>
      <c r="P189" s="7">
        <f>Hebesatz_endg!P189*Einwohner_endg!P189</f>
        <v>4475200</v>
      </c>
      <c r="Q189" s="7">
        <f>Hebesatz_endg!Q189*Einwohner_endg!Q189</f>
        <v>4490560</v>
      </c>
      <c r="R189" s="7">
        <f>Hebesatz_endg!R189*Einwohner_endg!R189</f>
        <v>4531200</v>
      </c>
      <c r="S189" s="7">
        <f>Hebesatz_endg!S189*Einwohner_endg!S189</f>
        <v>4634880</v>
      </c>
      <c r="T189" s="7">
        <f>Hebesatz_endg!T189*Einwohner_endg!T189</f>
        <v>4759040</v>
      </c>
      <c r="U189" s="7">
        <f>Hebesatz_endg!U189*Einwohner_endg!U189</f>
        <v>4798080</v>
      </c>
      <c r="V189" s="7">
        <f>Hebesatz_endg!V189*Einwohner_endg!V189</f>
        <v>4819520</v>
      </c>
      <c r="W189" s="7">
        <f>Hebesatz_endg!W189*Einwohner_endg!W189</f>
        <v>4888000</v>
      </c>
      <c r="X189" s="7">
        <f>Hebesatz_endg!X189*Einwohner_endg!X189</f>
        <v>4943680</v>
      </c>
      <c r="Y189" s="7">
        <f>Hebesatz_endg!Y189*Einwohner_endg!Y189</f>
        <v>5025600</v>
      </c>
      <c r="Z189" s="7">
        <f>Hebesatz_endg!Z189*Einwohner_endg!Z189</f>
        <v>5124160</v>
      </c>
      <c r="AA189" s="7">
        <f>Hebesatz_endg!AA189*Einwohner_endg!AA189</f>
        <v>5130880</v>
      </c>
      <c r="AB189" s="7">
        <f>Hebesatz_endg!AB189*Einwohner_endg!AB189</f>
        <v>5166400</v>
      </c>
      <c r="AC189" s="7">
        <f>Hebesatz_endg!AC189*Einwohner_endg!AC189</f>
        <v>5186240</v>
      </c>
      <c r="AD189" s="7">
        <f>Hebesatz_endg!AD189*Einwohner_endg!AD189</f>
        <v>5169280</v>
      </c>
      <c r="AE189" s="7">
        <f>Hebesatz_endg!AE189*Einwohner_endg!AE189</f>
        <v>5174080</v>
      </c>
      <c r="AF189" s="7">
        <f>Hebesatz_endg!AF189*Einwohner_endg!AF189</f>
        <v>5212480</v>
      </c>
      <c r="AG189" s="7">
        <f>Hebesatz_endg!AG189*Einwohner_endg!AG189</f>
        <v>5176640</v>
      </c>
      <c r="AH189" s="7">
        <f>Hebesatz_endg!AH189*Einwohner_endg!AH189</f>
        <v>5158720</v>
      </c>
      <c r="AI189" s="7">
        <f>Hebesatz_endg!AI189*Einwohner_endg!AI189</f>
        <v>5139840</v>
      </c>
      <c r="AJ189" s="7">
        <f>Hebesatz_endg!AJ189*Einwohner_endg!AJ189</f>
        <v>5097600</v>
      </c>
      <c r="AK189" s="7">
        <f>Hebesatz_endg!AK189*Einwohner_endg!AK189</f>
        <v>5432350</v>
      </c>
      <c r="AL189" s="7">
        <f>Hebesatz_endg!AL189*Einwohner_endg!AL189</f>
        <v>5422550</v>
      </c>
      <c r="AM189" s="7">
        <f>Hebesatz_endg!AM189*Einwohner_endg!AM189</f>
        <v>5405750</v>
      </c>
      <c r="AN189" s="7">
        <f>Hebesatz_endg!AN189*Einwohner_endg!AN189</f>
        <v>5459300</v>
      </c>
      <c r="AO189" s="7">
        <f>Hebesatz_endg!AO189*Einwohner_endg!AO189</f>
        <v>6108180</v>
      </c>
      <c r="AP189" s="7">
        <f>Hebesatz_endg!AP189*Einwohner_endg!AP189</f>
        <v>6137430</v>
      </c>
      <c r="AQ189" s="7">
        <f>Hebesatz_endg!AQ189*Einwohner_endg!AQ189</f>
        <v>6179940</v>
      </c>
      <c r="AR189" s="7">
        <f>Hebesatz_endg!AR189*Einwohner_endg!AR189</f>
        <v>6211920</v>
      </c>
      <c r="AS189" s="7">
        <f>Hebesatz_endg!AS189*Einwohner_endg!AS189</f>
        <v>6247020</v>
      </c>
      <c r="AT189" s="7">
        <f>Hebesatz_endg!AT189*Einwohner_endg!AT189</f>
        <v>6248580</v>
      </c>
      <c r="AU189" s="7">
        <f>Hebesatz_endg!AU189*Einwohner_endg!AU189</f>
        <v>6313320</v>
      </c>
      <c r="AV189" s="7">
        <f>Hebesatz_endg!AV189*Einwohner_endg!AV189</f>
        <v>6442410</v>
      </c>
    </row>
    <row r="190" spans="1:48" x14ac:dyDescent="0.2">
      <c r="A190" s="7">
        <v>251008</v>
      </c>
      <c r="B190" s="72">
        <v>251</v>
      </c>
      <c r="C190" s="72" t="s">
        <v>968</v>
      </c>
      <c r="D190" s="7" t="s">
        <v>147</v>
      </c>
      <c r="E190" s="7" t="s">
        <v>252</v>
      </c>
      <c r="F190" s="7">
        <f>Hebesatz_endg!F190*Einwohner_endg!F190</f>
        <v>420210</v>
      </c>
      <c r="G190" s="7">
        <f>Hebesatz_endg!G190*Einwohner_endg!G190</f>
        <v>412090</v>
      </c>
      <c r="H190" s="7">
        <f>Hebesatz_endg!H190*Einwohner_endg!H190</f>
        <v>408320</v>
      </c>
      <c r="I190" s="7">
        <f>Hebesatz_endg!I190*Einwohner_endg!I190</f>
        <v>392660</v>
      </c>
      <c r="J190" s="7">
        <f>Hebesatz_endg!J190*Einwohner_endg!J190</f>
        <v>399000</v>
      </c>
      <c r="K190" s="7">
        <f>Hebesatz_endg!K190*Einwohner_endg!K190</f>
        <v>397800</v>
      </c>
      <c r="L190" s="7">
        <f>Hebesatz_endg!L190*Einwohner_endg!L190</f>
        <v>385800</v>
      </c>
      <c r="M190" s="7">
        <f>Hebesatz_endg!M190*Einwohner_endg!M190</f>
        <v>384900</v>
      </c>
      <c r="N190" s="7">
        <f>Hebesatz_endg!N190*Einwohner_endg!N190</f>
        <v>377100</v>
      </c>
      <c r="O190" s="7">
        <f>Hebesatz_endg!O190*Einwohner_endg!O190</f>
        <v>374700</v>
      </c>
      <c r="P190" s="7">
        <f>Hebesatz_endg!P190*Einwohner_endg!P190</f>
        <v>374700</v>
      </c>
      <c r="Q190" s="7">
        <f>Hebesatz_endg!Q190*Einwohner_endg!Q190</f>
        <v>376200</v>
      </c>
      <c r="R190" s="7">
        <f>Hebesatz_endg!R190*Einwohner_endg!R190</f>
        <v>372600</v>
      </c>
      <c r="S190" s="7">
        <f>Hebesatz_endg!S190*Einwohner_endg!S190</f>
        <v>375600</v>
      </c>
      <c r="T190" s="7">
        <f>Hebesatz_endg!T190*Einwohner_endg!T190</f>
        <v>388500</v>
      </c>
      <c r="U190" s="7">
        <f>Hebesatz_endg!U190*Einwohner_endg!U190</f>
        <v>396000</v>
      </c>
      <c r="V190" s="7">
        <f>Hebesatz_endg!V190*Einwohner_endg!V190</f>
        <v>442200</v>
      </c>
      <c r="W190" s="7">
        <f>Hebesatz_endg!W190*Einwohner_endg!W190</f>
        <v>437250</v>
      </c>
      <c r="X190" s="7">
        <f>Hebesatz_endg!X190*Einwohner_endg!X190</f>
        <v>442860</v>
      </c>
      <c r="Y190" s="7">
        <f>Hebesatz_endg!Y190*Einwohner_endg!Y190</f>
        <v>443850</v>
      </c>
      <c r="Z190" s="7">
        <f>Hebesatz_endg!Z190*Einwohner_endg!Z190</f>
        <v>456390</v>
      </c>
      <c r="AA190" s="7">
        <f>Hebesatz_endg!AA190*Einwohner_endg!AA190</f>
        <v>495250</v>
      </c>
      <c r="AB190" s="7">
        <f>Hebesatz_endg!AB190*Einwohner_endg!AB190</f>
        <v>492800</v>
      </c>
      <c r="AC190" s="7">
        <f>Hebesatz_endg!AC190*Einwohner_endg!AC190</f>
        <v>498750</v>
      </c>
      <c r="AD190" s="7">
        <f>Hebesatz_endg!AD190*Einwohner_endg!AD190</f>
        <v>501120</v>
      </c>
      <c r="AE190" s="7">
        <f>Hebesatz_endg!AE190*Einwohner_endg!AE190</f>
        <v>497160</v>
      </c>
      <c r="AF190" s="7">
        <f>Hebesatz_endg!AF190*Einwohner_endg!AF190</f>
        <v>511560</v>
      </c>
      <c r="AG190" s="7">
        <f>Hebesatz_endg!AG190*Einwohner_endg!AG190</f>
        <v>526300</v>
      </c>
      <c r="AH190" s="7">
        <f>Hebesatz_endg!AH190*Einwohner_endg!AH190</f>
        <v>518320</v>
      </c>
      <c r="AI190" s="7">
        <f>Hebesatz_endg!AI190*Einwohner_endg!AI190</f>
        <v>532380</v>
      </c>
      <c r="AJ190" s="7">
        <f>Hebesatz_endg!AJ190*Einwohner_endg!AJ190</f>
        <v>520220</v>
      </c>
      <c r="AK190" s="7">
        <f>Hebesatz_endg!AK190*Einwohner_endg!AK190</f>
        <v>491720</v>
      </c>
      <c r="AL190" s="7">
        <f>Hebesatz_endg!AL190*Einwohner_endg!AL190</f>
        <v>489440</v>
      </c>
      <c r="AM190" s="7">
        <f>Hebesatz_endg!AM190*Einwohner_endg!AM190</f>
        <v>480700</v>
      </c>
      <c r="AN190" s="7">
        <f>Hebesatz_endg!AN190*Einwohner_endg!AN190</f>
        <v>478800</v>
      </c>
      <c r="AO190" s="7">
        <f>Hebesatz_endg!AO190*Einwohner_endg!AO190</f>
        <v>477280</v>
      </c>
      <c r="AP190" s="7">
        <f>Hebesatz_endg!AP190*Einwohner_endg!AP190</f>
        <v>473480</v>
      </c>
      <c r="AQ190" s="7">
        <f>Hebesatz_endg!AQ190*Einwohner_endg!AQ190</f>
        <v>485550</v>
      </c>
      <c r="AR190" s="7">
        <f>Hebesatz_endg!AR190*Einwohner_endg!AR190</f>
        <v>482040</v>
      </c>
      <c r="AS190" s="7">
        <f>Hebesatz_endg!AS190*Einwohner_endg!AS190</f>
        <v>478920</v>
      </c>
      <c r="AT190" s="7">
        <f>Hebesatz_endg!AT190*Einwohner_endg!AT190</f>
        <v>462540</v>
      </c>
      <c r="AU190" s="7">
        <f>Hebesatz_endg!AU190*Einwohner_endg!AU190</f>
        <v>456300</v>
      </c>
      <c r="AV190" s="7">
        <f>Hebesatz_endg!AV190*Einwohner_endg!AV190</f>
        <v>469950</v>
      </c>
    </row>
    <row r="191" spans="1:48" x14ac:dyDescent="0.2">
      <c r="A191" s="7">
        <v>251009</v>
      </c>
      <c r="B191" s="72">
        <v>251</v>
      </c>
      <c r="C191" s="72" t="s">
        <v>968</v>
      </c>
      <c r="D191" s="7" t="s">
        <v>147</v>
      </c>
      <c r="E191" s="7" t="s">
        <v>268</v>
      </c>
      <c r="F191" s="7">
        <f>Hebesatz_endg!F191*Einwohner_endg!F191</f>
        <v>289800</v>
      </c>
      <c r="G191" s="7">
        <f>Hebesatz_endg!G191*Einwohner_endg!G191</f>
        <v>282800</v>
      </c>
      <c r="H191" s="7">
        <f>Hebesatz_endg!H191*Einwohner_endg!H191</f>
        <v>288960</v>
      </c>
      <c r="I191" s="7">
        <f>Hebesatz_endg!I191*Einwohner_endg!I191</f>
        <v>287280</v>
      </c>
      <c r="J191" s="7">
        <f>Hebesatz_endg!J191*Einwohner_endg!J191</f>
        <v>309600</v>
      </c>
      <c r="K191" s="7">
        <f>Hebesatz_endg!K191*Einwohner_endg!K191</f>
        <v>310200</v>
      </c>
      <c r="L191" s="7">
        <f>Hebesatz_endg!L191*Einwohner_endg!L191</f>
        <v>309000</v>
      </c>
      <c r="M191" s="7">
        <f>Hebesatz_endg!M191*Einwohner_endg!M191</f>
        <v>297300</v>
      </c>
      <c r="N191" s="7">
        <f>Hebesatz_endg!N191*Einwohner_endg!N191</f>
        <v>293400</v>
      </c>
      <c r="O191" s="7">
        <f>Hebesatz_endg!O191*Einwohner_endg!O191</f>
        <v>296100</v>
      </c>
      <c r="P191" s="7">
        <f>Hebesatz_endg!P191*Einwohner_endg!P191</f>
        <v>297300</v>
      </c>
      <c r="Q191" s="7">
        <f>Hebesatz_endg!Q191*Einwohner_endg!Q191</f>
        <v>303000</v>
      </c>
      <c r="R191" s="7">
        <f>Hebesatz_endg!R191*Einwohner_endg!R191</f>
        <v>306000</v>
      </c>
      <c r="S191" s="7">
        <f>Hebesatz_endg!S191*Einwohner_endg!S191</f>
        <v>308100</v>
      </c>
      <c r="T191" s="7">
        <f>Hebesatz_endg!T191*Einwohner_endg!T191</f>
        <v>312600</v>
      </c>
      <c r="U191" s="7">
        <f>Hebesatz_endg!U191*Einwohner_endg!U191</f>
        <v>320700</v>
      </c>
      <c r="V191" s="7">
        <f>Hebesatz_endg!V191*Einwohner_endg!V191</f>
        <v>330000</v>
      </c>
      <c r="W191" s="7">
        <f>Hebesatz_endg!W191*Einwohner_endg!W191</f>
        <v>330150</v>
      </c>
      <c r="X191" s="7">
        <f>Hebesatz_endg!X191*Einwohner_endg!X191</f>
        <v>337900</v>
      </c>
      <c r="Y191" s="7">
        <f>Hebesatz_endg!Y191*Einwohner_endg!Y191</f>
        <v>361800</v>
      </c>
      <c r="Z191" s="7">
        <f>Hebesatz_endg!Z191*Einwohner_endg!Z191</f>
        <v>366825</v>
      </c>
      <c r="AA191" s="7">
        <f>Hebesatz_endg!AA191*Einwohner_endg!AA191</f>
        <v>363475</v>
      </c>
      <c r="AB191" s="7">
        <f>Hebesatz_endg!AB191*Einwohner_endg!AB191</f>
        <v>359790</v>
      </c>
      <c r="AC191" s="7">
        <f>Hebesatz_endg!AC191*Einwohner_endg!AC191</f>
        <v>367495</v>
      </c>
      <c r="AD191" s="7">
        <f>Hebesatz_endg!AD191*Einwohner_endg!AD191</f>
        <v>368835</v>
      </c>
      <c r="AE191" s="7">
        <f>Hebesatz_endg!AE191*Einwohner_endg!AE191</f>
        <v>308085</v>
      </c>
      <c r="AF191" s="7">
        <f>Hebesatz_endg!AF191*Einwohner_endg!AF191</f>
        <v>309795</v>
      </c>
      <c r="AG191" s="7">
        <f>Hebesatz_endg!AG191*Einwohner_endg!AG191</f>
        <v>309225</v>
      </c>
      <c r="AH191" s="7">
        <f>Hebesatz_endg!AH191*Einwohner_endg!AH191</f>
        <v>310365</v>
      </c>
      <c r="AI191" s="7">
        <f>Hebesatz_endg!AI191*Einwohner_endg!AI191</f>
        <v>317538</v>
      </c>
      <c r="AJ191" s="7">
        <f>Hebesatz_endg!AJ191*Einwohner_endg!AJ191</f>
        <v>315146</v>
      </c>
      <c r="AK191" s="7">
        <f>Hebesatz_endg!AK191*Einwohner_endg!AK191</f>
        <v>334425</v>
      </c>
      <c r="AL191" s="7">
        <f>Hebesatz_endg!AL191*Einwohner_endg!AL191</f>
        <v>384750</v>
      </c>
      <c r="AM191" s="7">
        <f>Hebesatz_endg!AM191*Einwohner_endg!AM191</f>
        <v>386625</v>
      </c>
      <c r="AN191" s="7">
        <f>Hebesatz_endg!AN191*Einwohner_endg!AN191</f>
        <v>383250</v>
      </c>
      <c r="AO191" s="7">
        <f>Hebesatz_endg!AO191*Einwohner_endg!AO191</f>
        <v>387000</v>
      </c>
      <c r="AP191" s="7">
        <f>Hebesatz_endg!AP191*Einwohner_endg!AP191</f>
        <v>381000</v>
      </c>
      <c r="AQ191" s="7">
        <f>Hebesatz_endg!AQ191*Einwohner_endg!AQ191</f>
        <v>384375</v>
      </c>
      <c r="AR191" s="7">
        <f>Hebesatz_endg!AR191*Einwohner_endg!AR191</f>
        <v>386625</v>
      </c>
      <c r="AS191" s="7">
        <f>Hebesatz_endg!AS191*Einwohner_endg!AS191</f>
        <v>394875</v>
      </c>
      <c r="AT191" s="7">
        <f>Hebesatz_endg!AT191*Einwohner_endg!AT191</f>
        <v>416330</v>
      </c>
      <c r="AU191" s="7">
        <f>Hebesatz_endg!AU191*Einwohner_endg!AU191</f>
        <v>438655</v>
      </c>
      <c r="AV191" s="7">
        <f>Hebesatz_endg!AV191*Einwohner_endg!AV191</f>
        <v>443635</v>
      </c>
    </row>
    <row r="192" spans="1:48" x14ac:dyDescent="0.2">
      <c r="A192" s="7">
        <v>251011</v>
      </c>
      <c r="B192" s="72">
        <v>251</v>
      </c>
      <c r="C192" s="72" t="s">
        <v>968</v>
      </c>
      <c r="D192" s="7" t="s">
        <v>147</v>
      </c>
      <c r="E192" s="7" t="s">
        <v>314</v>
      </c>
      <c r="F192" s="7">
        <f>Hebesatz_endg!F192*Einwohner_endg!F192</f>
        <v>153300</v>
      </c>
      <c r="G192" s="7">
        <f>Hebesatz_endg!G192*Einwohner_endg!G192</f>
        <v>154800</v>
      </c>
      <c r="H192" s="7">
        <f>Hebesatz_endg!H192*Einwohner_endg!H192</f>
        <v>150900</v>
      </c>
      <c r="I192" s="7">
        <f>Hebesatz_endg!I192*Einwohner_endg!I192</f>
        <v>156000</v>
      </c>
      <c r="J192" s="7">
        <f>Hebesatz_endg!J192*Einwohner_endg!J192</f>
        <v>162600</v>
      </c>
      <c r="K192" s="7">
        <f>Hebesatz_endg!K192*Einwohner_endg!K192</f>
        <v>165600</v>
      </c>
      <c r="L192" s="7">
        <f>Hebesatz_endg!L192*Einwohner_endg!L192</f>
        <v>164100</v>
      </c>
      <c r="M192" s="7">
        <f>Hebesatz_endg!M192*Einwohner_endg!M192</f>
        <v>160500</v>
      </c>
      <c r="N192" s="7">
        <f>Hebesatz_endg!N192*Einwohner_endg!N192</f>
        <v>161400</v>
      </c>
      <c r="O192" s="7">
        <f>Hebesatz_endg!O192*Einwohner_endg!O192</f>
        <v>160800</v>
      </c>
      <c r="P192" s="7">
        <f>Hebesatz_endg!P192*Einwohner_endg!P192</f>
        <v>161100</v>
      </c>
      <c r="Q192" s="7">
        <f>Hebesatz_endg!Q192*Einwohner_endg!Q192</f>
        <v>162000</v>
      </c>
      <c r="R192" s="7">
        <f>Hebesatz_endg!R192*Einwohner_endg!R192</f>
        <v>169200</v>
      </c>
      <c r="S192" s="7">
        <f>Hebesatz_endg!S192*Einwohner_endg!S192</f>
        <v>169500</v>
      </c>
      <c r="T192" s="7">
        <f>Hebesatz_endg!T192*Einwohner_endg!T192</f>
        <v>176100</v>
      </c>
      <c r="U192" s="7">
        <f>Hebesatz_endg!U192*Einwohner_endg!U192</f>
        <v>175200</v>
      </c>
      <c r="V192" s="7">
        <f>Hebesatz_endg!V192*Einwohner_endg!V192</f>
        <v>174000</v>
      </c>
      <c r="W192" s="7">
        <f>Hebesatz_endg!W192*Einwohner_endg!W192</f>
        <v>174600</v>
      </c>
      <c r="X192" s="7">
        <f>Hebesatz_endg!X192*Einwohner_endg!X192</f>
        <v>169500</v>
      </c>
      <c r="Y192" s="7">
        <f>Hebesatz_endg!Y192*Einwohner_endg!Y192</f>
        <v>167400</v>
      </c>
      <c r="Z192" s="7">
        <f>Hebesatz_endg!Z192*Einwohner_endg!Z192</f>
        <v>163800</v>
      </c>
      <c r="AA192" s="7">
        <f>Hebesatz_endg!AA192*Einwohner_endg!AA192</f>
        <v>165300</v>
      </c>
      <c r="AB192" s="7">
        <f>Hebesatz_endg!AB192*Einwohner_endg!AB192</f>
        <v>180510</v>
      </c>
      <c r="AC192" s="7">
        <f>Hebesatz_endg!AC192*Einwohner_endg!AC192</f>
        <v>179850</v>
      </c>
      <c r="AD192" s="7">
        <f>Hebesatz_endg!AD192*Einwohner_endg!AD192</f>
        <v>176880</v>
      </c>
      <c r="AE192" s="7">
        <f>Hebesatz_endg!AE192*Einwohner_endg!AE192</f>
        <v>175560</v>
      </c>
      <c r="AF192" s="7">
        <f>Hebesatz_endg!AF192*Einwohner_endg!AF192</f>
        <v>168960</v>
      </c>
      <c r="AG192" s="7">
        <f>Hebesatz_endg!AG192*Einwohner_endg!AG192</f>
        <v>168300</v>
      </c>
      <c r="AH192" s="7">
        <f>Hebesatz_endg!AH192*Einwohner_endg!AH192</f>
        <v>165440</v>
      </c>
      <c r="AI192" s="7">
        <f>Hebesatz_endg!AI192*Einwohner_endg!AI192</f>
        <v>160000</v>
      </c>
      <c r="AJ192" s="7">
        <f>Hebesatz_endg!AJ192*Einwohner_endg!AJ192</f>
        <v>160960</v>
      </c>
      <c r="AK192" s="7">
        <f>Hebesatz_endg!AK192*Einwohner_endg!AK192</f>
        <v>153280</v>
      </c>
      <c r="AL192" s="7">
        <f>Hebesatz_endg!AL192*Einwohner_endg!AL192</f>
        <v>154240</v>
      </c>
      <c r="AM192" s="7">
        <f>Hebesatz_endg!AM192*Einwohner_endg!AM192</f>
        <v>155760</v>
      </c>
      <c r="AN192" s="7">
        <f>Hebesatz_endg!AN192*Einwohner_endg!AN192</f>
        <v>152790</v>
      </c>
      <c r="AO192" s="7">
        <f>Hebesatz_endg!AO192*Einwohner_endg!AO192</f>
        <v>152460</v>
      </c>
      <c r="AP192" s="7">
        <f>Hebesatz_endg!AP192*Einwohner_endg!AP192</f>
        <v>156090</v>
      </c>
      <c r="AQ192" s="7">
        <f>Hebesatz_endg!AQ192*Einwohner_endg!AQ192</f>
        <v>161700</v>
      </c>
      <c r="AR192" s="7">
        <f>Hebesatz_endg!AR192*Einwohner_endg!AR192</f>
        <v>165550</v>
      </c>
      <c r="AS192" s="7">
        <f>Hebesatz_endg!AS192*Einwohner_endg!AS192</f>
        <v>166250</v>
      </c>
      <c r="AT192" s="7">
        <f>Hebesatz_endg!AT192*Einwohner_endg!AT192</f>
        <v>163450</v>
      </c>
      <c r="AU192" s="7">
        <f>Hebesatz_endg!AU192*Einwohner_endg!AU192</f>
        <v>163100</v>
      </c>
      <c r="AV192" s="7">
        <f>Hebesatz_endg!AV192*Einwohner_endg!AV192</f>
        <v>162400</v>
      </c>
    </row>
    <row r="193" spans="1:48" x14ac:dyDescent="0.2">
      <c r="A193" s="7">
        <v>251012</v>
      </c>
      <c r="B193" s="72">
        <v>251</v>
      </c>
      <c r="C193" s="72" t="s">
        <v>968</v>
      </c>
      <c r="D193" s="7" t="s">
        <v>147</v>
      </c>
      <c r="E193" s="7" t="s">
        <v>319</v>
      </c>
      <c r="F193" s="7">
        <f>Hebesatz_endg!F193*Einwohner_endg!F193</f>
        <v>4614400</v>
      </c>
      <c r="G193" s="7">
        <f>Hebesatz_endg!G193*Einwohner_endg!G193</f>
        <v>4624000</v>
      </c>
      <c r="H193" s="7">
        <f>Hebesatz_endg!H193*Einwohner_endg!H193</f>
        <v>4638080</v>
      </c>
      <c r="I193" s="7">
        <f>Hebesatz_endg!I193*Einwohner_endg!I193</f>
        <v>4637440</v>
      </c>
      <c r="J193" s="7">
        <f>Hebesatz_endg!J193*Einwohner_endg!J193</f>
        <v>4688320</v>
      </c>
      <c r="K193" s="7">
        <f>Hebesatz_endg!K193*Einwohner_endg!K193</f>
        <v>4710400</v>
      </c>
      <c r="L193" s="7">
        <f>Hebesatz_endg!L193*Einwohner_endg!L193</f>
        <v>4680960</v>
      </c>
      <c r="M193" s="7">
        <f>Hebesatz_endg!M193*Einwohner_endg!M193</f>
        <v>4618240</v>
      </c>
      <c r="N193" s="7">
        <f>Hebesatz_endg!N193*Einwohner_endg!N193</f>
        <v>4620480</v>
      </c>
      <c r="O193" s="7">
        <f>Hebesatz_endg!O193*Einwohner_endg!O193</f>
        <v>4628800</v>
      </c>
      <c r="P193" s="7">
        <f>Hebesatz_endg!P193*Einwohner_endg!P193</f>
        <v>4678080</v>
      </c>
      <c r="Q193" s="7">
        <f>Hebesatz_endg!Q193*Einwohner_endg!Q193</f>
        <v>4853120</v>
      </c>
      <c r="R193" s="7">
        <f>Hebesatz_endg!R193*Einwohner_endg!R193</f>
        <v>4948800</v>
      </c>
      <c r="S193" s="7">
        <f>Hebesatz_endg!S193*Einwohner_endg!S193</f>
        <v>5055040</v>
      </c>
      <c r="T193" s="7">
        <f>Hebesatz_endg!T193*Einwohner_endg!T193</f>
        <v>5117120</v>
      </c>
      <c r="U193" s="7">
        <f>Hebesatz_endg!U193*Einwohner_endg!U193</f>
        <v>5163520</v>
      </c>
      <c r="V193" s="7">
        <f>Hebesatz_endg!V193*Einwohner_endg!V193</f>
        <v>5187840</v>
      </c>
      <c r="W193" s="7">
        <f>Hebesatz_endg!W193*Einwohner_endg!W193</f>
        <v>5225600</v>
      </c>
      <c r="X193" s="7">
        <f>Hebesatz_endg!X193*Einwohner_endg!X193</f>
        <v>5229120</v>
      </c>
      <c r="Y193" s="7">
        <f>Hebesatz_endg!Y193*Einwohner_endg!Y193</f>
        <v>5213760</v>
      </c>
      <c r="Z193" s="7">
        <f>Hebesatz_endg!Z193*Einwohner_endg!Z193</f>
        <v>5191360</v>
      </c>
      <c r="AA193" s="7">
        <f>Hebesatz_endg!AA193*Einwohner_endg!AA193</f>
        <v>5230400</v>
      </c>
      <c r="AB193" s="7">
        <f>Hebesatz_endg!AB193*Einwohner_endg!AB193</f>
        <v>5289280</v>
      </c>
      <c r="AC193" s="7">
        <f>Hebesatz_endg!AC193*Einwohner_endg!AC193</f>
        <v>5308480</v>
      </c>
      <c r="AD193" s="7">
        <f>Hebesatz_endg!AD193*Einwohner_endg!AD193</f>
        <v>5312320</v>
      </c>
      <c r="AE193" s="7">
        <f>Hebesatz_endg!AE193*Einwohner_endg!AE193</f>
        <v>5299840</v>
      </c>
      <c r="AF193" s="7">
        <f>Hebesatz_endg!AF193*Einwohner_endg!AF193</f>
        <v>5328640</v>
      </c>
      <c r="AG193" s="7">
        <f>Hebesatz_endg!AG193*Einwohner_endg!AG193</f>
        <v>5315520</v>
      </c>
      <c r="AH193" s="7">
        <f>Hebesatz_endg!AH193*Einwohner_endg!AH193</f>
        <v>5304960</v>
      </c>
      <c r="AI193" s="7">
        <f>Hebesatz_endg!AI193*Einwohner_endg!AI193</f>
        <v>5281600</v>
      </c>
      <c r="AJ193" s="7">
        <f>Hebesatz_endg!AJ193*Einwohner_endg!AJ193</f>
        <v>5315840</v>
      </c>
      <c r="AK193" s="7">
        <f>Hebesatz_endg!AK193*Einwohner_endg!AK193</f>
        <v>5108480</v>
      </c>
      <c r="AL193" s="7">
        <f>Hebesatz_endg!AL193*Einwohner_endg!AL193</f>
        <v>5140160</v>
      </c>
      <c r="AM193" s="7">
        <f>Hebesatz_endg!AM193*Einwohner_endg!AM193</f>
        <v>5402600</v>
      </c>
      <c r="AN193" s="7">
        <f>Hebesatz_endg!AN193*Einwohner_endg!AN193</f>
        <v>5440340</v>
      </c>
      <c r="AO193" s="7">
        <f>Hebesatz_endg!AO193*Einwohner_endg!AO193</f>
        <v>6069480</v>
      </c>
      <c r="AP193" s="7">
        <f>Hebesatz_endg!AP193*Einwohner_endg!AP193</f>
        <v>6118690</v>
      </c>
      <c r="AQ193" s="7">
        <f>Hebesatz_endg!AQ193*Einwohner_endg!AQ193</f>
        <v>6154580</v>
      </c>
      <c r="AR193" s="7">
        <f>Hebesatz_endg!AR193*Einwohner_endg!AR193</f>
        <v>6186400</v>
      </c>
      <c r="AS193" s="7">
        <f>Hebesatz_endg!AS193*Einwohner_endg!AS193</f>
        <v>6264100</v>
      </c>
      <c r="AT193" s="7">
        <f>Hebesatz_endg!AT193*Einwohner_endg!AT193</f>
        <v>6284820</v>
      </c>
      <c r="AU193" s="7">
        <f>Hebesatz_endg!AU193*Einwohner_endg!AU193</f>
        <v>6351790</v>
      </c>
      <c r="AV193" s="7">
        <f>Hebesatz_endg!AV193*Einwohner_endg!AV193</f>
        <v>7229530</v>
      </c>
    </row>
    <row r="194" spans="1:48" x14ac:dyDescent="0.2">
      <c r="A194" s="7">
        <v>251013</v>
      </c>
      <c r="B194" s="72">
        <v>251</v>
      </c>
      <c r="C194" s="72" t="s">
        <v>968</v>
      </c>
      <c r="D194" s="7" t="s">
        <v>147</v>
      </c>
      <c r="E194" s="7" t="s">
        <v>330</v>
      </c>
      <c r="F194" s="7">
        <f>Hebesatz_endg!F194*Einwohner_endg!F194</f>
        <v>772470</v>
      </c>
      <c r="G194" s="7">
        <f>Hebesatz_endg!G194*Einwohner_endg!G194</f>
        <v>771660</v>
      </c>
      <c r="H194" s="7">
        <f>Hebesatz_endg!H194*Einwohner_endg!H194</f>
        <v>763020</v>
      </c>
      <c r="I194" s="7">
        <f>Hebesatz_endg!I194*Einwohner_endg!I194</f>
        <v>762480</v>
      </c>
      <c r="J194" s="7">
        <f>Hebesatz_endg!J194*Einwohner_endg!J194</f>
        <v>760050</v>
      </c>
      <c r="K194" s="7">
        <f>Hebesatz_endg!K194*Einwohner_endg!K194</f>
        <v>755190</v>
      </c>
      <c r="L194" s="7">
        <f>Hebesatz_endg!L194*Einwohner_endg!L194</f>
        <v>753300</v>
      </c>
      <c r="M194" s="7">
        <f>Hebesatz_endg!M194*Einwohner_endg!M194</f>
        <v>762480</v>
      </c>
      <c r="N194" s="7">
        <f>Hebesatz_endg!N194*Einwohner_endg!N194</f>
        <v>767070</v>
      </c>
      <c r="O194" s="7">
        <f>Hebesatz_endg!O194*Einwohner_endg!O194</f>
        <v>767070</v>
      </c>
      <c r="P194" s="7">
        <f>Hebesatz_endg!P194*Einwohner_endg!P194</f>
        <v>761940</v>
      </c>
      <c r="Q194" s="7">
        <f>Hebesatz_endg!Q194*Einwohner_endg!Q194</f>
        <v>856500</v>
      </c>
      <c r="R194" s="7">
        <f>Hebesatz_endg!R194*Einwohner_endg!R194</f>
        <v>874500</v>
      </c>
      <c r="S194" s="7">
        <f>Hebesatz_endg!S194*Einwohner_endg!S194</f>
        <v>866100</v>
      </c>
      <c r="T194" s="7">
        <f>Hebesatz_endg!T194*Einwohner_endg!T194</f>
        <v>864000</v>
      </c>
      <c r="U194" s="7">
        <f>Hebesatz_endg!U194*Einwohner_endg!U194</f>
        <v>857700</v>
      </c>
      <c r="V194" s="7">
        <f>Hebesatz_endg!V194*Einwohner_endg!V194</f>
        <v>865200</v>
      </c>
      <c r="W194" s="7">
        <f>Hebesatz_endg!W194*Einwohner_endg!W194</f>
        <v>868500</v>
      </c>
      <c r="X194" s="7">
        <f>Hebesatz_endg!X194*Einwohner_endg!X194</f>
        <v>874500</v>
      </c>
      <c r="Y194" s="7">
        <f>Hebesatz_endg!Y194*Einwohner_endg!Y194</f>
        <v>882000</v>
      </c>
      <c r="Z194" s="7">
        <f>Hebesatz_endg!Z194*Einwohner_endg!Z194</f>
        <v>875100</v>
      </c>
      <c r="AA194" s="7">
        <f>Hebesatz_endg!AA194*Einwohner_endg!AA194</f>
        <v>897300</v>
      </c>
      <c r="AB194" s="7">
        <f>Hebesatz_endg!AB194*Einwohner_endg!AB194</f>
        <v>977600</v>
      </c>
      <c r="AC194" s="7">
        <f>Hebesatz_endg!AC194*Einwohner_endg!AC194</f>
        <v>977600</v>
      </c>
      <c r="AD194" s="7">
        <f>Hebesatz_endg!AD194*Einwohner_endg!AD194</f>
        <v>1068550</v>
      </c>
      <c r="AE194" s="7">
        <f>Hebesatz_endg!AE194*Einwohner_endg!AE194</f>
        <v>1077300</v>
      </c>
      <c r="AF194" s="7">
        <f>Hebesatz_endg!AF194*Einwohner_endg!AF194</f>
        <v>1067150</v>
      </c>
      <c r="AG194" s="7">
        <f>Hebesatz_endg!AG194*Einwohner_endg!AG194</f>
        <v>1080100</v>
      </c>
      <c r="AH194" s="7">
        <f>Hebesatz_endg!AH194*Einwohner_endg!AH194</f>
        <v>1069600</v>
      </c>
      <c r="AI194" s="7">
        <f>Hebesatz_endg!AI194*Einwohner_endg!AI194</f>
        <v>1054200</v>
      </c>
      <c r="AJ194" s="7">
        <f>Hebesatz_endg!AJ194*Einwohner_endg!AJ194</f>
        <v>1050700</v>
      </c>
      <c r="AK194" s="7">
        <f>Hebesatz_endg!AK194*Einwohner_endg!AK194</f>
        <v>1038100</v>
      </c>
      <c r="AL194" s="7">
        <f>Hebesatz_endg!AL194*Einwohner_endg!AL194</f>
        <v>1144260</v>
      </c>
      <c r="AM194" s="7">
        <f>Hebesatz_endg!AM194*Einwohner_endg!AM194</f>
        <v>1152060</v>
      </c>
      <c r="AN194" s="7">
        <f>Hebesatz_endg!AN194*Einwohner_endg!AN194</f>
        <v>1150890</v>
      </c>
      <c r="AO194" s="7">
        <f>Hebesatz_endg!AO194*Einwohner_endg!AO194</f>
        <v>1171950</v>
      </c>
      <c r="AP194" s="7">
        <f>Hebesatz_endg!AP194*Einwohner_endg!AP194</f>
        <v>1200420</v>
      </c>
      <c r="AQ194" s="7">
        <f>Hebesatz_endg!AQ194*Einwohner_endg!AQ194</f>
        <v>1174290</v>
      </c>
      <c r="AR194" s="7">
        <f>Hebesatz_endg!AR194*Einwohner_endg!AR194</f>
        <v>1181700</v>
      </c>
      <c r="AS194" s="7">
        <f>Hebesatz_endg!AS194*Einwohner_endg!AS194</f>
        <v>1132170</v>
      </c>
      <c r="AT194" s="7">
        <f>Hebesatz_endg!AT194*Einwohner_endg!AT194</f>
        <v>1152060</v>
      </c>
      <c r="AU194" s="7">
        <f>Hebesatz_endg!AU194*Einwohner_endg!AU194</f>
        <v>1158300</v>
      </c>
      <c r="AV194" s="7">
        <f>Hebesatz_endg!AV194*Einwohner_endg!AV194</f>
        <v>1201200</v>
      </c>
    </row>
    <row r="195" spans="1:48" x14ac:dyDescent="0.2">
      <c r="A195" s="7">
        <v>251014</v>
      </c>
      <c r="B195" s="72">
        <v>251</v>
      </c>
      <c r="C195" s="72" t="s">
        <v>968</v>
      </c>
      <c r="D195" s="7" t="s">
        <v>147</v>
      </c>
      <c r="E195" s="7" t="s">
        <v>331</v>
      </c>
      <c r="F195" s="7">
        <f>Hebesatz_endg!F195*Einwohner_endg!F195</f>
        <v>303750</v>
      </c>
      <c r="G195" s="7">
        <f>Hebesatz_endg!G195*Einwohner_endg!G195</f>
        <v>299700</v>
      </c>
      <c r="H195" s="7">
        <f>Hebesatz_endg!H195*Einwohner_endg!H195</f>
        <v>297270</v>
      </c>
      <c r="I195" s="7">
        <f>Hebesatz_endg!I195*Einwohner_endg!I195</f>
        <v>292140</v>
      </c>
      <c r="J195" s="7">
        <f>Hebesatz_endg!J195*Einwohner_endg!J195</f>
        <v>292680</v>
      </c>
      <c r="K195" s="7">
        <f>Hebesatz_endg!K195*Einwohner_endg!K195</f>
        <v>288360</v>
      </c>
      <c r="L195" s="7">
        <f>Hebesatz_endg!L195*Einwohner_endg!L195</f>
        <v>288090</v>
      </c>
      <c r="M195" s="7">
        <f>Hebesatz_endg!M195*Einwohner_endg!M195</f>
        <v>283770</v>
      </c>
      <c r="N195" s="7">
        <f>Hebesatz_endg!N195*Einwohner_endg!N195</f>
        <v>284850</v>
      </c>
      <c r="O195" s="7">
        <f>Hebesatz_endg!O195*Einwohner_endg!O195</f>
        <v>284580</v>
      </c>
      <c r="P195" s="7">
        <f>Hebesatz_endg!P195*Einwohner_endg!P195</f>
        <v>287550</v>
      </c>
      <c r="Q195" s="7">
        <f>Hebesatz_endg!Q195*Einwohner_endg!Q195</f>
        <v>324300</v>
      </c>
      <c r="R195" s="7">
        <f>Hebesatz_endg!R195*Einwohner_endg!R195</f>
        <v>323400</v>
      </c>
      <c r="S195" s="7">
        <f>Hebesatz_endg!S195*Einwohner_endg!S195</f>
        <v>320400</v>
      </c>
      <c r="T195" s="7">
        <f>Hebesatz_endg!T195*Einwohner_endg!T195</f>
        <v>321000</v>
      </c>
      <c r="U195" s="7">
        <f>Hebesatz_endg!U195*Einwohner_endg!U195</f>
        <v>314100</v>
      </c>
      <c r="V195" s="7">
        <f>Hebesatz_endg!V195*Einwohner_endg!V195</f>
        <v>312300</v>
      </c>
      <c r="W195" s="7">
        <f>Hebesatz_endg!W195*Einwohner_endg!W195</f>
        <v>304200</v>
      </c>
      <c r="X195" s="7">
        <f>Hebesatz_endg!X195*Einwohner_endg!X195</f>
        <v>311700</v>
      </c>
      <c r="Y195" s="7">
        <f>Hebesatz_endg!Y195*Einwohner_endg!Y195</f>
        <v>311700</v>
      </c>
      <c r="Z195" s="7">
        <f>Hebesatz_endg!Z195*Einwohner_endg!Z195</f>
        <v>305400</v>
      </c>
      <c r="AA195" s="7">
        <f>Hebesatz_endg!AA195*Einwohner_endg!AA195</f>
        <v>310200</v>
      </c>
      <c r="AB195" s="7">
        <f>Hebesatz_endg!AB195*Einwohner_endg!AB195</f>
        <v>336320</v>
      </c>
      <c r="AC195" s="7">
        <f>Hebesatz_endg!AC195*Einwohner_endg!AC195</f>
        <v>335360</v>
      </c>
      <c r="AD195" s="7">
        <f>Hebesatz_endg!AD195*Einwohner_endg!AD195</f>
        <v>363300</v>
      </c>
      <c r="AE195" s="7">
        <f>Hebesatz_endg!AE195*Einwohner_endg!AE195</f>
        <v>368900</v>
      </c>
      <c r="AF195" s="7">
        <f>Hebesatz_endg!AF195*Einwohner_endg!AF195</f>
        <v>370300</v>
      </c>
      <c r="AG195" s="7">
        <f>Hebesatz_endg!AG195*Einwohner_endg!AG195</f>
        <v>369250</v>
      </c>
      <c r="AH195" s="7">
        <f>Hebesatz_endg!AH195*Einwohner_endg!AH195</f>
        <v>371350</v>
      </c>
      <c r="AI195" s="7">
        <f>Hebesatz_endg!AI195*Einwohner_endg!AI195</f>
        <v>364700</v>
      </c>
      <c r="AJ195" s="7">
        <f>Hebesatz_endg!AJ195*Einwohner_endg!AJ195</f>
        <v>355950</v>
      </c>
      <c r="AK195" s="7">
        <f>Hebesatz_endg!AK195*Einwohner_endg!AK195</f>
        <v>354200</v>
      </c>
      <c r="AL195" s="7">
        <f>Hebesatz_endg!AL195*Einwohner_endg!AL195</f>
        <v>398970</v>
      </c>
      <c r="AM195" s="7">
        <f>Hebesatz_endg!AM195*Einwohner_endg!AM195</f>
        <v>400920</v>
      </c>
      <c r="AN195" s="7">
        <f>Hebesatz_endg!AN195*Einwohner_endg!AN195</f>
        <v>395460</v>
      </c>
      <c r="AO195" s="7">
        <f>Hebesatz_endg!AO195*Einwohner_endg!AO195</f>
        <v>397800</v>
      </c>
      <c r="AP195" s="7">
        <f>Hebesatz_endg!AP195*Einwohner_endg!AP195</f>
        <v>398580</v>
      </c>
      <c r="AQ195" s="7">
        <f>Hebesatz_endg!AQ195*Einwohner_endg!AQ195</f>
        <v>395070</v>
      </c>
      <c r="AR195" s="7">
        <f>Hebesatz_endg!AR195*Einwohner_endg!AR195</f>
        <v>383760</v>
      </c>
      <c r="AS195" s="7">
        <f>Hebesatz_endg!AS195*Einwohner_endg!AS195</f>
        <v>388050</v>
      </c>
      <c r="AT195" s="7">
        <f>Hebesatz_endg!AT195*Einwohner_endg!AT195</f>
        <v>387660</v>
      </c>
      <c r="AU195" s="7">
        <f>Hebesatz_endg!AU195*Einwohner_endg!AU195</f>
        <v>395460</v>
      </c>
      <c r="AV195" s="7">
        <f>Hebesatz_endg!AV195*Einwohner_endg!AV195</f>
        <v>388360</v>
      </c>
    </row>
    <row r="196" spans="1:48" x14ac:dyDescent="0.2">
      <c r="A196" s="7">
        <v>251015</v>
      </c>
      <c r="B196" s="72">
        <v>251</v>
      </c>
      <c r="C196" s="72" t="s">
        <v>968</v>
      </c>
      <c r="D196" s="7" t="s">
        <v>147</v>
      </c>
      <c r="E196" s="7" t="s">
        <v>347</v>
      </c>
      <c r="F196" s="7">
        <f>Hebesatz_endg!F196*Einwohner_endg!F196</f>
        <v>511800</v>
      </c>
      <c r="G196" s="7">
        <f>Hebesatz_endg!G196*Einwohner_endg!G196</f>
        <v>517800</v>
      </c>
      <c r="H196" s="7">
        <f>Hebesatz_endg!H196*Einwohner_endg!H196</f>
        <v>515400</v>
      </c>
      <c r="I196" s="7">
        <f>Hebesatz_endg!I196*Einwohner_endg!I196</f>
        <v>503700</v>
      </c>
      <c r="J196" s="7">
        <f>Hebesatz_endg!J196*Einwohner_endg!J196</f>
        <v>507300</v>
      </c>
      <c r="K196" s="7">
        <f>Hebesatz_endg!K196*Einwohner_endg!K196</f>
        <v>505800</v>
      </c>
      <c r="L196" s="7">
        <f>Hebesatz_endg!L196*Einwohner_endg!L196</f>
        <v>502500</v>
      </c>
      <c r="M196" s="7">
        <f>Hebesatz_endg!M196*Einwohner_endg!M196</f>
        <v>489000</v>
      </c>
      <c r="N196" s="7">
        <f>Hebesatz_endg!N196*Einwohner_endg!N196</f>
        <v>485400</v>
      </c>
      <c r="O196" s="7">
        <f>Hebesatz_endg!O196*Einwohner_endg!O196</f>
        <v>489600</v>
      </c>
      <c r="P196" s="7">
        <f>Hebesatz_endg!P196*Einwohner_endg!P196</f>
        <v>494400</v>
      </c>
      <c r="Q196" s="7">
        <f>Hebesatz_endg!Q196*Einwohner_endg!Q196</f>
        <v>504600</v>
      </c>
      <c r="R196" s="7">
        <f>Hebesatz_endg!R196*Einwohner_endg!R196</f>
        <v>518400</v>
      </c>
      <c r="S196" s="7">
        <f>Hebesatz_endg!S196*Einwohner_endg!S196</f>
        <v>513900</v>
      </c>
      <c r="T196" s="7">
        <f>Hebesatz_endg!T196*Einwohner_endg!T196</f>
        <v>524700</v>
      </c>
      <c r="U196" s="7">
        <f>Hebesatz_endg!U196*Einwohner_endg!U196</f>
        <v>524400</v>
      </c>
      <c r="V196" s="7">
        <f>Hebesatz_endg!V196*Einwohner_endg!V196</f>
        <v>520200</v>
      </c>
      <c r="W196" s="7">
        <f>Hebesatz_endg!W196*Einwohner_endg!W196</f>
        <v>525300</v>
      </c>
      <c r="X196" s="7">
        <f>Hebesatz_endg!X196*Einwohner_endg!X196</f>
        <v>527700</v>
      </c>
      <c r="Y196" s="7">
        <f>Hebesatz_endg!Y196*Einwohner_endg!Y196</f>
        <v>527700</v>
      </c>
      <c r="Z196" s="7">
        <f>Hebesatz_endg!Z196*Einwohner_endg!Z196</f>
        <v>519600</v>
      </c>
      <c r="AA196" s="7">
        <f>Hebesatz_endg!AA196*Einwohner_endg!AA196</f>
        <v>556160</v>
      </c>
      <c r="AB196" s="7">
        <f>Hebesatz_endg!AB196*Einwohner_endg!AB196</f>
        <v>550720</v>
      </c>
      <c r="AC196" s="7">
        <f>Hebesatz_endg!AC196*Einwohner_endg!AC196</f>
        <v>544320</v>
      </c>
      <c r="AD196" s="7">
        <f>Hebesatz_endg!AD196*Einwohner_endg!AD196</f>
        <v>538880</v>
      </c>
      <c r="AE196" s="7">
        <f>Hebesatz_endg!AE196*Einwohner_endg!AE196</f>
        <v>581350</v>
      </c>
      <c r="AF196" s="7">
        <f>Hebesatz_endg!AF196*Einwohner_endg!AF196</f>
        <v>576100</v>
      </c>
      <c r="AG196" s="7">
        <f>Hebesatz_endg!AG196*Einwohner_endg!AG196</f>
        <v>573300</v>
      </c>
      <c r="AH196" s="7">
        <f>Hebesatz_endg!AH196*Einwohner_endg!AH196</f>
        <v>558600</v>
      </c>
      <c r="AI196" s="7">
        <f>Hebesatz_endg!AI196*Einwohner_endg!AI196</f>
        <v>549500</v>
      </c>
      <c r="AJ196" s="7">
        <f>Hebesatz_endg!AJ196*Einwohner_endg!AJ196</f>
        <v>547400</v>
      </c>
      <c r="AK196" s="7">
        <f>Hebesatz_endg!AK196*Einwohner_endg!AK196</f>
        <v>534800</v>
      </c>
      <c r="AL196" s="7">
        <f>Hebesatz_endg!AL196*Einwohner_endg!AL196</f>
        <v>538300</v>
      </c>
      <c r="AM196" s="7">
        <f>Hebesatz_endg!AM196*Einwohner_endg!AM196</f>
        <v>544250</v>
      </c>
      <c r="AN196" s="7">
        <f>Hebesatz_endg!AN196*Einwohner_endg!AN196</f>
        <v>532700</v>
      </c>
      <c r="AO196" s="7">
        <f>Hebesatz_endg!AO196*Einwohner_endg!AO196</f>
        <v>527450</v>
      </c>
      <c r="AP196" s="7">
        <f>Hebesatz_endg!AP196*Einwohner_endg!AP196</f>
        <v>518700</v>
      </c>
      <c r="AQ196" s="7">
        <f>Hebesatz_endg!AQ196*Einwohner_endg!AQ196</f>
        <v>523250</v>
      </c>
      <c r="AR196" s="7">
        <f>Hebesatz_endg!AR196*Einwohner_endg!AR196</f>
        <v>529550</v>
      </c>
      <c r="AS196" s="7">
        <f>Hebesatz_endg!AS196*Einwohner_endg!AS196</f>
        <v>513800</v>
      </c>
      <c r="AT196" s="7">
        <f>Hebesatz_endg!AT196*Einwohner_endg!AT196</f>
        <v>520450</v>
      </c>
      <c r="AU196" s="7">
        <f>Hebesatz_endg!AU196*Einwohner_endg!AU196</f>
        <v>524300</v>
      </c>
      <c r="AV196" s="7">
        <f>Hebesatz_endg!AV196*Einwohner_endg!AV196</f>
        <v>528850</v>
      </c>
    </row>
    <row r="197" spans="1:48" x14ac:dyDescent="0.2">
      <c r="A197" s="7">
        <v>251017</v>
      </c>
      <c r="B197" s="72">
        <v>251</v>
      </c>
      <c r="C197" s="72" t="s">
        <v>968</v>
      </c>
      <c r="D197" s="7" t="s">
        <v>147</v>
      </c>
      <c r="E197" s="7" t="s">
        <v>374</v>
      </c>
      <c r="F197" s="7">
        <f>Hebesatz_endg!F197*Einwohner_endg!F197</f>
        <v>608310</v>
      </c>
      <c r="G197" s="7">
        <f>Hebesatz_endg!G197*Einwohner_endg!G197</f>
        <v>606420</v>
      </c>
      <c r="H197" s="7">
        <f>Hebesatz_endg!H197*Einwohner_endg!H197</f>
        <v>623970</v>
      </c>
      <c r="I197" s="7">
        <f>Hebesatz_endg!I197*Einwohner_endg!I197</f>
        <v>618570</v>
      </c>
      <c r="J197" s="7">
        <f>Hebesatz_endg!J197*Einwohner_endg!J197</f>
        <v>619110</v>
      </c>
      <c r="K197" s="7">
        <f>Hebesatz_endg!K197*Einwohner_endg!K197</f>
        <v>608040</v>
      </c>
      <c r="L197" s="7">
        <f>Hebesatz_endg!L197*Einwohner_endg!L197</f>
        <v>599940</v>
      </c>
      <c r="M197" s="7">
        <f>Hebesatz_endg!M197*Einwohner_endg!M197</f>
        <v>526770</v>
      </c>
      <c r="N197" s="7">
        <f>Hebesatz_endg!N197*Einwohner_endg!N197</f>
        <v>530550</v>
      </c>
      <c r="O197" s="7">
        <f>Hebesatz_endg!O197*Einwohner_endg!O197</f>
        <v>523260</v>
      </c>
      <c r="P197" s="7">
        <f>Hebesatz_endg!P197*Einwohner_endg!P197</f>
        <v>521100</v>
      </c>
      <c r="Q197" s="7">
        <f>Hebesatz_endg!Q197*Einwohner_endg!Q197</f>
        <v>518670</v>
      </c>
      <c r="R197" s="7">
        <f>Hebesatz_endg!R197*Einwohner_endg!R197</f>
        <v>516780</v>
      </c>
      <c r="S197" s="7">
        <f>Hebesatz_endg!S197*Einwohner_endg!S197</f>
        <v>511650</v>
      </c>
      <c r="T197" s="7">
        <f>Hebesatz_endg!T197*Einwohner_endg!T197</f>
        <v>506790</v>
      </c>
      <c r="U197" s="7">
        <f>Hebesatz_endg!U197*Einwohner_endg!U197</f>
        <v>511920</v>
      </c>
      <c r="V197" s="7">
        <f>Hebesatz_endg!V197*Einwohner_endg!V197</f>
        <v>520020</v>
      </c>
      <c r="W197" s="7">
        <f>Hebesatz_endg!W197*Einwohner_endg!W197</f>
        <v>521100</v>
      </c>
      <c r="X197" s="7">
        <f>Hebesatz_endg!X197*Einwohner_endg!X197</f>
        <v>513270</v>
      </c>
      <c r="Y197" s="7">
        <f>Hebesatz_endg!Y197*Einwohner_endg!Y197</f>
        <v>520290</v>
      </c>
      <c r="Z197" s="7">
        <f>Hebesatz_endg!Z197*Einwohner_endg!Z197</f>
        <v>576300</v>
      </c>
      <c r="AA197" s="7">
        <f>Hebesatz_endg!AA197*Einwohner_endg!AA197</f>
        <v>580800</v>
      </c>
      <c r="AB197" s="7">
        <f>Hebesatz_endg!AB197*Einwohner_endg!AB197</f>
        <v>616640</v>
      </c>
      <c r="AC197" s="7">
        <f>Hebesatz_endg!AC197*Einwohner_endg!AC197</f>
        <v>615680</v>
      </c>
      <c r="AD197" s="7">
        <f>Hebesatz_endg!AD197*Einwohner_endg!AD197</f>
        <v>675150</v>
      </c>
      <c r="AE197" s="7">
        <f>Hebesatz_endg!AE197*Einwohner_endg!AE197</f>
        <v>669900</v>
      </c>
      <c r="AF197" s="7">
        <f>Hebesatz_endg!AF197*Einwohner_endg!AF197</f>
        <v>669200</v>
      </c>
      <c r="AG197" s="7">
        <f>Hebesatz_endg!AG197*Einwohner_endg!AG197</f>
        <v>665350</v>
      </c>
      <c r="AH197" s="7">
        <f>Hebesatz_endg!AH197*Einwohner_endg!AH197</f>
        <v>662550</v>
      </c>
      <c r="AI197" s="7">
        <f>Hebesatz_endg!AI197*Einwohner_endg!AI197</f>
        <v>650300</v>
      </c>
      <c r="AJ197" s="7">
        <f>Hebesatz_endg!AJ197*Einwohner_endg!AJ197</f>
        <v>639450</v>
      </c>
      <c r="AK197" s="7">
        <f>Hebesatz_endg!AK197*Einwohner_endg!AK197</f>
        <v>624750</v>
      </c>
      <c r="AL197" s="7">
        <f>Hebesatz_endg!AL197*Einwohner_endg!AL197</f>
        <v>624750</v>
      </c>
      <c r="AM197" s="7">
        <f>Hebesatz_endg!AM197*Einwohner_endg!AM197</f>
        <v>639450</v>
      </c>
      <c r="AN197" s="7">
        <f>Hebesatz_endg!AN197*Einwohner_endg!AN197</f>
        <v>613900</v>
      </c>
      <c r="AO197" s="7">
        <f>Hebesatz_endg!AO197*Einwohner_endg!AO197</f>
        <v>617400</v>
      </c>
      <c r="AP197" s="7">
        <f>Hebesatz_endg!AP197*Einwohner_endg!AP197</f>
        <v>635600</v>
      </c>
      <c r="AQ197" s="7">
        <f>Hebesatz_endg!AQ197*Einwohner_endg!AQ197</f>
        <v>624400</v>
      </c>
      <c r="AR197" s="7">
        <f>Hebesatz_endg!AR197*Einwohner_endg!AR197</f>
        <v>633150</v>
      </c>
      <c r="AS197" s="7">
        <f>Hebesatz_endg!AS197*Einwohner_endg!AS197</f>
        <v>626150</v>
      </c>
      <c r="AT197" s="7">
        <f>Hebesatz_endg!AT197*Einwohner_endg!AT197</f>
        <v>630000</v>
      </c>
      <c r="AU197" s="7">
        <f>Hebesatz_endg!AU197*Einwohner_endg!AU197</f>
        <v>644000</v>
      </c>
      <c r="AV197" s="7">
        <f>Hebesatz_endg!AV197*Einwohner_endg!AV197</f>
        <v>648550</v>
      </c>
    </row>
    <row r="198" spans="1:48" x14ac:dyDescent="0.2">
      <c r="A198" s="7">
        <v>251018</v>
      </c>
      <c r="B198" s="72">
        <v>251</v>
      </c>
      <c r="C198" s="72" t="s">
        <v>968</v>
      </c>
      <c r="D198" s="7" t="s">
        <v>147</v>
      </c>
      <c r="E198" s="7" t="s">
        <v>387</v>
      </c>
      <c r="F198" s="7">
        <f>Hebesatz_endg!F198*Einwohner_endg!F198</f>
        <v>485450</v>
      </c>
      <c r="G198" s="7">
        <f>Hebesatz_endg!G198*Einwohner_endg!G198</f>
        <v>502250</v>
      </c>
      <c r="H198" s="7">
        <f>Hebesatz_endg!H198*Einwohner_endg!H198</f>
        <v>536200</v>
      </c>
      <c r="I198" s="7">
        <f>Hebesatz_endg!I198*Einwohner_endg!I198</f>
        <v>529900</v>
      </c>
      <c r="J198" s="7">
        <f>Hebesatz_endg!J198*Einwohner_endg!J198</f>
        <v>551950</v>
      </c>
      <c r="K198" s="7">
        <f>Hebesatz_endg!K198*Einwohner_endg!K198</f>
        <v>565250</v>
      </c>
      <c r="L198" s="7">
        <f>Hebesatz_endg!L198*Einwohner_endg!L198</f>
        <v>561400</v>
      </c>
      <c r="M198" s="7">
        <f>Hebesatz_endg!M198*Einwohner_endg!M198</f>
        <v>223300</v>
      </c>
      <c r="N198" s="7">
        <f>Hebesatz_endg!N198*Einwohner_endg!N198</f>
        <v>231350</v>
      </c>
      <c r="O198" s="7">
        <f>Hebesatz_endg!O198*Einwohner_endg!O198</f>
        <v>252700</v>
      </c>
      <c r="P198" s="7">
        <f>Hebesatz_endg!P198*Einwohner_endg!P198</f>
        <v>274400</v>
      </c>
      <c r="Q198" s="7">
        <f>Hebesatz_endg!Q198*Einwohner_endg!Q198</f>
        <v>273700</v>
      </c>
      <c r="R198" s="7">
        <f>Hebesatz_endg!R198*Einwohner_endg!R198</f>
        <v>278250</v>
      </c>
      <c r="S198" s="7">
        <f>Hebesatz_endg!S198*Einwohner_endg!S198</f>
        <v>278950</v>
      </c>
      <c r="T198" s="7">
        <f>Hebesatz_endg!T198*Einwohner_endg!T198</f>
        <v>279300</v>
      </c>
      <c r="U198" s="7">
        <f>Hebesatz_endg!U198*Einwohner_endg!U198</f>
        <v>278950</v>
      </c>
      <c r="V198" s="7">
        <f>Hebesatz_endg!V198*Einwohner_endg!V198</f>
        <v>289100</v>
      </c>
      <c r="W198" s="7">
        <f>Hebesatz_endg!W198*Einwohner_endg!W198</f>
        <v>289100</v>
      </c>
      <c r="X198" s="7">
        <f>Hebesatz_endg!X198*Einwohner_endg!X198</f>
        <v>278950</v>
      </c>
      <c r="Y198" s="7">
        <f>Hebesatz_endg!Y198*Einwohner_endg!Y198</f>
        <v>272300</v>
      </c>
      <c r="Z198" s="7">
        <f>Hebesatz_endg!Z198*Einwohner_endg!Z198</f>
        <v>269850</v>
      </c>
      <c r="AA198" s="7">
        <f>Hebesatz_endg!AA198*Einwohner_endg!AA198</f>
        <v>278600</v>
      </c>
      <c r="AB198" s="7">
        <f>Hebesatz_endg!AB198*Einwohner_endg!AB198</f>
        <v>297360</v>
      </c>
      <c r="AC198" s="7">
        <f>Hebesatz_endg!AC198*Einwohner_endg!AC198</f>
        <v>308880</v>
      </c>
      <c r="AD198" s="7">
        <f>Hebesatz_endg!AD198*Einwohner_endg!AD198</f>
        <v>354120</v>
      </c>
      <c r="AE198" s="7">
        <f>Hebesatz_endg!AE198*Einwohner_endg!AE198</f>
        <v>363480</v>
      </c>
      <c r="AF198" s="7">
        <f>Hebesatz_endg!AF198*Einwohner_endg!AF198</f>
        <v>372450</v>
      </c>
      <c r="AG198" s="7">
        <f>Hebesatz_endg!AG198*Einwohner_endg!AG198</f>
        <v>391560</v>
      </c>
      <c r="AH198" s="7">
        <f>Hebesatz_endg!AH198*Einwohner_endg!AH198</f>
        <v>397410</v>
      </c>
      <c r="AI198" s="7">
        <f>Hebesatz_endg!AI198*Einwohner_endg!AI198</f>
        <v>393120</v>
      </c>
      <c r="AJ198" s="7">
        <f>Hebesatz_endg!AJ198*Einwohner_endg!AJ198</f>
        <v>401310</v>
      </c>
      <c r="AK198" s="7">
        <f>Hebesatz_endg!AK198*Einwohner_endg!AK198</f>
        <v>217230</v>
      </c>
      <c r="AL198" s="7">
        <f>Hebesatz_endg!AL198*Einwohner_endg!AL198</f>
        <v>221910</v>
      </c>
      <c r="AM198" s="7">
        <f>Hebesatz_endg!AM198*Einwohner_endg!AM198</f>
        <v>228150</v>
      </c>
      <c r="AN198" s="7">
        <f>Hebesatz_endg!AN198*Einwohner_endg!AN198</f>
        <v>236340</v>
      </c>
      <c r="AO198" s="7">
        <f>Hebesatz_endg!AO198*Einwohner_endg!AO198</f>
        <v>229900</v>
      </c>
      <c r="AP198" s="7">
        <f>Hebesatz_endg!AP198*Einwohner_endg!AP198</f>
        <v>233320</v>
      </c>
      <c r="AQ198" s="7">
        <f>Hebesatz_endg!AQ198*Einwohner_endg!AQ198</f>
        <v>196840</v>
      </c>
      <c r="AR198" s="7">
        <f>Hebesatz_endg!AR198*Einwohner_endg!AR198</f>
        <v>180500</v>
      </c>
      <c r="AS198" s="7">
        <f>Hebesatz_endg!AS198*Einwohner_endg!AS198</f>
        <v>180500</v>
      </c>
      <c r="AT198" s="7">
        <f>Hebesatz_endg!AT198*Einwohner_endg!AT198</f>
        <v>170240</v>
      </c>
      <c r="AU198" s="7">
        <f>Hebesatz_endg!AU198*Einwohner_endg!AU198</f>
        <v>169100</v>
      </c>
      <c r="AV198" s="7">
        <f>Hebesatz_endg!AV198*Einwohner_endg!AV198</f>
        <v>183160</v>
      </c>
    </row>
    <row r="199" spans="1:48" x14ac:dyDescent="0.2">
      <c r="A199" s="7">
        <v>251019</v>
      </c>
      <c r="B199" s="72">
        <v>251</v>
      </c>
      <c r="C199" s="72" t="s">
        <v>968</v>
      </c>
      <c r="D199" s="7" t="s">
        <v>147</v>
      </c>
      <c r="E199" s="7" t="s">
        <v>487</v>
      </c>
      <c r="F199" s="7">
        <f>Hebesatz_endg!F199*Einwohner_endg!F199</f>
        <v>202500</v>
      </c>
      <c r="G199" s="7">
        <f>Hebesatz_endg!G199*Einwohner_endg!G199</f>
        <v>201300</v>
      </c>
      <c r="H199" s="7">
        <f>Hebesatz_endg!H199*Einwohner_endg!H199</f>
        <v>206700</v>
      </c>
      <c r="I199" s="7">
        <f>Hebesatz_endg!I199*Einwohner_endg!I199</f>
        <v>202800</v>
      </c>
      <c r="J199" s="7">
        <f>Hebesatz_endg!J199*Einwohner_endg!J199</f>
        <v>201300</v>
      </c>
      <c r="K199" s="7">
        <f>Hebesatz_endg!K199*Einwohner_endg!K199</f>
        <v>197700</v>
      </c>
      <c r="L199" s="7">
        <f>Hebesatz_endg!L199*Einwohner_endg!L199</f>
        <v>191700</v>
      </c>
      <c r="M199" s="7">
        <f>Hebesatz_endg!M199*Einwohner_endg!M199</f>
        <v>180300</v>
      </c>
      <c r="N199" s="7">
        <f>Hebesatz_endg!N199*Einwohner_endg!N199</f>
        <v>179400</v>
      </c>
      <c r="O199" s="7">
        <f>Hebesatz_endg!O199*Einwohner_endg!O199</f>
        <v>177300</v>
      </c>
      <c r="P199" s="7">
        <f>Hebesatz_endg!P199*Einwohner_endg!P199</f>
        <v>186000</v>
      </c>
      <c r="Q199" s="7">
        <f>Hebesatz_endg!Q199*Einwohner_endg!Q199</f>
        <v>189300</v>
      </c>
      <c r="R199" s="7">
        <f>Hebesatz_endg!R199*Einwohner_endg!R199</f>
        <v>183000</v>
      </c>
      <c r="S199" s="7">
        <f>Hebesatz_endg!S199*Einwohner_endg!S199</f>
        <v>186000</v>
      </c>
      <c r="T199" s="7">
        <f>Hebesatz_endg!T199*Einwohner_endg!T199</f>
        <v>188700</v>
      </c>
      <c r="U199" s="7">
        <f>Hebesatz_endg!U199*Einwohner_endg!U199</f>
        <v>189300</v>
      </c>
      <c r="V199" s="7">
        <f>Hebesatz_endg!V199*Einwohner_endg!V199</f>
        <v>190800</v>
      </c>
      <c r="W199" s="7">
        <f>Hebesatz_endg!W199*Einwohner_endg!W199</f>
        <v>188100</v>
      </c>
      <c r="X199" s="7">
        <f>Hebesatz_endg!X199*Einwohner_endg!X199</f>
        <v>187500</v>
      </c>
      <c r="Y199" s="7">
        <f>Hebesatz_endg!Y199*Einwohner_endg!Y199</f>
        <v>187800</v>
      </c>
      <c r="Z199" s="7">
        <f>Hebesatz_endg!Z199*Einwohner_endg!Z199</f>
        <v>202290</v>
      </c>
      <c r="AA199" s="7">
        <f>Hebesatz_endg!AA199*Einwohner_endg!AA199</f>
        <v>204930</v>
      </c>
      <c r="AB199" s="7">
        <f>Hebesatz_endg!AB199*Einwohner_endg!AB199</f>
        <v>202620</v>
      </c>
      <c r="AC199" s="7">
        <f>Hebesatz_endg!AC199*Einwohner_endg!AC199</f>
        <v>204930</v>
      </c>
      <c r="AD199" s="7">
        <f>Hebesatz_endg!AD199*Einwohner_endg!AD199</f>
        <v>202950</v>
      </c>
      <c r="AE199" s="7">
        <f>Hebesatz_endg!AE199*Einwohner_endg!AE199</f>
        <v>206250</v>
      </c>
      <c r="AF199" s="7">
        <f>Hebesatz_endg!AF199*Einwohner_endg!AF199</f>
        <v>214830</v>
      </c>
      <c r="AG199" s="7">
        <f>Hebesatz_endg!AG199*Einwohner_endg!AG199</f>
        <v>208230</v>
      </c>
      <c r="AH199" s="7">
        <f>Hebesatz_endg!AH199*Einwohner_endg!AH199</f>
        <v>200320</v>
      </c>
      <c r="AI199" s="7">
        <f>Hebesatz_endg!AI199*Einwohner_endg!AI199</f>
        <v>206720</v>
      </c>
      <c r="AJ199" s="7">
        <f>Hebesatz_endg!AJ199*Einwohner_endg!AJ199</f>
        <v>189760</v>
      </c>
      <c r="AK199" s="7">
        <f>Hebesatz_endg!AK199*Einwohner_endg!AK199</f>
        <v>175680</v>
      </c>
      <c r="AL199" s="7">
        <f>Hebesatz_endg!AL199*Einwohner_endg!AL199</f>
        <v>179840</v>
      </c>
      <c r="AM199" s="7">
        <f>Hebesatz_endg!AM199*Einwohner_endg!AM199</f>
        <v>181170</v>
      </c>
      <c r="AN199" s="7">
        <f>Hebesatz_endg!AN199*Einwohner_endg!AN199</f>
        <v>181830</v>
      </c>
      <c r="AO199" s="7">
        <f>Hebesatz_endg!AO199*Einwohner_endg!AO199</f>
        <v>183150</v>
      </c>
      <c r="AP199" s="7">
        <f>Hebesatz_endg!AP199*Einwohner_endg!AP199</f>
        <v>194700</v>
      </c>
      <c r="AQ199" s="7">
        <f>Hebesatz_endg!AQ199*Einwohner_endg!AQ199</f>
        <v>217360</v>
      </c>
      <c r="AR199" s="7">
        <f>Hebesatz_endg!AR199*Einwohner_endg!AR199</f>
        <v>213180</v>
      </c>
      <c r="AS199" s="7">
        <f>Hebesatz_endg!AS199*Einwohner_endg!AS199</f>
        <v>208240</v>
      </c>
      <c r="AT199" s="7">
        <f>Hebesatz_endg!AT199*Einwohner_endg!AT199</f>
        <v>214700</v>
      </c>
      <c r="AU199" s="7">
        <f>Hebesatz_endg!AU199*Einwohner_endg!AU199</f>
        <v>201400</v>
      </c>
      <c r="AV199" s="7">
        <f>Hebesatz_endg!AV199*Einwohner_endg!AV199</f>
        <v>205960</v>
      </c>
    </row>
    <row r="200" spans="1:48" x14ac:dyDescent="0.2">
      <c r="A200" s="7">
        <v>251020</v>
      </c>
      <c r="B200" s="72">
        <v>251</v>
      </c>
      <c r="C200" s="72" t="s">
        <v>968</v>
      </c>
      <c r="D200" s="7" t="s">
        <v>147</v>
      </c>
      <c r="E200" s="7" t="s">
        <v>528</v>
      </c>
      <c r="F200" s="7">
        <f>Hebesatz_endg!F200*Einwohner_endg!F200</f>
        <v>243600</v>
      </c>
      <c r="G200" s="7">
        <f>Hebesatz_endg!G200*Einwohner_endg!G200</f>
        <v>246960</v>
      </c>
      <c r="H200" s="7">
        <f>Hebesatz_endg!H200*Einwohner_endg!H200</f>
        <v>251440</v>
      </c>
      <c r="I200" s="7">
        <f>Hebesatz_endg!I200*Einwohner_endg!I200</f>
        <v>257880</v>
      </c>
      <c r="J200" s="7">
        <f>Hebesatz_endg!J200*Einwohner_endg!J200</f>
        <v>282600</v>
      </c>
      <c r="K200" s="7">
        <f>Hebesatz_endg!K200*Einwohner_endg!K200</f>
        <v>282000</v>
      </c>
      <c r="L200" s="7">
        <f>Hebesatz_endg!L200*Einwohner_endg!L200</f>
        <v>283500</v>
      </c>
      <c r="M200" s="7">
        <f>Hebesatz_endg!M200*Einwohner_endg!M200</f>
        <v>242100</v>
      </c>
      <c r="N200" s="7">
        <f>Hebesatz_endg!N200*Einwohner_endg!N200</f>
        <v>246900</v>
      </c>
      <c r="O200" s="7">
        <f>Hebesatz_endg!O200*Einwohner_endg!O200</f>
        <v>256200</v>
      </c>
      <c r="P200" s="7">
        <f>Hebesatz_endg!P200*Einwohner_endg!P200</f>
        <v>265500</v>
      </c>
      <c r="Q200" s="7">
        <f>Hebesatz_endg!Q200*Einwohner_endg!Q200</f>
        <v>268800</v>
      </c>
      <c r="R200" s="7">
        <f>Hebesatz_endg!R200*Einwohner_endg!R200</f>
        <v>268800</v>
      </c>
      <c r="S200" s="7">
        <f>Hebesatz_endg!S200*Einwohner_endg!S200</f>
        <v>266400</v>
      </c>
      <c r="T200" s="7">
        <f>Hebesatz_endg!T200*Einwohner_endg!T200</f>
        <v>272400</v>
      </c>
      <c r="U200" s="7">
        <f>Hebesatz_endg!U200*Einwohner_endg!U200</f>
        <v>287400</v>
      </c>
      <c r="V200" s="7">
        <f>Hebesatz_endg!V200*Einwohner_endg!V200</f>
        <v>289200</v>
      </c>
      <c r="W200" s="7">
        <f>Hebesatz_endg!W200*Einwohner_endg!W200</f>
        <v>310620</v>
      </c>
      <c r="X200" s="7">
        <f>Hebesatz_endg!X200*Einwohner_endg!X200</f>
        <v>316200</v>
      </c>
      <c r="Y200" s="7">
        <f>Hebesatz_endg!Y200*Einwohner_endg!Y200</f>
        <v>335000</v>
      </c>
      <c r="Z200" s="7">
        <f>Hebesatz_endg!Z200*Einwohner_endg!Z200</f>
        <v>343710</v>
      </c>
      <c r="AA200" s="7">
        <f>Hebesatz_endg!AA200*Einwohner_endg!AA200</f>
        <v>331650</v>
      </c>
      <c r="AB200" s="7">
        <f>Hebesatz_endg!AB200*Einwohner_endg!AB200</f>
        <v>345385</v>
      </c>
      <c r="AC200" s="7">
        <f>Hebesatz_endg!AC200*Einwohner_endg!AC200</f>
        <v>342705</v>
      </c>
      <c r="AD200" s="7">
        <f>Hebesatz_endg!AD200*Einwohner_endg!AD200</f>
        <v>350745</v>
      </c>
      <c r="AE200" s="7">
        <f>Hebesatz_endg!AE200*Einwohner_endg!AE200</f>
        <v>302670</v>
      </c>
      <c r="AF200" s="7">
        <f>Hebesatz_endg!AF200*Einwohner_endg!AF200</f>
        <v>298965</v>
      </c>
      <c r="AG200" s="7">
        <f>Hebesatz_endg!AG200*Einwohner_endg!AG200</f>
        <v>299535</v>
      </c>
      <c r="AH200" s="7">
        <f>Hebesatz_endg!AH200*Einwohner_endg!AH200</f>
        <v>301530</v>
      </c>
      <c r="AI200" s="7">
        <f>Hebesatz_endg!AI200*Einwohner_endg!AI200</f>
        <v>319631</v>
      </c>
      <c r="AJ200" s="7">
        <f>Hebesatz_endg!AJ200*Einwohner_endg!AJ200</f>
        <v>325312</v>
      </c>
      <c r="AK200" s="7">
        <f>Hebesatz_endg!AK200*Einwohner_endg!AK200</f>
        <v>343200</v>
      </c>
      <c r="AL200" s="7">
        <f>Hebesatz_endg!AL200*Einwohner_endg!AL200</f>
        <v>395625</v>
      </c>
      <c r="AM200" s="7">
        <f>Hebesatz_endg!AM200*Einwohner_endg!AM200</f>
        <v>393000</v>
      </c>
      <c r="AN200" s="7">
        <f>Hebesatz_endg!AN200*Einwohner_endg!AN200</f>
        <v>394125</v>
      </c>
      <c r="AO200" s="7">
        <f>Hebesatz_endg!AO200*Einwohner_endg!AO200</f>
        <v>413625</v>
      </c>
      <c r="AP200" s="7">
        <f>Hebesatz_endg!AP200*Einwohner_endg!AP200</f>
        <v>428625</v>
      </c>
      <c r="AQ200" s="7">
        <f>Hebesatz_endg!AQ200*Einwohner_endg!AQ200</f>
        <v>434625</v>
      </c>
      <c r="AR200" s="7">
        <f>Hebesatz_endg!AR200*Einwohner_endg!AR200</f>
        <v>439125</v>
      </c>
      <c r="AS200" s="7">
        <f>Hebesatz_endg!AS200*Einwohner_endg!AS200</f>
        <v>456750</v>
      </c>
      <c r="AT200" s="7">
        <f>Hebesatz_endg!AT200*Einwohner_endg!AT200</f>
        <v>504225</v>
      </c>
      <c r="AU200" s="7">
        <f>Hebesatz_endg!AU200*Einwohner_endg!AU200</f>
        <v>505885</v>
      </c>
      <c r="AV200" s="7">
        <f>Hebesatz_endg!AV200*Einwohner_endg!AV200</f>
        <v>514600</v>
      </c>
    </row>
    <row r="201" spans="1:48" x14ac:dyDescent="0.2">
      <c r="A201" s="7">
        <v>251021</v>
      </c>
      <c r="B201" s="72">
        <v>251</v>
      </c>
      <c r="C201" s="72" t="s">
        <v>968</v>
      </c>
      <c r="D201" s="7" t="s">
        <v>147</v>
      </c>
      <c r="E201" s="7" t="s">
        <v>553</v>
      </c>
      <c r="F201" s="7">
        <f>Hebesatz_endg!F201*Einwohner_endg!F201</f>
        <v>519600</v>
      </c>
      <c r="G201" s="7">
        <f>Hebesatz_endg!G201*Einwohner_endg!G201</f>
        <v>509100</v>
      </c>
      <c r="H201" s="7">
        <f>Hebesatz_endg!H201*Einwohner_endg!H201</f>
        <v>504900</v>
      </c>
      <c r="I201" s="7">
        <f>Hebesatz_endg!I201*Einwohner_endg!I201</f>
        <v>501300</v>
      </c>
      <c r="J201" s="7">
        <f>Hebesatz_endg!J201*Einwohner_endg!J201</f>
        <v>498000</v>
      </c>
      <c r="K201" s="7">
        <f>Hebesatz_endg!K201*Einwohner_endg!K201</f>
        <v>488400</v>
      </c>
      <c r="L201" s="7">
        <f>Hebesatz_endg!L201*Einwohner_endg!L201</f>
        <v>489000</v>
      </c>
      <c r="M201" s="7">
        <f>Hebesatz_endg!M201*Einwohner_endg!M201</f>
        <v>561900</v>
      </c>
      <c r="N201" s="7">
        <f>Hebesatz_endg!N201*Einwohner_endg!N201</f>
        <v>560400</v>
      </c>
      <c r="O201" s="7">
        <f>Hebesatz_endg!O201*Einwohner_endg!O201</f>
        <v>550200</v>
      </c>
      <c r="P201" s="7">
        <f>Hebesatz_endg!P201*Einwohner_endg!P201</f>
        <v>572100</v>
      </c>
      <c r="Q201" s="7">
        <f>Hebesatz_endg!Q201*Einwohner_endg!Q201</f>
        <v>600000</v>
      </c>
      <c r="R201" s="7">
        <f>Hebesatz_endg!R201*Einwohner_endg!R201</f>
        <v>602700</v>
      </c>
      <c r="S201" s="7">
        <f>Hebesatz_endg!S201*Einwohner_endg!S201</f>
        <v>649500</v>
      </c>
      <c r="T201" s="7">
        <f>Hebesatz_endg!T201*Einwohner_endg!T201</f>
        <v>678600</v>
      </c>
      <c r="U201" s="7">
        <f>Hebesatz_endg!U201*Einwohner_endg!U201</f>
        <v>680400</v>
      </c>
      <c r="V201" s="7">
        <f>Hebesatz_endg!V201*Einwohner_endg!V201</f>
        <v>755370</v>
      </c>
      <c r="W201" s="7">
        <f>Hebesatz_endg!W201*Einwohner_endg!W201</f>
        <v>784410</v>
      </c>
      <c r="X201" s="7">
        <f>Hebesatz_endg!X201*Einwohner_endg!X201</f>
        <v>774510</v>
      </c>
      <c r="Y201" s="7">
        <f>Hebesatz_endg!Y201*Einwohner_endg!Y201</f>
        <v>839520</v>
      </c>
      <c r="Z201" s="7">
        <f>Hebesatz_endg!Z201*Einwohner_endg!Z201</f>
        <v>825660</v>
      </c>
      <c r="AA201" s="7">
        <f>Hebesatz_endg!AA201*Einwohner_endg!AA201</f>
        <v>833910</v>
      </c>
      <c r="AB201" s="7">
        <f>Hebesatz_endg!AB201*Einwohner_endg!AB201</f>
        <v>815430</v>
      </c>
      <c r="AC201" s="7">
        <f>Hebesatz_endg!AC201*Einwohner_endg!AC201</f>
        <v>835230</v>
      </c>
      <c r="AD201" s="7">
        <f>Hebesatz_endg!AD201*Einwohner_endg!AD201</f>
        <v>835230</v>
      </c>
      <c r="AE201" s="7">
        <f>Hebesatz_endg!AE201*Einwohner_endg!AE201</f>
        <v>945120</v>
      </c>
      <c r="AF201" s="7">
        <f>Hebesatz_endg!AF201*Einwohner_endg!AF201</f>
        <v>959350</v>
      </c>
      <c r="AG201" s="7">
        <f>Hebesatz_endg!AG201*Einwohner_endg!AG201</f>
        <v>979300</v>
      </c>
      <c r="AH201" s="7">
        <f>Hebesatz_endg!AH201*Einwohner_endg!AH201</f>
        <v>969850</v>
      </c>
      <c r="AI201" s="7">
        <f>Hebesatz_endg!AI201*Einwohner_endg!AI201</f>
        <v>989100</v>
      </c>
      <c r="AJ201" s="7">
        <f>Hebesatz_endg!AJ201*Einwohner_endg!AJ201</f>
        <v>1006600</v>
      </c>
      <c r="AK201" s="7">
        <f>Hebesatz_endg!AK201*Einwohner_endg!AK201</f>
        <v>1014120</v>
      </c>
      <c r="AL201" s="7">
        <f>Hebesatz_endg!AL201*Einwohner_endg!AL201</f>
        <v>1008360</v>
      </c>
      <c r="AM201" s="7">
        <f>Hebesatz_endg!AM201*Einwohner_endg!AM201</f>
        <v>848520</v>
      </c>
      <c r="AN201" s="7">
        <f>Hebesatz_endg!AN201*Einwohner_endg!AN201</f>
        <v>875160</v>
      </c>
      <c r="AO201" s="7">
        <f>Hebesatz_endg!AO201*Einwohner_endg!AO201</f>
        <v>923020</v>
      </c>
      <c r="AP201" s="7">
        <f>Hebesatz_endg!AP201*Einwohner_endg!AP201</f>
        <v>966720</v>
      </c>
      <c r="AQ201" s="7">
        <f>Hebesatz_endg!AQ201*Einwohner_endg!AQ201</f>
        <v>953800</v>
      </c>
      <c r="AR201" s="7">
        <f>Hebesatz_endg!AR201*Einwohner_endg!AR201</f>
        <v>914660</v>
      </c>
      <c r="AS201" s="7">
        <f>Hebesatz_endg!AS201*Einwohner_endg!AS201</f>
        <v>842460</v>
      </c>
      <c r="AT201" s="7">
        <f>Hebesatz_endg!AT201*Einwohner_endg!AT201</f>
        <v>840940</v>
      </c>
      <c r="AU201" s="7">
        <f>Hebesatz_endg!AU201*Einwohner_endg!AU201</f>
        <v>855760</v>
      </c>
      <c r="AV201" s="7">
        <f>Hebesatz_endg!AV201*Einwohner_endg!AV201</f>
        <v>886920</v>
      </c>
    </row>
    <row r="202" spans="1:48" x14ac:dyDescent="0.2">
      <c r="A202" s="7">
        <v>251022</v>
      </c>
      <c r="B202" s="72">
        <v>251</v>
      </c>
      <c r="C202" s="72" t="s">
        <v>968</v>
      </c>
      <c r="D202" s="7" t="s">
        <v>147</v>
      </c>
      <c r="E202" s="7" t="s">
        <v>593</v>
      </c>
      <c r="F202" s="7">
        <f>Hebesatz_endg!F202*Einwohner_endg!F202</f>
        <v>245840</v>
      </c>
      <c r="G202" s="7">
        <f>Hebesatz_endg!G202*Einwohner_endg!G202</f>
        <v>248360</v>
      </c>
      <c r="H202" s="7">
        <f>Hebesatz_endg!H202*Einwohner_endg!H202</f>
        <v>250880</v>
      </c>
      <c r="I202" s="7">
        <f>Hebesatz_endg!I202*Einwohner_endg!I202</f>
        <v>255920</v>
      </c>
      <c r="J202" s="7">
        <f>Hebesatz_endg!J202*Einwohner_endg!J202</f>
        <v>269700</v>
      </c>
      <c r="K202" s="7">
        <f>Hebesatz_endg!K202*Einwohner_endg!K202</f>
        <v>284700</v>
      </c>
      <c r="L202" s="7">
        <f>Hebesatz_endg!L202*Einwohner_endg!L202</f>
        <v>290400</v>
      </c>
      <c r="M202" s="7">
        <f>Hebesatz_endg!M202*Einwohner_endg!M202</f>
        <v>253200</v>
      </c>
      <c r="N202" s="7">
        <f>Hebesatz_endg!N202*Einwohner_endg!N202</f>
        <v>250800</v>
      </c>
      <c r="O202" s="7">
        <f>Hebesatz_endg!O202*Einwohner_endg!O202</f>
        <v>252000</v>
      </c>
      <c r="P202" s="7">
        <f>Hebesatz_endg!P202*Einwohner_endg!P202</f>
        <v>267000</v>
      </c>
      <c r="Q202" s="7">
        <f>Hebesatz_endg!Q202*Einwohner_endg!Q202</f>
        <v>268800</v>
      </c>
      <c r="R202" s="7">
        <f>Hebesatz_endg!R202*Einwohner_endg!R202</f>
        <v>270000</v>
      </c>
      <c r="S202" s="7">
        <f>Hebesatz_endg!S202*Einwohner_endg!S202</f>
        <v>284700</v>
      </c>
      <c r="T202" s="7">
        <f>Hebesatz_endg!T202*Einwohner_endg!T202</f>
        <v>286200</v>
      </c>
      <c r="U202" s="7">
        <f>Hebesatz_endg!U202*Einwohner_endg!U202</f>
        <v>293700</v>
      </c>
      <c r="V202" s="7">
        <f>Hebesatz_endg!V202*Einwohner_endg!V202</f>
        <v>321300</v>
      </c>
      <c r="W202" s="7">
        <f>Hebesatz_endg!W202*Einwohner_endg!W202</f>
        <v>329530</v>
      </c>
      <c r="X202" s="7">
        <f>Hebesatz_endg!X202*Einwohner_endg!X202</f>
        <v>328910</v>
      </c>
      <c r="Y202" s="7">
        <f>Hebesatz_endg!Y202*Einwohner_endg!Y202</f>
        <v>348735</v>
      </c>
      <c r="Z202" s="7">
        <f>Hebesatz_endg!Z202*Einwohner_endg!Z202</f>
        <v>347730</v>
      </c>
      <c r="AA202" s="7">
        <f>Hebesatz_endg!AA202*Einwohner_endg!AA202</f>
        <v>341030</v>
      </c>
      <c r="AB202" s="7">
        <f>Hebesatz_endg!AB202*Einwohner_endg!AB202</f>
        <v>344380</v>
      </c>
      <c r="AC202" s="7">
        <f>Hebesatz_endg!AC202*Einwohner_endg!AC202</f>
        <v>337680</v>
      </c>
      <c r="AD202" s="7">
        <f>Hebesatz_endg!AD202*Einwohner_endg!AD202</f>
        <v>340025</v>
      </c>
      <c r="AE202" s="7">
        <f>Hebesatz_endg!AE202*Einwohner_endg!AE202</f>
        <v>286995</v>
      </c>
      <c r="AF202" s="7">
        <f>Hebesatz_endg!AF202*Einwohner_endg!AF202</f>
        <v>288135</v>
      </c>
      <c r="AG202" s="7">
        <f>Hebesatz_endg!AG202*Einwohner_endg!AG202</f>
        <v>292980</v>
      </c>
      <c r="AH202" s="7">
        <f>Hebesatz_endg!AH202*Einwohner_endg!AH202</f>
        <v>298680</v>
      </c>
      <c r="AI202" s="7">
        <f>Hebesatz_endg!AI202*Einwohner_endg!AI202</f>
        <v>318734</v>
      </c>
      <c r="AJ202" s="7">
        <f>Hebesatz_endg!AJ202*Einwohner_endg!AJ202</f>
        <v>318734</v>
      </c>
      <c r="AK202" s="7">
        <f>Hebesatz_endg!AK202*Einwohner_endg!AK202</f>
        <v>351000</v>
      </c>
      <c r="AL202" s="7">
        <f>Hebesatz_endg!AL202*Einwohner_endg!AL202</f>
        <v>417375</v>
      </c>
      <c r="AM202" s="7">
        <f>Hebesatz_endg!AM202*Einwohner_endg!AM202</f>
        <v>415500</v>
      </c>
      <c r="AN202" s="7">
        <f>Hebesatz_endg!AN202*Einwohner_endg!AN202</f>
        <v>418500</v>
      </c>
      <c r="AO202" s="7">
        <f>Hebesatz_endg!AO202*Einwohner_endg!AO202</f>
        <v>425250</v>
      </c>
      <c r="AP202" s="7">
        <f>Hebesatz_endg!AP202*Einwohner_endg!AP202</f>
        <v>433125</v>
      </c>
      <c r="AQ202" s="7">
        <f>Hebesatz_endg!AQ202*Einwohner_endg!AQ202</f>
        <v>442500</v>
      </c>
      <c r="AR202" s="7">
        <f>Hebesatz_endg!AR202*Einwohner_endg!AR202</f>
        <v>449250</v>
      </c>
      <c r="AS202" s="7">
        <f>Hebesatz_endg!AS202*Einwohner_endg!AS202</f>
        <v>446625</v>
      </c>
      <c r="AT202" s="7">
        <f>Hebesatz_endg!AT202*Einwohner_endg!AT202</f>
        <v>500905</v>
      </c>
      <c r="AU202" s="7">
        <f>Hebesatz_endg!AU202*Einwohner_endg!AU202</f>
        <v>505885</v>
      </c>
      <c r="AV202" s="7">
        <f>Hebesatz_endg!AV202*Einwohner_endg!AV202</f>
        <v>508790</v>
      </c>
    </row>
    <row r="203" spans="1:48" x14ac:dyDescent="0.2">
      <c r="A203" s="7">
        <v>251023</v>
      </c>
      <c r="B203" s="72">
        <v>251</v>
      </c>
      <c r="C203" s="72" t="s">
        <v>968</v>
      </c>
      <c r="D203" s="7" t="s">
        <v>147</v>
      </c>
      <c r="E203" s="7" t="s">
        <v>594</v>
      </c>
      <c r="F203" s="7">
        <f>Hebesatz_endg!F203*Einwohner_endg!F203</f>
        <v>612360</v>
      </c>
      <c r="G203" s="7">
        <f>Hebesatz_endg!G203*Einwohner_endg!G203</f>
        <v>607320</v>
      </c>
      <c r="H203" s="7">
        <f>Hebesatz_endg!H203*Einwohner_endg!H203</f>
        <v>608160</v>
      </c>
      <c r="I203" s="7">
        <f>Hebesatz_endg!I203*Einwohner_endg!I203</f>
        <v>606480</v>
      </c>
      <c r="J203" s="7">
        <f>Hebesatz_endg!J203*Einwohner_endg!J203</f>
        <v>645900</v>
      </c>
      <c r="K203" s="7">
        <f>Hebesatz_endg!K203*Einwohner_endg!K203</f>
        <v>637500</v>
      </c>
      <c r="L203" s="7">
        <f>Hebesatz_endg!L203*Einwohner_endg!L203</f>
        <v>637200</v>
      </c>
      <c r="M203" s="7">
        <f>Hebesatz_endg!M203*Einwohner_endg!M203</f>
        <v>663300</v>
      </c>
      <c r="N203" s="7">
        <f>Hebesatz_endg!N203*Einwohner_endg!N203</f>
        <v>665400</v>
      </c>
      <c r="O203" s="7">
        <f>Hebesatz_endg!O203*Einwohner_endg!O203</f>
        <v>665100</v>
      </c>
      <c r="P203" s="7">
        <f>Hebesatz_endg!P203*Einwohner_endg!P203</f>
        <v>696300</v>
      </c>
      <c r="Q203" s="7">
        <f>Hebesatz_endg!Q203*Einwohner_endg!Q203</f>
        <v>700200</v>
      </c>
      <c r="R203" s="7">
        <f>Hebesatz_endg!R203*Einwohner_endg!R203</f>
        <v>719400</v>
      </c>
      <c r="S203" s="7">
        <f>Hebesatz_endg!S203*Einwohner_endg!S203</f>
        <v>720600</v>
      </c>
      <c r="T203" s="7">
        <f>Hebesatz_endg!T203*Einwohner_endg!T203</f>
        <v>743700</v>
      </c>
      <c r="U203" s="7">
        <f>Hebesatz_endg!U203*Einwohner_endg!U203</f>
        <v>770100</v>
      </c>
      <c r="V203" s="7">
        <f>Hebesatz_endg!V203*Einwohner_endg!V203</f>
        <v>791100</v>
      </c>
      <c r="W203" s="7">
        <f>Hebesatz_endg!W203*Einwohner_endg!W203</f>
        <v>824910</v>
      </c>
      <c r="X203" s="7">
        <f>Hebesatz_endg!X203*Einwohner_endg!X203</f>
        <v>821810</v>
      </c>
      <c r="Y203" s="7">
        <f>Hebesatz_endg!Y203*Einwohner_endg!Y203</f>
        <v>898470</v>
      </c>
      <c r="Z203" s="7">
        <f>Hebesatz_endg!Z203*Einwohner_endg!Z203</f>
        <v>895120</v>
      </c>
      <c r="AA203" s="7">
        <f>Hebesatz_endg!AA203*Einwohner_endg!AA203</f>
        <v>923260</v>
      </c>
      <c r="AB203" s="7">
        <f>Hebesatz_endg!AB203*Einwohner_endg!AB203</f>
        <v>923930</v>
      </c>
      <c r="AC203" s="7">
        <f>Hebesatz_endg!AC203*Einwohner_endg!AC203</f>
        <v>941350</v>
      </c>
      <c r="AD203" s="7">
        <f>Hebesatz_endg!AD203*Einwohner_endg!AD203</f>
        <v>963125</v>
      </c>
      <c r="AE203" s="7">
        <f>Hebesatz_endg!AE203*Einwohner_endg!AE203</f>
        <v>826785</v>
      </c>
      <c r="AF203" s="7">
        <f>Hebesatz_endg!AF203*Einwohner_endg!AF203</f>
        <v>818805</v>
      </c>
      <c r="AG203" s="7">
        <f>Hebesatz_endg!AG203*Einwohner_endg!AG203</f>
        <v>819375</v>
      </c>
      <c r="AH203" s="7">
        <f>Hebesatz_endg!AH203*Einwohner_endg!AH203</f>
        <v>816525</v>
      </c>
      <c r="AI203" s="7">
        <f>Hebesatz_endg!AI203*Einwohner_endg!AI203</f>
        <v>858130</v>
      </c>
      <c r="AJ203" s="7">
        <f>Hebesatz_endg!AJ203*Einwohner_endg!AJ203</f>
        <v>862017</v>
      </c>
      <c r="AK203" s="7">
        <f>Hebesatz_endg!AK203*Einwohner_endg!AK203</f>
        <v>975325</v>
      </c>
      <c r="AL203" s="7">
        <f>Hebesatz_endg!AL203*Einwohner_endg!AL203</f>
        <v>1128750</v>
      </c>
      <c r="AM203" s="7">
        <f>Hebesatz_endg!AM203*Einwohner_endg!AM203</f>
        <v>1118250</v>
      </c>
      <c r="AN203" s="7">
        <f>Hebesatz_endg!AN203*Einwohner_endg!AN203</f>
        <v>1124625</v>
      </c>
      <c r="AO203" s="7">
        <f>Hebesatz_endg!AO203*Einwohner_endg!AO203</f>
        <v>1152000</v>
      </c>
      <c r="AP203" s="7">
        <f>Hebesatz_endg!AP203*Einwohner_endg!AP203</f>
        <v>1173000</v>
      </c>
      <c r="AQ203" s="7">
        <f>Hebesatz_endg!AQ203*Einwohner_endg!AQ203</f>
        <v>1183500</v>
      </c>
      <c r="AR203" s="7">
        <f>Hebesatz_endg!AR203*Einwohner_endg!AR203</f>
        <v>1222500</v>
      </c>
      <c r="AS203" s="7">
        <f>Hebesatz_endg!AS203*Einwohner_endg!AS203</f>
        <v>1237500</v>
      </c>
      <c r="AT203" s="7">
        <f>Hebesatz_endg!AT203*Einwohner_endg!AT203</f>
        <v>1388590</v>
      </c>
      <c r="AU203" s="7">
        <f>Hebesatz_endg!AU203*Einwohner_endg!AU203</f>
        <v>1395645</v>
      </c>
      <c r="AV203" s="7">
        <f>Hebesatz_endg!AV203*Einwohner_endg!AV203</f>
        <v>1409755</v>
      </c>
    </row>
    <row r="204" spans="1:48" x14ac:dyDescent="0.2">
      <c r="A204" s="7">
        <v>251024</v>
      </c>
      <c r="B204" s="72">
        <v>251</v>
      </c>
      <c r="C204" s="72" t="s">
        <v>968</v>
      </c>
      <c r="D204" s="7" t="s">
        <v>147</v>
      </c>
      <c r="E204" s="7" t="s">
        <v>623</v>
      </c>
      <c r="F204" s="7">
        <f>Hebesatz_endg!F204*Einwohner_endg!F204</f>
        <v>147900</v>
      </c>
      <c r="G204" s="7">
        <f>Hebesatz_endg!G204*Einwohner_endg!G204</f>
        <v>151670</v>
      </c>
      <c r="H204" s="7">
        <f>Hebesatz_endg!H204*Einwohner_endg!H204</f>
        <v>151380</v>
      </c>
      <c r="I204" s="7">
        <f>Hebesatz_endg!I204*Einwohner_endg!I204</f>
        <v>149350</v>
      </c>
      <c r="J204" s="7">
        <f>Hebesatz_endg!J204*Einwohner_endg!J204</f>
        <v>149930</v>
      </c>
      <c r="K204" s="7">
        <f>Hebesatz_endg!K204*Einwohner_endg!K204</f>
        <v>146450</v>
      </c>
      <c r="L204" s="7">
        <f>Hebesatz_endg!L204*Einwohner_endg!L204</f>
        <v>148770</v>
      </c>
      <c r="M204" s="7">
        <f>Hebesatz_endg!M204*Einwohner_endg!M204</f>
        <v>148190</v>
      </c>
      <c r="N204" s="7">
        <f>Hebesatz_endg!N204*Einwohner_endg!N204</f>
        <v>148190</v>
      </c>
      <c r="O204" s="7">
        <f>Hebesatz_endg!O204*Einwohner_endg!O204</f>
        <v>142970</v>
      </c>
      <c r="P204" s="7">
        <f>Hebesatz_endg!P204*Einwohner_endg!P204</f>
        <v>147030</v>
      </c>
      <c r="Q204" s="7">
        <f>Hebesatz_endg!Q204*Einwohner_endg!Q204</f>
        <v>149060</v>
      </c>
      <c r="R204" s="7">
        <f>Hebesatz_endg!R204*Einwohner_endg!R204</f>
        <v>148770</v>
      </c>
      <c r="S204" s="7">
        <f>Hebesatz_endg!S204*Einwohner_endg!S204</f>
        <v>160580</v>
      </c>
      <c r="T204" s="7">
        <f>Hebesatz_endg!T204*Einwohner_endg!T204</f>
        <v>169570</v>
      </c>
      <c r="U204" s="7">
        <f>Hebesatz_endg!U204*Einwohner_endg!U204</f>
        <v>168950</v>
      </c>
      <c r="V204" s="7">
        <f>Hebesatz_endg!V204*Einwohner_endg!V204</f>
        <v>172980</v>
      </c>
      <c r="W204" s="7">
        <f>Hebesatz_endg!W204*Einwohner_endg!W204</f>
        <v>182160</v>
      </c>
      <c r="X204" s="7">
        <f>Hebesatz_endg!X204*Einwohner_endg!X204</f>
        <v>180180</v>
      </c>
      <c r="Y204" s="7">
        <f>Hebesatz_endg!Y204*Einwohner_endg!Y204</f>
        <v>181170</v>
      </c>
      <c r="Z204" s="7">
        <f>Hebesatz_endg!Z204*Einwohner_endg!Z204</f>
        <v>184800</v>
      </c>
      <c r="AA204" s="7">
        <f>Hebesatz_endg!AA204*Einwohner_endg!AA204</f>
        <v>193200</v>
      </c>
      <c r="AB204" s="7">
        <f>Hebesatz_endg!AB204*Einwohner_endg!AB204</f>
        <v>190750</v>
      </c>
      <c r="AC204" s="7">
        <f>Hebesatz_endg!AC204*Einwohner_endg!AC204</f>
        <v>195300</v>
      </c>
      <c r="AD204" s="7">
        <f>Hebesatz_endg!AD204*Einwohner_endg!AD204</f>
        <v>192850</v>
      </c>
      <c r="AE204" s="7">
        <f>Hebesatz_endg!AE204*Einwohner_endg!AE204</f>
        <v>192600</v>
      </c>
      <c r="AF204" s="7">
        <f>Hebesatz_endg!AF204*Einwohner_endg!AF204</f>
        <v>197280</v>
      </c>
      <c r="AG204" s="7">
        <f>Hebesatz_endg!AG204*Einwohner_endg!AG204</f>
        <v>208620</v>
      </c>
      <c r="AH204" s="7">
        <f>Hebesatz_endg!AH204*Einwohner_endg!AH204</f>
        <v>199120</v>
      </c>
      <c r="AI204" s="7">
        <f>Hebesatz_endg!AI204*Einwohner_endg!AI204</f>
        <v>199120</v>
      </c>
      <c r="AJ204" s="7">
        <f>Hebesatz_endg!AJ204*Einwohner_endg!AJ204</f>
        <v>199500</v>
      </c>
      <c r="AK204" s="7">
        <f>Hebesatz_endg!AK204*Einwohner_endg!AK204</f>
        <v>181640</v>
      </c>
      <c r="AL204" s="7">
        <f>Hebesatz_endg!AL204*Einwohner_endg!AL204</f>
        <v>186200</v>
      </c>
      <c r="AM204" s="7">
        <f>Hebesatz_endg!AM204*Einwohner_endg!AM204</f>
        <v>186580</v>
      </c>
      <c r="AN204" s="7">
        <f>Hebesatz_endg!AN204*Einwohner_endg!AN204</f>
        <v>184300</v>
      </c>
      <c r="AO204" s="7">
        <f>Hebesatz_endg!AO204*Einwohner_endg!AO204</f>
        <v>178980</v>
      </c>
      <c r="AP204" s="7">
        <f>Hebesatz_endg!AP204*Einwohner_endg!AP204</f>
        <v>175560</v>
      </c>
      <c r="AQ204" s="7">
        <f>Hebesatz_endg!AQ204*Einwohner_endg!AQ204</f>
        <v>175890</v>
      </c>
      <c r="AR204" s="7">
        <f>Hebesatz_endg!AR204*Einwohner_endg!AR204</f>
        <v>172380</v>
      </c>
      <c r="AS204" s="7">
        <f>Hebesatz_endg!AS204*Einwohner_endg!AS204</f>
        <v>169650</v>
      </c>
      <c r="AT204" s="7">
        <f>Hebesatz_endg!AT204*Einwohner_endg!AT204</f>
        <v>170430</v>
      </c>
      <c r="AU204" s="7">
        <f>Hebesatz_endg!AU204*Einwohner_endg!AU204</f>
        <v>169650</v>
      </c>
      <c r="AV204" s="7">
        <f>Hebesatz_endg!AV204*Einwohner_endg!AV204</f>
        <v>170430</v>
      </c>
    </row>
    <row r="205" spans="1:48" x14ac:dyDescent="0.2">
      <c r="A205" s="7">
        <v>251025</v>
      </c>
      <c r="B205" s="72">
        <v>251</v>
      </c>
      <c r="C205" s="72" t="s">
        <v>968</v>
      </c>
      <c r="D205" s="7" t="s">
        <v>147</v>
      </c>
      <c r="E205" s="7" t="s">
        <v>627</v>
      </c>
      <c r="F205" s="7">
        <f>Hebesatz_endg!F205*Einwohner_endg!F205</f>
        <v>202440</v>
      </c>
      <c r="G205" s="7">
        <f>Hebesatz_endg!G205*Einwohner_endg!G205</f>
        <v>201600</v>
      </c>
      <c r="H205" s="7">
        <f>Hebesatz_endg!H205*Einwohner_endg!H205</f>
        <v>205800</v>
      </c>
      <c r="I205" s="7">
        <f>Hebesatz_endg!I205*Einwohner_endg!I205</f>
        <v>209440</v>
      </c>
      <c r="J205" s="7">
        <f>Hebesatz_endg!J205*Einwohner_endg!J205</f>
        <v>224700</v>
      </c>
      <c r="K205" s="7">
        <f>Hebesatz_endg!K205*Einwohner_endg!K205</f>
        <v>226200</v>
      </c>
      <c r="L205" s="7">
        <f>Hebesatz_endg!L205*Einwohner_endg!L205</f>
        <v>228600</v>
      </c>
      <c r="M205" s="7">
        <f>Hebesatz_endg!M205*Einwohner_endg!M205</f>
        <v>230100</v>
      </c>
      <c r="N205" s="7">
        <f>Hebesatz_endg!N205*Einwohner_endg!N205</f>
        <v>233400</v>
      </c>
      <c r="O205" s="7">
        <f>Hebesatz_endg!O205*Einwohner_endg!O205</f>
        <v>228000</v>
      </c>
      <c r="P205" s="7">
        <f>Hebesatz_endg!P205*Einwohner_endg!P205</f>
        <v>227100</v>
      </c>
      <c r="Q205" s="7">
        <f>Hebesatz_endg!Q205*Einwohner_endg!Q205</f>
        <v>225900</v>
      </c>
      <c r="R205" s="7">
        <f>Hebesatz_endg!R205*Einwohner_endg!R205</f>
        <v>233700</v>
      </c>
      <c r="S205" s="7">
        <f>Hebesatz_endg!S205*Einwohner_endg!S205</f>
        <v>235800</v>
      </c>
      <c r="T205" s="7">
        <f>Hebesatz_endg!T205*Einwohner_endg!T205</f>
        <v>231000</v>
      </c>
      <c r="U205" s="7">
        <f>Hebesatz_endg!U205*Einwohner_endg!U205</f>
        <v>223200</v>
      </c>
      <c r="V205" s="7">
        <f>Hebesatz_endg!V205*Einwohner_endg!V205</f>
        <v>226200</v>
      </c>
      <c r="W205" s="7">
        <f>Hebesatz_endg!W205*Einwohner_endg!W205</f>
        <v>230950</v>
      </c>
      <c r="X205" s="7">
        <f>Hebesatz_endg!X205*Einwohner_endg!X205</f>
        <v>219170</v>
      </c>
      <c r="Y205" s="7">
        <f>Hebesatz_endg!Y205*Einwohner_endg!Y205</f>
        <v>227465</v>
      </c>
      <c r="Z205" s="7">
        <f>Hebesatz_endg!Z205*Einwohner_endg!Z205</f>
        <v>217750</v>
      </c>
      <c r="AA205" s="7">
        <f>Hebesatz_endg!AA205*Einwohner_endg!AA205</f>
        <v>213060</v>
      </c>
      <c r="AB205" s="7">
        <f>Hebesatz_endg!AB205*Einwohner_endg!AB205</f>
        <v>210045</v>
      </c>
      <c r="AC205" s="7">
        <f>Hebesatz_endg!AC205*Einwohner_endg!AC205</f>
        <v>205355</v>
      </c>
      <c r="AD205" s="7">
        <f>Hebesatz_endg!AD205*Einwohner_endg!AD205</f>
        <v>195305</v>
      </c>
      <c r="AE205" s="7">
        <f>Hebesatz_endg!AE205*Einwohner_endg!AE205</f>
        <v>162735</v>
      </c>
      <c r="AF205" s="7">
        <f>Hebesatz_endg!AF205*Einwohner_endg!AF205</f>
        <v>162450</v>
      </c>
      <c r="AG205" s="7">
        <f>Hebesatz_endg!AG205*Einwohner_endg!AG205</f>
        <v>157890</v>
      </c>
      <c r="AH205" s="7">
        <f>Hebesatz_endg!AH205*Einwohner_endg!AH205</f>
        <v>151620</v>
      </c>
      <c r="AI205" s="7">
        <f>Hebesatz_endg!AI205*Einwohner_endg!AI205</f>
        <v>149201</v>
      </c>
      <c r="AJ205" s="7">
        <f>Hebesatz_endg!AJ205*Einwohner_endg!AJ205</f>
        <v>168636</v>
      </c>
      <c r="AK205" s="7">
        <f>Hebesatz_endg!AK205*Einwohner_endg!AK205</f>
        <v>230100</v>
      </c>
      <c r="AL205" s="7">
        <f>Hebesatz_endg!AL205*Einwohner_endg!AL205</f>
        <v>258375</v>
      </c>
      <c r="AM205" s="7">
        <f>Hebesatz_endg!AM205*Einwohner_endg!AM205</f>
        <v>264375</v>
      </c>
      <c r="AN205" s="7">
        <f>Hebesatz_endg!AN205*Einwohner_endg!AN205</f>
        <v>262500</v>
      </c>
      <c r="AO205" s="7">
        <f>Hebesatz_endg!AO205*Einwohner_endg!AO205</f>
        <v>261000</v>
      </c>
      <c r="AP205" s="7">
        <f>Hebesatz_endg!AP205*Einwohner_endg!AP205</f>
        <v>282000</v>
      </c>
      <c r="AQ205" s="7">
        <f>Hebesatz_endg!AQ205*Einwohner_endg!AQ205</f>
        <v>263250</v>
      </c>
      <c r="AR205" s="7">
        <f>Hebesatz_endg!AR205*Einwohner_endg!AR205</f>
        <v>268500</v>
      </c>
      <c r="AS205" s="7">
        <f>Hebesatz_endg!AS205*Einwohner_endg!AS205</f>
        <v>270375</v>
      </c>
      <c r="AT205" s="7">
        <f>Hebesatz_endg!AT205*Einwohner_endg!AT205</f>
        <v>300045</v>
      </c>
      <c r="AU205" s="7">
        <f>Hebesatz_endg!AU205*Einwohner_endg!AU205</f>
        <v>285520</v>
      </c>
      <c r="AV205" s="7">
        <f>Hebesatz_endg!AV205*Einwohner_endg!AV205</f>
        <v>280540</v>
      </c>
    </row>
    <row r="206" spans="1:48" x14ac:dyDescent="0.2">
      <c r="A206" s="7">
        <v>251026</v>
      </c>
      <c r="B206" s="72">
        <v>251</v>
      </c>
      <c r="C206" s="72" t="s">
        <v>968</v>
      </c>
      <c r="D206" s="7" t="s">
        <v>147</v>
      </c>
      <c r="E206" s="7" t="s">
        <v>629</v>
      </c>
      <c r="F206" s="7">
        <f>Hebesatz_endg!F206*Einwohner_endg!F206</f>
        <v>760320</v>
      </c>
      <c r="G206" s="7">
        <f>Hebesatz_endg!G206*Einwohner_endg!G206</f>
        <v>767910</v>
      </c>
      <c r="H206" s="7">
        <f>Hebesatz_endg!H206*Einwohner_endg!H206</f>
        <v>758670</v>
      </c>
      <c r="I206" s="7">
        <f>Hebesatz_endg!I206*Einwohner_endg!I206</f>
        <v>742500</v>
      </c>
      <c r="J206" s="7">
        <f>Hebesatz_endg!J206*Einwohner_endg!J206</f>
        <v>756360</v>
      </c>
      <c r="K206" s="7">
        <f>Hebesatz_endg!K206*Einwohner_endg!K206</f>
        <v>753720</v>
      </c>
      <c r="L206" s="7">
        <f>Hebesatz_endg!L206*Einwohner_endg!L206</f>
        <v>758340</v>
      </c>
      <c r="M206" s="7">
        <f>Hebesatz_endg!M206*Einwohner_endg!M206</f>
        <v>755370</v>
      </c>
      <c r="N206" s="7">
        <f>Hebesatz_endg!N206*Einwohner_endg!N206</f>
        <v>742830</v>
      </c>
      <c r="O206" s="7">
        <f>Hebesatz_endg!O206*Einwohner_endg!O206</f>
        <v>730620</v>
      </c>
      <c r="P206" s="7">
        <f>Hebesatz_endg!P206*Einwohner_endg!P206</f>
        <v>748440</v>
      </c>
      <c r="Q206" s="7">
        <f>Hebesatz_endg!Q206*Einwohner_endg!Q206</f>
        <v>750090</v>
      </c>
      <c r="R206" s="7">
        <f>Hebesatz_endg!R206*Einwohner_endg!R206</f>
        <v>781770</v>
      </c>
      <c r="S206" s="7">
        <f>Hebesatz_endg!S206*Einwohner_endg!S206</f>
        <v>821040</v>
      </c>
      <c r="T206" s="7">
        <f>Hebesatz_endg!T206*Einwohner_endg!T206</f>
        <v>830940</v>
      </c>
      <c r="U206" s="7">
        <f>Hebesatz_endg!U206*Einwohner_endg!U206</f>
        <v>858000</v>
      </c>
      <c r="V206" s="7">
        <f>Hebesatz_endg!V206*Einwohner_endg!V206</f>
        <v>850740</v>
      </c>
      <c r="W206" s="7">
        <f>Hebesatz_endg!W206*Einwohner_endg!W206</f>
        <v>859650</v>
      </c>
      <c r="X206" s="7">
        <f>Hebesatz_endg!X206*Einwohner_endg!X206</f>
        <v>883740</v>
      </c>
      <c r="Y206" s="7">
        <f>Hebesatz_endg!Y206*Einwohner_endg!Y206</f>
        <v>903870</v>
      </c>
      <c r="Z206" s="7">
        <f>Hebesatz_endg!Z206*Einwohner_endg!Z206</f>
        <v>903870</v>
      </c>
      <c r="AA206" s="7">
        <f>Hebesatz_endg!AA206*Einwohner_endg!AA206</f>
        <v>957330</v>
      </c>
      <c r="AB206" s="7">
        <f>Hebesatz_endg!AB206*Einwohner_endg!AB206</f>
        <v>941160</v>
      </c>
      <c r="AC206" s="7">
        <f>Hebesatz_endg!AC206*Einwohner_endg!AC206</f>
        <v>972510</v>
      </c>
      <c r="AD206" s="7">
        <f>Hebesatz_endg!AD206*Einwohner_endg!AD206</f>
        <v>976140</v>
      </c>
      <c r="AE206" s="7">
        <f>Hebesatz_endg!AE206*Einwohner_endg!AE206</f>
        <v>986040</v>
      </c>
      <c r="AF206" s="7">
        <f>Hebesatz_endg!AF206*Einwohner_endg!AF206</f>
        <v>980100</v>
      </c>
      <c r="AG206" s="7">
        <f>Hebesatz_endg!AG206*Einwohner_endg!AG206</f>
        <v>952710</v>
      </c>
      <c r="AH206" s="7">
        <f>Hebesatz_endg!AH206*Einwohner_endg!AH206</f>
        <v>939840</v>
      </c>
      <c r="AI206" s="7">
        <f>Hebesatz_endg!AI206*Einwohner_endg!AI206</f>
        <v>941160</v>
      </c>
      <c r="AJ206" s="7">
        <f>Hebesatz_endg!AJ206*Einwohner_endg!AJ206</f>
        <v>941820</v>
      </c>
      <c r="AK206" s="7">
        <f>Hebesatz_endg!AK206*Einwohner_endg!AK206</f>
        <v>967400</v>
      </c>
      <c r="AL206" s="7">
        <f>Hebesatz_endg!AL206*Einwohner_endg!AL206</f>
        <v>944300</v>
      </c>
      <c r="AM206" s="7">
        <f>Hebesatz_endg!AM206*Einwohner_endg!AM206</f>
        <v>958300</v>
      </c>
      <c r="AN206" s="7">
        <f>Hebesatz_endg!AN206*Einwohner_endg!AN206</f>
        <v>987900</v>
      </c>
      <c r="AO206" s="7">
        <f>Hebesatz_endg!AO206*Einwohner_endg!AO206</f>
        <v>1033410</v>
      </c>
      <c r="AP206" s="7">
        <f>Hebesatz_endg!AP206*Einwohner_endg!AP206</f>
        <v>1052280</v>
      </c>
      <c r="AQ206" s="7">
        <f>Hebesatz_endg!AQ206*Einwohner_endg!AQ206</f>
        <v>1044880</v>
      </c>
      <c r="AR206" s="7">
        <f>Hebesatz_endg!AR206*Einwohner_endg!AR206</f>
        <v>1040810</v>
      </c>
      <c r="AS206" s="7">
        <f>Hebesatz_endg!AS206*Einwohner_endg!AS206</f>
        <v>1036370</v>
      </c>
      <c r="AT206" s="7">
        <f>Hebesatz_endg!AT206*Einwohner_endg!AT206</f>
        <v>1037480</v>
      </c>
      <c r="AU206" s="7">
        <f>Hebesatz_endg!AU206*Einwohner_endg!AU206</f>
        <v>1196580</v>
      </c>
      <c r="AV206" s="7">
        <f>Hebesatz_endg!AV206*Einwohner_endg!AV206</f>
        <v>1185240</v>
      </c>
    </row>
    <row r="207" spans="1:48" x14ac:dyDescent="0.2">
      <c r="A207" s="7">
        <v>251027</v>
      </c>
      <c r="B207" s="72">
        <v>251</v>
      </c>
      <c r="C207" s="72" t="s">
        <v>968</v>
      </c>
      <c r="D207" s="7" t="s">
        <v>147</v>
      </c>
      <c r="E207" s="7" t="s">
        <v>636</v>
      </c>
      <c r="F207" s="7">
        <f>Hebesatz_endg!F207*Einwohner_endg!F207</f>
        <v>318600</v>
      </c>
      <c r="G207" s="7">
        <f>Hebesatz_endg!G207*Einwohner_endg!G207</f>
        <v>322800</v>
      </c>
      <c r="H207" s="7">
        <f>Hebesatz_endg!H207*Einwohner_endg!H207</f>
        <v>320400</v>
      </c>
      <c r="I207" s="7">
        <f>Hebesatz_endg!I207*Einwohner_endg!I207</f>
        <v>325200</v>
      </c>
      <c r="J207" s="7">
        <f>Hebesatz_endg!J207*Einwohner_endg!J207</f>
        <v>323400</v>
      </c>
      <c r="K207" s="7">
        <f>Hebesatz_endg!K207*Einwohner_endg!K207</f>
        <v>321300</v>
      </c>
      <c r="L207" s="7">
        <f>Hebesatz_endg!L207*Einwohner_endg!L207</f>
        <v>317400</v>
      </c>
      <c r="M207" s="7">
        <f>Hebesatz_endg!M207*Einwohner_endg!M207</f>
        <v>317700</v>
      </c>
      <c r="N207" s="7">
        <f>Hebesatz_endg!N207*Einwohner_endg!N207</f>
        <v>313800</v>
      </c>
      <c r="O207" s="7">
        <f>Hebesatz_endg!O207*Einwohner_endg!O207</f>
        <v>318300</v>
      </c>
      <c r="P207" s="7">
        <f>Hebesatz_endg!P207*Einwohner_endg!P207</f>
        <v>321300</v>
      </c>
      <c r="Q207" s="7">
        <f>Hebesatz_endg!Q207*Einwohner_endg!Q207</f>
        <v>319200</v>
      </c>
      <c r="R207" s="7">
        <f>Hebesatz_endg!R207*Einwohner_endg!R207</f>
        <v>319200</v>
      </c>
      <c r="S207" s="7">
        <f>Hebesatz_endg!S207*Einwohner_endg!S207</f>
        <v>321600</v>
      </c>
      <c r="T207" s="7">
        <f>Hebesatz_endg!T207*Einwohner_endg!T207</f>
        <v>312300</v>
      </c>
      <c r="U207" s="7">
        <f>Hebesatz_endg!U207*Einwohner_endg!U207</f>
        <v>312900</v>
      </c>
      <c r="V207" s="7">
        <f>Hebesatz_endg!V207*Einwohner_endg!V207</f>
        <v>315900</v>
      </c>
      <c r="W207" s="7">
        <f>Hebesatz_endg!W207*Einwohner_endg!W207</f>
        <v>324000</v>
      </c>
      <c r="X207" s="7">
        <f>Hebesatz_endg!X207*Einwohner_endg!X207</f>
        <v>362670</v>
      </c>
      <c r="Y207" s="7">
        <f>Hebesatz_endg!Y207*Einwohner_endg!Y207</f>
        <v>368610</v>
      </c>
      <c r="Z207" s="7">
        <f>Hebesatz_endg!Z207*Einwohner_endg!Z207</f>
        <v>367950</v>
      </c>
      <c r="AA207" s="7">
        <f>Hebesatz_endg!AA207*Einwohner_endg!AA207</f>
        <v>368280</v>
      </c>
      <c r="AB207" s="7">
        <f>Hebesatz_endg!AB207*Einwohner_endg!AB207</f>
        <v>388500</v>
      </c>
      <c r="AC207" s="7">
        <f>Hebesatz_endg!AC207*Einwohner_endg!AC207</f>
        <v>388500</v>
      </c>
      <c r="AD207" s="7">
        <f>Hebesatz_endg!AD207*Einwohner_endg!AD207</f>
        <v>383250</v>
      </c>
      <c r="AE207" s="7">
        <f>Hebesatz_endg!AE207*Einwohner_endg!AE207</f>
        <v>382900</v>
      </c>
      <c r="AF207" s="7">
        <f>Hebesatz_endg!AF207*Einwohner_endg!AF207</f>
        <v>382900</v>
      </c>
      <c r="AG207" s="7">
        <f>Hebesatz_endg!AG207*Einwohner_endg!AG207</f>
        <v>375200</v>
      </c>
      <c r="AH207" s="7">
        <f>Hebesatz_endg!AH207*Einwohner_endg!AH207</f>
        <v>382900</v>
      </c>
      <c r="AI207" s="7">
        <f>Hebesatz_endg!AI207*Einwohner_endg!AI207</f>
        <v>380100</v>
      </c>
      <c r="AJ207" s="7">
        <f>Hebesatz_endg!AJ207*Einwohner_endg!AJ207</f>
        <v>378700</v>
      </c>
      <c r="AK207" s="7">
        <f>Hebesatz_endg!AK207*Einwohner_endg!AK207</f>
        <v>373450</v>
      </c>
      <c r="AL207" s="7">
        <f>Hebesatz_endg!AL207*Einwohner_endg!AL207</f>
        <v>360850</v>
      </c>
      <c r="AM207" s="7">
        <f>Hebesatz_endg!AM207*Einwohner_endg!AM207</f>
        <v>364700</v>
      </c>
      <c r="AN207" s="7">
        <f>Hebesatz_endg!AN207*Einwohner_endg!AN207</f>
        <v>372050</v>
      </c>
      <c r="AO207" s="7">
        <f>Hebesatz_endg!AO207*Einwohner_endg!AO207</f>
        <v>374850</v>
      </c>
      <c r="AP207" s="7">
        <f>Hebesatz_endg!AP207*Einwohner_endg!AP207</f>
        <v>373800</v>
      </c>
      <c r="AQ207" s="7">
        <f>Hebesatz_endg!AQ207*Einwohner_endg!AQ207</f>
        <v>402930</v>
      </c>
      <c r="AR207" s="7">
        <f>Hebesatz_endg!AR207*Einwohner_endg!AR207</f>
        <v>398860</v>
      </c>
      <c r="AS207" s="7">
        <f>Hebesatz_endg!AS207*Einwohner_endg!AS207</f>
        <v>384800</v>
      </c>
      <c r="AT207" s="7">
        <f>Hebesatz_endg!AT207*Einwohner_endg!AT207</f>
        <v>382580</v>
      </c>
      <c r="AU207" s="7">
        <f>Hebesatz_endg!AU207*Einwohner_endg!AU207</f>
        <v>381840</v>
      </c>
      <c r="AV207" s="7">
        <f>Hebesatz_endg!AV207*Einwohner_endg!AV207</f>
        <v>392940</v>
      </c>
    </row>
    <row r="208" spans="1:48" x14ac:dyDescent="0.2">
      <c r="A208" s="7">
        <v>251028</v>
      </c>
      <c r="B208" s="72">
        <v>251</v>
      </c>
      <c r="C208" s="72" t="s">
        <v>968</v>
      </c>
      <c r="D208" s="7" t="s">
        <v>147</v>
      </c>
      <c r="E208" s="7" t="s">
        <v>116</v>
      </c>
      <c r="F208" s="7">
        <f>Hebesatz_endg!F208*Einwohner_endg!F208</f>
        <v>201300</v>
      </c>
      <c r="G208" s="7">
        <f>Hebesatz_endg!G208*Einwohner_endg!G208</f>
        <v>214800</v>
      </c>
      <c r="H208" s="7">
        <f>Hebesatz_endg!H208*Einwohner_endg!H208</f>
        <v>223200</v>
      </c>
      <c r="I208" s="7">
        <f>Hebesatz_endg!I208*Einwohner_endg!I208</f>
        <v>228300</v>
      </c>
      <c r="J208" s="7">
        <f>Hebesatz_endg!J208*Einwohner_endg!J208</f>
        <v>230700</v>
      </c>
      <c r="K208" s="7">
        <f>Hebesatz_endg!K208*Einwohner_endg!K208</f>
        <v>235200</v>
      </c>
      <c r="L208" s="7">
        <f>Hebesatz_endg!L208*Einwohner_endg!L208</f>
        <v>235500</v>
      </c>
      <c r="M208" s="7">
        <f>Hebesatz_endg!M208*Einwohner_endg!M208</f>
        <v>229200</v>
      </c>
      <c r="N208" s="7">
        <f>Hebesatz_endg!N208*Einwohner_endg!N208</f>
        <v>234900</v>
      </c>
      <c r="O208" s="7">
        <f>Hebesatz_endg!O208*Einwohner_endg!O208</f>
        <v>237900</v>
      </c>
      <c r="P208" s="7">
        <f>Hebesatz_endg!P208*Einwohner_endg!P208</f>
        <v>245100</v>
      </c>
      <c r="Q208" s="7">
        <f>Hebesatz_endg!Q208*Einwohner_endg!Q208</f>
        <v>252600</v>
      </c>
      <c r="R208" s="7">
        <f>Hebesatz_endg!R208*Einwohner_endg!R208</f>
        <v>259200</v>
      </c>
      <c r="S208" s="7">
        <f>Hebesatz_endg!S208*Einwohner_endg!S208</f>
        <v>268200</v>
      </c>
      <c r="T208" s="7">
        <f>Hebesatz_endg!T208*Einwohner_endg!T208</f>
        <v>269400</v>
      </c>
      <c r="U208" s="7">
        <f>Hebesatz_endg!U208*Einwohner_endg!U208</f>
        <v>339840</v>
      </c>
      <c r="V208" s="7">
        <f>Hebesatz_endg!V208*Einwohner_endg!V208</f>
        <v>352800</v>
      </c>
      <c r="W208" s="7">
        <f>Hebesatz_endg!W208*Einwohner_endg!W208</f>
        <v>357480</v>
      </c>
      <c r="X208" s="7">
        <f>Hebesatz_endg!X208*Einwohner_endg!X208</f>
        <v>379440</v>
      </c>
      <c r="Y208" s="7">
        <f>Hebesatz_endg!Y208*Einwohner_endg!Y208</f>
        <v>388800</v>
      </c>
      <c r="Z208" s="7">
        <f>Hebesatz_endg!Z208*Einwohner_endg!Z208</f>
        <v>392040</v>
      </c>
      <c r="AA208" s="7">
        <f>Hebesatz_endg!AA208*Einwohner_endg!AA208</f>
        <v>389880</v>
      </c>
      <c r="AB208" s="7">
        <f>Hebesatz_endg!AB208*Einwohner_endg!AB208</f>
        <v>406080</v>
      </c>
      <c r="AC208" s="7">
        <f>Hebesatz_endg!AC208*Einwohner_endg!AC208</f>
        <v>403560</v>
      </c>
      <c r="AD208" s="7">
        <f>Hebesatz_endg!AD208*Einwohner_endg!AD208</f>
        <v>406440</v>
      </c>
      <c r="AE208" s="7">
        <f>Hebesatz_endg!AE208*Einwohner_endg!AE208</f>
        <v>416880</v>
      </c>
      <c r="AF208" s="7">
        <f>Hebesatz_endg!AF208*Einwohner_endg!AF208</f>
        <v>421200</v>
      </c>
      <c r="AG208" s="7">
        <f>Hebesatz_endg!AG208*Einwohner_endg!AG208</f>
        <v>422280</v>
      </c>
      <c r="AH208" s="7">
        <f>Hebesatz_endg!AH208*Einwohner_endg!AH208</f>
        <v>421920</v>
      </c>
      <c r="AI208" s="7">
        <f>Hebesatz_endg!AI208*Einwohner_endg!AI208</f>
        <v>415800</v>
      </c>
      <c r="AJ208" s="7">
        <f>Hebesatz_endg!AJ208*Einwohner_endg!AJ208</f>
        <v>425880</v>
      </c>
      <c r="AK208" s="7">
        <f>Hebesatz_endg!AK208*Einwohner_endg!AK208</f>
        <v>437760</v>
      </c>
      <c r="AL208" s="7">
        <f>Hebesatz_endg!AL208*Einwohner_endg!AL208</f>
        <v>431280</v>
      </c>
      <c r="AM208" s="7">
        <f>Hebesatz_endg!AM208*Einwohner_endg!AM208</f>
        <v>420480</v>
      </c>
      <c r="AN208" s="7">
        <f>Hebesatz_endg!AN208*Einwohner_endg!AN208</f>
        <v>412920</v>
      </c>
      <c r="AO208" s="7">
        <f>Hebesatz_endg!AO208*Einwohner_endg!AO208</f>
        <v>416880</v>
      </c>
      <c r="AP208" s="7">
        <f>Hebesatz_endg!AP208*Einwohner_endg!AP208</f>
        <v>418320</v>
      </c>
      <c r="AQ208" s="7">
        <f>Hebesatz_endg!AQ208*Einwohner_endg!AQ208</f>
        <v>433800</v>
      </c>
      <c r="AR208" s="7">
        <f>Hebesatz_endg!AR208*Einwohner_endg!AR208</f>
        <v>435600</v>
      </c>
      <c r="AS208" s="7">
        <f>Hebesatz_endg!AS208*Einwohner_endg!AS208</f>
        <v>431640</v>
      </c>
      <c r="AT208" s="7">
        <f>Hebesatz_endg!AT208*Einwohner_endg!AT208</f>
        <v>430200</v>
      </c>
      <c r="AU208" s="7">
        <f>Hebesatz_endg!AU208*Einwohner_endg!AU208</f>
        <v>426600</v>
      </c>
      <c r="AV208" s="7">
        <f>Hebesatz_endg!AV208*Einwohner_endg!AV208</f>
        <v>421560</v>
      </c>
    </row>
    <row r="209" spans="1:48" x14ac:dyDescent="0.2">
      <c r="A209" s="7">
        <v>251029</v>
      </c>
      <c r="B209" s="72">
        <v>251</v>
      </c>
      <c r="C209" s="72" t="s">
        <v>968</v>
      </c>
      <c r="D209" s="7" t="s">
        <v>147</v>
      </c>
      <c r="E209" s="7" t="s">
        <v>713</v>
      </c>
      <c r="F209" s="7">
        <f>Hebesatz_endg!F209*Einwohner_endg!F209</f>
        <v>115080</v>
      </c>
      <c r="G209" s="7">
        <f>Hebesatz_endg!G209*Einwohner_endg!G209</f>
        <v>115640</v>
      </c>
      <c r="H209" s="7">
        <f>Hebesatz_endg!H209*Einwohner_endg!H209</f>
        <v>113120</v>
      </c>
      <c r="I209" s="7">
        <f>Hebesatz_endg!I209*Einwohner_endg!I209</f>
        <v>112840</v>
      </c>
      <c r="J209" s="7">
        <f>Hebesatz_endg!J209*Einwohner_endg!J209</f>
        <v>119700</v>
      </c>
      <c r="K209" s="7">
        <f>Hebesatz_endg!K209*Einwohner_endg!K209</f>
        <v>117900</v>
      </c>
      <c r="L209" s="7">
        <f>Hebesatz_endg!L209*Einwohner_endg!L209</f>
        <v>118800</v>
      </c>
      <c r="M209" s="7">
        <f>Hebesatz_endg!M209*Einwohner_endg!M209</f>
        <v>117300</v>
      </c>
      <c r="N209" s="7">
        <f>Hebesatz_endg!N209*Einwohner_endg!N209</f>
        <v>112800</v>
      </c>
      <c r="O209" s="7">
        <f>Hebesatz_endg!O209*Einwohner_endg!O209</f>
        <v>116400</v>
      </c>
      <c r="P209" s="7">
        <f>Hebesatz_endg!P209*Einwohner_endg!P209</f>
        <v>116100</v>
      </c>
      <c r="Q209" s="7">
        <f>Hebesatz_endg!Q209*Einwohner_endg!Q209</f>
        <v>117300</v>
      </c>
      <c r="R209" s="7">
        <f>Hebesatz_endg!R209*Einwohner_endg!R209</f>
        <v>118200</v>
      </c>
      <c r="S209" s="7">
        <f>Hebesatz_endg!S209*Einwohner_endg!S209</f>
        <v>117300</v>
      </c>
      <c r="T209" s="7">
        <f>Hebesatz_endg!T209*Einwohner_endg!T209</f>
        <v>120900</v>
      </c>
      <c r="U209" s="7">
        <f>Hebesatz_endg!U209*Einwohner_endg!U209</f>
        <v>128100</v>
      </c>
      <c r="V209" s="7">
        <f>Hebesatz_endg!V209*Einwohner_endg!V209</f>
        <v>129300</v>
      </c>
      <c r="W209" s="7">
        <f>Hebesatz_endg!W209*Einwohner_endg!W209</f>
        <v>136400</v>
      </c>
      <c r="X209" s="7">
        <f>Hebesatz_endg!X209*Einwohner_endg!X209</f>
        <v>140430</v>
      </c>
      <c r="Y209" s="7">
        <f>Hebesatz_endg!Y209*Einwohner_endg!Y209</f>
        <v>156780</v>
      </c>
      <c r="Z209" s="7">
        <f>Hebesatz_endg!Z209*Einwohner_endg!Z209</f>
        <v>161135</v>
      </c>
      <c r="AA209" s="7">
        <f>Hebesatz_endg!AA209*Einwohner_endg!AA209</f>
        <v>160800</v>
      </c>
      <c r="AB209" s="7">
        <f>Hebesatz_endg!AB209*Einwohner_endg!AB209</f>
        <v>159125</v>
      </c>
      <c r="AC209" s="7">
        <f>Hebesatz_endg!AC209*Einwohner_endg!AC209</f>
        <v>152090</v>
      </c>
      <c r="AD209" s="7">
        <f>Hebesatz_endg!AD209*Einwohner_endg!AD209</f>
        <v>149745</v>
      </c>
      <c r="AE209" s="7">
        <f>Hebesatz_endg!AE209*Einwohner_endg!AE209</f>
        <v>129675</v>
      </c>
      <c r="AF209" s="7">
        <f>Hebesatz_endg!AF209*Einwohner_endg!AF209</f>
        <v>128820</v>
      </c>
      <c r="AG209" s="7">
        <f>Hebesatz_endg!AG209*Einwohner_endg!AG209</f>
        <v>128250</v>
      </c>
      <c r="AH209" s="7">
        <f>Hebesatz_endg!AH209*Einwohner_endg!AH209</f>
        <v>128250</v>
      </c>
      <c r="AI209" s="7">
        <f>Hebesatz_endg!AI209*Einwohner_endg!AI209</f>
        <v>134251</v>
      </c>
      <c r="AJ209" s="7">
        <f>Hebesatz_endg!AJ209*Einwohner_endg!AJ209</f>
        <v>138285</v>
      </c>
      <c r="AK209" s="7">
        <f>Hebesatz_endg!AK209*Einwohner_endg!AK209</f>
        <v>136825</v>
      </c>
      <c r="AL209" s="7">
        <f>Hebesatz_endg!AL209*Einwohner_endg!AL209</f>
        <v>154500</v>
      </c>
      <c r="AM209" s="7">
        <f>Hebesatz_endg!AM209*Einwohner_endg!AM209</f>
        <v>155250</v>
      </c>
      <c r="AN209" s="7">
        <f>Hebesatz_endg!AN209*Einwohner_endg!AN209</f>
        <v>160500</v>
      </c>
      <c r="AO209" s="7">
        <f>Hebesatz_endg!AO209*Einwohner_endg!AO209</f>
        <v>162000</v>
      </c>
      <c r="AP209" s="7">
        <f>Hebesatz_endg!AP209*Einwohner_endg!AP209</f>
        <v>159000</v>
      </c>
      <c r="AQ209" s="7">
        <f>Hebesatz_endg!AQ209*Einwohner_endg!AQ209</f>
        <v>165000</v>
      </c>
      <c r="AR209" s="7">
        <f>Hebesatz_endg!AR209*Einwohner_endg!AR209</f>
        <v>171375</v>
      </c>
      <c r="AS209" s="7">
        <f>Hebesatz_endg!AS209*Einwohner_endg!AS209</f>
        <v>168000</v>
      </c>
      <c r="AT209" s="7">
        <f>Hebesatz_endg!AT209*Einwohner_endg!AT209</f>
        <v>199615</v>
      </c>
      <c r="AU209" s="7">
        <f>Hebesatz_endg!AU209*Einwohner_endg!AU209</f>
        <v>202520</v>
      </c>
      <c r="AV209" s="7">
        <f>Hebesatz_endg!AV209*Einwohner_endg!AV209</f>
        <v>211235</v>
      </c>
    </row>
    <row r="210" spans="1:48" x14ac:dyDescent="0.2">
      <c r="A210" s="7">
        <v>251030</v>
      </c>
      <c r="B210" s="72">
        <v>251</v>
      </c>
      <c r="C210" s="72" t="s">
        <v>968</v>
      </c>
      <c r="D210" s="7" t="s">
        <v>147</v>
      </c>
      <c r="E210" s="7" t="s">
        <v>723</v>
      </c>
      <c r="F210" s="7">
        <f>Hebesatz_endg!F210*Einwohner_endg!F210</f>
        <v>471000</v>
      </c>
      <c r="G210" s="7">
        <f>Hebesatz_endg!G210*Einwohner_endg!G210</f>
        <v>466200</v>
      </c>
      <c r="H210" s="7">
        <f>Hebesatz_endg!H210*Einwohner_endg!H210</f>
        <v>458100</v>
      </c>
      <c r="I210" s="7">
        <f>Hebesatz_endg!I210*Einwohner_endg!I210</f>
        <v>446100</v>
      </c>
      <c r="J210" s="7">
        <f>Hebesatz_endg!J210*Einwohner_endg!J210</f>
        <v>433200</v>
      </c>
      <c r="K210" s="7">
        <f>Hebesatz_endg!K210*Einwohner_endg!K210</f>
        <v>429600</v>
      </c>
      <c r="L210" s="7">
        <f>Hebesatz_endg!L210*Einwohner_endg!L210</f>
        <v>420000</v>
      </c>
      <c r="M210" s="7">
        <f>Hebesatz_endg!M210*Einwohner_endg!M210</f>
        <v>468900</v>
      </c>
      <c r="N210" s="7">
        <f>Hebesatz_endg!N210*Einwohner_endg!N210</f>
        <v>467100</v>
      </c>
      <c r="O210" s="7">
        <f>Hebesatz_endg!O210*Einwohner_endg!O210</f>
        <v>458400</v>
      </c>
      <c r="P210" s="7">
        <f>Hebesatz_endg!P210*Einwohner_endg!P210</f>
        <v>461400</v>
      </c>
      <c r="Q210" s="7">
        <f>Hebesatz_endg!Q210*Einwohner_endg!Q210</f>
        <v>457500</v>
      </c>
      <c r="R210" s="7">
        <f>Hebesatz_endg!R210*Einwohner_endg!R210</f>
        <v>461400</v>
      </c>
      <c r="S210" s="7">
        <f>Hebesatz_endg!S210*Einwohner_endg!S210</f>
        <v>459300</v>
      </c>
      <c r="T210" s="7">
        <f>Hebesatz_endg!T210*Einwohner_endg!T210</f>
        <v>464700</v>
      </c>
      <c r="U210" s="7">
        <f>Hebesatz_endg!U210*Einwohner_endg!U210</f>
        <v>474000</v>
      </c>
      <c r="V210" s="7">
        <f>Hebesatz_endg!V210*Einwohner_endg!V210</f>
        <v>508480</v>
      </c>
      <c r="W210" s="7">
        <f>Hebesatz_endg!W210*Einwohner_endg!W210</f>
        <v>527360</v>
      </c>
      <c r="X210" s="7">
        <f>Hebesatz_endg!X210*Einwohner_endg!X210</f>
        <v>526080</v>
      </c>
      <c r="Y210" s="7">
        <f>Hebesatz_endg!Y210*Einwohner_endg!Y210</f>
        <v>540800</v>
      </c>
      <c r="Z210" s="7">
        <f>Hebesatz_endg!Z210*Einwohner_endg!Z210</f>
        <v>569910</v>
      </c>
      <c r="AA210" s="7">
        <f>Hebesatz_endg!AA210*Einwohner_endg!AA210</f>
        <v>576840</v>
      </c>
      <c r="AB210" s="7">
        <f>Hebesatz_endg!AB210*Einwohner_endg!AB210</f>
        <v>583770</v>
      </c>
      <c r="AC210" s="7">
        <f>Hebesatz_endg!AC210*Einwohner_endg!AC210</f>
        <v>588390</v>
      </c>
      <c r="AD210" s="7">
        <f>Hebesatz_endg!AD210*Einwohner_endg!AD210</f>
        <v>592020</v>
      </c>
      <c r="AE210" s="7">
        <f>Hebesatz_endg!AE210*Einwohner_endg!AE210</f>
        <v>595320</v>
      </c>
      <c r="AF210" s="7">
        <f>Hebesatz_endg!AF210*Einwohner_endg!AF210</f>
        <v>599940</v>
      </c>
      <c r="AG210" s="7">
        <f>Hebesatz_endg!AG210*Einwohner_endg!AG210</f>
        <v>583440</v>
      </c>
      <c r="AH210" s="7">
        <f>Hebesatz_endg!AH210*Einwohner_endg!AH210</f>
        <v>561920</v>
      </c>
      <c r="AI210" s="7">
        <f>Hebesatz_endg!AI210*Einwohner_endg!AI210</f>
        <v>571200</v>
      </c>
      <c r="AJ210" s="7">
        <f>Hebesatz_endg!AJ210*Einwohner_endg!AJ210</f>
        <v>565440</v>
      </c>
      <c r="AK210" s="7">
        <f>Hebesatz_endg!AK210*Einwohner_endg!AK210</f>
        <v>588800</v>
      </c>
      <c r="AL210" s="7">
        <f>Hebesatz_endg!AL210*Einwohner_endg!AL210</f>
        <v>592960</v>
      </c>
      <c r="AM210" s="7">
        <f>Hebesatz_endg!AM210*Einwohner_endg!AM210</f>
        <v>624360</v>
      </c>
      <c r="AN210" s="7">
        <f>Hebesatz_endg!AN210*Einwohner_endg!AN210</f>
        <v>620070</v>
      </c>
      <c r="AO210" s="7">
        <f>Hebesatz_endg!AO210*Einwohner_endg!AO210</f>
        <v>650430</v>
      </c>
      <c r="AP210" s="7">
        <f>Hebesatz_endg!AP210*Einwohner_endg!AP210</f>
        <v>698940</v>
      </c>
      <c r="AQ210" s="7">
        <f>Hebesatz_endg!AQ210*Einwohner_endg!AQ210</f>
        <v>816240</v>
      </c>
      <c r="AR210" s="7">
        <f>Hebesatz_endg!AR210*Einwohner_endg!AR210</f>
        <v>839040</v>
      </c>
      <c r="AS210" s="7">
        <f>Hebesatz_endg!AS210*Einwohner_endg!AS210</f>
        <v>852340</v>
      </c>
      <c r="AT210" s="7">
        <f>Hebesatz_endg!AT210*Einwohner_endg!AT210</f>
        <v>873240</v>
      </c>
      <c r="AU210" s="7">
        <f>Hebesatz_endg!AU210*Einwohner_endg!AU210</f>
        <v>888820</v>
      </c>
      <c r="AV210" s="7">
        <f>Hebesatz_endg!AV210*Einwohner_endg!AV210</f>
        <v>904020</v>
      </c>
    </row>
    <row r="211" spans="1:48" x14ac:dyDescent="0.2">
      <c r="A211" s="7">
        <v>251031</v>
      </c>
      <c r="B211" s="72">
        <v>251</v>
      </c>
      <c r="C211" s="72" t="s">
        <v>968</v>
      </c>
      <c r="D211" s="7" t="s">
        <v>147</v>
      </c>
      <c r="E211" s="7" t="s">
        <v>768</v>
      </c>
      <c r="F211" s="7">
        <f>Hebesatz_endg!F211*Einwohner_endg!F211</f>
        <v>258600</v>
      </c>
      <c r="G211" s="7">
        <f>Hebesatz_endg!G211*Einwohner_endg!G211</f>
        <v>258000</v>
      </c>
      <c r="H211" s="7">
        <f>Hebesatz_endg!H211*Einwohner_endg!H211</f>
        <v>256800</v>
      </c>
      <c r="I211" s="7">
        <f>Hebesatz_endg!I211*Einwohner_endg!I211</f>
        <v>263400</v>
      </c>
      <c r="J211" s="7">
        <f>Hebesatz_endg!J211*Einwohner_endg!J211</f>
        <v>257400</v>
      </c>
      <c r="K211" s="7">
        <f>Hebesatz_endg!K211*Einwohner_endg!K211</f>
        <v>259500</v>
      </c>
      <c r="L211" s="7">
        <f>Hebesatz_endg!L211*Einwohner_endg!L211</f>
        <v>260400</v>
      </c>
      <c r="M211" s="7">
        <f>Hebesatz_endg!M211*Einwohner_endg!M211</f>
        <v>246000</v>
      </c>
      <c r="N211" s="7">
        <f>Hebesatz_endg!N211*Einwohner_endg!N211</f>
        <v>240600</v>
      </c>
      <c r="O211" s="7">
        <f>Hebesatz_endg!O211*Einwohner_endg!O211</f>
        <v>242700</v>
      </c>
      <c r="P211" s="7">
        <f>Hebesatz_endg!P211*Einwohner_endg!P211</f>
        <v>246000</v>
      </c>
      <c r="Q211" s="7">
        <f>Hebesatz_endg!Q211*Einwohner_endg!Q211</f>
        <v>245700</v>
      </c>
      <c r="R211" s="7">
        <f>Hebesatz_endg!R211*Einwohner_endg!R211</f>
        <v>244200</v>
      </c>
      <c r="S211" s="7">
        <f>Hebesatz_endg!S211*Einwohner_endg!S211</f>
        <v>239100</v>
      </c>
      <c r="T211" s="7">
        <f>Hebesatz_endg!T211*Einwohner_endg!T211</f>
        <v>241500</v>
      </c>
      <c r="U211" s="7">
        <f>Hebesatz_endg!U211*Einwohner_endg!U211</f>
        <v>243900</v>
      </c>
      <c r="V211" s="7">
        <f>Hebesatz_endg!V211*Einwohner_endg!V211</f>
        <v>244500</v>
      </c>
      <c r="W211" s="7">
        <f>Hebesatz_endg!W211*Einwohner_endg!W211</f>
        <v>245100</v>
      </c>
      <c r="X211" s="7">
        <f>Hebesatz_endg!X211*Einwohner_endg!X211</f>
        <v>245400</v>
      </c>
      <c r="Y211" s="7">
        <f>Hebesatz_endg!Y211*Einwohner_endg!Y211</f>
        <v>286300</v>
      </c>
      <c r="Z211" s="7">
        <f>Hebesatz_endg!Z211*Einwohner_endg!Z211</f>
        <v>295400</v>
      </c>
      <c r="AA211" s="7">
        <f>Hebesatz_endg!AA211*Einwohner_endg!AA211</f>
        <v>292600</v>
      </c>
      <c r="AB211" s="7">
        <f>Hebesatz_endg!AB211*Einwohner_endg!AB211</f>
        <v>295400</v>
      </c>
      <c r="AC211" s="7">
        <f>Hebesatz_endg!AC211*Einwohner_endg!AC211</f>
        <v>298550</v>
      </c>
      <c r="AD211" s="7">
        <f>Hebesatz_endg!AD211*Einwohner_endg!AD211</f>
        <v>300300</v>
      </c>
      <c r="AE211" s="7">
        <f>Hebesatz_endg!AE211*Einwohner_endg!AE211</f>
        <v>297850</v>
      </c>
      <c r="AF211" s="7">
        <f>Hebesatz_endg!AF211*Einwohner_endg!AF211</f>
        <v>297500</v>
      </c>
      <c r="AG211" s="7">
        <f>Hebesatz_endg!AG211*Einwohner_endg!AG211</f>
        <v>299950</v>
      </c>
      <c r="AH211" s="7">
        <f>Hebesatz_endg!AH211*Einwohner_endg!AH211</f>
        <v>291900</v>
      </c>
      <c r="AI211" s="7">
        <f>Hebesatz_endg!AI211*Einwohner_endg!AI211</f>
        <v>294000</v>
      </c>
      <c r="AJ211" s="7">
        <f>Hebesatz_endg!AJ211*Einwohner_endg!AJ211</f>
        <v>290500</v>
      </c>
      <c r="AK211" s="7">
        <f>Hebesatz_endg!AK211*Einwohner_endg!AK211</f>
        <v>285250</v>
      </c>
      <c r="AL211" s="7">
        <f>Hebesatz_endg!AL211*Einwohner_endg!AL211</f>
        <v>284200</v>
      </c>
      <c r="AM211" s="7">
        <f>Hebesatz_endg!AM211*Einwohner_endg!AM211</f>
        <v>280350</v>
      </c>
      <c r="AN211" s="7">
        <f>Hebesatz_endg!AN211*Einwohner_endg!AN211</f>
        <v>284550</v>
      </c>
      <c r="AO211" s="7">
        <f>Hebesatz_endg!AO211*Einwohner_endg!AO211</f>
        <v>278250</v>
      </c>
      <c r="AP211" s="7">
        <f>Hebesatz_endg!AP211*Einwohner_endg!AP211</f>
        <v>279300</v>
      </c>
      <c r="AQ211" s="7">
        <f>Hebesatz_endg!AQ211*Einwohner_endg!AQ211</f>
        <v>275450</v>
      </c>
      <c r="AR211" s="7">
        <f>Hebesatz_endg!AR211*Einwohner_endg!AR211</f>
        <v>276850</v>
      </c>
      <c r="AS211" s="7">
        <f>Hebesatz_endg!AS211*Einwohner_endg!AS211</f>
        <v>267750</v>
      </c>
      <c r="AT211" s="7">
        <f>Hebesatz_endg!AT211*Einwohner_endg!AT211</f>
        <v>264250</v>
      </c>
      <c r="AU211" s="7">
        <f>Hebesatz_endg!AU211*Einwohner_endg!AU211</f>
        <v>271950</v>
      </c>
      <c r="AV211" s="7">
        <f>Hebesatz_endg!AV211*Einwohner_endg!AV211</f>
        <v>275100</v>
      </c>
    </row>
    <row r="212" spans="1:48" x14ac:dyDescent="0.2">
      <c r="A212" s="7">
        <v>251032</v>
      </c>
      <c r="B212" s="72">
        <v>251</v>
      </c>
      <c r="C212" s="72" t="s">
        <v>968</v>
      </c>
      <c r="D212" s="7" t="s">
        <v>147</v>
      </c>
      <c r="E212" s="7" t="s">
        <v>773</v>
      </c>
      <c r="F212" s="7">
        <f>Hebesatz_endg!F212*Einwohner_endg!F212</f>
        <v>416700</v>
      </c>
      <c r="G212" s="7">
        <f>Hebesatz_endg!G212*Einwohner_endg!G212</f>
        <v>422400</v>
      </c>
      <c r="H212" s="7">
        <f>Hebesatz_endg!H212*Einwohner_endg!H212</f>
        <v>423900</v>
      </c>
      <c r="I212" s="7">
        <f>Hebesatz_endg!I212*Einwohner_endg!I212</f>
        <v>429000</v>
      </c>
      <c r="J212" s="7">
        <f>Hebesatz_endg!J212*Einwohner_endg!J212</f>
        <v>420600</v>
      </c>
      <c r="K212" s="7">
        <f>Hebesatz_endg!K212*Einwohner_endg!K212</f>
        <v>417000</v>
      </c>
      <c r="L212" s="7">
        <f>Hebesatz_endg!L212*Einwohner_endg!L212</f>
        <v>417300</v>
      </c>
      <c r="M212" s="7">
        <f>Hebesatz_endg!M212*Einwohner_endg!M212</f>
        <v>443700</v>
      </c>
      <c r="N212" s="7">
        <f>Hebesatz_endg!N212*Einwohner_endg!N212</f>
        <v>444900</v>
      </c>
      <c r="O212" s="7">
        <f>Hebesatz_endg!O212*Einwohner_endg!O212</f>
        <v>444600</v>
      </c>
      <c r="P212" s="7">
        <f>Hebesatz_endg!P212*Einwohner_endg!P212</f>
        <v>453900</v>
      </c>
      <c r="Q212" s="7">
        <f>Hebesatz_endg!Q212*Einwohner_endg!Q212</f>
        <v>459600</v>
      </c>
      <c r="R212" s="7">
        <f>Hebesatz_endg!R212*Einwohner_endg!R212</f>
        <v>459300</v>
      </c>
      <c r="S212" s="7">
        <f>Hebesatz_endg!S212*Einwohner_endg!S212</f>
        <v>454800</v>
      </c>
      <c r="T212" s="7">
        <f>Hebesatz_endg!T212*Einwohner_endg!T212</f>
        <v>461400</v>
      </c>
      <c r="U212" s="7">
        <f>Hebesatz_endg!U212*Einwohner_endg!U212</f>
        <v>540050</v>
      </c>
      <c r="V212" s="7">
        <f>Hebesatz_endg!V212*Einwohner_endg!V212</f>
        <v>538650</v>
      </c>
      <c r="W212" s="7">
        <f>Hebesatz_endg!W212*Einwohner_endg!W212</f>
        <v>536550</v>
      </c>
      <c r="X212" s="7">
        <f>Hebesatz_endg!X212*Einwohner_endg!X212</f>
        <v>529200</v>
      </c>
      <c r="Y212" s="7">
        <f>Hebesatz_endg!Y212*Einwohner_endg!Y212</f>
        <v>524650</v>
      </c>
      <c r="Z212" s="7">
        <f>Hebesatz_endg!Z212*Einwohner_endg!Z212</f>
        <v>529550</v>
      </c>
      <c r="AA212" s="7">
        <f>Hebesatz_endg!AA212*Einwohner_endg!AA212</f>
        <v>541450</v>
      </c>
      <c r="AB212" s="7">
        <f>Hebesatz_endg!AB212*Einwohner_endg!AB212</f>
        <v>533750</v>
      </c>
      <c r="AC212" s="7">
        <f>Hebesatz_endg!AC212*Einwohner_endg!AC212</f>
        <v>524300</v>
      </c>
      <c r="AD212" s="7">
        <f>Hebesatz_endg!AD212*Einwohner_endg!AD212</f>
        <v>526400</v>
      </c>
      <c r="AE212" s="7">
        <f>Hebesatz_endg!AE212*Einwohner_endg!AE212</f>
        <v>526750</v>
      </c>
      <c r="AF212" s="7">
        <f>Hebesatz_endg!AF212*Einwohner_endg!AF212</f>
        <v>523600</v>
      </c>
      <c r="AG212" s="7">
        <f>Hebesatz_endg!AG212*Einwohner_endg!AG212</f>
        <v>515200</v>
      </c>
      <c r="AH212" s="7">
        <f>Hebesatz_endg!AH212*Einwohner_endg!AH212</f>
        <v>505050</v>
      </c>
      <c r="AI212" s="7">
        <f>Hebesatz_endg!AI212*Einwohner_endg!AI212</f>
        <v>498050</v>
      </c>
      <c r="AJ212" s="7">
        <f>Hebesatz_endg!AJ212*Einwohner_endg!AJ212</f>
        <v>499800</v>
      </c>
      <c r="AK212" s="7">
        <f>Hebesatz_endg!AK212*Einwohner_endg!AK212</f>
        <v>536200</v>
      </c>
      <c r="AL212" s="7">
        <f>Hebesatz_endg!AL212*Einwohner_endg!AL212</f>
        <v>536900</v>
      </c>
      <c r="AM212" s="7">
        <f>Hebesatz_endg!AM212*Einwohner_endg!AM212</f>
        <v>528150</v>
      </c>
      <c r="AN212" s="7">
        <f>Hebesatz_endg!AN212*Einwohner_endg!AN212</f>
        <v>528850</v>
      </c>
      <c r="AO212" s="7">
        <f>Hebesatz_endg!AO212*Einwohner_endg!AO212</f>
        <v>530950</v>
      </c>
      <c r="AP212" s="7">
        <f>Hebesatz_endg!AP212*Einwohner_endg!AP212</f>
        <v>524650</v>
      </c>
      <c r="AQ212" s="7">
        <f>Hebesatz_endg!AQ212*Einwohner_endg!AQ212</f>
        <v>518700</v>
      </c>
      <c r="AR212" s="7">
        <f>Hebesatz_endg!AR212*Einwohner_endg!AR212</f>
        <v>519400</v>
      </c>
      <c r="AS212" s="7">
        <f>Hebesatz_endg!AS212*Einwohner_endg!AS212</f>
        <v>521150</v>
      </c>
      <c r="AT212" s="7">
        <f>Hebesatz_endg!AT212*Einwohner_endg!AT212</f>
        <v>522200</v>
      </c>
      <c r="AU212" s="7">
        <f>Hebesatz_endg!AU212*Einwohner_endg!AU212</f>
        <v>518700</v>
      </c>
      <c r="AV212" s="7">
        <f>Hebesatz_endg!AV212*Einwohner_endg!AV212</f>
        <v>522200</v>
      </c>
    </row>
    <row r="213" spans="1:48" x14ac:dyDescent="0.2">
      <c r="A213" s="7">
        <v>251033</v>
      </c>
      <c r="B213" s="72">
        <v>251</v>
      </c>
      <c r="C213" s="72" t="s">
        <v>968</v>
      </c>
      <c r="D213" s="7" t="s">
        <v>147</v>
      </c>
      <c r="E213" s="7" t="s">
        <v>775</v>
      </c>
      <c r="F213" s="7">
        <f>Hebesatz_endg!F213*Einwohner_endg!F213</f>
        <v>570300</v>
      </c>
      <c r="G213" s="7">
        <f>Hebesatz_endg!G213*Einwohner_endg!G213</f>
        <v>583200</v>
      </c>
      <c r="H213" s="7">
        <f>Hebesatz_endg!H213*Einwohner_endg!H213</f>
        <v>584400</v>
      </c>
      <c r="I213" s="7">
        <f>Hebesatz_endg!I213*Einwohner_endg!I213</f>
        <v>587100</v>
      </c>
      <c r="J213" s="7">
        <f>Hebesatz_endg!J213*Einwohner_endg!J213</f>
        <v>584400</v>
      </c>
      <c r="K213" s="7">
        <f>Hebesatz_endg!K213*Einwohner_endg!K213</f>
        <v>581100</v>
      </c>
      <c r="L213" s="7">
        <f>Hebesatz_endg!L213*Einwohner_endg!L213</f>
        <v>580800</v>
      </c>
      <c r="M213" s="7">
        <f>Hebesatz_endg!M213*Einwohner_endg!M213</f>
        <v>563700</v>
      </c>
      <c r="N213" s="7">
        <f>Hebesatz_endg!N213*Einwohner_endg!N213</f>
        <v>563700</v>
      </c>
      <c r="O213" s="7">
        <f>Hebesatz_endg!O213*Einwohner_endg!O213</f>
        <v>561000</v>
      </c>
      <c r="P213" s="7">
        <f>Hebesatz_endg!P213*Einwohner_endg!P213</f>
        <v>631290</v>
      </c>
      <c r="Q213" s="7">
        <f>Hebesatz_endg!Q213*Einwohner_endg!Q213</f>
        <v>638880</v>
      </c>
      <c r="R213" s="7">
        <f>Hebesatz_endg!R213*Einwohner_endg!R213</f>
        <v>645810</v>
      </c>
      <c r="S213" s="7">
        <f>Hebesatz_endg!S213*Einwohner_endg!S213</f>
        <v>646140</v>
      </c>
      <c r="T213" s="7">
        <f>Hebesatz_endg!T213*Einwohner_endg!T213</f>
        <v>654390</v>
      </c>
      <c r="U213" s="7">
        <f>Hebesatz_endg!U213*Einwohner_endg!U213</f>
        <v>671550</v>
      </c>
      <c r="V213" s="7">
        <f>Hebesatz_endg!V213*Einwohner_endg!V213</f>
        <v>676830</v>
      </c>
      <c r="W213" s="7">
        <f>Hebesatz_endg!W213*Einwohner_endg!W213</f>
        <v>689040</v>
      </c>
      <c r="X213" s="7">
        <f>Hebesatz_endg!X213*Einwohner_endg!X213</f>
        <v>702240</v>
      </c>
      <c r="Y213" s="7">
        <f>Hebesatz_endg!Y213*Einwohner_endg!Y213</f>
        <v>737220</v>
      </c>
      <c r="Z213" s="7">
        <f>Hebesatz_endg!Z213*Einwohner_endg!Z213</f>
        <v>777150</v>
      </c>
      <c r="AA213" s="7">
        <f>Hebesatz_endg!AA213*Einwohner_endg!AA213</f>
        <v>792000</v>
      </c>
      <c r="AB213" s="7">
        <f>Hebesatz_endg!AB213*Einwohner_endg!AB213</f>
        <v>807180</v>
      </c>
      <c r="AC213" s="7">
        <f>Hebesatz_endg!AC213*Einwohner_endg!AC213</f>
        <v>812130</v>
      </c>
      <c r="AD213" s="7">
        <f>Hebesatz_endg!AD213*Einwohner_endg!AD213</f>
        <v>826320</v>
      </c>
      <c r="AE213" s="7">
        <f>Hebesatz_endg!AE213*Einwohner_endg!AE213</f>
        <v>820050</v>
      </c>
      <c r="AF213" s="7">
        <f>Hebesatz_endg!AF213*Einwohner_endg!AF213</f>
        <v>829290</v>
      </c>
      <c r="AG213" s="7">
        <f>Hebesatz_endg!AG213*Einwohner_endg!AG213</f>
        <v>825000</v>
      </c>
      <c r="AH213" s="7">
        <f>Hebesatz_endg!AH213*Einwohner_endg!AH213</f>
        <v>827640</v>
      </c>
      <c r="AI213" s="7">
        <f>Hebesatz_endg!AI213*Einwohner_endg!AI213</f>
        <v>808830</v>
      </c>
      <c r="AJ213" s="7">
        <f>Hebesatz_endg!AJ213*Einwohner_endg!AJ213</f>
        <v>805530</v>
      </c>
      <c r="AK213" s="7">
        <f>Hebesatz_endg!AK213*Einwohner_endg!AK213</f>
        <v>868000</v>
      </c>
      <c r="AL213" s="7">
        <f>Hebesatz_endg!AL213*Einwohner_endg!AL213</f>
        <v>866600</v>
      </c>
      <c r="AM213" s="7">
        <f>Hebesatz_endg!AM213*Einwohner_endg!AM213</f>
        <v>873250</v>
      </c>
      <c r="AN213" s="7">
        <f>Hebesatz_endg!AN213*Einwohner_endg!AN213</f>
        <v>925370</v>
      </c>
      <c r="AO213" s="7">
        <f>Hebesatz_endg!AO213*Einwohner_endg!AO213</f>
        <v>928330</v>
      </c>
      <c r="AP213" s="7">
        <f>Hebesatz_endg!AP213*Einwohner_endg!AP213</f>
        <v>936840</v>
      </c>
      <c r="AQ213" s="7">
        <f>Hebesatz_endg!AQ213*Einwohner_endg!AQ213</f>
        <v>950160</v>
      </c>
      <c r="AR213" s="7">
        <f>Hebesatz_endg!AR213*Einwohner_endg!AR213</f>
        <v>945720</v>
      </c>
      <c r="AS213" s="7">
        <f>Hebesatz_endg!AS213*Einwohner_endg!AS213</f>
        <v>941280</v>
      </c>
      <c r="AT213" s="7">
        <f>Hebesatz_endg!AT213*Einwohner_endg!AT213</f>
        <v>943500</v>
      </c>
      <c r="AU213" s="7">
        <f>Hebesatz_endg!AU213*Einwohner_endg!AU213</f>
        <v>1103760</v>
      </c>
      <c r="AV213" s="7">
        <f>Hebesatz_endg!AV213*Einwohner_endg!AV213</f>
        <v>1136940</v>
      </c>
    </row>
    <row r="214" spans="1:48" x14ac:dyDescent="0.2">
      <c r="A214" s="7">
        <v>251034</v>
      </c>
      <c r="B214" s="72">
        <v>251</v>
      </c>
      <c r="C214" s="72" t="s">
        <v>968</v>
      </c>
      <c r="D214" s="7" t="s">
        <v>147</v>
      </c>
      <c r="E214" s="7" t="s">
        <v>794</v>
      </c>
      <c r="F214" s="7">
        <f>Hebesatz_endg!F214*Einwohner_endg!F214</f>
        <v>319000</v>
      </c>
      <c r="G214" s="7">
        <f>Hebesatz_endg!G214*Einwohner_endg!G214</f>
        <v>318130</v>
      </c>
      <c r="H214" s="7">
        <f>Hebesatz_endg!H214*Einwohner_endg!H214</f>
        <v>311170</v>
      </c>
      <c r="I214" s="7">
        <f>Hebesatz_endg!I214*Einwohner_endg!I214</f>
        <v>310010</v>
      </c>
      <c r="J214" s="7">
        <f>Hebesatz_endg!J214*Einwohner_endg!J214</f>
        <v>311170</v>
      </c>
      <c r="K214" s="7">
        <f>Hebesatz_endg!K214*Einwohner_endg!K214</f>
        <v>309720</v>
      </c>
      <c r="L214" s="7">
        <f>Hebesatz_endg!L214*Einwohner_endg!L214</f>
        <v>307690</v>
      </c>
      <c r="M214" s="7">
        <f>Hebesatz_endg!M214*Einwohner_endg!M214</f>
        <v>333210</v>
      </c>
      <c r="N214" s="7">
        <f>Hebesatz_endg!N214*Einwohner_endg!N214</f>
        <v>330310</v>
      </c>
      <c r="O214" s="7">
        <f>Hebesatz_endg!O214*Einwohner_endg!O214</f>
        <v>325380</v>
      </c>
      <c r="P214" s="7">
        <f>Hebesatz_endg!P214*Einwohner_endg!P214</f>
        <v>339300</v>
      </c>
      <c r="Q214" s="7">
        <f>Hebesatz_endg!Q214*Einwohner_endg!Q214</f>
        <v>338430</v>
      </c>
      <c r="R214" s="7">
        <f>Hebesatz_endg!R214*Einwohner_endg!R214</f>
        <v>350030</v>
      </c>
      <c r="S214" s="7">
        <f>Hebesatz_endg!S214*Einwohner_endg!S214</f>
        <v>376340</v>
      </c>
      <c r="T214" s="7">
        <f>Hebesatz_endg!T214*Einwohner_endg!T214</f>
        <v>395870</v>
      </c>
      <c r="U214" s="7">
        <f>Hebesatz_endg!U214*Einwohner_endg!U214</f>
        <v>391220</v>
      </c>
      <c r="V214" s="7">
        <f>Hebesatz_endg!V214*Einwohner_endg!V214</f>
        <v>398660</v>
      </c>
      <c r="W214" s="7">
        <f>Hebesatz_endg!W214*Einwohner_endg!W214</f>
        <v>388800</v>
      </c>
      <c r="X214" s="7">
        <f>Hebesatz_endg!X214*Einwohner_endg!X214</f>
        <v>429990</v>
      </c>
      <c r="Y214" s="7">
        <f>Hebesatz_endg!Y214*Einwohner_endg!Y214</f>
        <v>426690</v>
      </c>
      <c r="Z214" s="7">
        <f>Hebesatz_endg!Z214*Einwohner_endg!Z214</f>
        <v>432960</v>
      </c>
      <c r="AA214" s="7">
        <f>Hebesatz_endg!AA214*Einwohner_endg!AA214</f>
        <v>428340</v>
      </c>
      <c r="AB214" s="7">
        <f>Hebesatz_endg!AB214*Einwohner_endg!AB214</f>
        <v>465150</v>
      </c>
      <c r="AC214" s="7">
        <f>Hebesatz_endg!AC214*Einwohner_endg!AC214</f>
        <v>456050</v>
      </c>
      <c r="AD214" s="7">
        <f>Hebesatz_endg!AD214*Einwohner_endg!AD214</f>
        <v>455700</v>
      </c>
      <c r="AE214" s="7">
        <f>Hebesatz_endg!AE214*Einwohner_endg!AE214</f>
        <v>455350</v>
      </c>
      <c r="AF214" s="7">
        <f>Hebesatz_endg!AF214*Einwohner_endg!AF214</f>
        <v>453950</v>
      </c>
      <c r="AG214" s="7">
        <f>Hebesatz_endg!AG214*Einwohner_endg!AG214</f>
        <v>442400</v>
      </c>
      <c r="AH214" s="7">
        <f>Hebesatz_endg!AH214*Einwohner_endg!AH214</f>
        <v>444500</v>
      </c>
      <c r="AI214" s="7">
        <f>Hebesatz_endg!AI214*Einwohner_endg!AI214</f>
        <v>435050</v>
      </c>
      <c r="AJ214" s="7">
        <f>Hebesatz_endg!AJ214*Einwohner_endg!AJ214</f>
        <v>439250</v>
      </c>
      <c r="AK214" s="7">
        <f>Hebesatz_endg!AK214*Einwohner_endg!AK214</f>
        <v>446950</v>
      </c>
      <c r="AL214" s="7">
        <f>Hebesatz_endg!AL214*Einwohner_endg!AL214</f>
        <v>451150</v>
      </c>
      <c r="AM214" s="7">
        <f>Hebesatz_endg!AM214*Einwohner_endg!AM214</f>
        <v>437850</v>
      </c>
      <c r="AN214" s="7">
        <f>Hebesatz_endg!AN214*Einwohner_endg!AN214</f>
        <v>436450</v>
      </c>
      <c r="AO214" s="7">
        <f>Hebesatz_endg!AO214*Einwohner_endg!AO214</f>
        <v>446250</v>
      </c>
      <c r="AP214" s="7">
        <f>Hebesatz_endg!AP214*Einwohner_endg!AP214</f>
        <v>454300</v>
      </c>
      <c r="AQ214" s="7">
        <f>Hebesatz_endg!AQ214*Einwohner_endg!AQ214</f>
        <v>474340</v>
      </c>
      <c r="AR214" s="7">
        <f>Hebesatz_endg!AR214*Einwohner_endg!AR214</f>
        <v>477300</v>
      </c>
      <c r="AS214" s="7">
        <f>Hebesatz_endg!AS214*Einwohner_endg!AS214</f>
        <v>469900</v>
      </c>
      <c r="AT214" s="7">
        <f>Hebesatz_endg!AT214*Einwohner_endg!AT214</f>
        <v>461020</v>
      </c>
      <c r="AU214" s="7">
        <f>Hebesatz_endg!AU214*Einwohner_endg!AU214</f>
        <v>456580</v>
      </c>
      <c r="AV214" s="7">
        <f>Hebesatz_endg!AV214*Einwohner_endg!AV214</f>
        <v>466570</v>
      </c>
    </row>
    <row r="215" spans="1:48" x14ac:dyDescent="0.2">
      <c r="A215" s="7">
        <v>251035</v>
      </c>
      <c r="B215" s="72">
        <v>251</v>
      </c>
      <c r="C215" s="72" t="s">
        <v>968</v>
      </c>
      <c r="D215" s="7" t="s">
        <v>147</v>
      </c>
      <c r="E215" s="7" t="s">
        <v>816</v>
      </c>
      <c r="F215" s="7">
        <f>Hebesatz_endg!F215*Einwohner_endg!F215</f>
        <v>180900</v>
      </c>
      <c r="G215" s="7">
        <f>Hebesatz_endg!G215*Einwohner_endg!G215</f>
        <v>180900</v>
      </c>
      <c r="H215" s="7">
        <f>Hebesatz_endg!H215*Einwohner_endg!H215</f>
        <v>183900</v>
      </c>
      <c r="I215" s="7">
        <f>Hebesatz_endg!I215*Einwohner_endg!I215</f>
        <v>184500</v>
      </c>
      <c r="J215" s="7">
        <f>Hebesatz_endg!J215*Einwohner_endg!J215</f>
        <v>186000</v>
      </c>
      <c r="K215" s="7">
        <f>Hebesatz_endg!K215*Einwohner_endg!K215</f>
        <v>189000</v>
      </c>
      <c r="L215" s="7">
        <f>Hebesatz_endg!L215*Einwohner_endg!L215</f>
        <v>189600</v>
      </c>
      <c r="M215" s="7">
        <f>Hebesatz_endg!M215*Einwohner_endg!M215</f>
        <v>178500</v>
      </c>
      <c r="N215" s="7">
        <f>Hebesatz_endg!N215*Einwohner_endg!N215</f>
        <v>178200</v>
      </c>
      <c r="O215" s="7">
        <f>Hebesatz_endg!O215*Einwohner_endg!O215</f>
        <v>179700</v>
      </c>
      <c r="P215" s="7">
        <f>Hebesatz_endg!P215*Einwohner_endg!P215</f>
        <v>175200</v>
      </c>
      <c r="Q215" s="7">
        <f>Hebesatz_endg!Q215*Einwohner_endg!Q215</f>
        <v>181800</v>
      </c>
      <c r="R215" s="7">
        <f>Hebesatz_endg!R215*Einwohner_endg!R215</f>
        <v>175800</v>
      </c>
      <c r="S215" s="7">
        <f>Hebesatz_endg!S215*Einwohner_endg!S215</f>
        <v>176400</v>
      </c>
      <c r="T215" s="7">
        <f>Hebesatz_endg!T215*Einwohner_endg!T215</f>
        <v>177000</v>
      </c>
      <c r="U215" s="7">
        <f>Hebesatz_endg!U215*Einwohner_endg!U215</f>
        <v>180300</v>
      </c>
      <c r="V215" s="7">
        <f>Hebesatz_endg!V215*Einwohner_endg!V215</f>
        <v>177600</v>
      </c>
      <c r="W215" s="7">
        <f>Hebesatz_endg!W215*Einwohner_endg!W215</f>
        <v>173700</v>
      </c>
      <c r="X215" s="7">
        <f>Hebesatz_endg!X215*Einwohner_endg!X215</f>
        <v>193050</v>
      </c>
      <c r="Y215" s="7">
        <f>Hebesatz_endg!Y215*Einwohner_endg!Y215</f>
        <v>195690</v>
      </c>
      <c r="Z215" s="7">
        <f>Hebesatz_endg!Z215*Einwohner_endg!Z215</f>
        <v>193380</v>
      </c>
      <c r="AA215" s="7">
        <f>Hebesatz_endg!AA215*Einwohner_endg!AA215</f>
        <v>194370</v>
      </c>
      <c r="AB215" s="7">
        <f>Hebesatz_endg!AB215*Einwohner_endg!AB215</f>
        <v>209300</v>
      </c>
      <c r="AC215" s="7">
        <f>Hebesatz_endg!AC215*Einwohner_endg!AC215</f>
        <v>206850</v>
      </c>
      <c r="AD215" s="7">
        <f>Hebesatz_endg!AD215*Einwohner_endg!AD215</f>
        <v>207200</v>
      </c>
      <c r="AE215" s="7">
        <f>Hebesatz_endg!AE215*Einwohner_endg!AE215</f>
        <v>206500</v>
      </c>
      <c r="AF215" s="7">
        <f>Hebesatz_endg!AF215*Einwohner_endg!AF215</f>
        <v>208600</v>
      </c>
      <c r="AG215" s="7">
        <f>Hebesatz_endg!AG215*Einwohner_endg!AG215</f>
        <v>211400</v>
      </c>
      <c r="AH215" s="7">
        <f>Hebesatz_endg!AH215*Einwohner_endg!AH215</f>
        <v>210350</v>
      </c>
      <c r="AI215" s="7">
        <f>Hebesatz_endg!AI215*Einwohner_endg!AI215</f>
        <v>207550</v>
      </c>
      <c r="AJ215" s="7">
        <f>Hebesatz_endg!AJ215*Einwohner_endg!AJ215</f>
        <v>201250</v>
      </c>
      <c r="AK215" s="7">
        <f>Hebesatz_endg!AK215*Einwohner_endg!AK215</f>
        <v>191800</v>
      </c>
      <c r="AL215" s="7">
        <f>Hebesatz_endg!AL215*Einwohner_endg!AL215</f>
        <v>187950</v>
      </c>
      <c r="AM215" s="7">
        <f>Hebesatz_endg!AM215*Einwohner_endg!AM215</f>
        <v>186550</v>
      </c>
      <c r="AN215" s="7">
        <f>Hebesatz_endg!AN215*Einwohner_endg!AN215</f>
        <v>187250</v>
      </c>
      <c r="AO215" s="7">
        <f>Hebesatz_endg!AO215*Einwohner_endg!AO215</f>
        <v>189000</v>
      </c>
      <c r="AP215" s="7">
        <f>Hebesatz_endg!AP215*Einwohner_endg!AP215</f>
        <v>187600</v>
      </c>
      <c r="AQ215" s="7">
        <f>Hebesatz_endg!AQ215*Einwohner_endg!AQ215</f>
        <v>194990</v>
      </c>
      <c r="AR215" s="7">
        <f>Hebesatz_endg!AR215*Einwohner_endg!AR215</f>
        <v>185740</v>
      </c>
      <c r="AS215" s="7">
        <f>Hebesatz_endg!AS215*Einwohner_endg!AS215</f>
        <v>186850</v>
      </c>
      <c r="AT215" s="7">
        <f>Hebesatz_endg!AT215*Einwohner_endg!AT215</f>
        <v>183890</v>
      </c>
      <c r="AU215" s="7">
        <f>Hebesatz_endg!AU215*Einwohner_endg!AU215</f>
        <v>200850</v>
      </c>
      <c r="AV215" s="7">
        <f>Hebesatz_endg!AV215*Einwohner_endg!AV215</f>
        <v>204750</v>
      </c>
    </row>
    <row r="216" spans="1:48" x14ac:dyDescent="0.2">
      <c r="A216" s="7">
        <v>251036</v>
      </c>
      <c r="B216" s="72">
        <v>251</v>
      </c>
      <c r="C216" s="72" t="s">
        <v>968</v>
      </c>
      <c r="D216" s="7" t="s">
        <v>147</v>
      </c>
      <c r="E216" s="7" t="s">
        <v>826</v>
      </c>
      <c r="F216" s="7">
        <f>Hebesatz_endg!F216*Einwohner_endg!F216</f>
        <v>175560</v>
      </c>
      <c r="G216" s="7">
        <f>Hebesatz_endg!G216*Einwohner_endg!G216</f>
        <v>176120</v>
      </c>
      <c r="H216" s="7">
        <f>Hebesatz_endg!H216*Einwohner_endg!H216</f>
        <v>186480</v>
      </c>
      <c r="I216" s="7">
        <f>Hebesatz_endg!I216*Einwohner_endg!I216</f>
        <v>181160</v>
      </c>
      <c r="J216" s="7">
        <f>Hebesatz_endg!J216*Einwohner_endg!J216</f>
        <v>192000</v>
      </c>
      <c r="K216" s="7">
        <f>Hebesatz_endg!K216*Einwohner_endg!K216</f>
        <v>189300</v>
      </c>
      <c r="L216" s="7">
        <f>Hebesatz_endg!L216*Einwohner_endg!L216</f>
        <v>191400</v>
      </c>
      <c r="M216" s="7">
        <f>Hebesatz_endg!M216*Einwohner_endg!M216</f>
        <v>175200</v>
      </c>
      <c r="N216" s="7">
        <f>Hebesatz_endg!N216*Einwohner_endg!N216</f>
        <v>175800</v>
      </c>
      <c r="O216" s="7">
        <f>Hebesatz_endg!O216*Einwohner_endg!O216</f>
        <v>174900</v>
      </c>
      <c r="P216" s="7">
        <f>Hebesatz_endg!P216*Einwohner_endg!P216</f>
        <v>177300</v>
      </c>
      <c r="Q216" s="7">
        <f>Hebesatz_endg!Q216*Einwohner_endg!Q216</f>
        <v>175800</v>
      </c>
      <c r="R216" s="7">
        <f>Hebesatz_endg!R216*Einwohner_endg!R216</f>
        <v>191700</v>
      </c>
      <c r="S216" s="7">
        <f>Hebesatz_endg!S216*Einwohner_endg!S216</f>
        <v>196200</v>
      </c>
      <c r="T216" s="7">
        <f>Hebesatz_endg!T216*Einwohner_endg!T216</f>
        <v>197400</v>
      </c>
      <c r="U216" s="7">
        <f>Hebesatz_endg!U216*Einwohner_endg!U216</f>
        <v>187500</v>
      </c>
      <c r="V216" s="7">
        <f>Hebesatz_endg!V216*Einwohner_endg!V216</f>
        <v>198000</v>
      </c>
      <c r="W216" s="7">
        <f>Hebesatz_endg!W216*Einwohner_endg!W216</f>
        <v>211730</v>
      </c>
      <c r="X216" s="7">
        <f>Hebesatz_endg!X216*Einwohner_endg!X216</f>
        <v>211730</v>
      </c>
      <c r="Y216" s="7">
        <f>Hebesatz_endg!Y216*Einwohner_endg!Y216</f>
        <v>241535</v>
      </c>
      <c r="Z216" s="7">
        <f>Hebesatz_endg!Z216*Einwohner_endg!Z216</f>
        <v>234500</v>
      </c>
      <c r="AA216" s="7">
        <f>Hebesatz_endg!AA216*Einwohner_endg!AA216</f>
        <v>236510</v>
      </c>
      <c r="AB216" s="7">
        <f>Hebesatz_endg!AB216*Einwohner_endg!AB216</f>
        <v>244885</v>
      </c>
      <c r="AC216" s="7">
        <f>Hebesatz_endg!AC216*Einwohner_endg!AC216</f>
        <v>249910</v>
      </c>
      <c r="AD216" s="7">
        <f>Hebesatz_endg!AD216*Einwohner_endg!AD216</f>
        <v>243545</v>
      </c>
      <c r="AE216" s="7">
        <f>Hebesatz_endg!AE216*Einwohner_endg!AE216</f>
        <v>211755</v>
      </c>
      <c r="AF216" s="7">
        <f>Hebesatz_endg!AF216*Einwohner_endg!AF216</f>
        <v>206625</v>
      </c>
      <c r="AG216" s="7">
        <f>Hebesatz_endg!AG216*Einwohner_endg!AG216</f>
        <v>205770</v>
      </c>
      <c r="AH216" s="7">
        <f>Hebesatz_endg!AH216*Einwohner_endg!AH216</f>
        <v>200925</v>
      </c>
      <c r="AI216" s="7">
        <f>Hebesatz_endg!AI216*Einwohner_endg!AI216</f>
        <v>210496</v>
      </c>
      <c r="AJ216" s="7">
        <f>Hebesatz_endg!AJ216*Einwohner_endg!AJ216</f>
        <v>210496</v>
      </c>
      <c r="AK216" s="7">
        <f>Hebesatz_endg!AK216*Einwohner_endg!AK216</f>
        <v>216480</v>
      </c>
      <c r="AL216" s="7">
        <f>Hebesatz_endg!AL216*Einwohner_endg!AL216</f>
        <v>251625</v>
      </c>
      <c r="AM216" s="7">
        <f>Hebesatz_endg!AM216*Einwohner_endg!AM216</f>
        <v>252375</v>
      </c>
      <c r="AN216" s="7">
        <f>Hebesatz_endg!AN216*Einwohner_endg!AN216</f>
        <v>254625</v>
      </c>
      <c r="AO216" s="7">
        <f>Hebesatz_endg!AO216*Einwohner_endg!AO216</f>
        <v>249000</v>
      </c>
      <c r="AP216" s="7">
        <f>Hebesatz_endg!AP216*Einwohner_endg!AP216</f>
        <v>259125</v>
      </c>
      <c r="AQ216" s="7">
        <f>Hebesatz_endg!AQ216*Einwohner_endg!AQ216</f>
        <v>256500</v>
      </c>
      <c r="AR216" s="7">
        <f>Hebesatz_endg!AR216*Einwohner_endg!AR216</f>
        <v>250875</v>
      </c>
      <c r="AS216" s="7">
        <f>Hebesatz_endg!AS216*Einwohner_endg!AS216</f>
        <v>257250</v>
      </c>
      <c r="AT216" s="7">
        <f>Hebesatz_endg!AT216*Einwohner_endg!AT216</f>
        <v>280540</v>
      </c>
      <c r="AU216" s="7">
        <f>Hebesatz_endg!AU216*Einwohner_endg!AU216</f>
        <v>285520</v>
      </c>
      <c r="AV216" s="7">
        <f>Hebesatz_endg!AV216*Einwohner_endg!AV216</f>
        <v>294235</v>
      </c>
    </row>
    <row r="217" spans="1:48" x14ac:dyDescent="0.2">
      <c r="A217" s="7">
        <v>251037</v>
      </c>
      <c r="B217" s="72">
        <v>251</v>
      </c>
      <c r="C217" s="72" t="s">
        <v>968</v>
      </c>
      <c r="D217" s="7" t="s">
        <v>147</v>
      </c>
      <c r="E217" s="7" t="s">
        <v>832</v>
      </c>
      <c r="F217" s="7">
        <f>Hebesatz_endg!F217*Einwohner_endg!F217</f>
        <v>7898400</v>
      </c>
      <c r="G217" s="7">
        <f>Hebesatz_endg!G217*Einwohner_endg!G217</f>
        <v>7936800</v>
      </c>
      <c r="H217" s="7">
        <f>Hebesatz_endg!H217*Einwohner_endg!H217</f>
        <v>7917900</v>
      </c>
      <c r="I217" s="7">
        <f>Hebesatz_endg!I217*Einwohner_endg!I217</f>
        <v>7878600</v>
      </c>
      <c r="J217" s="7">
        <f>Hebesatz_endg!J217*Einwohner_endg!J217</f>
        <v>7935000</v>
      </c>
      <c r="K217" s="7">
        <f>Hebesatz_endg!K217*Einwohner_endg!K217</f>
        <v>7981500</v>
      </c>
      <c r="L217" s="7">
        <f>Hebesatz_endg!L217*Einwohner_endg!L217</f>
        <v>8040900</v>
      </c>
      <c r="M217" s="7">
        <f>Hebesatz_endg!M217*Einwohner_endg!M217</f>
        <v>8122500</v>
      </c>
      <c r="N217" s="7">
        <f>Hebesatz_endg!N217*Einwohner_endg!N217</f>
        <v>8146200</v>
      </c>
      <c r="O217" s="7">
        <f>Hebesatz_endg!O217*Einwohner_endg!O217</f>
        <v>8181000</v>
      </c>
      <c r="P217" s="7">
        <f>Hebesatz_endg!P217*Einwohner_endg!P217</f>
        <v>8204100</v>
      </c>
      <c r="Q217" s="7">
        <f>Hebesatz_endg!Q217*Einwohner_endg!Q217</f>
        <v>8220600</v>
      </c>
      <c r="R217" s="7">
        <f>Hebesatz_endg!R217*Einwohner_endg!R217</f>
        <v>9182250</v>
      </c>
      <c r="S217" s="7">
        <f>Hebesatz_endg!S217*Einwohner_endg!S217</f>
        <v>9306330</v>
      </c>
      <c r="T217" s="7">
        <f>Hebesatz_endg!T217*Einwohner_endg!T217</f>
        <v>9331080</v>
      </c>
      <c r="U217" s="7">
        <f>Hebesatz_endg!U217*Einwohner_endg!U217</f>
        <v>9385860</v>
      </c>
      <c r="V217" s="7">
        <f>Hebesatz_endg!V217*Einwohner_endg!V217</f>
        <v>9550530</v>
      </c>
      <c r="W217" s="7">
        <f>Hebesatz_endg!W217*Einwohner_endg!W217</f>
        <v>10189550</v>
      </c>
      <c r="X217" s="7">
        <f>Hebesatz_endg!X217*Einwohner_endg!X217</f>
        <v>10271450</v>
      </c>
      <c r="Y217" s="7">
        <f>Hebesatz_endg!Y217*Einwohner_endg!Y217</f>
        <v>10437700</v>
      </c>
      <c r="Z217" s="7">
        <f>Hebesatz_endg!Z217*Einwohner_endg!Z217</f>
        <v>10718050</v>
      </c>
      <c r="AA217" s="7">
        <f>Hebesatz_endg!AA217*Einwohner_endg!AA217</f>
        <v>10841600</v>
      </c>
      <c r="AB217" s="7">
        <f>Hebesatz_endg!AB217*Einwohner_endg!AB217</f>
        <v>11035150</v>
      </c>
      <c r="AC217" s="7">
        <f>Hebesatz_endg!AC217*Einwohner_endg!AC217</f>
        <v>12799200</v>
      </c>
      <c r="AD217" s="7">
        <f>Hebesatz_endg!AD217*Einwohner_endg!AD217</f>
        <v>12895200</v>
      </c>
      <c r="AE217" s="7">
        <f>Hebesatz_endg!AE217*Einwohner_endg!AE217</f>
        <v>13022000</v>
      </c>
      <c r="AF217" s="7">
        <f>Hebesatz_endg!AF217*Einwohner_endg!AF217</f>
        <v>13136800</v>
      </c>
      <c r="AG217" s="7">
        <f>Hebesatz_endg!AG217*Einwohner_endg!AG217</f>
        <v>13202400</v>
      </c>
      <c r="AH217" s="7">
        <f>Hebesatz_endg!AH217*Einwohner_endg!AH217</f>
        <v>13262000</v>
      </c>
      <c r="AI217" s="7">
        <f>Hebesatz_endg!AI217*Einwohner_endg!AI217</f>
        <v>13281200</v>
      </c>
      <c r="AJ217" s="7">
        <f>Hebesatz_endg!AJ217*Einwohner_endg!AJ217</f>
        <v>13300400</v>
      </c>
      <c r="AK217" s="7">
        <f>Hebesatz_endg!AK217*Einwohner_endg!AK217</f>
        <v>12990800</v>
      </c>
      <c r="AL217" s="7">
        <f>Hebesatz_endg!AL217*Einwohner_endg!AL217</f>
        <v>13020000</v>
      </c>
      <c r="AM217" s="7">
        <f>Hebesatz_endg!AM217*Einwohner_endg!AM217</f>
        <v>13024400</v>
      </c>
      <c r="AN217" s="7">
        <f>Hebesatz_endg!AN217*Einwohner_endg!AN217</f>
        <v>13074400</v>
      </c>
      <c r="AO217" s="7">
        <f>Hebesatz_endg!AO217*Einwohner_endg!AO217</f>
        <v>14751000</v>
      </c>
      <c r="AP217" s="7">
        <f>Hebesatz_endg!AP217*Einwohner_endg!AP217</f>
        <v>14935950</v>
      </c>
      <c r="AQ217" s="7">
        <f>Hebesatz_endg!AQ217*Einwohner_endg!AQ217</f>
        <v>15048450</v>
      </c>
      <c r="AR217" s="7">
        <f>Hebesatz_endg!AR217*Einwohner_endg!AR217</f>
        <v>15124500</v>
      </c>
      <c r="AS217" s="7">
        <f>Hebesatz_endg!AS217*Einwohner_endg!AS217</f>
        <v>15137550</v>
      </c>
      <c r="AT217" s="7">
        <f>Hebesatz_endg!AT217*Einwohner_endg!AT217</f>
        <v>15100200</v>
      </c>
      <c r="AU217" s="7">
        <f>Hebesatz_endg!AU217*Einwohner_endg!AU217</f>
        <v>15102450</v>
      </c>
      <c r="AV217" s="7">
        <f>Hebesatz_endg!AV217*Einwohner_endg!AV217</f>
        <v>15289200</v>
      </c>
    </row>
    <row r="218" spans="1:48" x14ac:dyDescent="0.2">
      <c r="A218" s="7">
        <v>251038</v>
      </c>
      <c r="B218" s="72">
        <v>251</v>
      </c>
      <c r="C218" s="72" t="s">
        <v>968</v>
      </c>
      <c r="D218" s="7" t="s">
        <v>147</v>
      </c>
      <c r="E218" s="7" t="s">
        <v>836</v>
      </c>
      <c r="F218" s="7">
        <f>Hebesatz_endg!F218*Einwohner_endg!F218</f>
        <v>318600</v>
      </c>
      <c r="G218" s="7">
        <f>Hebesatz_endg!G218*Einwohner_endg!G218</f>
        <v>323400</v>
      </c>
      <c r="H218" s="7">
        <f>Hebesatz_endg!H218*Einwohner_endg!H218</f>
        <v>321600</v>
      </c>
      <c r="I218" s="7">
        <f>Hebesatz_endg!I218*Einwohner_endg!I218</f>
        <v>324600</v>
      </c>
      <c r="J218" s="7">
        <f>Hebesatz_endg!J218*Einwohner_endg!J218</f>
        <v>323100</v>
      </c>
      <c r="K218" s="7">
        <f>Hebesatz_endg!K218*Einwohner_endg!K218</f>
        <v>318300</v>
      </c>
      <c r="L218" s="7">
        <f>Hebesatz_endg!L218*Einwohner_endg!L218</f>
        <v>314100</v>
      </c>
      <c r="M218" s="7">
        <f>Hebesatz_endg!M218*Einwohner_endg!M218</f>
        <v>288900</v>
      </c>
      <c r="N218" s="7">
        <f>Hebesatz_endg!N218*Einwohner_endg!N218</f>
        <v>285000</v>
      </c>
      <c r="O218" s="7">
        <f>Hebesatz_endg!O218*Einwohner_endg!O218</f>
        <v>290100</v>
      </c>
      <c r="P218" s="7">
        <f>Hebesatz_endg!P218*Einwohner_endg!P218</f>
        <v>290400</v>
      </c>
      <c r="Q218" s="7">
        <f>Hebesatz_endg!Q218*Einwohner_endg!Q218</f>
        <v>296700</v>
      </c>
      <c r="R218" s="7">
        <f>Hebesatz_endg!R218*Einwohner_endg!R218</f>
        <v>296400</v>
      </c>
      <c r="S218" s="7">
        <f>Hebesatz_endg!S218*Einwohner_endg!S218</f>
        <v>297300</v>
      </c>
      <c r="T218" s="7">
        <f>Hebesatz_endg!T218*Einwohner_endg!T218</f>
        <v>298500</v>
      </c>
      <c r="U218" s="7">
        <f>Hebesatz_endg!U218*Einwohner_endg!U218</f>
        <v>313800</v>
      </c>
      <c r="V218" s="7">
        <f>Hebesatz_endg!V218*Einwohner_endg!V218</f>
        <v>325500</v>
      </c>
      <c r="W218" s="7">
        <f>Hebesatz_endg!W218*Einwohner_endg!W218</f>
        <v>324900</v>
      </c>
      <c r="X218" s="7">
        <f>Hebesatz_endg!X218*Einwohner_endg!X218</f>
        <v>331500</v>
      </c>
      <c r="Y218" s="7">
        <f>Hebesatz_endg!Y218*Einwohner_endg!Y218</f>
        <v>360640</v>
      </c>
      <c r="Z218" s="7">
        <f>Hebesatz_endg!Z218*Einwohner_endg!Z218</f>
        <v>360640</v>
      </c>
      <c r="AA218" s="7">
        <f>Hebesatz_endg!AA218*Einwohner_endg!AA218</f>
        <v>354880</v>
      </c>
      <c r="AB218" s="7">
        <f>Hebesatz_endg!AB218*Einwohner_endg!AB218</f>
        <v>391650</v>
      </c>
      <c r="AC218" s="7">
        <f>Hebesatz_endg!AC218*Einwohner_endg!AC218</f>
        <v>394800</v>
      </c>
      <c r="AD218" s="7">
        <f>Hebesatz_endg!AD218*Einwohner_endg!AD218</f>
        <v>406350</v>
      </c>
      <c r="AE218" s="7">
        <f>Hebesatz_endg!AE218*Einwohner_endg!AE218</f>
        <v>395500</v>
      </c>
      <c r="AF218" s="7">
        <f>Hebesatz_endg!AF218*Einwohner_endg!AF218</f>
        <v>390250</v>
      </c>
      <c r="AG218" s="7">
        <f>Hebesatz_endg!AG218*Einwohner_endg!AG218</f>
        <v>389900</v>
      </c>
      <c r="AH218" s="7">
        <f>Hebesatz_endg!AH218*Einwohner_endg!AH218</f>
        <v>386750</v>
      </c>
      <c r="AI218" s="7">
        <f>Hebesatz_endg!AI218*Einwohner_endg!AI218</f>
        <v>373450</v>
      </c>
      <c r="AJ218" s="7">
        <f>Hebesatz_endg!AJ218*Einwohner_endg!AJ218</f>
        <v>350460</v>
      </c>
      <c r="AK218" s="7">
        <f>Hebesatz_endg!AK218*Einwohner_endg!AK218</f>
        <v>371000</v>
      </c>
      <c r="AL218" s="7">
        <f>Hebesatz_endg!AL218*Einwohner_endg!AL218</f>
        <v>373100</v>
      </c>
      <c r="AM218" s="7">
        <f>Hebesatz_endg!AM218*Einwohner_endg!AM218</f>
        <v>364000</v>
      </c>
      <c r="AN218" s="7">
        <f>Hebesatz_endg!AN218*Einwohner_endg!AN218</f>
        <v>364700</v>
      </c>
      <c r="AO218" s="7">
        <f>Hebesatz_endg!AO218*Einwohner_endg!AO218</f>
        <v>368550</v>
      </c>
      <c r="AP218" s="7">
        <f>Hebesatz_endg!AP218*Einwohner_endg!AP218</f>
        <v>380450</v>
      </c>
      <c r="AQ218" s="7">
        <f>Hebesatz_endg!AQ218*Einwohner_endg!AQ218</f>
        <v>376950</v>
      </c>
      <c r="AR218" s="7">
        <f>Hebesatz_endg!AR218*Einwohner_endg!AR218</f>
        <v>370300</v>
      </c>
      <c r="AS218" s="7">
        <f>Hebesatz_endg!AS218*Einwohner_endg!AS218</f>
        <v>369600</v>
      </c>
      <c r="AT218" s="7">
        <f>Hebesatz_endg!AT218*Einwohner_endg!AT218</f>
        <v>357700</v>
      </c>
      <c r="AU218" s="7">
        <f>Hebesatz_endg!AU218*Einwohner_endg!AU218</f>
        <v>348950</v>
      </c>
      <c r="AV218" s="7">
        <f>Hebesatz_endg!AV218*Einwohner_endg!AV218</f>
        <v>355250</v>
      </c>
    </row>
    <row r="219" spans="1:48" x14ac:dyDescent="0.2">
      <c r="A219" s="7">
        <v>251040</v>
      </c>
      <c r="B219" s="72">
        <v>251</v>
      </c>
      <c r="C219" s="72" t="s">
        <v>968</v>
      </c>
      <c r="D219" s="7" t="s">
        <v>147</v>
      </c>
      <c r="E219" s="7" t="s">
        <v>838</v>
      </c>
      <c r="F219" s="7">
        <f>Hebesatz_endg!F219*Einwohner_endg!F219</f>
        <v>3501760</v>
      </c>
      <c r="G219" s="7">
        <f>Hebesatz_endg!G219*Einwohner_endg!G219</f>
        <v>3479130</v>
      </c>
      <c r="H219" s="7">
        <f>Hebesatz_endg!H219*Einwohner_endg!H219</f>
        <v>3457430</v>
      </c>
      <c r="I219" s="7">
        <f>Hebesatz_endg!I219*Einwohner_endg!I219</f>
        <v>3439450</v>
      </c>
      <c r="J219" s="7">
        <f>Hebesatz_endg!J219*Einwohner_endg!J219</f>
        <v>3434180</v>
      </c>
      <c r="K219" s="7">
        <f>Hebesatz_endg!K219*Einwohner_endg!K219</f>
        <v>3434800</v>
      </c>
      <c r="L219" s="7">
        <f>Hebesatz_endg!L219*Einwohner_endg!L219</f>
        <v>3414650</v>
      </c>
      <c r="M219" s="7">
        <f>Hebesatz_endg!M219*Einwohner_endg!M219</f>
        <v>3451850</v>
      </c>
      <c r="N219" s="7">
        <f>Hebesatz_endg!N219*Einwohner_endg!N219</f>
        <v>3439760</v>
      </c>
      <c r="O219" s="7">
        <f>Hebesatz_endg!O219*Einwohner_endg!O219</f>
        <v>3441620</v>
      </c>
      <c r="P219" s="7">
        <f>Hebesatz_endg!P219*Einwohner_endg!P219</f>
        <v>3483780</v>
      </c>
      <c r="Q219" s="7">
        <f>Hebesatz_endg!Q219*Einwohner_endg!Q219</f>
        <v>3552290</v>
      </c>
      <c r="R219" s="7">
        <f>Hebesatz_endg!R219*Einwohner_endg!R219</f>
        <v>3634130</v>
      </c>
      <c r="S219" s="7">
        <f>Hebesatz_endg!S219*Einwohner_endg!S219</f>
        <v>3718760</v>
      </c>
      <c r="T219" s="7">
        <f>Hebesatz_endg!T219*Einwohner_endg!T219</f>
        <v>3814860</v>
      </c>
      <c r="U219" s="7">
        <f>Hebesatz_endg!U219*Einwohner_endg!U219</f>
        <v>4137540</v>
      </c>
      <c r="V219" s="7">
        <f>Hebesatz_endg!V219*Einwohner_endg!V219</f>
        <v>4195290</v>
      </c>
      <c r="W219" s="7">
        <f>Hebesatz_endg!W219*Einwohner_endg!W219</f>
        <v>4195290</v>
      </c>
      <c r="X219" s="7">
        <f>Hebesatz_endg!X219*Einwohner_endg!X219</f>
        <v>4123020</v>
      </c>
      <c r="Y219" s="7">
        <f>Hebesatz_endg!Y219*Einwohner_endg!Y219</f>
        <v>4239510</v>
      </c>
      <c r="Z219" s="7">
        <f>Hebesatz_endg!Z219*Einwohner_endg!Z219</f>
        <v>4165590</v>
      </c>
      <c r="AA219" s="7">
        <f>Hebesatz_endg!AA219*Einwohner_endg!AA219</f>
        <v>4300560</v>
      </c>
      <c r="AB219" s="7">
        <f>Hebesatz_endg!AB219*Einwohner_endg!AB219</f>
        <v>4599350</v>
      </c>
      <c r="AC219" s="7">
        <f>Hebesatz_endg!AC219*Einwohner_endg!AC219</f>
        <v>4611250</v>
      </c>
      <c r="AD219" s="7">
        <f>Hebesatz_endg!AD219*Einwohner_endg!AD219</f>
        <v>4608100</v>
      </c>
      <c r="AE219" s="7">
        <f>Hebesatz_endg!AE219*Einwohner_endg!AE219</f>
        <v>4650450</v>
      </c>
      <c r="AF219" s="7">
        <f>Hebesatz_endg!AF219*Einwohner_endg!AF219</f>
        <v>4636800</v>
      </c>
      <c r="AG219" s="7">
        <f>Hebesatz_endg!AG219*Einwohner_endg!AG219</f>
        <v>4643800</v>
      </c>
      <c r="AH219" s="7">
        <f>Hebesatz_endg!AH219*Einwohner_endg!AH219</f>
        <v>4543000</v>
      </c>
      <c r="AI219" s="7">
        <f>Hebesatz_endg!AI219*Einwohner_endg!AI219</f>
        <v>4831830</v>
      </c>
      <c r="AJ219" s="7">
        <f>Hebesatz_endg!AJ219*Einwohner_endg!AJ219</f>
        <v>4730080</v>
      </c>
      <c r="AK219" s="7">
        <f>Hebesatz_endg!AK219*Einwohner_endg!AK219</f>
        <v>4656080</v>
      </c>
      <c r="AL219" s="7">
        <f>Hebesatz_endg!AL219*Einwohner_endg!AL219</f>
        <v>4647940</v>
      </c>
      <c r="AM219" s="7">
        <f>Hebesatz_endg!AM219*Einwohner_endg!AM219</f>
        <v>4686050</v>
      </c>
      <c r="AN219" s="7">
        <f>Hebesatz_endg!AN219*Einwohner_endg!AN219</f>
        <v>4661260</v>
      </c>
      <c r="AO219" s="7">
        <f>Hebesatz_endg!AO219*Einwohner_endg!AO219</f>
        <v>4951830</v>
      </c>
      <c r="AP219" s="7">
        <f>Hebesatz_endg!AP219*Einwohner_endg!AP219</f>
        <v>5012670</v>
      </c>
      <c r="AQ219" s="7">
        <f>Hebesatz_endg!AQ219*Einwohner_endg!AQ219</f>
        <v>5004480</v>
      </c>
      <c r="AR219" s="7">
        <f>Hebesatz_endg!AR219*Einwohner_endg!AR219</f>
        <v>5052840</v>
      </c>
      <c r="AS219" s="7">
        <f>Hebesatz_endg!AS219*Einwohner_endg!AS219</f>
        <v>5009940</v>
      </c>
      <c r="AT219" s="7">
        <f>Hebesatz_endg!AT219*Einwohner_endg!AT219</f>
        <v>5016570</v>
      </c>
      <c r="AU219" s="7">
        <f>Hebesatz_endg!AU219*Einwohner_endg!AU219</f>
        <v>5308680</v>
      </c>
      <c r="AV219" s="7">
        <f>Hebesatz_endg!AV219*Einwohner_endg!AV219</f>
        <v>5409130</v>
      </c>
    </row>
    <row r="220" spans="1:48" x14ac:dyDescent="0.2">
      <c r="A220" s="7">
        <v>251041</v>
      </c>
      <c r="B220" s="72">
        <v>251</v>
      </c>
      <c r="C220" s="72" t="s">
        <v>968</v>
      </c>
      <c r="D220" s="7" t="s">
        <v>147</v>
      </c>
      <c r="E220" s="7" t="s">
        <v>842</v>
      </c>
      <c r="F220" s="7">
        <f>Hebesatz_endg!F220*Einwohner_endg!F220</f>
        <v>6004020</v>
      </c>
      <c r="G220" s="7">
        <f>Hebesatz_endg!G220*Einwohner_endg!G220</f>
        <v>6032400</v>
      </c>
      <c r="H220" s="7">
        <f>Hebesatz_endg!H220*Einwohner_endg!H220</f>
        <v>6072660</v>
      </c>
      <c r="I220" s="7">
        <f>Hebesatz_endg!I220*Einwohner_endg!I220</f>
        <v>6074640</v>
      </c>
      <c r="J220" s="7">
        <f>Hebesatz_endg!J220*Einwohner_endg!J220</f>
        <v>6078600</v>
      </c>
      <c r="K220" s="7">
        <f>Hebesatz_endg!K220*Einwohner_endg!K220</f>
        <v>6085860</v>
      </c>
      <c r="L220" s="7">
        <f>Hebesatz_endg!L220*Einwohner_endg!L220</f>
        <v>6111600</v>
      </c>
      <c r="M220" s="7">
        <f>Hebesatz_endg!M220*Einwohner_endg!M220</f>
        <v>6190470</v>
      </c>
      <c r="N220" s="7">
        <f>Hebesatz_endg!N220*Einwohner_endg!N220</f>
        <v>6195750</v>
      </c>
      <c r="O220" s="7">
        <f>Hebesatz_endg!O220*Einwohner_endg!O220</f>
        <v>6248220</v>
      </c>
      <c r="P220" s="7">
        <f>Hebesatz_endg!P220*Einwohner_endg!P220</f>
        <v>6397710</v>
      </c>
      <c r="Q220" s="7">
        <f>Hebesatz_endg!Q220*Einwohner_endg!Q220</f>
        <v>7606460</v>
      </c>
      <c r="R220" s="7">
        <f>Hebesatz_endg!R220*Einwohner_endg!R220</f>
        <v>8006600</v>
      </c>
      <c r="S220" s="7">
        <f>Hebesatz_endg!S220*Einwohner_endg!S220</f>
        <v>8230800</v>
      </c>
      <c r="T220" s="7">
        <f>Hebesatz_endg!T220*Einwohner_endg!T220</f>
        <v>8484640</v>
      </c>
      <c r="U220" s="7">
        <f>Hebesatz_endg!U220*Einwohner_endg!U220</f>
        <v>8695160</v>
      </c>
      <c r="V220" s="7">
        <f>Hebesatz_endg!V220*Einwohner_endg!V220</f>
        <v>8812200</v>
      </c>
      <c r="W220" s="7">
        <f>Hebesatz_endg!W220*Einwohner_endg!W220</f>
        <v>8877180</v>
      </c>
      <c r="X220" s="7">
        <f>Hebesatz_endg!X220*Einwohner_endg!X220</f>
        <v>8875660</v>
      </c>
      <c r="Y220" s="7">
        <f>Hebesatz_endg!Y220*Einwohner_endg!Y220</f>
        <v>8895800</v>
      </c>
      <c r="Z220" s="7">
        <f>Hebesatz_endg!Z220*Einwohner_endg!Z220</f>
        <v>8956600</v>
      </c>
      <c r="AA220" s="7">
        <f>Hebesatz_endg!AA220*Einwohner_endg!AA220</f>
        <v>8988520</v>
      </c>
      <c r="AB220" s="7">
        <f>Hebesatz_endg!AB220*Einwohner_endg!AB220</f>
        <v>8972560</v>
      </c>
      <c r="AC220" s="7">
        <f>Hebesatz_endg!AC220*Einwohner_endg!AC220</f>
        <v>9077440</v>
      </c>
      <c r="AD220" s="7">
        <f>Hebesatz_endg!AD220*Einwohner_endg!AD220</f>
        <v>9161800</v>
      </c>
      <c r="AE220" s="7">
        <f>Hebesatz_endg!AE220*Einwohner_endg!AE220</f>
        <v>9273140</v>
      </c>
      <c r="AF220" s="7">
        <f>Hebesatz_endg!AF220*Einwohner_endg!AF220</f>
        <v>9322160</v>
      </c>
      <c r="AG220" s="7">
        <f>Hebesatz_endg!AG220*Einwohner_endg!AG220</f>
        <v>9333560</v>
      </c>
      <c r="AH220" s="7">
        <f>Hebesatz_endg!AH220*Einwohner_endg!AH220</f>
        <v>9299360</v>
      </c>
      <c r="AI220" s="7">
        <f>Hebesatz_endg!AI220*Einwohner_endg!AI220</f>
        <v>9288720</v>
      </c>
      <c r="AJ220" s="7">
        <f>Hebesatz_endg!AJ220*Einwohner_endg!AJ220</f>
        <v>9254140</v>
      </c>
      <c r="AK220" s="7">
        <f>Hebesatz_endg!AK220*Einwohner_endg!AK220</f>
        <v>8991560</v>
      </c>
      <c r="AL220" s="7">
        <f>Hebesatz_endg!AL220*Einwohner_endg!AL220</f>
        <v>8961920</v>
      </c>
      <c r="AM220" s="7">
        <f>Hebesatz_endg!AM220*Einwohner_endg!AM220</f>
        <v>9466400</v>
      </c>
      <c r="AN220" s="7">
        <f>Hebesatz_endg!AN220*Einwohner_endg!AN220</f>
        <v>9488000</v>
      </c>
      <c r="AO220" s="7">
        <f>Hebesatz_endg!AO220*Einwohner_endg!AO220</f>
        <v>9532800</v>
      </c>
      <c r="AP220" s="7">
        <f>Hebesatz_endg!AP220*Einwohner_endg!AP220</f>
        <v>9698800</v>
      </c>
      <c r="AQ220" s="7">
        <f>Hebesatz_endg!AQ220*Einwohner_endg!AQ220</f>
        <v>9760400</v>
      </c>
      <c r="AR220" s="7">
        <f>Hebesatz_endg!AR220*Einwohner_endg!AR220</f>
        <v>9760400</v>
      </c>
      <c r="AS220" s="7">
        <f>Hebesatz_endg!AS220*Einwohner_endg!AS220</f>
        <v>9736400</v>
      </c>
      <c r="AT220" s="7">
        <f>Hebesatz_endg!AT220*Einwohner_endg!AT220</f>
        <v>9713600</v>
      </c>
      <c r="AU220" s="7">
        <f>Hebesatz_endg!AU220*Einwohner_endg!AU220</f>
        <v>9744800</v>
      </c>
      <c r="AV220" s="7">
        <f>Hebesatz_endg!AV220*Einwohner_endg!AV220</f>
        <v>10620570</v>
      </c>
    </row>
    <row r="221" spans="1:48" x14ac:dyDescent="0.2">
      <c r="A221" s="7">
        <v>251042</v>
      </c>
      <c r="B221" s="72">
        <v>251</v>
      </c>
      <c r="C221" s="72" t="s">
        <v>968</v>
      </c>
      <c r="D221" s="7" t="s">
        <v>147</v>
      </c>
      <c r="E221" s="7" t="s">
        <v>855</v>
      </c>
      <c r="F221" s="7">
        <f>Hebesatz_endg!F221*Einwohner_endg!F221</f>
        <v>3496180</v>
      </c>
      <c r="G221" s="7">
        <f>Hebesatz_endg!G221*Einwohner_endg!G221</f>
        <v>3486260</v>
      </c>
      <c r="H221" s="7">
        <f>Hebesatz_endg!H221*Einwohner_endg!H221</f>
        <v>3482850</v>
      </c>
      <c r="I221" s="7">
        <f>Hebesatz_endg!I221*Einwohner_endg!I221</f>
        <v>3477270</v>
      </c>
      <c r="J221" s="7">
        <f>Hebesatz_endg!J221*Einwohner_endg!J221</f>
        <v>3466730</v>
      </c>
      <c r="K221" s="7">
        <f>Hebesatz_endg!K221*Einwohner_endg!K221</f>
        <v>3476650</v>
      </c>
      <c r="L221" s="7">
        <f>Hebesatz_endg!L221*Einwohner_endg!L221</f>
        <v>3465490</v>
      </c>
      <c r="M221" s="7">
        <f>Hebesatz_endg!M221*Einwohner_endg!M221</f>
        <v>3511680</v>
      </c>
      <c r="N221" s="7">
        <f>Hebesatz_endg!N221*Einwohner_endg!N221</f>
        <v>3507960</v>
      </c>
      <c r="O221" s="7">
        <f>Hebesatz_endg!O221*Einwohner_endg!O221</f>
        <v>3498660</v>
      </c>
      <c r="P221" s="7">
        <f>Hebesatz_endg!P221*Einwohner_endg!P221</f>
        <v>3510440</v>
      </c>
      <c r="Q221" s="7">
        <f>Hebesatz_endg!Q221*Einwohner_endg!Q221</f>
        <v>3531210</v>
      </c>
      <c r="R221" s="7">
        <f>Hebesatz_endg!R221*Einwohner_endg!R221</f>
        <v>3804240</v>
      </c>
      <c r="S221" s="7">
        <f>Hebesatz_endg!S221*Einwohner_endg!S221</f>
        <v>3827670</v>
      </c>
      <c r="T221" s="7">
        <f>Hebesatz_endg!T221*Einwohner_endg!T221</f>
        <v>3867930</v>
      </c>
      <c r="U221" s="7">
        <f>Hebesatz_endg!U221*Einwohner_endg!U221</f>
        <v>3935910</v>
      </c>
      <c r="V221" s="7">
        <f>Hebesatz_endg!V221*Einwohner_endg!V221</f>
        <v>4014450</v>
      </c>
      <c r="W221" s="7">
        <f>Hebesatz_endg!W221*Einwohner_endg!W221</f>
        <v>4025670</v>
      </c>
      <c r="X221" s="7">
        <f>Hebesatz_endg!X221*Einwohner_endg!X221</f>
        <v>4025340</v>
      </c>
      <c r="Y221" s="7">
        <f>Hebesatz_endg!Y221*Einwohner_endg!Y221</f>
        <v>4050420</v>
      </c>
      <c r="Z221" s="7">
        <f>Hebesatz_endg!Z221*Einwohner_endg!Z221</f>
        <v>4050420</v>
      </c>
      <c r="AA221" s="7">
        <f>Hebesatz_endg!AA221*Einwohner_endg!AA221</f>
        <v>4082100</v>
      </c>
      <c r="AB221" s="7">
        <f>Hebesatz_endg!AB221*Einwohner_endg!AB221</f>
        <v>4109490</v>
      </c>
      <c r="AC221" s="7">
        <f>Hebesatz_endg!AC221*Einwohner_endg!AC221</f>
        <v>4322160</v>
      </c>
      <c r="AD221" s="7">
        <f>Hebesatz_endg!AD221*Einwohner_endg!AD221</f>
        <v>4631290</v>
      </c>
      <c r="AE221" s="7">
        <f>Hebesatz_endg!AE221*Einwohner_endg!AE221</f>
        <v>4637950</v>
      </c>
      <c r="AF221" s="7">
        <f>Hebesatz_endg!AF221*Einwohner_endg!AF221</f>
        <v>4646460</v>
      </c>
      <c r="AG221" s="7">
        <f>Hebesatz_endg!AG221*Einwohner_endg!AG221</f>
        <v>4617230</v>
      </c>
      <c r="AH221" s="7">
        <f>Hebesatz_endg!AH221*Einwohner_endg!AH221</f>
        <v>4622780</v>
      </c>
      <c r="AI221" s="7">
        <f>Hebesatz_endg!AI221*Einwohner_endg!AI221</f>
        <v>4598730</v>
      </c>
      <c r="AJ221" s="7">
        <f>Hebesatz_endg!AJ221*Einwohner_endg!AJ221</f>
        <v>4590960</v>
      </c>
      <c r="AK221" s="7">
        <f>Hebesatz_endg!AK221*Einwohner_endg!AK221</f>
        <v>4530280</v>
      </c>
      <c r="AL221" s="7">
        <f>Hebesatz_endg!AL221*Einwohner_endg!AL221</f>
        <v>4809125</v>
      </c>
      <c r="AM221" s="7">
        <f>Hebesatz_endg!AM221*Einwohner_endg!AM221</f>
        <v>4803595</v>
      </c>
      <c r="AN221" s="7">
        <f>Hebesatz_endg!AN221*Einwohner_endg!AN221</f>
        <v>4795695</v>
      </c>
      <c r="AO221" s="7">
        <f>Hebesatz_endg!AO221*Einwohner_endg!AO221</f>
        <v>4790165</v>
      </c>
      <c r="AP221" s="7">
        <f>Hebesatz_endg!AP221*Einwohner_endg!AP221</f>
        <v>4819790</v>
      </c>
      <c r="AQ221" s="7">
        <f>Hebesatz_endg!AQ221*Einwohner_endg!AQ221</f>
        <v>4862450</v>
      </c>
      <c r="AR221" s="7">
        <f>Hebesatz_endg!AR221*Einwohner_endg!AR221</f>
        <v>4892865</v>
      </c>
      <c r="AS221" s="7">
        <f>Hebesatz_endg!AS221*Einwohner_endg!AS221</f>
        <v>4918935</v>
      </c>
      <c r="AT221" s="7">
        <f>Hebesatz_endg!AT221*Einwohner_endg!AT221</f>
        <v>4896815</v>
      </c>
      <c r="AU221" s="7">
        <f>Hebesatz_endg!AU221*Einwohner_endg!AU221</f>
        <v>4939475</v>
      </c>
      <c r="AV221" s="7">
        <f>Hebesatz_endg!AV221*Einwohner_endg!AV221</f>
        <v>5006625</v>
      </c>
    </row>
    <row r="222" spans="1:48" x14ac:dyDescent="0.2">
      <c r="A222" s="7">
        <v>251043</v>
      </c>
      <c r="B222" s="72">
        <v>251</v>
      </c>
      <c r="C222" s="72" t="s">
        <v>968</v>
      </c>
      <c r="D222" s="7" t="s">
        <v>147</v>
      </c>
      <c r="E222" s="7" t="s">
        <v>870</v>
      </c>
      <c r="F222" s="7">
        <f>Hebesatz_endg!F222*Einwohner_endg!F222</f>
        <v>427560</v>
      </c>
      <c r="G222" s="7">
        <f>Hebesatz_endg!G222*Einwohner_endg!G222</f>
        <v>423080</v>
      </c>
      <c r="H222" s="7">
        <f>Hebesatz_endg!H222*Einwohner_endg!H222</f>
        <v>419440</v>
      </c>
      <c r="I222" s="7">
        <f>Hebesatz_endg!I222*Einwohner_endg!I222</f>
        <v>420280</v>
      </c>
      <c r="J222" s="7">
        <f>Hebesatz_endg!J222*Einwohner_endg!J222</f>
        <v>412720</v>
      </c>
      <c r="K222" s="7">
        <f>Hebesatz_endg!K222*Einwohner_endg!K222</f>
        <v>413000</v>
      </c>
      <c r="L222" s="7">
        <f>Hebesatz_endg!L222*Einwohner_endg!L222</f>
        <v>404040</v>
      </c>
      <c r="M222" s="7">
        <f>Hebesatz_endg!M222*Einwohner_endg!M222</f>
        <v>439200</v>
      </c>
      <c r="N222" s="7">
        <f>Hebesatz_endg!N222*Einwohner_endg!N222</f>
        <v>427200</v>
      </c>
      <c r="O222" s="7">
        <f>Hebesatz_endg!O222*Einwohner_endg!O222</f>
        <v>426900</v>
      </c>
      <c r="P222" s="7">
        <f>Hebesatz_endg!P222*Einwohner_endg!P222</f>
        <v>435000</v>
      </c>
      <c r="Q222" s="7">
        <f>Hebesatz_endg!Q222*Einwohner_endg!Q222</f>
        <v>431700</v>
      </c>
      <c r="R222" s="7">
        <f>Hebesatz_endg!R222*Einwohner_endg!R222</f>
        <v>429600</v>
      </c>
      <c r="S222" s="7">
        <f>Hebesatz_endg!S222*Einwohner_endg!S222</f>
        <v>435900</v>
      </c>
      <c r="T222" s="7">
        <f>Hebesatz_endg!T222*Einwohner_endg!T222</f>
        <v>434700</v>
      </c>
      <c r="U222" s="7">
        <f>Hebesatz_endg!U222*Einwohner_endg!U222</f>
        <v>429300</v>
      </c>
      <c r="V222" s="7">
        <f>Hebesatz_endg!V222*Einwohner_endg!V222</f>
        <v>468600</v>
      </c>
      <c r="W222" s="7">
        <f>Hebesatz_endg!W222*Einwohner_endg!W222</f>
        <v>513480</v>
      </c>
      <c r="X222" s="7">
        <f>Hebesatz_endg!X222*Einwohner_endg!X222</f>
        <v>504240</v>
      </c>
      <c r="Y222" s="7">
        <f>Hebesatz_endg!Y222*Einwohner_endg!Y222</f>
        <v>534600</v>
      </c>
      <c r="Z222" s="7">
        <f>Hebesatz_endg!Z222*Einwohner_endg!Z222</f>
        <v>533940</v>
      </c>
      <c r="AA222" s="7">
        <f>Hebesatz_endg!AA222*Einwohner_endg!AA222</f>
        <v>545490</v>
      </c>
      <c r="AB222" s="7">
        <f>Hebesatz_endg!AB222*Einwohner_endg!AB222</f>
        <v>631440</v>
      </c>
      <c r="AC222" s="7">
        <f>Hebesatz_endg!AC222*Einwohner_endg!AC222</f>
        <v>644040</v>
      </c>
      <c r="AD222" s="7">
        <f>Hebesatz_endg!AD222*Einwohner_endg!AD222</f>
        <v>640800</v>
      </c>
      <c r="AE222" s="7">
        <f>Hebesatz_endg!AE222*Einwohner_endg!AE222</f>
        <v>641880</v>
      </c>
      <c r="AF222" s="7">
        <f>Hebesatz_endg!AF222*Einwohner_endg!AF222</f>
        <v>639360</v>
      </c>
      <c r="AG222" s="7">
        <f>Hebesatz_endg!AG222*Einwohner_endg!AG222</f>
        <v>645120</v>
      </c>
      <c r="AH222" s="7">
        <f>Hebesatz_endg!AH222*Einwohner_endg!AH222</f>
        <v>667440</v>
      </c>
      <c r="AI222" s="7">
        <f>Hebesatz_endg!AI222*Einwohner_endg!AI222</f>
        <v>677520</v>
      </c>
      <c r="AJ222" s="7">
        <f>Hebesatz_endg!AJ222*Einwohner_endg!AJ222</f>
        <v>722520</v>
      </c>
      <c r="AK222" s="7">
        <f>Hebesatz_endg!AK222*Einwohner_endg!AK222</f>
        <v>718920</v>
      </c>
      <c r="AL222" s="7">
        <f>Hebesatz_endg!AL222*Einwohner_endg!AL222</f>
        <v>678600</v>
      </c>
      <c r="AM222" s="7">
        <f>Hebesatz_endg!AM222*Einwohner_endg!AM222</f>
        <v>593280</v>
      </c>
      <c r="AN222" s="7">
        <f>Hebesatz_endg!AN222*Einwohner_endg!AN222</f>
        <v>604080</v>
      </c>
      <c r="AO222" s="7">
        <f>Hebesatz_endg!AO222*Einwohner_endg!AO222</f>
        <v>662340</v>
      </c>
      <c r="AP222" s="7">
        <f>Hebesatz_endg!AP222*Einwohner_endg!AP222</f>
        <v>693500</v>
      </c>
      <c r="AQ222" s="7">
        <f>Hebesatz_endg!AQ222*Einwohner_endg!AQ222</f>
        <v>696920</v>
      </c>
      <c r="AR222" s="7">
        <f>Hebesatz_endg!AR222*Einwohner_endg!AR222</f>
        <v>730360</v>
      </c>
      <c r="AS222" s="7">
        <f>Hebesatz_endg!AS222*Einwohner_endg!AS222</f>
        <v>574560</v>
      </c>
      <c r="AT222" s="7">
        <f>Hebesatz_endg!AT222*Einwohner_endg!AT222</f>
        <v>578740</v>
      </c>
      <c r="AU222" s="7">
        <f>Hebesatz_endg!AU222*Einwohner_endg!AU222</f>
        <v>582540</v>
      </c>
      <c r="AV222" s="7">
        <f>Hebesatz_endg!AV222*Einwohner_endg!AV222</f>
        <v>585580</v>
      </c>
    </row>
    <row r="223" spans="1:48" x14ac:dyDescent="0.2">
      <c r="A223" s="7">
        <v>251044</v>
      </c>
      <c r="B223" s="72">
        <v>251</v>
      </c>
      <c r="C223" s="72" t="s">
        <v>968</v>
      </c>
      <c r="D223" s="7" t="s">
        <v>147</v>
      </c>
      <c r="E223" s="7" t="s">
        <v>887</v>
      </c>
      <c r="F223" s="7">
        <f>Hebesatz_endg!F223*Einwohner_endg!F223</f>
        <v>2010960</v>
      </c>
      <c r="G223" s="7">
        <f>Hebesatz_endg!G223*Einwohner_endg!G223</f>
        <v>1997800</v>
      </c>
      <c r="H223" s="7">
        <f>Hebesatz_endg!H223*Einwohner_endg!H223</f>
        <v>1993040</v>
      </c>
      <c r="I223" s="7">
        <f>Hebesatz_endg!I223*Einwohner_endg!I223</f>
        <v>1996960</v>
      </c>
      <c r="J223" s="7">
        <f>Hebesatz_endg!J223*Einwohner_endg!J223</f>
        <v>2052620</v>
      </c>
      <c r="K223" s="7">
        <f>Hebesatz_endg!K223*Einwohner_endg!K223</f>
        <v>2032900</v>
      </c>
      <c r="L223" s="7">
        <f>Hebesatz_endg!L223*Einwohner_endg!L223</f>
        <v>2017240</v>
      </c>
      <c r="M223" s="7">
        <f>Hebesatz_endg!M223*Einwohner_endg!M223</f>
        <v>2121300</v>
      </c>
      <c r="N223" s="7">
        <f>Hebesatz_endg!N223*Einwohner_endg!N223</f>
        <v>2122200</v>
      </c>
      <c r="O223" s="7">
        <f>Hebesatz_endg!O223*Einwohner_endg!O223</f>
        <v>2121000</v>
      </c>
      <c r="P223" s="7">
        <f>Hebesatz_endg!P223*Einwohner_endg!P223</f>
        <v>2148900</v>
      </c>
      <c r="Q223" s="7">
        <f>Hebesatz_endg!Q223*Einwohner_endg!Q223</f>
        <v>2178900</v>
      </c>
      <c r="R223" s="7">
        <f>Hebesatz_endg!R223*Einwohner_endg!R223</f>
        <v>2212200</v>
      </c>
      <c r="S223" s="7">
        <f>Hebesatz_endg!S223*Einwohner_endg!S223</f>
        <v>2242800</v>
      </c>
      <c r="T223" s="7">
        <f>Hebesatz_endg!T223*Einwohner_endg!T223</f>
        <v>2413440</v>
      </c>
      <c r="U223" s="7">
        <f>Hebesatz_endg!U223*Einwohner_endg!U223</f>
        <v>2391680</v>
      </c>
      <c r="V223" s="7">
        <f>Hebesatz_endg!V223*Einwohner_endg!V223</f>
        <v>2423360</v>
      </c>
      <c r="W223" s="7">
        <f>Hebesatz_endg!W223*Einwohner_endg!W223</f>
        <v>2434880</v>
      </c>
      <c r="X223" s="7">
        <f>Hebesatz_endg!X223*Einwohner_endg!X223</f>
        <v>2416640</v>
      </c>
      <c r="Y223" s="7">
        <f>Hebesatz_endg!Y223*Einwohner_endg!Y223</f>
        <v>2393280</v>
      </c>
      <c r="Z223" s="7">
        <f>Hebesatz_endg!Z223*Einwohner_endg!Z223</f>
        <v>2348800</v>
      </c>
      <c r="AA223" s="7">
        <f>Hebesatz_endg!AA223*Einwohner_endg!AA223</f>
        <v>2385280</v>
      </c>
      <c r="AB223" s="7">
        <f>Hebesatz_endg!AB223*Einwohner_endg!AB223</f>
        <v>2359680</v>
      </c>
      <c r="AC223" s="7">
        <f>Hebesatz_endg!AC223*Einwohner_endg!AC223</f>
        <v>2349760</v>
      </c>
      <c r="AD223" s="7">
        <f>Hebesatz_endg!AD223*Einwohner_endg!AD223</f>
        <v>2322880</v>
      </c>
      <c r="AE223" s="7">
        <f>Hebesatz_endg!AE223*Einwohner_endg!AE223</f>
        <v>2320320</v>
      </c>
      <c r="AF223" s="7">
        <f>Hebesatz_endg!AF223*Einwohner_endg!AF223</f>
        <v>2296320</v>
      </c>
      <c r="AG223" s="7">
        <f>Hebesatz_endg!AG223*Einwohner_endg!AG223</f>
        <v>2268800</v>
      </c>
      <c r="AH223" s="7">
        <f>Hebesatz_endg!AH223*Einwohner_endg!AH223</f>
        <v>2245440</v>
      </c>
      <c r="AI223" s="7">
        <f>Hebesatz_endg!AI223*Einwohner_endg!AI223</f>
        <v>2225280</v>
      </c>
      <c r="AJ223" s="7">
        <f>Hebesatz_endg!AJ223*Einwohner_endg!AJ223</f>
        <v>2220160</v>
      </c>
      <c r="AK223" s="7">
        <f>Hebesatz_endg!AK223*Einwohner_endg!AK223</f>
        <v>2245440</v>
      </c>
      <c r="AL223" s="7">
        <f>Hebesatz_endg!AL223*Einwohner_endg!AL223</f>
        <v>2505960</v>
      </c>
      <c r="AM223" s="7">
        <f>Hebesatz_endg!AM223*Einwohner_endg!AM223</f>
        <v>2467080</v>
      </c>
      <c r="AN223" s="7">
        <f>Hebesatz_endg!AN223*Einwohner_endg!AN223</f>
        <v>2519280</v>
      </c>
      <c r="AO223" s="7">
        <f>Hebesatz_endg!AO223*Einwohner_endg!AO223</f>
        <v>2610720</v>
      </c>
      <c r="AP223" s="7">
        <f>Hebesatz_endg!AP223*Einwohner_endg!AP223</f>
        <v>2629440</v>
      </c>
      <c r="AQ223" s="7">
        <f>Hebesatz_endg!AQ223*Einwohner_endg!AQ223</f>
        <v>2692800</v>
      </c>
      <c r="AR223" s="7">
        <f>Hebesatz_endg!AR223*Einwohner_endg!AR223</f>
        <v>2692440</v>
      </c>
      <c r="AS223" s="7">
        <f>Hebesatz_endg!AS223*Einwohner_endg!AS223</f>
        <v>2612160</v>
      </c>
      <c r="AT223" s="7">
        <f>Hebesatz_endg!AT223*Einwohner_endg!AT223</f>
        <v>2647800</v>
      </c>
      <c r="AU223" s="7">
        <f>Hebesatz_endg!AU223*Einwohner_endg!AU223</f>
        <v>2630520</v>
      </c>
      <c r="AV223" s="7">
        <f>Hebesatz_endg!AV223*Einwohner_endg!AV223</f>
        <v>2634840</v>
      </c>
    </row>
    <row r="224" spans="1:48" x14ac:dyDescent="0.2">
      <c r="A224" s="7">
        <v>251045</v>
      </c>
      <c r="B224" s="72">
        <v>251</v>
      </c>
      <c r="C224" s="72" t="s">
        <v>968</v>
      </c>
      <c r="D224" s="7" t="s">
        <v>147</v>
      </c>
      <c r="E224" s="7" t="s">
        <v>905</v>
      </c>
      <c r="F224" s="7">
        <f>Hebesatz_endg!F224*Einwohner_endg!F224</f>
        <v>249900</v>
      </c>
      <c r="G224" s="7">
        <f>Hebesatz_endg!G224*Einwohner_endg!G224</f>
        <v>247200</v>
      </c>
      <c r="H224" s="7">
        <f>Hebesatz_endg!H224*Einwohner_endg!H224</f>
        <v>245100</v>
      </c>
      <c r="I224" s="7">
        <f>Hebesatz_endg!I224*Einwohner_endg!I224</f>
        <v>247200</v>
      </c>
      <c r="J224" s="7">
        <f>Hebesatz_endg!J224*Einwohner_endg!J224</f>
        <v>243000</v>
      </c>
      <c r="K224" s="7">
        <f>Hebesatz_endg!K224*Einwohner_endg!K224</f>
        <v>239700</v>
      </c>
      <c r="L224" s="7">
        <f>Hebesatz_endg!L224*Einwohner_endg!L224</f>
        <v>237300</v>
      </c>
      <c r="M224" s="7">
        <f>Hebesatz_endg!M224*Einwohner_endg!M224</f>
        <v>243000</v>
      </c>
      <c r="N224" s="7">
        <f>Hebesatz_endg!N224*Einwohner_endg!N224</f>
        <v>240000</v>
      </c>
      <c r="O224" s="7">
        <f>Hebesatz_endg!O224*Einwohner_endg!O224</f>
        <v>237000</v>
      </c>
      <c r="P224" s="7">
        <f>Hebesatz_endg!P224*Einwohner_endg!P224</f>
        <v>231900</v>
      </c>
      <c r="Q224" s="7">
        <f>Hebesatz_endg!Q224*Einwohner_endg!Q224</f>
        <v>233100</v>
      </c>
      <c r="R224" s="7">
        <f>Hebesatz_endg!R224*Einwohner_endg!R224</f>
        <v>238200</v>
      </c>
      <c r="S224" s="7">
        <f>Hebesatz_endg!S224*Einwohner_endg!S224</f>
        <v>254400</v>
      </c>
      <c r="T224" s="7">
        <f>Hebesatz_endg!T224*Einwohner_endg!T224</f>
        <v>251400</v>
      </c>
      <c r="U224" s="7">
        <f>Hebesatz_endg!U224*Einwohner_endg!U224</f>
        <v>251400</v>
      </c>
      <c r="V224" s="7">
        <f>Hebesatz_endg!V224*Einwohner_endg!V224</f>
        <v>280500</v>
      </c>
      <c r="W224" s="7">
        <f>Hebesatz_endg!W224*Einwohner_endg!W224</f>
        <v>292050</v>
      </c>
      <c r="X224" s="7">
        <f>Hebesatz_endg!X224*Einwohner_endg!X224</f>
        <v>285780</v>
      </c>
      <c r="Y224" s="7">
        <f>Hebesatz_endg!Y224*Einwohner_endg!Y224</f>
        <v>287430</v>
      </c>
      <c r="Z224" s="7">
        <f>Hebesatz_endg!Z224*Einwohner_endg!Z224</f>
        <v>277200</v>
      </c>
      <c r="AA224" s="7">
        <f>Hebesatz_endg!AA224*Einwohner_endg!AA224</f>
        <v>294360</v>
      </c>
      <c r="AB224" s="7">
        <f>Hebesatz_endg!AB224*Einwohner_endg!AB224</f>
        <v>321120</v>
      </c>
      <c r="AC224" s="7">
        <f>Hebesatz_endg!AC224*Einwohner_endg!AC224</f>
        <v>313920</v>
      </c>
      <c r="AD224" s="7">
        <f>Hebesatz_endg!AD224*Einwohner_endg!AD224</f>
        <v>316440</v>
      </c>
      <c r="AE224" s="7">
        <f>Hebesatz_endg!AE224*Einwohner_endg!AE224</f>
        <v>309600</v>
      </c>
      <c r="AF224" s="7">
        <f>Hebesatz_endg!AF224*Einwohner_endg!AF224</f>
        <v>312120</v>
      </c>
      <c r="AG224" s="7">
        <f>Hebesatz_endg!AG224*Einwohner_endg!AG224</f>
        <v>309240</v>
      </c>
      <c r="AH224" s="7">
        <f>Hebesatz_endg!AH224*Einwohner_endg!AH224</f>
        <v>300240</v>
      </c>
      <c r="AI224" s="7">
        <f>Hebesatz_endg!AI224*Einwohner_endg!AI224</f>
        <v>307080</v>
      </c>
      <c r="AJ224" s="7">
        <f>Hebesatz_endg!AJ224*Einwohner_endg!AJ224</f>
        <v>321120</v>
      </c>
      <c r="AK224" s="7">
        <f>Hebesatz_endg!AK224*Einwohner_endg!AK224</f>
        <v>290160</v>
      </c>
      <c r="AL224" s="7">
        <f>Hebesatz_endg!AL224*Einwohner_endg!AL224</f>
        <v>314640</v>
      </c>
      <c r="AM224" s="7">
        <f>Hebesatz_endg!AM224*Einwohner_endg!AM224</f>
        <v>304200</v>
      </c>
      <c r="AN224" s="7">
        <f>Hebesatz_endg!AN224*Einwohner_endg!AN224</f>
        <v>293400</v>
      </c>
      <c r="AO224" s="7">
        <f>Hebesatz_endg!AO224*Einwohner_endg!AO224</f>
        <v>310080</v>
      </c>
      <c r="AP224" s="7">
        <f>Hebesatz_endg!AP224*Einwohner_endg!AP224</f>
        <v>330600</v>
      </c>
      <c r="AQ224" s="7">
        <f>Hebesatz_endg!AQ224*Einwohner_endg!AQ224</f>
        <v>340860</v>
      </c>
      <c r="AR224" s="7">
        <f>Hebesatz_endg!AR224*Einwohner_endg!AR224</f>
        <v>327940</v>
      </c>
      <c r="AS224" s="7">
        <f>Hebesatz_endg!AS224*Einwohner_endg!AS224</f>
        <v>286140</v>
      </c>
      <c r="AT224" s="7">
        <f>Hebesatz_endg!AT224*Einwohner_endg!AT224</f>
        <v>285380</v>
      </c>
      <c r="AU224" s="7">
        <f>Hebesatz_endg!AU224*Einwohner_endg!AU224</f>
        <v>286520</v>
      </c>
      <c r="AV224" s="7">
        <f>Hebesatz_endg!AV224*Einwohner_endg!AV224</f>
        <v>286900</v>
      </c>
    </row>
    <row r="225" spans="1:48" x14ac:dyDescent="0.2">
      <c r="A225" s="7">
        <v>251046</v>
      </c>
      <c r="B225" s="72">
        <v>251</v>
      </c>
      <c r="C225" s="72" t="s">
        <v>968</v>
      </c>
      <c r="D225" s="7" t="s">
        <v>147</v>
      </c>
      <c r="E225" s="7" t="s">
        <v>920</v>
      </c>
      <c r="F225" s="7">
        <f>Hebesatz_endg!F225*Einwohner_endg!F225</f>
        <v>397200</v>
      </c>
      <c r="G225" s="7">
        <f>Hebesatz_endg!G225*Einwohner_endg!G225</f>
        <v>396900</v>
      </c>
      <c r="H225" s="7">
        <f>Hebesatz_endg!H225*Einwohner_endg!H225</f>
        <v>394800</v>
      </c>
      <c r="I225" s="7">
        <f>Hebesatz_endg!I225*Einwohner_endg!I225</f>
        <v>390000</v>
      </c>
      <c r="J225" s="7">
        <f>Hebesatz_endg!J225*Einwohner_endg!J225</f>
        <v>389400</v>
      </c>
      <c r="K225" s="7">
        <f>Hebesatz_endg!K225*Einwohner_endg!K225</f>
        <v>395400</v>
      </c>
      <c r="L225" s="7">
        <f>Hebesatz_endg!L225*Einwohner_endg!L225</f>
        <v>395100</v>
      </c>
      <c r="M225" s="7">
        <f>Hebesatz_endg!M225*Einwohner_endg!M225</f>
        <v>399000</v>
      </c>
      <c r="N225" s="7">
        <f>Hebesatz_endg!N225*Einwohner_endg!N225</f>
        <v>400200</v>
      </c>
      <c r="O225" s="7">
        <f>Hebesatz_endg!O225*Einwohner_endg!O225</f>
        <v>396600</v>
      </c>
      <c r="P225" s="7">
        <f>Hebesatz_endg!P225*Einwohner_endg!P225</f>
        <v>392700</v>
      </c>
      <c r="Q225" s="7">
        <f>Hebesatz_endg!Q225*Einwohner_endg!Q225</f>
        <v>385800</v>
      </c>
      <c r="R225" s="7">
        <f>Hebesatz_endg!R225*Einwohner_endg!R225</f>
        <v>392400</v>
      </c>
      <c r="S225" s="7">
        <f>Hebesatz_endg!S225*Einwohner_endg!S225</f>
        <v>388200</v>
      </c>
      <c r="T225" s="7">
        <f>Hebesatz_endg!T225*Einwohner_endg!T225</f>
        <v>393900</v>
      </c>
      <c r="U225" s="7">
        <f>Hebesatz_endg!U225*Einwohner_endg!U225</f>
        <v>402900</v>
      </c>
      <c r="V225" s="7">
        <f>Hebesatz_endg!V225*Einwohner_endg!V225</f>
        <v>403200</v>
      </c>
      <c r="W225" s="7">
        <f>Hebesatz_endg!W225*Einwohner_endg!W225</f>
        <v>440100</v>
      </c>
      <c r="X225" s="7">
        <f>Hebesatz_endg!X225*Einwohner_endg!X225</f>
        <v>449400</v>
      </c>
      <c r="Y225" s="7">
        <f>Hebesatz_endg!Y225*Einwohner_endg!Y225</f>
        <v>476400</v>
      </c>
      <c r="Z225" s="7">
        <f>Hebesatz_endg!Z225*Einwohner_endg!Z225</f>
        <v>551760</v>
      </c>
      <c r="AA225" s="7">
        <f>Hebesatz_endg!AA225*Einwohner_endg!AA225</f>
        <v>563970</v>
      </c>
      <c r="AB225" s="7">
        <f>Hebesatz_endg!AB225*Einwohner_endg!AB225</f>
        <v>567600</v>
      </c>
      <c r="AC225" s="7">
        <f>Hebesatz_endg!AC225*Einwohner_endg!AC225</f>
        <v>570900</v>
      </c>
      <c r="AD225" s="7">
        <f>Hebesatz_endg!AD225*Einwohner_endg!AD225</f>
        <v>583770</v>
      </c>
      <c r="AE225" s="7">
        <f>Hebesatz_endg!AE225*Einwohner_endg!AE225</f>
        <v>596310</v>
      </c>
      <c r="AF225" s="7">
        <f>Hebesatz_endg!AF225*Einwohner_endg!AF225</f>
        <v>584760</v>
      </c>
      <c r="AG225" s="7">
        <f>Hebesatz_endg!AG225*Einwohner_endg!AG225</f>
        <v>589710</v>
      </c>
      <c r="AH225" s="7">
        <f>Hebesatz_endg!AH225*Einwohner_endg!AH225</f>
        <v>566400</v>
      </c>
      <c r="AI225" s="7">
        <f>Hebesatz_endg!AI225*Einwohner_endg!AI225</f>
        <v>565440</v>
      </c>
      <c r="AJ225" s="7">
        <f>Hebesatz_endg!AJ225*Einwohner_endg!AJ225</f>
        <v>564800</v>
      </c>
      <c r="AK225" s="7">
        <f>Hebesatz_endg!AK225*Einwohner_endg!AK225</f>
        <v>547200</v>
      </c>
      <c r="AL225" s="7">
        <f>Hebesatz_endg!AL225*Einwohner_endg!AL225</f>
        <v>551680</v>
      </c>
      <c r="AM225" s="7">
        <f>Hebesatz_endg!AM225*Einwohner_endg!AM225</f>
        <v>570900</v>
      </c>
      <c r="AN225" s="7">
        <f>Hebesatz_endg!AN225*Einwohner_endg!AN225</f>
        <v>564960</v>
      </c>
      <c r="AO225" s="7">
        <f>Hebesatz_endg!AO225*Einwohner_endg!AO225</f>
        <v>565620</v>
      </c>
      <c r="AP225" s="7">
        <f>Hebesatz_endg!AP225*Einwohner_endg!AP225</f>
        <v>575850</v>
      </c>
      <c r="AQ225" s="7">
        <f>Hebesatz_endg!AQ225*Einwohner_endg!AQ225</f>
        <v>664620</v>
      </c>
      <c r="AR225" s="7">
        <f>Hebesatz_endg!AR225*Einwohner_endg!AR225</f>
        <v>684380</v>
      </c>
      <c r="AS225" s="7">
        <f>Hebesatz_endg!AS225*Einwohner_endg!AS225</f>
        <v>704520</v>
      </c>
      <c r="AT225" s="7">
        <f>Hebesatz_endg!AT225*Einwohner_endg!AT225</f>
        <v>696540</v>
      </c>
      <c r="AU225" s="7">
        <f>Hebesatz_endg!AU225*Einwohner_endg!AU225</f>
        <v>707180</v>
      </c>
      <c r="AV225" s="7">
        <f>Hebesatz_endg!AV225*Einwohner_endg!AV225</f>
        <v>734920</v>
      </c>
    </row>
    <row r="226" spans="1:48" x14ac:dyDescent="0.2">
      <c r="A226" s="7">
        <v>251047</v>
      </c>
      <c r="B226" s="72">
        <v>251</v>
      </c>
      <c r="C226" s="72" t="s">
        <v>968</v>
      </c>
      <c r="D226" s="7" t="s">
        <v>147</v>
      </c>
      <c r="E226" s="7" t="s">
        <v>922</v>
      </c>
      <c r="F226" s="7">
        <f>Hebesatz_endg!F226*Einwohner_endg!F226</f>
        <v>6837000</v>
      </c>
      <c r="G226" s="7">
        <f>Hebesatz_endg!G226*Einwohner_endg!G226</f>
        <v>6899700</v>
      </c>
      <c r="H226" s="7">
        <f>Hebesatz_endg!H226*Einwohner_endg!H226</f>
        <v>6949800</v>
      </c>
      <c r="I226" s="7">
        <f>Hebesatz_endg!I226*Einwohner_endg!I226</f>
        <v>6982800</v>
      </c>
      <c r="J226" s="7">
        <f>Hebesatz_endg!J226*Einwohner_endg!J226</f>
        <v>7021800</v>
      </c>
      <c r="K226" s="7">
        <f>Hebesatz_endg!K226*Einwohner_endg!K226</f>
        <v>7018200</v>
      </c>
      <c r="L226" s="7">
        <f>Hebesatz_endg!L226*Einwohner_endg!L226</f>
        <v>7024500</v>
      </c>
      <c r="M226" s="7">
        <f>Hebesatz_endg!M226*Einwohner_endg!M226</f>
        <v>7153200</v>
      </c>
      <c r="N226" s="7">
        <f>Hebesatz_endg!N226*Einwohner_endg!N226</f>
        <v>7215900</v>
      </c>
      <c r="O226" s="7">
        <f>Hebesatz_endg!O226*Einwohner_endg!O226</f>
        <v>7362900</v>
      </c>
      <c r="P226" s="7">
        <f>Hebesatz_endg!P226*Einwohner_endg!P226</f>
        <v>7651500</v>
      </c>
      <c r="Q226" s="7">
        <f>Hebesatz_endg!Q226*Einwohner_endg!Q226</f>
        <v>7898100</v>
      </c>
      <c r="R226" s="7">
        <f>Hebesatz_endg!R226*Einwohner_endg!R226</f>
        <v>8650560</v>
      </c>
      <c r="S226" s="7">
        <f>Hebesatz_endg!S226*Einwohner_endg!S226</f>
        <v>8859200</v>
      </c>
      <c r="T226" s="7">
        <f>Hebesatz_endg!T226*Einwohner_endg!T226</f>
        <v>9044480</v>
      </c>
      <c r="U226" s="7">
        <f>Hebesatz_endg!U226*Einwohner_endg!U226</f>
        <v>9066880</v>
      </c>
      <c r="V226" s="7">
        <f>Hebesatz_endg!V226*Einwohner_endg!V226</f>
        <v>9146240</v>
      </c>
      <c r="W226" s="7">
        <f>Hebesatz_endg!W226*Einwohner_endg!W226</f>
        <v>9219840</v>
      </c>
      <c r="X226" s="7">
        <f>Hebesatz_endg!X226*Einwohner_endg!X226</f>
        <v>9379200</v>
      </c>
      <c r="Y226" s="7">
        <f>Hebesatz_endg!Y226*Einwohner_endg!Y226</f>
        <v>9521920</v>
      </c>
      <c r="Z226" s="7">
        <f>Hebesatz_endg!Z226*Einwohner_endg!Z226</f>
        <v>10551100</v>
      </c>
      <c r="AA226" s="7">
        <f>Hebesatz_endg!AA226*Einwohner_endg!AA226</f>
        <v>10561250</v>
      </c>
      <c r="AB226" s="7">
        <f>Hebesatz_endg!AB226*Einwohner_endg!AB226</f>
        <v>10626700</v>
      </c>
      <c r="AC226" s="7">
        <f>Hebesatz_endg!AC226*Einwohner_endg!AC226</f>
        <v>10595900</v>
      </c>
      <c r="AD226" s="7">
        <f>Hebesatz_endg!AD226*Einwohner_endg!AD226</f>
        <v>10604650</v>
      </c>
      <c r="AE226" s="7">
        <f>Hebesatz_endg!AE226*Einwohner_endg!AE226</f>
        <v>10624250</v>
      </c>
      <c r="AF226" s="7">
        <f>Hebesatz_endg!AF226*Einwohner_endg!AF226</f>
        <v>10632300</v>
      </c>
      <c r="AG226" s="7">
        <f>Hebesatz_endg!AG226*Einwohner_endg!AG226</f>
        <v>10619000</v>
      </c>
      <c r="AH226" s="7">
        <f>Hebesatz_endg!AH226*Einwohner_endg!AH226</f>
        <v>10628450</v>
      </c>
      <c r="AI226" s="7">
        <f>Hebesatz_endg!AI226*Einwohner_endg!AI226</f>
        <v>11842350</v>
      </c>
      <c r="AJ226" s="7">
        <f>Hebesatz_endg!AJ226*Einwohner_endg!AJ226</f>
        <v>11852490</v>
      </c>
      <c r="AK226" s="7">
        <f>Hebesatz_endg!AK226*Einwohner_endg!AK226</f>
        <v>11675430</v>
      </c>
      <c r="AL226" s="7">
        <f>Hebesatz_endg!AL226*Einwohner_endg!AL226</f>
        <v>11673090</v>
      </c>
      <c r="AM226" s="7">
        <f>Hebesatz_endg!AM226*Einwohner_endg!AM226</f>
        <v>12340590</v>
      </c>
      <c r="AN226" s="7">
        <f>Hebesatz_endg!AN226*Einwohner_endg!AN226</f>
        <v>12360680</v>
      </c>
      <c r="AO226" s="7">
        <f>Hebesatz_endg!AO226*Einwohner_endg!AO226</f>
        <v>12436120</v>
      </c>
      <c r="AP226" s="7">
        <f>Hebesatz_endg!AP226*Einwohner_endg!AP226</f>
        <v>13693950</v>
      </c>
      <c r="AQ226" s="7">
        <f>Hebesatz_endg!AQ226*Einwohner_endg!AQ226</f>
        <v>13747050</v>
      </c>
      <c r="AR226" s="7">
        <f>Hebesatz_endg!AR226*Einwohner_endg!AR226</f>
        <v>13818600</v>
      </c>
      <c r="AS226" s="7">
        <f>Hebesatz_endg!AS226*Einwohner_endg!AS226</f>
        <v>13826250</v>
      </c>
      <c r="AT226" s="7">
        <f>Hebesatz_endg!AT226*Einwohner_endg!AT226</f>
        <v>13885650</v>
      </c>
      <c r="AU226" s="7">
        <f>Hebesatz_endg!AU226*Einwohner_endg!AU226</f>
        <v>13986450</v>
      </c>
      <c r="AV226" s="7">
        <f>Hebesatz_endg!AV226*Einwohner_endg!AV226</f>
        <v>14213250</v>
      </c>
    </row>
    <row r="227" spans="1:48" x14ac:dyDescent="0.2">
      <c r="A227" s="7">
        <v>251049</v>
      </c>
      <c r="B227" s="72">
        <v>251</v>
      </c>
      <c r="C227" s="72" t="s">
        <v>968</v>
      </c>
      <c r="D227" s="7" t="s">
        <v>147</v>
      </c>
      <c r="E227" s="7" t="s">
        <v>270</v>
      </c>
      <c r="F227" s="7">
        <f>Hebesatz_endg!F227*Einwohner_endg!F227</f>
        <v>1986270</v>
      </c>
      <c r="G227" s="7">
        <f>Hebesatz_endg!G227*Einwohner_endg!G227</f>
        <v>1999800</v>
      </c>
      <c r="H227" s="7">
        <f>Hebesatz_endg!H227*Einwohner_endg!H227</f>
        <v>2003430</v>
      </c>
      <c r="I227" s="7">
        <f>Hebesatz_endg!I227*Einwohner_endg!I227</f>
        <v>2015640</v>
      </c>
      <c r="J227" s="7">
        <f>Hebesatz_endg!J227*Einwohner_endg!J227</f>
        <v>2025870</v>
      </c>
      <c r="K227" s="7">
        <f>Hebesatz_endg!K227*Einwohner_endg!K227</f>
        <v>2032800</v>
      </c>
      <c r="L227" s="7">
        <f>Hebesatz_endg!L227*Einwohner_endg!L227</f>
        <v>2057550</v>
      </c>
      <c r="M227" s="7">
        <f>Hebesatz_endg!M227*Einwohner_endg!M227</f>
        <v>2115960</v>
      </c>
      <c r="N227" s="7">
        <f>Hebesatz_endg!N227*Einwohner_endg!N227</f>
        <v>2095830</v>
      </c>
      <c r="O227" s="7">
        <f>Hebesatz_endg!O227*Einwohner_endg!O227</f>
        <v>2108700</v>
      </c>
      <c r="P227" s="7">
        <f>Hebesatz_endg!P227*Einwohner_endg!P227</f>
        <v>2139720</v>
      </c>
      <c r="Q227" s="7">
        <f>Hebesatz_endg!Q227*Einwohner_endg!Q227</f>
        <v>2187570</v>
      </c>
      <c r="R227" s="7">
        <f>Hebesatz_endg!R227*Einwohner_endg!R227</f>
        <v>2214960</v>
      </c>
      <c r="S227" s="7">
        <f>Hebesatz_endg!S227*Einwohner_endg!S227</f>
        <v>2290200</v>
      </c>
      <c r="T227" s="7">
        <f>Hebesatz_endg!T227*Einwohner_endg!T227</f>
        <v>2360490</v>
      </c>
      <c r="U227" s="7">
        <f>Hebesatz_endg!U227*Einwohner_endg!U227</f>
        <v>2430780</v>
      </c>
      <c r="V227" s="7">
        <f>Hebesatz_endg!V227*Einwohner_endg!V227</f>
        <v>2469720</v>
      </c>
      <c r="W227" s="7">
        <f>Hebesatz_endg!W227*Einwohner_endg!W227</f>
        <v>2499750</v>
      </c>
      <c r="X227" s="7">
        <f>Hebesatz_endg!X227*Einwohner_endg!X227</f>
        <v>2527140</v>
      </c>
      <c r="Y227" s="7">
        <f>Hebesatz_endg!Y227*Einwohner_endg!Y227</f>
        <v>2519550</v>
      </c>
      <c r="Z227" s="7">
        <f>Hebesatz_endg!Z227*Einwohner_endg!Z227</f>
        <v>2551230</v>
      </c>
      <c r="AA227" s="7">
        <f>Hebesatz_endg!AA227*Einwohner_endg!AA227</f>
        <v>2577300</v>
      </c>
      <c r="AB227" s="7">
        <f>Hebesatz_endg!AB227*Einwohner_endg!AB227</f>
        <v>2648910</v>
      </c>
      <c r="AC227" s="7">
        <f>Hebesatz_endg!AC227*Einwohner_endg!AC227</f>
        <v>2550240</v>
      </c>
      <c r="AD227" s="7">
        <f>Hebesatz_endg!AD227*Einwohner_endg!AD227</f>
        <v>2720550</v>
      </c>
      <c r="AE227" s="7">
        <f>Hebesatz_endg!AE227*Einwohner_endg!AE227</f>
        <v>2541660</v>
      </c>
      <c r="AF227" s="7">
        <f>Hebesatz_endg!AF227*Einwohner_endg!AF227</f>
        <v>2561790</v>
      </c>
      <c r="AG227" s="7">
        <f>Hebesatz_endg!AG227*Einwohner_endg!AG227</f>
        <v>2552550</v>
      </c>
      <c r="AH227" s="7">
        <f>Hebesatz_endg!AH227*Einwohner_endg!AH227</f>
        <v>2562780</v>
      </c>
      <c r="AI227" s="7">
        <f>Hebesatz_endg!AI227*Einwohner_endg!AI227</f>
        <v>2533080</v>
      </c>
      <c r="AJ227" s="7">
        <f>Hebesatz_endg!AJ227*Einwohner_endg!AJ227</f>
        <v>2513610</v>
      </c>
      <c r="AK227" s="7">
        <f>Hebesatz_endg!AK227*Einwohner_endg!AK227</f>
        <v>3021580</v>
      </c>
      <c r="AL227" s="7">
        <f>Hebesatz_endg!AL227*Einwohner_endg!AL227</f>
        <v>3104150</v>
      </c>
      <c r="AM227" s="7">
        <f>Hebesatz_endg!AM227*Einwohner_endg!AM227</f>
        <v>3124100</v>
      </c>
      <c r="AN227" s="7">
        <f>Hebesatz_endg!AN227*Einwohner_endg!AN227</f>
        <v>3118150</v>
      </c>
      <c r="AO227" s="7">
        <f>Hebesatz_endg!AO227*Einwohner_endg!AO227</f>
        <v>3171240</v>
      </c>
      <c r="AP227" s="7">
        <f>Hebesatz_endg!AP227*Einwohner_endg!AP227</f>
        <v>3374770</v>
      </c>
      <c r="AQ227" s="7">
        <f>Hebesatz_endg!AQ227*Einwohner_endg!AQ227</f>
        <v>3348870</v>
      </c>
      <c r="AR227" s="7">
        <f>Hebesatz_endg!AR227*Einwohner_endg!AR227</f>
        <v>3453210</v>
      </c>
      <c r="AS227" s="7">
        <f>Hebesatz_endg!AS227*Einwohner_endg!AS227</f>
        <v>3375140</v>
      </c>
      <c r="AT227" s="7">
        <f>Hebesatz_endg!AT227*Einwohner_endg!AT227</f>
        <v>3361820</v>
      </c>
      <c r="AU227" s="7">
        <f>Hebesatz_endg!AU227*Einwohner_endg!AU227</f>
        <v>3827460</v>
      </c>
      <c r="AV227" s="7">
        <f>Hebesatz_endg!AV227*Einwohner_endg!AV227</f>
        <v>3890460</v>
      </c>
    </row>
    <row r="228" spans="1:48" x14ac:dyDescent="0.2">
      <c r="A228" s="7">
        <v>252001</v>
      </c>
      <c r="B228" s="72">
        <v>252</v>
      </c>
      <c r="C228" s="72" t="s">
        <v>973</v>
      </c>
      <c r="D228" s="7" t="s">
        <v>147</v>
      </c>
      <c r="E228" s="7" t="s">
        <v>153</v>
      </c>
      <c r="F228" s="7">
        <f>Hebesatz_endg!F228*Einwohner_endg!F228</f>
        <v>3098200</v>
      </c>
      <c r="G228" s="7">
        <f>Hebesatz_endg!G228*Einwohner_endg!G228</f>
        <v>3085600</v>
      </c>
      <c r="H228" s="7">
        <f>Hebesatz_endg!H228*Einwohner_endg!H228</f>
        <v>3067960</v>
      </c>
      <c r="I228" s="7">
        <f>Hebesatz_endg!I228*Einwohner_endg!I228</f>
        <v>3055920</v>
      </c>
      <c r="J228" s="7">
        <f>Hebesatz_endg!J228*Einwohner_endg!J228</f>
        <v>3010840</v>
      </c>
      <c r="K228" s="7">
        <f>Hebesatz_endg!K228*Einwohner_endg!K228</f>
        <v>2985360</v>
      </c>
      <c r="L228" s="7">
        <f>Hebesatz_endg!L228*Einwohner_endg!L228</f>
        <v>2958200</v>
      </c>
      <c r="M228" s="7">
        <f>Hebesatz_endg!M228*Einwohner_endg!M228</f>
        <v>3002440</v>
      </c>
      <c r="N228" s="7">
        <f>Hebesatz_endg!N228*Einwohner_endg!N228</f>
        <v>2974160</v>
      </c>
      <c r="O228" s="7">
        <f>Hebesatz_endg!O228*Einwohner_endg!O228</f>
        <v>2987600</v>
      </c>
      <c r="P228" s="7">
        <f>Hebesatz_endg!P228*Einwohner_endg!P228</f>
        <v>3067400</v>
      </c>
      <c r="Q228" s="7">
        <f>Hebesatz_endg!Q228*Einwohner_endg!Q228</f>
        <v>3105760</v>
      </c>
      <c r="R228" s="7">
        <f>Hebesatz_endg!R228*Einwohner_endg!R228</f>
        <v>3374210</v>
      </c>
      <c r="S228" s="7">
        <f>Hebesatz_endg!S228*Einwohner_endg!S228</f>
        <v>3447665</v>
      </c>
      <c r="T228" s="7">
        <f>Hebesatz_endg!T228*Einwohner_endg!T228</f>
        <v>3481590</v>
      </c>
      <c r="U228" s="7">
        <f>Hebesatz_endg!U228*Einwohner_endg!U228</f>
        <v>3543835</v>
      </c>
      <c r="V228" s="7">
        <f>Hebesatz_endg!V228*Einwohner_endg!V228</f>
        <v>3588380</v>
      </c>
      <c r="W228" s="7">
        <f>Hebesatz_endg!W228*Einwohner_endg!W228</f>
        <v>3607260</v>
      </c>
      <c r="X228" s="7">
        <f>Hebesatz_endg!X228*Einwohner_endg!X228</f>
        <v>3595460</v>
      </c>
      <c r="Y228" s="7">
        <f>Hebesatz_endg!Y228*Einwohner_endg!Y228</f>
        <v>3600475</v>
      </c>
      <c r="Z228" s="7">
        <f>Hebesatz_endg!Z228*Einwohner_endg!Z228</f>
        <v>3622600</v>
      </c>
      <c r="AA228" s="7">
        <f>Hebesatz_endg!AA228*Einwohner_endg!AA228</f>
        <v>3945825</v>
      </c>
      <c r="AB228" s="7">
        <f>Hebesatz_endg!AB228*Einwohner_endg!AB228</f>
        <v>3906825</v>
      </c>
      <c r="AC228" s="7">
        <f>Hebesatz_endg!AC228*Einwohner_endg!AC228</f>
        <v>3883750</v>
      </c>
      <c r="AD228" s="7">
        <f>Hebesatz_endg!AD228*Einwohner_endg!AD228</f>
        <v>3854500</v>
      </c>
      <c r="AE228" s="7">
        <f>Hebesatz_endg!AE228*Einwohner_endg!AE228</f>
        <v>3837600</v>
      </c>
      <c r="AF228" s="7">
        <f>Hebesatz_endg!AF228*Einwohner_endg!AF228</f>
        <v>3822975</v>
      </c>
      <c r="AG228" s="7">
        <f>Hebesatz_endg!AG228*Einwohner_endg!AG228</f>
        <v>3785275</v>
      </c>
      <c r="AH228" s="7">
        <f>Hebesatz_endg!AH228*Einwohner_endg!AH228</f>
        <v>3736850</v>
      </c>
      <c r="AI228" s="7">
        <f>Hebesatz_endg!AI228*Einwohner_endg!AI228</f>
        <v>3711825</v>
      </c>
      <c r="AJ228" s="7">
        <f>Hebesatz_endg!AJ228*Einwohner_endg!AJ228</f>
        <v>3666000</v>
      </c>
      <c r="AK228" s="7">
        <f>Hebesatz_endg!AK228*Einwohner_endg!AK228</f>
        <v>3555825</v>
      </c>
      <c r="AL228" s="7">
        <f>Hebesatz_endg!AL228*Einwohner_endg!AL228</f>
        <v>3511625</v>
      </c>
      <c r="AM228" s="7">
        <f>Hebesatz_endg!AM228*Einwohner_endg!AM228</f>
        <v>3466450</v>
      </c>
      <c r="AN228" s="7">
        <f>Hebesatz_endg!AN228*Einwohner_endg!AN228</f>
        <v>3767615</v>
      </c>
      <c r="AO228" s="7">
        <f>Hebesatz_endg!AO228*Einwohner_endg!AO228</f>
        <v>3777200</v>
      </c>
      <c r="AP228" s="7">
        <f>Hebesatz_endg!AP228*Einwohner_endg!AP228</f>
        <v>3791045</v>
      </c>
      <c r="AQ228" s="7">
        <f>Hebesatz_endg!AQ228*Einwohner_endg!AQ228</f>
        <v>4231600</v>
      </c>
      <c r="AR228" s="7">
        <f>Hebesatz_endg!AR228*Einwohner_endg!AR228</f>
        <v>4200400</v>
      </c>
      <c r="AS228" s="7">
        <f>Hebesatz_endg!AS228*Einwohner_endg!AS228</f>
        <v>4189600</v>
      </c>
      <c r="AT228" s="7">
        <f>Hebesatz_endg!AT228*Einwohner_endg!AT228</f>
        <v>4229600</v>
      </c>
      <c r="AU228" s="7">
        <f>Hebesatz_endg!AU228*Einwohner_endg!AU228</f>
        <v>4211600</v>
      </c>
      <c r="AV228" s="7">
        <f>Hebesatz_endg!AV228*Einwohner_endg!AV228</f>
        <v>4230800</v>
      </c>
    </row>
    <row r="229" spans="1:48" x14ac:dyDescent="0.2">
      <c r="A229" s="7">
        <v>252002</v>
      </c>
      <c r="B229" s="72">
        <v>252</v>
      </c>
      <c r="C229" s="72" t="s">
        <v>973</v>
      </c>
      <c r="D229" s="7" t="s">
        <v>147</v>
      </c>
      <c r="E229" s="7" t="s">
        <v>192</v>
      </c>
      <c r="F229" s="7">
        <f>Hebesatz_endg!F229*Einwohner_endg!F229</f>
        <v>5930400</v>
      </c>
      <c r="G229" s="7">
        <f>Hebesatz_endg!G229*Einwohner_endg!G229</f>
        <v>5893800</v>
      </c>
      <c r="H229" s="7">
        <f>Hebesatz_endg!H229*Einwohner_endg!H229</f>
        <v>5883600</v>
      </c>
      <c r="I229" s="7">
        <f>Hebesatz_endg!I229*Einwohner_endg!I229</f>
        <v>5858700</v>
      </c>
      <c r="J229" s="7">
        <f>Hebesatz_endg!J229*Einwohner_endg!J229</f>
        <v>5825100</v>
      </c>
      <c r="K229" s="7">
        <f>Hebesatz_endg!K229*Einwohner_endg!K229</f>
        <v>5782500</v>
      </c>
      <c r="L229" s="7">
        <f>Hebesatz_endg!L229*Einwohner_endg!L229</f>
        <v>5746800</v>
      </c>
      <c r="M229" s="7">
        <f>Hebesatz_endg!M229*Einwohner_endg!M229</f>
        <v>5565000</v>
      </c>
      <c r="N229" s="7">
        <f>Hebesatz_endg!N229*Einwohner_endg!N229</f>
        <v>5556600</v>
      </c>
      <c r="O229" s="7">
        <f>Hebesatz_endg!O229*Einwohner_endg!O229</f>
        <v>5553300</v>
      </c>
      <c r="P229" s="7">
        <f>Hebesatz_endg!P229*Einwohner_endg!P229</f>
        <v>5799300</v>
      </c>
      <c r="Q229" s="7">
        <f>Hebesatz_endg!Q229*Einwohner_endg!Q229</f>
        <v>5780100</v>
      </c>
      <c r="R229" s="7">
        <f>Hebesatz_endg!R229*Einwohner_endg!R229</f>
        <v>5827800</v>
      </c>
      <c r="S229" s="7">
        <f>Hebesatz_endg!S229*Einwohner_endg!S229</f>
        <v>5871300</v>
      </c>
      <c r="T229" s="7">
        <f>Hebesatz_endg!T229*Einwohner_endg!T229</f>
        <v>5824800</v>
      </c>
      <c r="U229" s="7">
        <f>Hebesatz_endg!U229*Einwohner_endg!U229</f>
        <v>5782800</v>
      </c>
      <c r="V229" s="7">
        <f>Hebesatz_endg!V229*Einwohner_endg!V229</f>
        <v>6244225</v>
      </c>
      <c r="W229" s="7">
        <f>Hebesatz_endg!W229*Einwohner_endg!W229</f>
        <v>6237075</v>
      </c>
      <c r="X229" s="7">
        <f>Hebesatz_endg!X229*Einwohner_endg!X229</f>
        <v>6256575</v>
      </c>
      <c r="Y229" s="7">
        <f>Hebesatz_endg!Y229*Einwohner_endg!Y229</f>
        <v>6217575</v>
      </c>
      <c r="Z229" s="7">
        <f>Hebesatz_endg!Z229*Einwohner_endg!Z229</f>
        <v>6212700</v>
      </c>
      <c r="AA229" s="7">
        <f>Hebesatz_endg!AA229*Einwohner_endg!AA229</f>
        <v>6176300</v>
      </c>
      <c r="AB229" s="7">
        <f>Hebesatz_endg!AB229*Einwohner_endg!AB229</f>
        <v>6404920</v>
      </c>
      <c r="AC229" s="7">
        <f>Hebesatz_endg!AC229*Einwohner_endg!AC229</f>
        <v>6392340</v>
      </c>
      <c r="AD229" s="7">
        <f>Hebesatz_endg!AD229*Einwohner_endg!AD229</f>
        <v>6368880</v>
      </c>
      <c r="AE229" s="7">
        <f>Hebesatz_endg!AE229*Einwohner_endg!AE229</f>
        <v>6303260</v>
      </c>
      <c r="AF229" s="7">
        <f>Hebesatz_endg!AF229*Einwohner_endg!AF229</f>
        <v>6270620</v>
      </c>
      <c r="AG229" s="7">
        <f>Hebesatz_endg!AG229*Einwohner_endg!AG229</f>
        <v>6195140</v>
      </c>
      <c r="AH229" s="7">
        <f>Hebesatz_endg!AH229*Einwohner_endg!AH229</f>
        <v>6123060</v>
      </c>
      <c r="AI229" s="7">
        <f>Hebesatz_endg!AI229*Einwohner_endg!AI229</f>
        <v>6042820</v>
      </c>
      <c r="AJ229" s="7">
        <f>Hebesatz_endg!AJ229*Einwohner_endg!AJ229</f>
        <v>5993860</v>
      </c>
      <c r="AK229" s="7">
        <f>Hebesatz_endg!AK229*Einwohner_endg!AK229</f>
        <v>6708140</v>
      </c>
      <c r="AL229" s="7">
        <f>Hebesatz_endg!AL229*Einwohner_endg!AL229</f>
        <v>6637080</v>
      </c>
      <c r="AM229" s="7">
        <f>Hebesatz_endg!AM229*Einwohner_endg!AM229</f>
        <v>6586160</v>
      </c>
      <c r="AN229" s="7">
        <f>Hebesatz_endg!AN229*Einwohner_endg!AN229</f>
        <v>6583880</v>
      </c>
      <c r="AO229" s="7">
        <f>Hebesatz_endg!AO229*Einwohner_endg!AO229</f>
        <v>6558800</v>
      </c>
      <c r="AP229" s="7">
        <f>Hebesatz_endg!AP229*Einwohner_endg!AP229</f>
        <v>6634800</v>
      </c>
      <c r="AQ229" s="7">
        <f>Hebesatz_endg!AQ229*Einwohner_endg!AQ229</f>
        <v>6605920</v>
      </c>
      <c r="AR229" s="7">
        <f>Hebesatz_endg!AR229*Einwohner_endg!AR229</f>
        <v>6616940</v>
      </c>
      <c r="AS229" s="7">
        <f>Hebesatz_endg!AS229*Einwohner_endg!AS229</f>
        <v>6649620</v>
      </c>
      <c r="AT229" s="7">
        <f>Hebesatz_endg!AT229*Einwohner_endg!AT229</f>
        <v>6626060</v>
      </c>
      <c r="AU229" s="7">
        <f>Hebesatz_endg!AU229*Einwohner_endg!AU229</f>
        <v>6619600</v>
      </c>
      <c r="AV229" s="7">
        <f>Hebesatz_endg!AV229*Einwohner_endg!AV229</f>
        <v>6686100</v>
      </c>
    </row>
    <row r="230" spans="1:48" x14ac:dyDescent="0.2">
      <c r="A230" s="7">
        <v>252003</v>
      </c>
      <c r="B230" s="72">
        <v>252</v>
      </c>
      <c r="C230" s="72" t="s">
        <v>973</v>
      </c>
      <c r="D230" s="7" t="s">
        <v>147</v>
      </c>
      <c r="E230" s="7" t="s">
        <v>194</v>
      </c>
      <c r="F230" s="7">
        <f>Hebesatz_endg!F230*Einwohner_endg!F230</f>
        <v>6235230</v>
      </c>
      <c r="G230" s="7">
        <f>Hebesatz_endg!G230*Einwohner_endg!G230</f>
        <v>6261450</v>
      </c>
      <c r="H230" s="7">
        <f>Hebesatz_endg!H230*Einwohner_endg!H230</f>
        <v>6276840</v>
      </c>
      <c r="I230" s="7">
        <f>Hebesatz_endg!I230*Einwohner_endg!I230</f>
        <v>6292515</v>
      </c>
      <c r="J230" s="7">
        <f>Hebesatz_endg!J230*Einwohner_endg!J230</f>
        <v>6181935</v>
      </c>
      <c r="K230" s="7">
        <f>Hebesatz_endg!K230*Einwohner_endg!K230</f>
        <v>6093870</v>
      </c>
      <c r="L230" s="7">
        <f>Hebesatz_endg!L230*Einwohner_endg!L230</f>
        <v>6086175</v>
      </c>
      <c r="M230" s="7">
        <f>Hebesatz_endg!M230*Einwohner_endg!M230</f>
        <v>5815140</v>
      </c>
      <c r="N230" s="7">
        <f>Hebesatz_endg!N230*Einwohner_endg!N230</f>
        <v>5819985</v>
      </c>
      <c r="O230" s="7">
        <f>Hebesatz_endg!O230*Einwohner_endg!O230</f>
        <v>6061365</v>
      </c>
      <c r="P230" s="7">
        <f>Hebesatz_endg!P230*Einwohner_endg!P230</f>
        <v>6423625</v>
      </c>
      <c r="Q230" s="7">
        <f>Hebesatz_endg!Q230*Einwohner_endg!Q230</f>
        <v>6532480</v>
      </c>
      <c r="R230" s="7">
        <f>Hebesatz_endg!R230*Einwohner_endg!R230</f>
        <v>6595020</v>
      </c>
      <c r="S230" s="7">
        <f>Hebesatz_endg!S230*Einwohner_endg!S230</f>
        <v>6701515</v>
      </c>
      <c r="T230" s="7">
        <f>Hebesatz_endg!T230*Einwohner_endg!T230</f>
        <v>6728065</v>
      </c>
      <c r="U230" s="7">
        <f>Hebesatz_endg!U230*Einwohner_endg!U230</f>
        <v>6805060</v>
      </c>
      <c r="V230" s="7">
        <f>Hebesatz_endg!V230*Einwohner_endg!V230</f>
        <v>6811845</v>
      </c>
      <c r="W230" s="7">
        <f>Hebesatz_endg!W230*Einwohner_endg!W230</f>
        <v>6759630</v>
      </c>
      <c r="X230" s="7">
        <f>Hebesatz_endg!X230*Einwohner_endg!X230</f>
        <v>7133805</v>
      </c>
      <c r="Y230" s="7">
        <f>Hebesatz_endg!Y230*Einwohner_endg!Y230</f>
        <v>7033950</v>
      </c>
      <c r="Z230" s="7">
        <f>Hebesatz_endg!Z230*Einwohner_endg!Z230</f>
        <v>6967170</v>
      </c>
      <c r="AA230" s="7">
        <f>Hebesatz_endg!AA230*Einwohner_endg!AA230</f>
        <v>6947010</v>
      </c>
      <c r="AB230" s="7">
        <f>Hebesatz_endg!AB230*Einwohner_endg!AB230</f>
        <v>6934410</v>
      </c>
      <c r="AC230" s="7">
        <f>Hebesatz_endg!AC230*Einwohner_endg!AC230</f>
        <v>6880860</v>
      </c>
      <c r="AD230" s="7">
        <f>Hebesatz_endg!AD230*Einwohner_endg!AD230</f>
        <v>6823530</v>
      </c>
      <c r="AE230" s="7">
        <f>Hebesatz_endg!AE230*Einwohner_endg!AE230</f>
        <v>6782580</v>
      </c>
      <c r="AF230" s="7">
        <f>Hebesatz_endg!AF230*Einwohner_endg!AF230</f>
        <v>6735330</v>
      </c>
      <c r="AG230" s="7">
        <f>Hebesatz_endg!AG230*Einwohner_endg!AG230</f>
        <v>6720525</v>
      </c>
      <c r="AH230" s="7">
        <f>Hebesatz_endg!AH230*Einwohner_endg!AH230</f>
        <v>6631065</v>
      </c>
      <c r="AI230" s="7">
        <f>Hebesatz_endg!AI230*Einwohner_endg!AI230</f>
        <v>6769425</v>
      </c>
      <c r="AJ230" s="7">
        <f>Hebesatz_endg!AJ230*Einwohner_endg!AJ230</f>
        <v>6740500</v>
      </c>
      <c r="AK230" s="7">
        <f>Hebesatz_endg!AK230*Einwohner_endg!AK230</f>
        <v>6401180</v>
      </c>
      <c r="AL230" s="7">
        <f>Hebesatz_endg!AL230*Einwohner_endg!AL230</f>
        <v>6347915</v>
      </c>
      <c r="AM230" s="7">
        <f>Hebesatz_endg!AM230*Einwohner_endg!AM230</f>
        <v>6340880</v>
      </c>
      <c r="AN230" s="7">
        <f>Hebesatz_endg!AN230*Einwohner_endg!AN230</f>
        <v>6537405</v>
      </c>
      <c r="AO230" s="7">
        <f>Hebesatz_endg!AO230*Einwohner_endg!AO230</f>
        <v>6563625</v>
      </c>
      <c r="AP230" s="7">
        <f>Hebesatz_endg!AP230*Einwohner_endg!AP230</f>
        <v>6915960</v>
      </c>
      <c r="AQ230" s="7">
        <f>Hebesatz_endg!AQ230*Einwohner_endg!AQ230</f>
        <v>6971135</v>
      </c>
      <c r="AR230" s="7">
        <f>Hebesatz_endg!AR230*Einwohner_endg!AR230</f>
        <v>7732665</v>
      </c>
      <c r="AS230" s="7">
        <f>Hebesatz_endg!AS230*Einwohner_endg!AS230</f>
        <v>7729425</v>
      </c>
      <c r="AT230" s="7">
        <f>Hebesatz_endg!AT230*Einwohner_endg!AT230</f>
        <v>7744005</v>
      </c>
      <c r="AU230" s="7">
        <f>Hebesatz_endg!AU230*Einwohner_endg!AU230</f>
        <v>7780050</v>
      </c>
      <c r="AV230" s="7">
        <f>Hebesatz_endg!AV230*Einwohner_endg!AV230</f>
        <v>7920585</v>
      </c>
    </row>
    <row r="231" spans="1:48" x14ac:dyDescent="0.2">
      <c r="A231" s="7">
        <v>252004</v>
      </c>
      <c r="B231" s="72">
        <v>252</v>
      </c>
      <c r="C231" s="72" t="s">
        <v>973</v>
      </c>
      <c r="D231" s="7" t="s">
        <v>147</v>
      </c>
      <c r="E231" s="7" t="s">
        <v>292</v>
      </c>
      <c r="F231" s="7">
        <f>Hebesatz_endg!F231*Einwohner_endg!F231</f>
        <v>2286940</v>
      </c>
      <c r="G231" s="7">
        <f>Hebesatz_endg!G231*Einwohner_endg!G231</f>
        <v>2249820</v>
      </c>
      <c r="H231" s="7">
        <f>Hebesatz_endg!H231*Einwohner_endg!H231</f>
        <v>2220530</v>
      </c>
      <c r="I231" s="7">
        <f>Hebesatz_endg!I231*Einwohner_endg!I231</f>
        <v>2209510</v>
      </c>
      <c r="J231" s="7">
        <f>Hebesatz_endg!J231*Einwohner_endg!J231</f>
        <v>2180220</v>
      </c>
      <c r="K231" s="7">
        <f>Hebesatz_endg!K231*Einwohner_endg!K231</f>
        <v>2151510</v>
      </c>
      <c r="L231" s="7">
        <f>Hebesatz_endg!L231*Einwohner_endg!L231</f>
        <v>2125990</v>
      </c>
      <c r="M231" s="7">
        <f>Hebesatz_endg!M231*Einwohner_endg!M231</f>
        <v>2222270</v>
      </c>
      <c r="N231" s="7">
        <f>Hebesatz_endg!N231*Einwohner_endg!N231</f>
        <v>2220530</v>
      </c>
      <c r="O231" s="7">
        <f>Hebesatz_endg!O231*Einwohner_endg!O231</f>
        <v>2202840</v>
      </c>
      <c r="P231" s="7">
        <f>Hebesatz_endg!P231*Einwohner_endg!P231</f>
        <v>2255040</v>
      </c>
      <c r="Q231" s="7">
        <f>Hebesatz_endg!Q231*Einwohner_endg!Q231</f>
        <v>2254750</v>
      </c>
      <c r="R231" s="7">
        <f>Hebesatz_endg!R231*Einwohner_endg!R231</f>
        <v>2272440</v>
      </c>
      <c r="S231" s="7">
        <f>Hebesatz_endg!S231*Einwohner_endg!S231</f>
        <v>2293900</v>
      </c>
      <c r="T231" s="7">
        <f>Hebesatz_endg!T231*Einwohner_endg!T231</f>
        <v>2278530</v>
      </c>
      <c r="U231" s="7">
        <f>Hebesatz_endg!U231*Einwohner_endg!U231</f>
        <v>2310720</v>
      </c>
      <c r="V231" s="7">
        <f>Hebesatz_endg!V231*Einwohner_endg!V231</f>
        <v>2394600</v>
      </c>
      <c r="W231" s="7">
        <f>Hebesatz_endg!W231*Einwohner_endg!W231</f>
        <v>2409300</v>
      </c>
      <c r="X231" s="7">
        <f>Hebesatz_endg!X231*Einwohner_endg!X231</f>
        <v>2406600</v>
      </c>
      <c r="Y231" s="7">
        <f>Hebesatz_endg!Y231*Einwohner_endg!Y231</f>
        <v>2438100</v>
      </c>
      <c r="Z231" s="7">
        <f>Hebesatz_endg!Z231*Einwohner_endg!Z231</f>
        <v>2427600</v>
      </c>
      <c r="AA231" s="7">
        <f>Hebesatz_endg!AA231*Einwohner_endg!AA231</f>
        <v>2409300</v>
      </c>
      <c r="AB231" s="7">
        <f>Hebesatz_endg!AB231*Einwohner_endg!AB231</f>
        <v>2403900</v>
      </c>
      <c r="AC231" s="7">
        <f>Hebesatz_endg!AC231*Einwohner_endg!AC231</f>
        <v>2401500</v>
      </c>
      <c r="AD231" s="7">
        <f>Hebesatz_endg!AD231*Einwohner_endg!AD231</f>
        <v>2394900</v>
      </c>
      <c r="AE231" s="7">
        <f>Hebesatz_endg!AE231*Einwohner_endg!AE231</f>
        <v>2372700</v>
      </c>
      <c r="AF231" s="7">
        <f>Hebesatz_endg!AF231*Einwohner_endg!AF231</f>
        <v>2364000</v>
      </c>
      <c r="AG231" s="7">
        <f>Hebesatz_endg!AG231*Einwohner_endg!AG231</f>
        <v>2328300</v>
      </c>
      <c r="AH231" s="7">
        <f>Hebesatz_endg!AH231*Einwohner_endg!AH231</f>
        <v>2306400</v>
      </c>
      <c r="AI231" s="7">
        <f>Hebesatz_endg!AI231*Einwohner_endg!AI231</f>
        <v>2431360</v>
      </c>
      <c r="AJ231" s="7">
        <f>Hebesatz_endg!AJ231*Einwohner_endg!AJ231</f>
        <v>2384960</v>
      </c>
      <c r="AK231" s="7">
        <f>Hebesatz_endg!AK231*Einwohner_endg!AK231</f>
        <v>2371840</v>
      </c>
      <c r="AL231" s="7">
        <f>Hebesatz_endg!AL231*Einwohner_endg!AL231</f>
        <v>2416920</v>
      </c>
      <c r="AM231" s="7">
        <f>Hebesatz_endg!AM231*Einwohner_endg!AM231</f>
        <v>2385570</v>
      </c>
      <c r="AN231" s="7">
        <f>Hebesatz_endg!AN231*Einwohner_endg!AN231</f>
        <v>2537500</v>
      </c>
      <c r="AO231" s="7">
        <f>Hebesatz_endg!AO231*Einwohner_endg!AO231</f>
        <v>2499350</v>
      </c>
      <c r="AP231" s="7">
        <f>Hebesatz_endg!AP231*Einwohner_endg!AP231</f>
        <v>2557080</v>
      </c>
      <c r="AQ231" s="7">
        <f>Hebesatz_endg!AQ231*Einwohner_endg!AQ231</f>
        <v>2541960</v>
      </c>
      <c r="AR231" s="7">
        <f>Hebesatz_endg!AR231*Einwohner_endg!AR231</f>
        <v>2725320</v>
      </c>
      <c r="AS231" s="7">
        <f>Hebesatz_endg!AS231*Einwohner_endg!AS231</f>
        <v>2731170</v>
      </c>
      <c r="AT231" s="7">
        <f>Hebesatz_endg!AT231*Einwohner_endg!AT231</f>
        <v>2746380</v>
      </c>
      <c r="AU231" s="7">
        <f>Hebesatz_endg!AU231*Einwohner_endg!AU231</f>
        <v>2730780</v>
      </c>
      <c r="AV231" s="7">
        <f>Hebesatz_endg!AV231*Einwohner_endg!AV231</f>
        <v>2786550</v>
      </c>
    </row>
    <row r="232" spans="1:48" x14ac:dyDescent="0.2">
      <c r="A232" s="7">
        <v>252005</v>
      </c>
      <c r="B232" s="72">
        <v>252</v>
      </c>
      <c r="C232" s="72" t="s">
        <v>973</v>
      </c>
      <c r="D232" s="7" t="s">
        <v>147</v>
      </c>
      <c r="E232" s="7" t="s">
        <v>1021</v>
      </c>
      <c r="F232" s="7">
        <f>Hebesatz_endg!F232*Einwohner_endg!F232</f>
        <v>3176370</v>
      </c>
      <c r="G232" s="7">
        <f>Hebesatz_endg!G232*Einwohner_endg!G232</f>
        <v>3189420</v>
      </c>
      <c r="H232" s="7">
        <f>Hebesatz_endg!H232*Einwohner_endg!H232</f>
        <v>3203920</v>
      </c>
      <c r="I232" s="7">
        <f>Hebesatz_endg!I232*Einwohner_endg!I232</f>
        <v>3205660</v>
      </c>
      <c r="J232" s="7">
        <f>Hebesatz_endg!J232*Einwohner_endg!J232</f>
        <v>3310500</v>
      </c>
      <c r="K232" s="7">
        <f>Hebesatz_endg!K232*Einwohner_endg!K232</f>
        <v>3281700</v>
      </c>
      <c r="L232" s="7">
        <f>Hebesatz_endg!L232*Einwohner_endg!L232</f>
        <v>3264000</v>
      </c>
      <c r="M232" s="7">
        <f>Hebesatz_endg!M232*Einwohner_endg!M232</f>
        <v>3317930</v>
      </c>
      <c r="N232" s="7">
        <f>Hebesatz_endg!N232*Einwohner_endg!N232</f>
        <v>3324130</v>
      </c>
      <c r="O232" s="7">
        <f>Hebesatz_endg!O232*Einwohner_endg!O232</f>
        <v>3328470</v>
      </c>
      <c r="P232" s="7">
        <f>Hebesatz_endg!P232*Einwohner_endg!P232</f>
        <v>3382100</v>
      </c>
      <c r="Q232" s="7">
        <f>Hebesatz_endg!Q232*Einwohner_endg!Q232</f>
        <v>3387680</v>
      </c>
      <c r="R232" s="7">
        <f>Hebesatz_endg!R232*Einwohner_endg!R232</f>
        <v>3389230</v>
      </c>
      <c r="S232" s="7">
        <f>Hebesatz_endg!S232*Einwohner_endg!S232</f>
        <v>3412480</v>
      </c>
      <c r="T232" s="7">
        <f>Hebesatz_endg!T232*Einwohner_endg!T232</f>
        <v>3417440</v>
      </c>
      <c r="U232" s="7">
        <f>Hebesatz_endg!U232*Einwohner_endg!U232</f>
        <v>3445340</v>
      </c>
      <c r="V232" s="7">
        <f>Hebesatz_endg!V232*Einwohner_endg!V232</f>
        <v>3633500</v>
      </c>
      <c r="W232" s="7">
        <f>Hebesatz_endg!W232*Einwohner_endg!W232</f>
        <v>3658525</v>
      </c>
      <c r="X232" s="7">
        <f>Hebesatz_endg!X232*Einwohner_endg!X232</f>
        <v>3670875</v>
      </c>
      <c r="Y232" s="7">
        <f>Hebesatz_endg!Y232*Einwohner_endg!Y232</f>
        <v>3686800</v>
      </c>
      <c r="Z232" s="7">
        <f>Hebesatz_endg!Z232*Einwohner_endg!Z232</f>
        <v>3710850</v>
      </c>
      <c r="AA232" s="7">
        <f>Hebesatz_endg!AA232*Einwohner_endg!AA232</f>
        <v>3708900</v>
      </c>
      <c r="AB232" s="7">
        <f>Hebesatz_endg!AB232*Einwohner_endg!AB232</f>
        <v>3682900</v>
      </c>
      <c r="AC232" s="7">
        <f>Hebesatz_endg!AC232*Einwohner_endg!AC232</f>
        <v>3635775</v>
      </c>
      <c r="AD232" s="7">
        <f>Hebesatz_endg!AD232*Einwohner_endg!AD232</f>
        <v>3638050</v>
      </c>
      <c r="AE232" s="7">
        <f>Hebesatz_endg!AE232*Einwohner_endg!AE232</f>
        <v>3625700</v>
      </c>
      <c r="AF232" s="7">
        <f>Hebesatz_endg!AF232*Einwohner_endg!AF232</f>
        <v>3583125</v>
      </c>
      <c r="AG232" s="7">
        <f>Hebesatz_endg!AG232*Einwohner_endg!AG232</f>
        <v>3554850</v>
      </c>
      <c r="AH232" s="7">
        <f>Hebesatz_endg!AH232*Einwohner_endg!AH232</f>
        <v>3533075</v>
      </c>
      <c r="AI232" s="7">
        <f>Hebesatz_endg!AI232*Einwohner_endg!AI232</f>
        <v>3492775</v>
      </c>
      <c r="AJ232" s="7">
        <f>Hebesatz_endg!AJ232*Einwohner_endg!AJ232</f>
        <v>3616240</v>
      </c>
      <c r="AK232" s="7">
        <f>Hebesatz_endg!AK232*Einwohner_endg!AK232</f>
        <v>3456780</v>
      </c>
      <c r="AL232" s="7">
        <f>Hebesatz_endg!AL232*Einwohner_endg!AL232</f>
        <v>3435700</v>
      </c>
      <c r="AM232" s="7">
        <f>Hebesatz_endg!AM232*Einwohner_endg!AM232</f>
        <v>3401360</v>
      </c>
      <c r="AN232" s="7">
        <f>Hebesatz_endg!AN232*Einwohner_endg!AN232</f>
        <v>3578040</v>
      </c>
      <c r="AO232" s="7">
        <f>Hebesatz_endg!AO232*Einwohner_endg!AO232</f>
        <v>3552120</v>
      </c>
      <c r="AP232" s="7">
        <f>Hebesatz_endg!AP232*Einwohner_endg!AP232</f>
        <v>3548520</v>
      </c>
      <c r="AQ232" s="7">
        <f>Hebesatz_endg!AQ232*Einwohner_endg!AQ232</f>
        <v>3754780</v>
      </c>
      <c r="AR232" s="7">
        <f>Hebesatz_endg!AR232*Einwohner_endg!AR232</f>
        <v>3905600</v>
      </c>
      <c r="AS232" s="7">
        <f>Hebesatz_endg!AS232*Einwohner_endg!AS232</f>
        <v>3895200</v>
      </c>
      <c r="AT232" s="7">
        <f>Hebesatz_endg!AT232*Einwohner_endg!AT232</f>
        <v>3886800</v>
      </c>
      <c r="AU232" s="7">
        <f>Hebesatz_endg!AU232*Einwohner_endg!AU232</f>
        <v>3896400</v>
      </c>
      <c r="AV232" s="7">
        <f>Hebesatz_endg!AV232*Einwohner_endg!AV232</f>
        <v>3937600</v>
      </c>
    </row>
    <row r="233" spans="1:48" x14ac:dyDescent="0.2">
      <c r="A233" s="7">
        <v>252006</v>
      </c>
      <c r="B233" s="72">
        <v>252</v>
      </c>
      <c r="C233" s="72" t="s">
        <v>973</v>
      </c>
      <c r="D233" s="7" t="s">
        <v>147</v>
      </c>
      <c r="E233" s="7" t="s">
        <v>445</v>
      </c>
      <c r="F233" s="7">
        <f>Hebesatz_endg!F233*Einwohner_endg!F233</f>
        <v>20240115</v>
      </c>
      <c r="G233" s="7">
        <f>Hebesatz_endg!G233*Einwohner_endg!G233</f>
        <v>20058300</v>
      </c>
      <c r="H233" s="7">
        <f>Hebesatz_endg!H233*Einwohner_endg!H233</f>
        <v>19889940</v>
      </c>
      <c r="I233" s="7">
        <f>Hebesatz_endg!I233*Einwohner_endg!I233</f>
        <v>19650510</v>
      </c>
      <c r="J233" s="7">
        <f>Hebesatz_endg!J233*Einwohner_endg!J233</f>
        <v>19411425</v>
      </c>
      <c r="K233" s="7">
        <f>Hebesatz_endg!K233*Einwohner_endg!K233</f>
        <v>19249965</v>
      </c>
      <c r="L233" s="7">
        <f>Hebesatz_endg!L233*Einwohner_endg!L233</f>
        <v>19176825</v>
      </c>
      <c r="M233" s="7">
        <f>Hebesatz_endg!M233*Einwohner_endg!M233</f>
        <v>20076930</v>
      </c>
      <c r="N233" s="7">
        <f>Hebesatz_endg!N233*Einwohner_endg!N233</f>
        <v>19940310</v>
      </c>
      <c r="O233" s="7">
        <f>Hebesatz_endg!O233*Einwohner_endg!O233</f>
        <v>19869240</v>
      </c>
      <c r="P233" s="7">
        <f>Hebesatz_endg!P233*Einwohner_endg!P233</f>
        <v>20125575</v>
      </c>
      <c r="Q233" s="7">
        <f>Hebesatz_endg!Q233*Einwohner_endg!Q233</f>
        <v>20252535</v>
      </c>
      <c r="R233" s="7">
        <f>Hebesatz_endg!R233*Einwohner_endg!R233</f>
        <v>20341545</v>
      </c>
      <c r="S233" s="7">
        <f>Hebesatz_endg!S233*Einwohner_endg!S233</f>
        <v>20464710</v>
      </c>
      <c r="T233" s="7">
        <f>Hebesatz_endg!T233*Einwohner_endg!T233</f>
        <v>20406750</v>
      </c>
      <c r="U233" s="7">
        <f>Hebesatz_endg!U233*Einwohner_endg!U233</f>
        <v>20302215</v>
      </c>
      <c r="V233" s="7">
        <f>Hebesatz_endg!V233*Einwohner_endg!V233</f>
        <v>20283930</v>
      </c>
      <c r="W233" s="7">
        <f>Hebesatz_endg!W233*Einwohner_endg!W233</f>
        <v>20336715</v>
      </c>
      <c r="X233" s="7">
        <f>Hebesatz_endg!X233*Einwohner_endg!X233</f>
        <v>20286690</v>
      </c>
      <c r="Y233" s="7">
        <f>Hebesatz_endg!Y233*Einwohner_endg!Y233</f>
        <v>20217345</v>
      </c>
      <c r="Z233" s="7">
        <f>Hebesatz_endg!Z233*Einwohner_endg!Z233</f>
        <v>20171115</v>
      </c>
      <c r="AA233" s="7">
        <f>Hebesatz_endg!AA233*Einwohner_endg!AA233</f>
        <v>20346030</v>
      </c>
      <c r="AB233" s="7">
        <f>Hebesatz_endg!AB233*Einwohner_endg!AB233</f>
        <v>20419170</v>
      </c>
      <c r="AC233" s="7">
        <f>Hebesatz_endg!AC233*Einwohner_endg!AC233</f>
        <v>20379495</v>
      </c>
      <c r="AD233" s="7">
        <f>Hebesatz_endg!AD233*Einwohner_endg!AD233</f>
        <v>20272545</v>
      </c>
      <c r="AE233" s="7">
        <f>Hebesatz_endg!AE233*Einwohner_endg!AE233</f>
        <v>21457985</v>
      </c>
      <c r="AF233" s="7">
        <f>Hebesatz_endg!AF233*Einwohner_endg!AF233</f>
        <v>21424040</v>
      </c>
      <c r="AG233" s="7">
        <f>Hebesatz_endg!AG233*Einwohner_endg!AG233</f>
        <v>21360165</v>
      </c>
      <c r="AH233" s="7">
        <f>Hebesatz_endg!AH233*Einwohner_endg!AH233</f>
        <v>21332060</v>
      </c>
      <c r="AI233" s="7">
        <f>Hebesatz_endg!AI233*Einwohner_endg!AI233</f>
        <v>21183140</v>
      </c>
      <c r="AJ233" s="7">
        <f>Hebesatz_endg!AJ233*Einwohner_endg!AJ233</f>
        <v>21121090</v>
      </c>
      <c r="AK233" s="7">
        <f>Hebesatz_endg!AK233*Einwohner_endg!AK233</f>
        <v>21271875</v>
      </c>
      <c r="AL233" s="7">
        <f>Hebesatz_endg!AL233*Einwohner_endg!AL233</f>
        <v>22280370</v>
      </c>
      <c r="AM233" s="7">
        <f>Hebesatz_endg!AM233*Einwohner_endg!AM233</f>
        <v>23371555</v>
      </c>
      <c r="AN233" s="7">
        <f>Hebesatz_endg!AN233*Einwohner_endg!AN233</f>
        <v>25608765</v>
      </c>
      <c r="AO233" s="7">
        <f>Hebesatz_endg!AO233*Einwohner_endg!AO233</f>
        <v>25646985</v>
      </c>
      <c r="AP233" s="7">
        <f>Hebesatz_endg!AP233*Einwohner_endg!AP233</f>
        <v>25857650</v>
      </c>
      <c r="AQ233" s="7">
        <f>Hebesatz_endg!AQ233*Einwohner_endg!AQ233</f>
        <v>25940460</v>
      </c>
      <c r="AR233" s="7">
        <f>Hebesatz_endg!AR233*Einwohner_endg!AR233</f>
        <v>26142935</v>
      </c>
      <c r="AS233" s="7">
        <f>Hebesatz_endg!AS233*Einwohner_endg!AS233</f>
        <v>26161135</v>
      </c>
      <c r="AT233" s="7">
        <f>Hebesatz_endg!AT233*Einwohner_endg!AT233</f>
        <v>26072410</v>
      </c>
      <c r="AU233" s="7">
        <f>Hebesatz_endg!AU233*Einwohner_endg!AU233</f>
        <v>26041015</v>
      </c>
      <c r="AV233" s="7">
        <f>Hebesatz_endg!AV233*Einwohner_endg!AV233</f>
        <v>26258505</v>
      </c>
    </row>
    <row r="234" spans="1:48" x14ac:dyDescent="0.2">
      <c r="A234" s="7">
        <v>252007</v>
      </c>
      <c r="B234" s="72">
        <v>252</v>
      </c>
      <c r="C234" s="72" t="s">
        <v>973</v>
      </c>
      <c r="D234" s="7" t="s">
        <v>147</v>
      </c>
      <c r="E234" s="7" t="s">
        <v>492</v>
      </c>
      <c r="F234" s="7">
        <f>Hebesatz_endg!F234*Einwohner_endg!F234</f>
        <v>5397000</v>
      </c>
      <c r="G234" s="7">
        <f>Hebesatz_endg!G234*Einwohner_endg!G234</f>
        <v>5357700</v>
      </c>
      <c r="H234" s="7">
        <f>Hebesatz_endg!H234*Einwohner_endg!H234</f>
        <v>5349000</v>
      </c>
      <c r="I234" s="7">
        <f>Hebesatz_endg!I234*Einwohner_endg!I234</f>
        <v>5316000</v>
      </c>
      <c r="J234" s="7">
        <f>Hebesatz_endg!J234*Einwohner_endg!J234</f>
        <v>5261400</v>
      </c>
      <c r="K234" s="7">
        <f>Hebesatz_endg!K234*Einwohner_endg!K234</f>
        <v>5261400</v>
      </c>
      <c r="L234" s="7">
        <f>Hebesatz_endg!L234*Einwohner_endg!L234</f>
        <v>5267700</v>
      </c>
      <c r="M234" s="7">
        <f>Hebesatz_endg!M234*Einwohner_endg!M234</f>
        <v>5260500</v>
      </c>
      <c r="N234" s="7">
        <f>Hebesatz_endg!N234*Einwohner_endg!N234</f>
        <v>5253300</v>
      </c>
      <c r="O234" s="7">
        <f>Hebesatz_endg!O234*Einwohner_endg!O234</f>
        <v>5793150</v>
      </c>
      <c r="P234" s="7">
        <f>Hebesatz_endg!P234*Einwohner_endg!P234</f>
        <v>5933070</v>
      </c>
      <c r="Q234" s="7">
        <f>Hebesatz_endg!Q234*Einwohner_endg!Q234</f>
        <v>6092130</v>
      </c>
      <c r="R234" s="7">
        <f>Hebesatz_endg!R234*Einwohner_endg!R234</f>
        <v>6344580</v>
      </c>
      <c r="S234" s="7">
        <f>Hebesatz_endg!S234*Einwohner_endg!S234</f>
        <v>6432360</v>
      </c>
      <c r="T234" s="7">
        <f>Hebesatz_endg!T234*Einwohner_endg!T234</f>
        <v>6490770</v>
      </c>
      <c r="U234" s="7">
        <f>Hebesatz_endg!U234*Einwohner_endg!U234</f>
        <v>6578550</v>
      </c>
      <c r="V234" s="7">
        <f>Hebesatz_endg!V234*Einwohner_endg!V234</f>
        <v>6617160</v>
      </c>
      <c r="W234" s="7">
        <f>Hebesatz_endg!W234*Einwohner_endg!W234</f>
        <v>6640590</v>
      </c>
      <c r="X234" s="7">
        <f>Hebesatz_endg!X234*Einwohner_endg!X234</f>
        <v>6646860</v>
      </c>
      <c r="Y234" s="7">
        <f>Hebesatz_endg!Y234*Einwohner_endg!Y234</f>
        <v>6609570</v>
      </c>
      <c r="Z234" s="7">
        <f>Hebesatz_endg!Z234*Einwohner_endg!Z234</f>
        <v>6634980</v>
      </c>
      <c r="AA234" s="7">
        <f>Hebesatz_endg!AA234*Einwohner_endg!AA234</f>
        <v>6827540</v>
      </c>
      <c r="AB234" s="7">
        <f>Hebesatz_endg!AB234*Einwohner_endg!AB234</f>
        <v>6774840</v>
      </c>
      <c r="AC234" s="7">
        <f>Hebesatz_endg!AC234*Einwohner_endg!AC234</f>
        <v>6774840</v>
      </c>
      <c r="AD234" s="7">
        <f>Hebesatz_endg!AD234*Einwohner_endg!AD234</f>
        <v>6799660</v>
      </c>
      <c r="AE234" s="7">
        <f>Hebesatz_endg!AE234*Einwohner_endg!AE234</f>
        <v>6751720</v>
      </c>
      <c r="AF234" s="7">
        <f>Hebesatz_endg!AF234*Einwohner_endg!AF234</f>
        <v>6689840</v>
      </c>
      <c r="AG234" s="7">
        <f>Hebesatz_endg!AG234*Einwohner_endg!AG234</f>
        <v>6667400</v>
      </c>
      <c r="AH234" s="7">
        <f>Hebesatz_endg!AH234*Einwohner_endg!AH234</f>
        <v>6614700</v>
      </c>
      <c r="AI234" s="7">
        <f>Hebesatz_endg!AI234*Einwohner_endg!AI234</f>
        <v>6521200</v>
      </c>
      <c r="AJ234" s="7">
        <f>Hebesatz_endg!AJ234*Einwohner_endg!AJ234</f>
        <v>6466120</v>
      </c>
      <c r="AK234" s="7">
        <f>Hebesatz_endg!AK234*Einwohner_endg!AK234</f>
        <v>6296460</v>
      </c>
      <c r="AL234" s="7">
        <f>Hebesatz_endg!AL234*Einwohner_endg!AL234</f>
        <v>6249540</v>
      </c>
      <c r="AM234" s="7">
        <f>Hebesatz_endg!AM234*Einwohner_endg!AM234</f>
        <v>6176440</v>
      </c>
      <c r="AN234" s="7">
        <f>Hebesatz_endg!AN234*Einwohner_endg!AN234</f>
        <v>6140740</v>
      </c>
      <c r="AO234" s="7">
        <f>Hebesatz_endg!AO234*Einwohner_endg!AO234</f>
        <v>6140400</v>
      </c>
      <c r="AP234" s="7">
        <f>Hebesatz_endg!AP234*Einwohner_endg!AP234</f>
        <v>6914100</v>
      </c>
      <c r="AQ234" s="7">
        <f>Hebesatz_endg!AQ234*Einwohner_endg!AQ234</f>
        <v>6883700</v>
      </c>
      <c r="AR234" s="7">
        <f>Hebesatz_endg!AR234*Einwohner_endg!AR234</f>
        <v>6872300</v>
      </c>
      <c r="AS234" s="7">
        <f>Hebesatz_endg!AS234*Einwohner_endg!AS234</f>
        <v>6875340</v>
      </c>
      <c r="AT234" s="7">
        <f>Hebesatz_endg!AT234*Einwohner_endg!AT234</f>
        <v>6885220</v>
      </c>
      <c r="AU234" s="7">
        <f>Hebesatz_endg!AU234*Einwohner_endg!AU234</f>
        <v>6917900</v>
      </c>
      <c r="AV234" s="7">
        <f>Hebesatz_endg!AV234*Einwohner_endg!AV234</f>
        <v>7022780</v>
      </c>
    </row>
    <row r="235" spans="1:48" x14ac:dyDescent="0.2">
      <c r="A235" s="7">
        <v>252008</v>
      </c>
      <c r="B235" s="72">
        <v>252</v>
      </c>
      <c r="C235" s="72" t="s">
        <v>973</v>
      </c>
      <c r="D235" s="7" t="s">
        <v>147</v>
      </c>
      <c r="E235" s="7" t="s">
        <v>753</v>
      </c>
      <c r="F235" s="7">
        <f>Hebesatz_endg!F235*Einwohner_endg!F235</f>
        <v>2998080</v>
      </c>
      <c r="G235" s="7">
        <f>Hebesatz_endg!G235*Einwohner_endg!G235</f>
        <v>2971350</v>
      </c>
      <c r="H235" s="7">
        <f>Hebesatz_endg!H235*Einwohner_endg!H235</f>
        <v>2929500</v>
      </c>
      <c r="I235" s="7">
        <f>Hebesatz_endg!I235*Einwohner_endg!I235</f>
        <v>2910060</v>
      </c>
      <c r="J235" s="7">
        <f>Hebesatz_endg!J235*Einwohner_endg!J235</f>
        <v>2866590</v>
      </c>
      <c r="K235" s="7">
        <f>Hebesatz_endg!K235*Einwohner_endg!K235</f>
        <v>2827170</v>
      </c>
      <c r="L235" s="7">
        <f>Hebesatz_endg!L235*Einwohner_endg!L235</f>
        <v>3014840</v>
      </c>
      <c r="M235" s="7">
        <f>Hebesatz_endg!M235*Einwohner_endg!M235</f>
        <v>3105610</v>
      </c>
      <c r="N235" s="7">
        <f>Hebesatz_endg!N235*Einwohner_endg!N235</f>
        <v>3071390</v>
      </c>
      <c r="O235" s="7">
        <f>Hebesatz_endg!O235*Einwohner_endg!O235</f>
        <v>3080090</v>
      </c>
      <c r="P235" s="7">
        <f>Hebesatz_endg!P235*Einwohner_endg!P235</f>
        <v>3156940</v>
      </c>
      <c r="Q235" s="7">
        <f>Hebesatz_endg!Q235*Einwohner_endg!Q235</f>
        <v>3168250</v>
      </c>
      <c r="R235" s="7">
        <f>Hebesatz_endg!R235*Einwohner_endg!R235</f>
        <v>3538560</v>
      </c>
      <c r="S235" s="7">
        <f>Hebesatz_endg!S235*Einwohner_endg!S235</f>
        <v>3580160</v>
      </c>
      <c r="T235" s="7">
        <f>Hebesatz_endg!T235*Einwohner_endg!T235</f>
        <v>3593600</v>
      </c>
      <c r="U235" s="7">
        <f>Hebesatz_endg!U235*Einwohner_endg!U235</f>
        <v>3582400</v>
      </c>
      <c r="V235" s="7">
        <f>Hebesatz_endg!V235*Einwohner_endg!V235</f>
        <v>3553920</v>
      </c>
      <c r="W235" s="7">
        <f>Hebesatz_endg!W235*Einwohner_endg!W235</f>
        <v>3549120</v>
      </c>
      <c r="X235" s="7">
        <f>Hebesatz_endg!X235*Einwohner_endg!X235</f>
        <v>3530880</v>
      </c>
      <c r="Y235" s="7">
        <f>Hebesatz_endg!Y235*Einwohner_endg!Y235</f>
        <v>3529600</v>
      </c>
      <c r="Z235" s="7">
        <f>Hebesatz_endg!Z235*Einwohner_endg!Z235</f>
        <v>3494400</v>
      </c>
      <c r="AA235" s="7">
        <f>Hebesatz_endg!AA235*Einwohner_endg!AA235</f>
        <v>3476480</v>
      </c>
      <c r="AB235" s="7">
        <f>Hebesatz_endg!AB235*Einwohner_endg!AB235</f>
        <v>3478720</v>
      </c>
      <c r="AC235" s="7">
        <f>Hebesatz_endg!AC235*Einwohner_endg!AC235</f>
        <v>3436480</v>
      </c>
      <c r="AD235" s="7">
        <f>Hebesatz_endg!AD235*Einwohner_endg!AD235</f>
        <v>3408320</v>
      </c>
      <c r="AE235" s="7">
        <f>Hebesatz_endg!AE235*Einwohner_endg!AE235</f>
        <v>3369600</v>
      </c>
      <c r="AF235" s="7">
        <f>Hebesatz_endg!AF235*Einwohner_endg!AF235</f>
        <v>3339520</v>
      </c>
      <c r="AG235" s="7">
        <f>Hebesatz_endg!AG235*Einwohner_endg!AG235</f>
        <v>3303040</v>
      </c>
      <c r="AH235" s="7">
        <f>Hebesatz_endg!AH235*Einwohner_endg!AH235</f>
        <v>3260480</v>
      </c>
      <c r="AI235" s="7">
        <f>Hebesatz_endg!AI235*Einwohner_endg!AI235</f>
        <v>3222400</v>
      </c>
      <c r="AJ235" s="7">
        <f>Hebesatz_endg!AJ235*Einwohner_endg!AJ235</f>
        <v>3191680</v>
      </c>
      <c r="AK235" s="7">
        <f>Hebesatz_endg!AK235*Einwohner_endg!AK235</f>
        <v>3336150</v>
      </c>
      <c r="AL235" s="7">
        <f>Hebesatz_endg!AL235*Einwohner_endg!AL235</f>
        <v>3293715</v>
      </c>
      <c r="AM235" s="7">
        <f>Hebesatz_endg!AM235*Einwohner_endg!AM235</f>
        <v>3242310</v>
      </c>
      <c r="AN235" s="7">
        <f>Hebesatz_endg!AN235*Einwohner_endg!AN235</f>
        <v>3310020</v>
      </c>
      <c r="AO235" s="7">
        <f>Hebesatz_endg!AO235*Einwohner_endg!AO235</f>
        <v>3463125</v>
      </c>
      <c r="AP235" s="7">
        <f>Hebesatz_endg!AP235*Einwohner_endg!AP235</f>
        <v>3494625</v>
      </c>
      <c r="AQ235" s="7">
        <f>Hebesatz_endg!AQ235*Einwohner_endg!AQ235</f>
        <v>3442875</v>
      </c>
      <c r="AR235" s="7">
        <f>Hebesatz_endg!AR235*Einwohner_endg!AR235</f>
        <v>3736330</v>
      </c>
      <c r="AS235" s="7">
        <f>Hebesatz_endg!AS235*Einwohner_endg!AS235</f>
        <v>3732640</v>
      </c>
      <c r="AT235" s="7">
        <f>Hebesatz_endg!AT235*Einwohner_endg!AT235</f>
        <v>3753960</v>
      </c>
      <c r="AU235" s="7">
        <f>Hebesatz_endg!AU235*Einwohner_endg!AU235</f>
        <v>3804800</v>
      </c>
      <c r="AV235" s="7">
        <f>Hebesatz_endg!AV235*Einwohner_endg!AV235</f>
        <v>3835960</v>
      </c>
    </row>
    <row r="236" spans="1:48" x14ac:dyDescent="0.2">
      <c r="A236" s="7">
        <v>254002</v>
      </c>
      <c r="B236" s="72">
        <v>254</v>
      </c>
      <c r="C236" s="72" t="s">
        <v>976</v>
      </c>
      <c r="D236" s="7" t="s">
        <v>147</v>
      </c>
      <c r="E236" s="7" t="s">
        <v>161</v>
      </c>
      <c r="F236" s="7">
        <f>Hebesatz_endg!F236*Einwohner_endg!F236</f>
        <v>7527040</v>
      </c>
      <c r="G236" s="7">
        <f>Hebesatz_endg!G236*Einwohner_endg!G236</f>
        <v>7499520</v>
      </c>
      <c r="H236" s="7">
        <f>Hebesatz_endg!H236*Einwohner_endg!H236</f>
        <v>7477440</v>
      </c>
      <c r="I236" s="7">
        <f>Hebesatz_endg!I236*Einwohner_endg!I236</f>
        <v>7463040</v>
      </c>
      <c r="J236" s="7">
        <f>Hebesatz_endg!J236*Einwohner_endg!J236</f>
        <v>7396800</v>
      </c>
      <c r="K236" s="7">
        <f>Hebesatz_endg!K236*Einwohner_endg!K236</f>
        <v>7307840</v>
      </c>
      <c r="L236" s="7">
        <f>Hebesatz_endg!L236*Einwohner_endg!L236</f>
        <v>7224000</v>
      </c>
      <c r="M236" s="7">
        <f>Hebesatz_endg!M236*Einwohner_endg!M236</f>
        <v>7139200</v>
      </c>
      <c r="N236" s="7">
        <f>Hebesatz_endg!N236*Einwohner_endg!N236</f>
        <v>7057920</v>
      </c>
      <c r="O236" s="7">
        <f>Hebesatz_endg!O236*Einwohner_endg!O236</f>
        <v>7021440</v>
      </c>
      <c r="P236" s="7">
        <f>Hebesatz_endg!P236*Einwohner_endg!P236</f>
        <v>7148800</v>
      </c>
      <c r="Q236" s="7">
        <f>Hebesatz_endg!Q236*Einwohner_endg!Q236</f>
        <v>7202880</v>
      </c>
      <c r="R236" s="7">
        <f>Hebesatz_endg!R236*Einwohner_endg!R236</f>
        <v>8101440</v>
      </c>
      <c r="S236" s="7">
        <f>Hebesatz_endg!S236*Einwohner_endg!S236</f>
        <v>8127360</v>
      </c>
      <c r="T236" s="7">
        <f>Hebesatz_endg!T236*Einwohner_endg!T236</f>
        <v>8800350</v>
      </c>
      <c r="U236" s="7">
        <f>Hebesatz_endg!U236*Einwohner_endg!U236</f>
        <v>8756280</v>
      </c>
      <c r="V236" s="7">
        <f>Hebesatz_endg!V236*Einwohner_endg!V236</f>
        <v>8753940</v>
      </c>
      <c r="W236" s="7">
        <f>Hebesatz_endg!W236*Einwohner_endg!W236</f>
        <v>8730150</v>
      </c>
      <c r="X236" s="7">
        <f>Hebesatz_endg!X236*Einwohner_endg!X236</f>
        <v>8708700</v>
      </c>
      <c r="Y236" s="7">
        <f>Hebesatz_endg!Y236*Einwohner_endg!Y236</f>
        <v>8662680</v>
      </c>
      <c r="Z236" s="7">
        <f>Hebesatz_endg!Z236*Einwohner_endg!Z236</f>
        <v>8585460</v>
      </c>
      <c r="AA236" s="7">
        <f>Hebesatz_endg!AA236*Einwohner_endg!AA236</f>
        <v>8531250</v>
      </c>
      <c r="AB236" s="7">
        <f>Hebesatz_endg!AB236*Einwohner_endg!AB236</f>
        <v>8469630</v>
      </c>
      <c r="AC236" s="7">
        <f>Hebesatz_endg!AC236*Einwohner_endg!AC236</f>
        <v>8400210</v>
      </c>
      <c r="AD236" s="7">
        <f>Hebesatz_endg!AD236*Einwohner_endg!AD236</f>
        <v>8295690</v>
      </c>
      <c r="AE236" s="7">
        <f>Hebesatz_endg!AE236*Einwohner_endg!AE236</f>
        <v>8219250</v>
      </c>
      <c r="AF236" s="7">
        <f>Hebesatz_endg!AF236*Einwohner_endg!AF236</f>
        <v>8214570</v>
      </c>
      <c r="AG236" s="7">
        <f>Hebesatz_endg!AG236*Einwohner_endg!AG236</f>
        <v>8099130</v>
      </c>
      <c r="AH236" s="7">
        <f>Hebesatz_endg!AH236*Einwohner_endg!AH236</f>
        <v>8038290</v>
      </c>
      <c r="AI236" s="7">
        <f>Hebesatz_endg!AI236*Einwohner_endg!AI236</f>
        <v>7964580</v>
      </c>
      <c r="AJ236" s="7">
        <f>Hebesatz_endg!AJ236*Einwohner_endg!AJ236</f>
        <v>7891260</v>
      </c>
      <c r="AK236" s="7">
        <f>Hebesatz_endg!AK236*Einwohner_endg!AK236</f>
        <v>7571850</v>
      </c>
      <c r="AL236" s="7">
        <f>Hebesatz_endg!AL236*Einwohner_endg!AL236</f>
        <v>7669600</v>
      </c>
      <c r="AM236" s="7">
        <f>Hebesatz_endg!AM236*Einwohner_endg!AM236</f>
        <v>7615600</v>
      </c>
      <c r="AN236" s="7">
        <f>Hebesatz_endg!AN236*Einwohner_endg!AN236</f>
        <v>7562000</v>
      </c>
      <c r="AO236" s="7">
        <f>Hebesatz_endg!AO236*Einwohner_endg!AO236</f>
        <v>7569600</v>
      </c>
      <c r="AP236" s="7">
        <f>Hebesatz_endg!AP236*Einwohner_endg!AP236</f>
        <v>7645200</v>
      </c>
      <c r="AQ236" s="7">
        <f>Hebesatz_endg!AQ236*Einwohner_endg!AQ236</f>
        <v>7588400</v>
      </c>
      <c r="AR236" s="7">
        <f>Hebesatz_endg!AR236*Einwohner_endg!AR236</f>
        <v>7507600</v>
      </c>
      <c r="AS236" s="7">
        <f>Hebesatz_endg!AS236*Einwohner_endg!AS236</f>
        <v>7454800</v>
      </c>
      <c r="AT236" s="7">
        <f>Hebesatz_endg!AT236*Einwohner_endg!AT236</f>
        <v>7400800</v>
      </c>
      <c r="AU236" s="7">
        <f>Hebesatz_endg!AU236*Einwohner_endg!AU236</f>
        <v>7578030</v>
      </c>
      <c r="AV236" s="7">
        <f>Hebesatz_endg!AV236*Einwohner_endg!AV236</f>
        <v>7643630</v>
      </c>
    </row>
    <row r="237" spans="1:48" x14ac:dyDescent="0.2">
      <c r="A237" s="7">
        <v>254003</v>
      </c>
      <c r="B237" s="72">
        <v>254</v>
      </c>
      <c r="C237" s="72" t="s">
        <v>976</v>
      </c>
      <c r="D237" s="7" t="s">
        <v>147</v>
      </c>
      <c r="E237" s="7" t="s">
        <v>164</v>
      </c>
      <c r="F237" s="7">
        <f>Hebesatz_endg!F237*Einwohner_endg!F237</f>
        <v>2042700</v>
      </c>
      <c r="G237" s="7">
        <f>Hebesatz_endg!G237*Einwohner_endg!G237</f>
        <v>2049600</v>
      </c>
      <c r="H237" s="7">
        <f>Hebesatz_endg!H237*Einwohner_endg!H237</f>
        <v>2046300</v>
      </c>
      <c r="I237" s="7">
        <f>Hebesatz_endg!I237*Einwohner_endg!I237</f>
        <v>2036400</v>
      </c>
      <c r="J237" s="7">
        <f>Hebesatz_endg!J237*Einwohner_endg!J237</f>
        <v>2006700</v>
      </c>
      <c r="K237" s="7">
        <f>Hebesatz_endg!K237*Einwohner_endg!K237</f>
        <v>1999500</v>
      </c>
      <c r="L237" s="7">
        <f>Hebesatz_endg!L237*Einwohner_endg!L237</f>
        <v>2008200</v>
      </c>
      <c r="M237" s="7">
        <f>Hebesatz_endg!M237*Einwohner_endg!M237</f>
        <v>2039400</v>
      </c>
      <c r="N237" s="7">
        <f>Hebesatz_endg!N237*Einwohner_endg!N237</f>
        <v>2014800</v>
      </c>
      <c r="O237" s="7">
        <f>Hebesatz_endg!O237*Einwohner_endg!O237</f>
        <v>2016900</v>
      </c>
      <c r="P237" s="7">
        <f>Hebesatz_endg!P237*Einwohner_endg!P237</f>
        <v>2022000</v>
      </c>
      <c r="Q237" s="7">
        <f>Hebesatz_endg!Q237*Einwohner_endg!Q237</f>
        <v>2095910</v>
      </c>
      <c r="R237" s="7">
        <f>Hebesatz_endg!R237*Einwohner_endg!R237</f>
        <v>2087540</v>
      </c>
      <c r="S237" s="7">
        <f>Hebesatz_endg!S237*Einwohner_endg!S237</f>
        <v>2130630</v>
      </c>
      <c r="T237" s="7">
        <f>Hebesatz_endg!T237*Einwohner_endg!T237</f>
        <v>2211540</v>
      </c>
      <c r="U237" s="7">
        <f>Hebesatz_endg!U237*Einwohner_endg!U237</f>
        <v>2253390</v>
      </c>
      <c r="V237" s="7">
        <f>Hebesatz_endg!V237*Einwohner_endg!V237</f>
        <v>2281290</v>
      </c>
      <c r="W237" s="7">
        <f>Hebesatz_endg!W237*Einwohner_endg!W237</f>
        <v>2340810</v>
      </c>
      <c r="X237" s="7">
        <f>Hebesatz_endg!X237*Einwohner_endg!X237</f>
        <v>2545665</v>
      </c>
      <c r="Y237" s="7">
        <f>Hebesatz_endg!Y237*Einwohner_endg!Y237</f>
        <v>2595915</v>
      </c>
      <c r="Z237" s="7">
        <f>Hebesatz_endg!Z237*Einwohner_endg!Z237</f>
        <v>2652195</v>
      </c>
      <c r="AA237" s="7">
        <f>Hebesatz_endg!AA237*Einwohner_endg!AA237</f>
        <v>2731255</v>
      </c>
      <c r="AB237" s="7">
        <f>Hebesatz_endg!AB237*Einwohner_endg!AB237</f>
        <v>2758725</v>
      </c>
      <c r="AC237" s="7">
        <f>Hebesatz_endg!AC237*Einwohner_endg!AC237</f>
        <v>2766095</v>
      </c>
      <c r="AD237" s="7">
        <f>Hebesatz_endg!AD237*Einwohner_endg!AD237</f>
        <v>2783850</v>
      </c>
      <c r="AE237" s="7">
        <f>Hebesatz_endg!AE237*Einwohner_endg!AE237</f>
        <v>2902550</v>
      </c>
      <c r="AF237" s="7">
        <f>Hebesatz_endg!AF237*Einwohner_endg!AF237</f>
        <v>2880150</v>
      </c>
      <c r="AG237" s="7">
        <f>Hebesatz_endg!AG237*Einwohner_endg!AG237</f>
        <v>2874900</v>
      </c>
      <c r="AH237" s="7">
        <f>Hebesatz_endg!AH237*Einwohner_endg!AH237</f>
        <v>2835000</v>
      </c>
      <c r="AI237" s="7">
        <f>Hebesatz_endg!AI237*Einwohner_endg!AI237</f>
        <v>2823100</v>
      </c>
      <c r="AJ237" s="7">
        <f>Hebesatz_endg!AJ237*Einwohner_endg!AJ237</f>
        <v>2787400</v>
      </c>
      <c r="AK237" s="7">
        <f>Hebesatz_endg!AK237*Einwohner_endg!AK237</f>
        <v>2806650</v>
      </c>
      <c r="AL237" s="7">
        <f>Hebesatz_endg!AL237*Einwohner_endg!AL237</f>
        <v>2775850</v>
      </c>
      <c r="AM237" s="7">
        <f>Hebesatz_endg!AM237*Einwohner_endg!AM237</f>
        <v>2739100</v>
      </c>
      <c r="AN237" s="7">
        <f>Hebesatz_endg!AN237*Einwohner_endg!AN237</f>
        <v>2952220</v>
      </c>
      <c r="AO237" s="7">
        <f>Hebesatz_endg!AO237*Einwohner_endg!AO237</f>
        <v>2950320</v>
      </c>
      <c r="AP237" s="7">
        <f>Hebesatz_endg!AP237*Einwohner_endg!AP237</f>
        <v>3005800</v>
      </c>
      <c r="AQ237" s="7">
        <f>Hebesatz_endg!AQ237*Einwohner_endg!AQ237</f>
        <v>2988700</v>
      </c>
      <c r="AR237" s="7">
        <f>Hebesatz_endg!AR237*Einwohner_endg!AR237</f>
        <v>3000860</v>
      </c>
      <c r="AS237" s="7">
        <f>Hebesatz_endg!AS237*Einwohner_endg!AS237</f>
        <v>3233670</v>
      </c>
      <c r="AT237" s="7">
        <f>Hebesatz_endg!AT237*Einwohner_endg!AT237</f>
        <v>3269750</v>
      </c>
      <c r="AU237" s="7">
        <f>Hebesatz_endg!AU237*Einwohner_endg!AU237</f>
        <v>3280410</v>
      </c>
      <c r="AV237" s="7">
        <f>Hebesatz_endg!AV237*Einwohner_endg!AV237</f>
        <v>3311980</v>
      </c>
    </row>
    <row r="238" spans="1:48" x14ac:dyDescent="0.2">
      <c r="A238" s="7">
        <v>254005</v>
      </c>
      <c r="B238" s="72">
        <v>254</v>
      </c>
      <c r="C238" s="72" t="s">
        <v>976</v>
      </c>
      <c r="D238" s="7" t="s">
        <v>147</v>
      </c>
      <c r="E238" s="7" t="s">
        <v>196</v>
      </c>
      <c r="F238" s="7">
        <f>Hebesatz_endg!F238*Einwohner_endg!F238</f>
        <v>4082040</v>
      </c>
      <c r="G238" s="7">
        <f>Hebesatz_endg!G238*Einwohner_endg!G238</f>
        <v>4633200</v>
      </c>
      <c r="H238" s="7">
        <f>Hebesatz_endg!H238*Einwohner_endg!H238</f>
        <v>4606800</v>
      </c>
      <c r="I238" s="7">
        <f>Hebesatz_endg!I238*Einwohner_endg!I238</f>
        <v>4578420</v>
      </c>
      <c r="J238" s="7">
        <f>Hebesatz_endg!J238*Einwohner_endg!J238</f>
        <v>4546410</v>
      </c>
      <c r="K238" s="7">
        <f>Hebesatz_endg!K238*Einwohner_endg!K238</f>
        <v>4511430</v>
      </c>
      <c r="L238" s="7">
        <f>Hebesatz_endg!L238*Einwohner_endg!L238</f>
        <v>4496580</v>
      </c>
      <c r="M238" s="7">
        <f>Hebesatz_endg!M238*Einwohner_endg!M238</f>
        <v>4513080</v>
      </c>
      <c r="N238" s="7">
        <f>Hebesatz_endg!N238*Einwohner_endg!N238</f>
        <v>4496250</v>
      </c>
      <c r="O238" s="7">
        <f>Hebesatz_endg!O238*Einwohner_endg!O238</f>
        <v>4528920</v>
      </c>
      <c r="P238" s="7">
        <f>Hebesatz_endg!P238*Einwohner_endg!P238</f>
        <v>4574130</v>
      </c>
      <c r="Q238" s="7">
        <f>Hebesatz_endg!Q238*Einwohner_endg!Q238</f>
        <v>4612080</v>
      </c>
      <c r="R238" s="7">
        <f>Hebesatz_endg!R238*Einwohner_endg!R238</f>
        <v>4920650</v>
      </c>
      <c r="S238" s="7">
        <f>Hebesatz_endg!S238*Einwohner_endg!S238</f>
        <v>4917500</v>
      </c>
      <c r="T238" s="7">
        <f>Hebesatz_endg!T238*Einwohner_endg!T238</f>
        <v>4869900</v>
      </c>
      <c r="U238" s="7">
        <f>Hebesatz_endg!U238*Einwohner_endg!U238</f>
        <v>4922400</v>
      </c>
      <c r="V238" s="7">
        <f>Hebesatz_endg!V238*Einwohner_endg!V238</f>
        <v>4985750</v>
      </c>
      <c r="W238" s="7">
        <f>Hebesatz_endg!W238*Einwohner_endg!W238</f>
        <v>5021450</v>
      </c>
      <c r="X238" s="7">
        <f>Hebesatz_endg!X238*Einwohner_endg!X238</f>
        <v>5033700</v>
      </c>
      <c r="Y238" s="7">
        <f>Hebesatz_endg!Y238*Einwohner_endg!Y238</f>
        <v>5052950</v>
      </c>
      <c r="Z238" s="7">
        <f>Hebesatz_endg!Z238*Einwohner_endg!Z238</f>
        <v>5074300</v>
      </c>
      <c r="AA238" s="7">
        <f>Hebesatz_endg!AA238*Einwohner_endg!AA238</f>
        <v>5088300</v>
      </c>
      <c r="AB238" s="7">
        <f>Hebesatz_endg!AB238*Einwohner_endg!AB238</f>
        <v>5069750</v>
      </c>
      <c r="AC238" s="7">
        <f>Hebesatz_endg!AC238*Einwohner_endg!AC238</f>
        <v>5070100</v>
      </c>
      <c r="AD238" s="7">
        <f>Hebesatz_endg!AD238*Einwohner_endg!AD238</f>
        <v>5047350</v>
      </c>
      <c r="AE238" s="7">
        <f>Hebesatz_endg!AE238*Einwohner_endg!AE238</f>
        <v>5022500</v>
      </c>
      <c r="AF238" s="7">
        <f>Hebesatz_endg!AF238*Einwohner_endg!AF238</f>
        <v>4996950</v>
      </c>
      <c r="AG238" s="7">
        <f>Hebesatz_endg!AG238*Einwohner_endg!AG238</f>
        <v>5250300</v>
      </c>
      <c r="AH238" s="7">
        <f>Hebesatz_endg!AH238*Einwohner_endg!AH238</f>
        <v>5160390</v>
      </c>
      <c r="AI238" s="7">
        <f>Hebesatz_endg!AI238*Einwohner_endg!AI238</f>
        <v>5100820</v>
      </c>
      <c r="AJ238" s="7">
        <f>Hebesatz_endg!AJ238*Einwohner_endg!AJ238</f>
        <v>5053830</v>
      </c>
      <c r="AK238" s="7">
        <f>Hebesatz_endg!AK238*Einwohner_endg!AK238</f>
        <v>5338400</v>
      </c>
      <c r="AL238" s="7">
        <f>Hebesatz_endg!AL238*Einwohner_endg!AL238</f>
        <v>5312800</v>
      </c>
      <c r="AM238" s="7">
        <f>Hebesatz_endg!AM238*Einwohner_endg!AM238</f>
        <v>5303200</v>
      </c>
      <c r="AN238" s="7">
        <f>Hebesatz_endg!AN238*Einwohner_endg!AN238</f>
        <v>5316000</v>
      </c>
      <c r="AO238" s="7">
        <f>Hebesatz_endg!AO238*Einwohner_endg!AO238</f>
        <v>5292800</v>
      </c>
      <c r="AP238" s="7">
        <f>Hebesatz_endg!AP238*Einwohner_endg!AP238</f>
        <v>5441930</v>
      </c>
      <c r="AQ238" s="7">
        <f>Hebesatz_endg!AQ238*Einwohner_endg!AQ238</f>
        <v>5438650</v>
      </c>
      <c r="AR238" s="7">
        <f>Hebesatz_endg!AR238*Einwohner_endg!AR238</f>
        <v>5375100</v>
      </c>
      <c r="AS238" s="7">
        <f>Hebesatz_endg!AS238*Einwohner_endg!AS238</f>
        <v>5402570</v>
      </c>
      <c r="AT238" s="7">
        <f>Hebesatz_endg!AT238*Einwohner_endg!AT238</f>
        <v>5437420</v>
      </c>
      <c r="AU238" s="7">
        <f>Hebesatz_endg!AU238*Einwohner_endg!AU238</f>
        <v>5448490</v>
      </c>
      <c r="AV238" s="7">
        <f>Hebesatz_endg!AV238*Einwohner_endg!AV238</f>
        <v>5514090</v>
      </c>
    </row>
    <row r="239" spans="1:48" x14ac:dyDescent="0.2">
      <c r="A239" s="7">
        <v>254008</v>
      </c>
      <c r="B239" s="72">
        <v>254</v>
      </c>
      <c r="C239" s="72" t="s">
        <v>976</v>
      </c>
      <c r="D239" s="7" t="s">
        <v>147</v>
      </c>
      <c r="E239" s="7" t="s">
        <v>241</v>
      </c>
      <c r="F239" s="7">
        <f>Hebesatz_endg!F239*Einwohner_endg!F239</f>
        <v>3355800</v>
      </c>
      <c r="G239" s="7">
        <f>Hebesatz_endg!G239*Einwohner_endg!G239</f>
        <v>3318000</v>
      </c>
      <c r="H239" s="7">
        <f>Hebesatz_endg!H239*Einwohner_endg!H239</f>
        <v>3331515</v>
      </c>
      <c r="I239" s="7">
        <f>Hebesatz_endg!I239*Einwohner_endg!I239</f>
        <v>3306200</v>
      </c>
      <c r="J239" s="7">
        <f>Hebesatz_endg!J239*Einwohner_endg!J239</f>
        <v>3265330</v>
      </c>
      <c r="K239" s="7">
        <f>Hebesatz_endg!K239*Einwohner_endg!K239</f>
        <v>3230865</v>
      </c>
      <c r="L239" s="7">
        <f>Hebesatz_endg!L239*Einwohner_endg!L239</f>
        <v>3213785</v>
      </c>
      <c r="M239" s="7">
        <f>Hebesatz_endg!M239*Einwohner_endg!M239</f>
        <v>3344935</v>
      </c>
      <c r="N239" s="7">
        <f>Hebesatz_endg!N239*Einwohner_endg!N239</f>
        <v>3350120</v>
      </c>
      <c r="O239" s="7">
        <f>Hebesatz_endg!O239*Einwohner_endg!O239</f>
        <v>3344020</v>
      </c>
      <c r="P239" s="7">
        <f>Hebesatz_endg!P239*Einwohner_endg!P239</f>
        <v>3420575</v>
      </c>
      <c r="Q239" s="7">
        <f>Hebesatz_endg!Q239*Einwohner_endg!Q239</f>
        <v>3524080</v>
      </c>
      <c r="R239" s="7">
        <f>Hebesatz_endg!R239*Einwohner_endg!R239</f>
        <v>3562210</v>
      </c>
      <c r="S239" s="7">
        <f>Hebesatz_endg!S239*Einwohner_endg!S239</f>
        <v>3588250</v>
      </c>
      <c r="T239" s="7">
        <f>Hebesatz_endg!T239*Einwohner_endg!T239</f>
        <v>3615220</v>
      </c>
      <c r="U239" s="7">
        <f>Hebesatz_endg!U239*Einwohner_endg!U239</f>
        <v>3615840</v>
      </c>
      <c r="V239" s="7">
        <f>Hebesatz_endg!V239*Einwohner_endg!V239</f>
        <v>3583600</v>
      </c>
      <c r="W239" s="7">
        <f>Hebesatz_endg!W239*Einwohner_endg!W239</f>
        <v>3559110</v>
      </c>
      <c r="X239" s="7">
        <f>Hebesatz_endg!X239*Einwohner_endg!X239</f>
        <v>3542060</v>
      </c>
      <c r="Y239" s="7">
        <f>Hebesatz_endg!Y239*Einwohner_endg!Y239</f>
        <v>3560350</v>
      </c>
      <c r="Z239" s="7">
        <f>Hebesatz_endg!Z239*Einwohner_endg!Z239</f>
        <v>3543300</v>
      </c>
      <c r="AA239" s="7">
        <f>Hebesatz_endg!AA239*Einwohner_endg!AA239</f>
        <v>3628800</v>
      </c>
      <c r="AB239" s="7">
        <f>Hebesatz_endg!AB239*Einwohner_endg!AB239</f>
        <v>3627520</v>
      </c>
      <c r="AC239" s="7">
        <f>Hebesatz_endg!AC239*Einwohner_endg!AC239</f>
        <v>3733290</v>
      </c>
      <c r="AD239" s="7">
        <f>Hebesatz_endg!AD239*Einwohner_endg!AD239</f>
        <v>3709200</v>
      </c>
      <c r="AE239" s="7">
        <f>Hebesatz_endg!AE239*Einwohner_endg!AE239</f>
        <v>3700620</v>
      </c>
      <c r="AF239" s="7">
        <f>Hebesatz_endg!AF239*Einwohner_endg!AF239</f>
        <v>3659700</v>
      </c>
      <c r="AG239" s="7">
        <f>Hebesatz_endg!AG239*Einwohner_endg!AG239</f>
        <v>3615150</v>
      </c>
      <c r="AH239" s="7">
        <f>Hebesatz_endg!AH239*Einwohner_endg!AH239</f>
        <v>3583800</v>
      </c>
      <c r="AI239" s="7">
        <f>Hebesatz_endg!AI239*Einwohner_endg!AI239</f>
        <v>3584790</v>
      </c>
      <c r="AJ239" s="7">
        <f>Hebesatz_endg!AJ239*Einwohner_endg!AJ239</f>
        <v>3493050</v>
      </c>
      <c r="AK239" s="7">
        <f>Hebesatz_endg!AK239*Einwohner_endg!AK239</f>
        <v>3351150</v>
      </c>
      <c r="AL239" s="7">
        <f>Hebesatz_endg!AL239*Einwohner_endg!AL239</f>
        <v>3306930</v>
      </c>
      <c r="AM239" s="7">
        <f>Hebesatz_endg!AM239*Einwohner_endg!AM239</f>
        <v>3588840</v>
      </c>
      <c r="AN239" s="7">
        <f>Hebesatz_endg!AN239*Einwohner_endg!AN239</f>
        <v>3517920</v>
      </c>
      <c r="AO239" s="7">
        <f>Hebesatz_endg!AO239*Einwohner_endg!AO239</f>
        <v>3583450</v>
      </c>
      <c r="AP239" s="7">
        <f>Hebesatz_endg!AP239*Einwohner_endg!AP239</f>
        <v>3496680</v>
      </c>
      <c r="AQ239" s="7">
        <f>Hebesatz_endg!AQ239*Einwohner_endg!AQ239</f>
        <v>3524400</v>
      </c>
      <c r="AR239" s="7">
        <f>Hebesatz_endg!AR239*Einwohner_endg!AR239</f>
        <v>3627480</v>
      </c>
      <c r="AS239" s="7">
        <f>Hebesatz_endg!AS239*Einwohner_endg!AS239</f>
        <v>3647830</v>
      </c>
      <c r="AT239" s="7">
        <f>Hebesatz_endg!AT239*Einwohner_endg!AT239</f>
        <v>3630070</v>
      </c>
      <c r="AU239" s="7">
        <f>Hebesatz_endg!AU239*Einwohner_endg!AU239</f>
        <v>3604910</v>
      </c>
      <c r="AV239" s="7">
        <f>Hebesatz_endg!AV239*Einwohner_endg!AV239</f>
        <v>3627480</v>
      </c>
    </row>
    <row r="240" spans="1:48" x14ac:dyDescent="0.2">
      <c r="A240" s="7">
        <v>254011</v>
      </c>
      <c r="B240" s="72">
        <v>254</v>
      </c>
      <c r="C240" s="72" t="s">
        <v>976</v>
      </c>
      <c r="D240" s="7" t="s">
        <v>147</v>
      </c>
      <c r="E240" s="7" t="s">
        <v>316</v>
      </c>
      <c r="F240" s="7">
        <f>Hebesatz_endg!F240*Einwohner_endg!F240</f>
        <v>1969680</v>
      </c>
      <c r="G240" s="7">
        <f>Hebesatz_endg!G240*Einwohner_endg!G240</f>
        <v>1987370</v>
      </c>
      <c r="H240" s="7">
        <f>Hebesatz_endg!H240*Einwohner_endg!H240</f>
        <v>1965910</v>
      </c>
      <c r="I240" s="7">
        <f>Hebesatz_endg!I240*Einwohner_endg!I240</f>
        <v>1958660</v>
      </c>
      <c r="J240" s="7">
        <f>Hebesatz_endg!J240*Einwohner_endg!J240</f>
        <v>1936040</v>
      </c>
      <c r="K240" s="7">
        <f>Hebesatz_endg!K240*Einwohner_endg!K240</f>
        <v>1891960</v>
      </c>
      <c r="L240" s="7">
        <f>Hebesatz_endg!L240*Einwohner_endg!L240</f>
        <v>1881520</v>
      </c>
      <c r="M240" s="7">
        <f>Hebesatz_endg!M240*Einwohner_endg!M240</f>
        <v>1794520</v>
      </c>
      <c r="N240" s="7">
        <f>Hebesatz_endg!N240*Einwohner_endg!N240</f>
        <v>1793070</v>
      </c>
      <c r="O240" s="7">
        <f>Hebesatz_endg!O240*Einwohner_endg!O240</f>
        <v>1771900</v>
      </c>
      <c r="P240" s="7">
        <f>Hebesatz_endg!P240*Einwohner_endg!P240</f>
        <v>1796550</v>
      </c>
      <c r="Q240" s="7">
        <f>Hebesatz_endg!Q240*Einwohner_endg!Q240</f>
        <v>1828740</v>
      </c>
      <c r="R240" s="7">
        <f>Hebesatz_endg!R240*Einwohner_endg!R240</f>
        <v>1931400</v>
      </c>
      <c r="S240" s="7">
        <f>Hebesatz_endg!S240*Einwohner_endg!S240</f>
        <v>2138380</v>
      </c>
      <c r="T240" s="7">
        <f>Hebesatz_endg!T240*Einwohner_endg!T240</f>
        <v>2171860</v>
      </c>
      <c r="U240" s="7">
        <f>Hebesatz_endg!U240*Einwohner_endg!U240</f>
        <v>2212160</v>
      </c>
      <c r="V240" s="7">
        <f>Hebesatz_endg!V240*Einwohner_endg!V240</f>
        <v>2212160</v>
      </c>
      <c r="W240" s="7">
        <f>Hebesatz_endg!W240*Einwohner_endg!W240</f>
        <v>2217740</v>
      </c>
      <c r="X240" s="7">
        <f>Hebesatz_endg!X240*Einwohner_endg!X240</f>
        <v>2220220</v>
      </c>
      <c r="Y240" s="7">
        <f>Hebesatz_endg!Y240*Einwohner_endg!Y240</f>
        <v>2202550</v>
      </c>
      <c r="Z240" s="7">
        <f>Hebesatz_endg!Z240*Einwohner_endg!Z240</f>
        <v>2170000</v>
      </c>
      <c r="AA240" s="7">
        <f>Hebesatz_endg!AA240*Einwohner_endg!AA240</f>
        <v>2171860</v>
      </c>
      <c r="AB240" s="7">
        <f>Hebesatz_endg!AB240*Einwohner_endg!AB240</f>
        <v>2153260</v>
      </c>
      <c r="AC240" s="7">
        <f>Hebesatz_endg!AC240*Einwohner_endg!AC240</f>
        <v>2372520</v>
      </c>
      <c r="AD240" s="7">
        <f>Hebesatz_endg!AD240*Einwohner_endg!AD240</f>
        <v>2353480</v>
      </c>
      <c r="AE240" s="7">
        <f>Hebesatz_endg!AE240*Einwohner_endg!AE240</f>
        <v>2336480</v>
      </c>
      <c r="AF240" s="7">
        <f>Hebesatz_endg!AF240*Einwohner_endg!AF240</f>
        <v>2326280</v>
      </c>
      <c r="AG240" s="7">
        <f>Hebesatz_endg!AG240*Einwohner_endg!AG240</f>
        <v>2310980</v>
      </c>
      <c r="AH240" s="7">
        <f>Hebesatz_endg!AH240*Einwohner_endg!AH240</f>
        <v>2284120</v>
      </c>
      <c r="AI240" s="7">
        <f>Hebesatz_endg!AI240*Einwohner_endg!AI240</f>
        <v>2274600</v>
      </c>
      <c r="AJ240" s="7">
        <f>Hebesatz_endg!AJ240*Einwohner_endg!AJ240</f>
        <v>2280040</v>
      </c>
      <c r="AK240" s="7">
        <f>Hebesatz_endg!AK240*Einwohner_endg!AK240</f>
        <v>2286500</v>
      </c>
      <c r="AL240" s="7">
        <f>Hebesatz_endg!AL240*Einwohner_endg!AL240</f>
        <v>2528900</v>
      </c>
      <c r="AM240" s="7">
        <f>Hebesatz_endg!AM240*Einwohner_endg!AM240</f>
        <v>2495460</v>
      </c>
      <c r="AN240" s="7">
        <f>Hebesatz_endg!AN240*Einwohner_endg!AN240</f>
        <v>2489380</v>
      </c>
      <c r="AO240" s="7">
        <f>Hebesatz_endg!AO240*Einwohner_endg!AO240</f>
        <v>2474940</v>
      </c>
      <c r="AP240" s="7">
        <f>Hebesatz_endg!AP240*Einwohner_endg!AP240</f>
        <v>2471900</v>
      </c>
      <c r="AQ240" s="7">
        <f>Hebesatz_endg!AQ240*Einwohner_endg!AQ240</f>
        <v>2468860</v>
      </c>
      <c r="AR240" s="7">
        <f>Hebesatz_endg!AR240*Einwohner_endg!AR240</f>
        <v>2456320</v>
      </c>
      <c r="AS240" s="7">
        <f>Hebesatz_endg!AS240*Einwohner_endg!AS240</f>
        <v>2431240</v>
      </c>
      <c r="AT240" s="7">
        <f>Hebesatz_endg!AT240*Einwohner_endg!AT240</f>
        <v>2433140</v>
      </c>
      <c r="AU240" s="7">
        <f>Hebesatz_endg!AU240*Einwohner_endg!AU240</f>
        <v>2409580</v>
      </c>
      <c r="AV240" s="7">
        <f>Hebesatz_endg!AV240*Einwohner_endg!AV240</f>
        <v>2400080</v>
      </c>
    </row>
    <row r="241" spans="1:48" x14ac:dyDescent="0.2">
      <c r="A241" s="7">
        <v>254013</v>
      </c>
      <c r="B241" s="72">
        <v>254</v>
      </c>
      <c r="C241" s="72" t="s">
        <v>976</v>
      </c>
      <c r="D241" s="7" t="s">
        <v>147</v>
      </c>
      <c r="E241" s="7" t="s">
        <v>350</v>
      </c>
      <c r="F241" s="7">
        <f>Hebesatz_endg!F241*Einwohner_endg!F241</f>
        <v>899310</v>
      </c>
      <c r="G241" s="7">
        <f>Hebesatz_endg!G241*Einwohner_endg!G241</f>
        <v>904890</v>
      </c>
      <c r="H241" s="7">
        <f>Hebesatz_endg!H241*Einwohner_endg!H241</f>
        <v>896830</v>
      </c>
      <c r="I241" s="7">
        <f>Hebesatz_endg!I241*Einwohner_endg!I241</f>
        <v>894350</v>
      </c>
      <c r="J241" s="7">
        <f>Hebesatz_endg!J241*Einwohner_endg!J241</f>
        <v>890320</v>
      </c>
      <c r="K241" s="7">
        <f>Hebesatz_endg!K241*Einwohner_endg!K241</f>
        <v>861600</v>
      </c>
      <c r="L241" s="7">
        <f>Hebesatz_endg!L241*Einwohner_endg!L241</f>
        <v>854700</v>
      </c>
      <c r="M241" s="7">
        <f>Hebesatz_endg!M241*Einwohner_endg!M241</f>
        <v>863970</v>
      </c>
      <c r="N241" s="7">
        <f>Hebesatz_endg!N241*Einwohner_endg!N241</f>
        <v>857150</v>
      </c>
      <c r="O241" s="7">
        <f>Hebesatz_endg!O241*Einwohner_endg!O241</f>
        <v>852190</v>
      </c>
      <c r="P241" s="7">
        <f>Hebesatz_endg!P241*Einwohner_endg!P241</f>
        <v>864900</v>
      </c>
      <c r="Q241" s="7">
        <f>Hebesatz_endg!Q241*Einwohner_endg!Q241</f>
        <v>874200</v>
      </c>
      <c r="R241" s="7">
        <f>Hebesatz_endg!R241*Einwohner_endg!R241</f>
        <v>870790</v>
      </c>
      <c r="S241" s="7">
        <f>Hebesatz_endg!S241*Einwohner_endg!S241</f>
        <v>870480</v>
      </c>
      <c r="T241" s="7">
        <f>Hebesatz_endg!T241*Einwohner_endg!T241</f>
        <v>871720</v>
      </c>
      <c r="U241" s="7">
        <f>Hebesatz_endg!U241*Einwohner_endg!U241</f>
        <v>893420</v>
      </c>
      <c r="V241" s="7">
        <f>Hebesatz_endg!V241*Einwohner_endg!V241</f>
        <v>917910</v>
      </c>
      <c r="W241" s="7">
        <f>Hebesatz_endg!W241*Einwohner_endg!W241</f>
        <v>913570</v>
      </c>
      <c r="X241" s="7">
        <f>Hebesatz_endg!X241*Einwohner_endg!X241</f>
        <v>913880</v>
      </c>
      <c r="Y241" s="7">
        <f>Hebesatz_endg!Y241*Einwohner_endg!Y241</f>
        <v>917600</v>
      </c>
      <c r="Z241" s="7">
        <f>Hebesatz_endg!Z241*Einwohner_endg!Z241</f>
        <v>905820</v>
      </c>
      <c r="AA241" s="7">
        <f>Hebesatz_endg!AA241*Einwohner_endg!AA241</f>
        <v>936960</v>
      </c>
      <c r="AB241" s="7">
        <f>Hebesatz_endg!AB241*Einwohner_endg!AB241</f>
        <v>936960</v>
      </c>
      <c r="AC241" s="7">
        <f>Hebesatz_endg!AC241*Einwohner_endg!AC241</f>
        <v>957000</v>
      </c>
      <c r="AD241" s="7">
        <f>Hebesatz_endg!AD241*Einwohner_endg!AD241</f>
        <v>955680</v>
      </c>
      <c r="AE241" s="7">
        <f>Hebesatz_endg!AE241*Einwohner_endg!AE241</f>
        <v>985660</v>
      </c>
      <c r="AF241" s="7">
        <f>Hebesatz_endg!AF241*Einwohner_endg!AF241</f>
        <v>975120</v>
      </c>
      <c r="AG241" s="7">
        <f>Hebesatz_endg!AG241*Einwohner_endg!AG241</f>
        <v>995750</v>
      </c>
      <c r="AH241" s="7">
        <f>Hebesatz_endg!AH241*Einwohner_endg!AH241</f>
        <v>990850</v>
      </c>
      <c r="AI241" s="7">
        <f>Hebesatz_endg!AI241*Einwohner_endg!AI241</f>
        <v>975100</v>
      </c>
      <c r="AJ241" s="7">
        <f>Hebesatz_endg!AJ241*Einwohner_endg!AJ241</f>
        <v>1046520</v>
      </c>
      <c r="AK241" s="7">
        <f>Hebesatz_endg!AK241*Einwohner_endg!AK241</f>
        <v>1030560</v>
      </c>
      <c r="AL241" s="7">
        <f>Hebesatz_endg!AL241*Einwohner_endg!AL241</f>
        <v>1001680</v>
      </c>
      <c r="AM241" s="7">
        <f>Hebesatz_endg!AM241*Einwohner_endg!AM241</f>
        <v>999780</v>
      </c>
      <c r="AN241" s="7">
        <f>Hebesatz_endg!AN241*Einwohner_endg!AN241</f>
        <v>991800</v>
      </c>
      <c r="AO241" s="7">
        <f>Hebesatz_endg!AO241*Einwohner_endg!AO241</f>
        <v>994460</v>
      </c>
      <c r="AP241" s="7">
        <f>Hebesatz_endg!AP241*Einwohner_endg!AP241</f>
        <v>990660</v>
      </c>
      <c r="AQ241" s="7">
        <f>Hebesatz_endg!AQ241*Einwohner_endg!AQ241</f>
        <v>981920</v>
      </c>
      <c r="AR241" s="7">
        <f>Hebesatz_endg!AR241*Einwohner_endg!AR241</f>
        <v>979640</v>
      </c>
      <c r="AS241" s="7">
        <f>Hebesatz_endg!AS241*Einwohner_endg!AS241</f>
        <v>973560</v>
      </c>
      <c r="AT241" s="7">
        <f>Hebesatz_endg!AT241*Einwohner_endg!AT241</f>
        <v>966340</v>
      </c>
      <c r="AU241" s="7">
        <f>Hebesatz_endg!AU241*Einwohner_endg!AU241</f>
        <v>969000</v>
      </c>
      <c r="AV241" s="7">
        <f>Hebesatz_endg!AV241*Einwohner_endg!AV241</f>
        <v>971660</v>
      </c>
    </row>
    <row r="242" spans="1:48" x14ac:dyDescent="0.2">
      <c r="A242" s="7">
        <v>254014</v>
      </c>
      <c r="B242" s="72">
        <v>254</v>
      </c>
      <c r="C242" s="72" t="s">
        <v>976</v>
      </c>
      <c r="D242" s="7" t="s">
        <v>147</v>
      </c>
      <c r="E242" s="7" t="s">
        <v>359</v>
      </c>
      <c r="F242" s="7">
        <f>Hebesatz_endg!F242*Einwohner_endg!F242</f>
        <v>3121800</v>
      </c>
      <c r="G242" s="7">
        <f>Hebesatz_endg!G242*Einwohner_endg!G242</f>
        <v>3127410</v>
      </c>
      <c r="H242" s="7">
        <f>Hebesatz_endg!H242*Einwohner_endg!H242</f>
        <v>3157440</v>
      </c>
      <c r="I242" s="7">
        <f>Hebesatz_endg!I242*Einwohner_endg!I242</f>
        <v>3153480</v>
      </c>
      <c r="J242" s="7">
        <f>Hebesatz_endg!J242*Einwohner_endg!J242</f>
        <v>3159420</v>
      </c>
      <c r="K242" s="7">
        <f>Hebesatz_endg!K242*Einwohner_endg!K242</f>
        <v>3040320</v>
      </c>
      <c r="L242" s="7">
        <f>Hebesatz_endg!L242*Einwohner_endg!L242</f>
        <v>3008960</v>
      </c>
      <c r="M242" s="7">
        <f>Hebesatz_endg!M242*Einwohner_endg!M242</f>
        <v>2987520</v>
      </c>
      <c r="N242" s="7">
        <f>Hebesatz_endg!N242*Einwohner_endg!N242</f>
        <v>2968640</v>
      </c>
      <c r="O242" s="7">
        <f>Hebesatz_endg!O242*Einwohner_endg!O242</f>
        <v>2957760</v>
      </c>
      <c r="P242" s="7">
        <f>Hebesatz_endg!P242*Einwohner_endg!P242</f>
        <v>3001280</v>
      </c>
      <c r="Q242" s="7">
        <f>Hebesatz_endg!Q242*Einwohner_endg!Q242</f>
        <v>3040960</v>
      </c>
      <c r="R242" s="7">
        <f>Hebesatz_endg!R242*Einwohner_endg!R242</f>
        <v>3077760</v>
      </c>
      <c r="S242" s="7">
        <f>Hebesatz_endg!S242*Einwohner_endg!S242</f>
        <v>3114880</v>
      </c>
      <c r="T242" s="7">
        <f>Hebesatz_endg!T242*Einwohner_endg!T242</f>
        <v>3107520</v>
      </c>
      <c r="U242" s="7">
        <f>Hebesatz_endg!U242*Einwohner_endg!U242</f>
        <v>3120000</v>
      </c>
      <c r="V242" s="7">
        <f>Hebesatz_endg!V242*Einwohner_endg!V242</f>
        <v>3120960</v>
      </c>
      <c r="W242" s="7">
        <f>Hebesatz_endg!W242*Einwohner_endg!W242</f>
        <v>3098240</v>
      </c>
      <c r="X242" s="7">
        <f>Hebesatz_endg!X242*Einwohner_endg!X242</f>
        <v>3103040</v>
      </c>
      <c r="Y242" s="7">
        <f>Hebesatz_endg!Y242*Einwohner_endg!Y242</f>
        <v>3083840</v>
      </c>
      <c r="Z242" s="7">
        <f>Hebesatz_endg!Z242*Einwohner_endg!Z242</f>
        <v>3093440</v>
      </c>
      <c r="AA242" s="7">
        <f>Hebesatz_endg!AA242*Einwohner_endg!AA242</f>
        <v>3072000</v>
      </c>
      <c r="AB242" s="7">
        <f>Hebesatz_endg!AB242*Einwohner_endg!AB242</f>
        <v>3077760</v>
      </c>
      <c r="AC242" s="7">
        <f>Hebesatz_endg!AC242*Einwohner_endg!AC242</f>
        <v>3185820</v>
      </c>
      <c r="AD242" s="7">
        <f>Hebesatz_endg!AD242*Einwohner_endg!AD242</f>
        <v>3181200</v>
      </c>
      <c r="AE242" s="7">
        <f>Hebesatz_endg!AE242*Einwohner_endg!AE242</f>
        <v>3151500</v>
      </c>
      <c r="AF242" s="7">
        <f>Hebesatz_endg!AF242*Einwohner_endg!AF242</f>
        <v>3317650</v>
      </c>
      <c r="AG242" s="7">
        <f>Hebesatz_endg!AG242*Einwohner_endg!AG242</f>
        <v>3293500</v>
      </c>
      <c r="AH242" s="7">
        <f>Hebesatz_endg!AH242*Einwohner_endg!AH242</f>
        <v>3254300</v>
      </c>
      <c r="AI242" s="7">
        <f>Hebesatz_endg!AI242*Einwohner_endg!AI242</f>
        <v>3200050</v>
      </c>
      <c r="AJ242" s="7">
        <f>Hebesatz_endg!AJ242*Einwohner_endg!AJ242</f>
        <v>3146850</v>
      </c>
      <c r="AK242" s="7">
        <f>Hebesatz_endg!AK242*Einwohner_endg!AK242</f>
        <v>3154200</v>
      </c>
      <c r="AL242" s="7">
        <f>Hebesatz_endg!AL242*Einwohner_endg!AL242</f>
        <v>3373260</v>
      </c>
      <c r="AM242" s="7">
        <f>Hebesatz_endg!AM242*Einwohner_endg!AM242</f>
        <v>3361480</v>
      </c>
      <c r="AN242" s="7">
        <f>Hebesatz_endg!AN242*Einwohner_endg!AN242</f>
        <v>3364520</v>
      </c>
      <c r="AO242" s="7">
        <f>Hebesatz_endg!AO242*Einwohner_endg!AO242</f>
        <v>3325380</v>
      </c>
      <c r="AP242" s="7">
        <f>Hebesatz_endg!AP242*Einwohner_endg!AP242</f>
        <v>3364900</v>
      </c>
      <c r="AQ242" s="7">
        <f>Hebesatz_endg!AQ242*Einwohner_endg!AQ242</f>
        <v>3362240</v>
      </c>
      <c r="AR242" s="7">
        <f>Hebesatz_endg!AR242*Einwohner_endg!AR242</f>
        <v>3381620</v>
      </c>
      <c r="AS242" s="7">
        <f>Hebesatz_endg!AS242*Einwohner_endg!AS242</f>
        <v>3388080</v>
      </c>
      <c r="AT242" s="7">
        <f>Hebesatz_endg!AT242*Einwohner_endg!AT242</f>
        <v>3423420</v>
      </c>
      <c r="AU242" s="7">
        <f>Hebesatz_endg!AU242*Einwohner_endg!AU242</f>
        <v>3412400</v>
      </c>
      <c r="AV242" s="7">
        <f>Hebesatz_endg!AV242*Einwohner_endg!AV242</f>
        <v>3449260</v>
      </c>
    </row>
    <row r="243" spans="1:48" x14ac:dyDescent="0.2">
      <c r="A243" s="7">
        <v>254017</v>
      </c>
      <c r="B243" s="72">
        <v>254</v>
      </c>
      <c r="C243" s="72" t="s">
        <v>976</v>
      </c>
      <c r="D243" s="7" t="s">
        <v>147</v>
      </c>
      <c r="E243" s="7" t="s">
        <v>404</v>
      </c>
      <c r="F243" s="7">
        <f>Hebesatz_endg!F243*Einwohner_endg!F243</f>
        <v>2588700</v>
      </c>
      <c r="G243" s="7">
        <f>Hebesatz_endg!G243*Einwohner_endg!G243</f>
        <v>2613000</v>
      </c>
      <c r="H243" s="7">
        <f>Hebesatz_endg!H243*Einwohner_endg!H243</f>
        <v>2632500</v>
      </c>
      <c r="I243" s="7">
        <f>Hebesatz_endg!I243*Einwohner_endg!I243</f>
        <v>2626800</v>
      </c>
      <c r="J243" s="7">
        <f>Hebesatz_endg!J243*Einwohner_endg!J243</f>
        <v>2569800</v>
      </c>
      <c r="K243" s="7">
        <f>Hebesatz_endg!K243*Einwohner_endg!K243</f>
        <v>2559900</v>
      </c>
      <c r="L243" s="7">
        <f>Hebesatz_endg!L243*Einwohner_endg!L243</f>
        <v>2564700</v>
      </c>
      <c r="M243" s="7">
        <f>Hebesatz_endg!M243*Einwohner_endg!M243</f>
        <v>2535900</v>
      </c>
      <c r="N243" s="7">
        <f>Hebesatz_endg!N243*Einwohner_endg!N243</f>
        <v>2523000</v>
      </c>
      <c r="O243" s="7">
        <f>Hebesatz_endg!O243*Einwohner_endg!O243</f>
        <v>2516100</v>
      </c>
      <c r="P243" s="7">
        <f>Hebesatz_endg!P243*Einwohner_endg!P243</f>
        <v>2538600</v>
      </c>
      <c r="Q243" s="7">
        <f>Hebesatz_endg!Q243*Einwohner_endg!Q243</f>
        <v>2581500</v>
      </c>
      <c r="R243" s="7">
        <f>Hebesatz_endg!R243*Einwohner_endg!R243</f>
        <v>2604000</v>
      </c>
      <c r="S243" s="7">
        <f>Hebesatz_endg!S243*Einwohner_endg!S243</f>
        <v>2627100</v>
      </c>
      <c r="T243" s="7">
        <f>Hebesatz_endg!T243*Einwohner_endg!T243</f>
        <v>2885190</v>
      </c>
      <c r="U243" s="7">
        <f>Hebesatz_endg!U243*Einwohner_endg!U243</f>
        <v>2949210</v>
      </c>
      <c r="V243" s="7">
        <f>Hebesatz_endg!V243*Einwohner_endg!V243</f>
        <v>3045900</v>
      </c>
      <c r="W243" s="7">
        <f>Hebesatz_endg!W243*Einwohner_endg!W243</f>
        <v>3107940</v>
      </c>
      <c r="X243" s="7">
        <f>Hebesatz_endg!X243*Einwohner_endg!X243</f>
        <v>3129060</v>
      </c>
      <c r="Y243" s="7">
        <f>Hebesatz_endg!Y243*Einwohner_endg!Y243</f>
        <v>3207270</v>
      </c>
      <c r="Z243" s="7">
        <f>Hebesatz_endg!Z243*Einwohner_endg!Z243</f>
        <v>3230370</v>
      </c>
      <c r="AA243" s="7">
        <f>Hebesatz_endg!AA243*Einwohner_endg!AA243</f>
        <v>3264360</v>
      </c>
      <c r="AB243" s="7">
        <f>Hebesatz_endg!AB243*Einwohner_endg!AB243</f>
        <v>3370080</v>
      </c>
      <c r="AC243" s="7">
        <f>Hebesatz_endg!AC243*Einwohner_endg!AC243</f>
        <v>3397960</v>
      </c>
      <c r="AD243" s="7">
        <f>Hebesatz_endg!AD243*Einwohner_endg!AD243</f>
        <v>3381980</v>
      </c>
      <c r="AE243" s="7">
        <f>Hebesatz_endg!AE243*Einwohner_endg!AE243</f>
        <v>3394220</v>
      </c>
      <c r="AF243" s="7">
        <f>Hebesatz_endg!AF243*Einwohner_endg!AF243</f>
        <v>3400340</v>
      </c>
      <c r="AG243" s="7">
        <f>Hebesatz_endg!AG243*Einwohner_endg!AG243</f>
        <v>3399320</v>
      </c>
      <c r="AH243" s="7">
        <f>Hebesatz_endg!AH243*Einwohner_endg!AH243</f>
        <v>3373820</v>
      </c>
      <c r="AI243" s="7">
        <f>Hebesatz_endg!AI243*Einwohner_endg!AI243</f>
        <v>3365660</v>
      </c>
      <c r="AJ243" s="7">
        <f>Hebesatz_endg!AJ243*Einwohner_endg!AJ243</f>
        <v>3324180</v>
      </c>
      <c r="AK243" s="7">
        <f>Hebesatz_endg!AK243*Einwohner_endg!AK243</f>
        <v>3310240</v>
      </c>
      <c r="AL243" s="7">
        <f>Hebesatz_endg!AL243*Einwohner_endg!AL243</f>
        <v>3404100</v>
      </c>
      <c r="AM243" s="7">
        <f>Hebesatz_endg!AM243*Einwohner_endg!AM243</f>
        <v>3397800</v>
      </c>
      <c r="AN243" s="7">
        <f>Hebesatz_endg!AN243*Einwohner_endg!AN243</f>
        <v>3399550</v>
      </c>
      <c r="AO243" s="7">
        <f>Hebesatz_endg!AO243*Einwohner_endg!AO243</f>
        <v>3390800</v>
      </c>
      <c r="AP243" s="7">
        <f>Hebesatz_endg!AP243*Einwohner_endg!AP243</f>
        <v>3404800</v>
      </c>
      <c r="AQ243" s="7">
        <f>Hebesatz_endg!AQ243*Einwohner_endg!AQ243</f>
        <v>3697020</v>
      </c>
      <c r="AR243" s="7">
        <f>Hebesatz_endg!AR243*Einwohner_endg!AR243</f>
        <v>3689420</v>
      </c>
      <c r="AS243" s="7">
        <f>Hebesatz_endg!AS243*Einwohner_endg!AS243</f>
        <v>3682200</v>
      </c>
      <c r="AT243" s="7">
        <f>Hebesatz_endg!AT243*Einwohner_endg!AT243</f>
        <v>3682200</v>
      </c>
      <c r="AU243" s="7">
        <f>Hebesatz_endg!AU243*Einwohner_endg!AU243</f>
        <v>3689040</v>
      </c>
      <c r="AV243" s="7">
        <f>Hebesatz_endg!AV243*Einwohner_endg!AV243</f>
        <v>3722100</v>
      </c>
    </row>
    <row r="244" spans="1:48" x14ac:dyDescent="0.2">
      <c r="A244" s="7">
        <v>254020</v>
      </c>
      <c r="B244" s="72">
        <v>254</v>
      </c>
      <c r="C244" s="72" t="s">
        <v>976</v>
      </c>
      <c r="D244" s="7" t="s">
        <v>147</v>
      </c>
      <c r="E244" s="7" t="s">
        <v>458</v>
      </c>
      <c r="F244" s="7">
        <f>Hebesatz_endg!F244*Einwohner_endg!F244</f>
        <v>3014730</v>
      </c>
      <c r="G244" s="7">
        <f>Hebesatz_endg!G244*Einwohner_endg!G244</f>
        <v>3016440</v>
      </c>
      <c r="H244" s="7">
        <f>Hebesatz_endg!H244*Einwohner_endg!H244</f>
        <v>3009315</v>
      </c>
      <c r="I244" s="7">
        <f>Hebesatz_endg!I244*Einwohner_endg!I244</f>
        <v>3140400</v>
      </c>
      <c r="J244" s="7">
        <f>Hebesatz_endg!J244*Einwohner_endg!J244</f>
        <v>3134400</v>
      </c>
      <c r="K244" s="7">
        <f>Hebesatz_endg!K244*Einwohner_endg!K244</f>
        <v>3121500</v>
      </c>
      <c r="L244" s="7">
        <f>Hebesatz_endg!L244*Einwohner_endg!L244</f>
        <v>3113400</v>
      </c>
      <c r="M244" s="7">
        <f>Hebesatz_endg!M244*Einwohner_endg!M244</f>
        <v>3062400</v>
      </c>
      <c r="N244" s="7">
        <f>Hebesatz_endg!N244*Einwohner_endg!N244</f>
        <v>3059400</v>
      </c>
      <c r="O244" s="7">
        <f>Hebesatz_endg!O244*Einwohner_endg!O244</f>
        <v>3077400</v>
      </c>
      <c r="P244" s="7">
        <f>Hebesatz_endg!P244*Einwohner_endg!P244</f>
        <v>3097500</v>
      </c>
      <c r="Q244" s="7">
        <f>Hebesatz_endg!Q244*Einwohner_endg!Q244</f>
        <v>3135900</v>
      </c>
      <c r="R244" s="7">
        <f>Hebesatz_endg!R244*Einwohner_endg!R244</f>
        <v>3164100</v>
      </c>
      <c r="S244" s="7">
        <f>Hebesatz_endg!S244*Einwohner_endg!S244</f>
        <v>3212100</v>
      </c>
      <c r="T244" s="7">
        <f>Hebesatz_endg!T244*Einwohner_endg!T244</f>
        <v>3265800</v>
      </c>
      <c r="U244" s="7">
        <f>Hebesatz_endg!U244*Einwohner_endg!U244</f>
        <v>3310500</v>
      </c>
      <c r="V244" s="7">
        <f>Hebesatz_endg!V244*Einwohner_endg!V244</f>
        <v>3610425</v>
      </c>
      <c r="W244" s="7">
        <f>Hebesatz_endg!W244*Einwohner_endg!W244</f>
        <v>3697525</v>
      </c>
      <c r="X244" s="7">
        <f>Hebesatz_endg!X244*Einwohner_endg!X244</f>
        <v>3758300</v>
      </c>
      <c r="Y244" s="7">
        <f>Hebesatz_endg!Y244*Einwohner_endg!Y244</f>
        <v>3772275</v>
      </c>
      <c r="Z244" s="7">
        <f>Hebesatz_endg!Z244*Einwohner_endg!Z244</f>
        <v>3846375</v>
      </c>
      <c r="AA244" s="7">
        <f>Hebesatz_endg!AA244*Einwohner_endg!AA244</f>
        <v>3891875</v>
      </c>
      <c r="AB244" s="7">
        <f>Hebesatz_endg!AB244*Einwohner_endg!AB244</f>
        <v>4240600</v>
      </c>
      <c r="AC244" s="7">
        <f>Hebesatz_endg!AC244*Einwohner_endg!AC244</f>
        <v>4257400</v>
      </c>
      <c r="AD244" s="7">
        <f>Hebesatz_endg!AD244*Einwohner_endg!AD244</f>
        <v>4287500</v>
      </c>
      <c r="AE244" s="7">
        <f>Hebesatz_endg!AE244*Einwohner_endg!AE244</f>
        <v>4279800</v>
      </c>
      <c r="AF244" s="7">
        <f>Hebesatz_endg!AF244*Einwohner_endg!AF244</f>
        <v>4262300</v>
      </c>
      <c r="AG244" s="7">
        <f>Hebesatz_endg!AG244*Einwohner_endg!AG244</f>
        <v>4229400</v>
      </c>
      <c r="AH244" s="7">
        <f>Hebesatz_endg!AH244*Einwohner_endg!AH244</f>
        <v>4206650</v>
      </c>
      <c r="AI244" s="7">
        <f>Hebesatz_endg!AI244*Einwohner_endg!AI244</f>
        <v>4185300</v>
      </c>
      <c r="AJ244" s="7">
        <f>Hebesatz_endg!AJ244*Einwohner_endg!AJ244</f>
        <v>4146800</v>
      </c>
      <c r="AK244" s="7">
        <f>Hebesatz_endg!AK244*Einwohner_endg!AK244</f>
        <v>4096750</v>
      </c>
      <c r="AL244" s="7">
        <f>Hebesatz_endg!AL244*Einwohner_endg!AL244</f>
        <v>4081000</v>
      </c>
      <c r="AM244" s="7">
        <f>Hebesatz_endg!AM244*Einwohner_endg!AM244</f>
        <v>4035150</v>
      </c>
      <c r="AN244" s="7">
        <f>Hebesatz_endg!AN244*Einwohner_endg!AN244</f>
        <v>4025350</v>
      </c>
      <c r="AO244" s="7">
        <f>Hebesatz_endg!AO244*Einwohner_endg!AO244</f>
        <v>4346440</v>
      </c>
      <c r="AP244" s="7">
        <f>Hebesatz_endg!AP244*Einwohner_endg!AP244</f>
        <v>4361260</v>
      </c>
      <c r="AQ244" s="7">
        <f>Hebesatz_endg!AQ244*Einwohner_endg!AQ244</f>
        <v>4322880</v>
      </c>
      <c r="AR244" s="7">
        <f>Hebesatz_endg!AR244*Einwohner_endg!AR244</f>
        <v>4303880</v>
      </c>
      <c r="AS244" s="7">
        <f>Hebesatz_endg!AS244*Einwohner_endg!AS244</f>
        <v>4323640</v>
      </c>
      <c r="AT244" s="7">
        <f>Hebesatz_endg!AT244*Einwohner_endg!AT244</f>
        <v>4316420</v>
      </c>
      <c r="AU244" s="7">
        <f>Hebesatz_endg!AU244*Einwohner_endg!AU244</f>
        <v>4358980</v>
      </c>
      <c r="AV244" s="7">
        <f>Hebesatz_endg!AV244*Einwohner_endg!AV244</f>
        <v>4379880</v>
      </c>
    </row>
    <row r="245" spans="1:48" x14ac:dyDescent="0.2">
      <c r="A245" s="7">
        <v>254021</v>
      </c>
      <c r="B245" s="72">
        <v>254</v>
      </c>
      <c r="C245" s="72" t="s">
        <v>976</v>
      </c>
      <c r="D245" s="7" t="s">
        <v>147</v>
      </c>
      <c r="E245" s="7" t="s">
        <v>495</v>
      </c>
      <c r="F245" s="7">
        <f>Hebesatz_endg!F245*Einwohner_endg!F245</f>
        <v>39532570</v>
      </c>
      <c r="G245" s="7">
        <f>Hebesatz_endg!G245*Einwohner_endg!G245</f>
        <v>39435935</v>
      </c>
      <c r="H245" s="7">
        <f>Hebesatz_endg!H245*Einwohner_endg!H245</f>
        <v>39440940</v>
      </c>
      <c r="I245" s="7">
        <f>Hebesatz_endg!I245*Einwohner_endg!I245</f>
        <v>39216870</v>
      </c>
      <c r="J245" s="7">
        <f>Hebesatz_endg!J245*Einwohner_endg!J245</f>
        <v>39132170</v>
      </c>
      <c r="K245" s="7">
        <f>Hebesatz_endg!K245*Einwohner_endg!K245</f>
        <v>38833025</v>
      </c>
      <c r="L245" s="7">
        <f>Hebesatz_endg!L245*Einwohner_endg!L245</f>
        <v>38776815</v>
      </c>
      <c r="M245" s="7">
        <f>Hebesatz_endg!M245*Einwohner_endg!M245</f>
        <v>39814005</v>
      </c>
      <c r="N245" s="7">
        <f>Hebesatz_endg!N245*Einwohner_endg!N245</f>
        <v>39725070</v>
      </c>
      <c r="O245" s="7">
        <f>Hebesatz_endg!O245*Einwohner_endg!O245</f>
        <v>39803610</v>
      </c>
      <c r="P245" s="7">
        <f>Hebesatz_endg!P245*Einwohner_endg!P245</f>
        <v>40362630</v>
      </c>
      <c r="Q245" s="7">
        <f>Hebesatz_endg!Q245*Einwohner_endg!Q245</f>
        <v>40562830</v>
      </c>
      <c r="R245" s="7">
        <f>Hebesatz_endg!R245*Einwohner_endg!R245</f>
        <v>40778430</v>
      </c>
      <c r="S245" s="7">
        <f>Hebesatz_endg!S245*Einwohner_endg!S245</f>
        <v>40993645</v>
      </c>
      <c r="T245" s="7">
        <f>Hebesatz_endg!T245*Einwohner_endg!T245</f>
        <v>43531750</v>
      </c>
      <c r="U245" s="7">
        <f>Hebesatz_endg!U245*Einwohner_endg!U245</f>
        <v>43462870</v>
      </c>
      <c r="V245" s="7">
        <f>Hebesatz_endg!V245*Einwohner_endg!V245</f>
        <v>43514530</v>
      </c>
      <c r="W245" s="7">
        <f>Hebesatz_endg!W245*Einwohner_endg!W245</f>
        <v>43319370</v>
      </c>
      <c r="X245" s="7">
        <f>Hebesatz_endg!X245*Einwohner_endg!X245</f>
        <v>43073370</v>
      </c>
      <c r="Y245" s="7">
        <f>Hebesatz_endg!Y245*Einwohner_endg!Y245</f>
        <v>42867140</v>
      </c>
      <c r="Z245" s="7">
        <f>Hebesatz_endg!Z245*Einwohner_endg!Z245</f>
        <v>42653120</v>
      </c>
      <c r="AA245" s="7">
        <f>Hebesatz_endg!AA245*Einwohner_endg!AA245</f>
        <v>42532580</v>
      </c>
      <c r="AB245" s="7">
        <f>Hebesatz_endg!AB245*Einwohner_endg!AB245</f>
        <v>42444430</v>
      </c>
      <c r="AC245" s="7">
        <f>Hebesatz_endg!AC245*Einwohner_endg!AC245</f>
        <v>42339880</v>
      </c>
      <c r="AD245" s="7">
        <f>Hebesatz_endg!AD245*Einwohner_endg!AD245</f>
        <v>42218520</v>
      </c>
      <c r="AE245" s="7">
        <f>Hebesatz_endg!AE245*Einwohner_endg!AE245</f>
        <v>42134470</v>
      </c>
      <c r="AF245" s="7">
        <f>Hebesatz_endg!AF245*Einwohner_endg!AF245</f>
        <v>42019260</v>
      </c>
      <c r="AG245" s="7">
        <f>Hebesatz_endg!AG245*Einwohner_endg!AG245</f>
        <v>42422700</v>
      </c>
      <c r="AH245" s="7">
        <f>Hebesatz_endg!AH245*Einwohner_endg!AH245</f>
        <v>42344390</v>
      </c>
      <c r="AI245" s="7">
        <f>Hebesatz_endg!AI245*Einwohner_endg!AI245</f>
        <v>42146360</v>
      </c>
      <c r="AJ245" s="7">
        <f>Hebesatz_endg!AJ245*Einwohner_endg!AJ245</f>
        <v>42114380</v>
      </c>
      <c r="AK245" s="7">
        <f>Hebesatz_endg!AK245*Einwohner_endg!AK245</f>
        <v>43813440</v>
      </c>
      <c r="AL245" s="7">
        <f>Hebesatz_endg!AL245*Einwohner_endg!AL245</f>
        <v>43637880</v>
      </c>
      <c r="AM245" s="7">
        <f>Hebesatz_endg!AM245*Einwohner_endg!AM245</f>
        <v>43596080</v>
      </c>
      <c r="AN245" s="7">
        <f>Hebesatz_endg!AN245*Einwohner_endg!AN245</f>
        <v>43713120</v>
      </c>
      <c r="AO245" s="7">
        <f>Hebesatz_endg!AO245*Einwohner_endg!AO245</f>
        <v>44062920</v>
      </c>
      <c r="AP245" s="7">
        <f>Hebesatz_endg!AP245*Einwohner_endg!AP245</f>
        <v>44528000</v>
      </c>
      <c r="AQ245" s="7">
        <f>Hebesatz_endg!AQ245*Einwohner_endg!AQ245</f>
        <v>44740080</v>
      </c>
      <c r="AR245" s="7">
        <f>Hebesatz_endg!AR245*Einwohner_endg!AR245</f>
        <v>44748440</v>
      </c>
      <c r="AS245" s="7">
        <f>Hebesatz_endg!AS245*Einwohner_endg!AS245</f>
        <v>44787160</v>
      </c>
      <c r="AT245" s="7">
        <f>Hebesatz_endg!AT245*Einwohner_endg!AT245</f>
        <v>44525360</v>
      </c>
      <c r="AU245" s="7">
        <f>Hebesatz_endg!AU245*Einwohner_endg!AU245</f>
        <v>44149160</v>
      </c>
      <c r="AV245" s="7">
        <f>Hebesatz_endg!AV245*Einwohner_endg!AV245</f>
        <v>54812700</v>
      </c>
    </row>
    <row r="246" spans="1:48" x14ac:dyDescent="0.2">
      <c r="A246" s="7">
        <v>254022</v>
      </c>
      <c r="B246" s="72">
        <v>254</v>
      </c>
      <c r="C246" s="72" t="s">
        <v>976</v>
      </c>
      <c r="D246" s="7" t="s">
        <v>147</v>
      </c>
      <c r="E246" s="7" t="s">
        <v>513</v>
      </c>
      <c r="F246" s="7">
        <f>Hebesatz_endg!F246*Einwohner_endg!F246</f>
        <v>1891500</v>
      </c>
      <c r="G246" s="7">
        <f>Hebesatz_endg!G246*Einwohner_endg!G246</f>
        <v>1917600</v>
      </c>
      <c r="H246" s="7">
        <f>Hebesatz_endg!H246*Einwohner_endg!H246</f>
        <v>1913100</v>
      </c>
      <c r="I246" s="7">
        <f>Hebesatz_endg!I246*Einwohner_endg!I246</f>
        <v>1926900</v>
      </c>
      <c r="J246" s="7">
        <f>Hebesatz_endg!J246*Einwohner_endg!J246</f>
        <v>1916400</v>
      </c>
      <c r="K246" s="7">
        <f>Hebesatz_endg!K246*Einwohner_endg!K246</f>
        <v>1901400</v>
      </c>
      <c r="L246" s="7">
        <f>Hebesatz_endg!L246*Einwohner_endg!L246</f>
        <v>1884600</v>
      </c>
      <c r="M246" s="7">
        <f>Hebesatz_endg!M246*Einwohner_endg!M246</f>
        <v>1890900</v>
      </c>
      <c r="N246" s="7">
        <f>Hebesatz_endg!N246*Einwohner_endg!N246</f>
        <v>1881600</v>
      </c>
      <c r="O246" s="7">
        <f>Hebesatz_endg!O246*Einwohner_endg!O246</f>
        <v>1883100</v>
      </c>
      <c r="P246" s="7">
        <f>Hebesatz_endg!P246*Einwohner_endg!P246</f>
        <v>1913400</v>
      </c>
      <c r="Q246" s="7">
        <f>Hebesatz_endg!Q246*Einwohner_endg!Q246</f>
        <v>1930500</v>
      </c>
      <c r="R246" s="7">
        <f>Hebesatz_endg!R246*Einwohner_endg!R246</f>
        <v>1971600</v>
      </c>
      <c r="S246" s="7">
        <f>Hebesatz_endg!S246*Einwohner_endg!S246</f>
        <v>1983300</v>
      </c>
      <c r="T246" s="7">
        <f>Hebesatz_endg!T246*Einwohner_endg!T246</f>
        <v>2005200</v>
      </c>
      <c r="U246" s="7">
        <f>Hebesatz_endg!U246*Einwohner_endg!U246</f>
        <v>2014500</v>
      </c>
      <c r="V246" s="7">
        <f>Hebesatz_endg!V246*Einwohner_endg!V246</f>
        <v>2014500</v>
      </c>
      <c r="W246" s="7">
        <f>Hebesatz_endg!W246*Einwohner_endg!W246</f>
        <v>2025000</v>
      </c>
      <c r="X246" s="7">
        <f>Hebesatz_endg!X246*Einwohner_endg!X246</f>
        <v>2046600</v>
      </c>
      <c r="Y246" s="7">
        <f>Hebesatz_endg!Y246*Einwohner_endg!Y246</f>
        <v>2067600</v>
      </c>
      <c r="Z246" s="7">
        <f>Hebesatz_endg!Z246*Einwohner_endg!Z246</f>
        <v>2114700</v>
      </c>
      <c r="AA246" s="7">
        <f>Hebesatz_endg!AA246*Einwohner_endg!AA246</f>
        <v>2127600</v>
      </c>
      <c r="AB246" s="7">
        <f>Hebesatz_endg!AB246*Einwohner_endg!AB246</f>
        <v>2255085</v>
      </c>
      <c r="AC246" s="7">
        <f>Hebesatz_endg!AC246*Einwohner_endg!AC246</f>
        <v>2271780</v>
      </c>
      <c r="AD246" s="7">
        <f>Hebesatz_endg!AD246*Einwohner_endg!AD246</f>
        <v>2316825</v>
      </c>
      <c r="AE246" s="7">
        <f>Hebesatz_endg!AE246*Einwohner_endg!AE246</f>
        <v>2332575</v>
      </c>
      <c r="AF246" s="7">
        <f>Hebesatz_endg!AF246*Einwohner_endg!AF246</f>
        <v>2361870</v>
      </c>
      <c r="AG246" s="7">
        <f>Hebesatz_endg!AG246*Einwohner_endg!AG246</f>
        <v>2463120</v>
      </c>
      <c r="AH246" s="7">
        <f>Hebesatz_endg!AH246*Einwohner_endg!AH246</f>
        <v>2438370</v>
      </c>
      <c r="AI246" s="7">
        <f>Hebesatz_endg!AI246*Einwohner_endg!AI246</f>
        <v>2511240</v>
      </c>
      <c r="AJ246" s="7">
        <f>Hebesatz_endg!AJ246*Einwohner_endg!AJ246</f>
        <v>2513620</v>
      </c>
      <c r="AK246" s="7">
        <f>Hebesatz_endg!AK246*Einwohner_endg!AK246</f>
        <v>2462620</v>
      </c>
      <c r="AL246" s="7">
        <f>Hebesatz_endg!AL246*Einwohner_endg!AL246</f>
        <v>2597760</v>
      </c>
      <c r="AM246" s="7">
        <f>Hebesatz_endg!AM246*Einwohner_endg!AM246</f>
        <v>2597400</v>
      </c>
      <c r="AN246" s="7">
        <f>Hebesatz_endg!AN246*Einwohner_endg!AN246</f>
        <v>2560680</v>
      </c>
      <c r="AO246" s="7">
        <f>Hebesatz_endg!AO246*Einwohner_endg!AO246</f>
        <v>2559960</v>
      </c>
      <c r="AP246" s="7">
        <f>Hebesatz_endg!AP246*Einwohner_endg!AP246</f>
        <v>2579400</v>
      </c>
      <c r="AQ246" s="7">
        <f>Hebesatz_endg!AQ246*Einwohner_endg!AQ246</f>
        <v>2570760</v>
      </c>
      <c r="AR246" s="7">
        <f>Hebesatz_endg!AR246*Einwohner_endg!AR246</f>
        <v>2548800</v>
      </c>
      <c r="AS246" s="7">
        <f>Hebesatz_endg!AS246*Einwohner_endg!AS246</f>
        <v>2513520</v>
      </c>
      <c r="AT246" s="7">
        <f>Hebesatz_endg!AT246*Einwohner_endg!AT246</f>
        <v>2509200</v>
      </c>
      <c r="AU246" s="7">
        <f>Hebesatz_endg!AU246*Einwohner_endg!AU246</f>
        <v>2549520</v>
      </c>
      <c r="AV246" s="7">
        <f>Hebesatz_endg!AV246*Einwohner_endg!AV246</f>
        <v>2545200</v>
      </c>
    </row>
    <row r="247" spans="1:48" x14ac:dyDescent="0.2">
      <c r="A247" s="7">
        <v>254026</v>
      </c>
      <c r="B247" s="72">
        <v>254</v>
      </c>
      <c r="C247" s="72" t="s">
        <v>976</v>
      </c>
      <c r="D247" s="7" t="s">
        <v>147</v>
      </c>
      <c r="E247" s="7" t="s">
        <v>670</v>
      </c>
      <c r="F247" s="7">
        <f>Hebesatz_endg!F247*Einwohner_endg!F247</f>
        <v>3717600</v>
      </c>
      <c r="G247" s="7">
        <f>Hebesatz_endg!G247*Einwohner_endg!G247</f>
        <v>3685800</v>
      </c>
      <c r="H247" s="7">
        <f>Hebesatz_endg!H247*Einwohner_endg!H247</f>
        <v>3672000</v>
      </c>
      <c r="I247" s="7">
        <f>Hebesatz_endg!I247*Einwohner_endg!I247</f>
        <v>3664500</v>
      </c>
      <c r="J247" s="7">
        <f>Hebesatz_endg!J247*Einwohner_endg!J247</f>
        <v>3657300</v>
      </c>
      <c r="K247" s="7">
        <f>Hebesatz_endg!K247*Einwohner_endg!K247</f>
        <v>3632700</v>
      </c>
      <c r="L247" s="7">
        <f>Hebesatz_endg!L247*Einwohner_endg!L247</f>
        <v>3590400</v>
      </c>
      <c r="M247" s="7">
        <f>Hebesatz_endg!M247*Einwohner_endg!M247</f>
        <v>3583500</v>
      </c>
      <c r="N247" s="7">
        <f>Hebesatz_endg!N247*Einwohner_endg!N247</f>
        <v>3571200</v>
      </c>
      <c r="O247" s="7">
        <f>Hebesatz_endg!O247*Einwohner_endg!O247</f>
        <v>3565200</v>
      </c>
      <c r="P247" s="7">
        <f>Hebesatz_endg!P247*Einwohner_endg!P247</f>
        <v>3603300</v>
      </c>
      <c r="Q247" s="7">
        <f>Hebesatz_endg!Q247*Einwohner_endg!Q247</f>
        <v>3620700</v>
      </c>
      <c r="R247" s="7">
        <f>Hebesatz_endg!R247*Einwohner_endg!R247</f>
        <v>3644700</v>
      </c>
      <c r="S247" s="7">
        <f>Hebesatz_endg!S247*Einwohner_endg!S247</f>
        <v>3645900</v>
      </c>
      <c r="T247" s="7">
        <f>Hebesatz_endg!T247*Einwohner_endg!T247</f>
        <v>3647400</v>
      </c>
      <c r="U247" s="7">
        <f>Hebesatz_endg!U247*Einwohner_endg!U247</f>
        <v>3711900</v>
      </c>
      <c r="V247" s="7">
        <f>Hebesatz_endg!V247*Einwohner_endg!V247</f>
        <v>3760800</v>
      </c>
      <c r="W247" s="7">
        <f>Hebesatz_endg!W247*Einwohner_endg!W247</f>
        <v>4177140</v>
      </c>
      <c r="X247" s="7">
        <f>Hebesatz_endg!X247*Einwohner_endg!X247</f>
        <v>4257330</v>
      </c>
      <c r="Y247" s="7">
        <f>Hebesatz_endg!Y247*Einwohner_endg!Y247</f>
        <v>4333230</v>
      </c>
      <c r="Z247" s="7">
        <f>Hebesatz_endg!Z247*Einwohner_endg!Z247</f>
        <v>4375140</v>
      </c>
      <c r="AA247" s="7">
        <f>Hebesatz_endg!AA247*Einwohner_endg!AA247</f>
        <v>4383390</v>
      </c>
      <c r="AB247" s="7">
        <f>Hebesatz_endg!AB247*Einwohner_endg!AB247</f>
        <v>4521660</v>
      </c>
      <c r="AC247" s="7">
        <f>Hebesatz_endg!AC247*Einwohner_endg!AC247</f>
        <v>4642400</v>
      </c>
      <c r="AD247" s="7">
        <f>Hebesatz_endg!AD247*Einwohner_endg!AD247</f>
        <v>4635400</v>
      </c>
      <c r="AE247" s="7">
        <f>Hebesatz_endg!AE247*Einwohner_endg!AE247</f>
        <v>4621750</v>
      </c>
      <c r="AF247" s="7">
        <f>Hebesatz_endg!AF247*Einwohner_endg!AF247</f>
        <v>4583250</v>
      </c>
      <c r="AG247" s="7">
        <f>Hebesatz_endg!AG247*Einwohner_endg!AG247</f>
        <v>4539500</v>
      </c>
      <c r="AH247" s="7">
        <f>Hebesatz_endg!AH247*Einwohner_endg!AH247</f>
        <v>4492600</v>
      </c>
      <c r="AI247" s="7">
        <f>Hebesatz_endg!AI247*Einwohner_endg!AI247</f>
        <v>4424000</v>
      </c>
      <c r="AJ247" s="7">
        <f>Hebesatz_endg!AJ247*Einwohner_endg!AJ247</f>
        <v>4921800</v>
      </c>
      <c r="AK247" s="7">
        <f>Hebesatz_endg!AK247*Einwohner_endg!AK247</f>
        <v>4774380</v>
      </c>
      <c r="AL247" s="7">
        <f>Hebesatz_endg!AL247*Einwohner_endg!AL247</f>
        <v>4744350</v>
      </c>
      <c r="AM247" s="7">
        <f>Hebesatz_endg!AM247*Einwohner_endg!AM247</f>
        <v>4694820</v>
      </c>
      <c r="AN247" s="7">
        <f>Hebesatz_endg!AN247*Einwohner_endg!AN247</f>
        <v>4684680</v>
      </c>
      <c r="AO247" s="7">
        <f>Hebesatz_endg!AO247*Einwohner_endg!AO247</f>
        <v>4665570</v>
      </c>
      <c r="AP247" s="7">
        <f>Hebesatz_endg!AP247*Einwohner_endg!AP247</f>
        <v>4741620</v>
      </c>
      <c r="AQ247" s="7">
        <f>Hebesatz_endg!AQ247*Einwohner_endg!AQ247</f>
        <v>4724070</v>
      </c>
      <c r="AR247" s="7">
        <f>Hebesatz_endg!AR247*Einwohner_endg!AR247</f>
        <v>4717050</v>
      </c>
      <c r="AS247" s="7">
        <f>Hebesatz_endg!AS247*Einwohner_endg!AS247</f>
        <v>4721730</v>
      </c>
      <c r="AT247" s="7">
        <f>Hebesatz_endg!AT247*Einwohner_endg!AT247</f>
        <v>4680780</v>
      </c>
      <c r="AU247" s="7">
        <f>Hebesatz_endg!AU247*Einwohner_endg!AU247</f>
        <v>4698720</v>
      </c>
      <c r="AV247" s="7">
        <f>Hebesatz_endg!AV247*Einwohner_endg!AV247</f>
        <v>4742010</v>
      </c>
    </row>
    <row r="248" spans="1:48" x14ac:dyDescent="0.2">
      <c r="A248" s="7">
        <v>254028</v>
      </c>
      <c r="B248" s="72">
        <v>254</v>
      </c>
      <c r="C248" s="72" t="s">
        <v>976</v>
      </c>
      <c r="D248" s="7" t="s">
        <v>147</v>
      </c>
      <c r="E248" s="7" t="s">
        <v>756</v>
      </c>
      <c r="F248" s="7">
        <f>Hebesatz_endg!F248*Einwohner_endg!F248</f>
        <v>4911440</v>
      </c>
      <c r="G248" s="7">
        <f>Hebesatz_endg!G248*Einwohner_endg!G248</f>
        <v>4904480</v>
      </c>
      <c r="H248" s="7">
        <f>Hebesatz_endg!H248*Einwohner_endg!H248</f>
        <v>4878090</v>
      </c>
      <c r="I248" s="7">
        <f>Hebesatz_endg!I248*Einwohner_endg!I248</f>
        <v>4866780</v>
      </c>
      <c r="J248" s="7">
        <f>Hebesatz_endg!J248*Einwohner_endg!J248</f>
        <v>4780360</v>
      </c>
      <c r="K248" s="7">
        <f>Hebesatz_endg!K248*Einwohner_endg!K248</f>
        <v>4720330</v>
      </c>
      <c r="L248" s="7">
        <f>Hebesatz_endg!L248*Einwohner_endg!L248</f>
        <v>4711050</v>
      </c>
      <c r="M248" s="7">
        <f>Hebesatz_endg!M248*Einwohner_endg!M248</f>
        <v>4781810</v>
      </c>
      <c r="N248" s="7">
        <f>Hebesatz_endg!N248*Einwohner_endg!N248</f>
        <v>4829660</v>
      </c>
      <c r="O248" s="7">
        <f>Hebesatz_endg!O248*Einwohner_endg!O248</f>
        <v>5060100</v>
      </c>
      <c r="P248" s="7">
        <f>Hebesatz_endg!P248*Einwohner_endg!P248</f>
        <v>5149200</v>
      </c>
      <c r="Q248" s="7">
        <f>Hebesatz_endg!Q248*Einwohner_endg!Q248</f>
        <v>5222700</v>
      </c>
      <c r="R248" s="7">
        <f>Hebesatz_endg!R248*Einwohner_endg!R248</f>
        <v>5295600</v>
      </c>
      <c r="S248" s="7">
        <f>Hebesatz_endg!S248*Einwohner_endg!S248</f>
        <v>5299500</v>
      </c>
      <c r="T248" s="7">
        <f>Hebesatz_endg!T248*Einwohner_endg!T248</f>
        <v>5813275</v>
      </c>
      <c r="U248" s="7">
        <f>Hebesatz_endg!U248*Einwohner_endg!U248</f>
        <v>5817825</v>
      </c>
      <c r="V248" s="7">
        <f>Hebesatz_endg!V248*Einwohner_endg!V248</f>
        <v>5790200</v>
      </c>
      <c r="W248" s="7">
        <f>Hebesatz_endg!W248*Einwohner_endg!W248</f>
        <v>5785650</v>
      </c>
      <c r="X248" s="7">
        <f>Hebesatz_endg!X248*Einwohner_endg!X248</f>
        <v>5777200</v>
      </c>
      <c r="Y248" s="7">
        <f>Hebesatz_endg!Y248*Einwohner_endg!Y248</f>
        <v>5786625</v>
      </c>
      <c r="Z248" s="7">
        <f>Hebesatz_endg!Z248*Einwohner_endg!Z248</f>
        <v>5781750</v>
      </c>
      <c r="AA248" s="7">
        <f>Hebesatz_endg!AA248*Einwohner_endg!AA248</f>
        <v>5819125</v>
      </c>
      <c r="AB248" s="7">
        <f>Hebesatz_endg!AB248*Einwohner_endg!AB248</f>
        <v>5909150</v>
      </c>
      <c r="AC248" s="7">
        <f>Hebesatz_endg!AC248*Einwohner_endg!AC248</f>
        <v>5948800</v>
      </c>
      <c r="AD248" s="7">
        <f>Hebesatz_endg!AD248*Einwohner_endg!AD248</f>
        <v>6001450</v>
      </c>
      <c r="AE248" s="7">
        <f>Hebesatz_endg!AE248*Einwohner_endg!AE248</f>
        <v>6025175</v>
      </c>
      <c r="AF248" s="7">
        <f>Hebesatz_endg!AF248*Einwohner_endg!AF248</f>
        <v>6042075</v>
      </c>
      <c r="AG248" s="7">
        <f>Hebesatz_endg!AG248*Einwohner_endg!AG248</f>
        <v>6035250</v>
      </c>
      <c r="AH248" s="7">
        <f>Hebesatz_endg!AH248*Einwohner_endg!AH248</f>
        <v>6043375</v>
      </c>
      <c r="AI248" s="7">
        <f>Hebesatz_endg!AI248*Einwohner_endg!AI248</f>
        <v>6216260</v>
      </c>
      <c r="AJ248" s="7">
        <f>Hebesatz_endg!AJ248*Einwohner_endg!AJ248</f>
        <v>6198170</v>
      </c>
      <c r="AK248" s="7">
        <f>Hebesatz_endg!AK248*Einwohner_endg!AK248</f>
        <v>6078240</v>
      </c>
      <c r="AL248" s="7">
        <f>Hebesatz_endg!AL248*Einwohner_endg!AL248</f>
        <v>6126145</v>
      </c>
      <c r="AM248" s="7">
        <f>Hebesatz_endg!AM248*Einwohner_endg!AM248</f>
        <v>6188455</v>
      </c>
      <c r="AN248" s="7">
        <f>Hebesatz_endg!AN248*Einwohner_endg!AN248</f>
        <v>6212910</v>
      </c>
      <c r="AO248" s="7">
        <f>Hebesatz_endg!AO248*Einwohner_endg!AO248</f>
        <v>6676840</v>
      </c>
      <c r="AP248" s="7">
        <f>Hebesatz_endg!AP248*Einwohner_endg!AP248</f>
        <v>6450760</v>
      </c>
      <c r="AQ248" s="7">
        <f>Hebesatz_endg!AQ248*Einwohner_endg!AQ248</f>
        <v>6461815</v>
      </c>
      <c r="AR248" s="7">
        <f>Hebesatz_endg!AR248*Einwohner_endg!AR248</f>
        <v>7054720</v>
      </c>
      <c r="AS248" s="7">
        <f>Hebesatz_endg!AS248*Einwohner_endg!AS248</f>
        <v>7079175</v>
      </c>
      <c r="AT248" s="7">
        <f>Hebesatz_endg!AT248*Einwohner_endg!AT248</f>
        <v>7093410</v>
      </c>
      <c r="AU248" s="7">
        <f>Hebesatz_endg!AU248*Einwohner_endg!AU248</f>
        <v>7094140</v>
      </c>
      <c r="AV248" s="7">
        <f>Hebesatz_endg!AV248*Einwohner_endg!AV248</f>
        <v>7155825</v>
      </c>
    </row>
    <row r="249" spans="1:48" x14ac:dyDescent="0.2">
      <c r="A249" s="7">
        <v>254029</v>
      </c>
      <c r="B249" s="72">
        <v>254</v>
      </c>
      <c r="C249" s="72" t="s">
        <v>976</v>
      </c>
      <c r="D249" s="7" t="s">
        <v>147</v>
      </c>
      <c r="E249" s="7" t="s">
        <v>763</v>
      </c>
      <c r="F249" s="7">
        <f>Hebesatz_endg!F249*Einwohner_endg!F249</f>
        <v>2566500</v>
      </c>
      <c r="G249" s="7">
        <f>Hebesatz_endg!G249*Einwohner_endg!G249</f>
        <v>2523900</v>
      </c>
      <c r="H249" s="7">
        <f>Hebesatz_endg!H249*Einwohner_endg!H249</f>
        <v>2496600</v>
      </c>
      <c r="I249" s="7">
        <f>Hebesatz_endg!I249*Einwohner_endg!I249</f>
        <v>2488200</v>
      </c>
      <c r="J249" s="7">
        <f>Hebesatz_endg!J249*Einwohner_endg!J249</f>
        <v>2471400</v>
      </c>
      <c r="K249" s="7">
        <f>Hebesatz_endg!K249*Einwohner_endg!K249</f>
        <v>2462400</v>
      </c>
      <c r="L249" s="7">
        <f>Hebesatz_endg!L249*Einwohner_endg!L249</f>
        <v>2455800</v>
      </c>
      <c r="M249" s="7">
        <f>Hebesatz_endg!M249*Einwohner_endg!M249</f>
        <v>2501700</v>
      </c>
      <c r="N249" s="7">
        <f>Hebesatz_endg!N249*Einwohner_endg!N249</f>
        <v>2497200</v>
      </c>
      <c r="O249" s="7">
        <f>Hebesatz_endg!O249*Einwohner_endg!O249</f>
        <v>2508600</v>
      </c>
      <c r="P249" s="7">
        <f>Hebesatz_endg!P249*Einwohner_endg!P249</f>
        <v>2518200</v>
      </c>
      <c r="Q249" s="7">
        <f>Hebesatz_endg!Q249*Einwohner_endg!Q249</f>
        <v>2515500</v>
      </c>
      <c r="R249" s="7">
        <f>Hebesatz_endg!R249*Einwohner_endg!R249</f>
        <v>2512800</v>
      </c>
      <c r="S249" s="7">
        <f>Hebesatz_endg!S249*Einwohner_endg!S249</f>
        <v>2538600</v>
      </c>
      <c r="T249" s="7">
        <f>Hebesatz_endg!T249*Einwohner_endg!T249</f>
        <v>2538300</v>
      </c>
      <c r="U249" s="7">
        <f>Hebesatz_endg!U249*Einwohner_endg!U249</f>
        <v>2571600</v>
      </c>
      <c r="V249" s="7">
        <f>Hebesatz_endg!V249*Einwohner_endg!V249</f>
        <v>2595300</v>
      </c>
      <c r="W249" s="7">
        <f>Hebesatz_endg!W249*Einwohner_endg!W249</f>
        <v>2583900</v>
      </c>
      <c r="X249" s="7">
        <f>Hebesatz_endg!X249*Einwohner_endg!X249</f>
        <v>2575800</v>
      </c>
      <c r="Y249" s="7">
        <f>Hebesatz_endg!Y249*Einwohner_endg!Y249</f>
        <v>2577900</v>
      </c>
      <c r="Z249" s="7">
        <f>Hebesatz_endg!Z249*Einwohner_endg!Z249</f>
        <v>2630400</v>
      </c>
      <c r="AA249" s="7">
        <f>Hebesatz_endg!AA249*Einwohner_endg!AA249</f>
        <v>3040830</v>
      </c>
      <c r="AB249" s="7">
        <f>Hebesatz_endg!AB249*Einwohner_endg!AB249</f>
        <v>3006675</v>
      </c>
      <c r="AC249" s="7">
        <f>Hebesatz_endg!AC249*Einwohner_endg!AC249</f>
        <v>2997705</v>
      </c>
      <c r="AD249" s="7">
        <f>Hebesatz_endg!AD249*Einwohner_endg!AD249</f>
        <v>2976660</v>
      </c>
      <c r="AE249" s="7">
        <f>Hebesatz_endg!AE249*Einwohner_endg!AE249</f>
        <v>3069685</v>
      </c>
      <c r="AF249" s="7">
        <f>Hebesatz_endg!AF249*Einwohner_endg!AF249</f>
        <v>3043770</v>
      </c>
      <c r="AG249" s="7">
        <f>Hebesatz_endg!AG249*Einwohner_endg!AG249</f>
        <v>3021405</v>
      </c>
      <c r="AH249" s="7">
        <f>Hebesatz_endg!AH249*Einwohner_endg!AH249</f>
        <v>2995490</v>
      </c>
      <c r="AI249" s="7">
        <f>Hebesatz_endg!AI249*Einwohner_endg!AI249</f>
        <v>2974900</v>
      </c>
      <c r="AJ249" s="7">
        <f>Hebesatz_endg!AJ249*Einwohner_endg!AJ249</f>
        <v>2937980</v>
      </c>
      <c r="AK249" s="7">
        <f>Hebesatz_endg!AK249*Einwohner_endg!AK249</f>
        <v>2923070</v>
      </c>
      <c r="AL249" s="7">
        <f>Hebesatz_endg!AL249*Einwohner_endg!AL249</f>
        <v>2900705</v>
      </c>
      <c r="AM249" s="7">
        <f>Hebesatz_endg!AM249*Einwohner_endg!AM249</f>
        <v>2877275</v>
      </c>
      <c r="AN249" s="7">
        <f>Hebesatz_endg!AN249*Einwohner_endg!AN249</f>
        <v>2846745</v>
      </c>
      <c r="AO249" s="7">
        <f>Hebesatz_endg!AO249*Einwohner_endg!AO249</f>
        <v>2836450</v>
      </c>
      <c r="AP249" s="7">
        <f>Hebesatz_endg!AP249*Einwohner_endg!AP249</f>
        <v>2836450</v>
      </c>
      <c r="AQ249" s="7">
        <f>Hebesatz_endg!AQ249*Einwohner_endg!AQ249</f>
        <v>2835740</v>
      </c>
      <c r="AR249" s="7">
        <f>Hebesatz_endg!AR249*Einwohner_endg!AR249</f>
        <v>2831835</v>
      </c>
      <c r="AS249" s="7">
        <f>Hebesatz_endg!AS249*Einwohner_endg!AS249</f>
        <v>2806630</v>
      </c>
      <c r="AT249" s="7">
        <f>Hebesatz_endg!AT249*Einwohner_endg!AT249</f>
        <v>2800240</v>
      </c>
      <c r="AU249" s="7">
        <f>Hebesatz_endg!AU249*Einwohner_endg!AU249</f>
        <v>2829350</v>
      </c>
      <c r="AV249" s="7">
        <f>Hebesatz_endg!AV249*Einwohner_endg!AV249</f>
        <v>2835385</v>
      </c>
    </row>
    <row r="250" spans="1:48" x14ac:dyDescent="0.2">
      <c r="A250" s="7">
        <v>254032</v>
      </c>
      <c r="B250" s="72">
        <v>254</v>
      </c>
      <c r="C250" s="72" t="s">
        <v>976</v>
      </c>
      <c r="D250" s="7" t="s">
        <v>147</v>
      </c>
      <c r="E250" s="7" t="s">
        <v>797</v>
      </c>
      <c r="F250" s="7">
        <f>Hebesatz_endg!F250*Einwohner_endg!F250</f>
        <v>2146760</v>
      </c>
      <c r="G250" s="7">
        <f>Hebesatz_endg!G250*Einwohner_endg!G250</f>
        <v>2173080</v>
      </c>
      <c r="H250" s="7">
        <f>Hebesatz_endg!H250*Einwohner_endg!H250</f>
        <v>2196880</v>
      </c>
      <c r="I250" s="7">
        <f>Hebesatz_endg!I250*Einwohner_endg!I250</f>
        <v>2193520</v>
      </c>
      <c r="J250" s="7">
        <f>Hebesatz_endg!J250*Einwohner_endg!J250</f>
        <v>2184000</v>
      </c>
      <c r="K250" s="7">
        <f>Hebesatz_endg!K250*Einwohner_endg!K250</f>
        <v>2175600</v>
      </c>
      <c r="L250" s="7">
        <f>Hebesatz_endg!L250*Einwohner_endg!L250</f>
        <v>2157960</v>
      </c>
      <c r="M250" s="7">
        <f>Hebesatz_endg!M250*Einwohner_endg!M250</f>
        <v>2177560</v>
      </c>
      <c r="N250" s="7">
        <f>Hebesatz_endg!N250*Einwohner_endg!N250</f>
        <v>2207240</v>
      </c>
      <c r="O250" s="7">
        <f>Hebesatz_endg!O250*Einwohner_endg!O250</f>
        <v>2203880</v>
      </c>
      <c r="P250" s="7">
        <f>Hebesatz_endg!P250*Einwohner_endg!P250</f>
        <v>2240280</v>
      </c>
      <c r="Q250" s="7">
        <f>Hebesatz_endg!Q250*Einwohner_endg!Q250</f>
        <v>2407200</v>
      </c>
      <c r="R250" s="7">
        <f>Hebesatz_endg!R250*Einwohner_endg!R250</f>
        <v>2462700</v>
      </c>
      <c r="S250" s="7">
        <f>Hebesatz_endg!S250*Einwohner_endg!S250</f>
        <v>2466300</v>
      </c>
      <c r="T250" s="7">
        <f>Hebesatz_endg!T250*Einwohner_endg!T250</f>
        <v>2475000</v>
      </c>
      <c r="U250" s="7">
        <f>Hebesatz_endg!U250*Einwohner_endg!U250</f>
        <v>2488800</v>
      </c>
      <c r="V250" s="7">
        <f>Hebesatz_endg!V250*Einwohner_endg!V250</f>
        <v>2472000</v>
      </c>
      <c r="W250" s="7">
        <f>Hebesatz_endg!W250*Einwohner_endg!W250</f>
        <v>2477400</v>
      </c>
      <c r="X250" s="7">
        <f>Hebesatz_endg!X250*Einwohner_endg!X250</f>
        <v>2466600</v>
      </c>
      <c r="Y250" s="7">
        <f>Hebesatz_endg!Y250*Einwohner_endg!Y250</f>
        <v>2478900</v>
      </c>
      <c r="Z250" s="7">
        <f>Hebesatz_endg!Z250*Einwohner_endg!Z250</f>
        <v>2501400</v>
      </c>
      <c r="AA250" s="7">
        <f>Hebesatz_endg!AA250*Einwohner_endg!AA250</f>
        <v>2806295</v>
      </c>
      <c r="AB250" s="7">
        <f>Hebesatz_endg!AB250*Einwohner_endg!AB250</f>
        <v>2808640</v>
      </c>
      <c r="AC250" s="7">
        <f>Hebesatz_endg!AC250*Einwohner_endg!AC250</f>
        <v>2828405</v>
      </c>
      <c r="AD250" s="7">
        <f>Hebesatz_endg!AD250*Einwohner_endg!AD250</f>
        <v>2805290</v>
      </c>
      <c r="AE250" s="7">
        <f>Hebesatz_endg!AE250*Einwohner_endg!AE250</f>
        <v>2793900</v>
      </c>
      <c r="AF250" s="7">
        <f>Hebesatz_endg!AF250*Einwohner_endg!AF250</f>
        <v>2785525</v>
      </c>
      <c r="AG250" s="7">
        <f>Hebesatz_endg!AG250*Einwohner_endg!AG250</f>
        <v>2773465</v>
      </c>
      <c r="AH250" s="7">
        <f>Hebesatz_endg!AH250*Einwohner_endg!AH250</f>
        <v>2741305</v>
      </c>
      <c r="AI250" s="7">
        <f>Hebesatz_endg!AI250*Einwohner_endg!AI250</f>
        <v>2984790</v>
      </c>
      <c r="AJ250" s="7">
        <f>Hebesatz_endg!AJ250*Einwohner_endg!AJ250</f>
        <v>2946310</v>
      </c>
      <c r="AK250" s="7">
        <f>Hebesatz_endg!AK250*Einwohner_endg!AK250</f>
        <v>2919300</v>
      </c>
      <c r="AL250" s="7">
        <f>Hebesatz_endg!AL250*Einwohner_endg!AL250</f>
        <v>2906350</v>
      </c>
      <c r="AM250" s="7">
        <f>Hebesatz_endg!AM250*Einwohner_endg!AM250</f>
        <v>2886740</v>
      </c>
      <c r="AN250" s="7">
        <f>Hebesatz_endg!AN250*Einwohner_endg!AN250</f>
        <v>2894880</v>
      </c>
      <c r="AO250" s="7">
        <f>Hebesatz_endg!AO250*Einwohner_endg!AO250</f>
        <v>2883780</v>
      </c>
      <c r="AP250" s="7">
        <f>Hebesatz_endg!AP250*Einwohner_endg!AP250</f>
        <v>2895250</v>
      </c>
      <c r="AQ250" s="7">
        <f>Hebesatz_endg!AQ250*Einwohner_endg!AQ250</f>
        <v>2891180</v>
      </c>
      <c r="AR250" s="7">
        <f>Hebesatz_endg!AR250*Einwohner_endg!AR250</f>
        <v>3039270</v>
      </c>
      <c r="AS250" s="7">
        <f>Hebesatz_endg!AS250*Einwohner_endg!AS250</f>
        <v>3194720</v>
      </c>
      <c r="AT250" s="7">
        <f>Hebesatz_endg!AT250*Einwohner_endg!AT250</f>
        <v>3189390</v>
      </c>
      <c r="AU250" s="7">
        <f>Hebesatz_endg!AU250*Einwohner_endg!AU250</f>
        <v>3218500</v>
      </c>
      <c r="AV250" s="7">
        <f>Hebesatz_endg!AV250*Einwohner_endg!AV250</f>
        <v>3272620</v>
      </c>
    </row>
    <row r="251" spans="1:48" x14ac:dyDescent="0.2">
      <c r="A251" s="7">
        <v>254041</v>
      </c>
      <c r="B251" s="72">
        <v>254</v>
      </c>
      <c r="C251" s="72" t="s">
        <v>976</v>
      </c>
      <c r="D251" s="7" t="s">
        <v>147</v>
      </c>
      <c r="E251" s="7" t="s">
        <v>336</v>
      </c>
      <c r="F251" s="7">
        <f>Hebesatz_endg!F251*Einwohner_endg!F251</f>
        <v>1732230</v>
      </c>
      <c r="G251" s="7">
        <f>Hebesatz_endg!G251*Einwohner_endg!G251</f>
        <v>1711710</v>
      </c>
      <c r="H251" s="7">
        <f>Hebesatz_endg!H251*Einwohner_endg!H251</f>
        <v>1827140</v>
      </c>
      <c r="I251" s="7">
        <f>Hebesatz_endg!I251*Einwohner_endg!I251</f>
        <v>1798000</v>
      </c>
      <c r="J251" s="7">
        <f>Hebesatz_endg!J251*Einwohner_endg!J251</f>
        <v>1770720</v>
      </c>
      <c r="K251" s="7">
        <f>Hebesatz_endg!K251*Einwohner_endg!K251</f>
        <v>1773510</v>
      </c>
      <c r="L251" s="7">
        <f>Hebesatz_endg!L251*Einwohner_endg!L251</f>
        <v>1741580</v>
      </c>
      <c r="M251" s="7">
        <f>Hebesatz_endg!M251*Einwohner_endg!M251</f>
        <v>1755220</v>
      </c>
      <c r="N251" s="7">
        <f>Hebesatz_endg!N251*Einwohner_endg!N251</f>
        <v>1741890</v>
      </c>
      <c r="O251" s="7">
        <f>Hebesatz_endg!O251*Einwohner_endg!O251</f>
        <v>1733520</v>
      </c>
      <c r="P251" s="7">
        <f>Hebesatz_endg!P251*Einwohner_endg!P251</f>
        <v>1771650</v>
      </c>
      <c r="Q251" s="7">
        <f>Hebesatz_endg!Q251*Einwohner_endg!Q251</f>
        <v>1780950</v>
      </c>
      <c r="R251" s="7">
        <f>Hebesatz_endg!R251*Einwohner_endg!R251</f>
        <v>1784980</v>
      </c>
      <c r="S251" s="7">
        <f>Hebesatz_endg!S251*Einwohner_endg!S251</f>
        <v>1800480</v>
      </c>
      <c r="T251" s="7">
        <f>Hebesatz_endg!T251*Einwohner_endg!T251</f>
        <v>1848320</v>
      </c>
      <c r="U251" s="7">
        <f>Hebesatz_endg!U251*Einwohner_endg!U251</f>
        <v>1859840</v>
      </c>
      <c r="V251" s="7">
        <f>Hebesatz_endg!V251*Einwohner_endg!V251</f>
        <v>1840640</v>
      </c>
      <c r="W251" s="7">
        <f>Hebesatz_endg!W251*Einwohner_endg!W251</f>
        <v>1823360</v>
      </c>
      <c r="X251" s="7">
        <f>Hebesatz_endg!X251*Einwohner_endg!X251</f>
        <v>1840960</v>
      </c>
      <c r="Y251" s="7">
        <f>Hebesatz_endg!Y251*Einwohner_endg!Y251</f>
        <v>1829760</v>
      </c>
      <c r="Z251" s="7">
        <f>Hebesatz_endg!Z251*Einwohner_endg!Z251</f>
        <v>1816640</v>
      </c>
      <c r="AA251" s="7">
        <f>Hebesatz_endg!AA251*Einwohner_endg!AA251</f>
        <v>1867800</v>
      </c>
      <c r="AB251" s="7">
        <f>Hebesatz_endg!AB251*Einwohner_endg!AB251</f>
        <v>1870440</v>
      </c>
      <c r="AC251" s="7">
        <f>Hebesatz_endg!AC251*Einwohner_endg!AC251</f>
        <v>1977500</v>
      </c>
      <c r="AD251" s="7">
        <f>Hebesatz_endg!AD251*Einwohner_endg!AD251</f>
        <v>1977500</v>
      </c>
      <c r="AE251" s="7">
        <f>Hebesatz_endg!AE251*Einwohner_endg!AE251</f>
        <v>1983450</v>
      </c>
      <c r="AF251" s="7">
        <f>Hebesatz_endg!AF251*Einwohner_endg!AF251</f>
        <v>1966300</v>
      </c>
      <c r="AG251" s="7">
        <f>Hebesatz_endg!AG251*Einwohner_endg!AG251</f>
        <v>1945300</v>
      </c>
      <c r="AH251" s="7">
        <f>Hebesatz_endg!AH251*Einwohner_endg!AH251</f>
        <v>1918350</v>
      </c>
      <c r="AI251" s="7">
        <f>Hebesatz_endg!AI251*Einwohner_endg!AI251</f>
        <v>1893500</v>
      </c>
      <c r="AJ251" s="7">
        <f>Hebesatz_endg!AJ251*Einwohner_endg!AJ251</f>
        <v>1868650</v>
      </c>
      <c r="AK251" s="7">
        <f>Hebesatz_endg!AK251*Einwohner_endg!AK251</f>
        <v>1843450</v>
      </c>
      <c r="AL251" s="7">
        <f>Hebesatz_endg!AL251*Einwohner_endg!AL251</f>
        <v>1961180</v>
      </c>
      <c r="AM251" s="7">
        <f>Hebesatz_endg!AM251*Einwohner_endg!AM251</f>
        <v>1930400</v>
      </c>
      <c r="AN251" s="7">
        <f>Hebesatz_endg!AN251*Einwohner_endg!AN251</f>
        <v>1910640</v>
      </c>
      <c r="AO251" s="7">
        <f>Hebesatz_endg!AO251*Einwohner_endg!AO251</f>
        <v>1895820</v>
      </c>
      <c r="AP251" s="7">
        <f>Hebesatz_endg!AP251*Einwohner_endg!AP251</f>
        <v>1933440</v>
      </c>
      <c r="AQ251" s="7">
        <f>Hebesatz_endg!AQ251*Einwohner_endg!AQ251</f>
        <v>1892780</v>
      </c>
      <c r="AR251" s="7">
        <f>Hebesatz_endg!AR251*Einwohner_endg!AR251</f>
        <v>1871120</v>
      </c>
      <c r="AS251" s="7">
        <f>Hebesatz_endg!AS251*Einwohner_endg!AS251</f>
        <v>1952800</v>
      </c>
      <c r="AT251" s="7">
        <f>Hebesatz_endg!AT251*Einwohner_endg!AT251</f>
        <v>1953600</v>
      </c>
      <c r="AU251" s="7">
        <f>Hebesatz_endg!AU251*Einwohner_endg!AU251</f>
        <v>1951600</v>
      </c>
      <c r="AV251" s="7">
        <f>Hebesatz_endg!AV251*Einwohner_endg!AV251</f>
        <v>2018840</v>
      </c>
    </row>
    <row r="252" spans="1:48" x14ac:dyDescent="0.2">
      <c r="A252" s="7">
        <v>254042</v>
      </c>
      <c r="B252" s="72">
        <v>254</v>
      </c>
      <c r="C252" s="72" t="s">
        <v>976</v>
      </c>
      <c r="D252" s="7" t="s">
        <v>147</v>
      </c>
      <c r="E252" s="7" t="s">
        <v>384</v>
      </c>
      <c r="F252" s="7">
        <f>Hebesatz_endg!F252*Einwohner_endg!F252</f>
        <v>1922580</v>
      </c>
      <c r="G252" s="7">
        <f>Hebesatz_endg!G252*Einwohner_endg!G252</f>
        <v>1923240</v>
      </c>
      <c r="H252" s="7">
        <f>Hebesatz_endg!H252*Einwohner_endg!H252</f>
        <v>1912350</v>
      </c>
      <c r="I252" s="7">
        <f>Hebesatz_endg!I252*Einwohner_endg!I252</f>
        <v>1892550</v>
      </c>
      <c r="J252" s="7">
        <f>Hebesatz_endg!J252*Einwohner_endg!J252</f>
        <v>1887600</v>
      </c>
      <c r="K252" s="7">
        <f>Hebesatz_endg!K252*Einwohner_endg!K252</f>
        <v>1877370</v>
      </c>
      <c r="L252" s="7">
        <f>Hebesatz_endg!L252*Einwohner_endg!L252</f>
        <v>1862850</v>
      </c>
      <c r="M252" s="7">
        <f>Hebesatz_endg!M252*Einwohner_endg!M252</f>
        <v>1836780</v>
      </c>
      <c r="N252" s="7">
        <f>Hebesatz_endg!N252*Einwohner_endg!N252</f>
        <v>1838100</v>
      </c>
      <c r="O252" s="7">
        <f>Hebesatz_endg!O252*Einwohner_endg!O252</f>
        <v>1823910</v>
      </c>
      <c r="P252" s="7">
        <f>Hebesatz_endg!P252*Einwohner_endg!P252</f>
        <v>1860540</v>
      </c>
      <c r="Q252" s="7">
        <f>Hebesatz_endg!Q252*Einwohner_endg!Q252</f>
        <v>1884960</v>
      </c>
      <c r="R252" s="7">
        <f>Hebesatz_endg!R252*Einwohner_endg!R252</f>
        <v>1894530</v>
      </c>
      <c r="S252" s="7">
        <f>Hebesatz_endg!S252*Einwohner_endg!S252</f>
        <v>1914990</v>
      </c>
      <c r="T252" s="7">
        <f>Hebesatz_endg!T252*Einwohner_endg!T252</f>
        <v>1909710</v>
      </c>
      <c r="U252" s="7">
        <f>Hebesatz_endg!U252*Einwohner_endg!U252</f>
        <v>1910040</v>
      </c>
      <c r="V252" s="7">
        <f>Hebesatz_endg!V252*Einwohner_endg!V252</f>
        <v>1921260</v>
      </c>
      <c r="W252" s="7">
        <f>Hebesatz_endg!W252*Einwohner_endg!W252</f>
        <v>1902780</v>
      </c>
      <c r="X252" s="7">
        <f>Hebesatz_endg!X252*Einwohner_endg!X252</f>
        <v>1879020</v>
      </c>
      <c r="Y252" s="7">
        <f>Hebesatz_endg!Y252*Einwohner_endg!Y252</f>
        <v>1876050</v>
      </c>
      <c r="Z252" s="7">
        <f>Hebesatz_endg!Z252*Einwohner_endg!Z252</f>
        <v>1854600</v>
      </c>
      <c r="AA252" s="7">
        <f>Hebesatz_endg!AA252*Einwohner_endg!AA252</f>
        <v>1832160</v>
      </c>
      <c r="AB252" s="7">
        <f>Hebesatz_endg!AB252*Einwohner_endg!AB252</f>
        <v>1829190</v>
      </c>
      <c r="AC252" s="7">
        <f>Hebesatz_endg!AC252*Einwohner_endg!AC252</f>
        <v>1800810</v>
      </c>
      <c r="AD252" s="7">
        <f>Hebesatz_endg!AD252*Einwohner_endg!AD252</f>
        <v>1779360</v>
      </c>
      <c r="AE252" s="7">
        <f>Hebesatz_endg!AE252*Einwohner_endg!AE252</f>
        <v>1765500</v>
      </c>
      <c r="AF252" s="7">
        <f>Hebesatz_endg!AF252*Einwohner_endg!AF252</f>
        <v>1731510</v>
      </c>
      <c r="AG252" s="7">
        <f>Hebesatz_endg!AG252*Einwohner_endg!AG252</f>
        <v>1712700</v>
      </c>
      <c r="AH252" s="7">
        <f>Hebesatz_endg!AH252*Einwohner_endg!AH252</f>
        <v>1667160</v>
      </c>
      <c r="AI252" s="7">
        <f>Hebesatz_endg!AI252*Einwohner_endg!AI252</f>
        <v>1627230</v>
      </c>
      <c r="AJ252" s="7">
        <f>Hebesatz_endg!AJ252*Einwohner_endg!AJ252</f>
        <v>1596870</v>
      </c>
      <c r="AK252" s="7">
        <f>Hebesatz_endg!AK252*Einwohner_endg!AK252</f>
        <v>1756800</v>
      </c>
      <c r="AL252" s="7">
        <f>Hebesatz_endg!AL252*Einwohner_endg!AL252</f>
        <v>1947600</v>
      </c>
      <c r="AM252" s="7">
        <f>Hebesatz_endg!AM252*Einwohner_endg!AM252</f>
        <v>1922000</v>
      </c>
      <c r="AN252" s="7">
        <f>Hebesatz_endg!AN252*Einwohner_endg!AN252</f>
        <v>1920800</v>
      </c>
      <c r="AO252" s="7">
        <f>Hebesatz_endg!AO252*Einwohner_endg!AO252</f>
        <v>1892400</v>
      </c>
      <c r="AP252" s="7">
        <f>Hebesatz_endg!AP252*Einwohner_endg!AP252</f>
        <v>2152800</v>
      </c>
      <c r="AQ252" s="7">
        <f>Hebesatz_endg!AQ252*Einwohner_endg!AQ252</f>
        <v>2126700</v>
      </c>
      <c r="AR252" s="7">
        <f>Hebesatz_endg!AR252*Einwohner_endg!AR252</f>
        <v>2119500</v>
      </c>
      <c r="AS252" s="7">
        <f>Hebesatz_endg!AS252*Einwohner_endg!AS252</f>
        <v>2110500</v>
      </c>
      <c r="AT252" s="7">
        <f>Hebesatz_endg!AT252*Einwohner_endg!AT252</f>
        <v>2103750</v>
      </c>
      <c r="AU252" s="7">
        <f>Hebesatz_endg!AU252*Einwohner_endg!AU252</f>
        <v>2107800</v>
      </c>
      <c r="AV252" s="7">
        <f>Hebesatz_endg!AV252*Einwohner_endg!AV252</f>
        <v>2092950</v>
      </c>
    </row>
    <row r="253" spans="1:48" x14ac:dyDescent="0.2">
      <c r="A253" s="7">
        <v>254043</v>
      </c>
      <c r="B253" s="72">
        <v>254</v>
      </c>
      <c r="C253" s="72" t="s">
        <v>976</v>
      </c>
      <c r="D253" s="7" t="s">
        <v>147</v>
      </c>
      <c r="E253" s="7" t="s">
        <v>420</v>
      </c>
      <c r="F253" s="7">
        <f>Hebesatz_endg!F253*Einwohner_endg!F253</f>
        <v>3524100</v>
      </c>
      <c r="G253" s="7">
        <f>Hebesatz_endg!G253*Einwohner_endg!G253</f>
        <v>3546900</v>
      </c>
      <c r="H253" s="7">
        <f>Hebesatz_endg!H253*Einwohner_endg!H253</f>
        <v>3512100</v>
      </c>
      <c r="I253" s="7">
        <f>Hebesatz_endg!I253*Einwohner_endg!I253</f>
        <v>3495600</v>
      </c>
      <c r="J253" s="7">
        <f>Hebesatz_endg!J253*Einwohner_endg!J253</f>
        <v>3473400</v>
      </c>
      <c r="K253" s="7">
        <f>Hebesatz_endg!K253*Einwohner_endg!K253</f>
        <v>3442200</v>
      </c>
      <c r="L253" s="7">
        <f>Hebesatz_endg!L253*Einwohner_endg!L253</f>
        <v>3427800</v>
      </c>
      <c r="M253" s="7">
        <f>Hebesatz_endg!M253*Einwohner_endg!M253</f>
        <v>3485100</v>
      </c>
      <c r="N253" s="7">
        <f>Hebesatz_endg!N253*Einwohner_endg!N253</f>
        <v>3459300</v>
      </c>
      <c r="O253" s="7">
        <f>Hebesatz_endg!O253*Einwohner_endg!O253</f>
        <v>3453900</v>
      </c>
      <c r="P253" s="7">
        <f>Hebesatz_endg!P253*Einwohner_endg!P253</f>
        <v>3486600</v>
      </c>
      <c r="Q253" s="7">
        <f>Hebesatz_endg!Q253*Einwohner_endg!Q253</f>
        <v>3533100</v>
      </c>
      <c r="R253" s="7">
        <f>Hebesatz_endg!R253*Einwohner_endg!R253</f>
        <v>3578400</v>
      </c>
      <c r="S253" s="7">
        <f>Hebesatz_endg!S253*Einwohner_endg!S253</f>
        <v>3576300</v>
      </c>
      <c r="T253" s="7">
        <f>Hebesatz_endg!T253*Einwohner_endg!T253</f>
        <v>3603900</v>
      </c>
      <c r="U253" s="7">
        <f>Hebesatz_endg!U253*Einwohner_endg!U253</f>
        <v>3610800</v>
      </c>
      <c r="V253" s="7">
        <f>Hebesatz_endg!V253*Einwohner_endg!V253</f>
        <v>3610500</v>
      </c>
      <c r="W253" s="7">
        <f>Hebesatz_endg!W253*Einwohner_endg!W253</f>
        <v>3743560</v>
      </c>
      <c r="X253" s="7">
        <f>Hebesatz_endg!X253*Einwohner_endg!X253</f>
        <v>3748520</v>
      </c>
      <c r="Y253" s="7">
        <f>Hebesatz_endg!Y253*Einwohner_endg!Y253</f>
        <v>3753170</v>
      </c>
      <c r="Z253" s="7">
        <f>Hebesatz_endg!Z253*Einwohner_endg!Z253</f>
        <v>3713800</v>
      </c>
      <c r="AA253" s="7">
        <f>Hebesatz_endg!AA253*Einwohner_endg!AA253</f>
        <v>3727750</v>
      </c>
      <c r="AB253" s="7">
        <f>Hebesatz_endg!AB253*Einwohner_endg!AB253</f>
        <v>3939540</v>
      </c>
      <c r="AC253" s="7">
        <f>Hebesatz_endg!AC253*Einwohner_endg!AC253</f>
        <v>3944820</v>
      </c>
      <c r="AD253" s="7">
        <f>Hebesatz_endg!AD253*Einwohner_endg!AD253</f>
        <v>3901590</v>
      </c>
      <c r="AE253" s="7">
        <f>Hebesatz_endg!AE253*Einwohner_endg!AE253</f>
        <v>4136300</v>
      </c>
      <c r="AF253" s="7">
        <f>Hebesatz_endg!AF253*Einwohner_endg!AF253</f>
        <v>4120550</v>
      </c>
      <c r="AG253" s="7">
        <f>Hebesatz_endg!AG253*Einwohner_endg!AG253</f>
        <v>4070500</v>
      </c>
      <c r="AH253" s="7">
        <f>Hebesatz_endg!AH253*Einwohner_endg!AH253</f>
        <v>4044600</v>
      </c>
      <c r="AI253" s="7">
        <f>Hebesatz_endg!AI253*Einwohner_endg!AI253</f>
        <v>3989650</v>
      </c>
      <c r="AJ253" s="7">
        <f>Hebesatz_endg!AJ253*Einwohner_endg!AJ253</f>
        <v>4281080</v>
      </c>
      <c r="AK253" s="7">
        <f>Hebesatz_endg!AK253*Einwohner_endg!AK253</f>
        <v>4223320</v>
      </c>
      <c r="AL253" s="7">
        <f>Hebesatz_endg!AL253*Einwohner_endg!AL253</f>
        <v>4189500</v>
      </c>
      <c r="AM253" s="7">
        <f>Hebesatz_endg!AM253*Einwohner_endg!AM253</f>
        <v>4148840</v>
      </c>
      <c r="AN253" s="7">
        <f>Hebesatz_endg!AN253*Einwohner_endg!AN253</f>
        <v>4123760</v>
      </c>
      <c r="AO253" s="7">
        <f>Hebesatz_endg!AO253*Einwohner_endg!AO253</f>
        <v>4293200</v>
      </c>
      <c r="AP253" s="7">
        <f>Hebesatz_endg!AP253*Einwohner_endg!AP253</f>
        <v>4374400</v>
      </c>
      <c r="AQ253" s="7">
        <f>Hebesatz_endg!AQ253*Einwohner_endg!AQ253</f>
        <v>4347200</v>
      </c>
      <c r="AR253" s="7">
        <f>Hebesatz_endg!AR253*Einwohner_endg!AR253</f>
        <v>4342400</v>
      </c>
      <c r="AS253" s="7">
        <f>Hebesatz_endg!AS253*Einwohner_endg!AS253</f>
        <v>4314400</v>
      </c>
      <c r="AT253" s="7">
        <f>Hebesatz_endg!AT253*Einwohner_endg!AT253</f>
        <v>4288800</v>
      </c>
      <c r="AU253" s="7">
        <f>Hebesatz_endg!AU253*Einwohner_endg!AU253</f>
        <v>4277600</v>
      </c>
      <c r="AV253" s="7">
        <f>Hebesatz_endg!AV253*Einwohner_endg!AV253</f>
        <v>4312800</v>
      </c>
    </row>
    <row r="254" spans="1:48" x14ac:dyDescent="0.2">
      <c r="A254" s="7">
        <v>254044</v>
      </c>
      <c r="B254" s="72">
        <v>254</v>
      </c>
      <c r="C254" s="72" t="s">
        <v>976</v>
      </c>
      <c r="D254" s="7" t="s">
        <v>147</v>
      </c>
      <c r="E254" s="7" t="s">
        <v>572</v>
      </c>
      <c r="F254" s="7">
        <f>Hebesatz_endg!F254*Einwohner_endg!F254</f>
        <v>1938000</v>
      </c>
      <c r="G254" s="7">
        <f>Hebesatz_endg!G254*Einwohner_endg!G254</f>
        <v>1926600</v>
      </c>
      <c r="H254" s="7">
        <f>Hebesatz_endg!H254*Einwohner_endg!H254</f>
        <v>1931100</v>
      </c>
      <c r="I254" s="7">
        <f>Hebesatz_endg!I254*Einwohner_endg!I254</f>
        <v>1936200</v>
      </c>
      <c r="J254" s="7">
        <f>Hebesatz_endg!J254*Einwohner_endg!J254</f>
        <v>1918200</v>
      </c>
      <c r="K254" s="7">
        <f>Hebesatz_endg!K254*Einwohner_endg!K254</f>
        <v>1922700</v>
      </c>
      <c r="L254" s="7">
        <f>Hebesatz_endg!L254*Einwohner_endg!L254</f>
        <v>1911600</v>
      </c>
      <c r="M254" s="7">
        <f>Hebesatz_endg!M254*Einwohner_endg!M254</f>
        <v>1929000</v>
      </c>
      <c r="N254" s="7">
        <f>Hebesatz_endg!N254*Einwohner_endg!N254</f>
        <v>1925700</v>
      </c>
      <c r="O254" s="7">
        <f>Hebesatz_endg!O254*Einwohner_endg!O254</f>
        <v>1914600</v>
      </c>
      <c r="P254" s="7">
        <f>Hebesatz_endg!P254*Einwohner_endg!P254</f>
        <v>1957200</v>
      </c>
      <c r="Q254" s="7">
        <f>Hebesatz_endg!Q254*Einwohner_endg!Q254</f>
        <v>1971900</v>
      </c>
      <c r="R254" s="7">
        <f>Hebesatz_endg!R254*Einwohner_endg!R254</f>
        <v>1966800</v>
      </c>
      <c r="S254" s="7">
        <f>Hebesatz_endg!S254*Einwohner_endg!S254</f>
        <v>1981200</v>
      </c>
      <c r="T254" s="7">
        <f>Hebesatz_endg!T254*Einwohner_endg!T254</f>
        <v>1975200</v>
      </c>
      <c r="U254" s="7">
        <f>Hebesatz_endg!U254*Einwohner_endg!U254</f>
        <v>1984500</v>
      </c>
      <c r="V254" s="7">
        <f>Hebesatz_endg!V254*Einwohner_endg!V254</f>
        <v>2097920</v>
      </c>
      <c r="W254" s="7">
        <f>Hebesatz_endg!W254*Einwohner_endg!W254</f>
        <v>2086720</v>
      </c>
      <c r="X254" s="7">
        <f>Hebesatz_endg!X254*Einwohner_endg!X254</f>
        <v>2078720</v>
      </c>
      <c r="Y254" s="7">
        <f>Hebesatz_endg!Y254*Einwohner_endg!Y254</f>
        <v>2077760</v>
      </c>
      <c r="Z254" s="7">
        <f>Hebesatz_endg!Z254*Einwohner_endg!Z254</f>
        <v>2078400</v>
      </c>
      <c r="AA254" s="7">
        <f>Hebesatz_endg!AA254*Einwohner_endg!AA254</f>
        <v>2065600</v>
      </c>
      <c r="AB254" s="7">
        <f>Hebesatz_endg!AB254*Einwohner_endg!AB254</f>
        <v>2069120</v>
      </c>
      <c r="AC254" s="7">
        <f>Hebesatz_endg!AC254*Einwohner_endg!AC254</f>
        <v>2049920</v>
      </c>
      <c r="AD254" s="7">
        <f>Hebesatz_endg!AD254*Einwohner_endg!AD254</f>
        <v>2048640</v>
      </c>
      <c r="AE254" s="7">
        <f>Hebesatz_endg!AE254*Einwohner_endg!AE254</f>
        <v>2027520</v>
      </c>
      <c r="AF254" s="7">
        <f>Hebesatz_endg!AF254*Einwohner_endg!AF254</f>
        <v>1990080</v>
      </c>
      <c r="AG254" s="7">
        <f>Hebesatz_endg!AG254*Einwohner_endg!AG254</f>
        <v>1973120</v>
      </c>
      <c r="AH254" s="7">
        <f>Hebesatz_endg!AH254*Einwohner_endg!AH254</f>
        <v>1948480</v>
      </c>
      <c r="AI254" s="7">
        <f>Hebesatz_endg!AI254*Einwohner_endg!AI254</f>
        <v>2031160</v>
      </c>
      <c r="AJ254" s="7">
        <f>Hebesatz_endg!AJ254*Einwohner_endg!AJ254</f>
        <v>2098440</v>
      </c>
      <c r="AK254" s="7">
        <f>Hebesatz_endg!AK254*Einwohner_endg!AK254</f>
        <v>2106360</v>
      </c>
      <c r="AL254" s="7">
        <f>Hebesatz_endg!AL254*Einwohner_endg!AL254</f>
        <v>2205900</v>
      </c>
      <c r="AM254" s="7">
        <f>Hebesatz_endg!AM254*Einwohner_endg!AM254</f>
        <v>2188800</v>
      </c>
      <c r="AN254" s="7">
        <f>Hebesatz_endg!AN254*Einwohner_endg!AN254</f>
        <v>2158020</v>
      </c>
      <c r="AO254" s="7">
        <f>Hebesatz_endg!AO254*Einwohner_endg!AO254</f>
        <v>2151560</v>
      </c>
      <c r="AP254" s="7">
        <f>Hebesatz_endg!AP254*Einwohner_endg!AP254</f>
        <v>2327130</v>
      </c>
      <c r="AQ254" s="7">
        <f>Hebesatz_endg!AQ254*Einwohner_endg!AQ254</f>
        <v>2305260</v>
      </c>
      <c r="AR254" s="7">
        <f>Hebesatz_endg!AR254*Einwohner_endg!AR254</f>
        <v>2265165</v>
      </c>
      <c r="AS254" s="7">
        <f>Hebesatz_endg!AS254*Einwohner_endg!AS254</f>
        <v>2281770</v>
      </c>
      <c r="AT254" s="7">
        <f>Hebesatz_endg!AT254*Einwohner_endg!AT254</f>
        <v>2253420</v>
      </c>
      <c r="AU254" s="7">
        <f>Hebesatz_endg!AU254*Einwohner_endg!AU254</f>
        <v>2265570</v>
      </c>
      <c r="AV254" s="7">
        <f>Hebesatz_endg!AV254*Einwohner_endg!AV254</f>
        <v>2273670</v>
      </c>
    </row>
    <row r="255" spans="1:48" x14ac:dyDescent="0.2">
      <c r="A255" s="7">
        <v>254045</v>
      </c>
      <c r="B255" s="72">
        <v>254</v>
      </c>
      <c r="C255" s="72" t="s">
        <v>976</v>
      </c>
      <c r="D255" s="7" t="s">
        <v>147</v>
      </c>
      <c r="E255" s="7" t="s">
        <v>792</v>
      </c>
      <c r="F255" s="7">
        <f>Hebesatz_endg!F255*Einwohner_endg!F255</f>
        <v>1703430</v>
      </c>
      <c r="G255" s="7">
        <f>Hebesatz_endg!G255*Einwohner_endg!G255</f>
        <v>1683990</v>
      </c>
      <c r="H255" s="7">
        <f>Hebesatz_endg!H255*Einwohner_endg!H255</f>
        <v>1866900</v>
      </c>
      <c r="I255" s="7">
        <f>Hebesatz_endg!I255*Einwohner_endg!I255</f>
        <v>1860000</v>
      </c>
      <c r="J255" s="7">
        <f>Hebesatz_endg!J255*Einwohner_endg!J255</f>
        <v>1857900</v>
      </c>
      <c r="K255" s="7">
        <f>Hebesatz_endg!K255*Einwohner_endg!K255</f>
        <v>1855500</v>
      </c>
      <c r="L255" s="7">
        <f>Hebesatz_endg!L255*Einwohner_endg!L255</f>
        <v>1843800</v>
      </c>
      <c r="M255" s="7">
        <f>Hebesatz_endg!M255*Einwohner_endg!M255</f>
        <v>1854000</v>
      </c>
      <c r="N255" s="7">
        <f>Hebesatz_endg!N255*Einwohner_endg!N255</f>
        <v>1842000</v>
      </c>
      <c r="O255" s="7">
        <f>Hebesatz_endg!O255*Einwohner_endg!O255</f>
        <v>1854000</v>
      </c>
      <c r="P255" s="7">
        <f>Hebesatz_endg!P255*Einwohner_endg!P255</f>
        <v>1893900</v>
      </c>
      <c r="Q255" s="7">
        <f>Hebesatz_endg!Q255*Einwohner_endg!Q255</f>
        <v>1899600</v>
      </c>
      <c r="R255" s="7">
        <f>Hebesatz_endg!R255*Einwohner_endg!R255</f>
        <v>1922100</v>
      </c>
      <c r="S255" s="7">
        <f>Hebesatz_endg!S255*Einwohner_endg!S255</f>
        <v>1943400</v>
      </c>
      <c r="T255" s="7">
        <f>Hebesatz_endg!T255*Einwohner_endg!T255</f>
        <v>1955100</v>
      </c>
      <c r="U255" s="7">
        <f>Hebesatz_endg!U255*Einwohner_endg!U255</f>
        <v>1960200</v>
      </c>
      <c r="V255" s="7">
        <f>Hebesatz_endg!V255*Einwohner_endg!V255</f>
        <v>1977600</v>
      </c>
      <c r="W255" s="7">
        <f>Hebesatz_endg!W255*Einwohner_endg!W255</f>
        <v>1969200</v>
      </c>
      <c r="X255" s="7">
        <f>Hebesatz_endg!X255*Einwohner_endg!X255</f>
        <v>1963500</v>
      </c>
      <c r="Y255" s="7">
        <f>Hebesatz_endg!Y255*Einwohner_endg!Y255</f>
        <v>2110080</v>
      </c>
      <c r="Z255" s="7">
        <f>Hebesatz_endg!Z255*Einwohner_endg!Z255</f>
        <v>2116800</v>
      </c>
      <c r="AA255" s="7">
        <f>Hebesatz_endg!AA255*Einwohner_endg!AA255</f>
        <v>2130880</v>
      </c>
      <c r="AB255" s="7">
        <f>Hebesatz_endg!AB255*Einwohner_endg!AB255</f>
        <v>2137600</v>
      </c>
      <c r="AC255" s="7">
        <f>Hebesatz_endg!AC255*Einwohner_endg!AC255</f>
        <v>2124160</v>
      </c>
      <c r="AD255" s="7">
        <f>Hebesatz_endg!AD255*Einwohner_endg!AD255</f>
        <v>2089920</v>
      </c>
      <c r="AE255" s="7">
        <f>Hebesatz_endg!AE255*Einwohner_endg!AE255</f>
        <v>2083200</v>
      </c>
      <c r="AF255" s="7">
        <f>Hebesatz_endg!AF255*Einwohner_endg!AF255</f>
        <v>2078400</v>
      </c>
      <c r="AG255" s="7">
        <f>Hebesatz_endg!AG255*Einwohner_endg!AG255</f>
        <v>2053120</v>
      </c>
      <c r="AH255" s="7">
        <f>Hebesatz_endg!AH255*Einwohner_endg!AH255</f>
        <v>2026240</v>
      </c>
      <c r="AI255" s="7">
        <f>Hebesatz_endg!AI255*Einwohner_endg!AI255</f>
        <v>1996160</v>
      </c>
      <c r="AJ255" s="7">
        <f>Hebesatz_endg!AJ255*Einwohner_endg!AJ255</f>
        <v>1989760</v>
      </c>
      <c r="AK255" s="7">
        <f>Hebesatz_endg!AK255*Einwohner_endg!AK255</f>
        <v>2350680</v>
      </c>
      <c r="AL255" s="7">
        <f>Hebesatz_endg!AL255*Einwohner_endg!AL255</f>
        <v>2318380</v>
      </c>
      <c r="AM255" s="7">
        <f>Hebesatz_endg!AM255*Einwohner_endg!AM255</f>
        <v>2306600</v>
      </c>
      <c r="AN255" s="7">
        <f>Hebesatz_endg!AN255*Einwohner_endg!AN255</f>
        <v>2282280</v>
      </c>
      <c r="AO255" s="7">
        <f>Hebesatz_endg!AO255*Einwohner_endg!AO255</f>
        <v>2258720</v>
      </c>
      <c r="AP255" s="7">
        <f>Hebesatz_endg!AP255*Einwohner_endg!AP255</f>
        <v>2225660</v>
      </c>
      <c r="AQ255" s="7">
        <f>Hebesatz_endg!AQ255*Einwohner_endg!AQ255</f>
        <v>2215780</v>
      </c>
      <c r="AR255" s="7">
        <f>Hebesatz_endg!AR255*Einwohner_endg!AR255</f>
        <v>2198680</v>
      </c>
      <c r="AS255" s="7">
        <f>Hebesatz_endg!AS255*Einwohner_endg!AS255</f>
        <v>2186140</v>
      </c>
      <c r="AT255" s="7">
        <f>Hebesatz_endg!AT255*Einwohner_endg!AT255</f>
        <v>2186140</v>
      </c>
      <c r="AU255" s="7">
        <f>Hebesatz_endg!AU255*Einwohner_endg!AU255</f>
        <v>2187660</v>
      </c>
      <c r="AV255" s="7">
        <f>Hebesatz_endg!AV255*Einwohner_endg!AV255</f>
        <v>2203620</v>
      </c>
    </row>
    <row r="256" spans="1:48" x14ac:dyDescent="0.2">
      <c r="A256" s="7">
        <v>255001</v>
      </c>
      <c r="B256" s="72">
        <v>255</v>
      </c>
      <c r="C256" s="72" t="s">
        <v>977</v>
      </c>
      <c r="D256" s="7" t="s">
        <v>147</v>
      </c>
      <c r="E256" s="7" t="s">
        <v>174</v>
      </c>
      <c r="F256" s="7">
        <f>Hebesatz_endg!F256*Einwohner_endg!F256</f>
        <v>162300</v>
      </c>
      <c r="G256" s="7">
        <f>Hebesatz_endg!G256*Einwohner_endg!G256</f>
        <v>158700</v>
      </c>
      <c r="H256" s="7">
        <f>Hebesatz_endg!H256*Einwohner_endg!H256</f>
        <v>155700</v>
      </c>
      <c r="I256" s="7">
        <f>Hebesatz_endg!I256*Einwohner_endg!I256</f>
        <v>151800</v>
      </c>
      <c r="J256" s="7">
        <f>Hebesatz_endg!J256*Einwohner_endg!J256</f>
        <v>148200</v>
      </c>
      <c r="K256" s="7">
        <f>Hebesatz_endg!K256*Einwohner_endg!K256</f>
        <v>149100</v>
      </c>
      <c r="L256" s="7">
        <f>Hebesatz_endg!L256*Einwohner_endg!L256</f>
        <v>146400</v>
      </c>
      <c r="M256" s="7">
        <f>Hebesatz_endg!M256*Einwohner_endg!M256</f>
        <v>152100</v>
      </c>
      <c r="N256" s="7">
        <f>Hebesatz_endg!N256*Einwohner_endg!N256</f>
        <v>148500</v>
      </c>
      <c r="O256" s="7">
        <f>Hebesatz_endg!O256*Einwohner_endg!O256</f>
        <v>146400</v>
      </c>
      <c r="P256" s="7">
        <f>Hebesatz_endg!P256*Einwohner_endg!P256</f>
        <v>144900</v>
      </c>
      <c r="Q256" s="7">
        <f>Hebesatz_endg!Q256*Einwohner_endg!Q256</f>
        <v>142500</v>
      </c>
      <c r="R256" s="7">
        <f>Hebesatz_endg!R256*Einwohner_endg!R256</f>
        <v>142800</v>
      </c>
      <c r="S256" s="7">
        <f>Hebesatz_endg!S256*Einwohner_endg!S256</f>
        <v>141600</v>
      </c>
      <c r="T256" s="7">
        <f>Hebesatz_endg!T256*Einwohner_endg!T256</f>
        <v>133500</v>
      </c>
      <c r="U256" s="7">
        <f>Hebesatz_endg!U256*Einwohner_endg!U256</f>
        <v>130200</v>
      </c>
      <c r="V256" s="7">
        <f>Hebesatz_endg!V256*Einwohner_endg!V256</f>
        <v>134400</v>
      </c>
      <c r="W256" s="7">
        <f>Hebesatz_endg!W256*Einwohner_endg!W256</f>
        <v>138300</v>
      </c>
      <c r="X256" s="7">
        <f>Hebesatz_endg!X256*Einwohner_endg!X256</f>
        <v>141300</v>
      </c>
      <c r="Y256" s="7">
        <f>Hebesatz_endg!Y256*Einwohner_endg!Y256</f>
        <v>142800</v>
      </c>
      <c r="Z256" s="7">
        <f>Hebesatz_endg!Z256*Einwohner_endg!Z256</f>
        <v>138600</v>
      </c>
      <c r="AA256" s="7">
        <f>Hebesatz_endg!AA256*Einwohner_endg!AA256</f>
        <v>138600</v>
      </c>
      <c r="AB256" s="7">
        <f>Hebesatz_endg!AB256*Einwohner_endg!AB256</f>
        <v>136200</v>
      </c>
      <c r="AC256" s="7">
        <f>Hebesatz_endg!AC256*Einwohner_endg!AC256</f>
        <v>146850</v>
      </c>
      <c r="AD256" s="7">
        <f>Hebesatz_endg!AD256*Einwohner_endg!AD256</f>
        <v>142890</v>
      </c>
      <c r="AE256" s="7">
        <f>Hebesatz_endg!AE256*Einwohner_endg!AE256</f>
        <v>147510</v>
      </c>
      <c r="AF256" s="7">
        <f>Hebesatz_endg!AF256*Einwohner_endg!AF256</f>
        <v>142230</v>
      </c>
      <c r="AG256" s="7">
        <f>Hebesatz_endg!AG256*Einwohner_endg!AG256</f>
        <v>140580</v>
      </c>
      <c r="AH256" s="7">
        <f>Hebesatz_endg!AH256*Einwohner_endg!AH256</f>
        <v>139590</v>
      </c>
      <c r="AI256" s="7">
        <f>Hebesatz_endg!AI256*Einwohner_endg!AI256</f>
        <v>139260</v>
      </c>
      <c r="AJ256" s="7">
        <f>Hebesatz_endg!AJ256*Einwohner_endg!AJ256</f>
        <v>135300</v>
      </c>
      <c r="AK256" s="7">
        <f>Hebesatz_endg!AK256*Einwohner_endg!AK256</f>
        <v>135630</v>
      </c>
      <c r="AL256" s="7">
        <f>Hebesatz_endg!AL256*Einwohner_endg!AL256</f>
        <v>130350</v>
      </c>
      <c r="AM256" s="7">
        <f>Hebesatz_endg!AM256*Einwohner_endg!AM256</f>
        <v>132000</v>
      </c>
      <c r="AN256" s="7">
        <f>Hebesatz_endg!AN256*Einwohner_endg!AN256</f>
        <v>136620</v>
      </c>
      <c r="AO256" s="7">
        <f>Hebesatz_endg!AO256*Einwohner_endg!AO256</f>
        <v>132330</v>
      </c>
      <c r="AP256" s="7">
        <f>Hebesatz_endg!AP256*Einwohner_endg!AP256</f>
        <v>139260</v>
      </c>
      <c r="AQ256" s="7">
        <f>Hebesatz_endg!AQ256*Einwohner_endg!AQ256</f>
        <v>147000</v>
      </c>
      <c r="AR256" s="7">
        <f>Hebesatz_endg!AR256*Einwohner_endg!AR256</f>
        <v>145950</v>
      </c>
      <c r="AS256" s="7">
        <f>Hebesatz_endg!AS256*Einwohner_endg!AS256</f>
        <v>142450</v>
      </c>
      <c r="AT256" s="7">
        <f>Hebesatz_endg!AT256*Einwohner_endg!AT256</f>
        <v>139300</v>
      </c>
      <c r="AU256" s="7">
        <f>Hebesatz_endg!AU256*Einwohner_endg!AU256</f>
        <v>138250</v>
      </c>
      <c r="AV256" s="7">
        <f>Hebesatz_endg!AV256*Einwohner_endg!AV256</f>
        <v>140700</v>
      </c>
    </row>
    <row r="257" spans="1:48" x14ac:dyDescent="0.2">
      <c r="A257" s="7">
        <v>255002</v>
      </c>
      <c r="B257" s="72">
        <v>255</v>
      </c>
      <c r="C257" s="72" t="s">
        <v>977</v>
      </c>
      <c r="D257" s="7" t="s">
        <v>147</v>
      </c>
      <c r="E257" s="7" t="s">
        <v>231</v>
      </c>
      <c r="F257" s="7">
        <f>Hebesatz_endg!F257*Einwohner_endg!F257</f>
        <v>1435200</v>
      </c>
      <c r="G257" s="7">
        <f>Hebesatz_endg!G257*Einwohner_endg!G257</f>
        <v>1417200</v>
      </c>
      <c r="H257" s="7">
        <f>Hebesatz_endg!H257*Einwohner_endg!H257</f>
        <v>1419600</v>
      </c>
      <c r="I257" s="7">
        <f>Hebesatz_endg!I257*Einwohner_endg!I257</f>
        <v>1411800</v>
      </c>
      <c r="J257" s="7">
        <f>Hebesatz_endg!J257*Einwohner_endg!J257</f>
        <v>1403400</v>
      </c>
      <c r="K257" s="7">
        <f>Hebesatz_endg!K257*Einwohner_endg!K257</f>
        <v>1400400</v>
      </c>
      <c r="L257" s="7">
        <f>Hebesatz_endg!L257*Einwohner_endg!L257</f>
        <v>1393500</v>
      </c>
      <c r="M257" s="7">
        <f>Hebesatz_endg!M257*Einwohner_endg!M257</f>
        <v>1345200</v>
      </c>
      <c r="N257" s="7">
        <f>Hebesatz_endg!N257*Einwohner_endg!N257</f>
        <v>1321800</v>
      </c>
      <c r="O257" s="7">
        <f>Hebesatz_endg!O257*Einwohner_endg!O257</f>
        <v>1312500</v>
      </c>
      <c r="P257" s="7">
        <f>Hebesatz_endg!P257*Einwohner_endg!P257</f>
        <v>1347300</v>
      </c>
      <c r="Q257" s="7">
        <f>Hebesatz_endg!Q257*Einwohner_endg!Q257</f>
        <v>1336800</v>
      </c>
      <c r="R257" s="7">
        <f>Hebesatz_endg!R257*Einwohner_endg!R257</f>
        <v>1348800</v>
      </c>
      <c r="S257" s="7">
        <f>Hebesatz_endg!S257*Einwohner_endg!S257</f>
        <v>1368000</v>
      </c>
      <c r="T257" s="7">
        <f>Hebesatz_endg!T257*Einwohner_endg!T257</f>
        <v>1374300</v>
      </c>
      <c r="U257" s="7">
        <f>Hebesatz_endg!U257*Einwohner_endg!U257</f>
        <v>1361400</v>
      </c>
      <c r="V257" s="7">
        <f>Hebesatz_endg!V257*Einwohner_endg!V257</f>
        <v>1370400</v>
      </c>
      <c r="W257" s="7">
        <f>Hebesatz_endg!W257*Einwohner_endg!W257</f>
        <v>1370700</v>
      </c>
      <c r="X257" s="7">
        <f>Hebesatz_endg!X257*Einwohner_endg!X257</f>
        <v>1351500</v>
      </c>
      <c r="Y257" s="7">
        <f>Hebesatz_endg!Y257*Einwohner_endg!Y257</f>
        <v>1320600</v>
      </c>
      <c r="Z257" s="7">
        <f>Hebesatz_endg!Z257*Einwohner_endg!Z257</f>
        <v>1322400</v>
      </c>
      <c r="AA257" s="7">
        <f>Hebesatz_endg!AA257*Einwohner_endg!AA257</f>
        <v>1364000</v>
      </c>
      <c r="AB257" s="7">
        <f>Hebesatz_endg!AB257*Einwohner_endg!AB257</f>
        <v>1352530</v>
      </c>
      <c r="AC257" s="7">
        <f>Hebesatz_endg!AC257*Einwohner_endg!AC257</f>
        <v>1403412</v>
      </c>
      <c r="AD257" s="7">
        <f>Hebesatz_endg!AD257*Einwohner_endg!AD257</f>
        <v>1396029</v>
      </c>
      <c r="AE257" s="7">
        <f>Hebesatz_endg!AE257*Einwohner_endg!AE257</f>
        <v>1383831</v>
      </c>
      <c r="AF257" s="7">
        <f>Hebesatz_endg!AF257*Einwohner_endg!AF257</f>
        <v>1356225</v>
      </c>
      <c r="AG257" s="7">
        <f>Hebesatz_endg!AG257*Einwohner_endg!AG257</f>
        <v>1349805</v>
      </c>
      <c r="AH257" s="7">
        <f>Hebesatz_endg!AH257*Einwohner_endg!AH257</f>
        <v>1337286</v>
      </c>
      <c r="AI257" s="7">
        <f>Hebesatz_endg!AI257*Einwohner_endg!AI257</f>
        <v>1363165</v>
      </c>
      <c r="AJ257" s="7">
        <f>Hebesatz_endg!AJ257*Einwohner_endg!AJ257</f>
        <v>1372446</v>
      </c>
      <c r="AK257" s="7">
        <f>Hebesatz_endg!AK257*Einwohner_endg!AK257</f>
        <v>1439067</v>
      </c>
      <c r="AL257" s="7">
        <f>Hebesatz_endg!AL257*Einwohner_endg!AL257</f>
        <v>1459559</v>
      </c>
      <c r="AM257" s="7">
        <f>Hebesatz_endg!AM257*Einwohner_endg!AM257</f>
        <v>1439007</v>
      </c>
      <c r="AN257" s="7">
        <f>Hebesatz_endg!AN257*Einwohner_endg!AN257</f>
        <v>1464000</v>
      </c>
      <c r="AO257" s="7">
        <f>Hebesatz_endg!AO257*Einwohner_endg!AO257</f>
        <v>1444875</v>
      </c>
      <c r="AP257" s="7">
        <f>Hebesatz_endg!AP257*Einwohner_endg!AP257</f>
        <v>1464000</v>
      </c>
      <c r="AQ257" s="7">
        <f>Hebesatz_endg!AQ257*Einwohner_endg!AQ257</f>
        <v>1451250</v>
      </c>
      <c r="AR257" s="7">
        <f>Hebesatz_endg!AR257*Einwohner_endg!AR257</f>
        <v>1459125</v>
      </c>
      <c r="AS257" s="7">
        <f>Hebesatz_endg!AS257*Einwohner_endg!AS257</f>
        <v>1444500</v>
      </c>
      <c r="AT257" s="7">
        <f>Hebesatz_endg!AT257*Einwohner_endg!AT257</f>
        <v>1434375</v>
      </c>
      <c r="AU257" s="7">
        <f>Hebesatz_endg!AU257*Einwohner_endg!AU257</f>
        <v>1481499</v>
      </c>
      <c r="AV257" s="7">
        <f>Hebesatz_endg!AV257*Einwohner_endg!AV257</f>
        <v>1515125</v>
      </c>
    </row>
    <row r="258" spans="1:48" x14ac:dyDescent="0.2">
      <c r="A258" s="7">
        <v>255003</v>
      </c>
      <c r="B258" s="72">
        <v>255</v>
      </c>
      <c r="C258" s="72" t="s">
        <v>977</v>
      </c>
      <c r="D258" s="7" t="s">
        <v>147</v>
      </c>
      <c r="E258" s="7" t="s">
        <v>245</v>
      </c>
      <c r="F258" s="7">
        <f>Hebesatz_endg!F258*Einwohner_endg!F258</f>
        <v>1832400</v>
      </c>
      <c r="G258" s="7">
        <f>Hebesatz_endg!G258*Einwohner_endg!G258</f>
        <v>1847700</v>
      </c>
      <c r="H258" s="7">
        <f>Hebesatz_endg!H258*Einwohner_endg!H258</f>
        <v>1848600</v>
      </c>
      <c r="I258" s="7">
        <f>Hebesatz_endg!I258*Einwohner_endg!I258</f>
        <v>1838700</v>
      </c>
      <c r="J258" s="7">
        <f>Hebesatz_endg!J258*Einwohner_endg!J258</f>
        <v>1817400</v>
      </c>
      <c r="K258" s="7">
        <f>Hebesatz_endg!K258*Einwohner_endg!K258</f>
        <v>1810200</v>
      </c>
      <c r="L258" s="7">
        <f>Hebesatz_endg!L258*Einwohner_endg!L258</f>
        <v>1792200</v>
      </c>
      <c r="M258" s="7">
        <f>Hebesatz_endg!M258*Einwohner_endg!M258</f>
        <v>1807200</v>
      </c>
      <c r="N258" s="7">
        <f>Hebesatz_endg!N258*Einwohner_endg!N258</f>
        <v>1804500</v>
      </c>
      <c r="O258" s="7">
        <f>Hebesatz_endg!O258*Einwohner_endg!O258</f>
        <v>1788000</v>
      </c>
      <c r="P258" s="7">
        <f>Hebesatz_endg!P258*Einwohner_endg!P258</f>
        <v>1824300</v>
      </c>
      <c r="Q258" s="7">
        <f>Hebesatz_endg!Q258*Einwohner_endg!Q258</f>
        <v>1997125</v>
      </c>
      <c r="R258" s="7">
        <f>Hebesatz_endg!R258*Einwohner_endg!R258</f>
        <v>1991275</v>
      </c>
      <c r="S258" s="7">
        <f>Hebesatz_endg!S258*Einwohner_endg!S258</f>
        <v>2005250</v>
      </c>
      <c r="T258" s="7">
        <f>Hebesatz_endg!T258*Einwohner_endg!T258</f>
        <v>2170350</v>
      </c>
      <c r="U258" s="7">
        <f>Hebesatz_endg!U258*Einwohner_endg!U258</f>
        <v>2178050</v>
      </c>
      <c r="V258" s="7">
        <f>Hebesatz_endg!V258*Einwohner_endg!V258</f>
        <v>2237900</v>
      </c>
      <c r="W258" s="7">
        <f>Hebesatz_endg!W258*Einwohner_endg!W258</f>
        <v>2263100</v>
      </c>
      <c r="X258" s="7">
        <f>Hebesatz_endg!X258*Einwohner_endg!X258</f>
        <v>2250150</v>
      </c>
      <c r="Y258" s="7">
        <f>Hebesatz_endg!Y258*Einwohner_endg!Y258</f>
        <v>2242800</v>
      </c>
      <c r="Z258" s="7">
        <f>Hebesatz_endg!Z258*Einwohner_endg!Z258</f>
        <v>2236150</v>
      </c>
      <c r="AA258" s="7">
        <f>Hebesatz_endg!AA258*Einwohner_endg!AA258</f>
        <v>2192400</v>
      </c>
      <c r="AB258" s="7">
        <f>Hebesatz_endg!AB258*Einwohner_endg!AB258</f>
        <v>2195200</v>
      </c>
      <c r="AC258" s="7">
        <f>Hebesatz_endg!AC258*Einwohner_endg!AC258</f>
        <v>2193800</v>
      </c>
      <c r="AD258" s="7">
        <f>Hebesatz_endg!AD258*Einwohner_endg!AD258</f>
        <v>2176300</v>
      </c>
      <c r="AE258" s="7">
        <f>Hebesatz_endg!AE258*Einwohner_endg!AE258</f>
        <v>2131150</v>
      </c>
      <c r="AF258" s="7">
        <f>Hebesatz_endg!AF258*Einwohner_endg!AF258</f>
        <v>2097550</v>
      </c>
      <c r="AG258" s="7">
        <f>Hebesatz_endg!AG258*Einwohner_endg!AG258</f>
        <v>2056250</v>
      </c>
      <c r="AH258" s="7">
        <f>Hebesatz_endg!AH258*Einwohner_endg!AH258</f>
        <v>2025450</v>
      </c>
      <c r="AI258" s="7">
        <f>Hebesatz_endg!AI258*Einwohner_endg!AI258</f>
        <v>1999900</v>
      </c>
      <c r="AJ258" s="7">
        <f>Hebesatz_endg!AJ258*Einwohner_endg!AJ258</f>
        <v>1965250</v>
      </c>
      <c r="AK258" s="7">
        <f>Hebesatz_endg!AK258*Einwohner_endg!AK258</f>
        <v>2003050</v>
      </c>
      <c r="AL258" s="7">
        <f>Hebesatz_endg!AL258*Einwohner_endg!AL258</f>
        <v>1994650</v>
      </c>
      <c r="AM258" s="7">
        <f>Hebesatz_endg!AM258*Einwohner_endg!AM258</f>
        <v>1979950</v>
      </c>
      <c r="AN258" s="7">
        <f>Hebesatz_endg!AN258*Einwohner_endg!AN258</f>
        <v>1978900</v>
      </c>
      <c r="AO258" s="7">
        <f>Hebesatz_endg!AO258*Einwohner_endg!AO258</f>
        <v>1958600</v>
      </c>
      <c r="AP258" s="7">
        <f>Hebesatz_endg!AP258*Einwohner_endg!AP258</f>
        <v>1963150</v>
      </c>
      <c r="AQ258" s="7">
        <f>Hebesatz_endg!AQ258*Einwohner_endg!AQ258</f>
        <v>1948450</v>
      </c>
      <c r="AR258" s="7">
        <f>Hebesatz_endg!AR258*Einwohner_endg!AR258</f>
        <v>2024290</v>
      </c>
      <c r="AS258" s="7">
        <f>Hebesatz_endg!AS258*Einwohner_endg!AS258</f>
        <v>2027575</v>
      </c>
      <c r="AT258" s="7">
        <f>Hebesatz_endg!AT258*Einwohner_endg!AT258</f>
        <v>2033780</v>
      </c>
      <c r="AU258" s="7">
        <f>Hebesatz_endg!AU258*Einwohner_endg!AU258</f>
        <v>2033415</v>
      </c>
      <c r="AV258" s="7">
        <f>Hebesatz_endg!AV258*Einwohner_endg!AV258</f>
        <v>2075025</v>
      </c>
    </row>
    <row r="259" spans="1:48" x14ac:dyDescent="0.2">
      <c r="A259" s="7">
        <v>255004</v>
      </c>
      <c r="B259" s="72">
        <v>255</v>
      </c>
      <c r="C259" s="72" t="s">
        <v>977</v>
      </c>
      <c r="D259" s="7" t="s">
        <v>147</v>
      </c>
      <c r="E259" s="7" t="s">
        <v>246</v>
      </c>
      <c r="F259" s="7">
        <f>Hebesatz_endg!F259*Einwohner_endg!F259</f>
        <v>939900</v>
      </c>
      <c r="G259" s="7">
        <f>Hebesatz_endg!G259*Einwohner_endg!G259</f>
        <v>945600</v>
      </c>
      <c r="H259" s="7">
        <f>Hebesatz_endg!H259*Einwohner_endg!H259</f>
        <v>927000</v>
      </c>
      <c r="I259" s="7">
        <f>Hebesatz_endg!I259*Einwohner_endg!I259</f>
        <v>923700</v>
      </c>
      <c r="J259" s="7">
        <f>Hebesatz_endg!J259*Einwohner_endg!J259</f>
        <v>922800</v>
      </c>
      <c r="K259" s="7">
        <f>Hebesatz_endg!K259*Einwohner_endg!K259</f>
        <v>908100</v>
      </c>
      <c r="L259" s="7">
        <f>Hebesatz_endg!L259*Einwohner_endg!L259</f>
        <v>905100</v>
      </c>
      <c r="M259" s="7">
        <f>Hebesatz_endg!M259*Einwohner_endg!M259</f>
        <v>932100</v>
      </c>
      <c r="N259" s="7">
        <f>Hebesatz_endg!N259*Einwohner_endg!N259</f>
        <v>913500</v>
      </c>
      <c r="O259" s="7">
        <f>Hebesatz_endg!O259*Einwohner_endg!O259</f>
        <v>918900</v>
      </c>
      <c r="P259" s="7">
        <f>Hebesatz_endg!P259*Einwohner_endg!P259</f>
        <v>939300</v>
      </c>
      <c r="Q259" s="7">
        <f>Hebesatz_endg!Q259*Einwohner_endg!Q259</f>
        <v>941700</v>
      </c>
      <c r="R259" s="7">
        <f>Hebesatz_endg!R259*Einwohner_endg!R259</f>
        <v>943800</v>
      </c>
      <c r="S259" s="7">
        <f>Hebesatz_endg!S259*Einwohner_endg!S259</f>
        <v>938700</v>
      </c>
      <c r="T259" s="7">
        <f>Hebesatz_endg!T259*Einwohner_endg!T259</f>
        <v>970610</v>
      </c>
      <c r="U259" s="7">
        <f>Hebesatz_endg!U259*Einwohner_endg!U259</f>
        <v>974020</v>
      </c>
      <c r="V259" s="7">
        <f>Hebesatz_endg!V259*Einwohner_endg!V259</f>
        <v>978360</v>
      </c>
      <c r="W259" s="7">
        <f>Hebesatz_endg!W259*Einwohner_endg!W259</f>
        <v>972780</v>
      </c>
      <c r="X259" s="7">
        <f>Hebesatz_endg!X259*Einwohner_endg!X259</f>
        <v>983940</v>
      </c>
      <c r="Y259" s="7">
        <f>Hebesatz_endg!Y259*Einwohner_endg!Y259</f>
        <v>980530</v>
      </c>
      <c r="Z259" s="7">
        <f>Hebesatz_endg!Z259*Einwohner_endg!Z259</f>
        <v>1038180</v>
      </c>
      <c r="AA259" s="7">
        <f>Hebesatz_endg!AA259*Einwohner_endg!AA259</f>
        <v>1031910</v>
      </c>
      <c r="AB259" s="7">
        <f>Hebesatz_endg!AB259*Einwohner_endg!AB259</f>
        <v>1016730</v>
      </c>
      <c r="AC259" s="7">
        <f>Hebesatz_endg!AC259*Einwohner_endg!AC259</f>
        <v>988680</v>
      </c>
      <c r="AD259" s="7">
        <f>Hebesatz_endg!AD259*Einwohner_endg!AD259</f>
        <v>981750</v>
      </c>
      <c r="AE259" s="7">
        <f>Hebesatz_endg!AE259*Einwohner_endg!AE259</f>
        <v>979110</v>
      </c>
      <c r="AF259" s="7">
        <f>Hebesatz_endg!AF259*Einwohner_endg!AF259</f>
        <v>1028650</v>
      </c>
      <c r="AG259" s="7">
        <f>Hebesatz_endg!AG259*Einwohner_endg!AG259</f>
        <v>1018850</v>
      </c>
      <c r="AH259" s="7">
        <f>Hebesatz_endg!AH259*Einwohner_endg!AH259</f>
        <v>1000650</v>
      </c>
      <c r="AI259" s="7">
        <f>Hebesatz_endg!AI259*Einwohner_endg!AI259</f>
        <v>986650</v>
      </c>
      <c r="AJ259" s="7">
        <f>Hebesatz_endg!AJ259*Einwohner_endg!AJ259</f>
        <v>972650</v>
      </c>
      <c r="AK259" s="7">
        <f>Hebesatz_endg!AK259*Einwohner_endg!AK259</f>
        <v>1015000</v>
      </c>
      <c r="AL259" s="7">
        <f>Hebesatz_endg!AL259*Einwohner_endg!AL259</f>
        <v>1071980</v>
      </c>
      <c r="AM259" s="7">
        <f>Hebesatz_endg!AM259*Einwohner_endg!AM259</f>
        <v>1058300</v>
      </c>
      <c r="AN259" s="7">
        <f>Hebesatz_endg!AN259*Einwohner_endg!AN259</f>
        <v>1040060</v>
      </c>
      <c r="AO259" s="7">
        <f>Hebesatz_endg!AO259*Einwohner_endg!AO259</f>
        <v>1039300</v>
      </c>
      <c r="AP259" s="7">
        <f>Hebesatz_endg!AP259*Einwohner_endg!AP259</f>
        <v>1030940</v>
      </c>
      <c r="AQ259" s="7">
        <f>Hebesatz_endg!AQ259*Einwohner_endg!AQ259</f>
        <v>1096000</v>
      </c>
      <c r="AR259" s="7">
        <f>Hebesatz_endg!AR259*Einwohner_endg!AR259</f>
        <v>1104400</v>
      </c>
      <c r="AS259" s="7">
        <f>Hebesatz_endg!AS259*Einwohner_endg!AS259</f>
        <v>1111320</v>
      </c>
      <c r="AT259" s="7">
        <f>Hebesatz_endg!AT259*Einwohner_endg!AT259</f>
        <v>1093905</v>
      </c>
      <c r="AU259" s="7">
        <f>Hebesatz_endg!AU259*Einwohner_endg!AU259</f>
        <v>1073655</v>
      </c>
      <c r="AV259" s="7">
        <f>Hebesatz_endg!AV259*Einwohner_endg!AV259</f>
        <v>1078110</v>
      </c>
    </row>
    <row r="260" spans="1:48" x14ac:dyDescent="0.2">
      <c r="A260" s="7">
        <v>255005</v>
      </c>
      <c r="B260" s="72">
        <v>255</v>
      </c>
      <c r="C260" s="72" t="s">
        <v>977</v>
      </c>
      <c r="D260" s="7" t="s">
        <v>147</v>
      </c>
      <c r="E260" s="7" t="s">
        <v>263</v>
      </c>
      <c r="F260" s="7">
        <f>Hebesatz_endg!F260*Einwohner_endg!F260</f>
        <v>250500</v>
      </c>
      <c r="G260" s="7">
        <f>Hebesatz_endg!G260*Einwohner_endg!G260</f>
        <v>253800</v>
      </c>
      <c r="H260" s="7">
        <f>Hebesatz_endg!H260*Einwohner_endg!H260</f>
        <v>255600</v>
      </c>
      <c r="I260" s="7">
        <f>Hebesatz_endg!I260*Einwohner_endg!I260</f>
        <v>252300</v>
      </c>
      <c r="J260" s="7">
        <f>Hebesatz_endg!J260*Einwohner_endg!J260</f>
        <v>247500</v>
      </c>
      <c r="K260" s="7">
        <f>Hebesatz_endg!K260*Einwohner_endg!K260</f>
        <v>244500</v>
      </c>
      <c r="L260" s="7">
        <f>Hebesatz_endg!L260*Einwohner_endg!L260</f>
        <v>243600</v>
      </c>
      <c r="M260" s="7">
        <f>Hebesatz_endg!M260*Einwohner_endg!M260</f>
        <v>239400</v>
      </c>
      <c r="N260" s="7">
        <f>Hebesatz_endg!N260*Einwohner_endg!N260</f>
        <v>245400</v>
      </c>
      <c r="O260" s="7">
        <f>Hebesatz_endg!O260*Einwohner_endg!O260</f>
        <v>249300</v>
      </c>
      <c r="P260" s="7">
        <f>Hebesatz_endg!P260*Einwohner_endg!P260</f>
        <v>262500</v>
      </c>
      <c r="Q260" s="7">
        <f>Hebesatz_endg!Q260*Einwohner_endg!Q260</f>
        <v>258900</v>
      </c>
      <c r="R260" s="7">
        <f>Hebesatz_endg!R260*Einwohner_endg!R260</f>
        <v>262500</v>
      </c>
      <c r="S260" s="7">
        <f>Hebesatz_endg!S260*Einwohner_endg!S260</f>
        <v>264300</v>
      </c>
      <c r="T260" s="7">
        <f>Hebesatz_endg!T260*Einwohner_endg!T260</f>
        <v>271250</v>
      </c>
      <c r="U260" s="7">
        <f>Hebesatz_endg!U260*Einwohner_endg!U260</f>
        <v>268150</v>
      </c>
      <c r="V260" s="7">
        <f>Hebesatz_endg!V260*Einwohner_endg!V260</f>
        <v>267530</v>
      </c>
      <c r="W260" s="7">
        <f>Hebesatz_endg!W260*Einwohner_endg!W260</f>
        <v>263500</v>
      </c>
      <c r="X260" s="7">
        <f>Hebesatz_endg!X260*Einwohner_endg!X260</f>
        <v>261020</v>
      </c>
      <c r="Y260" s="7">
        <f>Hebesatz_endg!Y260*Einwohner_endg!Y260</f>
        <v>254510</v>
      </c>
      <c r="Z260" s="7">
        <f>Hebesatz_endg!Z260*Einwohner_endg!Z260</f>
        <v>254820</v>
      </c>
      <c r="AA260" s="7">
        <f>Hebesatz_endg!AA260*Einwohner_endg!AA260</f>
        <v>250790</v>
      </c>
      <c r="AB260" s="7">
        <f>Hebesatz_endg!AB260*Einwohner_endg!AB260</f>
        <v>245210</v>
      </c>
      <c r="AC260" s="7">
        <f>Hebesatz_endg!AC260*Einwohner_endg!AC260</f>
        <v>243970</v>
      </c>
      <c r="AD260" s="7">
        <f>Hebesatz_endg!AD260*Einwohner_endg!AD260</f>
        <v>238700</v>
      </c>
      <c r="AE260" s="7">
        <f>Hebesatz_endg!AE260*Einwohner_endg!AE260</f>
        <v>262140</v>
      </c>
      <c r="AF260" s="7">
        <f>Hebesatz_endg!AF260*Einwohner_endg!AF260</f>
        <v>258060</v>
      </c>
      <c r="AG260" s="7">
        <f>Hebesatz_endg!AG260*Einwohner_endg!AG260</f>
        <v>257380</v>
      </c>
      <c r="AH260" s="7">
        <f>Hebesatz_endg!AH260*Einwohner_endg!AH260</f>
        <v>253980</v>
      </c>
      <c r="AI260" s="7">
        <f>Hebesatz_endg!AI260*Einwohner_endg!AI260</f>
        <v>248200</v>
      </c>
      <c r="AJ260" s="7">
        <f>Hebesatz_endg!AJ260*Einwohner_endg!AJ260</f>
        <v>245140</v>
      </c>
      <c r="AK260" s="7">
        <f>Hebesatz_endg!AK260*Einwohner_endg!AK260</f>
        <v>237660</v>
      </c>
      <c r="AL260" s="7">
        <f>Hebesatz_endg!AL260*Einwohner_endg!AL260</f>
        <v>233580</v>
      </c>
      <c r="AM260" s="7">
        <f>Hebesatz_endg!AM260*Einwohner_endg!AM260</f>
        <v>226440</v>
      </c>
      <c r="AN260" s="7">
        <f>Hebesatz_endg!AN260*Einwohner_endg!AN260</f>
        <v>216240</v>
      </c>
      <c r="AO260" s="7">
        <f>Hebesatz_endg!AO260*Einwohner_endg!AO260</f>
        <v>214200</v>
      </c>
      <c r="AP260" s="7">
        <f>Hebesatz_endg!AP260*Einwohner_endg!AP260</f>
        <v>214200</v>
      </c>
      <c r="AQ260" s="7">
        <f>Hebesatz_endg!AQ260*Einwohner_endg!AQ260</f>
        <v>214880</v>
      </c>
      <c r="AR260" s="7">
        <f>Hebesatz_endg!AR260*Einwohner_endg!AR260</f>
        <v>213180</v>
      </c>
      <c r="AS260" s="7">
        <f>Hebesatz_endg!AS260*Einwohner_endg!AS260</f>
        <v>220680</v>
      </c>
      <c r="AT260" s="7">
        <f>Hebesatz_endg!AT260*Einwohner_endg!AT260</f>
        <v>214560</v>
      </c>
      <c r="AU260" s="7">
        <f>Hebesatz_endg!AU260*Einwohner_endg!AU260</f>
        <v>209520</v>
      </c>
      <c r="AV260" s="7">
        <f>Hebesatz_endg!AV260*Einwohner_endg!AV260</f>
        <v>233050</v>
      </c>
    </row>
    <row r="261" spans="1:48" x14ac:dyDescent="0.2">
      <c r="A261" s="7">
        <v>255007</v>
      </c>
      <c r="B261" s="72">
        <v>255</v>
      </c>
      <c r="C261" s="72" t="s">
        <v>977</v>
      </c>
      <c r="D261" s="7" t="s">
        <v>147</v>
      </c>
      <c r="E261" s="7" t="s">
        <v>305</v>
      </c>
      <c r="F261" s="7">
        <f>Hebesatz_endg!F261*Einwohner_endg!F261</f>
        <v>509100</v>
      </c>
      <c r="G261" s="7">
        <f>Hebesatz_endg!G261*Einwohner_endg!G261</f>
        <v>508200</v>
      </c>
      <c r="H261" s="7">
        <f>Hebesatz_endg!H261*Einwohner_endg!H261</f>
        <v>502500</v>
      </c>
      <c r="I261" s="7">
        <f>Hebesatz_endg!I261*Einwohner_endg!I261</f>
        <v>504900</v>
      </c>
      <c r="J261" s="7">
        <f>Hebesatz_endg!J261*Einwohner_endg!J261</f>
        <v>494400</v>
      </c>
      <c r="K261" s="7">
        <f>Hebesatz_endg!K261*Einwohner_endg!K261</f>
        <v>491400</v>
      </c>
      <c r="L261" s="7">
        <f>Hebesatz_endg!L261*Einwohner_endg!L261</f>
        <v>492900</v>
      </c>
      <c r="M261" s="7">
        <f>Hebesatz_endg!M261*Einwohner_endg!M261</f>
        <v>474000</v>
      </c>
      <c r="N261" s="7">
        <f>Hebesatz_endg!N261*Einwohner_endg!N261</f>
        <v>476400</v>
      </c>
      <c r="O261" s="7">
        <f>Hebesatz_endg!O261*Einwohner_endg!O261</f>
        <v>483300</v>
      </c>
      <c r="P261" s="7">
        <f>Hebesatz_endg!P261*Einwohner_endg!P261</f>
        <v>495900</v>
      </c>
      <c r="Q261" s="7">
        <f>Hebesatz_endg!Q261*Einwohner_endg!Q261</f>
        <v>504900</v>
      </c>
      <c r="R261" s="7">
        <f>Hebesatz_endg!R261*Einwohner_endg!R261</f>
        <v>516900</v>
      </c>
      <c r="S261" s="7">
        <f>Hebesatz_endg!S261*Einwohner_endg!S261</f>
        <v>545600</v>
      </c>
      <c r="T261" s="7">
        <f>Hebesatz_endg!T261*Einwohner_endg!T261</f>
        <v>548160</v>
      </c>
      <c r="U261" s="7">
        <f>Hebesatz_endg!U261*Einwohner_endg!U261</f>
        <v>546240</v>
      </c>
      <c r="V261" s="7">
        <f>Hebesatz_endg!V261*Einwohner_endg!V261</f>
        <v>545600</v>
      </c>
      <c r="W261" s="7">
        <f>Hebesatz_endg!W261*Einwohner_endg!W261</f>
        <v>535680</v>
      </c>
      <c r="X261" s="7">
        <f>Hebesatz_endg!X261*Einwohner_endg!X261</f>
        <v>536640</v>
      </c>
      <c r="Y261" s="7">
        <f>Hebesatz_endg!Y261*Einwohner_endg!Y261</f>
        <v>522880</v>
      </c>
      <c r="Z261" s="7">
        <f>Hebesatz_endg!Z261*Einwohner_endg!Z261</f>
        <v>523200</v>
      </c>
      <c r="AA261" s="7">
        <f>Hebesatz_endg!AA261*Einwohner_endg!AA261</f>
        <v>524800</v>
      </c>
      <c r="AB261" s="7">
        <f>Hebesatz_endg!AB261*Einwohner_endg!AB261</f>
        <v>525760</v>
      </c>
      <c r="AC261" s="7">
        <f>Hebesatz_endg!AC261*Einwohner_endg!AC261</f>
        <v>533280</v>
      </c>
      <c r="AD261" s="7">
        <f>Hebesatz_endg!AD261*Einwohner_endg!AD261</f>
        <v>523380</v>
      </c>
      <c r="AE261" s="7">
        <f>Hebesatz_endg!AE261*Einwohner_endg!AE261</f>
        <v>520080</v>
      </c>
      <c r="AF261" s="7">
        <f>Hebesatz_endg!AF261*Einwohner_endg!AF261</f>
        <v>519090</v>
      </c>
      <c r="AG261" s="7">
        <f>Hebesatz_endg!AG261*Einwohner_endg!AG261</f>
        <v>519750</v>
      </c>
      <c r="AH261" s="7">
        <f>Hebesatz_endg!AH261*Einwohner_endg!AH261</f>
        <v>511170</v>
      </c>
      <c r="AI261" s="7">
        <f>Hebesatz_endg!AI261*Einwohner_endg!AI261</f>
        <v>509190</v>
      </c>
      <c r="AJ261" s="7">
        <f>Hebesatz_endg!AJ261*Einwohner_endg!AJ261</f>
        <v>496650</v>
      </c>
      <c r="AK261" s="7">
        <f>Hebesatz_endg!AK261*Einwohner_endg!AK261</f>
        <v>482488</v>
      </c>
      <c r="AL261" s="7">
        <f>Hebesatz_endg!AL261*Einwohner_endg!AL261</f>
        <v>476520</v>
      </c>
      <c r="AM261" s="7">
        <f>Hebesatz_endg!AM261*Einwohner_endg!AM261</f>
        <v>479490</v>
      </c>
      <c r="AN261" s="7">
        <f>Hebesatz_endg!AN261*Einwohner_endg!AN261</f>
        <v>482800</v>
      </c>
      <c r="AO261" s="7">
        <f>Hebesatz_endg!AO261*Einwohner_endg!AO261</f>
        <v>483140</v>
      </c>
      <c r="AP261" s="7">
        <f>Hebesatz_endg!AP261*Einwohner_endg!AP261</f>
        <v>467500</v>
      </c>
      <c r="AQ261" s="7">
        <f>Hebesatz_endg!AQ261*Einwohner_endg!AQ261</f>
        <v>470220</v>
      </c>
      <c r="AR261" s="7">
        <f>Hebesatz_endg!AR261*Einwohner_endg!AR261</f>
        <v>460360</v>
      </c>
      <c r="AS261" s="7">
        <f>Hebesatz_endg!AS261*Einwohner_endg!AS261</f>
        <v>471440</v>
      </c>
      <c r="AT261" s="7">
        <f>Hebesatz_endg!AT261*Einwohner_endg!AT261</f>
        <v>477120</v>
      </c>
      <c r="AU261" s="7">
        <f>Hebesatz_endg!AU261*Einwohner_endg!AU261</f>
        <v>486705</v>
      </c>
      <c r="AV261" s="7">
        <f>Hebesatz_endg!AV261*Einwohner_endg!AV261</f>
        <v>498065</v>
      </c>
    </row>
    <row r="262" spans="1:48" x14ac:dyDescent="0.2">
      <c r="A262" s="7">
        <v>255008</v>
      </c>
      <c r="B262" s="72">
        <v>255</v>
      </c>
      <c r="C262" s="72" t="s">
        <v>977</v>
      </c>
      <c r="D262" s="7" t="s">
        <v>147</v>
      </c>
      <c r="E262" s="7" t="s">
        <v>308</v>
      </c>
      <c r="F262" s="7">
        <f>Hebesatz_endg!F262*Einwohner_endg!F262</f>
        <v>2889900</v>
      </c>
      <c r="G262" s="7">
        <f>Hebesatz_endg!G262*Einwohner_endg!G262</f>
        <v>2887500</v>
      </c>
      <c r="H262" s="7">
        <f>Hebesatz_endg!H262*Einwohner_endg!H262</f>
        <v>2892000</v>
      </c>
      <c r="I262" s="7">
        <f>Hebesatz_endg!I262*Einwohner_endg!I262</f>
        <v>2887200</v>
      </c>
      <c r="J262" s="7">
        <f>Hebesatz_endg!J262*Einwohner_endg!J262</f>
        <v>2853300</v>
      </c>
      <c r="K262" s="7">
        <f>Hebesatz_endg!K262*Einwohner_endg!K262</f>
        <v>2838900</v>
      </c>
      <c r="L262" s="7">
        <f>Hebesatz_endg!L262*Einwohner_endg!L262</f>
        <v>2827200</v>
      </c>
      <c r="M262" s="7">
        <f>Hebesatz_endg!M262*Einwohner_endg!M262</f>
        <v>2772900</v>
      </c>
      <c r="N262" s="7">
        <f>Hebesatz_endg!N262*Einwohner_endg!N262</f>
        <v>2744400</v>
      </c>
      <c r="O262" s="7">
        <f>Hebesatz_endg!O262*Einwohner_endg!O262</f>
        <v>2731800</v>
      </c>
      <c r="P262" s="7">
        <f>Hebesatz_endg!P262*Einwohner_endg!P262</f>
        <v>2766600</v>
      </c>
      <c r="Q262" s="7">
        <f>Hebesatz_endg!Q262*Einwohner_endg!Q262</f>
        <v>2802000</v>
      </c>
      <c r="R262" s="7">
        <f>Hebesatz_endg!R262*Einwohner_endg!R262</f>
        <v>2802300</v>
      </c>
      <c r="S262" s="7">
        <f>Hebesatz_endg!S262*Einwohner_endg!S262</f>
        <v>2803500</v>
      </c>
      <c r="T262" s="7">
        <f>Hebesatz_endg!T262*Einwohner_endg!T262</f>
        <v>2790900</v>
      </c>
      <c r="U262" s="7">
        <f>Hebesatz_endg!U262*Einwohner_endg!U262</f>
        <v>2968960</v>
      </c>
      <c r="V262" s="7">
        <f>Hebesatz_endg!V262*Einwohner_endg!V262</f>
        <v>2989120</v>
      </c>
      <c r="W262" s="7">
        <f>Hebesatz_endg!W262*Einwohner_endg!W262</f>
        <v>2996160</v>
      </c>
      <c r="X262" s="7">
        <f>Hebesatz_endg!X262*Einwohner_endg!X262</f>
        <v>2969920</v>
      </c>
      <c r="Y262" s="7">
        <f>Hebesatz_endg!Y262*Einwohner_endg!Y262</f>
        <v>2951680</v>
      </c>
      <c r="Z262" s="7">
        <f>Hebesatz_endg!Z262*Einwohner_endg!Z262</f>
        <v>2964480</v>
      </c>
      <c r="AA262" s="7">
        <f>Hebesatz_endg!AA262*Einwohner_endg!AA262</f>
        <v>2951680</v>
      </c>
      <c r="AB262" s="7">
        <f>Hebesatz_endg!AB262*Einwohner_endg!AB262</f>
        <v>2909120</v>
      </c>
      <c r="AC262" s="7">
        <f>Hebesatz_endg!AC262*Einwohner_endg!AC262</f>
        <v>2903680</v>
      </c>
      <c r="AD262" s="7">
        <f>Hebesatz_endg!AD262*Einwohner_endg!AD262</f>
        <v>2875520</v>
      </c>
      <c r="AE262" s="7">
        <f>Hebesatz_endg!AE262*Einwohner_endg!AE262</f>
        <v>2832960</v>
      </c>
      <c r="AF262" s="7">
        <f>Hebesatz_endg!AF262*Einwohner_endg!AF262</f>
        <v>2789760</v>
      </c>
      <c r="AG262" s="7">
        <f>Hebesatz_endg!AG262*Einwohner_endg!AG262</f>
        <v>2764480</v>
      </c>
      <c r="AH262" s="7">
        <f>Hebesatz_endg!AH262*Einwohner_endg!AH262</f>
        <v>2730240</v>
      </c>
      <c r="AI262" s="7">
        <f>Hebesatz_endg!AI262*Einwohner_endg!AI262</f>
        <v>2781240</v>
      </c>
      <c r="AJ262" s="7">
        <f>Hebesatz_endg!AJ262*Einwohner_endg!AJ262</f>
        <v>2741970</v>
      </c>
      <c r="AK262" s="7">
        <f>Hebesatz_endg!AK262*Einwohner_endg!AK262</f>
        <v>2812785</v>
      </c>
      <c r="AL262" s="7">
        <f>Hebesatz_endg!AL262*Einwohner_endg!AL262</f>
        <v>2782080</v>
      </c>
      <c r="AM262" s="7">
        <f>Hebesatz_endg!AM262*Einwohner_endg!AM262</f>
        <v>2760690</v>
      </c>
      <c r="AN262" s="7">
        <f>Hebesatz_endg!AN262*Einwohner_endg!AN262</f>
        <v>2747925</v>
      </c>
      <c r="AO262" s="7">
        <f>Hebesatz_endg!AO262*Einwohner_endg!AO262</f>
        <v>2833946</v>
      </c>
      <c r="AP262" s="7">
        <f>Hebesatz_endg!AP262*Einwohner_endg!AP262</f>
        <v>2849383</v>
      </c>
      <c r="AQ262" s="7">
        <f>Hebesatz_endg!AQ262*Einwohner_endg!AQ262</f>
        <v>2829997</v>
      </c>
      <c r="AR262" s="7">
        <f>Hebesatz_endg!AR262*Einwohner_endg!AR262</f>
        <v>2819586</v>
      </c>
      <c r="AS262" s="7">
        <f>Hebesatz_endg!AS262*Einwohner_endg!AS262</f>
        <v>2791584</v>
      </c>
      <c r="AT262" s="7">
        <f>Hebesatz_endg!AT262*Einwohner_endg!AT262</f>
        <v>2901750</v>
      </c>
      <c r="AU262" s="7">
        <f>Hebesatz_endg!AU262*Einwohner_endg!AU262</f>
        <v>2877750</v>
      </c>
      <c r="AV262" s="7">
        <f>Hebesatz_endg!AV262*Einwohner_endg!AV262</f>
        <v>2897625</v>
      </c>
    </row>
    <row r="263" spans="1:48" x14ac:dyDescent="0.2">
      <c r="A263" s="7">
        <v>255009</v>
      </c>
      <c r="B263" s="72">
        <v>255</v>
      </c>
      <c r="C263" s="72" t="s">
        <v>977</v>
      </c>
      <c r="D263" s="7" t="s">
        <v>147</v>
      </c>
      <c r="E263" s="7" t="s">
        <v>310</v>
      </c>
      <c r="F263" s="7">
        <f>Hebesatz_endg!F263*Einwohner_endg!F263</f>
        <v>221100</v>
      </c>
      <c r="G263" s="7">
        <f>Hebesatz_endg!G263*Einwohner_endg!G263</f>
        <v>222900</v>
      </c>
      <c r="H263" s="7">
        <f>Hebesatz_endg!H263*Einwohner_endg!H263</f>
        <v>224400</v>
      </c>
      <c r="I263" s="7">
        <f>Hebesatz_endg!I263*Einwohner_endg!I263</f>
        <v>225000</v>
      </c>
      <c r="J263" s="7">
        <f>Hebesatz_endg!J263*Einwohner_endg!J263</f>
        <v>218400</v>
      </c>
      <c r="K263" s="7">
        <f>Hebesatz_endg!K263*Einwohner_endg!K263</f>
        <v>219900</v>
      </c>
      <c r="L263" s="7">
        <f>Hebesatz_endg!L263*Einwohner_endg!L263</f>
        <v>218100</v>
      </c>
      <c r="M263" s="7">
        <f>Hebesatz_endg!M263*Einwohner_endg!M263</f>
        <v>202200</v>
      </c>
      <c r="N263" s="7">
        <f>Hebesatz_endg!N263*Einwohner_endg!N263</f>
        <v>205500</v>
      </c>
      <c r="O263" s="7">
        <f>Hebesatz_endg!O263*Einwohner_endg!O263</f>
        <v>202800</v>
      </c>
      <c r="P263" s="7">
        <f>Hebesatz_endg!P263*Einwohner_endg!P263</f>
        <v>213600</v>
      </c>
      <c r="Q263" s="7">
        <f>Hebesatz_endg!Q263*Einwohner_endg!Q263</f>
        <v>219600</v>
      </c>
      <c r="R263" s="7">
        <f>Hebesatz_endg!R263*Einwohner_endg!R263</f>
        <v>222600</v>
      </c>
      <c r="S263" s="7">
        <f>Hebesatz_endg!S263*Einwohner_endg!S263</f>
        <v>225900</v>
      </c>
      <c r="T263" s="7">
        <f>Hebesatz_endg!T263*Einwohner_endg!T263</f>
        <v>227100</v>
      </c>
      <c r="U263" s="7">
        <f>Hebesatz_endg!U263*Einwohner_endg!U263</f>
        <v>232800</v>
      </c>
      <c r="V263" s="7">
        <f>Hebesatz_endg!V263*Einwohner_endg!V263</f>
        <v>228600</v>
      </c>
      <c r="W263" s="7">
        <f>Hebesatz_endg!W263*Einwohner_endg!W263</f>
        <v>246720</v>
      </c>
      <c r="X263" s="7">
        <f>Hebesatz_endg!X263*Einwohner_endg!X263</f>
        <v>244480</v>
      </c>
      <c r="Y263" s="7">
        <f>Hebesatz_endg!Y263*Einwohner_endg!Y263</f>
        <v>244480</v>
      </c>
      <c r="Z263" s="7">
        <f>Hebesatz_endg!Z263*Einwohner_endg!Z263</f>
        <v>248160</v>
      </c>
      <c r="AA263" s="7">
        <f>Hebesatz_endg!AA263*Einwohner_endg!AA263</f>
        <v>245520</v>
      </c>
      <c r="AB263" s="7">
        <f>Hebesatz_endg!AB263*Einwohner_endg!AB263</f>
        <v>252780</v>
      </c>
      <c r="AC263" s="7">
        <f>Hebesatz_endg!AC263*Einwohner_endg!AC263</f>
        <v>250470</v>
      </c>
      <c r="AD263" s="7">
        <f>Hebesatz_endg!AD263*Einwohner_endg!AD263</f>
        <v>249480</v>
      </c>
      <c r="AE263" s="7">
        <f>Hebesatz_endg!AE263*Einwohner_endg!AE263</f>
        <v>244530</v>
      </c>
      <c r="AF263" s="7">
        <f>Hebesatz_endg!AF263*Einwohner_endg!AF263</f>
        <v>240570</v>
      </c>
      <c r="AG263" s="7">
        <f>Hebesatz_endg!AG263*Einwohner_endg!AG263</f>
        <v>240240</v>
      </c>
      <c r="AH263" s="7">
        <f>Hebesatz_endg!AH263*Einwohner_endg!AH263</f>
        <v>240570</v>
      </c>
      <c r="AI263" s="7">
        <f>Hebesatz_endg!AI263*Einwohner_endg!AI263</f>
        <v>248500</v>
      </c>
      <c r="AJ263" s="7">
        <f>Hebesatz_endg!AJ263*Einwohner_endg!AJ263</f>
        <v>244300</v>
      </c>
      <c r="AK263" s="7">
        <f>Hebesatz_endg!AK263*Einwohner_endg!AK263</f>
        <v>221875</v>
      </c>
      <c r="AL263" s="7">
        <f>Hebesatz_endg!AL263*Einwohner_endg!AL263</f>
        <v>216905</v>
      </c>
      <c r="AM263" s="7">
        <f>Hebesatz_endg!AM263*Einwohner_endg!AM263</f>
        <v>220825</v>
      </c>
      <c r="AN263" s="7">
        <f>Hebesatz_endg!AN263*Einwohner_endg!AN263</f>
        <v>230660</v>
      </c>
      <c r="AO263" s="7">
        <f>Hebesatz_endg!AO263*Einwohner_endg!AO263</f>
        <v>221920</v>
      </c>
      <c r="AP263" s="7">
        <f>Hebesatz_endg!AP263*Einwohner_endg!AP263</f>
        <v>224960</v>
      </c>
      <c r="AQ263" s="7">
        <f>Hebesatz_endg!AQ263*Einwohner_endg!AQ263</f>
        <v>228400</v>
      </c>
      <c r="AR263" s="7">
        <f>Hebesatz_endg!AR263*Einwohner_endg!AR263</f>
        <v>271400</v>
      </c>
      <c r="AS263" s="7">
        <f>Hebesatz_endg!AS263*Einwohner_endg!AS263</f>
        <v>268640</v>
      </c>
      <c r="AT263" s="7">
        <f>Hebesatz_endg!AT263*Einwohner_endg!AT263</f>
        <v>271860</v>
      </c>
      <c r="AU263" s="7">
        <f>Hebesatz_endg!AU263*Einwohner_endg!AU263</f>
        <v>269560</v>
      </c>
      <c r="AV263" s="7">
        <f>Hebesatz_endg!AV263*Einwohner_endg!AV263</f>
        <v>273240</v>
      </c>
    </row>
    <row r="264" spans="1:48" x14ac:dyDescent="0.2">
      <c r="A264" s="7">
        <v>255010</v>
      </c>
      <c r="B264" s="72">
        <v>255</v>
      </c>
      <c r="C264" s="72" t="s">
        <v>977</v>
      </c>
      <c r="D264" s="7" t="s">
        <v>147</v>
      </c>
      <c r="E264" s="7" t="s">
        <v>317</v>
      </c>
      <c r="F264" s="7">
        <f>Hebesatz_endg!F264*Einwohner_endg!F264</f>
        <v>293700</v>
      </c>
      <c r="G264" s="7">
        <f>Hebesatz_endg!G264*Einwohner_endg!G264</f>
        <v>291600</v>
      </c>
      <c r="H264" s="7">
        <f>Hebesatz_endg!H264*Einwohner_endg!H264</f>
        <v>282900</v>
      </c>
      <c r="I264" s="7">
        <f>Hebesatz_endg!I264*Einwohner_endg!I264</f>
        <v>285300</v>
      </c>
      <c r="J264" s="7">
        <f>Hebesatz_endg!J264*Einwohner_endg!J264</f>
        <v>276600</v>
      </c>
      <c r="K264" s="7">
        <f>Hebesatz_endg!K264*Einwohner_endg!K264</f>
        <v>270600</v>
      </c>
      <c r="L264" s="7">
        <f>Hebesatz_endg!L264*Einwohner_endg!L264</f>
        <v>263100</v>
      </c>
      <c r="M264" s="7">
        <f>Hebesatz_endg!M264*Einwohner_endg!M264</f>
        <v>269100</v>
      </c>
      <c r="N264" s="7">
        <f>Hebesatz_endg!N264*Einwohner_endg!N264</f>
        <v>266400</v>
      </c>
      <c r="O264" s="7">
        <f>Hebesatz_endg!O264*Einwohner_endg!O264</f>
        <v>261900</v>
      </c>
      <c r="P264" s="7">
        <f>Hebesatz_endg!P264*Einwohner_endg!P264</f>
        <v>275700</v>
      </c>
      <c r="Q264" s="7">
        <f>Hebesatz_endg!Q264*Einwohner_endg!Q264</f>
        <v>283200</v>
      </c>
      <c r="R264" s="7">
        <f>Hebesatz_endg!R264*Einwohner_endg!R264</f>
        <v>281400</v>
      </c>
      <c r="S264" s="7">
        <f>Hebesatz_endg!S264*Einwohner_endg!S264</f>
        <v>281100</v>
      </c>
      <c r="T264" s="7">
        <f>Hebesatz_endg!T264*Einwohner_endg!T264</f>
        <v>277800</v>
      </c>
      <c r="U264" s="7">
        <f>Hebesatz_endg!U264*Einwohner_endg!U264</f>
        <v>281700</v>
      </c>
      <c r="V264" s="7">
        <f>Hebesatz_endg!V264*Einwohner_endg!V264</f>
        <v>297330</v>
      </c>
      <c r="W264" s="7">
        <f>Hebesatz_endg!W264*Einwohner_endg!W264</f>
        <v>292380</v>
      </c>
      <c r="X264" s="7">
        <f>Hebesatz_endg!X264*Einwohner_endg!X264</f>
        <v>288420</v>
      </c>
      <c r="Y264" s="7">
        <f>Hebesatz_endg!Y264*Einwohner_endg!Y264</f>
        <v>291060</v>
      </c>
      <c r="Z264" s="7">
        <f>Hebesatz_endg!Z264*Einwohner_endg!Z264</f>
        <v>288420</v>
      </c>
      <c r="AA264" s="7">
        <f>Hebesatz_endg!AA264*Einwohner_endg!AA264</f>
        <v>277860</v>
      </c>
      <c r="AB264" s="7">
        <f>Hebesatz_endg!AB264*Einwohner_endg!AB264</f>
        <v>294350</v>
      </c>
      <c r="AC264" s="7">
        <f>Hebesatz_endg!AC264*Einwohner_endg!AC264</f>
        <v>302400</v>
      </c>
      <c r="AD264" s="7">
        <f>Hebesatz_endg!AD264*Einwohner_endg!AD264</f>
        <v>295050</v>
      </c>
      <c r="AE264" s="7">
        <f>Hebesatz_endg!AE264*Einwohner_endg!AE264</f>
        <v>288050</v>
      </c>
      <c r="AF264" s="7">
        <f>Hebesatz_endg!AF264*Einwohner_endg!AF264</f>
        <v>290150</v>
      </c>
      <c r="AG264" s="7">
        <f>Hebesatz_endg!AG264*Einwohner_endg!AG264</f>
        <v>292600</v>
      </c>
      <c r="AH264" s="7">
        <f>Hebesatz_endg!AH264*Einwohner_endg!AH264</f>
        <v>296100</v>
      </c>
      <c r="AI264" s="7">
        <f>Hebesatz_endg!AI264*Einwohner_endg!AI264</f>
        <v>294000</v>
      </c>
      <c r="AJ264" s="7">
        <f>Hebesatz_endg!AJ264*Einwohner_endg!AJ264</f>
        <v>295750</v>
      </c>
      <c r="AK264" s="7">
        <f>Hebesatz_endg!AK264*Einwohner_endg!AK264</f>
        <v>292250</v>
      </c>
      <c r="AL264" s="7">
        <f>Hebesatz_endg!AL264*Einwohner_endg!AL264</f>
        <v>284550</v>
      </c>
      <c r="AM264" s="7">
        <f>Hebesatz_endg!AM264*Einwohner_endg!AM264</f>
        <v>276500</v>
      </c>
      <c r="AN264" s="7">
        <f>Hebesatz_endg!AN264*Einwohner_endg!AN264</f>
        <v>277550</v>
      </c>
      <c r="AO264" s="7">
        <f>Hebesatz_endg!AO264*Einwohner_endg!AO264</f>
        <v>274050</v>
      </c>
      <c r="AP264" s="7">
        <f>Hebesatz_endg!AP264*Einwohner_endg!AP264</f>
        <v>275800</v>
      </c>
      <c r="AQ264" s="7">
        <f>Hebesatz_endg!AQ264*Einwohner_endg!AQ264</f>
        <v>269850</v>
      </c>
      <c r="AR264" s="7">
        <f>Hebesatz_endg!AR264*Einwohner_endg!AR264</f>
        <v>263200</v>
      </c>
      <c r="AS264" s="7">
        <f>Hebesatz_endg!AS264*Einwohner_endg!AS264</f>
        <v>266700</v>
      </c>
      <c r="AT264" s="7">
        <f>Hebesatz_endg!AT264*Einwohner_endg!AT264</f>
        <v>269500</v>
      </c>
      <c r="AU264" s="7">
        <f>Hebesatz_endg!AU264*Einwohner_endg!AU264</f>
        <v>268800</v>
      </c>
      <c r="AV264" s="7">
        <f>Hebesatz_endg!AV264*Einwohner_endg!AV264</f>
        <v>268100</v>
      </c>
    </row>
    <row r="265" spans="1:48" x14ac:dyDescent="0.2">
      <c r="A265" s="7">
        <v>255012</v>
      </c>
      <c r="B265" s="72">
        <v>255</v>
      </c>
      <c r="C265" s="72" t="s">
        <v>977</v>
      </c>
      <c r="D265" s="7" t="s">
        <v>147</v>
      </c>
      <c r="E265" s="7" t="s">
        <v>351</v>
      </c>
      <c r="F265" s="7">
        <f>Hebesatz_endg!F265*Einwohner_endg!F265</f>
        <v>338400</v>
      </c>
      <c r="G265" s="7">
        <f>Hebesatz_endg!G265*Einwohner_endg!G265</f>
        <v>330600</v>
      </c>
      <c r="H265" s="7">
        <f>Hebesatz_endg!H265*Einwohner_endg!H265</f>
        <v>324900</v>
      </c>
      <c r="I265" s="7">
        <f>Hebesatz_endg!I265*Einwohner_endg!I265</f>
        <v>329700</v>
      </c>
      <c r="J265" s="7">
        <f>Hebesatz_endg!J265*Einwohner_endg!J265</f>
        <v>319500</v>
      </c>
      <c r="K265" s="7">
        <f>Hebesatz_endg!K265*Einwohner_endg!K265</f>
        <v>319200</v>
      </c>
      <c r="L265" s="7">
        <f>Hebesatz_endg!L265*Einwohner_endg!L265</f>
        <v>323100</v>
      </c>
      <c r="M265" s="7">
        <f>Hebesatz_endg!M265*Einwohner_endg!M265</f>
        <v>327600</v>
      </c>
      <c r="N265" s="7">
        <f>Hebesatz_endg!N265*Einwohner_endg!N265</f>
        <v>321600</v>
      </c>
      <c r="O265" s="7">
        <f>Hebesatz_endg!O265*Einwohner_endg!O265</f>
        <v>322500</v>
      </c>
      <c r="P265" s="7">
        <f>Hebesatz_endg!P265*Einwohner_endg!P265</f>
        <v>326400</v>
      </c>
      <c r="Q265" s="7">
        <f>Hebesatz_endg!Q265*Einwohner_endg!Q265</f>
        <v>333000</v>
      </c>
      <c r="R265" s="7">
        <f>Hebesatz_endg!R265*Einwohner_endg!R265</f>
        <v>330600</v>
      </c>
      <c r="S265" s="7">
        <f>Hebesatz_endg!S265*Einwohner_endg!S265</f>
        <v>361350</v>
      </c>
      <c r="T265" s="7">
        <f>Hebesatz_endg!T265*Einwohner_endg!T265</f>
        <v>378180</v>
      </c>
      <c r="U265" s="7">
        <f>Hebesatz_endg!U265*Einwohner_endg!U265</f>
        <v>372240</v>
      </c>
      <c r="V265" s="7">
        <f>Hebesatz_endg!V265*Einwohner_endg!V265</f>
        <v>375210</v>
      </c>
      <c r="W265" s="7">
        <f>Hebesatz_endg!W265*Einwohner_endg!W265</f>
        <v>380820</v>
      </c>
      <c r="X265" s="7">
        <f>Hebesatz_endg!X265*Einwohner_endg!X265</f>
        <v>375540</v>
      </c>
      <c r="Y265" s="7">
        <f>Hebesatz_endg!Y265*Einwohner_endg!Y265</f>
        <v>371580</v>
      </c>
      <c r="Z265" s="7">
        <f>Hebesatz_endg!Z265*Einwohner_endg!Z265</f>
        <v>370260</v>
      </c>
      <c r="AA265" s="7">
        <f>Hebesatz_endg!AA265*Einwohner_endg!AA265</f>
        <v>386920</v>
      </c>
      <c r="AB265" s="7">
        <f>Hebesatz_endg!AB265*Einwohner_endg!AB265</f>
        <v>377060</v>
      </c>
      <c r="AC265" s="7">
        <f>Hebesatz_endg!AC265*Einwohner_endg!AC265</f>
        <v>380100</v>
      </c>
      <c r="AD265" s="7">
        <f>Hebesatz_endg!AD265*Einwohner_endg!AD265</f>
        <v>394800</v>
      </c>
      <c r="AE265" s="7">
        <f>Hebesatz_endg!AE265*Einwohner_endg!AE265</f>
        <v>388500</v>
      </c>
      <c r="AF265" s="7">
        <f>Hebesatz_endg!AF265*Einwohner_endg!AF265</f>
        <v>379750</v>
      </c>
      <c r="AG265" s="7">
        <f>Hebesatz_endg!AG265*Einwohner_endg!AG265</f>
        <v>375200</v>
      </c>
      <c r="AH265" s="7">
        <f>Hebesatz_endg!AH265*Einwohner_endg!AH265</f>
        <v>366450</v>
      </c>
      <c r="AI265" s="7">
        <f>Hebesatz_endg!AI265*Einwohner_endg!AI265</f>
        <v>354550</v>
      </c>
      <c r="AJ265" s="7">
        <f>Hebesatz_endg!AJ265*Einwohner_endg!AJ265</f>
        <v>350700</v>
      </c>
      <c r="AK265" s="7">
        <f>Hebesatz_endg!AK265*Einwohner_endg!AK265</f>
        <v>340200</v>
      </c>
      <c r="AL265" s="7">
        <f>Hebesatz_endg!AL265*Einwohner_endg!AL265</f>
        <v>336350</v>
      </c>
      <c r="AM265" s="7">
        <f>Hebesatz_endg!AM265*Einwohner_endg!AM265</f>
        <v>326200</v>
      </c>
      <c r="AN265" s="7">
        <f>Hebesatz_endg!AN265*Einwohner_endg!AN265</f>
        <v>321650</v>
      </c>
      <c r="AO265" s="7">
        <f>Hebesatz_endg!AO265*Einwohner_endg!AO265</f>
        <v>316050</v>
      </c>
      <c r="AP265" s="7">
        <f>Hebesatz_endg!AP265*Einwohner_endg!AP265</f>
        <v>313250</v>
      </c>
      <c r="AQ265" s="7">
        <f>Hebesatz_endg!AQ265*Einwohner_endg!AQ265</f>
        <v>302400</v>
      </c>
      <c r="AR265" s="7">
        <f>Hebesatz_endg!AR265*Einwohner_endg!AR265</f>
        <v>303800</v>
      </c>
      <c r="AS265" s="7">
        <f>Hebesatz_endg!AS265*Einwohner_endg!AS265</f>
        <v>299250</v>
      </c>
      <c r="AT265" s="7">
        <f>Hebesatz_endg!AT265*Einwohner_endg!AT265</f>
        <v>293300</v>
      </c>
      <c r="AU265" s="7">
        <f>Hebesatz_endg!AU265*Einwohner_endg!AU265</f>
        <v>291550</v>
      </c>
      <c r="AV265" s="7">
        <f>Hebesatz_endg!AV265*Einwohner_endg!AV265</f>
        <v>286300</v>
      </c>
    </row>
    <row r="266" spans="1:48" x14ac:dyDescent="0.2">
      <c r="A266" s="7">
        <v>255013</v>
      </c>
      <c r="B266" s="72">
        <v>255</v>
      </c>
      <c r="C266" s="72" t="s">
        <v>977</v>
      </c>
      <c r="D266" s="7" t="s">
        <v>147</v>
      </c>
      <c r="E266" s="7" t="s">
        <v>367</v>
      </c>
      <c r="F266" s="7">
        <f>Hebesatz_endg!F266*Einwohner_endg!F266</f>
        <v>1335000</v>
      </c>
      <c r="G266" s="7">
        <f>Hebesatz_endg!G266*Einwohner_endg!G266</f>
        <v>1322100</v>
      </c>
      <c r="H266" s="7">
        <f>Hebesatz_endg!H266*Einwohner_endg!H266</f>
        <v>1303500</v>
      </c>
      <c r="I266" s="7">
        <f>Hebesatz_endg!I266*Einwohner_endg!I266</f>
        <v>1276800</v>
      </c>
      <c r="J266" s="7">
        <f>Hebesatz_endg!J266*Einwohner_endg!J266</f>
        <v>1272000</v>
      </c>
      <c r="K266" s="7">
        <f>Hebesatz_endg!K266*Einwohner_endg!K266</f>
        <v>1252500</v>
      </c>
      <c r="L266" s="7">
        <f>Hebesatz_endg!L266*Einwohner_endg!L266</f>
        <v>1230900</v>
      </c>
      <c r="M266" s="7">
        <f>Hebesatz_endg!M266*Einwohner_endg!M266</f>
        <v>1291200</v>
      </c>
      <c r="N266" s="7">
        <f>Hebesatz_endg!N266*Einwohner_endg!N266</f>
        <v>1289100</v>
      </c>
      <c r="O266" s="7">
        <f>Hebesatz_endg!O266*Einwohner_endg!O266</f>
        <v>1271700</v>
      </c>
      <c r="P266" s="7">
        <f>Hebesatz_endg!P266*Einwohner_endg!P266</f>
        <v>1299000</v>
      </c>
      <c r="Q266" s="7">
        <f>Hebesatz_endg!Q266*Einwohner_endg!Q266</f>
        <v>1300800</v>
      </c>
      <c r="R266" s="7">
        <f>Hebesatz_endg!R266*Einwohner_endg!R266</f>
        <v>1311000</v>
      </c>
      <c r="S266" s="7">
        <f>Hebesatz_endg!S266*Einwohner_endg!S266</f>
        <v>1311900</v>
      </c>
      <c r="T266" s="7">
        <f>Hebesatz_endg!T266*Einwohner_endg!T266</f>
        <v>1405120</v>
      </c>
      <c r="U266" s="7">
        <f>Hebesatz_endg!U266*Einwohner_endg!U266</f>
        <v>1379840</v>
      </c>
      <c r="V266" s="7">
        <f>Hebesatz_endg!V266*Einwohner_endg!V266</f>
        <v>1368640</v>
      </c>
      <c r="W266" s="7">
        <f>Hebesatz_endg!W266*Einwohner_endg!W266</f>
        <v>1352320</v>
      </c>
      <c r="X266" s="7">
        <f>Hebesatz_endg!X266*Einwohner_endg!X266</f>
        <v>1341440</v>
      </c>
      <c r="Y266" s="7">
        <f>Hebesatz_endg!Y266*Einwohner_endg!Y266</f>
        <v>1364880</v>
      </c>
      <c r="Z266" s="7">
        <f>Hebesatz_endg!Z266*Einwohner_endg!Z266</f>
        <v>1352010</v>
      </c>
      <c r="AA266" s="7">
        <f>Hebesatz_endg!AA266*Einwohner_endg!AA266</f>
        <v>1385142</v>
      </c>
      <c r="AB266" s="7">
        <f>Hebesatz_endg!AB266*Einwohner_endg!AB266</f>
        <v>1376958</v>
      </c>
      <c r="AC266" s="7">
        <f>Hebesatz_endg!AC266*Einwohner_endg!AC266</f>
        <v>1346950</v>
      </c>
      <c r="AD266" s="7">
        <f>Hebesatz_endg!AD266*Einwohner_endg!AD266</f>
        <v>1319670</v>
      </c>
      <c r="AE266" s="7">
        <f>Hebesatz_endg!AE266*Einwohner_endg!AE266</f>
        <v>1293413</v>
      </c>
      <c r="AF266" s="7">
        <f>Hebesatz_endg!AF266*Einwohner_endg!AF266</f>
        <v>1265792</v>
      </c>
      <c r="AG266" s="7">
        <f>Hebesatz_endg!AG266*Einwohner_endg!AG266</f>
        <v>1248742</v>
      </c>
      <c r="AH266" s="7">
        <f>Hebesatz_endg!AH266*Einwohner_endg!AH266</f>
        <v>1227259</v>
      </c>
      <c r="AI266" s="7">
        <f>Hebesatz_endg!AI266*Einwohner_endg!AI266</f>
        <v>1240050</v>
      </c>
      <c r="AJ266" s="7">
        <f>Hebesatz_endg!AJ266*Einwohner_endg!AJ266</f>
        <v>1219750</v>
      </c>
      <c r="AK266" s="7">
        <f>Hebesatz_endg!AK266*Einwohner_endg!AK266</f>
        <v>1233750</v>
      </c>
      <c r="AL266" s="7">
        <f>Hebesatz_endg!AL266*Einwohner_endg!AL266</f>
        <v>1224300</v>
      </c>
      <c r="AM266" s="7">
        <f>Hebesatz_endg!AM266*Einwohner_endg!AM266</f>
        <v>1205750</v>
      </c>
      <c r="AN266" s="7">
        <f>Hebesatz_endg!AN266*Einwohner_endg!AN266</f>
        <v>1199450</v>
      </c>
      <c r="AO266" s="7">
        <f>Hebesatz_endg!AO266*Einwohner_endg!AO266</f>
        <v>1196650</v>
      </c>
      <c r="AP266" s="7">
        <f>Hebesatz_endg!AP266*Einwohner_endg!AP266</f>
        <v>1234450</v>
      </c>
      <c r="AQ266" s="7">
        <f>Hebesatz_endg!AQ266*Einwohner_endg!AQ266</f>
        <v>1306875</v>
      </c>
      <c r="AR266" s="7">
        <f>Hebesatz_endg!AR266*Einwohner_endg!AR266</f>
        <v>1312125</v>
      </c>
      <c r="AS266" s="7">
        <f>Hebesatz_endg!AS266*Einwohner_endg!AS266</f>
        <v>1296000</v>
      </c>
      <c r="AT266" s="7">
        <f>Hebesatz_endg!AT266*Einwohner_endg!AT266</f>
        <v>1294125</v>
      </c>
      <c r="AU266" s="7">
        <f>Hebesatz_endg!AU266*Einwohner_endg!AU266</f>
        <v>1302750</v>
      </c>
      <c r="AV266" s="7">
        <f>Hebesatz_endg!AV266*Einwohner_endg!AV266</f>
        <v>1352625</v>
      </c>
    </row>
    <row r="267" spans="1:48" x14ac:dyDescent="0.2">
      <c r="A267" s="7">
        <v>255014</v>
      </c>
      <c r="B267" s="72">
        <v>255</v>
      </c>
      <c r="C267" s="72" t="s">
        <v>977</v>
      </c>
      <c r="D267" s="7" t="s">
        <v>147</v>
      </c>
      <c r="E267" s="7" t="s">
        <v>392</v>
      </c>
      <c r="F267" s="7">
        <f>Hebesatz_endg!F267*Einwohner_endg!F267</f>
        <v>396000</v>
      </c>
      <c r="G267" s="7">
        <f>Hebesatz_endg!G267*Einwohner_endg!G267</f>
        <v>397200</v>
      </c>
      <c r="H267" s="7">
        <f>Hebesatz_endg!H267*Einwohner_endg!H267</f>
        <v>403200</v>
      </c>
      <c r="I267" s="7">
        <f>Hebesatz_endg!I267*Einwohner_endg!I267</f>
        <v>402900</v>
      </c>
      <c r="J267" s="7">
        <f>Hebesatz_endg!J267*Einwohner_endg!J267</f>
        <v>397500</v>
      </c>
      <c r="K267" s="7">
        <f>Hebesatz_endg!K267*Einwohner_endg!K267</f>
        <v>388500</v>
      </c>
      <c r="L267" s="7">
        <f>Hebesatz_endg!L267*Einwohner_endg!L267</f>
        <v>387300</v>
      </c>
      <c r="M267" s="7">
        <f>Hebesatz_endg!M267*Einwohner_endg!M267</f>
        <v>381900</v>
      </c>
      <c r="N267" s="7">
        <f>Hebesatz_endg!N267*Einwohner_endg!N267</f>
        <v>377100</v>
      </c>
      <c r="O267" s="7">
        <f>Hebesatz_endg!O267*Einwohner_endg!O267</f>
        <v>373800</v>
      </c>
      <c r="P267" s="7">
        <f>Hebesatz_endg!P267*Einwohner_endg!P267</f>
        <v>396600</v>
      </c>
      <c r="Q267" s="7">
        <f>Hebesatz_endg!Q267*Einwohner_endg!Q267</f>
        <v>393900</v>
      </c>
      <c r="R267" s="7">
        <f>Hebesatz_endg!R267*Einwohner_endg!R267</f>
        <v>392700</v>
      </c>
      <c r="S267" s="7">
        <f>Hebesatz_endg!S267*Einwohner_endg!S267</f>
        <v>398400</v>
      </c>
      <c r="T267" s="7">
        <f>Hebesatz_endg!T267*Einwohner_endg!T267</f>
        <v>405000</v>
      </c>
      <c r="U267" s="7">
        <f>Hebesatz_endg!U267*Einwohner_endg!U267</f>
        <v>432250</v>
      </c>
      <c r="V267" s="7">
        <f>Hebesatz_endg!V267*Einwohner_endg!V267</f>
        <v>427375</v>
      </c>
      <c r="W267" s="7">
        <f>Hebesatz_endg!W267*Einwohner_endg!W267</f>
        <v>442000</v>
      </c>
      <c r="X267" s="7">
        <f>Hebesatz_endg!X267*Einwohner_endg!X267</f>
        <v>443950</v>
      </c>
      <c r="Y267" s="7">
        <f>Hebesatz_endg!Y267*Einwohner_endg!Y267</f>
        <v>435500</v>
      </c>
      <c r="Z267" s="7">
        <f>Hebesatz_endg!Z267*Einwohner_endg!Z267</f>
        <v>438425</v>
      </c>
      <c r="AA267" s="7">
        <f>Hebesatz_endg!AA267*Einwohner_endg!AA267</f>
        <v>427050</v>
      </c>
      <c r="AB267" s="7">
        <f>Hebesatz_endg!AB267*Einwohner_endg!AB267</f>
        <v>432250</v>
      </c>
      <c r="AC267" s="7">
        <f>Hebesatz_endg!AC267*Einwohner_endg!AC267</f>
        <v>432250</v>
      </c>
      <c r="AD267" s="7">
        <f>Hebesatz_endg!AD267*Einwohner_endg!AD267</f>
        <v>557600</v>
      </c>
      <c r="AE267" s="7">
        <f>Hebesatz_endg!AE267*Einwohner_endg!AE267</f>
        <v>378780</v>
      </c>
      <c r="AF267" s="7">
        <f>Hebesatz_endg!AF267*Einwohner_endg!AF267</f>
        <v>368455</v>
      </c>
      <c r="AG267" s="7">
        <f>Hebesatz_endg!AG267*Einwohner_endg!AG267</f>
        <v>368742</v>
      </c>
      <c r="AH267" s="7">
        <f>Hebesatz_endg!AH267*Einwohner_endg!AH267</f>
        <v>363608</v>
      </c>
      <c r="AI267" s="7">
        <f>Hebesatz_endg!AI267*Einwohner_endg!AI267</f>
        <v>361796</v>
      </c>
      <c r="AJ267" s="7">
        <f>Hebesatz_endg!AJ267*Einwohner_endg!AJ267</f>
        <v>362702</v>
      </c>
      <c r="AK267" s="7">
        <f>Hebesatz_endg!AK267*Einwohner_endg!AK267</f>
        <v>344884</v>
      </c>
      <c r="AL267" s="7">
        <f>Hebesatz_endg!AL267*Einwohner_endg!AL267</f>
        <v>352504</v>
      </c>
      <c r="AM267" s="7">
        <f>Hebesatz_endg!AM267*Einwohner_endg!AM267</f>
        <v>347749</v>
      </c>
      <c r="AN267" s="7">
        <f>Hebesatz_endg!AN267*Einwohner_endg!AN267</f>
        <v>342994</v>
      </c>
      <c r="AO267" s="7">
        <f>Hebesatz_endg!AO267*Einwohner_endg!AO267</f>
        <v>398120</v>
      </c>
      <c r="AP267" s="7">
        <f>Hebesatz_endg!AP267*Einwohner_endg!AP267</f>
        <v>403670</v>
      </c>
      <c r="AQ267" s="7">
        <f>Hebesatz_endg!AQ267*Einwohner_endg!AQ267</f>
        <v>391460</v>
      </c>
      <c r="AR267" s="7">
        <f>Hebesatz_endg!AR267*Einwohner_endg!AR267</f>
        <v>401170</v>
      </c>
      <c r="AS267" s="7">
        <f>Hebesatz_endg!AS267*Einwohner_endg!AS267</f>
        <v>484800</v>
      </c>
      <c r="AT267" s="7">
        <f>Hebesatz_endg!AT267*Einwohner_endg!AT267</f>
        <v>481440</v>
      </c>
      <c r="AU267" s="7">
        <f>Hebesatz_endg!AU267*Einwohner_endg!AU267</f>
        <v>492480</v>
      </c>
      <c r="AV267" s="7">
        <f>Hebesatz_endg!AV267*Einwohner_endg!AV267</f>
        <v>495840</v>
      </c>
    </row>
    <row r="268" spans="1:48" x14ac:dyDescent="0.2">
      <c r="A268" s="7">
        <v>255015</v>
      </c>
      <c r="B268" s="72">
        <v>255</v>
      </c>
      <c r="C268" s="72" t="s">
        <v>977</v>
      </c>
      <c r="D268" s="7" t="s">
        <v>147</v>
      </c>
      <c r="E268" s="7" t="s">
        <v>412</v>
      </c>
      <c r="F268" s="7">
        <f>Hebesatz_endg!F268*Einwohner_endg!F268</f>
        <v>363000</v>
      </c>
      <c r="G268" s="7">
        <f>Hebesatz_endg!G268*Einwohner_endg!G268</f>
        <v>359100</v>
      </c>
      <c r="H268" s="7">
        <f>Hebesatz_endg!H268*Einwohner_endg!H268</f>
        <v>356700</v>
      </c>
      <c r="I268" s="7">
        <f>Hebesatz_endg!I268*Einwohner_endg!I268</f>
        <v>352200</v>
      </c>
      <c r="J268" s="7">
        <f>Hebesatz_endg!J268*Einwohner_endg!J268</f>
        <v>351900</v>
      </c>
      <c r="K268" s="7">
        <f>Hebesatz_endg!K268*Einwohner_endg!K268</f>
        <v>345000</v>
      </c>
      <c r="L268" s="7">
        <f>Hebesatz_endg!L268*Einwohner_endg!L268</f>
        <v>339300</v>
      </c>
      <c r="M268" s="7">
        <f>Hebesatz_endg!M268*Einwohner_endg!M268</f>
        <v>334800</v>
      </c>
      <c r="N268" s="7">
        <f>Hebesatz_endg!N268*Einwohner_endg!N268</f>
        <v>328200</v>
      </c>
      <c r="O268" s="7">
        <f>Hebesatz_endg!O268*Einwohner_endg!O268</f>
        <v>324900</v>
      </c>
      <c r="P268" s="7">
        <f>Hebesatz_endg!P268*Einwohner_endg!P268</f>
        <v>339000</v>
      </c>
      <c r="Q268" s="7">
        <f>Hebesatz_endg!Q268*Einwohner_endg!Q268</f>
        <v>329700</v>
      </c>
      <c r="R268" s="7">
        <f>Hebesatz_endg!R268*Einwohner_endg!R268</f>
        <v>332100</v>
      </c>
      <c r="S268" s="7">
        <f>Hebesatz_endg!S268*Einwohner_endg!S268</f>
        <v>336600</v>
      </c>
      <c r="T268" s="7">
        <f>Hebesatz_endg!T268*Einwohner_endg!T268</f>
        <v>336000</v>
      </c>
      <c r="U268" s="7">
        <f>Hebesatz_endg!U268*Einwohner_endg!U268</f>
        <v>326700</v>
      </c>
      <c r="V268" s="7">
        <f>Hebesatz_endg!V268*Einwohner_endg!V268</f>
        <v>319200</v>
      </c>
      <c r="W268" s="7">
        <f>Hebesatz_endg!W268*Einwohner_endg!W268</f>
        <v>323400</v>
      </c>
      <c r="X268" s="7">
        <f>Hebesatz_endg!X268*Einwohner_endg!X268</f>
        <v>321900</v>
      </c>
      <c r="Y268" s="7">
        <f>Hebesatz_endg!Y268*Einwohner_endg!Y268</f>
        <v>320700</v>
      </c>
      <c r="Z268" s="7">
        <f>Hebesatz_endg!Z268*Einwohner_endg!Z268</f>
        <v>318900</v>
      </c>
      <c r="AA268" s="7">
        <f>Hebesatz_endg!AA268*Einwohner_endg!AA268</f>
        <v>318300</v>
      </c>
      <c r="AB268" s="7">
        <f>Hebesatz_endg!AB268*Einwohner_endg!AB268</f>
        <v>316800</v>
      </c>
      <c r="AC268" s="7">
        <f>Hebesatz_endg!AC268*Einwohner_endg!AC268</f>
        <v>319200</v>
      </c>
      <c r="AD268" s="7">
        <f>Hebesatz_endg!AD268*Einwohner_endg!AD268</f>
        <v>313800</v>
      </c>
      <c r="AE268" s="7">
        <f>Hebesatz_endg!AE268*Einwohner_endg!AE268</f>
        <v>310800</v>
      </c>
      <c r="AF268" s="7">
        <f>Hebesatz_endg!AF268*Einwohner_endg!AF268</f>
        <v>310500</v>
      </c>
      <c r="AG268" s="7">
        <f>Hebesatz_endg!AG268*Einwohner_endg!AG268</f>
        <v>304800</v>
      </c>
      <c r="AH268" s="7">
        <f>Hebesatz_endg!AH268*Einwohner_endg!AH268</f>
        <v>333450</v>
      </c>
      <c r="AI268" s="7">
        <f>Hebesatz_endg!AI268*Einwohner_endg!AI268</f>
        <v>325975</v>
      </c>
      <c r="AJ268" s="7">
        <f>Hebesatz_endg!AJ268*Einwohner_endg!AJ268</f>
        <v>316875</v>
      </c>
      <c r="AK268" s="7">
        <f>Hebesatz_endg!AK268*Einwohner_endg!AK268</f>
        <v>321750</v>
      </c>
      <c r="AL268" s="7">
        <f>Hebesatz_endg!AL268*Einwohner_endg!AL268</f>
        <v>325000</v>
      </c>
      <c r="AM268" s="7">
        <f>Hebesatz_endg!AM268*Einwohner_endg!AM268</f>
        <v>317200</v>
      </c>
      <c r="AN268" s="7">
        <f>Hebesatz_endg!AN268*Einwohner_endg!AN268</f>
        <v>313300</v>
      </c>
      <c r="AO268" s="7">
        <f>Hebesatz_endg!AO268*Einwohner_endg!AO268</f>
        <v>304200</v>
      </c>
      <c r="AP268" s="7">
        <f>Hebesatz_endg!AP268*Einwohner_endg!AP268</f>
        <v>330400</v>
      </c>
      <c r="AQ268" s="7">
        <f>Hebesatz_endg!AQ268*Einwohner_endg!AQ268</f>
        <v>328650</v>
      </c>
      <c r="AR268" s="7">
        <f>Hebesatz_endg!AR268*Einwohner_endg!AR268</f>
        <v>320600</v>
      </c>
      <c r="AS268" s="7">
        <f>Hebesatz_endg!AS268*Einwohner_endg!AS268</f>
        <v>331056</v>
      </c>
      <c r="AT268" s="7">
        <f>Hebesatz_endg!AT268*Einwohner_endg!AT268</f>
        <v>327426</v>
      </c>
      <c r="AU268" s="7">
        <f>Hebesatz_endg!AU268*Einwohner_endg!AU268</f>
        <v>325827</v>
      </c>
      <c r="AV268" s="7">
        <f>Hebesatz_endg!AV268*Einwohner_endg!AV268</f>
        <v>325089</v>
      </c>
    </row>
    <row r="269" spans="1:48" x14ac:dyDescent="0.2">
      <c r="A269" s="7">
        <v>255016</v>
      </c>
      <c r="B269" s="72">
        <v>255</v>
      </c>
      <c r="C269" s="72" t="s">
        <v>977</v>
      </c>
      <c r="D269" s="7" t="s">
        <v>147</v>
      </c>
      <c r="E269" s="7" t="s">
        <v>74</v>
      </c>
      <c r="F269" s="7">
        <f>Hebesatz_endg!F269*Einwohner_endg!F269</f>
        <v>517070</v>
      </c>
      <c r="G269" s="7">
        <f>Hebesatz_endg!G269*Einwohner_endg!G269</f>
        <v>519680</v>
      </c>
      <c r="H269" s="7">
        <f>Hebesatz_endg!H269*Einwohner_endg!H269</f>
        <v>527220</v>
      </c>
      <c r="I269" s="7">
        <f>Hebesatz_endg!I269*Einwohner_endg!I269</f>
        <v>522000</v>
      </c>
      <c r="J269" s="7">
        <f>Hebesatz_endg!J269*Einwohner_endg!J269</f>
        <v>520260</v>
      </c>
      <c r="K269" s="7">
        <f>Hebesatz_endg!K269*Einwohner_endg!K269</f>
        <v>521710</v>
      </c>
      <c r="L269" s="7">
        <f>Hebesatz_endg!L269*Einwohner_endg!L269</f>
        <v>514750</v>
      </c>
      <c r="M269" s="7">
        <f>Hebesatz_endg!M269*Einwohner_endg!M269</f>
        <v>500830</v>
      </c>
      <c r="N269" s="7">
        <f>Hebesatz_endg!N269*Einwohner_endg!N269</f>
        <v>497640</v>
      </c>
      <c r="O269" s="7">
        <f>Hebesatz_endg!O269*Einwohner_endg!O269</f>
        <v>492710</v>
      </c>
      <c r="P269" s="7">
        <f>Hebesatz_endg!P269*Einwohner_endg!P269</f>
        <v>504600</v>
      </c>
      <c r="Q269" s="7">
        <f>Hebesatz_endg!Q269*Einwohner_endg!Q269</f>
        <v>508660</v>
      </c>
      <c r="R269" s="7">
        <f>Hebesatz_endg!R269*Einwohner_endg!R269</f>
        <v>536210</v>
      </c>
      <c r="S269" s="7">
        <f>Hebesatz_endg!S269*Einwohner_endg!S269</f>
        <v>559990</v>
      </c>
      <c r="T269" s="7">
        <f>Hebesatz_endg!T269*Einwohner_endg!T269</f>
        <v>552740</v>
      </c>
      <c r="U269" s="7">
        <f>Hebesatz_endg!U269*Einwohner_endg!U269</f>
        <v>542010</v>
      </c>
      <c r="V269" s="7">
        <f>Hebesatz_endg!V269*Einwohner_endg!V269</f>
        <v>544910</v>
      </c>
      <c r="W269" s="7">
        <f>Hebesatz_endg!W269*Einwohner_endg!W269</f>
        <v>536790</v>
      </c>
      <c r="X269" s="7">
        <f>Hebesatz_endg!X269*Einwohner_endg!X269</f>
        <v>580545</v>
      </c>
      <c r="Y269" s="7">
        <f>Hebesatz_endg!Y269*Einwohner_endg!Y269</f>
        <v>591570</v>
      </c>
      <c r="Z269" s="7">
        <f>Hebesatz_endg!Z269*Einwohner_endg!Z269</f>
        <v>591570</v>
      </c>
      <c r="AA269" s="7">
        <f>Hebesatz_endg!AA269*Einwohner_endg!AA269</f>
        <v>587475</v>
      </c>
      <c r="AB269" s="7">
        <f>Hebesatz_endg!AB269*Einwohner_endg!AB269</f>
        <v>598080</v>
      </c>
      <c r="AC269" s="7">
        <f>Hebesatz_endg!AC269*Einwohner_endg!AC269</f>
        <v>586240</v>
      </c>
      <c r="AD269" s="7">
        <f>Hebesatz_endg!AD269*Einwohner_endg!AD269</f>
        <v>591175</v>
      </c>
      <c r="AE269" s="7">
        <f>Hebesatz_endg!AE269*Einwohner_endg!AE269</f>
        <v>566475</v>
      </c>
      <c r="AF269" s="7">
        <f>Hebesatz_endg!AF269*Einwohner_endg!AF269</f>
        <v>550875</v>
      </c>
      <c r="AG269" s="7">
        <f>Hebesatz_endg!AG269*Einwohner_endg!AG269</f>
        <v>549900</v>
      </c>
      <c r="AH269" s="7">
        <f>Hebesatz_endg!AH269*Einwohner_endg!AH269</f>
        <v>551200</v>
      </c>
      <c r="AI269" s="7">
        <f>Hebesatz_endg!AI269*Einwohner_endg!AI269</f>
        <v>543725</v>
      </c>
      <c r="AJ269" s="7">
        <f>Hebesatz_endg!AJ269*Einwohner_endg!AJ269</f>
        <v>534625</v>
      </c>
      <c r="AK269" s="7">
        <f>Hebesatz_endg!AK269*Einwohner_endg!AK269</f>
        <v>519350</v>
      </c>
      <c r="AL269" s="7">
        <f>Hebesatz_endg!AL269*Einwohner_endg!AL269</f>
        <v>515125</v>
      </c>
      <c r="AM269" s="7">
        <f>Hebesatz_endg!AM269*Einwohner_endg!AM269</f>
        <v>505375</v>
      </c>
      <c r="AN269" s="7">
        <f>Hebesatz_endg!AN269*Einwohner_endg!AN269</f>
        <v>519585</v>
      </c>
      <c r="AO269" s="7">
        <f>Hebesatz_endg!AO269*Einwohner_endg!AO269</f>
        <v>514895</v>
      </c>
      <c r="AP269" s="7">
        <f>Hebesatz_endg!AP269*Einwohner_endg!AP269</f>
        <v>510540</v>
      </c>
      <c r="AQ269" s="7">
        <f>Hebesatz_endg!AQ269*Einwohner_endg!AQ269</f>
        <v>509535</v>
      </c>
      <c r="AR269" s="7">
        <f>Hebesatz_endg!AR269*Einwohner_endg!AR269</f>
        <v>503505</v>
      </c>
      <c r="AS269" s="7">
        <f>Hebesatz_endg!AS269*Einwohner_endg!AS269</f>
        <v>501830</v>
      </c>
      <c r="AT269" s="7">
        <f>Hebesatz_endg!AT269*Einwohner_endg!AT269</f>
        <v>502835</v>
      </c>
      <c r="AU269" s="7">
        <f>Hebesatz_endg!AU269*Einwohner_endg!AU269</f>
        <v>523600</v>
      </c>
      <c r="AV269" s="7">
        <f>Hebesatz_endg!AV269*Einwohner_endg!AV269</f>
        <v>516600</v>
      </c>
    </row>
    <row r="270" spans="1:48" x14ac:dyDescent="0.2">
      <c r="A270" s="7">
        <v>255017</v>
      </c>
      <c r="B270" s="72">
        <v>255</v>
      </c>
      <c r="C270" s="72" t="s">
        <v>977</v>
      </c>
      <c r="D270" s="7" t="s">
        <v>147</v>
      </c>
      <c r="E270" s="7" t="s">
        <v>473</v>
      </c>
      <c r="F270" s="7">
        <f>Hebesatz_endg!F270*Einwohner_endg!F270</f>
        <v>693100</v>
      </c>
      <c r="G270" s="7">
        <f>Hebesatz_endg!G270*Einwohner_endg!G270</f>
        <v>697160</v>
      </c>
      <c r="H270" s="7">
        <f>Hebesatz_endg!H270*Einwohner_endg!H270</f>
        <v>688170</v>
      </c>
      <c r="I270" s="7">
        <f>Hebesatz_endg!I270*Einwohner_endg!I270</f>
        <v>687590</v>
      </c>
      <c r="J270" s="7">
        <f>Hebesatz_endg!J270*Einwohner_endg!J270</f>
        <v>704700</v>
      </c>
      <c r="K270" s="7">
        <f>Hebesatz_endg!K270*Einwohner_endg!K270</f>
        <v>702300</v>
      </c>
      <c r="L270" s="7">
        <f>Hebesatz_endg!L270*Einwohner_endg!L270</f>
        <v>695100</v>
      </c>
      <c r="M270" s="7">
        <f>Hebesatz_endg!M270*Einwohner_endg!M270</f>
        <v>687300</v>
      </c>
      <c r="N270" s="7">
        <f>Hebesatz_endg!N270*Einwohner_endg!N270</f>
        <v>665700</v>
      </c>
      <c r="O270" s="7">
        <f>Hebesatz_endg!O270*Einwohner_endg!O270</f>
        <v>656100</v>
      </c>
      <c r="P270" s="7">
        <f>Hebesatz_endg!P270*Einwohner_endg!P270</f>
        <v>668100</v>
      </c>
      <c r="Q270" s="7">
        <f>Hebesatz_endg!Q270*Einwohner_endg!Q270</f>
        <v>662400</v>
      </c>
      <c r="R270" s="7">
        <f>Hebesatz_endg!R270*Einwohner_endg!R270</f>
        <v>666300</v>
      </c>
      <c r="S270" s="7">
        <f>Hebesatz_endg!S270*Einwohner_endg!S270</f>
        <v>669600</v>
      </c>
      <c r="T270" s="7">
        <f>Hebesatz_endg!T270*Einwohner_endg!T270</f>
        <v>663300</v>
      </c>
      <c r="U270" s="7">
        <f>Hebesatz_endg!U270*Einwohner_endg!U270</f>
        <v>670500</v>
      </c>
      <c r="V270" s="7">
        <f>Hebesatz_endg!V270*Einwohner_endg!V270</f>
        <v>669300</v>
      </c>
      <c r="W270" s="7">
        <f>Hebesatz_endg!W270*Einwohner_endg!W270</f>
        <v>667500</v>
      </c>
      <c r="X270" s="7">
        <f>Hebesatz_endg!X270*Einwohner_endg!X270</f>
        <v>664500</v>
      </c>
      <c r="Y270" s="7">
        <f>Hebesatz_endg!Y270*Einwohner_endg!Y270</f>
        <v>648000</v>
      </c>
      <c r="Z270" s="7">
        <f>Hebesatz_endg!Z270*Einwohner_endg!Z270</f>
        <v>657600</v>
      </c>
      <c r="AA270" s="7">
        <f>Hebesatz_endg!AA270*Einwohner_endg!AA270</f>
        <v>656400</v>
      </c>
      <c r="AB270" s="7">
        <f>Hebesatz_endg!AB270*Einwohner_endg!AB270</f>
        <v>693440</v>
      </c>
      <c r="AC270" s="7">
        <f>Hebesatz_endg!AC270*Einwohner_endg!AC270</f>
        <v>689600</v>
      </c>
      <c r="AD270" s="7">
        <f>Hebesatz_endg!AD270*Einwohner_endg!AD270</f>
        <v>690560</v>
      </c>
      <c r="AE270" s="7">
        <f>Hebesatz_endg!AE270*Einwohner_endg!AE270</f>
        <v>690240</v>
      </c>
      <c r="AF270" s="7">
        <f>Hebesatz_endg!AF270*Einwohner_endg!AF270</f>
        <v>680960</v>
      </c>
      <c r="AG270" s="7">
        <f>Hebesatz_endg!AG270*Einwohner_endg!AG270</f>
        <v>673600</v>
      </c>
      <c r="AH270" s="7">
        <f>Hebesatz_endg!AH270*Einwohner_endg!AH270</f>
        <v>663680</v>
      </c>
      <c r="AI270" s="7">
        <f>Hebesatz_endg!AI270*Einwohner_endg!AI270</f>
        <v>650880</v>
      </c>
      <c r="AJ270" s="7">
        <f>Hebesatz_endg!AJ270*Einwohner_endg!AJ270</f>
        <v>639680</v>
      </c>
      <c r="AK270" s="7">
        <f>Hebesatz_endg!AK270*Einwohner_endg!AK270</f>
        <v>616640</v>
      </c>
      <c r="AL270" s="7">
        <f>Hebesatz_endg!AL270*Einwohner_endg!AL270</f>
        <v>603840</v>
      </c>
      <c r="AM270" s="7">
        <f>Hebesatz_endg!AM270*Einwohner_endg!AM270</f>
        <v>600640</v>
      </c>
      <c r="AN270" s="7">
        <f>Hebesatz_endg!AN270*Einwohner_endg!AN270</f>
        <v>641010</v>
      </c>
      <c r="AO270" s="7">
        <f>Hebesatz_endg!AO270*Einwohner_endg!AO270</f>
        <v>628935</v>
      </c>
      <c r="AP270" s="7">
        <f>Hebesatz_endg!AP270*Einwohner_endg!AP270</f>
        <v>643425</v>
      </c>
      <c r="AQ270" s="7">
        <f>Hebesatz_endg!AQ270*Einwohner_endg!AQ270</f>
        <v>629625</v>
      </c>
      <c r="AR270" s="7">
        <f>Hebesatz_endg!AR270*Einwohner_endg!AR270</f>
        <v>657360</v>
      </c>
      <c r="AS270" s="7">
        <f>Hebesatz_endg!AS270*Einwohner_endg!AS270</f>
        <v>642735</v>
      </c>
      <c r="AT270" s="7">
        <f>Hebesatz_endg!AT270*Einwohner_endg!AT270</f>
        <v>637560</v>
      </c>
      <c r="AU270" s="7">
        <f>Hebesatz_endg!AU270*Einwohner_endg!AU270</f>
        <v>637215</v>
      </c>
      <c r="AV270" s="7">
        <f>Hebesatz_endg!AV270*Einwohner_endg!AV270</f>
        <v>639975</v>
      </c>
    </row>
    <row r="271" spans="1:48" x14ac:dyDescent="0.2">
      <c r="A271" s="7">
        <v>255018</v>
      </c>
      <c r="B271" s="72">
        <v>255</v>
      </c>
      <c r="C271" s="72" t="s">
        <v>977</v>
      </c>
      <c r="D271" s="7" t="s">
        <v>147</v>
      </c>
      <c r="E271" s="7" t="s">
        <v>475</v>
      </c>
      <c r="F271" s="7">
        <f>Hebesatz_endg!F271*Einwohner_endg!F271</f>
        <v>320700</v>
      </c>
      <c r="G271" s="7">
        <f>Hebesatz_endg!G271*Einwohner_endg!G271</f>
        <v>323100</v>
      </c>
      <c r="H271" s="7">
        <f>Hebesatz_endg!H271*Einwohner_endg!H271</f>
        <v>324300</v>
      </c>
      <c r="I271" s="7">
        <f>Hebesatz_endg!I271*Einwohner_endg!I271</f>
        <v>321300</v>
      </c>
      <c r="J271" s="7">
        <f>Hebesatz_endg!J271*Einwohner_endg!J271</f>
        <v>321300</v>
      </c>
      <c r="K271" s="7">
        <f>Hebesatz_endg!K271*Einwohner_endg!K271</f>
        <v>317100</v>
      </c>
      <c r="L271" s="7">
        <f>Hebesatz_endg!L271*Einwohner_endg!L271</f>
        <v>309900</v>
      </c>
      <c r="M271" s="7">
        <f>Hebesatz_endg!M271*Einwohner_endg!M271</f>
        <v>313200</v>
      </c>
      <c r="N271" s="7">
        <f>Hebesatz_endg!N271*Einwohner_endg!N271</f>
        <v>306000</v>
      </c>
      <c r="O271" s="7">
        <f>Hebesatz_endg!O271*Einwohner_endg!O271</f>
        <v>305400</v>
      </c>
      <c r="P271" s="7">
        <f>Hebesatz_endg!P271*Einwohner_endg!P271</f>
        <v>315000</v>
      </c>
      <c r="Q271" s="7">
        <f>Hebesatz_endg!Q271*Einwohner_endg!Q271</f>
        <v>317700</v>
      </c>
      <c r="R271" s="7">
        <f>Hebesatz_endg!R271*Einwohner_endg!R271</f>
        <v>315000</v>
      </c>
      <c r="S271" s="7">
        <f>Hebesatz_endg!S271*Einwohner_endg!S271</f>
        <v>323400</v>
      </c>
      <c r="T271" s="7">
        <f>Hebesatz_endg!T271*Einwohner_endg!T271</f>
        <v>325500</v>
      </c>
      <c r="U271" s="7">
        <f>Hebesatz_endg!U271*Einwohner_endg!U271</f>
        <v>331500</v>
      </c>
      <c r="V271" s="7">
        <f>Hebesatz_endg!V271*Einwohner_endg!V271</f>
        <v>336300</v>
      </c>
      <c r="W271" s="7">
        <f>Hebesatz_endg!W271*Einwohner_endg!W271</f>
        <v>362340</v>
      </c>
      <c r="X271" s="7">
        <f>Hebesatz_endg!X271*Einwohner_endg!X271</f>
        <v>369600</v>
      </c>
      <c r="Y271" s="7">
        <f>Hebesatz_endg!Y271*Einwohner_endg!Y271</f>
        <v>364650</v>
      </c>
      <c r="Z271" s="7">
        <f>Hebesatz_endg!Z271*Einwohner_endg!Z271</f>
        <v>357720</v>
      </c>
      <c r="AA271" s="7">
        <f>Hebesatz_endg!AA271*Einwohner_endg!AA271</f>
        <v>360030</v>
      </c>
      <c r="AB271" s="7">
        <f>Hebesatz_endg!AB271*Einwohner_endg!AB271</f>
        <v>352440</v>
      </c>
      <c r="AC271" s="7">
        <f>Hebesatz_endg!AC271*Einwohner_endg!AC271</f>
        <v>362600</v>
      </c>
      <c r="AD271" s="7">
        <f>Hebesatz_endg!AD271*Einwohner_endg!AD271</f>
        <v>360850</v>
      </c>
      <c r="AE271" s="7">
        <f>Hebesatz_endg!AE271*Einwohner_endg!AE271</f>
        <v>363300</v>
      </c>
      <c r="AF271" s="7">
        <f>Hebesatz_endg!AF271*Einwohner_endg!AF271</f>
        <v>351050</v>
      </c>
      <c r="AG271" s="7">
        <f>Hebesatz_endg!AG271*Einwohner_endg!AG271</f>
        <v>339850</v>
      </c>
      <c r="AH271" s="7">
        <f>Hebesatz_endg!AH271*Einwohner_endg!AH271</f>
        <v>339500</v>
      </c>
      <c r="AI271" s="7">
        <f>Hebesatz_endg!AI271*Einwohner_endg!AI271</f>
        <v>344050</v>
      </c>
      <c r="AJ271" s="7">
        <f>Hebesatz_endg!AJ271*Einwohner_endg!AJ271</f>
        <v>337750</v>
      </c>
      <c r="AK271" s="7">
        <f>Hebesatz_endg!AK271*Einwohner_endg!AK271</f>
        <v>329000</v>
      </c>
      <c r="AL271" s="7">
        <f>Hebesatz_endg!AL271*Einwohner_endg!AL271</f>
        <v>319550</v>
      </c>
      <c r="AM271" s="7">
        <f>Hebesatz_endg!AM271*Einwohner_endg!AM271</f>
        <v>318850</v>
      </c>
      <c r="AN271" s="7">
        <f>Hebesatz_endg!AN271*Einwohner_endg!AN271</f>
        <v>319550</v>
      </c>
      <c r="AO271" s="7">
        <f>Hebesatz_endg!AO271*Einwohner_endg!AO271</f>
        <v>318850</v>
      </c>
      <c r="AP271" s="7">
        <f>Hebesatz_endg!AP271*Einwohner_endg!AP271</f>
        <v>310450</v>
      </c>
      <c r="AQ271" s="7">
        <f>Hebesatz_endg!AQ271*Einwohner_endg!AQ271</f>
        <v>307300</v>
      </c>
      <c r="AR271" s="7">
        <f>Hebesatz_endg!AR271*Einwohner_endg!AR271</f>
        <v>299250</v>
      </c>
      <c r="AS271" s="7">
        <f>Hebesatz_endg!AS271*Einwohner_endg!AS271</f>
        <v>296450</v>
      </c>
      <c r="AT271" s="7">
        <f>Hebesatz_endg!AT271*Einwohner_endg!AT271</f>
        <v>302750</v>
      </c>
      <c r="AU271" s="7">
        <f>Hebesatz_endg!AU271*Einwohner_endg!AU271</f>
        <v>301700</v>
      </c>
      <c r="AV271" s="7">
        <f>Hebesatz_endg!AV271*Einwohner_endg!AV271</f>
        <v>293650</v>
      </c>
    </row>
    <row r="272" spans="1:48" x14ac:dyDescent="0.2">
      <c r="A272" s="7">
        <v>255019</v>
      </c>
      <c r="B272" s="72">
        <v>255</v>
      </c>
      <c r="C272" s="72" t="s">
        <v>977</v>
      </c>
      <c r="D272" s="7" t="s">
        <v>147</v>
      </c>
      <c r="E272" s="7" t="s">
        <v>478</v>
      </c>
      <c r="F272" s="7">
        <f>Hebesatz_endg!F272*Einwohner_endg!F272</f>
        <v>303600</v>
      </c>
      <c r="G272" s="7">
        <f>Hebesatz_endg!G272*Einwohner_endg!G272</f>
        <v>298800</v>
      </c>
      <c r="H272" s="7">
        <f>Hebesatz_endg!H272*Einwohner_endg!H272</f>
        <v>298500</v>
      </c>
      <c r="I272" s="7">
        <f>Hebesatz_endg!I272*Einwohner_endg!I272</f>
        <v>298200</v>
      </c>
      <c r="J272" s="7">
        <f>Hebesatz_endg!J272*Einwohner_endg!J272</f>
        <v>299700</v>
      </c>
      <c r="K272" s="7">
        <f>Hebesatz_endg!K272*Einwohner_endg!K272</f>
        <v>300000</v>
      </c>
      <c r="L272" s="7">
        <f>Hebesatz_endg!L272*Einwohner_endg!L272</f>
        <v>296700</v>
      </c>
      <c r="M272" s="7">
        <f>Hebesatz_endg!M272*Einwohner_endg!M272</f>
        <v>293100</v>
      </c>
      <c r="N272" s="7">
        <f>Hebesatz_endg!N272*Einwohner_endg!N272</f>
        <v>287100</v>
      </c>
      <c r="O272" s="7">
        <f>Hebesatz_endg!O272*Einwohner_endg!O272</f>
        <v>285600</v>
      </c>
      <c r="P272" s="7">
        <f>Hebesatz_endg!P272*Einwohner_endg!P272</f>
        <v>287100</v>
      </c>
      <c r="Q272" s="7">
        <f>Hebesatz_endg!Q272*Einwohner_endg!Q272</f>
        <v>293400</v>
      </c>
      <c r="R272" s="7">
        <f>Hebesatz_endg!R272*Einwohner_endg!R272</f>
        <v>296400</v>
      </c>
      <c r="S272" s="7">
        <f>Hebesatz_endg!S272*Einwohner_endg!S272</f>
        <v>312000</v>
      </c>
      <c r="T272" s="7">
        <f>Hebesatz_endg!T272*Einwohner_endg!T272</f>
        <v>330880</v>
      </c>
      <c r="U272" s="7">
        <f>Hebesatz_endg!U272*Einwohner_endg!U272</f>
        <v>328320</v>
      </c>
      <c r="V272" s="7">
        <f>Hebesatz_endg!V272*Einwohner_endg!V272</f>
        <v>335360</v>
      </c>
      <c r="W272" s="7">
        <f>Hebesatz_endg!W272*Einwohner_endg!W272</f>
        <v>332800</v>
      </c>
      <c r="X272" s="7">
        <f>Hebesatz_endg!X272*Einwohner_endg!X272</f>
        <v>324800</v>
      </c>
      <c r="Y272" s="7">
        <f>Hebesatz_endg!Y272*Einwohner_endg!Y272</f>
        <v>325120</v>
      </c>
      <c r="Z272" s="7">
        <f>Hebesatz_endg!Z272*Einwohner_endg!Z272</f>
        <v>320320</v>
      </c>
      <c r="AA272" s="7">
        <f>Hebesatz_endg!AA272*Einwohner_endg!AA272</f>
        <v>318080</v>
      </c>
      <c r="AB272" s="7">
        <f>Hebesatz_endg!AB272*Einwohner_endg!AB272</f>
        <v>318080</v>
      </c>
      <c r="AC272" s="7">
        <f>Hebesatz_endg!AC272*Einwohner_endg!AC272</f>
        <v>320450</v>
      </c>
      <c r="AD272" s="7">
        <f>Hebesatz_endg!AD272*Einwohner_endg!AD272</f>
        <v>318825</v>
      </c>
      <c r="AE272" s="7">
        <f>Hebesatz_endg!AE272*Einwohner_endg!AE272</f>
        <v>318175</v>
      </c>
      <c r="AF272" s="7">
        <f>Hebesatz_endg!AF272*Einwohner_endg!AF272</f>
        <v>311675</v>
      </c>
      <c r="AG272" s="7">
        <f>Hebesatz_endg!AG272*Einwohner_endg!AG272</f>
        <v>306150</v>
      </c>
      <c r="AH272" s="7">
        <f>Hebesatz_endg!AH272*Einwohner_endg!AH272</f>
        <v>296400</v>
      </c>
      <c r="AI272" s="7">
        <f>Hebesatz_endg!AI272*Einwohner_endg!AI272</f>
        <v>290550</v>
      </c>
      <c r="AJ272" s="7">
        <f>Hebesatz_endg!AJ272*Einwohner_endg!AJ272</f>
        <v>283075</v>
      </c>
      <c r="AK272" s="7">
        <f>Hebesatz_endg!AK272*Einwohner_endg!AK272</f>
        <v>275600</v>
      </c>
      <c r="AL272" s="7">
        <f>Hebesatz_endg!AL272*Einwohner_endg!AL272</f>
        <v>276888</v>
      </c>
      <c r="AM272" s="7">
        <f>Hebesatz_endg!AM272*Einwohner_endg!AM272</f>
        <v>271244</v>
      </c>
      <c r="AN272" s="7">
        <f>Hebesatz_endg!AN272*Einwohner_endg!AN272</f>
        <v>269252</v>
      </c>
      <c r="AO272" s="7">
        <f>Hebesatz_endg!AO272*Einwohner_endg!AO272</f>
        <v>265932</v>
      </c>
      <c r="AP272" s="7">
        <f>Hebesatz_endg!AP272*Einwohner_endg!AP272</f>
        <v>258960</v>
      </c>
      <c r="AQ272" s="7">
        <f>Hebesatz_endg!AQ272*Einwohner_endg!AQ272</f>
        <v>277830</v>
      </c>
      <c r="AR272" s="7">
        <f>Hebesatz_endg!AR272*Einwohner_endg!AR272</f>
        <v>277200</v>
      </c>
      <c r="AS272" s="7">
        <f>Hebesatz_endg!AS272*Einwohner_endg!AS272</f>
        <v>262738</v>
      </c>
      <c r="AT272" s="7">
        <f>Hebesatz_endg!AT272*Einwohner_endg!AT272</f>
        <v>267750</v>
      </c>
      <c r="AU272" s="7">
        <f>Hebesatz_endg!AU272*Einwohner_endg!AU272</f>
        <v>266700</v>
      </c>
      <c r="AV272" s="7">
        <f>Hebesatz_endg!AV272*Einwohner_endg!AV272</f>
        <v>261100</v>
      </c>
    </row>
    <row r="273" spans="1:48" x14ac:dyDescent="0.2">
      <c r="A273" s="7">
        <v>255020</v>
      </c>
      <c r="B273" s="72">
        <v>255</v>
      </c>
      <c r="C273" s="72" t="s">
        <v>977</v>
      </c>
      <c r="D273" s="7" t="s">
        <v>147</v>
      </c>
      <c r="E273" s="7" t="s">
        <v>494</v>
      </c>
      <c r="F273" s="7">
        <f>Hebesatz_endg!F273*Einwohner_endg!F273</f>
        <v>177600</v>
      </c>
      <c r="G273" s="7">
        <f>Hebesatz_endg!G273*Einwohner_endg!G273</f>
        <v>183300</v>
      </c>
      <c r="H273" s="7">
        <f>Hebesatz_endg!H273*Einwohner_endg!H273</f>
        <v>180900</v>
      </c>
      <c r="I273" s="7">
        <f>Hebesatz_endg!I273*Einwohner_endg!I273</f>
        <v>180300</v>
      </c>
      <c r="J273" s="7">
        <f>Hebesatz_endg!J273*Einwohner_endg!J273</f>
        <v>177300</v>
      </c>
      <c r="K273" s="7">
        <f>Hebesatz_endg!K273*Einwohner_endg!K273</f>
        <v>178200</v>
      </c>
      <c r="L273" s="7">
        <f>Hebesatz_endg!L273*Einwohner_endg!L273</f>
        <v>181800</v>
      </c>
      <c r="M273" s="7">
        <f>Hebesatz_endg!M273*Einwohner_endg!M273</f>
        <v>183000</v>
      </c>
      <c r="N273" s="7">
        <f>Hebesatz_endg!N273*Einwohner_endg!N273</f>
        <v>174000</v>
      </c>
      <c r="O273" s="7">
        <f>Hebesatz_endg!O273*Einwohner_endg!O273</f>
        <v>174300</v>
      </c>
      <c r="P273" s="7">
        <f>Hebesatz_endg!P273*Einwohner_endg!P273</f>
        <v>176400</v>
      </c>
      <c r="Q273" s="7">
        <f>Hebesatz_endg!Q273*Einwohner_endg!Q273</f>
        <v>175500</v>
      </c>
      <c r="R273" s="7">
        <f>Hebesatz_endg!R273*Einwohner_endg!R273</f>
        <v>176700</v>
      </c>
      <c r="S273" s="7">
        <f>Hebesatz_endg!S273*Einwohner_endg!S273</f>
        <v>183000</v>
      </c>
      <c r="T273" s="7">
        <f>Hebesatz_endg!T273*Einwohner_endg!T273</f>
        <v>183300</v>
      </c>
      <c r="U273" s="7">
        <f>Hebesatz_endg!U273*Einwohner_endg!U273</f>
        <v>183300</v>
      </c>
      <c r="V273" s="7">
        <f>Hebesatz_endg!V273*Einwohner_endg!V273</f>
        <v>172800</v>
      </c>
      <c r="W273" s="7">
        <f>Hebesatz_endg!W273*Einwohner_endg!W273</f>
        <v>168600</v>
      </c>
      <c r="X273" s="7">
        <f>Hebesatz_endg!X273*Einwohner_endg!X273</f>
        <v>171900</v>
      </c>
      <c r="Y273" s="7">
        <f>Hebesatz_endg!Y273*Einwohner_endg!Y273</f>
        <v>168000</v>
      </c>
      <c r="Z273" s="7">
        <f>Hebesatz_endg!Z273*Einwohner_endg!Z273</f>
        <v>166800</v>
      </c>
      <c r="AA273" s="7">
        <f>Hebesatz_endg!AA273*Einwohner_endg!AA273</f>
        <v>166500</v>
      </c>
      <c r="AB273" s="7">
        <f>Hebesatz_endg!AB273*Einwohner_endg!AB273</f>
        <v>163500</v>
      </c>
      <c r="AC273" s="7">
        <f>Hebesatz_endg!AC273*Einwohner_endg!AC273</f>
        <v>172480</v>
      </c>
      <c r="AD273" s="7">
        <f>Hebesatz_endg!AD273*Einwohner_endg!AD273</f>
        <v>174720</v>
      </c>
      <c r="AE273" s="7">
        <f>Hebesatz_endg!AE273*Einwohner_endg!AE273</f>
        <v>169600</v>
      </c>
      <c r="AF273" s="7">
        <f>Hebesatz_endg!AF273*Einwohner_endg!AF273</f>
        <v>165760</v>
      </c>
      <c r="AG273" s="7">
        <f>Hebesatz_endg!AG273*Einwohner_endg!AG273</f>
        <v>164160</v>
      </c>
      <c r="AH273" s="7">
        <f>Hebesatz_endg!AH273*Einwohner_endg!AH273</f>
        <v>159040</v>
      </c>
      <c r="AI273" s="7">
        <f>Hebesatz_endg!AI273*Einwohner_endg!AI273</f>
        <v>157440</v>
      </c>
      <c r="AJ273" s="7">
        <f>Hebesatz_endg!AJ273*Einwohner_endg!AJ273</f>
        <v>154880</v>
      </c>
      <c r="AK273" s="7">
        <f>Hebesatz_endg!AK273*Einwohner_endg!AK273</f>
        <v>149440</v>
      </c>
      <c r="AL273" s="7">
        <f>Hebesatz_endg!AL273*Einwohner_endg!AL273</f>
        <v>150080</v>
      </c>
      <c r="AM273" s="7">
        <f>Hebesatz_endg!AM273*Einwohner_endg!AM273</f>
        <v>147520</v>
      </c>
      <c r="AN273" s="7">
        <f>Hebesatz_endg!AN273*Einwohner_endg!AN273</f>
        <v>149075</v>
      </c>
      <c r="AO273" s="7">
        <f>Hebesatz_endg!AO273*Einwohner_endg!AO273</f>
        <v>145390</v>
      </c>
      <c r="AP273" s="7">
        <f>Hebesatz_endg!AP273*Einwohner_endg!AP273</f>
        <v>147735</v>
      </c>
      <c r="AQ273" s="7">
        <f>Hebesatz_endg!AQ273*Einwohner_endg!AQ273</f>
        <v>152760</v>
      </c>
      <c r="AR273" s="7">
        <f>Hebesatz_endg!AR273*Einwohner_endg!AR273</f>
        <v>154350</v>
      </c>
      <c r="AS273" s="7">
        <f>Hebesatz_endg!AS273*Einwohner_endg!AS273</f>
        <v>157850</v>
      </c>
      <c r="AT273" s="7">
        <f>Hebesatz_endg!AT273*Einwohner_endg!AT273</f>
        <v>161700</v>
      </c>
      <c r="AU273" s="7">
        <f>Hebesatz_endg!AU273*Einwohner_endg!AU273</f>
        <v>156800</v>
      </c>
      <c r="AV273" s="7">
        <f>Hebesatz_endg!AV273*Einwohner_endg!AV273</f>
        <v>178980</v>
      </c>
    </row>
    <row r="274" spans="1:48" x14ac:dyDescent="0.2">
      <c r="A274" s="7">
        <v>255021</v>
      </c>
      <c r="B274" s="72">
        <v>255</v>
      </c>
      <c r="C274" s="72" t="s">
        <v>977</v>
      </c>
      <c r="D274" s="7" t="s">
        <v>147</v>
      </c>
      <c r="E274" s="7" t="s">
        <v>512</v>
      </c>
      <c r="F274" s="7">
        <f>Hebesatz_endg!F274*Einwohner_endg!F274</f>
        <v>144600</v>
      </c>
      <c r="G274" s="7">
        <f>Hebesatz_endg!G274*Einwohner_endg!G274</f>
        <v>144300</v>
      </c>
      <c r="H274" s="7">
        <f>Hebesatz_endg!H274*Einwohner_endg!H274</f>
        <v>142200</v>
      </c>
      <c r="I274" s="7">
        <f>Hebesatz_endg!I274*Einwohner_endg!I274</f>
        <v>141600</v>
      </c>
      <c r="J274" s="7">
        <f>Hebesatz_endg!J274*Einwohner_endg!J274</f>
        <v>139200</v>
      </c>
      <c r="K274" s="7">
        <f>Hebesatz_endg!K274*Einwohner_endg!K274</f>
        <v>141900</v>
      </c>
      <c r="L274" s="7">
        <f>Hebesatz_endg!L274*Einwohner_endg!L274</f>
        <v>143100</v>
      </c>
      <c r="M274" s="7">
        <f>Hebesatz_endg!M274*Einwohner_endg!M274</f>
        <v>146400</v>
      </c>
      <c r="N274" s="7">
        <f>Hebesatz_endg!N274*Einwohner_endg!N274</f>
        <v>144000</v>
      </c>
      <c r="O274" s="7">
        <f>Hebesatz_endg!O274*Einwohner_endg!O274</f>
        <v>145500</v>
      </c>
      <c r="P274" s="7">
        <f>Hebesatz_endg!P274*Einwohner_endg!P274</f>
        <v>146700</v>
      </c>
      <c r="Q274" s="7">
        <f>Hebesatz_endg!Q274*Einwohner_endg!Q274</f>
        <v>146400</v>
      </c>
      <c r="R274" s="7">
        <f>Hebesatz_endg!R274*Einwohner_endg!R274</f>
        <v>145200</v>
      </c>
      <c r="S274" s="7">
        <f>Hebesatz_endg!S274*Einwohner_endg!S274</f>
        <v>148800</v>
      </c>
      <c r="T274" s="7">
        <f>Hebesatz_endg!T274*Einwohner_endg!T274</f>
        <v>149100</v>
      </c>
      <c r="U274" s="7">
        <f>Hebesatz_endg!U274*Einwohner_endg!U274</f>
        <v>148500</v>
      </c>
      <c r="V274" s="7">
        <f>Hebesatz_endg!V274*Einwohner_endg!V274</f>
        <v>150300</v>
      </c>
      <c r="W274" s="7">
        <f>Hebesatz_endg!W274*Einwohner_endg!W274</f>
        <v>148200</v>
      </c>
      <c r="X274" s="7">
        <f>Hebesatz_endg!X274*Einwohner_endg!X274</f>
        <v>150900</v>
      </c>
      <c r="Y274" s="7">
        <f>Hebesatz_endg!Y274*Einwohner_endg!Y274</f>
        <v>148200</v>
      </c>
      <c r="Z274" s="7">
        <f>Hebesatz_endg!Z274*Einwohner_endg!Z274</f>
        <v>149400</v>
      </c>
      <c r="AA274" s="7">
        <f>Hebesatz_endg!AA274*Einwohner_endg!AA274</f>
        <v>143400</v>
      </c>
      <c r="AB274" s="7">
        <f>Hebesatz_endg!AB274*Einwohner_endg!AB274</f>
        <v>150000</v>
      </c>
      <c r="AC274" s="7">
        <f>Hebesatz_endg!AC274*Einwohner_endg!AC274</f>
        <v>149100</v>
      </c>
      <c r="AD274" s="7">
        <f>Hebesatz_endg!AD274*Einwohner_endg!AD274</f>
        <v>164450</v>
      </c>
      <c r="AE274" s="7">
        <f>Hebesatz_endg!AE274*Einwohner_endg!AE274</f>
        <v>163150</v>
      </c>
      <c r="AF274" s="7">
        <f>Hebesatz_endg!AF274*Einwohner_endg!AF274</f>
        <v>162175</v>
      </c>
      <c r="AG274" s="7">
        <f>Hebesatz_endg!AG274*Einwohner_endg!AG274</f>
        <v>160550</v>
      </c>
      <c r="AH274" s="7">
        <f>Hebesatz_endg!AH274*Einwohner_endg!AH274</f>
        <v>154050</v>
      </c>
      <c r="AI274" s="7">
        <f>Hebesatz_endg!AI274*Einwohner_endg!AI274</f>
        <v>155675</v>
      </c>
      <c r="AJ274" s="7">
        <f>Hebesatz_endg!AJ274*Einwohner_endg!AJ274</f>
        <v>151775</v>
      </c>
      <c r="AK274" s="7">
        <f>Hebesatz_endg!AK274*Einwohner_endg!AK274</f>
        <v>142350</v>
      </c>
      <c r="AL274" s="7">
        <f>Hebesatz_endg!AL274*Einwohner_endg!AL274</f>
        <v>139100</v>
      </c>
      <c r="AM274" s="7">
        <f>Hebesatz_endg!AM274*Einwohner_endg!AM274</f>
        <v>137800</v>
      </c>
      <c r="AN274" s="7">
        <f>Hebesatz_endg!AN274*Einwohner_endg!AN274</f>
        <v>132925</v>
      </c>
      <c r="AO274" s="7">
        <f>Hebesatz_endg!AO274*Einwohner_endg!AO274</f>
        <v>137900</v>
      </c>
      <c r="AP274" s="7">
        <f>Hebesatz_endg!AP274*Einwohner_endg!AP274</f>
        <v>146650</v>
      </c>
      <c r="AQ274" s="7">
        <f>Hebesatz_endg!AQ274*Einwohner_endg!AQ274</f>
        <v>147350</v>
      </c>
      <c r="AR274" s="7">
        <f>Hebesatz_endg!AR274*Einwohner_endg!AR274</f>
        <v>142100</v>
      </c>
      <c r="AS274" s="7">
        <f>Hebesatz_endg!AS274*Einwohner_endg!AS274</f>
        <v>146289</v>
      </c>
      <c r="AT274" s="7">
        <f>Hebesatz_endg!AT274*Einwohner_endg!AT274</f>
        <v>148830</v>
      </c>
      <c r="AU274" s="7">
        <f>Hebesatz_endg!AU274*Einwohner_endg!AU274</f>
        <v>149814</v>
      </c>
      <c r="AV274" s="7">
        <f>Hebesatz_endg!AV274*Einwohner_endg!AV274</f>
        <v>150183</v>
      </c>
    </row>
    <row r="275" spans="1:48" x14ac:dyDescent="0.2">
      <c r="A275" s="7">
        <v>255022</v>
      </c>
      <c r="B275" s="72">
        <v>255</v>
      </c>
      <c r="C275" s="72" t="s">
        <v>977</v>
      </c>
      <c r="D275" s="7" t="s">
        <v>147</v>
      </c>
      <c r="E275" s="7" t="s">
        <v>520</v>
      </c>
      <c r="F275" s="7">
        <f>Hebesatz_endg!F275*Einwohner_endg!F275</f>
        <v>207300</v>
      </c>
      <c r="G275" s="7">
        <f>Hebesatz_endg!G275*Einwohner_endg!G275</f>
        <v>187825</v>
      </c>
      <c r="H275" s="7">
        <f>Hebesatz_endg!H275*Einwohner_endg!H275</f>
        <v>192775</v>
      </c>
      <c r="I275" s="7">
        <f>Hebesatz_endg!I275*Einwohner_endg!I275</f>
        <v>193875</v>
      </c>
      <c r="J275" s="7">
        <f>Hebesatz_endg!J275*Einwohner_endg!J275</f>
        <v>195525</v>
      </c>
      <c r="K275" s="7">
        <f>Hebesatz_endg!K275*Einwohner_endg!K275</f>
        <v>187825</v>
      </c>
      <c r="L275" s="7">
        <f>Hebesatz_endg!L275*Einwohner_endg!L275</f>
        <v>191675</v>
      </c>
      <c r="M275" s="7">
        <f>Hebesatz_endg!M275*Einwohner_endg!M275</f>
        <v>194700</v>
      </c>
      <c r="N275" s="7">
        <f>Hebesatz_endg!N275*Einwohner_endg!N275</f>
        <v>192500</v>
      </c>
      <c r="O275" s="7">
        <f>Hebesatz_endg!O275*Einwohner_endg!O275</f>
        <v>196075</v>
      </c>
      <c r="P275" s="7">
        <f>Hebesatz_endg!P275*Einwohner_endg!P275</f>
        <v>200200</v>
      </c>
      <c r="Q275" s="7">
        <f>Hebesatz_endg!Q275*Einwohner_endg!Q275</f>
        <v>201300</v>
      </c>
      <c r="R275" s="7">
        <f>Hebesatz_endg!R275*Einwohner_endg!R275</f>
        <v>199650</v>
      </c>
      <c r="S275" s="7">
        <f>Hebesatz_endg!S275*Einwohner_endg!S275</f>
        <v>213400</v>
      </c>
      <c r="T275" s="7">
        <f>Hebesatz_endg!T275*Einwohner_endg!T275</f>
        <v>206250</v>
      </c>
      <c r="U275" s="7">
        <f>Hebesatz_endg!U275*Einwohner_endg!U275</f>
        <v>203775</v>
      </c>
      <c r="V275" s="7">
        <f>Hebesatz_endg!V275*Einwohner_endg!V275</f>
        <v>220200</v>
      </c>
      <c r="W275" s="7">
        <f>Hebesatz_endg!W275*Einwohner_endg!W275</f>
        <v>223800</v>
      </c>
      <c r="X275" s="7">
        <f>Hebesatz_endg!X275*Einwohner_endg!X275</f>
        <v>230080</v>
      </c>
      <c r="Y275" s="7">
        <f>Hebesatz_endg!Y275*Einwohner_endg!Y275</f>
        <v>236480</v>
      </c>
      <c r="Z275" s="7">
        <f>Hebesatz_endg!Z275*Einwohner_endg!Z275</f>
        <v>232960</v>
      </c>
      <c r="AA275" s="7">
        <f>Hebesatz_endg!AA275*Einwohner_endg!AA275</f>
        <v>231360</v>
      </c>
      <c r="AB275" s="7">
        <f>Hebesatz_endg!AB275*Einwohner_endg!AB275</f>
        <v>250950</v>
      </c>
      <c r="AC275" s="7">
        <f>Hebesatz_endg!AC275*Einwohner_endg!AC275</f>
        <v>250250</v>
      </c>
      <c r="AD275" s="7">
        <f>Hebesatz_endg!AD275*Einwohner_endg!AD275</f>
        <v>242200</v>
      </c>
      <c r="AE275" s="7">
        <f>Hebesatz_endg!AE275*Einwohner_endg!AE275</f>
        <v>238350</v>
      </c>
      <c r="AF275" s="7">
        <f>Hebesatz_endg!AF275*Einwohner_endg!AF275</f>
        <v>232050</v>
      </c>
      <c r="AG275" s="7">
        <f>Hebesatz_endg!AG275*Einwohner_endg!AG275</f>
        <v>232400</v>
      </c>
      <c r="AH275" s="7">
        <f>Hebesatz_endg!AH275*Einwohner_endg!AH275</f>
        <v>236950</v>
      </c>
      <c r="AI275" s="7">
        <f>Hebesatz_endg!AI275*Einwohner_endg!AI275</f>
        <v>232750</v>
      </c>
      <c r="AJ275" s="7">
        <f>Hebesatz_endg!AJ275*Einwohner_endg!AJ275</f>
        <v>226800</v>
      </c>
      <c r="AK275" s="7">
        <f>Hebesatz_endg!AK275*Einwohner_endg!AK275</f>
        <v>220500</v>
      </c>
      <c r="AL275" s="7">
        <f>Hebesatz_endg!AL275*Einwohner_endg!AL275</f>
        <v>218750</v>
      </c>
      <c r="AM275" s="7">
        <f>Hebesatz_endg!AM275*Einwohner_endg!AM275</f>
        <v>210700</v>
      </c>
      <c r="AN275" s="7">
        <f>Hebesatz_endg!AN275*Einwohner_endg!AN275</f>
        <v>203350</v>
      </c>
      <c r="AO275" s="7">
        <f>Hebesatz_endg!AO275*Einwohner_endg!AO275</f>
        <v>197050</v>
      </c>
      <c r="AP275" s="7">
        <f>Hebesatz_endg!AP275*Einwohner_endg!AP275</f>
        <v>194600</v>
      </c>
      <c r="AQ275" s="7">
        <f>Hebesatz_endg!AQ275*Einwohner_endg!AQ275</f>
        <v>190400</v>
      </c>
      <c r="AR275" s="7">
        <f>Hebesatz_endg!AR275*Einwohner_endg!AR275</f>
        <v>193320</v>
      </c>
      <c r="AS275" s="7">
        <f>Hebesatz_endg!AS275*Einwohner_endg!AS275</f>
        <v>186200</v>
      </c>
      <c r="AT275" s="7">
        <f>Hebesatz_endg!AT275*Einwohner_endg!AT275</f>
        <v>184100</v>
      </c>
      <c r="AU275" s="7">
        <f>Hebesatz_endg!AU275*Einwohner_endg!AU275</f>
        <v>179550</v>
      </c>
      <c r="AV275" s="7">
        <f>Hebesatz_endg!AV275*Einwohner_endg!AV275</f>
        <v>181650</v>
      </c>
    </row>
    <row r="276" spans="1:48" x14ac:dyDescent="0.2">
      <c r="A276" s="7">
        <v>255023</v>
      </c>
      <c r="B276" s="72">
        <v>255</v>
      </c>
      <c r="C276" s="72" t="s">
        <v>977</v>
      </c>
      <c r="D276" s="7" t="s">
        <v>147</v>
      </c>
      <c r="E276" s="7" t="s">
        <v>521</v>
      </c>
      <c r="F276" s="7">
        <f>Hebesatz_endg!F276*Einwohner_endg!F276</f>
        <v>7043085</v>
      </c>
      <c r="G276" s="7">
        <f>Hebesatz_endg!G276*Einwohner_endg!G276</f>
        <v>6989220</v>
      </c>
      <c r="H276" s="7">
        <f>Hebesatz_endg!H276*Einwohner_endg!H276</f>
        <v>6978825</v>
      </c>
      <c r="I276" s="7">
        <f>Hebesatz_endg!I276*Einwohner_endg!I276</f>
        <v>6896295</v>
      </c>
      <c r="J276" s="7">
        <f>Hebesatz_endg!J276*Einwohner_endg!J276</f>
        <v>6825105</v>
      </c>
      <c r="K276" s="7">
        <f>Hebesatz_endg!K276*Einwohner_endg!K276</f>
        <v>6701310</v>
      </c>
      <c r="L276" s="7">
        <f>Hebesatz_endg!L276*Einwohner_endg!L276</f>
        <v>6660675</v>
      </c>
      <c r="M276" s="7">
        <f>Hebesatz_endg!M276*Einwohner_endg!M276</f>
        <v>6632325</v>
      </c>
      <c r="N276" s="7">
        <f>Hebesatz_endg!N276*Einwohner_endg!N276</f>
        <v>6589170</v>
      </c>
      <c r="O276" s="7">
        <f>Hebesatz_endg!O276*Einwohner_endg!O276</f>
        <v>6570900</v>
      </c>
      <c r="P276" s="7">
        <f>Hebesatz_endg!P276*Einwohner_endg!P276</f>
        <v>6717060</v>
      </c>
      <c r="Q276" s="7">
        <f>Hebesatz_endg!Q276*Einwohner_endg!Q276</f>
        <v>6808410</v>
      </c>
      <c r="R276" s="7">
        <f>Hebesatz_endg!R276*Einwohner_endg!R276</f>
        <v>6868260</v>
      </c>
      <c r="S276" s="7">
        <f>Hebesatz_endg!S276*Einwohner_endg!S276</f>
        <v>6955515</v>
      </c>
      <c r="T276" s="7">
        <f>Hebesatz_endg!T276*Einwohner_endg!T276</f>
        <v>7003395</v>
      </c>
      <c r="U276" s="7">
        <f>Hebesatz_endg!U276*Einwohner_endg!U276</f>
        <v>6975360</v>
      </c>
      <c r="V276" s="7">
        <f>Hebesatz_endg!V276*Einwohner_endg!V276</f>
        <v>6958665</v>
      </c>
      <c r="W276" s="7">
        <f>Hebesatz_endg!W276*Einwohner_endg!W276</f>
        <v>7714000</v>
      </c>
      <c r="X276" s="7">
        <f>Hebesatz_endg!X276*Einwohner_endg!X276</f>
        <v>7679350</v>
      </c>
      <c r="Y276" s="7">
        <f>Hebesatz_endg!Y276*Einwohner_endg!Y276</f>
        <v>7625800</v>
      </c>
      <c r="Z276" s="7">
        <f>Hebesatz_endg!Z276*Einwohner_endg!Z276</f>
        <v>7558250</v>
      </c>
      <c r="AA276" s="7">
        <f>Hebesatz_endg!AA276*Einwohner_endg!AA276</f>
        <v>7509250</v>
      </c>
      <c r="AB276" s="7">
        <f>Hebesatz_endg!AB276*Einwohner_endg!AB276</f>
        <v>7427700</v>
      </c>
      <c r="AC276" s="7">
        <f>Hebesatz_endg!AC276*Einwohner_endg!AC276</f>
        <v>7404600</v>
      </c>
      <c r="AD276" s="7">
        <f>Hebesatz_endg!AD276*Einwohner_endg!AD276</f>
        <v>7784430</v>
      </c>
      <c r="AE276" s="7">
        <f>Hebesatz_endg!AE276*Einwohner_endg!AE276</f>
        <v>7716720</v>
      </c>
      <c r="AF276" s="7">
        <f>Hebesatz_endg!AF276*Einwohner_endg!AF276</f>
        <v>7683420</v>
      </c>
      <c r="AG276" s="7">
        <f>Hebesatz_endg!AG276*Einwohner_endg!AG276</f>
        <v>7601650</v>
      </c>
      <c r="AH276" s="7">
        <f>Hebesatz_endg!AH276*Einwohner_endg!AH276</f>
        <v>7569090</v>
      </c>
      <c r="AI276" s="7">
        <f>Hebesatz_endg!AI276*Einwohner_endg!AI276</f>
        <v>7514700</v>
      </c>
      <c r="AJ276" s="7">
        <f>Hebesatz_endg!AJ276*Einwohner_endg!AJ276</f>
        <v>7449580</v>
      </c>
      <c r="AK276" s="7">
        <f>Hebesatz_endg!AK276*Einwohner_endg!AK276</f>
        <v>7490280</v>
      </c>
      <c r="AL276" s="7">
        <f>Hebesatz_endg!AL276*Einwohner_endg!AL276</f>
        <v>7418500</v>
      </c>
      <c r="AM276" s="7">
        <f>Hebesatz_endg!AM276*Einwohner_endg!AM276</f>
        <v>7440330</v>
      </c>
      <c r="AN276" s="7">
        <f>Hebesatz_endg!AN276*Einwohner_endg!AN276</f>
        <v>7435890</v>
      </c>
      <c r="AO276" s="7">
        <f>Hebesatz_endg!AO276*Einwohner_endg!AO276</f>
        <v>7423680</v>
      </c>
      <c r="AP276" s="7">
        <f>Hebesatz_endg!AP276*Einwohner_endg!AP276</f>
        <v>7456610</v>
      </c>
      <c r="AQ276" s="7">
        <f>Hebesatz_endg!AQ276*Einwohner_endg!AQ276</f>
        <v>7446990</v>
      </c>
      <c r="AR276" s="7">
        <f>Hebesatz_endg!AR276*Einwohner_endg!AR276</f>
        <v>7413690</v>
      </c>
      <c r="AS276" s="7">
        <f>Hebesatz_endg!AS276*Einwohner_endg!AS276</f>
        <v>7375580</v>
      </c>
      <c r="AT276" s="7">
        <f>Hebesatz_endg!AT276*Einwohner_endg!AT276</f>
        <v>7337470</v>
      </c>
      <c r="AU276" s="7">
        <f>Hebesatz_endg!AU276*Einwohner_endg!AU276</f>
        <v>7304170</v>
      </c>
      <c r="AV276" s="7">
        <f>Hebesatz_endg!AV276*Einwohner_endg!AV276</f>
        <v>7398150</v>
      </c>
    </row>
    <row r="277" spans="1:48" x14ac:dyDescent="0.2">
      <c r="A277" s="7">
        <v>255025</v>
      </c>
      <c r="B277" s="72">
        <v>255</v>
      </c>
      <c r="C277" s="72" t="s">
        <v>977</v>
      </c>
      <c r="D277" s="7" t="s">
        <v>147</v>
      </c>
      <c r="E277" s="7" t="s">
        <v>552</v>
      </c>
      <c r="F277" s="7">
        <f>Hebesatz_endg!F277*Einwohner_endg!F277</f>
        <v>375900</v>
      </c>
      <c r="G277" s="7">
        <f>Hebesatz_endg!G277*Einwohner_endg!G277</f>
        <v>369600</v>
      </c>
      <c r="H277" s="7">
        <f>Hebesatz_endg!H277*Einwohner_endg!H277</f>
        <v>369900</v>
      </c>
      <c r="I277" s="7">
        <f>Hebesatz_endg!I277*Einwohner_endg!I277</f>
        <v>366600</v>
      </c>
      <c r="J277" s="7">
        <f>Hebesatz_endg!J277*Einwohner_endg!J277</f>
        <v>371100</v>
      </c>
      <c r="K277" s="7">
        <f>Hebesatz_endg!K277*Einwohner_endg!K277</f>
        <v>365700</v>
      </c>
      <c r="L277" s="7">
        <f>Hebesatz_endg!L277*Einwohner_endg!L277</f>
        <v>369900</v>
      </c>
      <c r="M277" s="7">
        <f>Hebesatz_endg!M277*Einwohner_endg!M277</f>
        <v>354600</v>
      </c>
      <c r="N277" s="7">
        <f>Hebesatz_endg!N277*Einwohner_endg!N277</f>
        <v>351000</v>
      </c>
      <c r="O277" s="7">
        <f>Hebesatz_endg!O277*Einwohner_endg!O277</f>
        <v>347700</v>
      </c>
      <c r="P277" s="7">
        <f>Hebesatz_endg!P277*Einwohner_endg!P277</f>
        <v>363000</v>
      </c>
      <c r="Q277" s="7">
        <f>Hebesatz_endg!Q277*Einwohner_endg!Q277</f>
        <v>368100</v>
      </c>
      <c r="R277" s="7">
        <f>Hebesatz_endg!R277*Einwohner_endg!R277</f>
        <v>393600</v>
      </c>
      <c r="S277" s="7">
        <f>Hebesatz_endg!S277*Einwohner_endg!S277</f>
        <v>400320</v>
      </c>
      <c r="T277" s="7">
        <f>Hebesatz_endg!T277*Einwohner_endg!T277</f>
        <v>403840</v>
      </c>
      <c r="U277" s="7">
        <f>Hebesatz_endg!U277*Einwohner_endg!U277</f>
        <v>399360</v>
      </c>
      <c r="V277" s="7">
        <f>Hebesatz_endg!V277*Einwohner_endg!V277</f>
        <v>399360</v>
      </c>
      <c r="W277" s="7">
        <f>Hebesatz_endg!W277*Einwohner_endg!W277</f>
        <v>409860</v>
      </c>
      <c r="X277" s="7">
        <f>Hebesatz_endg!X277*Einwohner_endg!X277</f>
        <v>399960</v>
      </c>
      <c r="Y277" s="7">
        <f>Hebesatz_endg!Y277*Einwohner_endg!Y277</f>
        <v>403260</v>
      </c>
      <c r="Z277" s="7">
        <f>Hebesatz_endg!Z277*Einwohner_endg!Z277</f>
        <v>398640</v>
      </c>
      <c r="AA277" s="7">
        <f>Hebesatz_endg!AA277*Einwohner_endg!AA277</f>
        <v>392370</v>
      </c>
      <c r="AB277" s="7">
        <f>Hebesatz_endg!AB277*Einwohner_endg!AB277</f>
        <v>392700</v>
      </c>
      <c r="AC277" s="7">
        <f>Hebesatz_endg!AC277*Einwohner_endg!AC277</f>
        <v>391050</v>
      </c>
      <c r="AD277" s="7">
        <f>Hebesatz_endg!AD277*Einwohner_endg!AD277</f>
        <v>410900</v>
      </c>
      <c r="AE277" s="7">
        <f>Hebesatz_endg!AE277*Einwohner_endg!AE277</f>
        <v>407050</v>
      </c>
      <c r="AF277" s="7">
        <f>Hebesatz_endg!AF277*Einwohner_endg!AF277</f>
        <v>404250</v>
      </c>
      <c r="AG277" s="7">
        <f>Hebesatz_endg!AG277*Einwohner_endg!AG277</f>
        <v>402850</v>
      </c>
      <c r="AH277" s="7">
        <f>Hebesatz_endg!AH277*Einwohner_endg!AH277</f>
        <v>408100</v>
      </c>
      <c r="AI277" s="7">
        <f>Hebesatz_endg!AI277*Einwohner_endg!AI277</f>
        <v>400400</v>
      </c>
      <c r="AJ277" s="7">
        <f>Hebesatz_endg!AJ277*Einwohner_endg!AJ277</f>
        <v>401450</v>
      </c>
      <c r="AK277" s="7">
        <f>Hebesatz_endg!AK277*Einwohner_endg!AK277</f>
        <v>382200</v>
      </c>
      <c r="AL277" s="7">
        <f>Hebesatz_endg!AL277*Einwohner_endg!AL277</f>
        <v>371000</v>
      </c>
      <c r="AM277" s="7">
        <f>Hebesatz_endg!AM277*Einwohner_endg!AM277</f>
        <v>363650</v>
      </c>
      <c r="AN277" s="7">
        <f>Hebesatz_endg!AN277*Einwohner_endg!AN277</f>
        <v>360150</v>
      </c>
      <c r="AO277" s="7">
        <f>Hebesatz_endg!AO277*Einwohner_endg!AO277</f>
        <v>345800</v>
      </c>
      <c r="AP277" s="7">
        <f>Hebesatz_endg!AP277*Einwohner_endg!AP277</f>
        <v>346500</v>
      </c>
      <c r="AQ277" s="7">
        <f>Hebesatz_endg!AQ277*Einwohner_endg!AQ277</f>
        <v>344050</v>
      </c>
      <c r="AR277" s="7">
        <f>Hebesatz_endg!AR277*Einwohner_endg!AR277</f>
        <v>347900</v>
      </c>
      <c r="AS277" s="7">
        <f>Hebesatz_endg!AS277*Einwohner_endg!AS277</f>
        <v>346150</v>
      </c>
      <c r="AT277" s="7">
        <f>Hebesatz_endg!AT277*Einwohner_endg!AT277</f>
        <v>379470</v>
      </c>
      <c r="AU277" s="7">
        <f>Hebesatz_endg!AU277*Einwohner_endg!AU277</f>
        <v>381030</v>
      </c>
      <c r="AV277" s="7">
        <f>Hebesatz_endg!AV277*Einwohner_endg!AV277</f>
        <v>372840</v>
      </c>
    </row>
    <row r="278" spans="1:48" x14ac:dyDescent="0.2">
      <c r="A278" s="7">
        <v>255026</v>
      </c>
      <c r="B278" s="72">
        <v>255</v>
      </c>
      <c r="C278" s="72" t="s">
        <v>977</v>
      </c>
      <c r="D278" s="7" t="s">
        <v>147</v>
      </c>
      <c r="E278" s="7" t="s">
        <v>585</v>
      </c>
      <c r="F278" s="7">
        <f>Hebesatz_endg!F278*Einwohner_endg!F278</f>
        <v>820800</v>
      </c>
      <c r="G278" s="7">
        <f>Hebesatz_endg!G278*Einwohner_endg!G278</f>
        <v>820800</v>
      </c>
      <c r="H278" s="7">
        <f>Hebesatz_endg!H278*Einwohner_endg!H278</f>
        <v>807900</v>
      </c>
      <c r="I278" s="7">
        <f>Hebesatz_endg!I278*Einwohner_endg!I278</f>
        <v>810300</v>
      </c>
      <c r="J278" s="7">
        <f>Hebesatz_endg!J278*Einwohner_endg!J278</f>
        <v>811500</v>
      </c>
      <c r="K278" s="7">
        <f>Hebesatz_endg!K278*Einwohner_endg!K278</f>
        <v>810300</v>
      </c>
      <c r="L278" s="7">
        <f>Hebesatz_endg!L278*Einwohner_endg!L278</f>
        <v>801600</v>
      </c>
      <c r="M278" s="7">
        <f>Hebesatz_endg!M278*Einwohner_endg!M278</f>
        <v>782400</v>
      </c>
      <c r="N278" s="7">
        <f>Hebesatz_endg!N278*Einwohner_endg!N278</f>
        <v>783600</v>
      </c>
      <c r="O278" s="7">
        <f>Hebesatz_endg!O278*Einwohner_endg!O278</f>
        <v>788100</v>
      </c>
      <c r="P278" s="7">
        <f>Hebesatz_endg!P278*Einwohner_endg!P278</f>
        <v>811200</v>
      </c>
      <c r="Q278" s="7">
        <f>Hebesatz_endg!Q278*Einwohner_endg!Q278</f>
        <v>822600</v>
      </c>
      <c r="R278" s="7">
        <f>Hebesatz_endg!R278*Einwohner_endg!R278</f>
        <v>830400</v>
      </c>
      <c r="S278" s="7">
        <f>Hebesatz_endg!S278*Einwohner_endg!S278</f>
        <v>828600</v>
      </c>
      <c r="T278" s="7">
        <f>Hebesatz_endg!T278*Einwohner_endg!T278</f>
        <v>817800</v>
      </c>
      <c r="U278" s="7">
        <f>Hebesatz_endg!U278*Einwohner_endg!U278</f>
        <v>898590</v>
      </c>
      <c r="V278" s="7">
        <f>Hebesatz_endg!V278*Einwohner_endg!V278</f>
        <v>895950</v>
      </c>
      <c r="W278" s="7">
        <f>Hebesatz_endg!W278*Einwohner_endg!W278</f>
        <v>897600</v>
      </c>
      <c r="X278" s="7">
        <f>Hebesatz_endg!X278*Einwohner_endg!X278</f>
        <v>904200</v>
      </c>
      <c r="Y278" s="7">
        <f>Hebesatz_endg!Y278*Einwohner_endg!Y278</f>
        <v>897930</v>
      </c>
      <c r="Z278" s="7">
        <f>Hebesatz_endg!Z278*Einwohner_endg!Z278</f>
        <v>888360</v>
      </c>
      <c r="AA278" s="7">
        <f>Hebesatz_endg!AA278*Einwohner_endg!AA278</f>
        <v>886710</v>
      </c>
      <c r="AB278" s="7">
        <f>Hebesatz_endg!AB278*Einwohner_endg!AB278</f>
        <v>893970</v>
      </c>
      <c r="AC278" s="7">
        <f>Hebesatz_endg!AC278*Einwohner_endg!AC278</f>
        <v>895620</v>
      </c>
      <c r="AD278" s="7">
        <f>Hebesatz_endg!AD278*Einwohner_endg!AD278</f>
        <v>882420</v>
      </c>
      <c r="AE278" s="7">
        <f>Hebesatz_endg!AE278*Einwohner_endg!AE278</f>
        <v>884070</v>
      </c>
      <c r="AF278" s="7">
        <f>Hebesatz_endg!AF278*Einwohner_endg!AF278</f>
        <v>880110</v>
      </c>
      <c r="AG278" s="7">
        <f>Hebesatz_endg!AG278*Einwohner_endg!AG278</f>
        <v>862620</v>
      </c>
      <c r="AH278" s="7">
        <f>Hebesatz_endg!AH278*Einwohner_endg!AH278</f>
        <v>849090</v>
      </c>
      <c r="AI278" s="7">
        <f>Hebesatz_endg!AI278*Einwohner_endg!AI278</f>
        <v>830940</v>
      </c>
      <c r="AJ278" s="7">
        <f>Hebesatz_endg!AJ278*Einwohner_endg!AJ278</f>
        <v>828300</v>
      </c>
      <c r="AK278" s="7">
        <f>Hebesatz_endg!AK278*Einwohner_endg!AK278</f>
        <v>952280</v>
      </c>
      <c r="AL278" s="7">
        <f>Hebesatz_endg!AL278*Einwohner_endg!AL278</f>
        <v>942020</v>
      </c>
      <c r="AM278" s="7">
        <f>Hebesatz_endg!AM278*Einwohner_endg!AM278</f>
        <v>926820</v>
      </c>
      <c r="AN278" s="7">
        <f>Hebesatz_endg!AN278*Einwohner_endg!AN278</f>
        <v>925300</v>
      </c>
      <c r="AO278" s="7">
        <f>Hebesatz_endg!AO278*Einwohner_endg!AO278</f>
        <v>960400</v>
      </c>
      <c r="AP278" s="7">
        <f>Hebesatz_endg!AP278*Einwohner_endg!AP278</f>
        <v>977200</v>
      </c>
      <c r="AQ278" s="7">
        <f>Hebesatz_endg!AQ278*Einwohner_endg!AQ278</f>
        <v>983200</v>
      </c>
      <c r="AR278" s="7">
        <f>Hebesatz_endg!AR278*Einwohner_endg!AR278</f>
        <v>965600</v>
      </c>
      <c r="AS278" s="7">
        <f>Hebesatz_endg!AS278*Einwohner_endg!AS278</f>
        <v>975800</v>
      </c>
      <c r="AT278" s="7">
        <f>Hebesatz_endg!AT278*Einwohner_endg!AT278</f>
        <v>958170</v>
      </c>
      <c r="AU278" s="7">
        <f>Hebesatz_endg!AU278*Einwohner_endg!AU278</f>
        <v>967600</v>
      </c>
      <c r="AV278" s="7">
        <f>Hebesatz_endg!AV278*Einwohner_endg!AV278</f>
        <v>981130</v>
      </c>
    </row>
    <row r="279" spans="1:48" x14ac:dyDescent="0.2">
      <c r="A279" s="7">
        <v>255027</v>
      </c>
      <c r="B279" s="72">
        <v>255</v>
      </c>
      <c r="C279" s="72" t="s">
        <v>977</v>
      </c>
      <c r="D279" s="7" t="s">
        <v>147</v>
      </c>
      <c r="E279" s="7" t="s">
        <v>599</v>
      </c>
      <c r="F279" s="7">
        <f>Hebesatz_endg!F279*Einwohner_endg!F279</f>
        <v>246900</v>
      </c>
      <c r="G279" s="7">
        <f>Hebesatz_endg!G279*Einwohner_endg!G279</f>
        <v>244200</v>
      </c>
      <c r="H279" s="7">
        <f>Hebesatz_endg!H279*Einwohner_endg!H279</f>
        <v>239700</v>
      </c>
      <c r="I279" s="7">
        <f>Hebesatz_endg!I279*Einwohner_endg!I279</f>
        <v>236400</v>
      </c>
      <c r="J279" s="7">
        <f>Hebesatz_endg!J279*Einwohner_endg!J279</f>
        <v>237900</v>
      </c>
      <c r="K279" s="7">
        <f>Hebesatz_endg!K279*Einwohner_endg!K279</f>
        <v>232800</v>
      </c>
      <c r="L279" s="7">
        <f>Hebesatz_endg!L279*Einwohner_endg!L279</f>
        <v>234300</v>
      </c>
      <c r="M279" s="7">
        <f>Hebesatz_endg!M279*Einwohner_endg!M279</f>
        <v>226500</v>
      </c>
      <c r="N279" s="7">
        <f>Hebesatz_endg!N279*Einwohner_endg!N279</f>
        <v>229200</v>
      </c>
      <c r="O279" s="7">
        <f>Hebesatz_endg!O279*Einwohner_endg!O279</f>
        <v>225600</v>
      </c>
      <c r="P279" s="7">
        <f>Hebesatz_endg!P279*Einwohner_endg!P279</f>
        <v>234900</v>
      </c>
      <c r="Q279" s="7">
        <f>Hebesatz_endg!Q279*Einwohner_endg!Q279</f>
        <v>246600</v>
      </c>
      <c r="R279" s="7">
        <f>Hebesatz_endg!R279*Einwohner_endg!R279</f>
        <v>255900</v>
      </c>
      <c r="S279" s="7">
        <f>Hebesatz_endg!S279*Einwohner_endg!S279</f>
        <v>259500</v>
      </c>
      <c r="T279" s="7">
        <f>Hebesatz_endg!T279*Einwohner_endg!T279</f>
        <v>258300</v>
      </c>
      <c r="U279" s="7">
        <f>Hebesatz_endg!U279*Einwohner_endg!U279</f>
        <v>259800</v>
      </c>
      <c r="V279" s="7">
        <f>Hebesatz_endg!V279*Einwohner_endg!V279</f>
        <v>248100</v>
      </c>
      <c r="W279" s="7">
        <f>Hebesatz_endg!W279*Einwohner_endg!W279</f>
        <v>258600</v>
      </c>
      <c r="X279" s="7">
        <f>Hebesatz_endg!X279*Einwohner_endg!X279</f>
        <v>241800</v>
      </c>
      <c r="Y279" s="7">
        <f>Hebesatz_endg!Y279*Einwohner_endg!Y279</f>
        <v>234300</v>
      </c>
      <c r="Z279" s="7">
        <f>Hebesatz_endg!Z279*Einwohner_endg!Z279</f>
        <v>232200</v>
      </c>
      <c r="AA279" s="7">
        <f>Hebesatz_endg!AA279*Einwohner_endg!AA279</f>
        <v>231300</v>
      </c>
      <c r="AB279" s="7">
        <f>Hebesatz_endg!AB279*Einwohner_endg!AB279</f>
        <v>224400</v>
      </c>
      <c r="AC279" s="7">
        <f>Hebesatz_endg!AC279*Einwohner_endg!AC279</f>
        <v>248490</v>
      </c>
      <c r="AD279" s="7">
        <f>Hebesatz_endg!AD279*Einwohner_endg!AD279</f>
        <v>250140</v>
      </c>
      <c r="AE279" s="7">
        <f>Hebesatz_endg!AE279*Einwohner_endg!AE279</f>
        <v>239580</v>
      </c>
      <c r="AF279" s="7">
        <f>Hebesatz_endg!AF279*Einwohner_endg!AF279</f>
        <v>243870</v>
      </c>
      <c r="AG279" s="7">
        <f>Hebesatz_endg!AG279*Einwohner_endg!AG279</f>
        <v>242220</v>
      </c>
      <c r="AH279" s="7">
        <f>Hebesatz_endg!AH279*Einwohner_endg!AH279</f>
        <v>235950</v>
      </c>
      <c r="AI279" s="7">
        <f>Hebesatz_endg!AI279*Einwohner_endg!AI279</f>
        <v>234960</v>
      </c>
      <c r="AJ279" s="7">
        <f>Hebesatz_endg!AJ279*Einwohner_endg!AJ279</f>
        <v>229680</v>
      </c>
      <c r="AK279" s="7">
        <f>Hebesatz_endg!AK279*Einwohner_endg!AK279</f>
        <v>220110</v>
      </c>
      <c r="AL279" s="7">
        <f>Hebesatz_endg!AL279*Einwohner_endg!AL279</f>
        <v>221430</v>
      </c>
      <c r="AM279" s="7">
        <f>Hebesatz_endg!AM279*Einwohner_endg!AM279</f>
        <v>219780</v>
      </c>
      <c r="AN279" s="7">
        <f>Hebesatz_endg!AN279*Einwohner_endg!AN279</f>
        <v>231000</v>
      </c>
      <c r="AO279" s="7">
        <f>Hebesatz_endg!AO279*Einwohner_endg!AO279</f>
        <v>224350</v>
      </c>
      <c r="AP279" s="7">
        <f>Hebesatz_endg!AP279*Einwohner_endg!AP279</f>
        <v>225750</v>
      </c>
      <c r="AQ279" s="7">
        <f>Hebesatz_endg!AQ279*Einwohner_endg!AQ279</f>
        <v>228200</v>
      </c>
      <c r="AR279" s="7">
        <f>Hebesatz_endg!AR279*Einwohner_endg!AR279</f>
        <v>228900</v>
      </c>
      <c r="AS279" s="7">
        <f>Hebesatz_endg!AS279*Einwohner_endg!AS279</f>
        <v>227500</v>
      </c>
      <c r="AT279" s="7">
        <f>Hebesatz_endg!AT279*Einwohner_endg!AT279</f>
        <v>231350</v>
      </c>
      <c r="AU279" s="7">
        <f>Hebesatz_endg!AU279*Einwohner_endg!AU279</f>
        <v>231000</v>
      </c>
      <c r="AV279" s="7">
        <f>Hebesatz_endg!AV279*Einwohner_endg!AV279</f>
        <v>233450</v>
      </c>
    </row>
    <row r="280" spans="1:48" x14ac:dyDescent="0.2">
      <c r="A280" s="7">
        <v>255028</v>
      </c>
      <c r="B280" s="72">
        <v>255</v>
      </c>
      <c r="C280" s="72" t="s">
        <v>977</v>
      </c>
      <c r="D280" s="7" t="s">
        <v>147</v>
      </c>
      <c r="E280" s="7" t="s">
        <v>618</v>
      </c>
      <c r="F280" s="7">
        <f>Hebesatz_endg!F280*Einwohner_endg!F280</f>
        <v>186900</v>
      </c>
      <c r="G280" s="7">
        <f>Hebesatz_endg!G280*Einwohner_endg!G280</f>
        <v>188700</v>
      </c>
      <c r="H280" s="7">
        <f>Hebesatz_endg!H280*Einwohner_endg!H280</f>
        <v>193200</v>
      </c>
      <c r="I280" s="7">
        <f>Hebesatz_endg!I280*Einwohner_endg!I280</f>
        <v>189600</v>
      </c>
      <c r="J280" s="7">
        <f>Hebesatz_endg!J280*Einwohner_endg!J280</f>
        <v>190800</v>
      </c>
      <c r="K280" s="7">
        <f>Hebesatz_endg!K280*Einwohner_endg!K280</f>
        <v>189900</v>
      </c>
      <c r="L280" s="7">
        <f>Hebesatz_endg!L280*Einwohner_endg!L280</f>
        <v>185100</v>
      </c>
      <c r="M280" s="7">
        <f>Hebesatz_endg!M280*Einwohner_endg!M280</f>
        <v>167700</v>
      </c>
      <c r="N280" s="7">
        <f>Hebesatz_endg!N280*Einwohner_endg!N280</f>
        <v>168600</v>
      </c>
      <c r="O280" s="7">
        <f>Hebesatz_endg!O280*Einwohner_endg!O280</f>
        <v>163800</v>
      </c>
      <c r="P280" s="7">
        <f>Hebesatz_endg!P280*Einwohner_endg!P280</f>
        <v>170700</v>
      </c>
      <c r="Q280" s="7">
        <f>Hebesatz_endg!Q280*Einwohner_endg!Q280</f>
        <v>174000</v>
      </c>
      <c r="R280" s="7">
        <f>Hebesatz_endg!R280*Einwohner_endg!R280</f>
        <v>176700</v>
      </c>
      <c r="S280" s="7">
        <f>Hebesatz_endg!S280*Einwohner_endg!S280</f>
        <v>202950</v>
      </c>
      <c r="T280" s="7">
        <f>Hebesatz_endg!T280*Einwohner_endg!T280</f>
        <v>198990</v>
      </c>
      <c r="U280" s="7">
        <f>Hebesatz_endg!U280*Einwohner_endg!U280</f>
        <v>189420</v>
      </c>
      <c r="V280" s="7">
        <f>Hebesatz_endg!V280*Einwohner_endg!V280</f>
        <v>190080</v>
      </c>
      <c r="W280" s="7">
        <f>Hebesatz_endg!W280*Einwohner_endg!W280</f>
        <v>186780</v>
      </c>
      <c r="X280" s="7">
        <f>Hebesatz_endg!X280*Einwohner_endg!X280</f>
        <v>176220</v>
      </c>
      <c r="Y280" s="7">
        <f>Hebesatz_endg!Y280*Einwohner_endg!Y280</f>
        <v>171270</v>
      </c>
      <c r="Z280" s="7">
        <f>Hebesatz_endg!Z280*Einwohner_endg!Z280</f>
        <v>163350</v>
      </c>
      <c r="AA280" s="7">
        <f>Hebesatz_endg!AA280*Einwohner_endg!AA280</f>
        <v>169750</v>
      </c>
      <c r="AB280" s="7">
        <f>Hebesatz_endg!AB280*Einwohner_endg!AB280</f>
        <v>178150</v>
      </c>
      <c r="AC280" s="7">
        <f>Hebesatz_endg!AC280*Einwohner_endg!AC280</f>
        <v>178150</v>
      </c>
      <c r="AD280" s="7">
        <f>Hebesatz_endg!AD280*Einwohner_endg!AD280</f>
        <v>173250</v>
      </c>
      <c r="AE280" s="7">
        <f>Hebesatz_endg!AE280*Einwohner_endg!AE280</f>
        <v>169400</v>
      </c>
      <c r="AF280" s="7">
        <f>Hebesatz_endg!AF280*Einwohner_endg!AF280</f>
        <v>173250</v>
      </c>
      <c r="AG280" s="7">
        <f>Hebesatz_endg!AG280*Einwohner_endg!AG280</f>
        <v>172550</v>
      </c>
      <c r="AH280" s="7">
        <f>Hebesatz_endg!AH280*Einwohner_endg!AH280</f>
        <v>165550</v>
      </c>
      <c r="AI280" s="7">
        <f>Hebesatz_endg!AI280*Einwohner_endg!AI280</f>
        <v>162750</v>
      </c>
      <c r="AJ280" s="7">
        <f>Hebesatz_endg!AJ280*Einwohner_endg!AJ280</f>
        <v>159250</v>
      </c>
      <c r="AK280" s="7">
        <f>Hebesatz_endg!AK280*Einwohner_endg!AK280</f>
        <v>156100</v>
      </c>
      <c r="AL280" s="7">
        <f>Hebesatz_endg!AL280*Einwohner_endg!AL280</f>
        <v>152950</v>
      </c>
      <c r="AM280" s="7">
        <f>Hebesatz_endg!AM280*Einwohner_endg!AM280</f>
        <v>144900</v>
      </c>
      <c r="AN280" s="7">
        <f>Hebesatz_endg!AN280*Einwohner_endg!AN280</f>
        <v>145600</v>
      </c>
      <c r="AO280" s="7">
        <f>Hebesatz_endg!AO280*Einwohner_endg!AO280</f>
        <v>141400</v>
      </c>
      <c r="AP280" s="7">
        <f>Hebesatz_endg!AP280*Einwohner_endg!AP280</f>
        <v>138600</v>
      </c>
      <c r="AQ280" s="7">
        <f>Hebesatz_endg!AQ280*Einwohner_endg!AQ280</f>
        <v>138950</v>
      </c>
      <c r="AR280" s="7">
        <f>Hebesatz_endg!AR280*Einwohner_endg!AR280</f>
        <v>140700</v>
      </c>
      <c r="AS280" s="7">
        <f>Hebesatz_endg!AS280*Einwohner_endg!AS280</f>
        <v>141750</v>
      </c>
      <c r="AT280" s="7">
        <f>Hebesatz_endg!AT280*Einwohner_endg!AT280</f>
        <v>135800</v>
      </c>
      <c r="AU280" s="7">
        <f>Hebesatz_endg!AU280*Einwohner_endg!AU280</f>
        <v>136500</v>
      </c>
      <c r="AV280" s="7">
        <f>Hebesatz_endg!AV280*Einwohner_endg!AV280</f>
        <v>136150</v>
      </c>
    </row>
    <row r="281" spans="1:48" x14ac:dyDescent="0.2">
      <c r="A281" s="7">
        <v>255030</v>
      </c>
      <c r="B281" s="72">
        <v>255</v>
      </c>
      <c r="C281" s="72" t="s">
        <v>977</v>
      </c>
      <c r="D281" s="7" t="s">
        <v>147</v>
      </c>
      <c r="E281" s="7" t="s">
        <v>650</v>
      </c>
      <c r="F281" s="7">
        <f>Hebesatz_endg!F281*Einwohner_endg!F281</f>
        <v>259800</v>
      </c>
      <c r="G281" s="7">
        <f>Hebesatz_endg!G281*Einwohner_endg!G281</f>
        <v>255000</v>
      </c>
      <c r="H281" s="7">
        <f>Hebesatz_endg!H281*Einwohner_endg!H281</f>
        <v>254400</v>
      </c>
      <c r="I281" s="7">
        <f>Hebesatz_endg!I281*Einwohner_endg!I281</f>
        <v>243900</v>
      </c>
      <c r="J281" s="7">
        <f>Hebesatz_endg!J281*Einwohner_endg!J281</f>
        <v>246900</v>
      </c>
      <c r="K281" s="7">
        <f>Hebesatz_endg!K281*Einwohner_endg!K281</f>
        <v>251100</v>
      </c>
      <c r="L281" s="7">
        <f>Hebesatz_endg!L281*Einwohner_endg!L281</f>
        <v>257400</v>
      </c>
      <c r="M281" s="7">
        <f>Hebesatz_endg!M281*Einwohner_endg!M281</f>
        <v>240900</v>
      </c>
      <c r="N281" s="7">
        <f>Hebesatz_endg!N281*Einwohner_endg!N281</f>
        <v>230100</v>
      </c>
      <c r="O281" s="7">
        <f>Hebesatz_endg!O281*Einwohner_endg!O281</f>
        <v>227100</v>
      </c>
      <c r="P281" s="7">
        <f>Hebesatz_endg!P281*Einwohner_endg!P281</f>
        <v>231900</v>
      </c>
      <c r="Q281" s="7">
        <f>Hebesatz_endg!Q281*Einwohner_endg!Q281</f>
        <v>233700</v>
      </c>
      <c r="R281" s="7">
        <f>Hebesatz_endg!R281*Einwohner_endg!R281</f>
        <v>229500</v>
      </c>
      <c r="S281" s="7">
        <f>Hebesatz_endg!S281*Einwohner_endg!S281</f>
        <v>229500</v>
      </c>
      <c r="T281" s="7">
        <f>Hebesatz_endg!T281*Einwohner_endg!T281</f>
        <v>229800</v>
      </c>
      <c r="U281" s="7">
        <f>Hebesatz_endg!U281*Einwohner_endg!U281</f>
        <v>228300</v>
      </c>
      <c r="V281" s="7">
        <f>Hebesatz_endg!V281*Einwohner_endg!V281</f>
        <v>230700</v>
      </c>
      <c r="W281" s="7">
        <f>Hebesatz_endg!W281*Einwohner_endg!W281</f>
        <v>231900</v>
      </c>
      <c r="X281" s="7">
        <f>Hebesatz_endg!X281*Einwohner_endg!X281</f>
        <v>233100</v>
      </c>
      <c r="Y281" s="7">
        <f>Hebesatz_endg!Y281*Einwohner_endg!Y281</f>
        <v>233400</v>
      </c>
      <c r="Z281" s="7">
        <f>Hebesatz_endg!Z281*Einwohner_endg!Z281</f>
        <v>242100</v>
      </c>
      <c r="AA281" s="7">
        <f>Hebesatz_endg!AA281*Einwohner_endg!AA281</f>
        <v>245400</v>
      </c>
      <c r="AB281" s="7">
        <f>Hebesatz_endg!AB281*Einwohner_endg!AB281</f>
        <v>238200</v>
      </c>
      <c r="AC281" s="7">
        <f>Hebesatz_endg!AC281*Einwohner_endg!AC281</f>
        <v>236100</v>
      </c>
      <c r="AD281" s="7">
        <f>Hebesatz_endg!AD281*Einwohner_endg!AD281</f>
        <v>249600</v>
      </c>
      <c r="AE281" s="7">
        <f>Hebesatz_endg!AE281*Einwohner_endg!AE281</f>
        <v>251875</v>
      </c>
      <c r="AF281" s="7">
        <f>Hebesatz_endg!AF281*Einwohner_endg!AF281</f>
        <v>249925</v>
      </c>
      <c r="AG281" s="7">
        <f>Hebesatz_endg!AG281*Einwohner_endg!AG281</f>
        <v>241150</v>
      </c>
      <c r="AH281" s="7">
        <f>Hebesatz_endg!AH281*Einwohner_endg!AH281</f>
        <v>232700</v>
      </c>
      <c r="AI281" s="7">
        <f>Hebesatz_endg!AI281*Einwohner_endg!AI281</f>
        <v>225875</v>
      </c>
      <c r="AJ281" s="7">
        <f>Hebesatz_endg!AJ281*Einwohner_endg!AJ281</f>
        <v>224250</v>
      </c>
      <c r="AK281" s="7">
        <f>Hebesatz_endg!AK281*Einwohner_endg!AK281</f>
        <v>234000</v>
      </c>
      <c r="AL281" s="7">
        <f>Hebesatz_endg!AL281*Einwohner_endg!AL281</f>
        <v>229450</v>
      </c>
      <c r="AM281" s="7">
        <f>Hebesatz_endg!AM281*Einwohner_endg!AM281</f>
        <v>229775</v>
      </c>
      <c r="AN281" s="7">
        <f>Hebesatz_endg!AN281*Einwohner_endg!AN281</f>
        <v>226850</v>
      </c>
      <c r="AO281" s="7">
        <f>Hebesatz_endg!AO281*Einwohner_endg!AO281</f>
        <v>236950</v>
      </c>
      <c r="AP281" s="7">
        <f>Hebesatz_endg!AP281*Einwohner_endg!AP281</f>
        <v>234500</v>
      </c>
      <c r="AQ281" s="7">
        <f>Hebesatz_endg!AQ281*Einwohner_endg!AQ281</f>
        <v>240800</v>
      </c>
      <c r="AR281" s="7">
        <f>Hebesatz_endg!AR281*Einwohner_endg!AR281</f>
        <v>240450</v>
      </c>
      <c r="AS281" s="7">
        <f>Hebesatz_endg!AS281*Einwohner_endg!AS281</f>
        <v>246477</v>
      </c>
      <c r="AT281" s="7">
        <f>Hebesatz_endg!AT281*Einwohner_endg!AT281</f>
        <v>246840</v>
      </c>
      <c r="AU281" s="7">
        <f>Hebesatz_endg!AU281*Einwohner_endg!AU281</f>
        <v>249444</v>
      </c>
      <c r="AV281" s="7">
        <f>Hebesatz_endg!AV281*Einwohner_endg!AV281</f>
        <v>248337</v>
      </c>
    </row>
    <row r="282" spans="1:48" x14ac:dyDescent="0.2">
      <c r="A282" s="7">
        <v>255031</v>
      </c>
      <c r="B282" s="72">
        <v>255</v>
      </c>
      <c r="C282" s="72" t="s">
        <v>977</v>
      </c>
      <c r="D282" s="7" t="s">
        <v>147</v>
      </c>
      <c r="E282" s="7" t="s">
        <v>696</v>
      </c>
      <c r="F282" s="7">
        <f>Hebesatz_endg!F282*Einwohner_endg!F282</f>
        <v>379200</v>
      </c>
      <c r="G282" s="7">
        <f>Hebesatz_endg!G282*Einwohner_endg!G282</f>
        <v>378900</v>
      </c>
      <c r="H282" s="7">
        <f>Hebesatz_endg!H282*Einwohner_endg!H282</f>
        <v>383100</v>
      </c>
      <c r="I282" s="7">
        <f>Hebesatz_endg!I282*Einwohner_endg!I282</f>
        <v>387000</v>
      </c>
      <c r="J282" s="7">
        <f>Hebesatz_endg!J282*Einwohner_endg!J282</f>
        <v>387000</v>
      </c>
      <c r="K282" s="7">
        <f>Hebesatz_endg!K282*Einwohner_endg!K282</f>
        <v>387000</v>
      </c>
      <c r="L282" s="7">
        <f>Hebesatz_endg!L282*Einwohner_endg!L282</f>
        <v>380700</v>
      </c>
      <c r="M282" s="7">
        <f>Hebesatz_endg!M282*Einwohner_endg!M282</f>
        <v>369900</v>
      </c>
      <c r="N282" s="7">
        <f>Hebesatz_endg!N282*Einwohner_endg!N282</f>
        <v>370500</v>
      </c>
      <c r="O282" s="7">
        <f>Hebesatz_endg!O282*Einwohner_endg!O282</f>
        <v>369300</v>
      </c>
      <c r="P282" s="7">
        <f>Hebesatz_endg!P282*Einwohner_endg!P282</f>
        <v>390600</v>
      </c>
      <c r="Q282" s="7">
        <f>Hebesatz_endg!Q282*Einwohner_endg!Q282</f>
        <v>401400</v>
      </c>
      <c r="R282" s="7">
        <f>Hebesatz_endg!R282*Einwohner_endg!R282</f>
        <v>407400</v>
      </c>
      <c r="S282" s="7">
        <f>Hebesatz_endg!S282*Einwohner_endg!S282</f>
        <v>407400</v>
      </c>
      <c r="T282" s="7">
        <f>Hebesatz_endg!T282*Einwohner_endg!T282</f>
        <v>410100</v>
      </c>
      <c r="U282" s="7">
        <f>Hebesatz_endg!U282*Einwohner_endg!U282</f>
        <v>416020</v>
      </c>
      <c r="V282" s="7">
        <f>Hebesatz_endg!V282*Einwohner_endg!V282</f>
        <v>421510</v>
      </c>
      <c r="W282" s="7">
        <f>Hebesatz_endg!W282*Einwohner_endg!W282</f>
        <v>421205</v>
      </c>
      <c r="X282" s="7">
        <f>Hebesatz_endg!X282*Einwohner_endg!X282</f>
        <v>417240</v>
      </c>
      <c r="Y282" s="7">
        <f>Hebesatz_endg!Y282*Einwohner_endg!Y282</f>
        <v>416935</v>
      </c>
      <c r="Z282" s="7">
        <f>Hebesatz_endg!Z282*Einwohner_endg!Z282</f>
        <v>419985</v>
      </c>
      <c r="AA282" s="7">
        <f>Hebesatz_endg!AA282*Einwohner_endg!AA282</f>
        <v>414800</v>
      </c>
      <c r="AB282" s="7">
        <f>Hebesatz_endg!AB282*Einwohner_endg!AB282</f>
        <v>410130</v>
      </c>
      <c r="AC282" s="7">
        <f>Hebesatz_endg!AC282*Einwohner_endg!AC282</f>
        <v>403930</v>
      </c>
      <c r="AD282" s="7">
        <f>Hebesatz_endg!AD282*Einwohner_endg!AD282</f>
        <v>398040</v>
      </c>
      <c r="AE282" s="7">
        <f>Hebesatz_endg!AE282*Einwohner_endg!AE282</f>
        <v>395870</v>
      </c>
      <c r="AF282" s="7">
        <f>Hebesatz_endg!AF282*Einwohner_endg!AF282</f>
        <v>393700</v>
      </c>
      <c r="AG282" s="7">
        <f>Hebesatz_endg!AG282*Einwohner_endg!AG282</f>
        <v>403520</v>
      </c>
      <c r="AH282" s="7">
        <f>Hebesatz_endg!AH282*Einwohner_endg!AH282</f>
        <v>409175</v>
      </c>
      <c r="AI282" s="7">
        <f>Hebesatz_endg!AI282*Einwohner_endg!AI282</f>
        <v>403325</v>
      </c>
      <c r="AJ282" s="7">
        <f>Hebesatz_endg!AJ282*Einwohner_endg!AJ282</f>
        <v>395850</v>
      </c>
      <c r="AK282" s="7">
        <f>Hebesatz_endg!AK282*Einwohner_endg!AK282</f>
        <v>388050</v>
      </c>
      <c r="AL282" s="7">
        <f>Hebesatz_endg!AL282*Einwohner_endg!AL282</f>
        <v>387725</v>
      </c>
      <c r="AM282" s="7">
        <f>Hebesatz_endg!AM282*Einwohner_endg!AM282</f>
        <v>381875</v>
      </c>
      <c r="AN282" s="7">
        <f>Hebesatz_endg!AN282*Einwohner_endg!AN282</f>
        <v>378300</v>
      </c>
      <c r="AO282" s="7">
        <f>Hebesatz_endg!AO282*Einwohner_endg!AO282</f>
        <v>372125</v>
      </c>
      <c r="AP282" s="7">
        <f>Hebesatz_endg!AP282*Einwohner_endg!AP282</f>
        <v>367900</v>
      </c>
      <c r="AQ282" s="7">
        <f>Hebesatz_endg!AQ282*Einwohner_endg!AQ282</f>
        <v>387260</v>
      </c>
      <c r="AR282" s="7">
        <f>Hebesatz_endg!AR282*Einwohner_endg!AR282</f>
        <v>404600</v>
      </c>
      <c r="AS282" s="7">
        <f>Hebesatz_endg!AS282*Einwohner_endg!AS282</f>
        <v>424080</v>
      </c>
      <c r="AT282" s="7">
        <f>Hebesatz_endg!AT282*Einwohner_endg!AT282</f>
        <v>421920</v>
      </c>
      <c r="AU282" s="7">
        <f>Hebesatz_endg!AU282*Einwohner_endg!AU282</f>
        <v>415080</v>
      </c>
      <c r="AV282" s="7">
        <f>Hebesatz_endg!AV282*Einwohner_endg!AV282</f>
        <v>433080</v>
      </c>
    </row>
    <row r="283" spans="1:48" x14ac:dyDescent="0.2">
      <c r="A283" s="7">
        <v>255032</v>
      </c>
      <c r="B283" s="72">
        <v>255</v>
      </c>
      <c r="C283" s="72" t="s">
        <v>977</v>
      </c>
      <c r="D283" s="7" t="s">
        <v>147</v>
      </c>
      <c r="E283" s="7" t="s">
        <v>704</v>
      </c>
      <c r="F283" s="7">
        <f>Hebesatz_endg!F283*Einwohner_endg!F283</f>
        <v>173165</v>
      </c>
      <c r="G283" s="7">
        <f>Hebesatz_endg!G283*Einwohner_endg!G283</f>
        <v>168740</v>
      </c>
      <c r="H283" s="7">
        <f>Hebesatz_endg!H283*Einwohner_endg!H283</f>
        <v>167265</v>
      </c>
      <c r="I283" s="7">
        <f>Hebesatz_endg!I283*Einwohner_endg!I283</f>
        <v>172200</v>
      </c>
      <c r="J283" s="7">
        <f>Hebesatz_endg!J283*Einwohner_endg!J283</f>
        <v>166200</v>
      </c>
      <c r="K283" s="7">
        <f>Hebesatz_endg!K283*Einwohner_endg!K283</f>
        <v>169200</v>
      </c>
      <c r="L283" s="7">
        <f>Hebesatz_endg!L283*Einwohner_endg!L283</f>
        <v>162600</v>
      </c>
      <c r="M283" s="7">
        <f>Hebesatz_endg!M283*Einwohner_endg!M283</f>
        <v>157500</v>
      </c>
      <c r="N283" s="7">
        <f>Hebesatz_endg!N283*Einwohner_endg!N283</f>
        <v>162600</v>
      </c>
      <c r="O283" s="7">
        <f>Hebesatz_endg!O283*Einwohner_endg!O283</f>
        <v>156300</v>
      </c>
      <c r="P283" s="7">
        <f>Hebesatz_endg!P283*Einwohner_endg!P283</f>
        <v>172800</v>
      </c>
      <c r="Q283" s="7">
        <f>Hebesatz_endg!Q283*Einwohner_endg!Q283</f>
        <v>172200</v>
      </c>
      <c r="R283" s="7">
        <f>Hebesatz_endg!R283*Einwohner_endg!R283</f>
        <v>168000</v>
      </c>
      <c r="S283" s="7">
        <f>Hebesatz_endg!S283*Einwohner_endg!S283</f>
        <v>171600</v>
      </c>
      <c r="T283" s="7">
        <f>Hebesatz_endg!T283*Einwohner_endg!T283</f>
        <v>177000</v>
      </c>
      <c r="U283" s="7">
        <f>Hebesatz_endg!U283*Einwohner_endg!U283</f>
        <v>171000</v>
      </c>
      <c r="V283" s="7">
        <f>Hebesatz_endg!V283*Einwohner_endg!V283</f>
        <v>168600</v>
      </c>
      <c r="W283" s="7">
        <f>Hebesatz_endg!W283*Einwohner_endg!W283</f>
        <v>159900</v>
      </c>
      <c r="X283" s="7">
        <f>Hebesatz_endg!X283*Einwohner_endg!X283</f>
        <v>162300</v>
      </c>
      <c r="Y283" s="7">
        <f>Hebesatz_endg!Y283*Einwohner_endg!Y283</f>
        <v>163800</v>
      </c>
      <c r="Z283" s="7">
        <f>Hebesatz_endg!Z283*Einwohner_endg!Z283</f>
        <v>157800</v>
      </c>
      <c r="AA283" s="7">
        <f>Hebesatz_endg!AA283*Einwohner_endg!AA283</f>
        <v>158700</v>
      </c>
      <c r="AB283" s="7">
        <f>Hebesatz_endg!AB283*Einwohner_endg!AB283</f>
        <v>159300</v>
      </c>
      <c r="AC283" s="7">
        <f>Hebesatz_endg!AC283*Einwohner_endg!AC283</f>
        <v>156000</v>
      </c>
      <c r="AD283" s="7">
        <f>Hebesatz_endg!AD283*Einwohner_endg!AD283</f>
        <v>165660</v>
      </c>
      <c r="AE283" s="7">
        <f>Hebesatz_endg!AE283*Einwohner_endg!AE283</f>
        <v>166650</v>
      </c>
      <c r="AF283" s="7">
        <f>Hebesatz_endg!AF283*Einwohner_endg!AF283</f>
        <v>161700</v>
      </c>
      <c r="AG283" s="7">
        <f>Hebesatz_endg!AG283*Einwohner_endg!AG283</f>
        <v>158400</v>
      </c>
      <c r="AH283" s="7">
        <f>Hebesatz_endg!AH283*Einwohner_endg!AH283</f>
        <v>154770</v>
      </c>
      <c r="AI283" s="7">
        <f>Hebesatz_endg!AI283*Einwohner_endg!AI283</f>
        <v>146190</v>
      </c>
      <c r="AJ283" s="7">
        <f>Hebesatz_endg!AJ283*Einwohner_endg!AJ283</f>
        <v>145200</v>
      </c>
      <c r="AK283" s="7">
        <f>Hebesatz_endg!AK283*Einwohner_endg!AK283</f>
        <v>134640</v>
      </c>
      <c r="AL283" s="7">
        <f>Hebesatz_endg!AL283*Einwohner_endg!AL283</f>
        <v>132000</v>
      </c>
      <c r="AM283" s="7">
        <f>Hebesatz_endg!AM283*Einwohner_endg!AM283</f>
        <v>131010</v>
      </c>
      <c r="AN283" s="7">
        <f>Hebesatz_endg!AN283*Einwohner_endg!AN283</f>
        <v>129360</v>
      </c>
      <c r="AO283" s="7">
        <f>Hebesatz_endg!AO283*Einwohner_endg!AO283</f>
        <v>129360</v>
      </c>
      <c r="AP283" s="7">
        <f>Hebesatz_endg!AP283*Einwohner_endg!AP283</f>
        <v>127710</v>
      </c>
      <c r="AQ283" s="7">
        <f>Hebesatz_endg!AQ283*Einwohner_endg!AQ283</f>
        <v>123090</v>
      </c>
      <c r="AR283" s="7">
        <f>Hebesatz_endg!AR283*Einwohner_endg!AR283</f>
        <v>124410</v>
      </c>
      <c r="AS283" s="7">
        <f>Hebesatz_endg!AS283*Einwohner_endg!AS283</f>
        <v>123750</v>
      </c>
      <c r="AT283" s="7">
        <f>Hebesatz_endg!AT283*Einwohner_endg!AT283</f>
        <v>122760</v>
      </c>
      <c r="AU283" s="7">
        <f>Hebesatz_endg!AU283*Einwohner_endg!AU283</f>
        <v>125730</v>
      </c>
      <c r="AV283" s="7">
        <f>Hebesatz_endg!AV283*Einwohner_endg!AV283</f>
        <v>133980</v>
      </c>
    </row>
    <row r="284" spans="1:48" x14ac:dyDescent="0.2">
      <c r="A284" s="7">
        <v>255033</v>
      </c>
      <c r="B284" s="72">
        <v>255</v>
      </c>
      <c r="C284" s="72" t="s">
        <v>977</v>
      </c>
      <c r="D284" s="7" t="s">
        <v>147</v>
      </c>
      <c r="E284" s="7" t="s">
        <v>708</v>
      </c>
      <c r="F284" s="7">
        <f>Hebesatz_endg!F284*Einwohner_endg!F284</f>
        <v>432760</v>
      </c>
      <c r="G284" s="7">
        <f>Hebesatz_endg!G284*Einwohner_endg!G284</f>
        <v>430280</v>
      </c>
      <c r="H284" s="7">
        <f>Hebesatz_endg!H284*Einwohner_endg!H284</f>
        <v>416020</v>
      </c>
      <c r="I284" s="7">
        <f>Hebesatz_endg!I284*Einwohner_endg!I284</f>
        <v>414160</v>
      </c>
      <c r="J284" s="7">
        <f>Hebesatz_endg!J284*Einwohner_endg!J284</f>
        <v>415090</v>
      </c>
      <c r="K284" s="7">
        <f>Hebesatz_endg!K284*Einwohner_endg!K284</f>
        <v>414470</v>
      </c>
      <c r="L284" s="7">
        <f>Hebesatz_endg!L284*Einwohner_endg!L284</f>
        <v>406100</v>
      </c>
      <c r="M284" s="7">
        <f>Hebesatz_endg!M284*Einwohner_endg!M284</f>
        <v>407650</v>
      </c>
      <c r="N284" s="7">
        <f>Hebesatz_endg!N284*Einwohner_endg!N284</f>
        <v>394630</v>
      </c>
      <c r="O284" s="7">
        <f>Hebesatz_endg!O284*Einwohner_endg!O284</f>
        <v>395560</v>
      </c>
      <c r="P284" s="7">
        <f>Hebesatz_endg!P284*Einwohner_endg!P284</f>
        <v>394940</v>
      </c>
      <c r="Q284" s="7">
        <f>Hebesatz_endg!Q284*Einwohner_endg!Q284</f>
        <v>388430</v>
      </c>
      <c r="R284" s="7">
        <f>Hebesatz_endg!R284*Einwohner_endg!R284</f>
        <v>393390</v>
      </c>
      <c r="S284" s="7">
        <f>Hebesatz_endg!S284*Einwohner_endg!S284</f>
        <v>384090</v>
      </c>
      <c r="T284" s="7">
        <f>Hebesatz_endg!T284*Einwohner_endg!T284</f>
        <v>394380</v>
      </c>
      <c r="U284" s="7">
        <f>Hebesatz_endg!U284*Einwohner_endg!U284</f>
        <v>420525</v>
      </c>
      <c r="V284" s="7">
        <f>Hebesatz_endg!V284*Einwohner_endg!V284</f>
        <v>423990</v>
      </c>
      <c r="W284" s="7">
        <f>Hebesatz_endg!W284*Einwohner_endg!W284</f>
        <v>415485</v>
      </c>
      <c r="X284" s="7">
        <f>Hebesatz_endg!X284*Einwohner_endg!X284</f>
        <v>409185</v>
      </c>
      <c r="Y284" s="7">
        <f>Hebesatz_endg!Y284*Einwohner_endg!Y284</f>
        <v>412800</v>
      </c>
      <c r="Z284" s="7">
        <f>Hebesatz_endg!Z284*Einwohner_endg!Z284</f>
        <v>411520</v>
      </c>
      <c r="AA284" s="7">
        <f>Hebesatz_endg!AA284*Einwohner_endg!AA284</f>
        <v>413440</v>
      </c>
      <c r="AB284" s="7">
        <f>Hebesatz_endg!AB284*Einwohner_endg!AB284</f>
        <v>410560</v>
      </c>
      <c r="AC284" s="7">
        <f>Hebesatz_endg!AC284*Einwohner_endg!AC284</f>
        <v>400000</v>
      </c>
      <c r="AD284" s="7">
        <f>Hebesatz_endg!AD284*Einwohner_endg!AD284</f>
        <v>402350</v>
      </c>
      <c r="AE284" s="7">
        <f>Hebesatz_endg!AE284*Einwohner_endg!AE284</f>
        <v>390975</v>
      </c>
      <c r="AF284" s="7">
        <f>Hebesatz_endg!AF284*Einwohner_endg!AF284</f>
        <v>396124</v>
      </c>
      <c r="AG284" s="7">
        <f>Hebesatz_endg!AG284*Einwohner_endg!AG284</f>
        <v>386104</v>
      </c>
      <c r="AH284" s="7">
        <f>Hebesatz_endg!AH284*Einwohner_endg!AH284</f>
        <v>376084</v>
      </c>
      <c r="AI284" s="7">
        <f>Hebesatz_endg!AI284*Einwohner_endg!AI284</f>
        <v>379090</v>
      </c>
      <c r="AJ284" s="7">
        <f>Hebesatz_endg!AJ284*Einwohner_endg!AJ284</f>
        <v>374080</v>
      </c>
      <c r="AK284" s="7">
        <f>Hebesatz_endg!AK284*Einwohner_endg!AK284</f>
        <v>406144</v>
      </c>
      <c r="AL284" s="7">
        <f>Hebesatz_endg!AL284*Einwohner_endg!AL284</f>
        <v>413277</v>
      </c>
      <c r="AM284" s="7">
        <f>Hebesatz_endg!AM284*Einwohner_endg!AM284</f>
        <v>410848</v>
      </c>
      <c r="AN284" s="7">
        <f>Hebesatz_endg!AN284*Einwohner_endg!AN284</f>
        <v>415705</v>
      </c>
      <c r="AO284" s="7">
        <f>Hebesatz_endg!AO284*Einwohner_endg!AO284</f>
        <v>418900</v>
      </c>
      <c r="AP284" s="7">
        <f>Hebesatz_endg!AP284*Einwohner_endg!AP284</f>
        <v>418190</v>
      </c>
      <c r="AQ284" s="7">
        <f>Hebesatz_endg!AQ284*Einwohner_endg!AQ284</f>
        <v>416415</v>
      </c>
      <c r="AR284" s="7">
        <f>Hebesatz_endg!AR284*Einwohner_endg!AR284</f>
        <v>425290</v>
      </c>
      <c r="AS284" s="7">
        <f>Hebesatz_endg!AS284*Einwohner_endg!AS284</f>
        <v>420320</v>
      </c>
      <c r="AT284" s="7">
        <f>Hebesatz_endg!AT284*Einwohner_endg!AT284</f>
        <v>415705</v>
      </c>
      <c r="AU284" s="7">
        <f>Hebesatz_endg!AU284*Einwohner_endg!AU284</f>
        <v>405410</v>
      </c>
      <c r="AV284" s="7">
        <f>Hebesatz_endg!AV284*Einwohner_endg!AV284</f>
        <v>406475</v>
      </c>
    </row>
    <row r="285" spans="1:48" x14ac:dyDescent="0.2">
      <c r="A285" s="7">
        <v>255034</v>
      </c>
      <c r="B285" s="72">
        <v>255</v>
      </c>
      <c r="C285" s="72" t="s">
        <v>977</v>
      </c>
      <c r="D285" s="7" t="s">
        <v>147</v>
      </c>
      <c r="E285" s="7" t="s">
        <v>815</v>
      </c>
      <c r="F285" s="7">
        <f>Hebesatz_endg!F285*Einwohner_endg!F285</f>
        <v>1894200</v>
      </c>
      <c r="G285" s="7">
        <f>Hebesatz_endg!G285*Einwohner_endg!G285</f>
        <v>1900200</v>
      </c>
      <c r="H285" s="7">
        <f>Hebesatz_endg!H285*Einwohner_endg!H285</f>
        <v>1867200</v>
      </c>
      <c r="I285" s="7">
        <f>Hebesatz_endg!I285*Einwohner_endg!I285</f>
        <v>1863000</v>
      </c>
      <c r="J285" s="7">
        <f>Hebesatz_endg!J285*Einwohner_endg!J285</f>
        <v>1842900</v>
      </c>
      <c r="K285" s="7">
        <f>Hebesatz_endg!K285*Einwohner_endg!K285</f>
        <v>1798500</v>
      </c>
      <c r="L285" s="7">
        <f>Hebesatz_endg!L285*Einwohner_endg!L285</f>
        <v>1769100</v>
      </c>
      <c r="M285" s="7">
        <f>Hebesatz_endg!M285*Einwohner_endg!M285</f>
        <v>1747200</v>
      </c>
      <c r="N285" s="7">
        <f>Hebesatz_endg!N285*Einwohner_endg!N285</f>
        <v>1734000</v>
      </c>
      <c r="O285" s="7">
        <f>Hebesatz_endg!O285*Einwohner_endg!O285</f>
        <v>1731000</v>
      </c>
      <c r="P285" s="7">
        <f>Hebesatz_endg!P285*Einwohner_endg!P285</f>
        <v>1773300</v>
      </c>
      <c r="Q285" s="7">
        <f>Hebesatz_endg!Q285*Einwohner_endg!Q285</f>
        <v>1792800</v>
      </c>
      <c r="R285" s="7">
        <f>Hebesatz_endg!R285*Einwohner_endg!R285</f>
        <v>1930240</v>
      </c>
      <c r="S285" s="7">
        <f>Hebesatz_endg!S285*Einwohner_endg!S285</f>
        <v>1987520</v>
      </c>
      <c r="T285" s="7">
        <f>Hebesatz_endg!T285*Einwohner_endg!T285</f>
        <v>2002560</v>
      </c>
      <c r="U285" s="7">
        <f>Hebesatz_endg!U285*Einwohner_endg!U285</f>
        <v>2053440</v>
      </c>
      <c r="V285" s="7">
        <f>Hebesatz_endg!V285*Einwohner_endg!V285</f>
        <v>2073920</v>
      </c>
      <c r="W285" s="7">
        <f>Hebesatz_endg!W285*Einwohner_endg!W285</f>
        <v>2130810</v>
      </c>
      <c r="X285" s="7">
        <f>Hebesatz_endg!X285*Einwohner_endg!X285</f>
        <v>2139390</v>
      </c>
      <c r="Y285" s="7">
        <f>Hebesatz_endg!Y285*Einwohner_endg!Y285</f>
        <v>2131140</v>
      </c>
      <c r="Z285" s="7">
        <f>Hebesatz_endg!Z285*Einwohner_endg!Z285</f>
        <v>2132790</v>
      </c>
      <c r="AA285" s="7">
        <f>Hebesatz_endg!AA285*Einwohner_endg!AA285</f>
        <v>2076030</v>
      </c>
      <c r="AB285" s="7">
        <f>Hebesatz_endg!AB285*Einwohner_endg!AB285</f>
        <v>2187850</v>
      </c>
      <c r="AC285" s="7">
        <f>Hebesatz_endg!AC285*Einwohner_endg!AC285</f>
        <v>2167200</v>
      </c>
      <c r="AD285" s="7">
        <f>Hebesatz_endg!AD285*Einwohner_endg!AD285</f>
        <v>2135700</v>
      </c>
      <c r="AE285" s="7">
        <f>Hebesatz_endg!AE285*Einwohner_endg!AE285</f>
        <v>2095100</v>
      </c>
      <c r="AF285" s="7">
        <f>Hebesatz_endg!AF285*Einwohner_endg!AF285</f>
        <v>2073050</v>
      </c>
      <c r="AG285" s="7">
        <f>Hebesatz_endg!AG285*Einwohner_endg!AG285</f>
        <v>2031400</v>
      </c>
      <c r="AH285" s="7">
        <f>Hebesatz_endg!AH285*Einwohner_endg!AH285</f>
        <v>2012850</v>
      </c>
      <c r="AI285" s="7">
        <f>Hebesatz_endg!AI285*Einwohner_endg!AI285</f>
        <v>1970850</v>
      </c>
      <c r="AJ285" s="7">
        <f>Hebesatz_endg!AJ285*Einwohner_endg!AJ285</f>
        <v>1949500</v>
      </c>
      <c r="AK285" s="7">
        <f>Hebesatz_endg!AK285*Einwohner_endg!AK285</f>
        <v>1973300</v>
      </c>
      <c r="AL285" s="7">
        <f>Hebesatz_endg!AL285*Einwohner_endg!AL285</f>
        <v>1974000</v>
      </c>
      <c r="AM285" s="7">
        <f>Hebesatz_endg!AM285*Einwohner_endg!AM285</f>
        <v>1963150</v>
      </c>
      <c r="AN285" s="7">
        <f>Hebesatz_endg!AN285*Einwohner_endg!AN285</f>
        <v>1950200</v>
      </c>
      <c r="AO285" s="7">
        <f>Hebesatz_endg!AO285*Einwohner_endg!AO285</f>
        <v>1896860</v>
      </c>
      <c r="AP285" s="7">
        <f>Hebesatz_endg!AP285*Einwohner_endg!AP285</f>
        <v>2011100</v>
      </c>
      <c r="AQ285" s="7">
        <f>Hebesatz_endg!AQ285*Einwohner_endg!AQ285</f>
        <v>2020900</v>
      </c>
      <c r="AR285" s="7">
        <f>Hebesatz_endg!AR285*Einwohner_endg!AR285</f>
        <v>2033850</v>
      </c>
      <c r="AS285" s="7">
        <f>Hebesatz_endg!AS285*Einwohner_endg!AS285</f>
        <v>2009000</v>
      </c>
      <c r="AT285" s="7">
        <f>Hebesatz_endg!AT285*Einwohner_endg!AT285</f>
        <v>1991500</v>
      </c>
      <c r="AU285" s="7">
        <f>Hebesatz_endg!AU285*Einwohner_endg!AU285</f>
        <v>1976800</v>
      </c>
      <c r="AV285" s="7">
        <f>Hebesatz_endg!AV285*Einwohner_endg!AV285</f>
        <v>2017750</v>
      </c>
    </row>
    <row r="286" spans="1:48" x14ac:dyDescent="0.2">
      <c r="A286" s="7">
        <v>255035</v>
      </c>
      <c r="B286" s="72">
        <v>255</v>
      </c>
      <c r="C286" s="72" t="s">
        <v>977</v>
      </c>
      <c r="D286" s="7" t="s">
        <v>147</v>
      </c>
      <c r="E286" s="7" t="s">
        <v>867</v>
      </c>
      <c r="F286" s="7">
        <f>Hebesatz_endg!F286*Einwohner_endg!F286</f>
        <v>158630</v>
      </c>
      <c r="G286" s="7">
        <f>Hebesatz_endg!G286*Einwohner_endg!G286</f>
        <v>164140</v>
      </c>
      <c r="H286" s="7">
        <f>Hebesatz_endg!H286*Einwohner_endg!H286</f>
        <v>160080</v>
      </c>
      <c r="I286" s="7">
        <f>Hebesatz_endg!I286*Einwohner_endg!I286</f>
        <v>157760</v>
      </c>
      <c r="J286" s="7">
        <f>Hebesatz_endg!J286*Einwohner_endg!J286</f>
        <v>156600</v>
      </c>
      <c r="K286" s="7">
        <f>Hebesatz_endg!K286*Einwohner_endg!K286</f>
        <v>154860</v>
      </c>
      <c r="L286" s="7">
        <f>Hebesatz_endg!L286*Einwohner_endg!L286</f>
        <v>162110</v>
      </c>
      <c r="M286" s="7">
        <f>Hebesatz_endg!M286*Einwohner_endg!M286</f>
        <v>150800</v>
      </c>
      <c r="N286" s="7">
        <f>Hebesatz_endg!N286*Einwohner_endg!N286</f>
        <v>153410</v>
      </c>
      <c r="O286" s="7">
        <f>Hebesatz_endg!O286*Einwohner_endg!O286</f>
        <v>154280</v>
      </c>
      <c r="P286" s="7">
        <f>Hebesatz_endg!P286*Einwohner_endg!P286</f>
        <v>165010</v>
      </c>
      <c r="Q286" s="7">
        <f>Hebesatz_endg!Q286*Einwohner_endg!Q286</f>
        <v>177190</v>
      </c>
      <c r="R286" s="7">
        <f>Hebesatz_endg!R286*Einwohner_endg!R286</f>
        <v>178350</v>
      </c>
      <c r="S286" s="7">
        <f>Hebesatz_endg!S286*Einwohner_endg!S286</f>
        <v>182410</v>
      </c>
      <c r="T286" s="7">
        <f>Hebesatz_endg!T286*Einwohner_endg!T286</f>
        <v>182700</v>
      </c>
      <c r="U286" s="7">
        <f>Hebesatz_endg!U286*Einwohner_endg!U286</f>
        <v>182400</v>
      </c>
      <c r="V286" s="7">
        <f>Hebesatz_endg!V286*Einwohner_endg!V286</f>
        <v>190890</v>
      </c>
      <c r="W286" s="7">
        <f>Hebesatz_endg!W286*Einwohner_endg!W286</f>
        <v>183330</v>
      </c>
      <c r="X286" s="7">
        <f>Hebesatz_endg!X286*Einwohner_endg!X286</f>
        <v>180495</v>
      </c>
      <c r="Y286" s="7">
        <f>Hebesatz_endg!Y286*Einwohner_endg!Y286</f>
        <v>179840</v>
      </c>
      <c r="Z286" s="7">
        <f>Hebesatz_endg!Z286*Einwohner_endg!Z286</f>
        <v>176320</v>
      </c>
      <c r="AA286" s="7">
        <f>Hebesatz_endg!AA286*Einwohner_endg!AA286</f>
        <v>174720</v>
      </c>
      <c r="AB286" s="7">
        <f>Hebesatz_endg!AB286*Einwohner_endg!AB286</f>
        <v>173120</v>
      </c>
      <c r="AC286" s="7">
        <f>Hebesatz_endg!AC286*Einwohner_endg!AC286</f>
        <v>176800</v>
      </c>
      <c r="AD286" s="7">
        <f>Hebesatz_endg!AD286*Einwohner_endg!AD286</f>
        <v>177125</v>
      </c>
      <c r="AE286" s="7">
        <f>Hebesatz_endg!AE286*Einwohner_endg!AE286</f>
        <v>176800</v>
      </c>
      <c r="AF286" s="7">
        <f>Hebesatz_endg!AF286*Einwohner_endg!AF286</f>
        <v>175825</v>
      </c>
      <c r="AG286" s="7">
        <f>Hebesatz_endg!AG286*Einwohner_endg!AG286</f>
        <v>168675</v>
      </c>
      <c r="AH286" s="7">
        <f>Hebesatz_endg!AH286*Einwohner_endg!AH286</f>
        <v>164775</v>
      </c>
      <c r="AI286" s="7">
        <f>Hebesatz_endg!AI286*Einwohner_endg!AI286</f>
        <v>159250</v>
      </c>
      <c r="AJ286" s="7">
        <f>Hebesatz_endg!AJ286*Einwohner_endg!AJ286</f>
        <v>153725</v>
      </c>
      <c r="AK286" s="7">
        <f>Hebesatz_endg!AK286*Einwohner_endg!AK286</f>
        <v>137475</v>
      </c>
      <c r="AL286" s="7">
        <f>Hebesatz_endg!AL286*Einwohner_endg!AL286</f>
        <v>136825</v>
      </c>
      <c r="AM286" s="7">
        <f>Hebesatz_endg!AM286*Einwohner_endg!AM286</f>
        <v>134875</v>
      </c>
      <c r="AN286" s="7">
        <f>Hebesatz_endg!AN286*Einwohner_endg!AN286</f>
        <v>139060</v>
      </c>
      <c r="AO286" s="7">
        <f>Hebesatz_endg!AO286*Einwohner_endg!AO286</f>
        <v>141100</v>
      </c>
      <c r="AP286" s="7">
        <f>Hebesatz_endg!AP286*Einwohner_endg!AP286</f>
        <v>137700</v>
      </c>
      <c r="AQ286" s="7">
        <f>Hebesatz_endg!AQ286*Einwohner_endg!AQ286</f>
        <v>134640</v>
      </c>
      <c r="AR286" s="7">
        <f>Hebesatz_endg!AR286*Einwohner_endg!AR286</f>
        <v>132940</v>
      </c>
      <c r="AS286" s="7">
        <f>Hebesatz_endg!AS286*Einwohner_endg!AS286</f>
        <v>136680</v>
      </c>
      <c r="AT286" s="7">
        <f>Hebesatz_endg!AT286*Einwohner_endg!AT286</f>
        <v>139060</v>
      </c>
      <c r="AU286" s="7">
        <f>Hebesatz_endg!AU286*Einwohner_endg!AU286</f>
        <v>139740</v>
      </c>
      <c r="AV286" s="7">
        <f>Hebesatz_endg!AV286*Einwohner_endg!AV286</f>
        <v>139300</v>
      </c>
    </row>
    <row r="287" spans="1:48" x14ac:dyDescent="0.2">
      <c r="A287" s="7">
        <v>255036</v>
      </c>
      <c r="B287" s="72">
        <v>255</v>
      </c>
      <c r="C287" s="72" t="s">
        <v>977</v>
      </c>
      <c r="D287" s="7" t="s">
        <v>147</v>
      </c>
      <c r="E287" s="7" t="s">
        <v>893</v>
      </c>
      <c r="F287" s="7">
        <f>Hebesatz_endg!F287*Einwohner_endg!F287</f>
        <v>210000</v>
      </c>
      <c r="G287" s="7">
        <f>Hebesatz_endg!G287*Einwohner_endg!G287</f>
        <v>209400</v>
      </c>
      <c r="H287" s="7">
        <f>Hebesatz_endg!H287*Einwohner_endg!H287</f>
        <v>208800</v>
      </c>
      <c r="I287" s="7">
        <f>Hebesatz_endg!I287*Einwohner_endg!I287</f>
        <v>213000</v>
      </c>
      <c r="J287" s="7">
        <f>Hebesatz_endg!J287*Einwohner_endg!J287</f>
        <v>213900</v>
      </c>
      <c r="K287" s="7">
        <f>Hebesatz_endg!K287*Einwohner_endg!K287</f>
        <v>216000</v>
      </c>
      <c r="L287" s="7">
        <f>Hebesatz_endg!L287*Einwohner_endg!L287</f>
        <v>212400</v>
      </c>
      <c r="M287" s="7">
        <f>Hebesatz_endg!M287*Einwohner_endg!M287</f>
        <v>210000</v>
      </c>
      <c r="N287" s="7">
        <f>Hebesatz_endg!N287*Einwohner_endg!N287</f>
        <v>209100</v>
      </c>
      <c r="O287" s="7">
        <f>Hebesatz_endg!O287*Einwohner_endg!O287</f>
        <v>204000</v>
      </c>
      <c r="P287" s="7">
        <f>Hebesatz_endg!P287*Einwohner_endg!P287</f>
        <v>205800</v>
      </c>
      <c r="Q287" s="7">
        <f>Hebesatz_endg!Q287*Einwohner_endg!Q287</f>
        <v>214500</v>
      </c>
      <c r="R287" s="7">
        <f>Hebesatz_endg!R287*Einwohner_endg!R287</f>
        <v>214500</v>
      </c>
      <c r="S287" s="7">
        <f>Hebesatz_endg!S287*Einwohner_endg!S287</f>
        <v>215400</v>
      </c>
      <c r="T287" s="7">
        <f>Hebesatz_endg!T287*Einwohner_endg!T287</f>
        <v>221400</v>
      </c>
      <c r="U287" s="7">
        <f>Hebesatz_endg!U287*Einwohner_endg!U287</f>
        <v>219300</v>
      </c>
      <c r="V287" s="7">
        <f>Hebesatz_endg!V287*Einwohner_endg!V287</f>
        <v>219900</v>
      </c>
      <c r="W287" s="7">
        <f>Hebesatz_endg!W287*Einwohner_endg!W287</f>
        <v>217800</v>
      </c>
      <c r="X287" s="7">
        <f>Hebesatz_endg!X287*Einwohner_endg!X287</f>
        <v>214800</v>
      </c>
      <c r="Y287" s="7">
        <f>Hebesatz_endg!Y287*Einwohner_endg!Y287</f>
        <v>213900</v>
      </c>
      <c r="Z287" s="7">
        <f>Hebesatz_endg!Z287*Einwohner_endg!Z287</f>
        <v>214800</v>
      </c>
      <c r="AA287" s="7">
        <f>Hebesatz_endg!AA287*Einwohner_endg!AA287</f>
        <v>210000</v>
      </c>
      <c r="AB287" s="7">
        <f>Hebesatz_endg!AB287*Einwohner_endg!AB287</f>
        <v>208500</v>
      </c>
      <c r="AC287" s="7">
        <f>Hebesatz_endg!AC287*Einwohner_endg!AC287</f>
        <v>226050</v>
      </c>
      <c r="AD287" s="7">
        <f>Hebesatz_endg!AD287*Einwohner_endg!AD287</f>
        <v>221430</v>
      </c>
      <c r="AE287" s="7">
        <f>Hebesatz_endg!AE287*Einwohner_endg!AE287</f>
        <v>220440</v>
      </c>
      <c r="AF287" s="7">
        <f>Hebesatz_endg!AF287*Einwohner_endg!AF287</f>
        <v>220770</v>
      </c>
      <c r="AG287" s="7">
        <f>Hebesatz_endg!AG287*Einwohner_endg!AG287</f>
        <v>217800</v>
      </c>
      <c r="AH287" s="7">
        <f>Hebesatz_endg!AH287*Einwohner_endg!AH287</f>
        <v>217800</v>
      </c>
      <c r="AI287" s="7">
        <f>Hebesatz_endg!AI287*Einwohner_endg!AI287</f>
        <v>215820</v>
      </c>
      <c r="AJ287" s="7">
        <f>Hebesatz_endg!AJ287*Einwohner_endg!AJ287</f>
        <v>209550</v>
      </c>
      <c r="AK287" s="7">
        <f>Hebesatz_endg!AK287*Einwohner_endg!AK287</f>
        <v>199320</v>
      </c>
      <c r="AL287" s="7">
        <f>Hebesatz_endg!AL287*Einwohner_endg!AL287</f>
        <v>199980</v>
      </c>
      <c r="AM287" s="7">
        <f>Hebesatz_endg!AM287*Einwohner_endg!AM287</f>
        <v>194040</v>
      </c>
      <c r="AN287" s="7">
        <f>Hebesatz_endg!AN287*Einwohner_endg!AN287</f>
        <v>191730</v>
      </c>
      <c r="AO287" s="7">
        <f>Hebesatz_endg!AO287*Einwohner_endg!AO287</f>
        <v>189420</v>
      </c>
      <c r="AP287" s="7">
        <f>Hebesatz_endg!AP287*Einwohner_endg!AP287</f>
        <v>186780</v>
      </c>
      <c r="AQ287" s="7">
        <f>Hebesatz_endg!AQ287*Einwohner_endg!AQ287</f>
        <v>190410</v>
      </c>
      <c r="AR287" s="7">
        <f>Hebesatz_endg!AR287*Einwohner_endg!AR287</f>
        <v>171600</v>
      </c>
      <c r="AS287" s="7">
        <f>Hebesatz_endg!AS287*Einwohner_endg!AS287</f>
        <v>187440</v>
      </c>
      <c r="AT287" s="7">
        <f>Hebesatz_endg!AT287*Einwohner_endg!AT287</f>
        <v>198800</v>
      </c>
      <c r="AU287" s="7">
        <f>Hebesatz_endg!AU287*Einwohner_endg!AU287</f>
        <v>200200</v>
      </c>
      <c r="AV287" s="7">
        <f>Hebesatz_endg!AV287*Einwohner_endg!AV287</f>
        <v>199500</v>
      </c>
    </row>
    <row r="288" spans="1:48" x14ac:dyDescent="0.2">
      <c r="A288" s="7">
        <v>256001</v>
      </c>
      <c r="B288" s="72">
        <v>256</v>
      </c>
      <c r="C288" s="72" t="s">
        <v>981</v>
      </c>
      <c r="D288" s="7" t="s">
        <v>147</v>
      </c>
      <c r="E288" s="7" t="s">
        <v>202</v>
      </c>
      <c r="F288" s="7">
        <f>Hebesatz_endg!F288*Einwohner_endg!F288</f>
        <v>527100</v>
      </c>
      <c r="G288" s="7">
        <f>Hebesatz_endg!G288*Einwohner_endg!G288</f>
        <v>531600</v>
      </c>
      <c r="H288" s="7">
        <f>Hebesatz_endg!H288*Einwohner_endg!H288</f>
        <v>531900</v>
      </c>
      <c r="I288" s="7">
        <f>Hebesatz_endg!I288*Einwohner_endg!I288</f>
        <v>535800</v>
      </c>
      <c r="J288" s="7">
        <f>Hebesatz_endg!J288*Einwohner_endg!J288</f>
        <v>522600</v>
      </c>
      <c r="K288" s="7">
        <f>Hebesatz_endg!K288*Einwohner_endg!K288</f>
        <v>533100</v>
      </c>
      <c r="L288" s="7">
        <f>Hebesatz_endg!L288*Einwohner_endg!L288</f>
        <v>530100</v>
      </c>
      <c r="M288" s="7">
        <f>Hebesatz_endg!M288*Einwohner_endg!M288</f>
        <v>536700</v>
      </c>
      <c r="N288" s="7">
        <f>Hebesatz_endg!N288*Einwohner_endg!N288</f>
        <v>520500</v>
      </c>
      <c r="O288" s="7">
        <f>Hebesatz_endg!O288*Einwohner_endg!O288</f>
        <v>512100</v>
      </c>
      <c r="P288" s="7">
        <f>Hebesatz_endg!P288*Einwohner_endg!P288</f>
        <v>517200</v>
      </c>
      <c r="Q288" s="7">
        <f>Hebesatz_endg!Q288*Einwohner_endg!Q288</f>
        <v>520200</v>
      </c>
      <c r="R288" s="7">
        <f>Hebesatz_endg!R288*Einwohner_endg!R288</f>
        <v>528600</v>
      </c>
      <c r="S288" s="7">
        <f>Hebesatz_endg!S288*Einwohner_endg!S288</f>
        <v>530400</v>
      </c>
      <c r="T288" s="7">
        <f>Hebesatz_endg!T288*Einwohner_endg!T288</f>
        <v>529800</v>
      </c>
      <c r="U288" s="7">
        <f>Hebesatz_endg!U288*Einwohner_endg!U288</f>
        <v>545100</v>
      </c>
      <c r="V288" s="7">
        <f>Hebesatz_endg!V288*Einwohner_endg!V288</f>
        <v>549300</v>
      </c>
      <c r="W288" s="7">
        <f>Hebesatz_endg!W288*Einwohner_endg!W288</f>
        <v>571570</v>
      </c>
      <c r="X288" s="7">
        <f>Hebesatz_endg!X288*Einwohner_endg!X288</f>
        <v>625020</v>
      </c>
      <c r="Y288" s="7">
        <f>Hebesatz_endg!Y288*Einwohner_endg!Y288</f>
        <v>622380</v>
      </c>
      <c r="Z288" s="7">
        <f>Hebesatz_endg!Z288*Einwohner_endg!Z288</f>
        <v>627660</v>
      </c>
      <c r="AA288" s="7">
        <f>Hebesatz_endg!AA288*Einwohner_endg!AA288</f>
        <v>620070</v>
      </c>
      <c r="AB288" s="7">
        <f>Hebesatz_endg!AB288*Einwohner_endg!AB288</f>
        <v>618420</v>
      </c>
      <c r="AC288" s="7">
        <f>Hebesatz_endg!AC288*Einwohner_endg!AC288</f>
        <v>612810</v>
      </c>
      <c r="AD288" s="7">
        <f>Hebesatz_endg!AD288*Einwohner_endg!AD288</f>
        <v>616440</v>
      </c>
      <c r="AE288" s="7">
        <f>Hebesatz_endg!AE288*Einwohner_endg!AE288</f>
        <v>633420</v>
      </c>
      <c r="AF288" s="7">
        <f>Hebesatz_endg!AF288*Einwohner_endg!AF288</f>
        <v>632060</v>
      </c>
      <c r="AG288" s="7">
        <f>Hebesatz_endg!AG288*Einwohner_endg!AG288</f>
        <v>625260</v>
      </c>
      <c r="AH288" s="7">
        <f>Hebesatz_endg!AH288*Einwohner_endg!AH288</f>
        <v>620160</v>
      </c>
      <c r="AI288" s="7">
        <f>Hebesatz_endg!AI288*Einwohner_endg!AI288</f>
        <v>628600</v>
      </c>
      <c r="AJ288" s="7">
        <f>Hebesatz_endg!AJ288*Einwohner_endg!AJ288</f>
        <v>623000</v>
      </c>
      <c r="AK288" s="7">
        <f>Hebesatz_endg!AK288*Einwohner_endg!AK288</f>
        <v>641900</v>
      </c>
      <c r="AL288" s="7">
        <f>Hebesatz_endg!AL288*Einwohner_endg!AL288</f>
        <v>637350</v>
      </c>
      <c r="AM288" s="7">
        <f>Hebesatz_endg!AM288*Einwohner_endg!AM288</f>
        <v>684000</v>
      </c>
      <c r="AN288" s="7">
        <f>Hebesatz_endg!AN288*Einwohner_endg!AN288</f>
        <v>680960</v>
      </c>
      <c r="AO288" s="7">
        <f>Hebesatz_endg!AO288*Einwohner_endg!AO288</f>
        <v>676400</v>
      </c>
      <c r="AP288" s="7">
        <f>Hebesatz_endg!AP288*Einwohner_endg!AP288</f>
        <v>664620</v>
      </c>
      <c r="AQ288" s="7">
        <f>Hebesatz_endg!AQ288*Einwohner_endg!AQ288</f>
        <v>661960</v>
      </c>
      <c r="AR288" s="7">
        <f>Hebesatz_endg!AR288*Einwohner_endg!AR288</f>
        <v>646760</v>
      </c>
      <c r="AS288" s="7">
        <f>Hebesatz_endg!AS288*Einwohner_endg!AS288</f>
        <v>694400</v>
      </c>
      <c r="AT288" s="7">
        <f>Hebesatz_endg!AT288*Einwohner_endg!AT288</f>
        <v>688000</v>
      </c>
      <c r="AU288" s="7">
        <f>Hebesatz_endg!AU288*Einwohner_endg!AU288</f>
        <v>686800</v>
      </c>
      <c r="AV288" s="7">
        <f>Hebesatz_endg!AV288*Einwohner_endg!AV288</f>
        <v>679200</v>
      </c>
    </row>
    <row r="289" spans="1:48" x14ac:dyDescent="0.2">
      <c r="A289" s="7">
        <v>256002</v>
      </c>
      <c r="B289" s="72">
        <v>256</v>
      </c>
      <c r="C289" s="72" t="s">
        <v>981</v>
      </c>
      <c r="D289" s="7" t="s">
        <v>147</v>
      </c>
      <c r="E289" s="7" t="s">
        <v>235</v>
      </c>
      <c r="F289" s="7">
        <f>Hebesatz_endg!F289*Einwohner_endg!F289</f>
        <v>293100</v>
      </c>
      <c r="G289" s="7">
        <f>Hebesatz_endg!G289*Einwohner_endg!G289</f>
        <v>311040</v>
      </c>
      <c r="H289" s="7">
        <f>Hebesatz_endg!H289*Einwohner_endg!H289</f>
        <v>307200</v>
      </c>
      <c r="I289" s="7">
        <f>Hebesatz_endg!I289*Einwohner_endg!I289</f>
        <v>305920</v>
      </c>
      <c r="J289" s="7">
        <f>Hebesatz_endg!J289*Einwohner_endg!J289</f>
        <v>300800</v>
      </c>
      <c r="K289" s="7">
        <f>Hebesatz_endg!K289*Einwohner_endg!K289</f>
        <v>299840</v>
      </c>
      <c r="L289" s="7">
        <f>Hebesatz_endg!L289*Einwohner_endg!L289</f>
        <v>302720</v>
      </c>
      <c r="M289" s="7">
        <f>Hebesatz_endg!M289*Einwohner_endg!M289</f>
        <v>298240</v>
      </c>
      <c r="N289" s="7">
        <f>Hebesatz_endg!N289*Einwohner_endg!N289</f>
        <v>307890</v>
      </c>
      <c r="O289" s="7">
        <f>Hebesatz_endg!O289*Einwohner_endg!O289</f>
        <v>302610</v>
      </c>
      <c r="P289" s="7">
        <f>Hebesatz_endg!P289*Einwohner_endg!P289</f>
        <v>303930</v>
      </c>
      <c r="Q289" s="7">
        <f>Hebesatz_endg!Q289*Einwohner_endg!Q289</f>
        <v>303270</v>
      </c>
      <c r="R289" s="7">
        <f>Hebesatz_endg!R289*Einwohner_endg!R289</f>
        <v>309210</v>
      </c>
      <c r="S289" s="7">
        <f>Hebesatz_endg!S289*Einwohner_endg!S289</f>
        <v>311520</v>
      </c>
      <c r="T289" s="7">
        <f>Hebesatz_endg!T289*Einwohner_endg!T289</f>
        <v>319770</v>
      </c>
      <c r="U289" s="7">
        <f>Hebesatz_endg!U289*Einwohner_endg!U289</f>
        <v>318120</v>
      </c>
      <c r="V289" s="7">
        <f>Hebesatz_endg!V289*Einwohner_endg!V289</f>
        <v>316800</v>
      </c>
      <c r="W289" s="7">
        <f>Hebesatz_endg!W289*Einwohner_endg!W289</f>
        <v>323400</v>
      </c>
      <c r="X289" s="7">
        <f>Hebesatz_endg!X289*Einwohner_endg!X289</f>
        <v>328680</v>
      </c>
      <c r="Y289" s="7">
        <f>Hebesatz_endg!Y289*Einwohner_endg!Y289</f>
        <v>335240</v>
      </c>
      <c r="Z289" s="7">
        <f>Hebesatz_endg!Z289*Einwohner_endg!Z289</f>
        <v>343400</v>
      </c>
      <c r="AA289" s="7">
        <f>Hebesatz_endg!AA289*Einwohner_endg!AA289</f>
        <v>352920</v>
      </c>
      <c r="AB289" s="7">
        <f>Hebesatz_endg!AB289*Einwohner_endg!AB289</f>
        <v>383760</v>
      </c>
      <c r="AC289" s="7">
        <f>Hebesatz_endg!AC289*Einwohner_endg!AC289</f>
        <v>373680</v>
      </c>
      <c r="AD289" s="7">
        <f>Hebesatz_endg!AD289*Einwohner_endg!AD289</f>
        <v>412620</v>
      </c>
      <c r="AE289" s="7">
        <f>Hebesatz_endg!AE289*Einwohner_endg!AE289</f>
        <v>415740</v>
      </c>
      <c r="AF289" s="7">
        <f>Hebesatz_endg!AF289*Einwohner_endg!AF289</f>
        <v>420030</v>
      </c>
      <c r="AG289" s="7">
        <f>Hebesatz_endg!AG289*Einwohner_endg!AG289</f>
        <v>413010</v>
      </c>
      <c r="AH289" s="7">
        <f>Hebesatz_endg!AH289*Einwohner_endg!AH289</f>
        <v>402480</v>
      </c>
      <c r="AI289" s="7">
        <f>Hebesatz_endg!AI289*Einwohner_endg!AI289</f>
        <v>410800</v>
      </c>
      <c r="AJ289" s="7">
        <f>Hebesatz_endg!AJ289*Einwohner_endg!AJ289</f>
        <v>403200</v>
      </c>
      <c r="AK289" s="7">
        <f>Hebesatz_endg!AK289*Einwohner_endg!AK289</f>
        <v>402800</v>
      </c>
      <c r="AL289" s="7">
        <f>Hebesatz_endg!AL289*Einwohner_endg!AL289</f>
        <v>404400</v>
      </c>
      <c r="AM289" s="7">
        <f>Hebesatz_endg!AM289*Einwohner_endg!AM289</f>
        <v>403600</v>
      </c>
      <c r="AN289" s="7">
        <f>Hebesatz_endg!AN289*Einwohner_endg!AN289</f>
        <v>399200</v>
      </c>
      <c r="AO289" s="7">
        <f>Hebesatz_endg!AO289*Einwohner_endg!AO289</f>
        <v>403200</v>
      </c>
      <c r="AP289" s="7">
        <f>Hebesatz_endg!AP289*Einwohner_endg!AP289</f>
        <v>396400</v>
      </c>
      <c r="AQ289" s="7">
        <f>Hebesatz_endg!AQ289*Einwohner_endg!AQ289</f>
        <v>398800</v>
      </c>
      <c r="AR289" s="7">
        <f>Hebesatz_endg!AR289*Einwohner_endg!AR289</f>
        <v>413600</v>
      </c>
      <c r="AS289" s="7">
        <f>Hebesatz_endg!AS289*Einwohner_endg!AS289</f>
        <v>408800</v>
      </c>
      <c r="AT289" s="7">
        <f>Hebesatz_endg!AT289*Einwohner_endg!AT289</f>
        <v>402400</v>
      </c>
      <c r="AU289" s="7">
        <f>Hebesatz_endg!AU289*Einwohner_endg!AU289</f>
        <v>398800</v>
      </c>
      <c r="AV289" s="7">
        <f>Hebesatz_endg!AV289*Einwohner_endg!AV289</f>
        <v>408800</v>
      </c>
    </row>
    <row r="290" spans="1:48" x14ac:dyDescent="0.2">
      <c r="A290" s="7">
        <v>256003</v>
      </c>
      <c r="B290" s="72">
        <v>256</v>
      </c>
      <c r="C290" s="72" t="s">
        <v>981</v>
      </c>
      <c r="D290" s="7" t="s">
        <v>147</v>
      </c>
      <c r="E290" s="7" t="s">
        <v>274</v>
      </c>
      <c r="F290" s="7">
        <f>Hebesatz_endg!F290*Einwohner_endg!F290</f>
        <v>586040</v>
      </c>
      <c r="G290" s="7">
        <f>Hebesatz_endg!G290*Einwohner_endg!G290</f>
        <v>578200</v>
      </c>
      <c r="H290" s="7">
        <f>Hebesatz_endg!H290*Einwohner_endg!H290</f>
        <v>579600</v>
      </c>
      <c r="I290" s="7">
        <f>Hebesatz_endg!I290*Einwohner_endg!I290</f>
        <v>582400</v>
      </c>
      <c r="J290" s="7">
        <f>Hebesatz_endg!J290*Einwohner_endg!J290</f>
        <v>590520</v>
      </c>
      <c r="K290" s="7">
        <f>Hebesatz_endg!K290*Einwohner_endg!K290</f>
        <v>584920</v>
      </c>
      <c r="L290" s="7">
        <f>Hebesatz_endg!L290*Einwohner_endg!L290</f>
        <v>581000</v>
      </c>
      <c r="M290" s="7">
        <f>Hebesatz_endg!M290*Einwohner_endg!M290</f>
        <v>598640</v>
      </c>
      <c r="N290" s="7">
        <f>Hebesatz_endg!N290*Einwohner_endg!N290</f>
        <v>595560</v>
      </c>
      <c r="O290" s="7">
        <f>Hebesatz_endg!O290*Einwohner_endg!O290</f>
        <v>589120</v>
      </c>
      <c r="P290" s="7">
        <f>Hebesatz_endg!P290*Einwohner_endg!P290</f>
        <v>605360</v>
      </c>
      <c r="Q290" s="7">
        <f>Hebesatz_endg!Q290*Einwohner_endg!Q290</f>
        <v>601440</v>
      </c>
      <c r="R290" s="7">
        <f>Hebesatz_endg!R290*Einwohner_endg!R290</f>
        <v>613930</v>
      </c>
      <c r="S290" s="7">
        <f>Hebesatz_endg!S290*Einwohner_endg!S290</f>
        <v>626690</v>
      </c>
      <c r="T290" s="7">
        <f>Hebesatz_endg!T290*Einwohner_endg!T290</f>
        <v>643800</v>
      </c>
      <c r="U290" s="7">
        <f>Hebesatz_endg!U290*Einwohner_endg!U290</f>
        <v>665550</v>
      </c>
      <c r="V290" s="7">
        <f>Hebesatz_endg!V290*Einwohner_endg!V290</f>
        <v>669030</v>
      </c>
      <c r="W290" s="7">
        <f>Hebesatz_endg!W290*Einwohner_endg!W290</f>
        <v>670190</v>
      </c>
      <c r="X290" s="7">
        <f>Hebesatz_endg!X290*Einwohner_endg!X290</f>
        <v>675000</v>
      </c>
      <c r="Y290" s="7">
        <f>Hebesatz_endg!Y290*Einwohner_endg!Y290</f>
        <v>682200</v>
      </c>
      <c r="Z290" s="7">
        <f>Hebesatz_endg!Z290*Einwohner_endg!Z290</f>
        <v>699600</v>
      </c>
      <c r="AA290" s="7">
        <f>Hebesatz_endg!AA290*Einwohner_endg!AA290</f>
        <v>744640</v>
      </c>
      <c r="AB290" s="7">
        <f>Hebesatz_endg!AB290*Einwohner_endg!AB290</f>
        <v>750400</v>
      </c>
      <c r="AC290" s="7">
        <f>Hebesatz_endg!AC290*Einwohner_endg!AC290</f>
        <v>749440</v>
      </c>
      <c r="AD290" s="7">
        <f>Hebesatz_endg!AD290*Einwohner_endg!AD290</f>
        <v>741120</v>
      </c>
      <c r="AE290" s="7">
        <f>Hebesatz_endg!AE290*Einwohner_endg!AE290</f>
        <v>736320</v>
      </c>
      <c r="AF290" s="7">
        <f>Hebesatz_endg!AF290*Einwohner_endg!AF290</f>
        <v>732480</v>
      </c>
      <c r="AG290" s="7">
        <f>Hebesatz_endg!AG290*Einwohner_endg!AG290</f>
        <v>726720</v>
      </c>
      <c r="AH290" s="7">
        <f>Hebesatz_endg!AH290*Einwohner_endg!AH290</f>
        <v>714240</v>
      </c>
      <c r="AI290" s="7">
        <f>Hebesatz_endg!AI290*Einwohner_endg!AI290</f>
        <v>757520</v>
      </c>
      <c r="AJ290" s="7">
        <f>Hebesatz_endg!AJ290*Einwohner_endg!AJ290</f>
        <v>746640</v>
      </c>
      <c r="AK290" s="7">
        <f>Hebesatz_endg!AK290*Einwohner_endg!AK290</f>
        <v>748340</v>
      </c>
      <c r="AL290" s="7">
        <f>Hebesatz_endg!AL290*Einwohner_endg!AL290</f>
        <v>745620</v>
      </c>
      <c r="AM290" s="7">
        <f>Hebesatz_endg!AM290*Einwohner_endg!AM290</f>
        <v>774720</v>
      </c>
      <c r="AN290" s="7">
        <f>Hebesatz_endg!AN290*Einwohner_endg!AN290</f>
        <v>772560</v>
      </c>
      <c r="AO290" s="7">
        <f>Hebesatz_endg!AO290*Einwohner_endg!AO290</f>
        <v>779400</v>
      </c>
      <c r="AP290" s="7">
        <f>Hebesatz_endg!AP290*Einwohner_endg!AP290</f>
        <v>771480</v>
      </c>
      <c r="AQ290" s="7">
        <f>Hebesatz_endg!AQ290*Einwohner_endg!AQ290</f>
        <v>769680</v>
      </c>
      <c r="AR290" s="7">
        <f>Hebesatz_endg!AR290*Einwohner_endg!AR290</f>
        <v>766440</v>
      </c>
      <c r="AS290" s="7">
        <f>Hebesatz_endg!AS290*Einwohner_endg!AS290</f>
        <v>758160</v>
      </c>
      <c r="AT290" s="7">
        <f>Hebesatz_endg!AT290*Einwohner_endg!AT290</f>
        <v>757440</v>
      </c>
      <c r="AU290" s="7">
        <f>Hebesatz_endg!AU290*Einwohner_endg!AU290</f>
        <v>767520</v>
      </c>
      <c r="AV290" s="7">
        <f>Hebesatz_endg!AV290*Einwohner_endg!AV290</f>
        <v>776160</v>
      </c>
    </row>
    <row r="291" spans="1:48" x14ac:dyDescent="0.2">
      <c r="A291" s="7">
        <v>256004</v>
      </c>
      <c r="B291" s="72">
        <v>256</v>
      </c>
      <c r="C291" s="72" t="s">
        <v>981</v>
      </c>
      <c r="D291" s="7" t="s">
        <v>147</v>
      </c>
      <c r="E291" s="7" t="s">
        <v>318</v>
      </c>
      <c r="F291" s="7">
        <f>Hebesatz_endg!F291*Einwohner_endg!F291</f>
        <v>1132800</v>
      </c>
      <c r="G291" s="7">
        <f>Hebesatz_endg!G291*Einwohner_endg!G291</f>
        <v>1094460</v>
      </c>
      <c r="H291" s="7">
        <f>Hebesatz_endg!H291*Einwohner_endg!H291</f>
        <v>1088950</v>
      </c>
      <c r="I291" s="7">
        <f>Hebesatz_endg!I291*Einwohner_endg!I291</f>
        <v>1082280</v>
      </c>
      <c r="J291" s="7">
        <f>Hebesatz_endg!J291*Einwohner_endg!J291</f>
        <v>1061980</v>
      </c>
      <c r="K291" s="7">
        <f>Hebesatz_endg!K291*Einwohner_endg!K291</f>
        <v>1050380</v>
      </c>
      <c r="L291" s="7">
        <f>Hebesatz_endg!L291*Einwohner_endg!L291</f>
        <v>1059080</v>
      </c>
      <c r="M291" s="7">
        <f>Hebesatz_endg!M291*Einwohner_endg!M291</f>
        <v>1084020</v>
      </c>
      <c r="N291" s="7">
        <f>Hebesatz_endg!N291*Einwohner_endg!N291</f>
        <v>1083440</v>
      </c>
      <c r="O291" s="7">
        <f>Hebesatz_endg!O291*Einwohner_endg!O291</f>
        <v>1089240</v>
      </c>
      <c r="P291" s="7">
        <f>Hebesatz_endg!P291*Einwohner_endg!P291</f>
        <v>1104030</v>
      </c>
      <c r="Q291" s="7">
        <f>Hebesatz_endg!Q291*Einwohner_endg!Q291</f>
        <v>1112440</v>
      </c>
      <c r="R291" s="7">
        <f>Hebesatz_endg!R291*Einwohner_endg!R291</f>
        <v>1118530</v>
      </c>
      <c r="S291" s="7">
        <f>Hebesatz_endg!S291*Einwohner_endg!S291</f>
        <v>1136220</v>
      </c>
      <c r="T291" s="7">
        <f>Hebesatz_endg!T291*Einwohner_endg!T291</f>
        <v>1144050</v>
      </c>
      <c r="U291" s="7">
        <f>Hebesatz_endg!U291*Einwohner_endg!U291</f>
        <v>1164640</v>
      </c>
      <c r="V291" s="7">
        <f>Hebesatz_endg!V291*Einwohner_endg!V291</f>
        <v>1174500</v>
      </c>
      <c r="W291" s="7">
        <f>Hebesatz_endg!W291*Einwohner_endg!W291</f>
        <v>1435700</v>
      </c>
      <c r="X291" s="7">
        <f>Hebesatz_endg!X291*Einwohner_endg!X291</f>
        <v>1430100</v>
      </c>
      <c r="Y291" s="7">
        <f>Hebesatz_endg!Y291*Einwohner_endg!Y291</f>
        <v>1422050</v>
      </c>
      <c r="Z291" s="7">
        <f>Hebesatz_endg!Z291*Einwohner_endg!Z291</f>
        <v>1433250</v>
      </c>
      <c r="AA291" s="7">
        <f>Hebesatz_endg!AA291*Einwohner_endg!AA291</f>
        <v>1435700</v>
      </c>
      <c r="AB291" s="7">
        <f>Hebesatz_endg!AB291*Einwohner_endg!AB291</f>
        <v>1428350</v>
      </c>
      <c r="AC291" s="7">
        <f>Hebesatz_endg!AC291*Einwohner_endg!AC291</f>
        <v>1419950</v>
      </c>
      <c r="AD291" s="7">
        <f>Hebesatz_endg!AD291*Einwohner_endg!AD291</f>
        <v>1502900</v>
      </c>
      <c r="AE291" s="7">
        <f>Hebesatz_endg!AE291*Einwohner_endg!AE291</f>
        <v>1475250</v>
      </c>
      <c r="AF291" s="7">
        <f>Hebesatz_endg!AF291*Einwohner_endg!AF291</f>
        <v>1465100</v>
      </c>
      <c r="AG291" s="7">
        <f>Hebesatz_endg!AG291*Einwohner_endg!AG291</f>
        <v>1486450</v>
      </c>
      <c r="AH291" s="7">
        <f>Hebesatz_endg!AH291*Einwohner_endg!AH291</f>
        <v>1433600</v>
      </c>
      <c r="AI291" s="7">
        <f>Hebesatz_endg!AI291*Einwohner_endg!AI291</f>
        <v>1475600</v>
      </c>
      <c r="AJ291" s="7">
        <f>Hebesatz_endg!AJ291*Einwohner_endg!AJ291</f>
        <v>1473150</v>
      </c>
      <c r="AK291" s="7">
        <f>Hebesatz_endg!AK291*Einwohner_endg!AK291</f>
        <v>1360000</v>
      </c>
      <c r="AL291" s="7">
        <f>Hebesatz_endg!AL291*Einwohner_endg!AL291</f>
        <v>1372160</v>
      </c>
      <c r="AM291" s="7">
        <f>Hebesatz_endg!AM291*Einwohner_endg!AM291</f>
        <v>1356480</v>
      </c>
      <c r="AN291" s="7">
        <f>Hebesatz_endg!AN291*Einwohner_endg!AN291</f>
        <v>1386240</v>
      </c>
      <c r="AO291" s="7">
        <f>Hebesatz_endg!AO291*Einwohner_endg!AO291</f>
        <v>1381760</v>
      </c>
      <c r="AP291" s="7">
        <f>Hebesatz_endg!AP291*Einwohner_endg!AP291</f>
        <v>1349440</v>
      </c>
      <c r="AQ291" s="7">
        <f>Hebesatz_endg!AQ291*Einwohner_endg!AQ291</f>
        <v>1402240</v>
      </c>
      <c r="AR291" s="7">
        <f>Hebesatz_endg!AR291*Einwohner_endg!AR291</f>
        <v>1355520</v>
      </c>
      <c r="AS291" s="7">
        <f>Hebesatz_endg!AS291*Einwohner_endg!AS291</f>
        <v>1313600</v>
      </c>
      <c r="AT291" s="7">
        <f>Hebesatz_endg!AT291*Einwohner_endg!AT291</f>
        <v>1249280</v>
      </c>
      <c r="AU291" s="7">
        <f>Hebesatz_endg!AU291*Einwohner_endg!AU291</f>
        <v>1267840</v>
      </c>
      <c r="AV291" s="7">
        <f>Hebesatz_endg!AV291*Einwohner_endg!AV291</f>
        <v>1280960</v>
      </c>
    </row>
    <row r="292" spans="1:48" x14ac:dyDescent="0.2">
      <c r="A292" s="7">
        <v>256005</v>
      </c>
      <c r="B292" s="72">
        <v>256</v>
      </c>
      <c r="C292" s="72" t="s">
        <v>981</v>
      </c>
      <c r="D292" s="7" t="s">
        <v>147</v>
      </c>
      <c r="E292" s="7" t="s">
        <v>328</v>
      </c>
      <c r="F292" s="7">
        <f>Hebesatz_endg!F292*Einwohner_endg!F292</f>
        <v>487500</v>
      </c>
      <c r="G292" s="7">
        <f>Hebesatz_endg!G292*Einwohner_endg!G292</f>
        <v>482700</v>
      </c>
      <c r="H292" s="7">
        <f>Hebesatz_endg!H292*Einwohner_endg!H292</f>
        <v>481800</v>
      </c>
      <c r="I292" s="7">
        <f>Hebesatz_endg!I292*Einwohner_endg!I292</f>
        <v>467100</v>
      </c>
      <c r="J292" s="7">
        <f>Hebesatz_endg!J292*Einwohner_endg!J292</f>
        <v>475200</v>
      </c>
      <c r="K292" s="7">
        <f>Hebesatz_endg!K292*Einwohner_endg!K292</f>
        <v>469800</v>
      </c>
      <c r="L292" s="7">
        <f>Hebesatz_endg!L292*Einwohner_endg!L292</f>
        <v>466200</v>
      </c>
      <c r="M292" s="7">
        <f>Hebesatz_endg!M292*Einwohner_endg!M292</f>
        <v>458700</v>
      </c>
      <c r="N292" s="7">
        <f>Hebesatz_endg!N292*Einwohner_endg!N292</f>
        <v>463200</v>
      </c>
      <c r="O292" s="7">
        <f>Hebesatz_endg!O292*Einwohner_endg!O292</f>
        <v>457200</v>
      </c>
      <c r="P292" s="7">
        <f>Hebesatz_endg!P292*Einwohner_endg!P292</f>
        <v>469800</v>
      </c>
      <c r="Q292" s="7">
        <f>Hebesatz_endg!Q292*Einwohner_endg!Q292</f>
        <v>482400</v>
      </c>
      <c r="R292" s="7">
        <f>Hebesatz_endg!R292*Einwohner_endg!R292</f>
        <v>491400</v>
      </c>
      <c r="S292" s="7">
        <f>Hebesatz_endg!S292*Einwohner_endg!S292</f>
        <v>494700</v>
      </c>
      <c r="T292" s="7">
        <f>Hebesatz_endg!T292*Einwohner_endg!T292</f>
        <v>506700</v>
      </c>
      <c r="U292" s="7">
        <f>Hebesatz_endg!U292*Einwohner_endg!U292</f>
        <v>513600</v>
      </c>
      <c r="V292" s="7">
        <f>Hebesatz_endg!V292*Einwohner_endg!V292</f>
        <v>509700</v>
      </c>
      <c r="W292" s="7">
        <f>Hebesatz_endg!W292*Einwohner_endg!W292</f>
        <v>513600</v>
      </c>
      <c r="X292" s="7">
        <f>Hebesatz_endg!X292*Einwohner_endg!X292</f>
        <v>519300</v>
      </c>
      <c r="Y292" s="7">
        <f>Hebesatz_endg!Y292*Einwohner_endg!Y292</f>
        <v>527100</v>
      </c>
      <c r="Z292" s="7">
        <f>Hebesatz_endg!Z292*Einwohner_endg!Z292</f>
        <v>513900</v>
      </c>
      <c r="AA292" s="7">
        <f>Hebesatz_endg!AA292*Einwohner_endg!AA292</f>
        <v>513900</v>
      </c>
      <c r="AB292" s="7">
        <f>Hebesatz_endg!AB292*Einwohner_endg!AB292</f>
        <v>521100</v>
      </c>
      <c r="AC292" s="7">
        <f>Hebesatz_endg!AC292*Einwohner_endg!AC292</f>
        <v>599900</v>
      </c>
      <c r="AD292" s="7">
        <f>Hebesatz_endg!AD292*Einwohner_endg!AD292</f>
        <v>604100</v>
      </c>
      <c r="AE292" s="7">
        <f>Hebesatz_endg!AE292*Einwohner_endg!AE292</f>
        <v>607250</v>
      </c>
      <c r="AF292" s="7">
        <f>Hebesatz_endg!AF292*Einwohner_endg!AF292</f>
        <v>613550</v>
      </c>
      <c r="AG292" s="7">
        <f>Hebesatz_endg!AG292*Einwohner_endg!AG292</f>
        <v>607250</v>
      </c>
      <c r="AH292" s="7">
        <f>Hebesatz_endg!AH292*Einwohner_endg!AH292</f>
        <v>614950</v>
      </c>
      <c r="AI292" s="7">
        <f>Hebesatz_endg!AI292*Einwohner_endg!AI292</f>
        <v>600950</v>
      </c>
      <c r="AJ292" s="7">
        <f>Hebesatz_endg!AJ292*Einwohner_endg!AJ292</f>
        <v>606200</v>
      </c>
      <c r="AK292" s="7">
        <f>Hebesatz_endg!AK292*Einwohner_endg!AK292</f>
        <v>607600</v>
      </c>
      <c r="AL292" s="7">
        <f>Hebesatz_endg!AL292*Einwohner_endg!AL292</f>
        <v>600950</v>
      </c>
      <c r="AM292" s="7">
        <f>Hebesatz_endg!AM292*Einwohner_endg!AM292</f>
        <v>603050</v>
      </c>
      <c r="AN292" s="7">
        <f>Hebesatz_endg!AN292*Einwohner_endg!AN292</f>
        <v>592550</v>
      </c>
      <c r="AO292" s="7">
        <f>Hebesatz_endg!AO292*Einwohner_endg!AO292</f>
        <v>649800</v>
      </c>
      <c r="AP292" s="7">
        <f>Hebesatz_endg!AP292*Einwohner_endg!AP292</f>
        <v>678300</v>
      </c>
      <c r="AQ292" s="7">
        <f>Hebesatz_endg!AQ292*Einwohner_endg!AQ292</f>
        <v>663100</v>
      </c>
      <c r="AR292" s="7">
        <f>Hebesatz_endg!AR292*Einwohner_endg!AR292</f>
        <v>666140</v>
      </c>
      <c r="AS292" s="7">
        <f>Hebesatz_endg!AS292*Einwohner_endg!AS292</f>
        <v>668800</v>
      </c>
      <c r="AT292" s="7">
        <f>Hebesatz_endg!AT292*Einwohner_endg!AT292</f>
        <v>671080</v>
      </c>
      <c r="AU292" s="7">
        <f>Hebesatz_endg!AU292*Einwohner_endg!AU292</f>
        <v>684380</v>
      </c>
      <c r="AV292" s="7">
        <f>Hebesatz_endg!AV292*Einwohner_endg!AV292</f>
        <v>706800</v>
      </c>
    </row>
    <row r="293" spans="1:48" x14ac:dyDescent="0.2">
      <c r="A293" s="7">
        <v>256006</v>
      </c>
      <c r="B293" s="72">
        <v>256</v>
      </c>
      <c r="C293" s="72" t="s">
        <v>981</v>
      </c>
      <c r="D293" s="7" t="s">
        <v>147</v>
      </c>
      <c r="E293" s="7" t="s">
        <v>371</v>
      </c>
      <c r="F293" s="7">
        <f>Hebesatz_endg!F293*Einwohner_endg!F293</f>
        <v>492300</v>
      </c>
      <c r="G293" s="7">
        <f>Hebesatz_endg!G293*Einwohner_endg!G293</f>
        <v>492000</v>
      </c>
      <c r="H293" s="7">
        <f>Hebesatz_endg!H293*Einwohner_endg!H293</f>
        <v>483300</v>
      </c>
      <c r="I293" s="7">
        <f>Hebesatz_endg!I293*Einwohner_endg!I293</f>
        <v>491400</v>
      </c>
      <c r="J293" s="7">
        <f>Hebesatz_endg!J293*Einwohner_endg!J293</f>
        <v>493500</v>
      </c>
      <c r="K293" s="7">
        <f>Hebesatz_endg!K293*Einwohner_endg!K293</f>
        <v>497700</v>
      </c>
      <c r="L293" s="7">
        <f>Hebesatz_endg!L293*Einwohner_endg!L293</f>
        <v>495300</v>
      </c>
      <c r="M293" s="7">
        <f>Hebesatz_endg!M293*Einwohner_endg!M293</f>
        <v>487200</v>
      </c>
      <c r="N293" s="7">
        <f>Hebesatz_endg!N293*Einwohner_endg!N293</f>
        <v>488700</v>
      </c>
      <c r="O293" s="7">
        <f>Hebesatz_endg!O293*Einwohner_endg!O293</f>
        <v>484500</v>
      </c>
      <c r="P293" s="7">
        <f>Hebesatz_endg!P293*Einwohner_endg!P293</f>
        <v>501600</v>
      </c>
      <c r="Q293" s="7">
        <f>Hebesatz_endg!Q293*Einwohner_endg!Q293</f>
        <v>502800</v>
      </c>
      <c r="R293" s="7">
        <f>Hebesatz_endg!R293*Einwohner_endg!R293</f>
        <v>500400</v>
      </c>
      <c r="S293" s="7">
        <f>Hebesatz_endg!S293*Einwohner_endg!S293</f>
        <v>518100</v>
      </c>
      <c r="T293" s="7">
        <f>Hebesatz_endg!T293*Einwohner_endg!T293</f>
        <v>523500</v>
      </c>
      <c r="U293" s="7">
        <f>Hebesatz_endg!U293*Einwohner_endg!U293</f>
        <v>542400</v>
      </c>
      <c r="V293" s="7">
        <f>Hebesatz_endg!V293*Einwohner_endg!V293</f>
        <v>545700</v>
      </c>
      <c r="W293" s="7">
        <f>Hebesatz_endg!W293*Einwohner_endg!W293</f>
        <v>536700</v>
      </c>
      <c r="X293" s="7">
        <f>Hebesatz_endg!X293*Einwohner_endg!X293</f>
        <v>565800</v>
      </c>
      <c r="Y293" s="7">
        <f>Hebesatz_endg!Y293*Einwohner_endg!Y293</f>
        <v>570900</v>
      </c>
      <c r="Z293" s="7">
        <f>Hebesatz_endg!Z293*Einwohner_endg!Z293</f>
        <v>599040</v>
      </c>
      <c r="AA293" s="7">
        <f>Hebesatz_endg!AA293*Einwohner_endg!AA293</f>
        <v>619820</v>
      </c>
      <c r="AB293" s="7">
        <f>Hebesatz_endg!AB293*Einwohner_endg!AB293</f>
        <v>619480</v>
      </c>
      <c r="AC293" s="7">
        <f>Hebesatz_endg!AC293*Einwohner_endg!AC293</f>
        <v>620840</v>
      </c>
      <c r="AD293" s="7">
        <f>Hebesatz_endg!AD293*Einwohner_endg!AD293</f>
        <v>611660</v>
      </c>
      <c r="AE293" s="7">
        <f>Hebesatz_endg!AE293*Einwohner_endg!AE293</f>
        <v>607580</v>
      </c>
      <c r="AF293" s="7">
        <f>Hebesatz_endg!AF293*Einwohner_endg!AF293</f>
        <v>614380</v>
      </c>
      <c r="AG293" s="7">
        <f>Hebesatz_endg!AG293*Einwohner_endg!AG293</f>
        <v>682480</v>
      </c>
      <c r="AH293" s="7">
        <f>Hebesatz_endg!AH293*Einwohner_endg!AH293</f>
        <v>677540</v>
      </c>
      <c r="AI293" s="7">
        <f>Hebesatz_endg!AI293*Einwohner_endg!AI293</f>
        <v>659680</v>
      </c>
      <c r="AJ293" s="7">
        <f>Hebesatz_endg!AJ293*Einwohner_endg!AJ293</f>
        <v>680200</v>
      </c>
      <c r="AK293" s="7">
        <f>Hebesatz_endg!AK293*Einwohner_endg!AK293</f>
        <v>643340</v>
      </c>
      <c r="AL293" s="7">
        <f>Hebesatz_endg!AL293*Einwohner_endg!AL293</f>
        <v>634980</v>
      </c>
      <c r="AM293" s="7">
        <f>Hebesatz_endg!AM293*Einwohner_endg!AM293</f>
        <v>626620</v>
      </c>
      <c r="AN293" s="7">
        <f>Hebesatz_endg!AN293*Einwohner_endg!AN293</f>
        <v>632700</v>
      </c>
      <c r="AO293" s="7">
        <f>Hebesatz_endg!AO293*Einwohner_endg!AO293</f>
        <v>626620</v>
      </c>
      <c r="AP293" s="7">
        <f>Hebesatz_endg!AP293*Einwohner_endg!AP293</f>
        <v>644480</v>
      </c>
      <c r="AQ293" s="7">
        <f>Hebesatz_endg!AQ293*Einwohner_endg!AQ293</f>
        <v>642200</v>
      </c>
      <c r="AR293" s="7">
        <f>Hebesatz_endg!AR293*Einwohner_endg!AR293</f>
        <v>645240</v>
      </c>
      <c r="AS293" s="7">
        <f>Hebesatz_endg!AS293*Einwohner_endg!AS293</f>
        <v>680400</v>
      </c>
      <c r="AT293" s="7">
        <f>Hebesatz_endg!AT293*Einwohner_endg!AT293</f>
        <v>682800</v>
      </c>
      <c r="AU293" s="7">
        <f>Hebesatz_endg!AU293*Einwohner_endg!AU293</f>
        <v>683200</v>
      </c>
      <c r="AV293" s="7">
        <f>Hebesatz_endg!AV293*Einwohner_endg!AV293</f>
        <v>679600</v>
      </c>
    </row>
    <row r="294" spans="1:48" x14ac:dyDescent="0.2">
      <c r="A294" s="7">
        <v>256007</v>
      </c>
      <c r="B294" s="72">
        <v>256</v>
      </c>
      <c r="C294" s="72" t="s">
        <v>981</v>
      </c>
      <c r="D294" s="7" t="s">
        <v>147</v>
      </c>
      <c r="E294" s="7" t="s">
        <v>376</v>
      </c>
      <c r="F294" s="7">
        <f>Hebesatz_endg!F294*Einwohner_endg!F294</f>
        <v>828300</v>
      </c>
      <c r="G294" s="7">
        <f>Hebesatz_endg!G294*Einwohner_endg!G294</f>
        <v>823200</v>
      </c>
      <c r="H294" s="7">
        <f>Hebesatz_endg!H294*Einwohner_endg!H294</f>
        <v>822000</v>
      </c>
      <c r="I294" s="7">
        <f>Hebesatz_endg!I294*Einwohner_endg!I294</f>
        <v>793200</v>
      </c>
      <c r="J294" s="7">
        <f>Hebesatz_endg!J294*Einwohner_endg!J294</f>
        <v>796200</v>
      </c>
      <c r="K294" s="7">
        <f>Hebesatz_endg!K294*Einwohner_endg!K294</f>
        <v>790500</v>
      </c>
      <c r="L294" s="7">
        <f>Hebesatz_endg!L294*Einwohner_endg!L294</f>
        <v>780000</v>
      </c>
      <c r="M294" s="7">
        <f>Hebesatz_endg!M294*Einwohner_endg!M294</f>
        <v>848100</v>
      </c>
      <c r="N294" s="7">
        <f>Hebesatz_endg!N294*Einwohner_endg!N294</f>
        <v>843900</v>
      </c>
      <c r="O294" s="7">
        <f>Hebesatz_endg!O294*Einwohner_endg!O294</f>
        <v>844200</v>
      </c>
      <c r="P294" s="7">
        <f>Hebesatz_endg!P294*Einwohner_endg!P294</f>
        <v>865500</v>
      </c>
      <c r="Q294" s="7">
        <f>Hebesatz_endg!Q294*Einwohner_endg!Q294</f>
        <v>874500</v>
      </c>
      <c r="R294" s="7">
        <f>Hebesatz_endg!R294*Einwohner_endg!R294</f>
        <v>894000</v>
      </c>
      <c r="S294" s="7">
        <f>Hebesatz_endg!S294*Einwohner_endg!S294</f>
        <v>914400</v>
      </c>
      <c r="T294" s="7">
        <f>Hebesatz_endg!T294*Einwohner_endg!T294</f>
        <v>918300</v>
      </c>
      <c r="U294" s="7">
        <f>Hebesatz_endg!U294*Einwohner_endg!U294</f>
        <v>934500</v>
      </c>
      <c r="V294" s="7">
        <f>Hebesatz_endg!V294*Einwohner_endg!V294</f>
        <v>926400</v>
      </c>
      <c r="W294" s="7">
        <f>Hebesatz_endg!W294*Einwohner_endg!W294</f>
        <v>914400</v>
      </c>
      <c r="X294" s="7">
        <f>Hebesatz_endg!X294*Einwohner_endg!X294</f>
        <v>915600</v>
      </c>
      <c r="Y294" s="7">
        <f>Hebesatz_endg!Y294*Einwohner_endg!Y294</f>
        <v>923700</v>
      </c>
      <c r="Z294" s="7">
        <f>Hebesatz_endg!Z294*Einwohner_endg!Z294</f>
        <v>952800</v>
      </c>
      <c r="AA294" s="7">
        <f>Hebesatz_endg!AA294*Einwohner_endg!AA294</f>
        <v>976500</v>
      </c>
      <c r="AB294" s="7">
        <f>Hebesatz_endg!AB294*Einwohner_endg!AB294</f>
        <v>994800</v>
      </c>
      <c r="AC294" s="7">
        <f>Hebesatz_endg!AC294*Einwohner_endg!AC294</f>
        <v>1093620</v>
      </c>
      <c r="AD294" s="7">
        <f>Hebesatz_endg!AD294*Einwohner_endg!AD294</f>
        <v>1161440</v>
      </c>
      <c r="AE294" s="7">
        <f>Hebesatz_endg!AE294*Einwohner_endg!AE294</f>
        <v>1181840</v>
      </c>
      <c r="AF294" s="7">
        <f>Hebesatz_endg!AF294*Einwohner_endg!AF294</f>
        <v>1182520</v>
      </c>
      <c r="AG294" s="7">
        <f>Hebesatz_endg!AG294*Einwohner_endg!AG294</f>
        <v>1190340</v>
      </c>
      <c r="AH294" s="7">
        <f>Hebesatz_endg!AH294*Einwohner_endg!AH294</f>
        <v>1165180</v>
      </c>
      <c r="AI294" s="7">
        <f>Hebesatz_endg!AI294*Einwohner_endg!AI294</f>
        <v>1290480</v>
      </c>
      <c r="AJ294" s="7">
        <f>Hebesatz_endg!AJ294*Einwohner_endg!AJ294</f>
        <v>1288960</v>
      </c>
      <c r="AK294" s="7">
        <f>Hebesatz_endg!AK294*Einwohner_endg!AK294</f>
        <v>1303400</v>
      </c>
      <c r="AL294" s="7">
        <f>Hebesatz_endg!AL294*Einwohner_endg!AL294</f>
        <v>1310240</v>
      </c>
      <c r="AM294" s="7">
        <f>Hebesatz_endg!AM294*Einwohner_endg!AM294</f>
        <v>1290860</v>
      </c>
      <c r="AN294" s="7">
        <f>Hebesatz_endg!AN294*Einwohner_endg!AN294</f>
        <v>1293140</v>
      </c>
      <c r="AO294" s="7">
        <f>Hebesatz_endg!AO294*Einwohner_endg!AO294</f>
        <v>1273000</v>
      </c>
      <c r="AP294" s="7">
        <f>Hebesatz_endg!AP294*Einwohner_endg!AP294</f>
        <v>1253240</v>
      </c>
      <c r="AQ294" s="7">
        <f>Hebesatz_endg!AQ294*Einwohner_endg!AQ294</f>
        <v>1280600</v>
      </c>
      <c r="AR294" s="7">
        <f>Hebesatz_endg!AR294*Einwohner_endg!AR294</f>
        <v>1297700</v>
      </c>
      <c r="AS294" s="7">
        <f>Hebesatz_endg!AS294*Einwohner_endg!AS294</f>
        <v>1296940</v>
      </c>
      <c r="AT294" s="7">
        <f>Hebesatz_endg!AT294*Einwohner_endg!AT294</f>
        <v>1299980</v>
      </c>
      <c r="AU294" s="7">
        <f>Hebesatz_endg!AU294*Einwohner_endg!AU294</f>
        <v>1304920</v>
      </c>
      <c r="AV294" s="7">
        <f>Hebesatz_endg!AV294*Einwohner_endg!AV294</f>
        <v>1341400</v>
      </c>
    </row>
    <row r="295" spans="1:48" x14ac:dyDescent="0.2">
      <c r="A295" s="7">
        <v>256008</v>
      </c>
      <c r="B295" s="72">
        <v>256</v>
      </c>
      <c r="C295" s="72" t="s">
        <v>981</v>
      </c>
      <c r="D295" s="7" t="s">
        <v>147</v>
      </c>
      <c r="E295" s="7" t="s">
        <v>394</v>
      </c>
      <c r="F295" s="7">
        <f>Hebesatz_endg!F295*Einwohner_endg!F295</f>
        <v>147900</v>
      </c>
      <c r="G295" s="7">
        <f>Hebesatz_endg!G295*Einwohner_endg!G295</f>
        <v>146700</v>
      </c>
      <c r="H295" s="7">
        <f>Hebesatz_endg!H295*Einwohner_endg!H295</f>
        <v>141900</v>
      </c>
      <c r="I295" s="7">
        <f>Hebesatz_endg!I295*Einwohner_endg!I295</f>
        <v>141300</v>
      </c>
      <c r="J295" s="7">
        <f>Hebesatz_endg!J295*Einwohner_endg!J295</f>
        <v>140400</v>
      </c>
      <c r="K295" s="7">
        <f>Hebesatz_endg!K295*Einwohner_endg!K295</f>
        <v>147300</v>
      </c>
      <c r="L295" s="7">
        <f>Hebesatz_endg!L295*Einwohner_endg!L295</f>
        <v>143400</v>
      </c>
      <c r="M295" s="7">
        <f>Hebesatz_endg!M295*Einwohner_endg!M295</f>
        <v>141000</v>
      </c>
      <c r="N295" s="7">
        <f>Hebesatz_endg!N295*Einwohner_endg!N295</f>
        <v>143100</v>
      </c>
      <c r="O295" s="7">
        <f>Hebesatz_endg!O295*Einwohner_endg!O295</f>
        <v>144000</v>
      </c>
      <c r="P295" s="7">
        <f>Hebesatz_endg!P295*Einwohner_endg!P295</f>
        <v>134400</v>
      </c>
      <c r="Q295" s="7">
        <f>Hebesatz_endg!Q295*Einwohner_endg!Q295</f>
        <v>132300</v>
      </c>
      <c r="R295" s="7">
        <f>Hebesatz_endg!R295*Einwohner_endg!R295</f>
        <v>135300</v>
      </c>
      <c r="S295" s="7">
        <f>Hebesatz_endg!S295*Einwohner_endg!S295</f>
        <v>135600</v>
      </c>
      <c r="T295" s="7">
        <f>Hebesatz_endg!T295*Einwohner_endg!T295</f>
        <v>138000</v>
      </c>
      <c r="U295" s="7">
        <f>Hebesatz_endg!U295*Einwohner_endg!U295</f>
        <v>126600</v>
      </c>
      <c r="V295" s="7">
        <f>Hebesatz_endg!V295*Einwohner_endg!V295</f>
        <v>127500</v>
      </c>
      <c r="W295" s="7">
        <f>Hebesatz_endg!W295*Einwohner_endg!W295</f>
        <v>132000</v>
      </c>
      <c r="X295" s="7">
        <f>Hebesatz_endg!X295*Einwohner_endg!X295</f>
        <v>132600</v>
      </c>
      <c r="Y295" s="7">
        <f>Hebesatz_endg!Y295*Einwohner_endg!Y295</f>
        <v>137400</v>
      </c>
      <c r="Z295" s="7">
        <f>Hebesatz_endg!Z295*Einwohner_endg!Z295</f>
        <v>140700</v>
      </c>
      <c r="AA295" s="7">
        <f>Hebesatz_endg!AA295*Einwohner_endg!AA295</f>
        <v>146400</v>
      </c>
      <c r="AB295" s="7">
        <f>Hebesatz_endg!AB295*Einwohner_endg!AB295</f>
        <v>146100</v>
      </c>
      <c r="AC295" s="7">
        <f>Hebesatz_endg!AC295*Einwohner_endg!AC295</f>
        <v>158400</v>
      </c>
      <c r="AD295" s="7">
        <f>Hebesatz_endg!AD295*Einwohner_endg!AD295</f>
        <v>170775</v>
      </c>
      <c r="AE295" s="7">
        <f>Hebesatz_endg!AE295*Einwohner_endg!AE295</f>
        <v>172155</v>
      </c>
      <c r="AF295" s="7">
        <f>Hebesatz_endg!AF295*Einwohner_endg!AF295</f>
        <v>165945</v>
      </c>
      <c r="AG295" s="7">
        <f>Hebesatz_endg!AG295*Einwohner_endg!AG295</f>
        <v>157665</v>
      </c>
      <c r="AH295" s="7">
        <f>Hebesatz_endg!AH295*Einwohner_endg!AH295</f>
        <v>162150</v>
      </c>
      <c r="AI295" s="7">
        <f>Hebesatz_endg!AI295*Einwohner_endg!AI295</f>
        <v>176320</v>
      </c>
      <c r="AJ295" s="7">
        <f>Hebesatz_endg!AJ295*Einwohner_endg!AJ295</f>
        <v>172140</v>
      </c>
      <c r="AK295" s="7">
        <f>Hebesatz_endg!AK295*Einwohner_endg!AK295</f>
        <v>186960</v>
      </c>
      <c r="AL295" s="7">
        <f>Hebesatz_endg!AL295*Einwohner_endg!AL295</f>
        <v>188100</v>
      </c>
      <c r="AM295" s="7">
        <f>Hebesatz_endg!AM295*Einwohner_endg!AM295</f>
        <v>183920</v>
      </c>
      <c r="AN295" s="7">
        <f>Hebesatz_endg!AN295*Einwohner_endg!AN295</f>
        <v>183160</v>
      </c>
      <c r="AO295" s="7">
        <f>Hebesatz_endg!AO295*Einwohner_endg!AO295</f>
        <v>185440</v>
      </c>
      <c r="AP295" s="7">
        <f>Hebesatz_endg!AP295*Einwohner_endg!AP295</f>
        <v>184300</v>
      </c>
      <c r="AQ295" s="7">
        <f>Hebesatz_endg!AQ295*Einwohner_endg!AQ295</f>
        <v>176320</v>
      </c>
      <c r="AR295" s="7">
        <f>Hebesatz_endg!AR295*Einwohner_endg!AR295</f>
        <v>178980</v>
      </c>
      <c r="AS295" s="7">
        <f>Hebesatz_endg!AS295*Einwohner_endg!AS295</f>
        <v>182020</v>
      </c>
      <c r="AT295" s="7">
        <f>Hebesatz_endg!AT295*Einwohner_endg!AT295</f>
        <v>186200</v>
      </c>
      <c r="AU295" s="7">
        <f>Hebesatz_endg!AU295*Einwohner_endg!AU295</f>
        <v>196080</v>
      </c>
      <c r="AV295" s="7">
        <f>Hebesatz_endg!AV295*Einwohner_endg!AV295</f>
        <v>201400</v>
      </c>
    </row>
    <row r="296" spans="1:48" x14ac:dyDescent="0.2">
      <c r="A296" s="7">
        <v>256009</v>
      </c>
      <c r="B296" s="72">
        <v>256</v>
      </c>
      <c r="C296" s="72" t="s">
        <v>981</v>
      </c>
      <c r="D296" s="7" t="s">
        <v>147</v>
      </c>
      <c r="E296" s="7" t="s">
        <v>444</v>
      </c>
      <c r="F296" s="7">
        <f>Hebesatz_endg!F296*Einwohner_endg!F296</f>
        <v>176100</v>
      </c>
      <c r="G296" s="7">
        <f>Hebesatz_endg!G296*Einwohner_endg!G296</f>
        <v>173700</v>
      </c>
      <c r="H296" s="7">
        <f>Hebesatz_endg!H296*Einwohner_endg!H296</f>
        <v>171900</v>
      </c>
      <c r="I296" s="7">
        <f>Hebesatz_endg!I296*Einwohner_endg!I296</f>
        <v>171300</v>
      </c>
      <c r="J296" s="7">
        <f>Hebesatz_endg!J296*Einwohner_endg!J296</f>
        <v>179400</v>
      </c>
      <c r="K296" s="7">
        <f>Hebesatz_endg!K296*Einwohner_endg!K296</f>
        <v>180000</v>
      </c>
      <c r="L296" s="7">
        <f>Hebesatz_endg!L296*Einwohner_endg!L296</f>
        <v>180300</v>
      </c>
      <c r="M296" s="7">
        <f>Hebesatz_endg!M296*Einwohner_endg!M296</f>
        <v>161700</v>
      </c>
      <c r="N296" s="7">
        <f>Hebesatz_endg!N296*Einwohner_endg!N296</f>
        <v>162000</v>
      </c>
      <c r="O296" s="7">
        <f>Hebesatz_endg!O296*Einwohner_endg!O296</f>
        <v>162300</v>
      </c>
      <c r="P296" s="7">
        <f>Hebesatz_endg!P296*Einwohner_endg!P296</f>
        <v>162600</v>
      </c>
      <c r="Q296" s="7">
        <f>Hebesatz_endg!Q296*Einwohner_endg!Q296</f>
        <v>164400</v>
      </c>
      <c r="R296" s="7">
        <f>Hebesatz_endg!R296*Einwohner_endg!R296</f>
        <v>165600</v>
      </c>
      <c r="S296" s="7">
        <f>Hebesatz_endg!S296*Einwohner_endg!S296</f>
        <v>162000</v>
      </c>
      <c r="T296" s="7">
        <f>Hebesatz_endg!T296*Einwohner_endg!T296</f>
        <v>163200</v>
      </c>
      <c r="U296" s="7">
        <f>Hebesatz_endg!U296*Einwohner_endg!U296</f>
        <v>171000</v>
      </c>
      <c r="V296" s="7">
        <f>Hebesatz_endg!V296*Einwohner_endg!V296</f>
        <v>176400</v>
      </c>
      <c r="W296" s="7">
        <f>Hebesatz_endg!W296*Einwohner_endg!W296</f>
        <v>176100</v>
      </c>
      <c r="X296" s="7">
        <f>Hebesatz_endg!X296*Einwohner_endg!X296</f>
        <v>174300</v>
      </c>
      <c r="Y296" s="7">
        <f>Hebesatz_endg!Y296*Einwohner_endg!Y296</f>
        <v>168900</v>
      </c>
      <c r="Z296" s="7">
        <f>Hebesatz_endg!Z296*Einwohner_endg!Z296</f>
        <v>167700</v>
      </c>
      <c r="AA296" s="7">
        <f>Hebesatz_endg!AA296*Einwohner_endg!AA296</f>
        <v>167700</v>
      </c>
      <c r="AB296" s="7">
        <f>Hebesatz_endg!AB296*Einwohner_endg!AB296</f>
        <v>174300</v>
      </c>
      <c r="AC296" s="7">
        <f>Hebesatz_endg!AC296*Einwohner_endg!AC296</f>
        <v>199650</v>
      </c>
      <c r="AD296" s="7">
        <f>Hebesatz_endg!AD296*Einwohner_endg!AD296</f>
        <v>197670</v>
      </c>
      <c r="AE296" s="7">
        <f>Hebesatz_endg!AE296*Einwohner_endg!AE296</f>
        <v>203320</v>
      </c>
      <c r="AF296" s="7">
        <f>Hebesatz_endg!AF296*Einwohner_endg!AF296</f>
        <v>200940</v>
      </c>
      <c r="AG296" s="7">
        <f>Hebesatz_endg!AG296*Einwohner_endg!AG296</f>
        <v>201280</v>
      </c>
      <c r="AH296" s="7">
        <f>Hebesatz_endg!AH296*Einwohner_endg!AH296</f>
        <v>193800</v>
      </c>
      <c r="AI296" s="7">
        <f>Hebesatz_endg!AI296*Einwohner_endg!AI296</f>
        <v>212800</v>
      </c>
      <c r="AJ296" s="7">
        <f>Hebesatz_endg!AJ296*Einwohner_endg!AJ296</f>
        <v>218880</v>
      </c>
      <c r="AK296" s="7">
        <f>Hebesatz_endg!AK296*Einwohner_endg!AK296</f>
        <v>214320</v>
      </c>
      <c r="AL296" s="7">
        <f>Hebesatz_endg!AL296*Einwohner_endg!AL296</f>
        <v>214320</v>
      </c>
      <c r="AM296" s="7">
        <f>Hebesatz_endg!AM296*Einwohner_endg!AM296</f>
        <v>209000</v>
      </c>
      <c r="AN296" s="7">
        <f>Hebesatz_endg!AN296*Einwohner_endg!AN296</f>
        <v>214320</v>
      </c>
      <c r="AO296" s="7">
        <f>Hebesatz_endg!AO296*Einwohner_endg!AO296</f>
        <v>217740</v>
      </c>
      <c r="AP296" s="7">
        <f>Hebesatz_endg!AP296*Einwohner_endg!AP296</f>
        <v>217740</v>
      </c>
      <c r="AQ296" s="7">
        <f>Hebesatz_endg!AQ296*Einwohner_endg!AQ296</f>
        <v>220020</v>
      </c>
      <c r="AR296" s="7">
        <f>Hebesatz_endg!AR296*Einwohner_endg!AR296</f>
        <v>221920</v>
      </c>
      <c r="AS296" s="7">
        <f>Hebesatz_endg!AS296*Einwohner_endg!AS296</f>
        <v>223820</v>
      </c>
      <c r="AT296" s="7">
        <f>Hebesatz_endg!AT296*Einwohner_endg!AT296</f>
        <v>235220</v>
      </c>
      <c r="AU296" s="7">
        <f>Hebesatz_endg!AU296*Einwohner_endg!AU296</f>
        <v>215840</v>
      </c>
      <c r="AV296" s="7">
        <f>Hebesatz_endg!AV296*Einwohner_endg!AV296</f>
        <v>222300</v>
      </c>
    </row>
    <row r="297" spans="1:48" x14ac:dyDescent="0.2">
      <c r="A297" s="7">
        <v>256010</v>
      </c>
      <c r="B297" s="72">
        <v>256</v>
      </c>
      <c r="C297" s="72" t="s">
        <v>981</v>
      </c>
      <c r="D297" s="7" t="s">
        <v>147</v>
      </c>
      <c r="E297" s="7" t="s">
        <v>460</v>
      </c>
      <c r="F297" s="7">
        <f>Hebesatz_endg!F297*Einwohner_endg!F297</f>
        <v>475200</v>
      </c>
      <c r="G297" s="7">
        <f>Hebesatz_endg!G297*Einwohner_endg!G297</f>
        <v>478200</v>
      </c>
      <c r="H297" s="7">
        <f>Hebesatz_endg!H297*Einwohner_endg!H297</f>
        <v>481500</v>
      </c>
      <c r="I297" s="7">
        <f>Hebesatz_endg!I297*Einwohner_endg!I297</f>
        <v>488700</v>
      </c>
      <c r="J297" s="7">
        <f>Hebesatz_endg!J297*Einwohner_endg!J297</f>
        <v>483000</v>
      </c>
      <c r="K297" s="7">
        <f>Hebesatz_endg!K297*Einwohner_endg!K297</f>
        <v>478500</v>
      </c>
      <c r="L297" s="7">
        <f>Hebesatz_endg!L297*Einwohner_endg!L297</f>
        <v>482700</v>
      </c>
      <c r="M297" s="7">
        <f>Hebesatz_endg!M297*Einwohner_endg!M297</f>
        <v>461100</v>
      </c>
      <c r="N297" s="7">
        <f>Hebesatz_endg!N297*Einwohner_endg!N297</f>
        <v>466800</v>
      </c>
      <c r="O297" s="7">
        <f>Hebesatz_endg!O297*Einwohner_endg!O297</f>
        <v>466200</v>
      </c>
      <c r="P297" s="7">
        <f>Hebesatz_endg!P297*Einwohner_endg!P297</f>
        <v>492900</v>
      </c>
      <c r="Q297" s="7">
        <f>Hebesatz_endg!Q297*Einwohner_endg!Q297</f>
        <v>501600</v>
      </c>
      <c r="R297" s="7">
        <f>Hebesatz_endg!R297*Einwohner_endg!R297</f>
        <v>510300</v>
      </c>
      <c r="S297" s="7">
        <f>Hebesatz_endg!S297*Einwohner_endg!S297</f>
        <v>523200</v>
      </c>
      <c r="T297" s="7">
        <f>Hebesatz_endg!T297*Einwohner_endg!T297</f>
        <v>535800</v>
      </c>
      <c r="U297" s="7">
        <f>Hebesatz_endg!U297*Einwohner_endg!U297</f>
        <v>548100</v>
      </c>
      <c r="V297" s="7">
        <f>Hebesatz_endg!V297*Einwohner_endg!V297</f>
        <v>538200</v>
      </c>
      <c r="W297" s="7">
        <f>Hebesatz_endg!W297*Einwohner_endg!W297</f>
        <v>536700</v>
      </c>
      <c r="X297" s="7">
        <f>Hebesatz_endg!X297*Einwohner_endg!X297</f>
        <v>541500</v>
      </c>
      <c r="Y297" s="7">
        <f>Hebesatz_endg!Y297*Einwohner_endg!Y297</f>
        <v>540300</v>
      </c>
      <c r="Z297" s="7">
        <f>Hebesatz_endg!Z297*Einwohner_endg!Z297</f>
        <v>541500</v>
      </c>
      <c r="AA297" s="7">
        <f>Hebesatz_endg!AA297*Einwohner_endg!AA297</f>
        <v>548100</v>
      </c>
      <c r="AB297" s="7">
        <f>Hebesatz_endg!AB297*Einwohner_endg!AB297</f>
        <v>553800</v>
      </c>
      <c r="AC297" s="7">
        <f>Hebesatz_endg!AC297*Einwohner_endg!AC297</f>
        <v>627660</v>
      </c>
      <c r="AD297" s="7">
        <f>Hebesatz_endg!AD297*Einwohner_endg!AD297</f>
        <v>633600</v>
      </c>
      <c r="AE297" s="7">
        <f>Hebesatz_endg!AE297*Einwohner_endg!AE297</f>
        <v>627330</v>
      </c>
      <c r="AF297" s="7">
        <f>Hebesatz_endg!AF297*Einwohner_endg!AF297</f>
        <v>616440</v>
      </c>
      <c r="AG297" s="7">
        <f>Hebesatz_endg!AG297*Einwohner_endg!AG297</f>
        <v>615120</v>
      </c>
      <c r="AH297" s="7">
        <f>Hebesatz_endg!AH297*Einwohner_endg!AH297</f>
        <v>620730</v>
      </c>
      <c r="AI297" s="7">
        <f>Hebesatz_endg!AI297*Einwohner_endg!AI297</f>
        <v>639540</v>
      </c>
      <c r="AJ297" s="7">
        <f>Hebesatz_endg!AJ297*Einwohner_endg!AJ297</f>
        <v>641580</v>
      </c>
      <c r="AK297" s="7">
        <f>Hebesatz_endg!AK297*Einwohner_endg!AK297</f>
        <v>633760</v>
      </c>
      <c r="AL297" s="7">
        <f>Hebesatz_endg!AL297*Einwohner_endg!AL297</f>
        <v>620160</v>
      </c>
      <c r="AM297" s="7">
        <f>Hebesatz_endg!AM297*Einwohner_endg!AM297</f>
        <v>626280</v>
      </c>
      <c r="AN297" s="7">
        <f>Hebesatz_endg!AN297*Einwohner_endg!AN297</f>
        <v>644700</v>
      </c>
      <c r="AO297" s="7">
        <f>Hebesatz_endg!AO297*Einwohner_endg!AO297</f>
        <v>638180</v>
      </c>
      <c r="AP297" s="7">
        <f>Hebesatz_endg!AP297*Einwohner_endg!AP297</f>
        <v>617780</v>
      </c>
      <c r="AQ297" s="7">
        <f>Hebesatz_endg!AQ297*Einwohner_endg!AQ297</f>
        <v>612680</v>
      </c>
      <c r="AR297" s="7">
        <f>Hebesatz_endg!AR297*Einwohner_endg!AR298</f>
        <v>552650</v>
      </c>
      <c r="AS297" s="7">
        <f>Hebesatz_endg!AS297*Einwohner_endg!AS297</f>
        <v>623700</v>
      </c>
      <c r="AT297" s="7">
        <f>Hebesatz_endg!AT297*Einwohner_endg!AT297</f>
        <v>615650</v>
      </c>
      <c r="AU297" s="7">
        <f>Hebesatz_endg!AU297*Einwohner_endg!AU297</f>
        <v>612500</v>
      </c>
      <c r="AV297" s="7">
        <f>Hebesatz_endg!AV297*Einwohner_endg!AV297</f>
        <v>629300</v>
      </c>
    </row>
    <row r="298" spans="1:48" x14ac:dyDescent="0.2">
      <c r="A298" s="7">
        <v>256011</v>
      </c>
      <c r="B298" s="72">
        <v>256</v>
      </c>
      <c r="C298" s="72" t="s">
        <v>981</v>
      </c>
      <c r="D298" s="7" t="s">
        <v>147</v>
      </c>
      <c r="E298" s="7" t="s">
        <v>459</v>
      </c>
      <c r="F298" s="7">
        <f>Hebesatz_endg!F298*Einwohner_endg!F298</f>
        <v>348000</v>
      </c>
      <c r="G298" s="7">
        <f>Hebesatz_endg!G298*Einwohner_endg!G298</f>
        <v>351000</v>
      </c>
      <c r="H298" s="7">
        <f>Hebesatz_endg!H298*Einwohner_endg!H298</f>
        <v>349200</v>
      </c>
      <c r="I298" s="7">
        <f>Hebesatz_endg!I298*Einwohner_endg!I298</f>
        <v>348300</v>
      </c>
      <c r="J298" s="7">
        <f>Hebesatz_endg!J298*Einwohner_endg!J298</f>
        <v>345600</v>
      </c>
      <c r="K298" s="7">
        <f>Hebesatz_endg!K298*Einwohner_endg!K298</f>
        <v>346500</v>
      </c>
      <c r="L298" s="7">
        <f>Hebesatz_endg!L298*Einwohner_endg!L298</f>
        <v>347100</v>
      </c>
      <c r="M298" s="7">
        <f>Hebesatz_endg!M298*Einwohner_endg!M298</f>
        <v>377100</v>
      </c>
      <c r="N298" s="7">
        <f>Hebesatz_endg!N298*Einwohner_endg!N298</f>
        <v>376200</v>
      </c>
      <c r="O298" s="7">
        <f>Hebesatz_endg!O298*Einwohner_endg!O298</f>
        <v>371100</v>
      </c>
      <c r="P298" s="7">
        <f>Hebesatz_endg!P298*Einwohner_endg!P298</f>
        <v>372000</v>
      </c>
      <c r="Q298" s="7">
        <f>Hebesatz_endg!Q298*Einwohner_endg!Q298</f>
        <v>381000</v>
      </c>
      <c r="R298" s="7">
        <f>Hebesatz_endg!R298*Einwohner_endg!R298</f>
        <v>383100</v>
      </c>
      <c r="S298" s="7">
        <f>Hebesatz_endg!S298*Einwohner_endg!S298</f>
        <v>387000</v>
      </c>
      <c r="T298" s="7">
        <f>Hebesatz_endg!T298*Einwohner_endg!T298</f>
        <v>402300</v>
      </c>
      <c r="U298" s="7">
        <f>Hebesatz_endg!U298*Einwohner_endg!U298</f>
        <v>428400</v>
      </c>
      <c r="V298" s="7">
        <f>Hebesatz_endg!V298*Einwohner_endg!V298</f>
        <v>438000</v>
      </c>
      <c r="W298" s="7">
        <f>Hebesatz_endg!W298*Einwohner_endg!W298</f>
        <v>441300</v>
      </c>
      <c r="X298" s="7">
        <f>Hebesatz_endg!X298*Einwohner_endg!X298</f>
        <v>446400</v>
      </c>
      <c r="Y298" s="7">
        <f>Hebesatz_endg!Y298*Einwohner_endg!Y298</f>
        <v>464400</v>
      </c>
      <c r="Z298" s="7">
        <f>Hebesatz_endg!Z298*Einwohner_endg!Z298</f>
        <v>459300</v>
      </c>
      <c r="AA298" s="7">
        <f>Hebesatz_endg!AA298*Einwohner_endg!AA298</f>
        <v>478500</v>
      </c>
      <c r="AB298" s="7">
        <f>Hebesatz_endg!AB298*Einwohner_endg!AB298</f>
        <v>473400</v>
      </c>
      <c r="AC298" s="7">
        <f>Hebesatz_endg!AC298*Einwohner_endg!AC298</f>
        <v>551600</v>
      </c>
      <c r="AD298" s="7">
        <f>Hebesatz_endg!AD298*Einwohner_endg!AD298</f>
        <v>550200</v>
      </c>
      <c r="AE298" s="7">
        <f>Hebesatz_endg!AE298*Einwohner_endg!AE298</f>
        <v>546700</v>
      </c>
      <c r="AF298" s="7">
        <f>Hebesatz_endg!AF298*Einwohner_endg!AF298</f>
        <v>555800</v>
      </c>
      <c r="AG298" s="7">
        <f>Hebesatz_endg!AG298*Einwohner_endg!AG298</f>
        <v>550900</v>
      </c>
      <c r="AH298" s="7">
        <f>Hebesatz_endg!AH298*Einwohner_endg!AH298</f>
        <v>557550</v>
      </c>
      <c r="AI298" s="7">
        <f>Hebesatz_endg!AI298*Einwohner_endg!AI298</f>
        <v>557900</v>
      </c>
      <c r="AJ298" s="7">
        <f>Hebesatz_endg!AJ298*Einwohner_endg!AJ298</f>
        <v>552650</v>
      </c>
      <c r="AK298" s="7">
        <f>Hebesatz_endg!AK298*Einwohner_endg!AK298</f>
        <v>563850</v>
      </c>
      <c r="AL298" s="7">
        <f>Hebesatz_endg!AL298*Einwohner_endg!AL298</f>
        <v>565600</v>
      </c>
      <c r="AM298" s="7">
        <f>Hebesatz_endg!AM298*Einwohner_endg!AM298</f>
        <v>560700</v>
      </c>
      <c r="AN298" s="7">
        <f>Hebesatz_endg!AN298*Einwohner_endg!AN298</f>
        <v>551600</v>
      </c>
      <c r="AO298" s="7">
        <f>Hebesatz_endg!AO298*Einwohner_endg!AO298</f>
        <v>592800</v>
      </c>
      <c r="AP298" s="7">
        <f>Hebesatz_endg!AP298*Einwohner_endg!AP298</f>
        <v>595080</v>
      </c>
      <c r="AQ298" s="7">
        <f>Hebesatz_endg!AQ298*Einwohner_endg!AQ298</f>
        <v>595080</v>
      </c>
      <c r="AR298" s="7">
        <f>Hebesatz_endg!AR298*Einwohner_endg!AR297</f>
        <v>689700</v>
      </c>
      <c r="AS298" s="7">
        <f>Hebesatz_endg!AS298*Einwohner_endg!AS298</f>
        <v>599640</v>
      </c>
      <c r="AT298" s="7">
        <f>Hebesatz_endg!AT298*Einwohner_endg!AT298</f>
        <v>592420</v>
      </c>
      <c r="AU298" s="7">
        <f>Hebesatz_endg!AU298*Einwohner_endg!AU298</f>
        <v>603440</v>
      </c>
      <c r="AV298" s="7">
        <f>Hebesatz_endg!AV298*Einwohner_endg!AV298</f>
        <v>617120</v>
      </c>
    </row>
    <row r="299" spans="1:48" x14ac:dyDescent="0.2">
      <c r="A299" s="7">
        <v>256012</v>
      </c>
      <c r="B299" s="72">
        <v>256</v>
      </c>
      <c r="C299" s="72" t="s">
        <v>981</v>
      </c>
      <c r="D299" s="7" t="s">
        <v>147</v>
      </c>
      <c r="E299" s="7" t="s">
        <v>469</v>
      </c>
      <c r="F299" s="7">
        <f>Hebesatz_endg!F299*Einwohner_endg!F299</f>
        <v>423000</v>
      </c>
      <c r="G299" s="7">
        <f>Hebesatz_endg!G299*Einwohner_endg!G299</f>
        <v>427200</v>
      </c>
      <c r="H299" s="7">
        <f>Hebesatz_endg!H299*Einwohner_endg!H299</f>
        <v>428100</v>
      </c>
      <c r="I299" s="7">
        <f>Hebesatz_endg!I299*Einwohner_endg!I299</f>
        <v>419400</v>
      </c>
      <c r="J299" s="7">
        <f>Hebesatz_endg!J299*Einwohner_endg!J299</f>
        <v>413700</v>
      </c>
      <c r="K299" s="7">
        <f>Hebesatz_endg!K299*Einwohner_endg!K299</f>
        <v>410400</v>
      </c>
      <c r="L299" s="7">
        <f>Hebesatz_endg!L299*Einwohner_endg!L299</f>
        <v>403500</v>
      </c>
      <c r="M299" s="7">
        <f>Hebesatz_endg!M299*Einwohner_endg!M299</f>
        <v>415200</v>
      </c>
      <c r="N299" s="7">
        <f>Hebesatz_endg!N299*Einwohner_endg!N299</f>
        <v>408000</v>
      </c>
      <c r="O299" s="7">
        <f>Hebesatz_endg!O299*Einwohner_endg!O299</f>
        <v>411600</v>
      </c>
      <c r="P299" s="7">
        <f>Hebesatz_endg!P299*Einwohner_endg!P299</f>
        <v>420900</v>
      </c>
      <c r="Q299" s="7">
        <f>Hebesatz_endg!Q299*Einwohner_endg!Q299</f>
        <v>432000</v>
      </c>
      <c r="R299" s="7">
        <f>Hebesatz_endg!R299*Einwohner_endg!R299</f>
        <v>441900</v>
      </c>
      <c r="S299" s="7">
        <f>Hebesatz_endg!S299*Einwohner_endg!S299</f>
        <v>467700</v>
      </c>
      <c r="T299" s="7">
        <f>Hebesatz_endg!T299*Einwohner_endg!T299</f>
        <v>473400</v>
      </c>
      <c r="U299" s="7">
        <f>Hebesatz_endg!U299*Einwohner_endg!U299</f>
        <v>480900</v>
      </c>
      <c r="V299" s="7">
        <f>Hebesatz_endg!V299*Einwohner_endg!V299</f>
        <v>474600</v>
      </c>
      <c r="W299" s="7">
        <f>Hebesatz_endg!W299*Einwohner_endg!W299</f>
        <v>488100</v>
      </c>
      <c r="X299" s="7">
        <f>Hebesatz_endg!X299*Einwohner_endg!X299</f>
        <v>493500</v>
      </c>
      <c r="Y299" s="7">
        <f>Hebesatz_endg!Y299*Einwohner_endg!Y299</f>
        <v>520200</v>
      </c>
      <c r="Z299" s="7">
        <f>Hebesatz_endg!Z299*Einwohner_endg!Z299</f>
        <v>522600</v>
      </c>
      <c r="AA299" s="7">
        <f>Hebesatz_endg!AA299*Einwohner_endg!AA299</f>
        <v>514800</v>
      </c>
      <c r="AB299" s="7">
        <f>Hebesatz_endg!AB299*Einwohner_endg!AB299</f>
        <v>518700</v>
      </c>
      <c r="AC299" s="7">
        <f>Hebesatz_endg!AC299*Einwohner_endg!AC299</f>
        <v>574200</v>
      </c>
      <c r="AD299" s="7">
        <f>Hebesatz_endg!AD299*Einwohner_endg!AD299</f>
        <v>584100</v>
      </c>
      <c r="AE299" s="7">
        <f>Hebesatz_endg!AE299*Einwohner_endg!AE299</f>
        <v>584100</v>
      </c>
      <c r="AF299" s="7">
        <f>Hebesatz_endg!AF299*Einwohner_endg!AF299</f>
        <v>599280</v>
      </c>
      <c r="AG299" s="7">
        <f>Hebesatz_endg!AG299*Einwohner_endg!AG299</f>
        <v>592680</v>
      </c>
      <c r="AH299" s="7">
        <f>Hebesatz_endg!AH299*Einwohner_endg!AH299</f>
        <v>583110</v>
      </c>
      <c r="AI299" s="7">
        <f>Hebesatz_endg!AI299*Einwohner_endg!AI299</f>
        <v>580800</v>
      </c>
      <c r="AJ299" s="7">
        <f>Hebesatz_endg!AJ299*Einwohner_endg!AJ299</f>
        <v>572220</v>
      </c>
      <c r="AK299" s="7">
        <f>Hebesatz_endg!AK299*Einwohner_endg!AK299</f>
        <v>576510</v>
      </c>
      <c r="AL299" s="7">
        <f>Hebesatz_endg!AL299*Einwohner_endg!AL299</f>
        <v>572550</v>
      </c>
      <c r="AM299" s="7">
        <f>Hebesatz_endg!AM299*Einwohner_endg!AM299</f>
        <v>579150</v>
      </c>
      <c r="AN299" s="7">
        <f>Hebesatz_endg!AN299*Einwohner_endg!AN299</f>
        <v>567270</v>
      </c>
      <c r="AO299" s="7">
        <f>Hebesatz_endg!AO299*Einwohner_endg!AO299</f>
        <v>664620</v>
      </c>
      <c r="AP299" s="7">
        <f>Hebesatz_endg!AP299*Einwohner_endg!AP299</f>
        <v>657780</v>
      </c>
      <c r="AQ299" s="7">
        <f>Hebesatz_endg!AQ299*Einwohner_endg!AQ299</f>
        <v>674880</v>
      </c>
      <c r="AR299" s="7">
        <f>Hebesatz_endg!AR299*Einwohner_endg!AR299</f>
        <v>656640</v>
      </c>
      <c r="AS299" s="7">
        <f>Hebesatz_endg!AS299*Einwohner_endg!AS299</f>
        <v>650940</v>
      </c>
      <c r="AT299" s="7">
        <f>Hebesatz_endg!AT299*Einwohner_endg!AT299</f>
        <v>649040</v>
      </c>
      <c r="AU299" s="7">
        <f>Hebesatz_endg!AU299*Einwohner_endg!AU299</f>
        <v>648280</v>
      </c>
      <c r="AV299" s="7">
        <f>Hebesatz_endg!AV299*Einwohner_endg!AV299</f>
        <v>657780</v>
      </c>
    </row>
    <row r="300" spans="1:48" x14ac:dyDescent="0.2">
      <c r="A300" s="7">
        <v>256013</v>
      </c>
      <c r="B300" s="72">
        <v>256</v>
      </c>
      <c r="C300" s="72" t="s">
        <v>981</v>
      </c>
      <c r="D300" s="7" t="s">
        <v>147</v>
      </c>
      <c r="E300" s="7" t="s">
        <v>496</v>
      </c>
      <c r="F300" s="7">
        <f>Hebesatz_endg!F300*Einwohner_endg!F300</f>
        <v>632520</v>
      </c>
      <c r="G300" s="7">
        <f>Hebesatz_endg!G300*Einwohner_endg!G300</f>
        <v>625520</v>
      </c>
      <c r="H300" s="7">
        <f>Hebesatz_endg!H300*Einwohner_endg!H300</f>
        <v>624120</v>
      </c>
      <c r="I300" s="7">
        <f>Hebesatz_endg!I300*Einwohner_endg!I300</f>
        <v>618240</v>
      </c>
      <c r="J300" s="7">
        <f>Hebesatz_endg!J300*Einwohner_endg!J300</f>
        <v>612640</v>
      </c>
      <c r="K300" s="7">
        <f>Hebesatz_endg!K300*Einwohner_endg!K300</f>
        <v>602280</v>
      </c>
      <c r="L300" s="7">
        <f>Hebesatz_endg!L300*Einwohner_endg!L300</f>
        <v>600600</v>
      </c>
      <c r="M300" s="7">
        <f>Hebesatz_endg!M300*Einwohner_endg!M300</f>
        <v>584360</v>
      </c>
      <c r="N300" s="7">
        <f>Hebesatz_endg!N300*Einwohner_endg!N300</f>
        <v>581280</v>
      </c>
      <c r="O300" s="7">
        <f>Hebesatz_endg!O300*Einwohner_endg!O300</f>
        <v>575120</v>
      </c>
      <c r="P300" s="7">
        <f>Hebesatz_endg!P300*Einwohner_endg!P300</f>
        <v>568680</v>
      </c>
      <c r="Q300" s="7">
        <f>Hebesatz_endg!Q300*Einwohner_endg!Q300</f>
        <v>570360</v>
      </c>
      <c r="R300" s="7">
        <f>Hebesatz_endg!R300*Einwohner_endg!R300</f>
        <v>571760</v>
      </c>
      <c r="S300" s="7">
        <f>Hebesatz_endg!S300*Einwohner_endg!S300</f>
        <v>582120</v>
      </c>
      <c r="T300" s="7">
        <f>Hebesatz_endg!T300*Einwohner_endg!T300</f>
        <v>584640</v>
      </c>
      <c r="U300" s="7">
        <f>Hebesatz_endg!U300*Einwohner_endg!U300</f>
        <v>595840</v>
      </c>
      <c r="V300" s="7">
        <f>Hebesatz_endg!V300*Einwohner_endg!V300</f>
        <v>601440</v>
      </c>
      <c r="W300" s="7">
        <f>Hebesatz_endg!W300*Einwohner_endg!W300</f>
        <v>603400</v>
      </c>
      <c r="X300" s="7">
        <f>Hebesatz_endg!X300*Einwohner_endg!X300</f>
        <v>654300</v>
      </c>
      <c r="Y300" s="7">
        <f>Hebesatz_endg!Y300*Einwohner_endg!Y300</f>
        <v>654300</v>
      </c>
      <c r="Z300" s="7">
        <f>Hebesatz_endg!Z300*Einwohner_endg!Z300</f>
        <v>669900</v>
      </c>
      <c r="AA300" s="7">
        <f>Hebesatz_endg!AA300*Einwohner_endg!AA300</f>
        <v>713920</v>
      </c>
      <c r="AB300" s="7">
        <f>Hebesatz_endg!AB300*Einwohner_endg!AB300</f>
        <v>712320</v>
      </c>
      <c r="AC300" s="7">
        <f>Hebesatz_endg!AC300*Einwohner_endg!AC300</f>
        <v>709120</v>
      </c>
      <c r="AD300" s="7">
        <f>Hebesatz_endg!AD300*Einwohner_endg!AD300</f>
        <v>711360</v>
      </c>
      <c r="AE300" s="7">
        <f>Hebesatz_endg!AE300*Einwohner_endg!AE300</f>
        <v>698240</v>
      </c>
      <c r="AF300" s="7">
        <f>Hebesatz_endg!AF300*Einwohner_endg!AF300</f>
        <v>704320</v>
      </c>
      <c r="AG300" s="7">
        <f>Hebesatz_endg!AG300*Einwohner_endg!AG300</f>
        <v>707520</v>
      </c>
      <c r="AH300" s="7">
        <f>Hebesatz_endg!AH300*Einwohner_endg!AH300</f>
        <v>700160</v>
      </c>
      <c r="AI300" s="7">
        <f>Hebesatz_endg!AI300*Einwohner_endg!AI300</f>
        <v>682880</v>
      </c>
      <c r="AJ300" s="7">
        <f>Hebesatz_endg!AJ300*Einwohner_endg!AJ300</f>
        <v>682880</v>
      </c>
      <c r="AK300" s="7">
        <f>Hebesatz_endg!AK300*Einwohner_endg!AK300</f>
        <v>668160</v>
      </c>
      <c r="AL300" s="7">
        <f>Hebesatz_endg!AL300*Einwohner_endg!AL300</f>
        <v>687040</v>
      </c>
      <c r="AM300" s="7">
        <f>Hebesatz_endg!AM300*Einwohner_endg!AM300</f>
        <v>724200</v>
      </c>
      <c r="AN300" s="7">
        <f>Hebesatz_endg!AN300*Einwohner_endg!AN300</f>
        <v>729640</v>
      </c>
      <c r="AO300" s="7">
        <f>Hebesatz_endg!AO300*Einwohner_endg!AO300</f>
        <v>735080</v>
      </c>
      <c r="AP300" s="7">
        <f>Hebesatz_endg!AP300*Einwohner_endg!AP300</f>
        <v>747320</v>
      </c>
      <c r="AQ300" s="7">
        <f>Hebesatz_endg!AQ300*Einwohner_endg!AQ300</f>
        <v>787320</v>
      </c>
      <c r="AR300" s="7">
        <f>Hebesatz_endg!AR300*Einwohner_endg!AR300</f>
        <v>782280</v>
      </c>
      <c r="AS300" s="7">
        <f>Hebesatz_endg!AS300*Einwohner_endg!AS300</f>
        <v>779760</v>
      </c>
      <c r="AT300" s="7">
        <f>Hebesatz_endg!AT300*Einwohner_endg!AT300</f>
        <v>771480</v>
      </c>
      <c r="AU300" s="7">
        <f>Hebesatz_endg!AU300*Einwohner_endg!AU300</f>
        <v>766800</v>
      </c>
      <c r="AV300" s="7">
        <f>Hebesatz_endg!AV300*Einwohner_endg!AV300</f>
        <v>771120</v>
      </c>
    </row>
    <row r="301" spans="1:48" x14ac:dyDescent="0.2">
      <c r="A301" s="7">
        <v>256014</v>
      </c>
      <c r="B301" s="72">
        <v>256</v>
      </c>
      <c r="C301" s="72" t="s">
        <v>981</v>
      </c>
      <c r="D301" s="7" t="s">
        <v>147</v>
      </c>
      <c r="E301" s="7" t="s">
        <v>525</v>
      </c>
      <c r="F301" s="7">
        <f>Hebesatz_endg!F301*Einwohner_endg!F301</f>
        <v>1049720</v>
      </c>
      <c r="G301" s="7">
        <f>Hebesatz_endg!G301*Einwohner_endg!G301</f>
        <v>1040480</v>
      </c>
      <c r="H301" s="7">
        <f>Hebesatz_endg!H301*Einwohner_endg!H301</f>
        <v>1032640</v>
      </c>
      <c r="I301" s="7">
        <f>Hebesatz_endg!I301*Einwohner_endg!I301</f>
        <v>1023960</v>
      </c>
      <c r="J301" s="7">
        <f>Hebesatz_endg!J301*Einwohner_endg!J301</f>
        <v>1021160</v>
      </c>
      <c r="K301" s="7">
        <f>Hebesatz_endg!K301*Einwohner_endg!K301</f>
        <v>1015560</v>
      </c>
      <c r="L301" s="7">
        <f>Hebesatz_endg!L301*Einwohner_endg!L301</f>
        <v>985600</v>
      </c>
      <c r="M301" s="7">
        <f>Hebesatz_endg!M301*Einwohner_endg!M301</f>
        <v>1039080</v>
      </c>
      <c r="N301" s="7">
        <f>Hebesatz_endg!N301*Einwohner_endg!N301</f>
        <v>1030680</v>
      </c>
      <c r="O301" s="7">
        <f>Hebesatz_endg!O301*Einwohner_endg!O301</f>
        <v>1043840</v>
      </c>
      <c r="P301" s="7">
        <f>Hebesatz_endg!P301*Einwohner_endg!P301</f>
        <v>1070720</v>
      </c>
      <c r="Q301" s="7">
        <f>Hebesatz_endg!Q301*Einwohner_endg!Q301</f>
        <v>1064560</v>
      </c>
      <c r="R301" s="7">
        <f>Hebesatz_endg!R301*Einwohner_endg!R301</f>
        <v>1087520</v>
      </c>
      <c r="S301" s="7">
        <f>Hebesatz_endg!S301*Einwohner_endg!S301</f>
        <v>1097040</v>
      </c>
      <c r="T301" s="7">
        <f>Hebesatz_endg!T301*Einwohner_endg!T301</f>
        <v>1110760</v>
      </c>
      <c r="U301" s="7">
        <f>Hebesatz_endg!U301*Einwohner_endg!U301</f>
        <v>1108240</v>
      </c>
      <c r="V301" s="7">
        <f>Hebesatz_endg!V301*Einwohner_endg!V301</f>
        <v>1106000</v>
      </c>
      <c r="W301" s="7">
        <f>Hebesatz_endg!W301*Einwohner_endg!W301</f>
        <v>1098440</v>
      </c>
      <c r="X301" s="7">
        <f>Hebesatz_endg!X301*Einwohner_endg!X301</f>
        <v>1179000</v>
      </c>
      <c r="Y301" s="7">
        <f>Hebesatz_endg!Y301*Einwohner_endg!Y301</f>
        <v>1180800</v>
      </c>
      <c r="Z301" s="7">
        <f>Hebesatz_endg!Z301*Einwohner_endg!Z301</f>
        <v>1165200</v>
      </c>
      <c r="AA301" s="7">
        <f>Hebesatz_endg!AA301*Einwohner_endg!AA301</f>
        <v>1248000</v>
      </c>
      <c r="AB301" s="7">
        <f>Hebesatz_endg!AB301*Einwohner_endg!AB301</f>
        <v>1244800</v>
      </c>
      <c r="AC301" s="7">
        <f>Hebesatz_endg!AC301*Einwohner_endg!AC301</f>
        <v>1243840</v>
      </c>
      <c r="AD301" s="7">
        <f>Hebesatz_endg!AD301*Einwohner_endg!AD301</f>
        <v>1247360</v>
      </c>
      <c r="AE301" s="7">
        <f>Hebesatz_endg!AE301*Einwohner_endg!AE301</f>
        <v>1244480</v>
      </c>
      <c r="AF301" s="7">
        <f>Hebesatz_endg!AF301*Einwohner_endg!AF301</f>
        <v>1240640</v>
      </c>
      <c r="AG301" s="7">
        <f>Hebesatz_endg!AG301*Einwohner_endg!AG301</f>
        <v>1217600</v>
      </c>
      <c r="AH301" s="7">
        <f>Hebesatz_endg!AH301*Einwohner_endg!AH301</f>
        <v>1214080</v>
      </c>
      <c r="AI301" s="7">
        <f>Hebesatz_endg!AI301*Einwohner_endg!AI301</f>
        <v>1200960</v>
      </c>
      <c r="AJ301" s="7">
        <f>Hebesatz_endg!AJ301*Einwohner_endg!AJ301</f>
        <v>1192960</v>
      </c>
      <c r="AK301" s="7">
        <f>Hebesatz_endg!AK301*Einwohner_endg!AK301</f>
        <v>1232000</v>
      </c>
      <c r="AL301" s="7">
        <f>Hebesatz_endg!AL301*Einwohner_endg!AL301</f>
        <v>1209920</v>
      </c>
      <c r="AM301" s="7">
        <f>Hebesatz_endg!AM301*Einwohner_endg!AM301</f>
        <v>1357560</v>
      </c>
      <c r="AN301" s="7">
        <f>Hebesatz_endg!AN301*Einwohner_endg!AN301</f>
        <v>1356840</v>
      </c>
      <c r="AO301" s="7">
        <f>Hebesatz_endg!AO301*Einwohner_endg!AO301</f>
        <v>1359720</v>
      </c>
      <c r="AP301" s="7">
        <f>Hebesatz_endg!AP301*Einwohner_endg!AP301</f>
        <v>1396800</v>
      </c>
      <c r="AQ301" s="7">
        <f>Hebesatz_endg!AQ301*Einwohner_endg!AQ301</f>
        <v>1396800</v>
      </c>
      <c r="AR301" s="7">
        <f>Hebesatz_endg!AR301*Einwohner_endg!AR301</f>
        <v>1385280</v>
      </c>
      <c r="AS301" s="7">
        <f>Hebesatz_endg!AS301*Einwohner_endg!AS301</f>
        <v>1405800</v>
      </c>
      <c r="AT301" s="7">
        <f>Hebesatz_endg!AT301*Einwohner_endg!AT301</f>
        <v>1401480</v>
      </c>
      <c r="AU301" s="7">
        <f>Hebesatz_endg!AU301*Einwohner_endg!AU301</f>
        <v>1414440</v>
      </c>
      <c r="AV301" s="7">
        <f>Hebesatz_endg!AV301*Einwohner_endg!AV301</f>
        <v>1418400</v>
      </c>
    </row>
    <row r="302" spans="1:48" x14ac:dyDescent="0.2">
      <c r="A302" s="7">
        <v>256015</v>
      </c>
      <c r="B302" s="72">
        <v>256</v>
      </c>
      <c r="C302" s="72" t="s">
        <v>981</v>
      </c>
      <c r="D302" s="7" t="s">
        <v>147</v>
      </c>
      <c r="E302" s="7" t="s">
        <v>526</v>
      </c>
      <c r="F302" s="7">
        <f>Hebesatz_endg!F302*Einwohner_endg!F302</f>
        <v>297900</v>
      </c>
      <c r="G302" s="7">
        <f>Hebesatz_endg!G302*Einwohner_endg!G302</f>
        <v>287400</v>
      </c>
      <c r="H302" s="7">
        <f>Hebesatz_endg!H302*Einwohner_endg!H302</f>
        <v>281700</v>
      </c>
      <c r="I302" s="7">
        <f>Hebesatz_endg!I302*Einwohner_endg!I302</f>
        <v>283200</v>
      </c>
      <c r="J302" s="7">
        <f>Hebesatz_endg!J302*Einwohner_endg!J302</f>
        <v>274200</v>
      </c>
      <c r="K302" s="7">
        <f>Hebesatz_endg!K302*Einwohner_endg!K302</f>
        <v>269700</v>
      </c>
      <c r="L302" s="7">
        <f>Hebesatz_endg!L302*Einwohner_endg!L302</f>
        <v>261900</v>
      </c>
      <c r="M302" s="7">
        <f>Hebesatz_endg!M302*Einwohner_endg!M302</f>
        <v>259500</v>
      </c>
      <c r="N302" s="7">
        <f>Hebesatz_endg!N302*Einwohner_endg!N302</f>
        <v>253500</v>
      </c>
      <c r="O302" s="7">
        <f>Hebesatz_endg!O302*Einwohner_endg!O302</f>
        <v>256200</v>
      </c>
      <c r="P302" s="7">
        <f>Hebesatz_endg!P302*Einwohner_endg!P302</f>
        <v>262200</v>
      </c>
      <c r="Q302" s="7">
        <f>Hebesatz_endg!Q302*Einwohner_endg!Q302</f>
        <v>263700</v>
      </c>
      <c r="R302" s="7">
        <f>Hebesatz_endg!R302*Einwohner_endg!R302</f>
        <v>266100</v>
      </c>
      <c r="S302" s="7">
        <f>Hebesatz_endg!S302*Einwohner_endg!S302</f>
        <v>277200</v>
      </c>
      <c r="T302" s="7">
        <f>Hebesatz_endg!T302*Einwohner_endg!T302</f>
        <v>273600</v>
      </c>
      <c r="U302" s="7">
        <f>Hebesatz_endg!U302*Einwohner_endg!U302</f>
        <v>272100</v>
      </c>
      <c r="V302" s="7">
        <f>Hebesatz_endg!V302*Einwohner_endg!V302</f>
        <v>275100</v>
      </c>
      <c r="W302" s="7">
        <f>Hebesatz_endg!W302*Einwohner_endg!W302</f>
        <v>267000</v>
      </c>
      <c r="X302" s="7">
        <f>Hebesatz_endg!X302*Einwohner_endg!X302</f>
        <v>276300</v>
      </c>
      <c r="Y302" s="7">
        <f>Hebesatz_endg!Y302*Einwohner_endg!Y302</f>
        <v>281100</v>
      </c>
      <c r="Z302" s="7">
        <f>Hebesatz_endg!Z302*Einwohner_endg!Z302</f>
        <v>314700</v>
      </c>
      <c r="AA302" s="7">
        <f>Hebesatz_endg!AA302*Einwohner_endg!AA302</f>
        <v>344960</v>
      </c>
      <c r="AB302" s="7">
        <f>Hebesatz_endg!AB302*Einwohner_endg!AB302</f>
        <v>353280</v>
      </c>
      <c r="AC302" s="7">
        <f>Hebesatz_endg!AC302*Einwohner_endg!AC302</f>
        <v>361920</v>
      </c>
      <c r="AD302" s="7">
        <f>Hebesatz_endg!AD302*Einwohner_endg!AD302</f>
        <v>358400</v>
      </c>
      <c r="AE302" s="7">
        <f>Hebesatz_endg!AE302*Einwohner_endg!AE302</f>
        <v>379200</v>
      </c>
      <c r="AF302" s="7">
        <f>Hebesatz_endg!AF302*Einwohner_endg!AF302</f>
        <v>380160</v>
      </c>
      <c r="AG302" s="7">
        <f>Hebesatz_endg!AG302*Einwohner_endg!AG302</f>
        <v>380800</v>
      </c>
      <c r="AH302" s="7">
        <f>Hebesatz_endg!AH302*Einwohner_endg!AH302</f>
        <v>381120</v>
      </c>
      <c r="AI302" s="7">
        <f>Hebesatz_endg!AI302*Einwohner_endg!AI302</f>
        <v>411740</v>
      </c>
      <c r="AJ302" s="7">
        <f>Hebesatz_endg!AJ302*Einwohner_endg!AJ302</f>
        <v>427380</v>
      </c>
      <c r="AK302" s="7">
        <f>Hebesatz_endg!AK302*Einwohner_endg!AK302</f>
        <v>352580</v>
      </c>
      <c r="AL302" s="7">
        <f>Hebesatz_endg!AL302*Einwohner_endg!AL302</f>
        <v>382160</v>
      </c>
      <c r="AM302" s="7">
        <f>Hebesatz_endg!AM302*Einwohner_endg!AM302</f>
        <v>389300</v>
      </c>
      <c r="AN302" s="7">
        <f>Hebesatz_endg!AN302*Einwohner_endg!AN302</f>
        <v>372640</v>
      </c>
      <c r="AO302" s="7">
        <f>Hebesatz_endg!AO302*Einwohner_endg!AO302</f>
        <v>366180</v>
      </c>
      <c r="AP302" s="7">
        <f>Hebesatz_endg!AP302*Einwohner_endg!AP302</f>
        <v>375020</v>
      </c>
      <c r="AQ302" s="7">
        <f>Hebesatz_endg!AQ302*Einwohner_endg!AQ302</f>
        <v>371960</v>
      </c>
      <c r="AR302" s="7">
        <f>Hebesatz_endg!AR302*Einwohner_endg!AR302</f>
        <v>393480</v>
      </c>
      <c r="AS302" s="7">
        <f>Hebesatz_endg!AS302*Einwohner_endg!AS302</f>
        <v>414720</v>
      </c>
      <c r="AT302" s="7">
        <f>Hebesatz_endg!AT302*Einwohner_endg!AT302</f>
        <v>350280</v>
      </c>
      <c r="AU302" s="7">
        <f>Hebesatz_endg!AU302*Einwohner_endg!AU302</f>
        <v>345960</v>
      </c>
      <c r="AV302" s="7">
        <f>Hebesatz_endg!AV302*Einwohner_endg!AV302</f>
        <v>356400</v>
      </c>
    </row>
    <row r="303" spans="1:48" x14ac:dyDescent="0.2">
      <c r="A303" s="7">
        <v>256016</v>
      </c>
      <c r="B303" s="72">
        <v>256</v>
      </c>
      <c r="C303" s="72" t="s">
        <v>981</v>
      </c>
      <c r="D303" s="7" t="s">
        <v>147</v>
      </c>
      <c r="E303" s="7" t="s">
        <v>530</v>
      </c>
      <c r="F303" s="7">
        <f>Hebesatz_endg!F303*Einwohner_endg!F303</f>
        <v>599400</v>
      </c>
      <c r="G303" s="7">
        <f>Hebesatz_endg!G303*Einwohner_endg!G303</f>
        <v>591000</v>
      </c>
      <c r="H303" s="7">
        <f>Hebesatz_endg!H303*Einwohner_endg!H303</f>
        <v>594600</v>
      </c>
      <c r="I303" s="7">
        <f>Hebesatz_endg!I303*Einwohner_endg!I303</f>
        <v>583200</v>
      </c>
      <c r="J303" s="7">
        <f>Hebesatz_endg!J303*Einwohner_endg!J303</f>
        <v>583500</v>
      </c>
      <c r="K303" s="7">
        <f>Hebesatz_endg!K303*Einwohner_endg!K303</f>
        <v>581700</v>
      </c>
      <c r="L303" s="7">
        <f>Hebesatz_endg!L303*Einwohner_endg!L303</f>
        <v>571500</v>
      </c>
      <c r="M303" s="7">
        <f>Hebesatz_endg!M303*Einwohner_endg!M303</f>
        <v>593700</v>
      </c>
      <c r="N303" s="7">
        <f>Hebesatz_endg!N303*Einwohner_endg!N303</f>
        <v>586800</v>
      </c>
      <c r="O303" s="7">
        <f>Hebesatz_endg!O303*Einwohner_endg!O303</f>
        <v>581700</v>
      </c>
      <c r="P303" s="7">
        <f>Hebesatz_endg!P303*Einwohner_endg!P303</f>
        <v>582600</v>
      </c>
      <c r="Q303" s="7">
        <f>Hebesatz_endg!Q303*Einwohner_endg!Q303</f>
        <v>581400</v>
      </c>
      <c r="R303" s="7">
        <f>Hebesatz_endg!R303*Einwohner_endg!R303</f>
        <v>578700</v>
      </c>
      <c r="S303" s="7">
        <f>Hebesatz_endg!S303*Einwohner_endg!S303</f>
        <v>580800</v>
      </c>
      <c r="T303" s="7">
        <f>Hebesatz_endg!T303*Einwohner_endg!T303</f>
        <v>585600</v>
      </c>
      <c r="U303" s="7">
        <f>Hebesatz_endg!U303*Einwohner_endg!U303</f>
        <v>598500</v>
      </c>
      <c r="V303" s="7">
        <f>Hebesatz_endg!V303*Einwohner_endg!V303</f>
        <v>603300</v>
      </c>
      <c r="W303" s="7">
        <f>Hebesatz_endg!W303*Einwohner_endg!W303</f>
        <v>603900</v>
      </c>
      <c r="X303" s="7">
        <f>Hebesatz_endg!X303*Einwohner_endg!X303</f>
        <v>636300</v>
      </c>
      <c r="Y303" s="7">
        <f>Hebesatz_endg!Y303*Einwohner_endg!Y303</f>
        <v>656100</v>
      </c>
      <c r="Z303" s="7">
        <f>Hebesatz_endg!Z303*Einwohner_endg!Z303</f>
        <v>697280</v>
      </c>
      <c r="AA303" s="7">
        <f>Hebesatz_endg!AA303*Einwohner_endg!AA303</f>
        <v>736780</v>
      </c>
      <c r="AB303" s="7">
        <f>Hebesatz_endg!AB303*Einwohner_endg!AB303</f>
        <v>758200</v>
      </c>
      <c r="AC303" s="7">
        <f>Hebesatz_endg!AC303*Einwohner_endg!AC303</f>
        <v>762280</v>
      </c>
      <c r="AD303" s="7">
        <f>Hebesatz_endg!AD303*Einwohner_endg!AD303</f>
        <v>771460</v>
      </c>
      <c r="AE303" s="7">
        <f>Hebesatz_endg!AE303*Einwohner_endg!AE303</f>
        <v>780300</v>
      </c>
      <c r="AF303" s="7">
        <f>Hebesatz_endg!AF303*Einwohner_endg!AF303</f>
        <v>775200</v>
      </c>
      <c r="AG303" s="7">
        <f>Hebesatz_endg!AG303*Einwohner_endg!AG303</f>
        <v>843600</v>
      </c>
      <c r="AH303" s="7">
        <f>Hebesatz_endg!AH303*Einwohner_endg!AH303</f>
        <v>810540</v>
      </c>
      <c r="AI303" s="7">
        <f>Hebesatz_endg!AI303*Einwohner_endg!AI303</f>
        <v>800660</v>
      </c>
      <c r="AJ303" s="7">
        <f>Hebesatz_endg!AJ303*Einwohner_endg!AJ303</f>
        <v>799900</v>
      </c>
      <c r="AK303" s="7">
        <f>Hebesatz_endg!AK303*Einwohner_endg!AK303</f>
        <v>886540</v>
      </c>
      <c r="AL303" s="7">
        <f>Hebesatz_endg!AL303*Einwohner_endg!AL303</f>
        <v>878180</v>
      </c>
      <c r="AM303" s="7">
        <f>Hebesatz_endg!AM303*Einwohner_endg!AM303</f>
        <v>886920</v>
      </c>
      <c r="AN303" s="7">
        <f>Hebesatz_endg!AN303*Einwohner_endg!AN303</f>
        <v>873240</v>
      </c>
      <c r="AO303" s="7">
        <f>Hebesatz_endg!AO303*Einwohner_endg!AO303</f>
        <v>872860</v>
      </c>
      <c r="AP303" s="7">
        <f>Hebesatz_endg!AP303*Einwohner_endg!AP303</f>
        <v>889960</v>
      </c>
      <c r="AQ303" s="7">
        <f>Hebesatz_endg!AQ303*Einwohner_endg!AQ303</f>
        <v>898320</v>
      </c>
      <c r="AR303" s="7">
        <f>Hebesatz_endg!AR303*Einwohner_endg!AR303</f>
        <v>900220</v>
      </c>
      <c r="AS303" s="7">
        <f>Hebesatz_endg!AS303*Einwohner_endg!AS303</f>
        <v>891480</v>
      </c>
      <c r="AT303" s="7">
        <f>Hebesatz_endg!AT303*Einwohner_endg!AT303</f>
        <v>930000</v>
      </c>
      <c r="AU303" s="7">
        <f>Hebesatz_endg!AU303*Einwohner_endg!AU303</f>
        <v>945600</v>
      </c>
      <c r="AV303" s="7">
        <f>Hebesatz_endg!AV303*Einwohner_endg!AV303</f>
        <v>945200</v>
      </c>
    </row>
    <row r="304" spans="1:48" x14ac:dyDescent="0.2">
      <c r="A304" s="7">
        <v>256017</v>
      </c>
      <c r="B304" s="72">
        <v>256</v>
      </c>
      <c r="C304" s="72" t="s">
        <v>981</v>
      </c>
      <c r="D304" s="7" t="s">
        <v>147</v>
      </c>
      <c r="E304" s="7" t="s">
        <v>574</v>
      </c>
      <c r="F304" s="7">
        <f>Hebesatz_endg!F304*Einwohner_endg!F304</f>
        <v>760670</v>
      </c>
      <c r="G304" s="7">
        <f>Hebesatz_endg!G304*Einwohner_endg!G304</f>
        <v>762700</v>
      </c>
      <c r="H304" s="7">
        <f>Hebesatz_endg!H304*Einwohner_endg!H304</f>
        <v>757480</v>
      </c>
      <c r="I304" s="7">
        <f>Hebesatz_endg!I304*Einwohner_endg!I304</f>
        <v>746460</v>
      </c>
      <c r="J304" s="7">
        <f>Hebesatz_endg!J304*Einwohner_endg!J304</f>
        <v>741820</v>
      </c>
      <c r="K304" s="7">
        <f>Hebesatz_endg!K304*Einwohner_endg!K304</f>
        <v>738050</v>
      </c>
      <c r="L304" s="7">
        <f>Hebesatz_endg!L304*Einwohner_endg!L304</f>
        <v>736890</v>
      </c>
      <c r="M304" s="7">
        <f>Hebesatz_endg!M304*Einwohner_endg!M304</f>
        <v>762990</v>
      </c>
      <c r="N304" s="7">
        <f>Hebesatz_endg!N304*Einwohner_endg!N304</f>
        <v>759510</v>
      </c>
      <c r="O304" s="7">
        <f>Hebesatz_endg!O304*Einwohner_endg!O304</f>
        <v>749360</v>
      </c>
      <c r="P304" s="7">
        <f>Hebesatz_endg!P304*Einwohner_endg!P304</f>
        <v>760670</v>
      </c>
      <c r="Q304" s="7">
        <f>Hebesatz_endg!Q304*Einwohner_endg!Q304</f>
        <v>775460</v>
      </c>
      <c r="R304" s="7">
        <f>Hebesatz_endg!R304*Einwohner_endg!R304</f>
        <v>780100</v>
      </c>
      <c r="S304" s="7">
        <f>Hebesatz_endg!S304*Einwohner_endg!S304</f>
        <v>783870</v>
      </c>
      <c r="T304" s="7">
        <f>Hebesatz_endg!T304*Einwohner_endg!T304</f>
        <v>800110</v>
      </c>
      <c r="U304" s="7">
        <f>Hebesatz_endg!U304*Einwohner_endg!U304</f>
        <v>799820</v>
      </c>
      <c r="V304" s="7">
        <f>Hebesatz_endg!V304*Einwohner_endg!V304</f>
        <v>803880</v>
      </c>
      <c r="W304" s="7">
        <f>Hebesatz_endg!W304*Einwohner_endg!W304</f>
        <v>826500</v>
      </c>
      <c r="X304" s="7">
        <f>Hebesatz_endg!X304*Einwohner_endg!X304</f>
        <v>860100</v>
      </c>
      <c r="Y304" s="7">
        <f>Hebesatz_endg!Y304*Einwohner_endg!Y304</f>
        <v>909000</v>
      </c>
      <c r="Z304" s="7">
        <f>Hebesatz_endg!Z304*Einwohner_endg!Z304</f>
        <v>972160</v>
      </c>
      <c r="AA304" s="7">
        <f>Hebesatz_endg!AA304*Einwohner_endg!AA304</f>
        <v>1040060</v>
      </c>
      <c r="AB304" s="7">
        <f>Hebesatz_endg!AB304*Einwohner_endg!AB304</f>
        <v>1059100</v>
      </c>
      <c r="AC304" s="7">
        <f>Hebesatz_endg!AC304*Einwohner_endg!AC304</f>
        <v>1069640</v>
      </c>
      <c r="AD304" s="7">
        <f>Hebesatz_endg!AD304*Einwohner_endg!AD304</f>
        <v>1049580</v>
      </c>
      <c r="AE304" s="7">
        <f>Hebesatz_endg!AE304*Einwohner_endg!AE304</f>
        <v>1055020</v>
      </c>
      <c r="AF304" s="7">
        <f>Hebesatz_endg!AF304*Einwohner_endg!AF304</f>
        <v>1036320</v>
      </c>
      <c r="AG304" s="7">
        <f>Hebesatz_endg!AG304*Einwohner_endg!AG304</f>
        <v>1116000</v>
      </c>
      <c r="AH304" s="7">
        <f>Hebesatz_endg!AH304*Einwohner_endg!AH304</f>
        <v>1067400</v>
      </c>
      <c r="AI304" s="7">
        <f>Hebesatz_endg!AI304*Einwohner_endg!AI304</f>
        <v>1125180</v>
      </c>
      <c r="AJ304" s="7">
        <f>Hebesatz_endg!AJ304*Einwohner_endg!AJ304</f>
        <v>1132400</v>
      </c>
      <c r="AK304" s="7">
        <f>Hebesatz_endg!AK304*Einwohner_endg!AK304</f>
        <v>1049940</v>
      </c>
      <c r="AL304" s="7">
        <f>Hebesatz_endg!AL304*Einwohner_endg!AL304</f>
        <v>1043860</v>
      </c>
      <c r="AM304" s="7">
        <f>Hebesatz_endg!AM304*Einwohner_endg!AM304</f>
        <v>1028280</v>
      </c>
      <c r="AN304" s="7">
        <f>Hebesatz_endg!AN304*Einwohner_endg!AN304</f>
        <v>1018400</v>
      </c>
      <c r="AO304" s="7">
        <f>Hebesatz_endg!AO304*Einwohner_endg!AO304</f>
        <v>1021820</v>
      </c>
      <c r="AP304" s="7">
        <f>Hebesatz_endg!AP304*Einwohner_endg!AP304</f>
        <v>1033220</v>
      </c>
      <c r="AQ304" s="7">
        <f>Hebesatz_endg!AQ304*Einwohner_endg!AQ304</f>
        <v>1032460</v>
      </c>
      <c r="AR304" s="7">
        <f>Hebesatz_endg!AR304*Einwohner_endg!AR304</f>
        <v>1037400</v>
      </c>
      <c r="AS304" s="7">
        <f>Hebesatz_endg!AS304*Einwohner_endg!AS304</f>
        <v>1033220</v>
      </c>
      <c r="AT304" s="7">
        <f>Hebesatz_endg!AT304*Einwohner_endg!AT304</f>
        <v>1086800</v>
      </c>
      <c r="AU304" s="7">
        <f>Hebesatz_endg!AU304*Einwohner_endg!AU304</f>
        <v>1084800</v>
      </c>
      <c r="AV304" s="7">
        <f>Hebesatz_endg!AV304*Einwohner_endg!AV304</f>
        <v>1092800</v>
      </c>
    </row>
    <row r="305" spans="1:48" x14ac:dyDescent="0.2">
      <c r="A305" s="7">
        <v>256018</v>
      </c>
      <c r="B305" s="72">
        <v>256</v>
      </c>
      <c r="C305" s="72" t="s">
        <v>981</v>
      </c>
      <c r="D305" s="7" t="s">
        <v>147</v>
      </c>
      <c r="E305" s="7" t="s">
        <v>588</v>
      </c>
      <c r="F305" s="7">
        <f>Hebesatz_endg!F305*Einwohner_endg!F305</f>
        <v>503730</v>
      </c>
      <c r="G305" s="7">
        <f>Hebesatz_endg!G305*Einwohner_endg!G305</f>
        <v>506920</v>
      </c>
      <c r="H305" s="7">
        <f>Hebesatz_endg!H305*Einwohner_endg!H305</f>
        <v>503440</v>
      </c>
      <c r="I305" s="7">
        <f>Hebesatz_endg!I305*Einwohner_endg!I305</f>
        <v>497930</v>
      </c>
      <c r="J305" s="7">
        <f>Hebesatz_endg!J305*Einwohner_endg!J305</f>
        <v>496190</v>
      </c>
      <c r="K305" s="7">
        <f>Hebesatz_endg!K305*Einwohner_endg!K305</f>
        <v>497060</v>
      </c>
      <c r="L305" s="7">
        <f>Hebesatz_endg!L305*Einwohner_endg!L305</f>
        <v>490680</v>
      </c>
      <c r="M305" s="7">
        <f>Hebesatz_endg!M305*Einwohner_endg!M305</f>
        <v>473860</v>
      </c>
      <c r="N305" s="7">
        <f>Hebesatz_endg!N305*Einwohner_endg!N305</f>
        <v>474440</v>
      </c>
      <c r="O305" s="7">
        <f>Hebesatz_endg!O305*Einwohner_endg!O305</f>
        <v>478210</v>
      </c>
      <c r="P305" s="7">
        <f>Hebesatz_endg!P305*Einwohner_endg!P305</f>
        <v>494450</v>
      </c>
      <c r="Q305" s="7">
        <f>Hebesatz_endg!Q305*Einwohner_endg!Q305</f>
        <v>500830</v>
      </c>
      <c r="R305" s="7">
        <f>Hebesatz_endg!R305*Einwohner_endg!R305</f>
        <v>510400</v>
      </c>
      <c r="S305" s="7">
        <f>Hebesatz_endg!S305*Einwohner_endg!S305</f>
        <v>530700</v>
      </c>
      <c r="T305" s="7">
        <f>Hebesatz_endg!T305*Einwohner_endg!T305</f>
        <v>532440</v>
      </c>
      <c r="U305" s="7">
        <f>Hebesatz_endg!U305*Einwohner_endg!U305</f>
        <v>521420</v>
      </c>
      <c r="V305" s="7">
        <f>Hebesatz_endg!V305*Einwohner_endg!V305</f>
        <v>517360</v>
      </c>
      <c r="W305" s="7">
        <f>Hebesatz_endg!W305*Einwohner_endg!W305</f>
        <v>538500</v>
      </c>
      <c r="X305" s="7">
        <f>Hebesatz_endg!X305*Einwohner_endg!X305</f>
        <v>550200</v>
      </c>
      <c r="Y305" s="7">
        <f>Hebesatz_endg!Y305*Einwohner_endg!Y305</f>
        <v>553200</v>
      </c>
      <c r="Z305" s="7">
        <f>Hebesatz_endg!Z305*Einwohner_endg!Z305</f>
        <v>595520</v>
      </c>
      <c r="AA305" s="7">
        <f>Hebesatz_endg!AA305*Einwohner_endg!AA305</f>
        <v>633080</v>
      </c>
      <c r="AB305" s="7">
        <f>Hebesatz_endg!AB305*Einwohner_endg!AB305</f>
        <v>622880</v>
      </c>
      <c r="AC305" s="7">
        <f>Hebesatz_endg!AC305*Einwohner_endg!AC305</f>
        <v>619480</v>
      </c>
      <c r="AD305" s="7">
        <f>Hebesatz_endg!AD305*Einwohner_endg!AD305</f>
        <v>614040</v>
      </c>
      <c r="AE305" s="7">
        <f>Hebesatz_endg!AE305*Einwohner_endg!AE305</f>
        <v>618460</v>
      </c>
      <c r="AF305" s="7">
        <f>Hebesatz_endg!AF305*Einwohner_endg!AF305</f>
        <v>612680</v>
      </c>
      <c r="AG305" s="7">
        <f>Hebesatz_endg!AG305*Einwohner_endg!AG305</f>
        <v>674500</v>
      </c>
      <c r="AH305" s="7">
        <f>Hebesatz_endg!AH305*Einwohner_endg!AH305</f>
        <v>663100</v>
      </c>
      <c r="AI305" s="7">
        <f>Hebesatz_endg!AI305*Einwohner_endg!AI305</f>
        <v>658160</v>
      </c>
      <c r="AJ305" s="7">
        <f>Hebesatz_endg!AJ305*Einwohner_endg!AJ305</f>
        <v>655880</v>
      </c>
      <c r="AK305" s="7">
        <f>Hebesatz_endg!AK305*Einwohner_endg!AK305</f>
        <v>625100</v>
      </c>
      <c r="AL305" s="7">
        <f>Hebesatz_endg!AL305*Einwohner_endg!AL305</f>
        <v>627000</v>
      </c>
      <c r="AM305" s="7">
        <f>Hebesatz_endg!AM305*Einwohner_endg!AM305</f>
        <v>623580</v>
      </c>
      <c r="AN305" s="7">
        <f>Hebesatz_endg!AN305*Einwohner_endg!AN305</f>
        <v>628900</v>
      </c>
      <c r="AO305" s="7">
        <f>Hebesatz_endg!AO305*Einwohner_endg!AO305</f>
        <v>635360</v>
      </c>
      <c r="AP305" s="7">
        <f>Hebesatz_endg!AP305*Einwohner_endg!AP305</f>
        <v>640300</v>
      </c>
      <c r="AQ305" s="7">
        <f>Hebesatz_endg!AQ305*Einwohner_endg!AQ305</f>
        <v>633080</v>
      </c>
      <c r="AR305" s="7">
        <f>Hebesatz_endg!AR305*Einwohner_endg!AR305</f>
        <v>639540</v>
      </c>
      <c r="AS305" s="7">
        <f>Hebesatz_endg!AS305*Einwohner_endg!AS305</f>
        <v>641440</v>
      </c>
      <c r="AT305" s="7">
        <f>Hebesatz_endg!AT305*Einwohner_endg!AT305</f>
        <v>676400</v>
      </c>
      <c r="AU305" s="7">
        <f>Hebesatz_endg!AU305*Einwohner_endg!AU305</f>
        <v>671600</v>
      </c>
      <c r="AV305" s="7">
        <f>Hebesatz_endg!AV305*Einwohner_endg!AV305</f>
        <v>667600</v>
      </c>
    </row>
    <row r="306" spans="1:48" x14ac:dyDescent="0.2">
      <c r="A306" s="7">
        <v>256019</v>
      </c>
      <c r="B306" s="72">
        <v>256</v>
      </c>
      <c r="C306" s="72" t="s">
        <v>981</v>
      </c>
      <c r="D306" s="7" t="s">
        <v>147</v>
      </c>
      <c r="E306" s="7" t="s">
        <v>600</v>
      </c>
      <c r="F306" s="7">
        <f>Hebesatz_endg!F306*Einwohner_endg!F306</f>
        <v>941700</v>
      </c>
      <c r="G306" s="7">
        <f>Hebesatz_endg!G306*Einwohner_endg!G306</f>
        <v>994200</v>
      </c>
      <c r="H306" s="7">
        <f>Hebesatz_endg!H306*Einwohner_endg!H306</f>
        <v>1021200</v>
      </c>
      <c r="I306" s="7">
        <f>Hebesatz_endg!I306*Einwohner_endg!I306</f>
        <v>1005600</v>
      </c>
      <c r="J306" s="7">
        <f>Hebesatz_endg!J306*Einwohner_endg!J306</f>
        <v>1021800</v>
      </c>
      <c r="K306" s="7">
        <f>Hebesatz_endg!K306*Einwohner_endg!K306</f>
        <v>1035300</v>
      </c>
      <c r="L306" s="7">
        <f>Hebesatz_endg!L306*Einwohner_endg!L306</f>
        <v>1025400</v>
      </c>
      <c r="M306" s="7">
        <f>Hebesatz_endg!M306*Einwohner_endg!M306</f>
        <v>1137510</v>
      </c>
      <c r="N306" s="7">
        <f>Hebesatz_endg!N306*Einwohner_endg!N306</f>
        <v>1186680</v>
      </c>
      <c r="O306" s="7">
        <f>Hebesatz_endg!O306*Einwohner_endg!O306</f>
        <v>1247070</v>
      </c>
      <c r="P306" s="7">
        <f>Hebesatz_endg!P306*Einwohner_endg!P306</f>
        <v>1451670</v>
      </c>
      <c r="Q306" s="7">
        <f>Hebesatz_endg!Q306*Einwohner_endg!Q306</f>
        <v>1509750</v>
      </c>
      <c r="R306" s="7">
        <f>Hebesatz_endg!R306*Einwohner_endg!R306</f>
        <v>1443090</v>
      </c>
      <c r="S306" s="7">
        <f>Hebesatz_endg!S306*Einwohner_endg!S306</f>
        <v>1498200</v>
      </c>
      <c r="T306" s="7">
        <f>Hebesatz_endg!T306*Einwohner_endg!T306</f>
        <v>1523940</v>
      </c>
      <c r="U306" s="7">
        <f>Hebesatz_endg!U306*Einwohner_endg!U306</f>
        <v>1532520</v>
      </c>
      <c r="V306" s="7">
        <f>Hebesatz_endg!V306*Einwohner_endg!V306</f>
        <v>1497210</v>
      </c>
      <c r="W306" s="7">
        <f>Hebesatz_endg!W306*Einwohner_endg!W306</f>
        <v>1451340</v>
      </c>
      <c r="X306" s="7">
        <f>Hebesatz_endg!X306*Einwohner_endg!X306</f>
        <v>1402170</v>
      </c>
      <c r="Y306" s="7">
        <f>Hebesatz_endg!Y306*Einwohner_endg!Y306</f>
        <v>1404880</v>
      </c>
      <c r="Z306" s="7">
        <f>Hebesatz_endg!Z306*Einwohner_endg!Z306</f>
        <v>1409640</v>
      </c>
      <c r="AA306" s="7">
        <f>Hebesatz_endg!AA306*Einwohner_endg!AA306</f>
        <v>1412360</v>
      </c>
      <c r="AB306" s="7">
        <f>Hebesatz_endg!AB306*Einwohner_endg!AB306</f>
        <v>1478880</v>
      </c>
      <c r="AC306" s="7">
        <f>Hebesatz_endg!AC306*Einwohner_endg!AC306</f>
        <v>1463400</v>
      </c>
      <c r="AD306" s="7">
        <f>Hebesatz_endg!AD306*Einwohner_endg!AD306</f>
        <v>1569750</v>
      </c>
      <c r="AE306" s="7">
        <f>Hebesatz_endg!AE306*Einwohner_endg!AE306</f>
        <v>1544400</v>
      </c>
      <c r="AF306" s="7">
        <f>Hebesatz_endg!AF306*Einwohner_endg!AF306</f>
        <v>1529970</v>
      </c>
      <c r="AG306" s="7">
        <f>Hebesatz_endg!AG306*Einwohner_endg!AG306</f>
        <v>1516710</v>
      </c>
      <c r="AH306" s="7">
        <f>Hebesatz_endg!AH306*Einwohner_endg!AH306</f>
        <v>1509300</v>
      </c>
      <c r="AI306" s="7">
        <f>Hebesatz_endg!AI306*Einwohner_endg!AI306</f>
        <v>1523200</v>
      </c>
      <c r="AJ306" s="7">
        <f>Hebesatz_endg!AJ306*Einwohner_endg!AJ306</f>
        <v>1513600</v>
      </c>
      <c r="AK306" s="7">
        <f>Hebesatz_endg!AK306*Einwohner_endg!AK306</f>
        <v>1446800</v>
      </c>
      <c r="AL306" s="7">
        <f>Hebesatz_endg!AL306*Einwohner_endg!AL306</f>
        <v>1413600</v>
      </c>
      <c r="AM306" s="7">
        <f>Hebesatz_endg!AM306*Einwohner_endg!AM306</f>
        <v>1409200</v>
      </c>
      <c r="AN306" s="7">
        <f>Hebesatz_endg!AN306*Einwohner_endg!AN306</f>
        <v>1415200</v>
      </c>
      <c r="AO306" s="7">
        <f>Hebesatz_endg!AO306*Einwohner_endg!AO306</f>
        <v>1461600</v>
      </c>
      <c r="AP306" s="7">
        <f>Hebesatz_endg!AP306*Einwohner_endg!AP306</f>
        <v>1494400</v>
      </c>
      <c r="AQ306" s="7">
        <f>Hebesatz_endg!AQ306*Einwohner_endg!AQ306</f>
        <v>1518400</v>
      </c>
      <c r="AR306" s="7">
        <f>Hebesatz_endg!AR306*Einwohner_endg!AR306</f>
        <v>1531600</v>
      </c>
      <c r="AS306" s="7">
        <f>Hebesatz_endg!AS306*Einwohner_endg!AS306</f>
        <v>1562000</v>
      </c>
      <c r="AT306" s="7">
        <f>Hebesatz_endg!AT306*Einwohner_endg!AT306</f>
        <v>1571200</v>
      </c>
      <c r="AU306" s="7">
        <f>Hebesatz_endg!AU306*Einwohner_endg!AU306</f>
        <v>1562400</v>
      </c>
      <c r="AV306" s="7">
        <f>Hebesatz_endg!AV306*Einwohner_endg!AV306</f>
        <v>1578400</v>
      </c>
    </row>
    <row r="307" spans="1:48" x14ac:dyDescent="0.2">
      <c r="A307" s="7">
        <v>256020</v>
      </c>
      <c r="B307" s="72">
        <v>256</v>
      </c>
      <c r="C307" s="72" t="s">
        <v>981</v>
      </c>
      <c r="D307" s="7" t="s">
        <v>147</v>
      </c>
      <c r="E307" s="7" t="s">
        <v>606</v>
      </c>
      <c r="F307" s="7">
        <f>Hebesatz_endg!F307*Einwohner_endg!F307</f>
        <v>337200</v>
      </c>
      <c r="G307" s="7">
        <f>Hebesatz_endg!G307*Einwohner_endg!G307</f>
        <v>342900</v>
      </c>
      <c r="H307" s="7">
        <f>Hebesatz_endg!H307*Einwohner_endg!H307</f>
        <v>340500</v>
      </c>
      <c r="I307" s="7">
        <f>Hebesatz_endg!I307*Einwohner_endg!I307</f>
        <v>339000</v>
      </c>
      <c r="J307" s="7">
        <f>Hebesatz_endg!J307*Einwohner_endg!J307</f>
        <v>339000</v>
      </c>
      <c r="K307" s="7">
        <f>Hebesatz_endg!K307*Einwohner_endg!K307</f>
        <v>335700</v>
      </c>
      <c r="L307" s="7">
        <f>Hebesatz_endg!L307*Einwohner_endg!L307</f>
        <v>336900</v>
      </c>
      <c r="M307" s="7">
        <f>Hebesatz_endg!M307*Einwohner_endg!M307</f>
        <v>276900</v>
      </c>
      <c r="N307" s="7">
        <f>Hebesatz_endg!N307*Einwohner_endg!N307</f>
        <v>276900</v>
      </c>
      <c r="O307" s="7">
        <f>Hebesatz_endg!O307*Einwohner_endg!O307</f>
        <v>278700</v>
      </c>
      <c r="P307" s="7">
        <f>Hebesatz_endg!P307*Einwohner_endg!P307</f>
        <v>279300</v>
      </c>
      <c r="Q307" s="7">
        <f>Hebesatz_endg!Q307*Einwohner_endg!Q307</f>
        <v>284400</v>
      </c>
      <c r="R307" s="7">
        <f>Hebesatz_endg!R307*Einwohner_endg!R307</f>
        <v>284400</v>
      </c>
      <c r="S307" s="7">
        <f>Hebesatz_endg!S307*Einwohner_endg!S307</f>
        <v>292200</v>
      </c>
      <c r="T307" s="7">
        <f>Hebesatz_endg!T307*Einwohner_endg!T307</f>
        <v>295200</v>
      </c>
      <c r="U307" s="7">
        <f>Hebesatz_endg!U307*Einwohner_endg!U307</f>
        <v>300300</v>
      </c>
      <c r="V307" s="7">
        <f>Hebesatz_endg!V307*Einwohner_endg!V307</f>
        <v>295800</v>
      </c>
      <c r="W307" s="7">
        <f>Hebesatz_endg!W307*Einwohner_endg!W307</f>
        <v>292200</v>
      </c>
      <c r="X307" s="7">
        <f>Hebesatz_endg!X307*Einwohner_endg!X307</f>
        <v>289800</v>
      </c>
      <c r="Y307" s="7">
        <f>Hebesatz_endg!Y307*Einwohner_endg!Y307</f>
        <v>302100</v>
      </c>
      <c r="Z307" s="7">
        <f>Hebesatz_endg!Z307*Einwohner_endg!Z307</f>
        <v>310800</v>
      </c>
      <c r="AA307" s="7">
        <f>Hebesatz_endg!AA307*Einwohner_endg!AA307</f>
        <v>306000</v>
      </c>
      <c r="AB307" s="7">
        <f>Hebesatz_endg!AB307*Einwohner_endg!AB307</f>
        <v>304500</v>
      </c>
      <c r="AC307" s="7">
        <f>Hebesatz_endg!AC307*Einwohner_endg!AC307</f>
        <v>303000</v>
      </c>
      <c r="AD307" s="7">
        <f>Hebesatz_endg!AD307*Einwohner_endg!AD307</f>
        <v>323200</v>
      </c>
      <c r="AE307" s="7">
        <f>Hebesatz_endg!AE307*Einwohner_endg!AE307</f>
        <v>315840</v>
      </c>
      <c r="AF307" s="7">
        <f>Hebesatz_endg!AF307*Einwohner_endg!AF307</f>
        <v>323200</v>
      </c>
      <c r="AG307" s="7">
        <f>Hebesatz_endg!AG307*Einwohner_endg!AG307</f>
        <v>332970</v>
      </c>
      <c r="AH307" s="7">
        <f>Hebesatz_endg!AH307*Einwohner_endg!AH307</f>
        <v>330990</v>
      </c>
      <c r="AI307" s="7">
        <f>Hebesatz_endg!AI307*Einwohner_endg!AI307</f>
        <v>313170</v>
      </c>
      <c r="AJ307" s="7">
        <f>Hebesatz_endg!AJ307*Einwohner_endg!AJ307</f>
        <v>309870</v>
      </c>
      <c r="AK307" s="7">
        <f>Hebesatz_endg!AK307*Einwohner_endg!AK307</f>
        <v>306570</v>
      </c>
      <c r="AL307" s="7">
        <f>Hebesatz_endg!AL307*Einwohner_endg!AL307</f>
        <v>304590</v>
      </c>
      <c r="AM307" s="7">
        <f>Hebesatz_endg!AM307*Einwohner_endg!AM307</f>
        <v>303270</v>
      </c>
      <c r="AN307" s="7">
        <f>Hebesatz_endg!AN307*Einwohner_endg!AN307</f>
        <v>347320</v>
      </c>
      <c r="AO307" s="7">
        <f>Hebesatz_endg!AO307*Einwohner_endg!AO307</f>
        <v>347320</v>
      </c>
      <c r="AP307" s="7">
        <f>Hebesatz_endg!AP307*Einwohner_endg!AP307</f>
        <v>355300</v>
      </c>
      <c r="AQ307" s="7">
        <f>Hebesatz_endg!AQ307*Einwohner_endg!AQ307</f>
        <v>354540</v>
      </c>
      <c r="AR307" s="7">
        <f>Hebesatz_endg!AR307*Einwohner_endg!AR307</f>
        <v>359860</v>
      </c>
      <c r="AS307" s="7">
        <f>Hebesatz_endg!AS307*Einwohner_endg!AS307</f>
        <v>360620</v>
      </c>
      <c r="AT307" s="7">
        <f>Hebesatz_endg!AT307*Einwohner_endg!AT307</f>
        <v>385600</v>
      </c>
      <c r="AU307" s="7">
        <f>Hebesatz_endg!AU307*Einwohner_endg!AU307</f>
        <v>393200</v>
      </c>
      <c r="AV307" s="7">
        <f>Hebesatz_endg!AV307*Einwohner_endg!AV307</f>
        <v>392800</v>
      </c>
    </row>
    <row r="308" spans="1:48" x14ac:dyDescent="0.2">
      <c r="A308" s="7">
        <v>256021</v>
      </c>
      <c r="B308" s="72">
        <v>256</v>
      </c>
      <c r="C308" s="72" t="s">
        <v>981</v>
      </c>
      <c r="D308" s="7" t="s">
        <v>147</v>
      </c>
      <c r="E308" s="7" t="s">
        <v>626</v>
      </c>
      <c r="F308" s="7">
        <f>Hebesatz_endg!F308*Einwohner_endg!F308</f>
        <v>1095600</v>
      </c>
      <c r="G308" s="7">
        <f>Hebesatz_endg!G308*Einwohner_endg!G308</f>
        <v>1104300</v>
      </c>
      <c r="H308" s="7">
        <f>Hebesatz_endg!H308*Einwohner_endg!H308</f>
        <v>1130400</v>
      </c>
      <c r="I308" s="7">
        <f>Hebesatz_endg!I308*Einwohner_endg!I308</f>
        <v>1127100</v>
      </c>
      <c r="J308" s="7">
        <f>Hebesatz_endg!J308*Einwohner_endg!J308</f>
        <v>1135200</v>
      </c>
      <c r="K308" s="7">
        <f>Hebesatz_endg!K308*Einwohner_endg!K308</f>
        <v>1138800</v>
      </c>
      <c r="L308" s="7">
        <f>Hebesatz_endg!L308*Einwohner_endg!L308</f>
        <v>1141200</v>
      </c>
      <c r="M308" s="7">
        <f>Hebesatz_endg!M308*Einwohner_endg!M308</f>
        <v>1174200</v>
      </c>
      <c r="N308" s="7">
        <f>Hebesatz_endg!N308*Einwohner_endg!N308</f>
        <v>1179300</v>
      </c>
      <c r="O308" s="7">
        <f>Hebesatz_endg!O308*Einwohner_endg!O308</f>
        <v>1172700</v>
      </c>
      <c r="P308" s="7">
        <f>Hebesatz_endg!P308*Einwohner_endg!P308</f>
        <v>1206300</v>
      </c>
      <c r="Q308" s="7">
        <f>Hebesatz_endg!Q308*Einwohner_endg!Q308</f>
        <v>1231800</v>
      </c>
      <c r="R308" s="7">
        <f>Hebesatz_endg!R308*Einwohner_endg!R308</f>
        <v>1239600</v>
      </c>
      <c r="S308" s="7">
        <f>Hebesatz_endg!S308*Einwohner_endg!S308</f>
        <v>1266600</v>
      </c>
      <c r="T308" s="7">
        <f>Hebesatz_endg!T308*Einwohner_endg!T308</f>
        <v>1260300</v>
      </c>
      <c r="U308" s="7">
        <f>Hebesatz_endg!U308*Einwohner_endg!U308</f>
        <v>1283100</v>
      </c>
      <c r="V308" s="7">
        <f>Hebesatz_endg!V308*Einwohner_endg!V308</f>
        <v>1259700</v>
      </c>
      <c r="W308" s="7">
        <f>Hebesatz_endg!W308*Einwohner_endg!W308</f>
        <v>1384350</v>
      </c>
      <c r="X308" s="7">
        <f>Hebesatz_endg!X308*Einwohner_endg!X308</f>
        <v>1419990</v>
      </c>
      <c r="Y308" s="7">
        <f>Hebesatz_endg!Y308*Einwohner_endg!Y308</f>
        <v>1464870</v>
      </c>
      <c r="Z308" s="7">
        <f>Hebesatz_endg!Z308*Einwohner_endg!Z308</f>
        <v>1452000</v>
      </c>
      <c r="AA308" s="7">
        <f>Hebesatz_endg!AA308*Einwohner_endg!AA308</f>
        <v>1480710</v>
      </c>
      <c r="AB308" s="7">
        <f>Hebesatz_endg!AB308*Einwohner_endg!AB308</f>
        <v>1481040</v>
      </c>
      <c r="AC308" s="7">
        <f>Hebesatz_endg!AC308*Einwohner_endg!AC308</f>
        <v>1516740</v>
      </c>
      <c r="AD308" s="7">
        <f>Hebesatz_endg!AD308*Einwohner_endg!AD308</f>
        <v>1513680</v>
      </c>
      <c r="AE308" s="7">
        <f>Hebesatz_endg!AE308*Einwohner_endg!AE308</f>
        <v>1516060</v>
      </c>
      <c r="AF308" s="7">
        <f>Hebesatz_endg!AF308*Einwohner_endg!AF308</f>
        <v>1526940</v>
      </c>
      <c r="AG308" s="7">
        <f>Hebesatz_endg!AG308*Einwohner_endg!AG308</f>
        <v>1514700</v>
      </c>
      <c r="AH308" s="7">
        <f>Hebesatz_endg!AH308*Einwohner_endg!AH308</f>
        <v>1516740</v>
      </c>
      <c r="AI308" s="7">
        <f>Hebesatz_endg!AI308*Einwohner_endg!AI308</f>
        <v>1552600</v>
      </c>
      <c r="AJ308" s="7">
        <f>Hebesatz_endg!AJ308*Einwohner_endg!AJ308</f>
        <v>1550500</v>
      </c>
      <c r="AK308" s="7">
        <f>Hebesatz_endg!AK308*Einwohner_endg!AK308</f>
        <v>1570100</v>
      </c>
      <c r="AL308" s="7">
        <f>Hebesatz_endg!AL308*Einwohner_endg!AL308</f>
        <v>1701640</v>
      </c>
      <c r="AM308" s="7">
        <f>Hebesatz_endg!AM308*Einwohner_endg!AM308</f>
        <v>1689100</v>
      </c>
      <c r="AN308" s="7">
        <f>Hebesatz_endg!AN308*Einwohner_endg!AN308</f>
        <v>1681500</v>
      </c>
      <c r="AO308" s="7">
        <f>Hebesatz_endg!AO308*Einwohner_endg!AO308</f>
        <v>1692520</v>
      </c>
      <c r="AP308" s="7">
        <f>Hebesatz_endg!AP308*Einwohner_endg!AP308</f>
        <v>1692140</v>
      </c>
      <c r="AQ308" s="7">
        <f>Hebesatz_endg!AQ308*Einwohner_endg!AQ308</f>
        <v>1715700</v>
      </c>
      <c r="AR308" s="7">
        <f>Hebesatz_endg!AR308*Einwohner_endg!AR308</f>
        <v>1725960</v>
      </c>
      <c r="AS308" s="7">
        <f>Hebesatz_endg!AS308*Einwohner_endg!AS308</f>
        <v>1817600</v>
      </c>
      <c r="AT308" s="7">
        <f>Hebesatz_endg!AT308*Einwohner_endg!AT308</f>
        <v>1843600</v>
      </c>
      <c r="AU308" s="7">
        <f>Hebesatz_endg!AU308*Einwohner_endg!AU308</f>
        <v>1843200</v>
      </c>
      <c r="AV308" s="7">
        <f>Hebesatz_endg!AV308*Einwohner_endg!AV308</f>
        <v>1892400</v>
      </c>
    </row>
    <row r="309" spans="1:48" x14ac:dyDescent="0.2">
      <c r="A309" s="7">
        <v>256022</v>
      </c>
      <c r="B309" s="72">
        <v>256</v>
      </c>
      <c r="C309" s="72" t="s">
        <v>981</v>
      </c>
      <c r="D309" s="7" t="s">
        <v>147</v>
      </c>
      <c r="E309" s="7" t="s">
        <v>662</v>
      </c>
      <c r="F309" s="7">
        <f>Hebesatz_endg!F309*Einwohner_endg!F309</f>
        <v>9016500</v>
      </c>
      <c r="G309" s="7">
        <f>Hebesatz_endg!G309*Einwohner_endg!G309</f>
        <v>8961600</v>
      </c>
      <c r="H309" s="7">
        <f>Hebesatz_endg!H309*Einwohner_endg!H309</f>
        <v>8940300</v>
      </c>
      <c r="I309" s="7">
        <f>Hebesatz_endg!I309*Einwohner_endg!I309</f>
        <v>8947800</v>
      </c>
      <c r="J309" s="7">
        <f>Hebesatz_endg!J309*Einwohner_endg!J309</f>
        <v>8924100</v>
      </c>
      <c r="K309" s="7">
        <f>Hebesatz_endg!K309*Einwohner_endg!K309</f>
        <v>8910000</v>
      </c>
      <c r="L309" s="7">
        <f>Hebesatz_endg!L309*Einwohner_endg!L309</f>
        <v>8931300</v>
      </c>
      <c r="M309" s="7">
        <f>Hebesatz_endg!M309*Einwohner_endg!M309</f>
        <v>8831400</v>
      </c>
      <c r="N309" s="7">
        <f>Hebesatz_endg!N309*Einwohner_endg!N309</f>
        <v>8826300</v>
      </c>
      <c r="O309" s="7">
        <f>Hebesatz_endg!O309*Einwohner_endg!O309</f>
        <v>8902500</v>
      </c>
      <c r="P309" s="7">
        <f>Hebesatz_endg!P309*Einwohner_endg!P309</f>
        <v>9161100</v>
      </c>
      <c r="Q309" s="7">
        <f>Hebesatz_endg!Q309*Einwohner_endg!Q309</f>
        <v>9175500</v>
      </c>
      <c r="R309" s="7">
        <f>Hebesatz_endg!R309*Einwohner_endg!R309</f>
        <v>9361200</v>
      </c>
      <c r="S309" s="7">
        <f>Hebesatz_endg!S309*Einwohner_endg!S309</f>
        <v>9409200</v>
      </c>
      <c r="T309" s="7">
        <f>Hebesatz_endg!T309*Einwohner_endg!T309</f>
        <v>9583500</v>
      </c>
      <c r="U309" s="7">
        <f>Hebesatz_endg!U309*Einwohner_endg!U309</f>
        <v>11588760</v>
      </c>
      <c r="V309" s="7">
        <f>Hebesatz_endg!V309*Einwohner_endg!V309</f>
        <v>11815920</v>
      </c>
      <c r="W309" s="7">
        <f>Hebesatz_endg!W309*Einwohner_endg!W309</f>
        <v>11820960</v>
      </c>
      <c r="X309" s="7">
        <f>Hebesatz_endg!X309*Einwohner_endg!X309</f>
        <v>11853000</v>
      </c>
      <c r="Y309" s="7">
        <f>Hebesatz_endg!Y309*Einwohner_endg!Y309</f>
        <v>11731320</v>
      </c>
      <c r="Z309" s="7">
        <f>Hebesatz_endg!Z309*Einwohner_endg!Z309</f>
        <v>11721960</v>
      </c>
      <c r="AA309" s="7">
        <f>Hebesatz_endg!AA309*Einwohner_endg!AA309</f>
        <v>11739240</v>
      </c>
      <c r="AB309" s="7">
        <f>Hebesatz_endg!AB309*Einwohner_endg!AB309</f>
        <v>11707920</v>
      </c>
      <c r="AC309" s="7">
        <f>Hebesatz_endg!AC309*Einwohner_endg!AC309</f>
        <v>11688480</v>
      </c>
      <c r="AD309" s="7">
        <f>Hebesatz_endg!AD309*Einwohner_endg!AD309</f>
        <v>11720880</v>
      </c>
      <c r="AE309" s="7">
        <f>Hebesatz_endg!AE309*Einwohner_endg!AE309</f>
        <v>11787480</v>
      </c>
      <c r="AF309" s="7">
        <f>Hebesatz_endg!AF309*Einwohner_endg!AF309</f>
        <v>11757240</v>
      </c>
      <c r="AG309" s="7">
        <f>Hebesatz_endg!AG309*Einwohner_endg!AG309</f>
        <v>11762640</v>
      </c>
      <c r="AH309" s="7">
        <f>Hebesatz_endg!AH309*Einwohner_endg!AH309</f>
        <v>11746440</v>
      </c>
      <c r="AI309" s="7">
        <f>Hebesatz_endg!AI309*Einwohner_endg!AI309</f>
        <v>12264880</v>
      </c>
      <c r="AJ309" s="7">
        <f>Hebesatz_endg!AJ309*Einwohner_endg!AJ309</f>
        <v>12175960</v>
      </c>
      <c r="AK309" s="7">
        <f>Hebesatz_endg!AK309*Einwohner_endg!AK309</f>
        <v>11756060</v>
      </c>
      <c r="AL309" s="7">
        <f>Hebesatz_endg!AL309*Einwohner_endg!AL309</f>
        <v>11658780</v>
      </c>
      <c r="AM309" s="7">
        <f>Hebesatz_endg!AM309*Einwohner_endg!AM309</f>
        <v>11955840</v>
      </c>
      <c r="AN309" s="7">
        <f>Hebesatz_endg!AN309*Einwohner_endg!AN309</f>
        <v>11984310</v>
      </c>
      <c r="AO309" s="7">
        <f>Hebesatz_endg!AO309*Einwohner_endg!AO309</f>
        <v>11988990</v>
      </c>
      <c r="AP309" s="7">
        <f>Hebesatz_endg!AP309*Einwohner_endg!AP309</f>
        <v>12234300</v>
      </c>
      <c r="AQ309" s="7">
        <f>Hebesatz_endg!AQ309*Einwohner_endg!AQ309</f>
        <v>12283440</v>
      </c>
      <c r="AR309" s="7">
        <f>Hebesatz_endg!AR309*Einwohner_endg!AR309</f>
        <v>12371970</v>
      </c>
      <c r="AS309" s="7">
        <f>Hebesatz_endg!AS309*Einwohner_endg!AS309</f>
        <v>12285390</v>
      </c>
      <c r="AT309" s="7">
        <f>Hebesatz_endg!AT309*Einwohner_endg!AT309</f>
        <v>12287340</v>
      </c>
      <c r="AU309" s="7">
        <f>Hebesatz_endg!AU309*Einwohner_endg!AU309</f>
        <v>12258090</v>
      </c>
      <c r="AV309" s="7">
        <f>Hebesatz_endg!AV309*Einwohner_endg!AV309</f>
        <v>13457220</v>
      </c>
    </row>
    <row r="310" spans="1:48" x14ac:dyDescent="0.2">
      <c r="A310" s="7">
        <v>256023</v>
      </c>
      <c r="B310" s="72">
        <v>256</v>
      </c>
      <c r="C310" s="72" t="s">
        <v>981</v>
      </c>
      <c r="D310" s="7" t="s">
        <v>147</v>
      </c>
      <c r="E310" s="7" t="s">
        <v>706</v>
      </c>
      <c r="F310" s="7">
        <f>Hebesatz_endg!F310*Einwohner_endg!F310</f>
        <v>391800</v>
      </c>
      <c r="G310" s="7">
        <f>Hebesatz_endg!G310*Einwohner_endg!G310</f>
        <v>422080</v>
      </c>
      <c r="H310" s="7">
        <f>Hebesatz_endg!H310*Einwohner_endg!H310</f>
        <v>421760</v>
      </c>
      <c r="I310" s="7">
        <f>Hebesatz_endg!I310*Einwohner_endg!I310</f>
        <v>421440</v>
      </c>
      <c r="J310" s="7">
        <f>Hebesatz_endg!J310*Einwohner_endg!J310</f>
        <v>423040</v>
      </c>
      <c r="K310" s="7">
        <f>Hebesatz_endg!K310*Einwohner_endg!K310</f>
        <v>412800</v>
      </c>
      <c r="L310" s="7">
        <f>Hebesatz_endg!L310*Einwohner_endg!L310</f>
        <v>398720</v>
      </c>
      <c r="M310" s="7">
        <f>Hebesatz_endg!M310*Einwohner_endg!M310</f>
        <v>398310</v>
      </c>
      <c r="N310" s="7">
        <f>Hebesatz_endg!N310*Einwohner_endg!N310</f>
        <v>398310</v>
      </c>
      <c r="O310" s="7">
        <f>Hebesatz_endg!O310*Einwohner_endg!O310</f>
        <v>394680</v>
      </c>
      <c r="P310" s="7">
        <f>Hebesatz_endg!P310*Einwohner_endg!P310</f>
        <v>396990</v>
      </c>
      <c r="Q310" s="7">
        <f>Hebesatz_endg!Q310*Einwohner_endg!Q310</f>
        <v>403590</v>
      </c>
      <c r="R310" s="7">
        <f>Hebesatz_endg!R310*Einwohner_endg!R310</f>
        <v>400290</v>
      </c>
      <c r="S310" s="7">
        <f>Hebesatz_endg!S310*Einwohner_endg!S310</f>
        <v>402930</v>
      </c>
      <c r="T310" s="7">
        <f>Hebesatz_endg!T310*Einwohner_endg!T310</f>
        <v>406890</v>
      </c>
      <c r="U310" s="7">
        <f>Hebesatz_endg!U310*Einwohner_endg!U310</f>
        <v>409200</v>
      </c>
      <c r="V310" s="7">
        <f>Hebesatz_endg!V310*Einwohner_endg!V310</f>
        <v>411840</v>
      </c>
      <c r="W310" s="7">
        <f>Hebesatz_endg!W310*Einwohner_endg!W310</f>
        <v>411180</v>
      </c>
      <c r="X310" s="7">
        <f>Hebesatz_endg!X310*Einwohner_endg!X310</f>
        <v>415470</v>
      </c>
      <c r="Y310" s="7">
        <f>Hebesatz_endg!Y310*Einwohner_endg!Y310</f>
        <v>434520</v>
      </c>
      <c r="Z310" s="7">
        <f>Hebesatz_endg!Z310*Einwohner_endg!Z310</f>
        <v>440980</v>
      </c>
      <c r="AA310" s="7">
        <f>Hebesatz_endg!AA310*Einwohner_endg!AA310</f>
        <v>444720</v>
      </c>
      <c r="AB310" s="7">
        <f>Hebesatz_endg!AB310*Einwohner_endg!AB310</f>
        <v>480600</v>
      </c>
      <c r="AC310" s="7">
        <f>Hebesatz_endg!AC310*Einwohner_endg!AC310</f>
        <v>479880</v>
      </c>
      <c r="AD310" s="7">
        <f>Hebesatz_endg!AD310*Einwohner_endg!AD310</f>
        <v>524160</v>
      </c>
      <c r="AE310" s="7">
        <f>Hebesatz_endg!AE310*Einwohner_endg!AE310</f>
        <v>515970</v>
      </c>
      <c r="AF310" s="7">
        <f>Hebesatz_endg!AF310*Einwohner_endg!AF310</f>
        <v>513630</v>
      </c>
      <c r="AG310" s="7">
        <f>Hebesatz_endg!AG310*Einwohner_endg!AG310</f>
        <v>517530</v>
      </c>
      <c r="AH310" s="7">
        <f>Hebesatz_endg!AH310*Einwohner_endg!AH310</f>
        <v>513240</v>
      </c>
      <c r="AI310" s="7">
        <f>Hebesatz_endg!AI310*Einwohner_endg!AI310</f>
        <v>541200</v>
      </c>
      <c r="AJ310" s="7">
        <f>Hebesatz_endg!AJ310*Einwohner_endg!AJ310</f>
        <v>532800</v>
      </c>
      <c r="AK310" s="7">
        <f>Hebesatz_endg!AK310*Einwohner_endg!AK310</f>
        <v>524800</v>
      </c>
      <c r="AL310" s="7">
        <f>Hebesatz_endg!AL310*Einwohner_endg!AL310</f>
        <v>513600</v>
      </c>
      <c r="AM310" s="7">
        <f>Hebesatz_endg!AM310*Einwohner_endg!AM310</f>
        <v>506000</v>
      </c>
      <c r="AN310" s="7">
        <f>Hebesatz_endg!AN310*Einwohner_endg!AN310</f>
        <v>507600</v>
      </c>
      <c r="AO310" s="7">
        <f>Hebesatz_endg!AO310*Einwohner_endg!AO310</f>
        <v>505200</v>
      </c>
      <c r="AP310" s="7">
        <f>Hebesatz_endg!AP310*Einwohner_endg!AP310</f>
        <v>503200</v>
      </c>
      <c r="AQ310" s="7">
        <f>Hebesatz_endg!AQ310*Einwohner_endg!AQ310</f>
        <v>500800</v>
      </c>
      <c r="AR310" s="7">
        <f>Hebesatz_endg!AR310*Einwohner_endg!AR310</f>
        <v>502800</v>
      </c>
      <c r="AS310" s="7">
        <f>Hebesatz_endg!AS310*Einwohner_endg!AS310</f>
        <v>502400</v>
      </c>
      <c r="AT310" s="7">
        <f>Hebesatz_endg!AT310*Einwohner_endg!AT310</f>
        <v>495600</v>
      </c>
      <c r="AU310" s="7">
        <f>Hebesatz_endg!AU310*Einwohner_endg!AU310</f>
        <v>494400</v>
      </c>
      <c r="AV310" s="7">
        <f>Hebesatz_endg!AV310*Einwohner_endg!AV310</f>
        <v>593280</v>
      </c>
    </row>
    <row r="311" spans="1:48" x14ac:dyDescent="0.2">
      <c r="A311" s="7">
        <v>256024</v>
      </c>
      <c r="B311" s="72">
        <v>256</v>
      </c>
      <c r="C311" s="72" t="s">
        <v>981</v>
      </c>
      <c r="D311" s="7" t="s">
        <v>147</v>
      </c>
      <c r="E311" s="7" t="s">
        <v>716</v>
      </c>
      <c r="F311" s="7">
        <f>Hebesatz_endg!F311*Einwohner_endg!F311</f>
        <v>641400</v>
      </c>
      <c r="G311" s="7">
        <f>Hebesatz_endg!G311*Einwohner_endg!G311</f>
        <v>618280</v>
      </c>
      <c r="H311" s="7">
        <f>Hebesatz_endg!H311*Einwohner_endg!H311</f>
        <v>613060</v>
      </c>
      <c r="I311" s="7">
        <f>Hebesatz_endg!I311*Einwohner_endg!I311</f>
        <v>608710</v>
      </c>
      <c r="J311" s="7">
        <f>Hebesatz_endg!J311*Einwohner_endg!J311</f>
        <v>610160</v>
      </c>
      <c r="K311" s="7">
        <f>Hebesatz_endg!K311*Einwohner_endg!K311</f>
        <v>604360</v>
      </c>
      <c r="L311" s="7">
        <f>Hebesatz_endg!L311*Einwohner_endg!L311</f>
        <v>600590</v>
      </c>
      <c r="M311" s="7">
        <f>Hebesatz_endg!M311*Einwohner_endg!M311</f>
        <v>591600</v>
      </c>
      <c r="N311" s="7">
        <f>Hebesatz_endg!N311*Einwohner_endg!N311</f>
        <v>586960</v>
      </c>
      <c r="O311" s="7">
        <f>Hebesatz_endg!O311*Einwohner_endg!O311</f>
        <v>588990</v>
      </c>
      <c r="P311" s="7">
        <f>Hebesatz_endg!P311*Einwohner_endg!P311</f>
        <v>591310</v>
      </c>
      <c r="Q311" s="7">
        <f>Hebesatz_endg!Q311*Einwohner_endg!Q311</f>
        <v>594790</v>
      </c>
      <c r="R311" s="7">
        <f>Hebesatz_endg!R311*Einwohner_endg!R311</f>
        <v>601750</v>
      </c>
      <c r="S311" s="7">
        <f>Hebesatz_endg!S311*Einwohner_endg!S311</f>
        <v>611900</v>
      </c>
      <c r="T311" s="7">
        <f>Hebesatz_endg!T311*Einwohner_endg!T311</f>
        <v>618570</v>
      </c>
      <c r="U311" s="7">
        <f>Hebesatz_endg!U311*Einwohner_endg!U311</f>
        <v>615960</v>
      </c>
      <c r="V311" s="7">
        <f>Hebesatz_endg!V311*Einwohner_endg!V311</f>
        <v>624080</v>
      </c>
      <c r="W311" s="7">
        <f>Hebesatz_endg!W311*Einwohner_endg!W311</f>
        <v>700920</v>
      </c>
      <c r="X311" s="7">
        <f>Hebesatz_endg!X311*Einwohner_endg!X311</f>
        <v>707190</v>
      </c>
      <c r="Y311" s="7">
        <f>Hebesatz_endg!Y311*Einwohner_endg!Y311</f>
        <v>702240</v>
      </c>
      <c r="Z311" s="7">
        <f>Hebesatz_endg!Z311*Einwohner_endg!Z311</f>
        <v>709830</v>
      </c>
      <c r="AA311" s="7">
        <f>Hebesatz_endg!AA311*Einwohner_endg!AA311</f>
        <v>715440</v>
      </c>
      <c r="AB311" s="7">
        <f>Hebesatz_endg!AB311*Einwohner_endg!AB311</f>
        <v>755650</v>
      </c>
      <c r="AC311" s="7">
        <f>Hebesatz_endg!AC311*Einwohner_endg!AC311</f>
        <v>743750</v>
      </c>
      <c r="AD311" s="7">
        <f>Hebesatz_endg!AD311*Einwohner_endg!AD311</f>
        <v>738850</v>
      </c>
      <c r="AE311" s="7">
        <f>Hebesatz_endg!AE311*Einwohner_endg!AE311</f>
        <v>731850</v>
      </c>
      <c r="AF311" s="7">
        <f>Hebesatz_endg!AF311*Einwohner_endg!AF311</f>
        <v>730800</v>
      </c>
      <c r="AG311" s="7">
        <f>Hebesatz_endg!AG311*Einwohner_endg!AG311</f>
        <v>726950</v>
      </c>
      <c r="AH311" s="7">
        <f>Hebesatz_endg!AH311*Einwohner_endg!AH311</f>
        <v>730100</v>
      </c>
      <c r="AI311" s="7">
        <f>Hebesatz_endg!AI311*Einwohner_endg!AI311</f>
        <v>721000</v>
      </c>
      <c r="AJ311" s="7">
        <f>Hebesatz_endg!AJ311*Einwohner_endg!AJ311</f>
        <v>703500</v>
      </c>
      <c r="AK311" s="7">
        <f>Hebesatz_endg!AK311*Einwohner_endg!AK311</f>
        <v>695100</v>
      </c>
      <c r="AL311" s="7">
        <f>Hebesatz_endg!AL311*Einwohner_endg!AL311</f>
        <v>682150</v>
      </c>
      <c r="AM311" s="7">
        <f>Hebesatz_endg!AM311*Einwohner_endg!AM311</f>
        <v>691950</v>
      </c>
      <c r="AN311" s="7">
        <f>Hebesatz_endg!AN311*Einwohner_endg!AN311</f>
        <v>667100</v>
      </c>
      <c r="AO311" s="7">
        <f>Hebesatz_endg!AO311*Einwohner_endg!AO311</f>
        <v>668500</v>
      </c>
      <c r="AP311" s="7">
        <f>Hebesatz_endg!AP311*Einwohner_endg!AP311</f>
        <v>707560</v>
      </c>
      <c r="AQ311" s="7">
        <f>Hebesatz_endg!AQ311*Einwohner_endg!AQ311</f>
        <v>715540</v>
      </c>
      <c r="AR311" s="7">
        <f>Hebesatz_endg!AR311*Einwohner_endg!AR311</f>
        <v>705280</v>
      </c>
      <c r="AS311" s="7">
        <f>Hebesatz_endg!AS311*Einwohner_endg!AS311</f>
        <v>701100</v>
      </c>
      <c r="AT311" s="7">
        <f>Hebesatz_endg!AT311*Einwohner_endg!AT311</f>
        <v>692740</v>
      </c>
      <c r="AU311" s="7">
        <f>Hebesatz_endg!AU311*Einwohner_endg!AU311</f>
        <v>697300</v>
      </c>
      <c r="AV311" s="7">
        <f>Hebesatz_endg!AV311*Einwohner_endg!AV311</f>
        <v>691220</v>
      </c>
    </row>
    <row r="312" spans="1:48" x14ac:dyDescent="0.2">
      <c r="A312" s="7">
        <v>256025</v>
      </c>
      <c r="B312" s="72">
        <v>256</v>
      </c>
      <c r="C312" s="72" t="s">
        <v>981</v>
      </c>
      <c r="D312" s="7" t="s">
        <v>147</v>
      </c>
      <c r="E312" s="7" t="s">
        <v>722</v>
      </c>
      <c r="F312" s="7">
        <f>Hebesatz_endg!F312*Einwohner_endg!F312</f>
        <v>2839970</v>
      </c>
      <c r="G312" s="7">
        <f>Hebesatz_endg!G312*Einwohner_endg!G312</f>
        <v>2838230</v>
      </c>
      <c r="H312" s="7">
        <f>Hebesatz_endg!H312*Einwohner_endg!H312</f>
        <v>2836200</v>
      </c>
      <c r="I312" s="7">
        <f>Hebesatz_endg!I312*Einwohner_endg!I312</f>
        <v>2815900</v>
      </c>
      <c r="J312" s="7">
        <f>Hebesatz_endg!J312*Einwohner_endg!J312</f>
        <v>2789510</v>
      </c>
      <c r="K312" s="7">
        <f>Hebesatz_endg!K312*Einwohner_endg!K312</f>
        <v>2755000</v>
      </c>
      <c r="L312" s="7">
        <f>Hebesatz_endg!L312*Einwohner_endg!L312</f>
        <v>2758480</v>
      </c>
      <c r="M312" s="7">
        <f>Hebesatz_endg!M312*Einwohner_endg!M312</f>
        <v>2796470</v>
      </c>
      <c r="N312" s="7">
        <f>Hebesatz_endg!N312*Einwohner_endg!N312</f>
        <v>2781970</v>
      </c>
      <c r="O312" s="7">
        <f>Hebesatz_endg!O312*Einwohner_endg!O312</f>
        <v>2793860</v>
      </c>
      <c r="P312" s="7">
        <f>Hebesatz_endg!P312*Einwohner_endg!P312</f>
        <v>2925810</v>
      </c>
      <c r="Q312" s="7">
        <f>Hebesatz_endg!Q312*Einwohner_endg!Q312</f>
        <v>2968440</v>
      </c>
      <c r="R312" s="7">
        <f>Hebesatz_endg!R312*Einwohner_endg!R312</f>
        <v>2980910</v>
      </c>
      <c r="S312" s="7">
        <f>Hebesatz_endg!S312*Einwohner_endg!S312</f>
        <v>3020350</v>
      </c>
      <c r="T312" s="7">
        <f>Hebesatz_endg!T312*Einwohner_endg!T312</f>
        <v>3234230</v>
      </c>
      <c r="U312" s="7">
        <f>Hebesatz_endg!U312*Einwohner_endg!U312</f>
        <v>3276390</v>
      </c>
      <c r="V312" s="7">
        <f>Hebesatz_endg!V312*Einwohner_endg!V312</f>
        <v>3283830</v>
      </c>
      <c r="W312" s="7">
        <f>Hebesatz_endg!W312*Einwohner_endg!W312</f>
        <v>3397275</v>
      </c>
      <c r="X312" s="7">
        <f>Hebesatz_endg!X312*Einwohner_endg!X312</f>
        <v>3431925</v>
      </c>
      <c r="Y312" s="7">
        <f>Hebesatz_endg!Y312*Einwohner_endg!Y312</f>
        <v>3452715</v>
      </c>
      <c r="Z312" s="7">
        <f>Hebesatz_endg!Z312*Einwohner_endg!Z312</f>
        <v>3476970</v>
      </c>
      <c r="AA312" s="7">
        <f>Hebesatz_endg!AA312*Einwohner_endg!AA312</f>
        <v>3484530</v>
      </c>
      <c r="AB312" s="7">
        <f>Hebesatz_endg!AB312*Einwohner_endg!AB312</f>
        <v>3659040</v>
      </c>
      <c r="AC312" s="7">
        <f>Hebesatz_endg!AC312*Einwohner_endg!AC312</f>
        <v>3632310</v>
      </c>
      <c r="AD312" s="7">
        <f>Hebesatz_endg!AD312*Einwohner_endg!AD312</f>
        <v>3619770</v>
      </c>
      <c r="AE312" s="7">
        <f>Hebesatz_endg!AE312*Einwohner_endg!AE312</f>
        <v>3614490</v>
      </c>
      <c r="AF312" s="7">
        <f>Hebesatz_endg!AF312*Einwohner_endg!AF312</f>
        <v>3589080</v>
      </c>
      <c r="AG312" s="7">
        <f>Hebesatz_endg!AG312*Einwohner_endg!AG312</f>
        <v>3561360</v>
      </c>
      <c r="AH312" s="7">
        <f>Hebesatz_endg!AH312*Einwohner_endg!AH312</f>
        <v>3493050</v>
      </c>
      <c r="AI312" s="7">
        <f>Hebesatz_endg!AI312*Einwohner_endg!AI312</f>
        <v>3679200</v>
      </c>
      <c r="AJ312" s="7">
        <f>Hebesatz_endg!AJ312*Einwohner_endg!AJ312</f>
        <v>3649800</v>
      </c>
      <c r="AK312" s="7">
        <f>Hebesatz_endg!AK312*Einwohner_endg!AK312</f>
        <v>3561600</v>
      </c>
      <c r="AL312" s="7">
        <f>Hebesatz_endg!AL312*Einwohner_endg!AL312</f>
        <v>3557400</v>
      </c>
      <c r="AM312" s="7">
        <f>Hebesatz_endg!AM312*Einwohner_endg!AM312</f>
        <v>3540950</v>
      </c>
      <c r="AN312" s="7">
        <f>Hebesatz_endg!AN312*Einwohner_endg!AN312</f>
        <v>3692340</v>
      </c>
      <c r="AO312" s="7">
        <f>Hebesatz_endg!AO312*Einwohner_endg!AO312</f>
        <v>3687960</v>
      </c>
      <c r="AP312" s="7">
        <f>Hebesatz_endg!AP312*Einwohner_endg!AP312</f>
        <v>3735410</v>
      </c>
      <c r="AQ312" s="7">
        <f>Hebesatz_endg!AQ312*Einwohner_endg!AQ312</f>
        <v>3721175</v>
      </c>
      <c r="AR312" s="7">
        <f>Hebesatz_endg!AR312*Einwohner_endg!AR312</f>
        <v>3709860</v>
      </c>
      <c r="AS312" s="7">
        <f>Hebesatz_endg!AS312*Einwohner_endg!AS312</f>
        <v>3695990</v>
      </c>
      <c r="AT312" s="7">
        <f>Hebesatz_endg!AT312*Einwohner_endg!AT312</f>
        <v>3711685</v>
      </c>
      <c r="AU312" s="7">
        <f>Hebesatz_endg!AU312*Einwohner_endg!AU312</f>
        <v>3718620</v>
      </c>
      <c r="AV312" s="7">
        <f>Hebesatz_endg!AV312*Einwohner_endg!AV312</f>
        <v>3875240</v>
      </c>
    </row>
    <row r="313" spans="1:48" x14ac:dyDescent="0.2">
      <c r="A313" s="7">
        <v>256026</v>
      </c>
      <c r="B313" s="72">
        <v>256</v>
      </c>
      <c r="C313" s="72" t="s">
        <v>981</v>
      </c>
      <c r="D313" s="7" t="s">
        <v>147</v>
      </c>
      <c r="E313" s="7" t="s">
        <v>737</v>
      </c>
      <c r="F313" s="7">
        <f>Hebesatz_endg!F313*Einwohner_endg!F313</f>
        <v>681300</v>
      </c>
      <c r="G313" s="7">
        <f>Hebesatz_endg!G313*Einwohner_endg!G313</f>
        <v>689100</v>
      </c>
      <c r="H313" s="7">
        <f>Hebesatz_endg!H313*Einwohner_endg!H313</f>
        <v>683400</v>
      </c>
      <c r="I313" s="7">
        <f>Hebesatz_endg!I313*Einwohner_endg!I313</f>
        <v>684900</v>
      </c>
      <c r="J313" s="7">
        <f>Hebesatz_endg!J313*Einwohner_endg!J313</f>
        <v>669600</v>
      </c>
      <c r="K313" s="7">
        <f>Hebesatz_endg!K313*Einwohner_endg!K313</f>
        <v>659700</v>
      </c>
      <c r="L313" s="7">
        <f>Hebesatz_endg!L313*Einwohner_endg!L313</f>
        <v>650100</v>
      </c>
      <c r="M313" s="7">
        <f>Hebesatz_endg!M313*Einwohner_endg!M313</f>
        <v>661200</v>
      </c>
      <c r="N313" s="7">
        <f>Hebesatz_endg!N313*Einwohner_endg!N313</f>
        <v>656700</v>
      </c>
      <c r="O313" s="7">
        <f>Hebesatz_endg!O313*Einwohner_endg!O313</f>
        <v>660900</v>
      </c>
      <c r="P313" s="7">
        <f>Hebesatz_endg!P313*Einwohner_endg!P313</f>
        <v>676200</v>
      </c>
      <c r="Q313" s="7">
        <f>Hebesatz_endg!Q313*Einwohner_endg!Q313</f>
        <v>694800</v>
      </c>
      <c r="R313" s="7">
        <f>Hebesatz_endg!R313*Einwohner_endg!R313</f>
        <v>712800</v>
      </c>
      <c r="S313" s="7">
        <f>Hebesatz_endg!S313*Einwohner_endg!S313</f>
        <v>744000</v>
      </c>
      <c r="T313" s="7">
        <f>Hebesatz_endg!T313*Einwohner_endg!T313</f>
        <v>748800</v>
      </c>
      <c r="U313" s="7">
        <f>Hebesatz_endg!U313*Einwohner_endg!U313</f>
        <v>764700</v>
      </c>
      <c r="V313" s="7">
        <f>Hebesatz_endg!V313*Einwohner_endg!V313</f>
        <v>762900</v>
      </c>
      <c r="W313" s="7">
        <f>Hebesatz_endg!W313*Einwohner_endg!W313</f>
        <v>774900</v>
      </c>
      <c r="X313" s="7">
        <f>Hebesatz_endg!X313*Einwohner_endg!X313</f>
        <v>789600</v>
      </c>
      <c r="Y313" s="7">
        <f>Hebesatz_endg!Y313*Einwohner_endg!Y313</f>
        <v>816900</v>
      </c>
      <c r="Z313" s="7">
        <f>Hebesatz_endg!Z313*Einwohner_endg!Z313</f>
        <v>821100</v>
      </c>
      <c r="AA313" s="7">
        <f>Hebesatz_endg!AA313*Einwohner_endg!AA313</f>
        <v>816600</v>
      </c>
      <c r="AB313" s="7">
        <f>Hebesatz_endg!AB313*Einwohner_endg!AB313</f>
        <v>820500</v>
      </c>
      <c r="AC313" s="7">
        <f>Hebesatz_endg!AC313*Einwohner_endg!AC313</f>
        <v>900240</v>
      </c>
      <c r="AD313" s="7">
        <f>Hebesatz_endg!AD313*Einwohner_endg!AD313</f>
        <v>896610</v>
      </c>
      <c r="AE313" s="7">
        <f>Hebesatz_endg!AE313*Einwohner_endg!AE313</f>
        <v>899250</v>
      </c>
      <c r="AF313" s="7">
        <f>Hebesatz_endg!AF313*Einwohner_endg!AF313</f>
        <v>888690</v>
      </c>
      <c r="AG313" s="7">
        <f>Hebesatz_endg!AG313*Einwohner_endg!AG313</f>
        <v>876810</v>
      </c>
      <c r="AH313" s="7">
        <f>Hebesatz_endg!AH313*Einwohner_endg!AH313</f>
        <v>866250</v>
      </c>
      <c r="AI313" s="7">
        <f>Hebesatz_endg!AI313*Einwohner_endg!AI313</f>
        <v>870870</v>
      </c>
      <c r="AJ313" s="7">
        <f>Hebesatz_endg!AJ313*Einwohner_endg!AJ313</f>
        <v>871530</v>
      </c>
      <c r="AK313" s="7">
        <f>Hebesatz_endg!AK313*Einwohner_endg!AK313</f>
        <v>847110</v>
      </c>
      <c r="AL313" s="7">
        <f>Hebesatz_endg!AL313*Einwohner_endg!AL313</f>
        <v>850410</v>
      </c>
      <c r="AM313" s="7">
        <f>Hebesatz_endg!AM313*Einwohner_endg!AM313</f>
        <v>843480</v>
      </c>
      <c r="AN313" s="7">
        <f>Hebesatz_endg!AN313*Einwohner_endg!AN313</f>
        <v>905250</v>
      </c>
      <c r="AO313" s="7">
        <f>Hebesatz_endg!AO313*Einwohner_endg!AO313</f>
        <v>894955</v>
      </c>
      <c r="AP313" s="7">
        <f>Hebesatz_endg!AP313*Einwohner_endg!AP313</f>
        <v>893180</v>
      </c>
      <c r="AQ313" s="7">
        <f>Hebesatz_endg!AQ313*Einwohner_endg!AQ313</f>
        <v>958740</v>
      </c>
      <c r="AR313" s="7">
        <f>Hebesatz_endg!AR313*Einwohner_endg!AR313</f>
        <v>964060</v>
      </c>
      <c r="AS313" s="7">
        <f>Hebesatz_endg!AS313*Einwohner_endg!AS313</f>
        <v>960260</v>
      </c>
      <c r="AT313" s="7">
        <f>Hebesatz_endg!AT313*Einwohner_endg!AT313</f>
        <v>1030000</v>
      </c>
      <c r="AU313" s="7">
        <f>Hebesatz_endg!AU313*Einwohner_endg!AU313</f>
        <v>1019600</v>
      </c>
      <c r="AV313" s="7">
        <f>Hebesatz_endg!AV313*Einwohner_endg!AV313</f>
        <v>1034000</v>
      </c>
    </row>
    <row r="314" spans="1:48" x14ac:dyDescent="0.2">
      <c r="A314" s="7">
        <v>256027</v>
      </c>
      <c r="B314" s="72">
        <v>256</v>
      </c>
      <c r="C314" s="72" t="s">
        <v>981</v>
      </c>
      <c r="D314" s="7" t="s">
        <v>147</v>
      </c>
      <c r="E314" s="7" t="s">
        <v>738</v>
      </c>
      <c r="F314" s="7">
        <f>Hebesatz_endg!F314*Einwohner_endg!F314</f>
        <v>240900</v>
      </c>
      <c r="G314" s="7">
        <f>Hebesatz_endg!G314*Einwohner_endg!G314</f>
        <v>239700</v>
      </c>
      <c r="H314" s="7">
        <f>Hebesatz_endg!H314*Einwohner_endg!H314</f>
        <v>241500</v>
      </c>
      <c r="I314" s="7">
        <f>Hebesatz_endg!I314*Einwohner_endg!I314</f>
        <v>248100</v>
      </c>
      <c r="J314" s="7">
        <f>Hebesatz_endg!J314*Einwohner_endg!J314</f>
        <v>250200</v>
      </c>
      <c r="K314" s="7">
        <f>Hebesatz_endg!K314*Einwohner_endg!K314</f>
        <v>249300</v>
      </c>
      <c r="L314" s="7">
        <f>Hebesatz_endg!L314*Einwohner_endg!L314</f>
        <v>249000</v>
      </c>
      <c r="M314" s="7">
        <f>Hebesatz_endg!M314*Einwohner_endg!M314</f>
        <v>252000</v>
      </c>
      <c r="N314" s="7">
        <f>Hebesatz_endg!N314*Einwohner_endg!N314</f>
        <v>252000</v>
      </c>
      <c r="O314" s="7">
        <f>Hebesatz_endg!O314*Einwohner_endg!O314</f>
        <v>240600</v>
      </c>
      <c r="P314" s="7">
        <f>Hebesatz_endg!P314*Einwohner_endg!P314</f>
        <v>250500</v>
      </c>
      <c r="Q314" s="7">
        <f>Hebesatz_endg!Q314*Einwohner_endg!Q314</f>
        <v>257700</v>
      </c>
      <c r="R314" s="7">
        <f>Hebesatz_endg!R314*Einwohner_endg!R314</f>
        <v>258600</v>
      </c>
      <c r="S314" s="7">
        <f>Hebesatz_endg!S314*Einwohner_endg!S314</f>
        <v>258000</v>
      </c>
      <c r="T314" s="7">
        <f>Hebesatz_endg!T314*Einwohner_endg!T314</f>
        <v>263400</v>
      </c>
      <c r="U314" s="7">
        <f>Hebesatz_endg!U314*Einwohner_endg!U314</f>
        <v>261900</v>
      </c>
      <c r="V314" s="7">
        <f>Hebesatz_endg!V314*Einwohner_endg!V314</f>
        <v>261000</v>
      </c>
      <c r="W314" s="7">
        <f>Hebesatz_endg!W314*Einwohner_endg!W314</f>
        <v>256500</v>
      </c>
      <c r="X314" s="7">
        <f>Hebesatz_endg!X314*Einwohner_endg!X314</f>
        <v>269400</v>
      </c>
      <c r="Y314" s="7">
        <f>Hebesatz_endg!Y314*Einwohner_endg!Y314</f>
        <v>267600</v>
      </c>
      <c r="Z314" s="7">
        <f>Hebesatz_endg!Z314*Einwohner_endg!Z314</f>
        <v>355250</v>
      </c>
      <c r="AA314" s="7">
        <f>Hebesatz_endg!AA314*Einwohner_endg!AA314</f>
        <v>367500</v>
      </c>
      <c r="AB314" s="7">
        <f>Hebesatz_endg!AB314*Einwohner_endg!AB314</f>
        <v>376950</v>
      </c>
      <c r="AC314" s="7">
        <f>Hebesatz_endg!AC314*Einwohner_endg!AC314</f>
        <v>374500</v>
      </c>
      <c r="AD314" s="7">
        <f>Hebesatz_endg!AD314*Einwohner_endg!AD314</f>
        <v>378350</v>
      </c>
      <c r="AE314" s="7">
        <f>Hebesatz_endg!AE314*Einwohner_endg!AE314</f>
        <v>380450</v>
      </c>
      <c r="AF314" s="7">
        <f>Hebesatz_endg!AF314*Einwohner_endg!AF314</f>
        <v>384650</v>
      </c>
      <c r="AG314" s="7">
        <f>Hebesatz_endg!AG314*Einwohner_endg!AG314</f>
        <v>387800</v>
      </c>
      <c r="AH314" s="7">
        <f>Hebesatz_endg!AH314*Einwohner_endg!AH314</f>
        <v>378350</v>
      </c>
      <c r="AI314" s="7">
        <f>Hebesatz_endg!AI314*Einwohner_endg!AI314</f>
        <v>371700</v>
      </c>
      <c r="AJ314" s="7">
        <f>Hebesatz_endg!AJ314*Einwohner_endg!AJ314</f>
        <v>372750</v>
      </c>
      <c r="AK314" s="7">
        <f>Hebesatz_endg!AK314*Einwohner_endg!AK314</f>
        <v>365750</v>
      </c>
      <c r="AL314" s="7">
        <f>Hebesatz_endg!AL314*Einwohner_endg!AL314</f>
        <v>365050</v>
      </c>
      <c r="AM314" s="7">
        <f>Hebesatz_endg!AM314*Einwohner_endg!AM314</f>
        <v>354550</v>
      </c>
      <c r="AN314" s="7">
        <f>Hebesatz_endg!AN314*Einwohner_endg!AN314</f>
        <v>353850</v>
      </c>
      <c r="AO314" s="7">
        <f>Hebesatz_endg!AO314*Einwohner_endg!AO314</f>
        <v>388740</v>
      </c>
      <c r="AP314" s="7">
        <f>Hebesatz_endg!AP314*Einwohner_endg!AP314</f>
        <v>394820</v>
      </c>
      <c r="AQ314" s="7">
        <f>Hebesatz_endg!AQ314*Einwohner_endg!AQ314</f>
        <v>397860</v>
      </c>
      <c r="AR314" s="7">
        <f>Hebesatz_endg!AR314*Einwohner_endg!AR314</f>
        <v>389120</v>
      </c>
      <c r="AS314" s="7">
        <f>Hebesatz_endg!AS314*Einwohner_endg!AS314</f>
        <v>387220</v>
      </c>
      <c r="AT314" s="7">
        <f>Hebesatz_endg!AT314*Einwohner_endg!AT314</f>
        <v>387980</v>
      </c>
      <c r="AU314" s="7">
        <f>Hebesatz_endg!AU314*Einwohner_endg!AU314</f>
        <v>394060</v>
      </c>
      <c r="AV314" s="7">
        <f>Hebesatz_endg!AV314*Einwohner_endg!AV314</f>
        <v>425220</v>
      </c>
    </row>
    <row r="315" spans="1:48" x14ac:dyDescent="0.2">
      <c r="A315" s="7">
        <v>256028</v>
      </c>
      <c r="B315" s="72">
        <v>256</v>
      </c>
      <c r="C315" s="72" t="s">
        <v>981</v>
      </c>
      <c r="D315" s="7" t="s">
        <v>147</v>
      </c>
      <c r="E315" s="7" t="s">
        <v>778</v>
      </c>
      <c r="F315" s="7">
        <f>Hebesatz_endg!F315*Einwohner_endg!F315</f>
        <v>229200</v>
      </c>
      <c r="G315" s="7">
        <f>Hebesatz_endg!G315*Einwohner_endg!G315</f>
        <v>233700</v>
      </c>
      <c r="H315" s="7">
        <f>Hebesatz_endg!H315*Einwohner_endg!H315</f>
        <v>237000</v>
      </c>
      <c r="I315" s="7">
        <f>Hebesatz_endg!I315*Einwohner_endg!I315</f>
        <v>227400</v>
      </c>
      <c r="J315" s="7">
        <f>Hebesatz_endg!J315*Einwohner_endg!J315</f>
        <v>224100</v>
      </c>
      <c r="K315" s="7">
        <f>Hebesatz_endg!K315*Einwohner_endg!K315</f>
        <v>220800</v>
      </c>
      <c r="L315" s="7">
        <f>Hebesatz_endg!L315*Einwohner_endg!L315</f>
        <v>220200</v>
      </c>
      <c r="M315" s="7">
        <f>Hebesatz_endg!M315*Einwohner_endg!M315</f>
        <v>225000</v>
      </c>
      <c r="N315" s="7">
        <f>Hebesatz_endg!N315*Einwohner_endg!N315</f>
        <v>230100</v>
      </c>
      <c r="O315" s="7">
        <f>Hebesatz_endg!O315*Einwohner_endg!O315</f>
        <v>231900</v>
      </c>
      <c r="P315" s="7">
        <f>Hebesatz_endg!P315*Einwohner_endg!P315</f>
        <v>235800</v>
      </c>
      <c r="Q315" s="7">
        <f>Hebesatz_endg!Q315*Einwohner_endg!Q315</f>
        <v>237600</v>
      </c>
      <c r="R315" s="7">
        <f>Hebesatz_endg!R315*Einwohner_endg!R315</f>
        <v>245100</v>
      </c>
      <c r="S315" s="7">
        <f>Hebesatz_endg!S315*Einwohner_endg!S315</f>
        <v>242700</v>
      </c>
      <c r="T315" s="7">
        <f>Hebesatz_endg!T315*Einwohner_endg!T315</f>
        <v>246600</v>
      </c>
      <c r="U315" s="7">
        <f>Hebesatz_endg!U315*Einwohner_endg!U315</f>
        <v>242700</v>
      </c>
      <c r="V315" s="7">
        <f>Hebesatz_endg!V315*Einwohner_endg!V315</f>
        <v>244200</v>
      </c>
      <c r="W315" s="7">
        <f>Hebesatz_endg!W315*Einwohner_endg!W315</f>
        <v>252600</v>
      </c>
      <c r="X315" s="7">
        <f>Hebesatz_endg!X315*Einwohner_endg!X315</f>
        <v>256800</v>
      </c>
      <c r="Y315" s="7">
        <f>Hebesatz_endg!Y315*Einwohner_endg!Y315</f>
        <v>255300</v>
      </c>
      <c r="Z315" s="7">
        <f>Hebesatz_endg!Z315*Einwohner_endg!Z315</f>
        <v>262500</v>
      </c>
      <c r="AA315" s="7">
        <f>Hebesatz_endg!AA315*Einwohner_endg!AA315</f>
        <v>277440</v>
      </c>
      <c r="AB315" s="7">
        <f>Hebesatz_endg!AB315*Einwohner_endg!AB315</f>
        <v>279360</v>
      </c>
      <c r="AC315" s="7">
        <f>Hebesatz_endg!AC315*Einwohner_endg!AC315</f>
        <v>279680</v>
      </c>
      <c r="AD315" s="7">
        <f>Hebesatz_endg!AD315*Einwohner_endg!AD315</f>
        <v>282880</v>
      </c>
      <c r="AE315" s="7">
        <f>Hebesatz_endg!AE315*Einwohner_endg!AE315</f>
        <v>274240</v>
      </c>
      <c r="AF315" s="7">
        <f>Hebesatz_endg!AF315*Einwohner_endg!AF315</f>
        <v>272640</v>
      </c>
      <c r="AG315" s="7">
        <f>Hebesatz_endg!AG315*Einwohner_endg!AG315</f>
        <v>271360</v>
      </c>
      <c r="AH315" s="7">
        <f>Hebesatz_endg!AH315*Einwohner_endg!AH315</f>
        <v>272640</v>
      </c>
      <c r="AI315" s="7">
        <f>Hebesatz_endg!AI315*Einwohner_endg!AI315</f>
        <v>273280</v>
      </c>
      <c r="AJ315" s="7">
        <f>Hebesatz_endg!AJ315*Einwohner_endg!AJ315</f>
        <v>263360</v>
      </c>
      <c r="AK315" s="7">
        <f>Hebesatz_endg!AK315*Einwohner_endg!AK315</f>
        <v>255040</v>
      </c>
      <c r="AL315" s="7">
        <f>Hebesatz_endg!AL315*Einwohner_endg!AL315</f>
        <v>288720</v>
      </c>
      <c r="AM315" s="7">
        <f>Hebesatz_endg!AM315*Einwohner_endg!AM315</f>
        <v>288000</v>
      </c>
      <c r="AN315" s="7">
        <f>Hebesatz_endg!AN315*Einwohner_endg!AN315</f>
        <v>292680</v>
      </c>
      <c r="AO315" s="7">
        <f>Hebesatz_endg!AO315*Einwohner_endg!AO315</f>
        <v>295560</v>
      </c>
      <c r="AP315" s="7">
        <f>Hebesatz_endg!AP315*Einwohner_endg!AP315</f>
        <v>286200</v>
      </c>
      <c r="AQ315" s="7">
        <f>Hebesatz_endg!AQ315*Einwohner_endg!AQ315</f>
        <v>287280</v>
      </c>
      <c r="AR315" s="7">
        <f>Hebesatz_endg!AR315*Einwohner_endg!AR315</f>
        <v>284400</v>
      </c>
      <c r="AS315" s="7">
        <f>Hebesatz_endg!AS315*Einwohner_endg!AS315</f>
        <v>280440</v>
      </c>
      <c r="AT315" s="7">
        <f>Hebesatz_endg!AT315*Einwohner_endg!AT315</f>
        <v>281160</v>
      </c>
      <c r="AU315" s="7">
        <f>Hebesatz_endg!AU315*Einwohner_endg!AU315</f>
        <v>276840</v>
      </c>
      <c r="AV315" s="7">
        <f>Hebesatz_endg!AV315*Einwohner_endg!AV315</f>
        <v>289800</v>
      </c>
    </row>
    <row r="316" spans="1:48" x14ac:dyDescent="0.2">
      <c r="A316" s="7">
        <v>256029</v>
      </c>
      <c r="B316" s="72">
        <v>256</v>
      </c>
      <c r="C316" s="72" t="s">
        <v>981</v>
      </c>
      <c r="D316" s="7" t="s">
        <v>147</v>
      </c>
      <c r="E316" s="7" t="s">
        <v>819</v>
      </c>
      <c r="F316" s="7">
        <f>Hebesatz_endg!F316*Einwohner_endg!F316</f>
        <v>580500</v>
      </c>
      <c r="G316" s="7">
        <f>Hebesatz_endg!G316*Einwohner_endg!G316</f>
        <v>576300</v>
      </c>
      <c r="H316" s="7">
        <f>Hebesatz_endg!H316*Einwohner_endg!H316</f>
        <v>565200</v>
      </c>
      <c r="I316" s="7">
        <f>Hebesatz_endg!I316*Einwohner_endg!I316</f>
        <v>561600</v>
      </c>
      <c r="J316" s="7">
        <f>Hebesatz_endg!J316*Einwohner_endg!J316</f>
        <v>558300</v>
      </c>
      <c r="K316" s="7">
        <f>Hebesatz_endg!K316*Einwohner_endg!K316</f>
        <v>556200</v>
      </c>
      <c r="L316" s="7">
        <f>Hebesatz_endg!L316*Einwohner_endg!L316</f>
        <v>558900</v>
      </c>
      <c r="M316" s="7">
        <f>Hebesatz_endg!M316*Einwohner_endg!M316</f>
        <v>639600</v>
      </c>
      <c r="N316" s="7">
        <f>Hebesatz_endg!N316*Einwohner_endg!N316</f>
        <v>640200</v>
      </c>
      <c r="O316" s="7">
        <f>Hebesatz_endg!O316*Einwohner_endg!O316</f>
        <v>647400</v>
      </c>
      <c r="P316" s="7">
        <f>Hebesatz_endg!P316*Einwohner_endg!P316</f>
        <v>666000</v>
      </c>
      <c r="Q316" s="7">
        <f>Hebesatz_endg!Q316*Einwohner_endg!Q316</f>
        <v>670800</v>
      </c>
      <c r="R316" s="7">
        <f>Hebesatz_endg!R316*Einwohner_endg!R316</f>
        <v>688500</v>
      </c>
      <c r="S316" s="7">
        <f>Hebesatz_endg!S316*Einwohner_endg!S316</f>
        <v>693000</v>
      </c>
      <c r="T316" s="7">
        <f>Hebesatz_endg!T316*Einwohner_endg!T316</f>
        <v>701400</v>
      </c>
      <c r="U316" s="7">
        <f>Hebesatz_endg!U316*Einwohner_endg!U316</f>
        <v>708600</v>
      </c>
      <c r="V316" s="7">
        <f>Hebesatz_endg!V316*Einwohner_endg!V316</f>
        <v>705600</v>
      </c>
      <c r="W316" s="7">
        <f>Hebesatz_endg!W316*Einwohner_endg!W316</f>
        <v>713400</v>
      </c>
      <c r="X316" s="7">
        <f>Hebesatz_endg!X316*Einwohner_endg!X316</f>
        <v>725700</v>
      </c>
      <c r="Y316" s="7">
        <f>Hebesatz_endg!Y316*Einwohner_endg!Y316</f>
        <v>730800</v>
      </c>
      <c r="Z316" s="7">
        <f>Hebesatz_endg!Z316*Einwohner_endg!Z316</f>
        <v>746400</v>
      </c>
      <c r="AA316" s="7">
        <f>Hebesatz_endg!AA316*Einwohner_endg!AA316</f>
        <v>747900</v>
      </c>
      <c r="AB316" s="7">
        <f>Hebesatz_endg!AB316*Einwohner_endg!AB316</f>
        <v>748200</v>
      </c>
      <c r="AC316" s="7">
        <f>Hebesatz_endg!AC316*Einwohner_endg!AC316</f>
        <v>753600</v>
      </c>
      <c r="AD316" s="7">
        <f>Hebesatz_endg!AD316*Einwohner_endg!AD316</f>
        <v>830940</v>
      </c>
      <c r="AE316" s="7">
        <f>Hebesatz_endg!AE316*Einwohner_endg!AE316</f>
        <v>903870</v>
      </c>
      <c r="AF316" s="7">
        <f>Hebesatz_endg!AF316*Einwohner_endg!AF316</f>
        <v>885390</v>
      </c>
      <c r="AG316" s="7">
        <f>Hebesatz_endg!AG316*Einwohner_endg!AG316</f>
        <v>855360</v>
      </c>
      <c r="AH316" s="7">
        <f>Hebesatz_endg!AH316*Einwohner_endg!AH316</f>
        <v>853050</v>
      </c>
      <c r="AI316" s="7">
        <f>Hebesatz_endg!AI316*Einwohner_endg!AI316</f>
        <v>840510</v>
      </c>
      <c r="AJ316" s="7">
        <f>Hebesatz_endg!AJ316*Einwohner_endg!AJ316</f>
        <v>841830</v>
      </c>
      <c r="AK316" s="7">
        <f>Hebesatz_endg!AK316*Einwohner_endg!AK316</f>
        <v>846780</v>
      </c>
      <c r="AL316" s="7">
        <f>Hebesatz_endg!AL316*Einwohner_endg!AL316</f>
        <v>839190</v>
      </c>
      <c r="AM316" s="7">
        <f>Hebesatz_endg!AM316*Einwohner_endg!AM316</f>
        <v>793650</v>
      </c>
      <c r="AN316" s="7">
        <f>Hebesatz_endg!AN316*Einwohner_endg!AN316</f>
        <v>810810</v>
      </c>
      <c r="AO316" s="7">
        <f>Hebesatz_endg!AO316*Einwohner_endg!AO316</f>
        <v>918840</v>
      </c>
      <c r="AP316" s="7">
        <f>Hebesatz_endg!AP316*Einwohner_endg!AP316</f>
        <v>942400</v>
      </c>
      <c r="AQ316" s="7">
        <f>Hebesatz_endg!AQ316*Einwohner_endg!AQ316</f>
        <v>942780</v>
      </c>
      <c r="AR316" s="7">
        <f>Hebesatz_endg!AR316*Einwohner_endg!AR316</f>
        <v>934800</v>
      </c>
      <c r="AS316" s="7">
        <f>Hebesatz_endg!AS316*Einwohner_endg!AS316</f>
        <v>967980</v>
      </c>
      <c r="AT316" s="7">
        <f>Hebesatz_endg!AT316*Einwohner_endg!AT316</f>
        <v>998400</v>
      </c>
      <c r="AU316" s="7">
        <f>Hebesatz_endg!AU316*Einwohner_endg!AU316</f>
        <v>984000</v>
      </c>
      <c r="AV316" s="7">
        <f>Hebesatz_endg!AV316*Einwohner_endg!AV316</f>
        <v>970400</v>
      </c>
    </row>
    <row r="317" spans="1:48" x14ac:dyDescent="0.2">
      <c r="A317" s="7">
        <v>256030</v>
      </c>
      <c r="B317" s="72">
        <v>256</v>
      </c>
      <c r="C317" s="72" t="s">
        <v>981</v>
      </c>
      <c r="D317" s="7" t="s">
        <v>147</v>
      </c>
      <c r="E317" s="7" t="s">
        <v>827</v>
      </c>
      <c r="F317" s="7">
        <f>Hebesatz_endg!F317*Einwohner_endg!F317</f>
        <v>1488860</v>
      </c>
      <c r="G317" s="7">
        <f>Hebesatz_endg!G317*Einwohner_endg!G317</f>
        <v>1489150</v>
      </c>
      <c r="H317" s="7">
        <f>Hebesatz_endg!H317*Einwohner_endg!H317</f>
        <v>1463920</v>
      </c>
      <c r="I317" s="7">
        <f>Hebesatz_endg!I317*Einwohner_endg!I317</f>
        <v>1459570</v>
      </c>
      <c r="J317" s="7">
        <f>Hebesatz_endg!J317*Einwohner_endg!J317</f>
        <v>1459860</v>
      </c>
      <c r="K317" s="7">
        <f>Hebesatz_endg!K317*Einwohner_endg!K317</f>
        <v>1466240</v>
      </c>
      <c r="L317" s="7">
        <f>Hebesatz_endg!L317*Einwohner_endg!L317</f>
        <v>1465080</v>
      </c>
      <c r="M317" s="7">
        <f>Hebesatz_endg!M317*Einwohner_endg!M317</f>
        <v>1470010</v>
      </c>
      <c r="N317" s="7">
        <f>Hebesatz_endg!N317*Einwohner_endg!N317</f>
        <v>1457540</v>
      </c>
      <c r="O317" s="7">
        <f>Hebesatz_endg!O317*Einwohner_endg!O317</f>
        <v>1517700</v>
      </c>
      <c r="P317" s="7">
        <f>Hebesatz_endg!P317*Einwohner_endg!P317</f>
        <v>1525800</v>
      </c>
      <c r="Q317" s="7">
        <f>Hebesatz_endg!Q317*Einwohner_endg!Q317</f>
        <v>1559400</v>
      </c>
      <c r="R317" s="7">
        <f>Hebesatz_endg!R317*Einwohner_endg!R317</f>
        <v>1566600</v>
      </c>
      <c r="S317" s="7">
        <f>Hebesatz_endg!S317*Einwohner_endg!S317</f>
        <v>1598400</v>
      </c>
      <c r="T317" s="7">
        <f>Hebesatz_endg!T317*Einwohner_endg!T317</f>
        <v>1620600</v>
      </c>
      <c r="U317" s="7">
        <f>Hebesatz_endg!U317*Einwohner_endg!U317</f>
        <v>1635600</v>
      </c>
      <c r="V317" s="7">
        <f>Hebesatz_endg!V317*Einwohner_endg!V317</f>
        <v>1654500</v>
      </c>
      <c r="W317" s="7">
        <f>Hebesatz_endg!W317*Einwohner_endg!W317</f>
        <v>1643100</v>
      </c>
      <c r="X317" s="7">
        <f>Hebesatz_endg!X317*Einwohner_endg!X317</f>
        <v>1626300</v>
      </c>
      <c r="Y317" s="7">
        <f>Hebesatz_endg!Y317*Einwohner_endg!Y317</f>
        <v>1716800</v>
      </c>
      <c r="Z317" s="7">
        <f>Hebesatz_endg!Z317*Einwohner_endg!Z317</f>
        <v>1712960</v>
      </c>
      <c r="AA317" s="7">
        <f>Hebesatz_endg!AA317*Einwohner_endg!AA317</f>
        <v>1710400</v>
      </c>
      <c r="AB317" s="7">
        <f>Hebesatz_endg!AB317*Einwohner_endg!AB317</f>
        <v>1714240</v>
      </c>
      <c r="AC317" s="7">
        <f>Hebesatz_endg!AC317*Einwohner_endg!AC317</f>
        <v>1719360</v>
      </c>
      <c r="AD317" s="7">
        <f>Hebesatz_endg!AD317*Einwohner_endg!AD317</f>
        <v>1831580</v>
      </c>
      <c r="AE317" s="7">
        <f>Hebesatz_endg!AE317*Einwohner_endg!AE317</f>
        <v>1822740</v>
      </c>
      <c r="AF317" s="7">
        <f>Hebesatz_endg!AF317*Einwohner_endg!AF317</f>
        <v>1825800</v>
      </c>
      <c r="AG317" s="7">
        <f>Hebesatz_endg!AG317*Einwohner_endg!AG317</f>
        <v>1913805</v>
      </c>
      <c r="AH317" s="7">
        <f>Hebesatz_endg!AH317*Einwohner_endg!AH317</f>
        <v>1907770</v>
      </c>
      <c r="AI317" s="7">
        <f>Hebesatz_endg!AI317*Einwohner_endg!AI317</f>
        <v>2016280</v>
      </c>
      <c r="AJ317" s="7">
        <f>Hebesatz_endg!AJ317*Einwohner_endg!AJ317</f>
        <v>2021600</v>
      </c>
      <c r="AK317" s="7">
        <f>Hebesatz_endg!AK317*Einwohner_endg!AK317</f>
        <v>2027680</v>
      </c>
      <c r="AL317" s="7">
        <f>Hebesatz_endg!AL317*Einwohner_endg!AL317</f>
        <v>2005640</v>
      </c>
      <c r="AM317" s="7">
        <f>Hebesatz_endg!AM317*Einwohner_endg!AM317</f>
        <v>1975240</v>
      </c>
      <c r="AN317" s="7">
        <f>Hebesatz_endg!AN317*Einwohner_endg!AN317</f>
        <v>1973340</v>
      </c>
      <c r="AO317" s="7">
        <f>Hebesatz_endg!AO317*Einwohner_endg!AO317</f>
        <v>2052025</v>
      </c>
      <c r="AP317" s="7">
        <f>Hebesatz_endg!AP317*Einwohner_endg!AP317</f>
        <v>2068220</v>
      </c>
      <c r="AQ317" s="7">
        <f>Hebesatz_endg!AQ317*Einwohner_endg!AQ317</f>
        <v>2077700</v>
      </c>
      <c r="AR317" s="7">
        <f>Hebesatz_endg!AR317*Einwohner_endg!AR317</f>
        <v>2052420</v>
      </c>
      <c r="AS317" s="7">
        <f>Hebesatz_endg!AS317*Einwohner_endg!AS317</f>
        <v>2047285</v>
      </c>
      <c r="AT317" s="7">
        <f>Hebesatz_endg!AT317*Einwohner_endg!AT317</f>
        <v>2048075</v>
      </c>
      <c r="AU317" s="7">
        <f>Hebesatz_endg!AU317*Einwohner_endg!AU317</f>
        <v>2060715</v>
      </c>
      <c r="AV317" s="7">
        <f>Hebesatz_endg!AV317*Einwohner_endg!AV317</f>
        <v>2074145</v>
      </c>
    </row>
    <row r="318" spans="1:48" x14ac:dyDescent="0.2">
      <c r="A318" s="7">
        <v>256031</v>
      </c>
      <c r="B318" s="72">
        <v>256</v>
      </c>
      <c r="C318" s="72" t="s">
        <v>981</v>
      </c>
      <c r="D318" s="7" t="s">
        <v>147</v>
      </c>
      <c r="E318" s="7" t="s">
        <v>829</v>
      </c>
      <c r="F318" s="7">
        <f>Hebesatz_endg!F318*Einwohner_endg!F318</f>
        <v>394800</v>
      </c>
      <c r="G318" s="7">
        <f>Hebesatz_endg!G318*Einwohner_endg!G318</f>
        <v>395700</v>
      </c>
      <c r="H318" s="7">
        <f>Hebesatz_endg!H318*Einwohner_endg!H318</f>
        <v>392400</v>
      </c>
      <c r="I318" s="7">
        <f>Hebesatz_endg!I318*Einwohner_endg!I318</f>
        <v>390900</v>
      </c>
      <c r="J318" s="7">
        <f>Hebesatz_endg!J318*Einwohner_endg!J318</f>
        <v>394800</v>
      </c>
      <c r="K318" s="7">
        <f>Hebesatz_endg!K318*Einwohner_endg!K318</f>
        <v>398100</v>
      </c>
      <c r="L318" s="7">
        <f>Hebesatz_endg!L318*Einwohner_endg!L318</f>
        <v>399000</v>
      </c>
      <c r="M318" s="7">
        <f>Hebesatz_endg!M318*Einwohner_endg!M318</f>
        <v>393600</v>
      </c>
      <c r="N318" s="7">
        <f>Hebesatz_endg!N318*Einwohner_endg!N318</f>
        <v>391200</v>
      </c>
      <c r="O318" s="7">
        <f>Hebesatz_endg!O318*Einwohner_endg!O318</f>
        <v>394200</v>
      </c>
      <c r="P318" s="7">
        <f>Hebesatz_endg!P318*Einwohner_endg!P318</f>
        <v>400500</v>
      </c>
      <c r="Q318" s="7">
        <f>Hebesatz_endg!Q318*Einwohner_endg!Q318</f>
        <v>418200</v>
      </c>
      <c r="R318" s="7">
        <f>Hebesatz_endg!R318*Einwohner_endg!R318</f>
        <v>414000</v>
      </c>
      <c r="S318" s="7">
        <f>Hebesatz_endg!S318*Einwohner_endg!S318</f>
        <v>422700</v>
      </c>
      <c r="T318" s="7">
        <f>Hebesatz_endg!T318*Einwohner_endg!T318</f>
        <v>417900</v>
      </c>
      <c r="U318" s="7">
        <f>Hebesatz_endg!U318*Einwohner_endg!U318</f>
        <v>427200</v>
      </c>
      <c r="V318" s="7">
        <f>Hebesatz_endg!V318*Einwohner_endg!V318</f>
        <v>426900</v>
      </c>
      <c r="W318" s="7">
        <f>Hebesatz_endg!W318*Einwohner_endg!W318</f>
        <v>423600</v>
      </c>
      <c r="X318" s="7">
        <f>Hebesatz_endg!X318*Einwohner_endg!X318</f>
        <v>422100</v>
      </c>
      <c r="Y318" s="7">
        <f>Hebesatz_endg!Y318*Einwohner_endg!Y318</f>
        <v>423300</v>
      </c>
      <c r="Z318" s="7">
        <f>Hebesatz_endg!Z318*Einwohner_endg!Z318</f>
        <v>424200</v>
      </c>
      <c r="AA318" s="7">
        <f>Hebesatz_endg!AA318*Einwohner_endg!AA318</f>
        <v>427800</v>
      </c>
      <c r="AB318" s="7">
        <f>Hebesatz_endg!AB318*Einwohner_endg!AB318</f>
        <v>428400</v>
      </c>
      <c r="AC318" s="7">
        <f>Hebesatz_endg!AC318*Einwohner_endg!AC318</f>
        <v>426300</v>
      </c>
      <c r="AD318" s="7">
        <f>Hebesatz_endg!AD318*Einwohner_endg!AD318</f>
        <v>419700</v>
      </c>
      <c r="AE318" s="7">
        <f>Hebesatz_endg!AE318*Einwohner_endg!AE318</f>
        <v>432300</v>
      </c>
      <c r="AF318" s="7">
        <f>Hebesatz_endg!AF318*Einwohner_endg!AF318</f>
        <v>431100</v>
      </c>
      <c r="AG318" s="7">
        <f>Hebesatz_endg!AG318*Einwohner_endg!AG318</f>
        <v>472560</v>
      </c>
      <c r="AH318" s="7">
        <f>Hebesatz_endg!AH318*Einwohner_endg!AH318</f>
        <v>464310</v>
      </c>
      <c r="AI318" s="7">
        <f>Hebesatz_endg!AI318*Einwohner_endg!AI318</f>
        <v>464310</v>
      </c>
      <c r="AJ318" s="7">
        <f>Hebesatz_endg!AJ318*Einwohner_endg!AJ318</f>
        <v>462330</v>
      </c>
      <c r="AK318" s="7">
        <f>Hebesatz_endg!AK318*Einwohner_endg!AK318</f>
        <v>449790</v>
      </c>
      <c r="AL318" s="7">
        <f>Hebesatz_endg!AL318*Einwohner_endg!AL318</f>
        <v>438240</v>
      </c>
      <c r="AM318" s="7">
        <f>Hebesatz_endg!AM318*Einwohner_endg!AM318</f>
        <v>480200</v>
      </c>
      <c r="AN318" s="7">
        <f>Hebesatz_endg!AN318*Einwohner_endg!AN318</f>
        <v>466200</v>
      </c>
      <c r="AO318" s="7">
        <f>Hebesatz_endg!AO318*Einwohner_endg!AO318</f>
        <v>452200</v>
      </c>
      <c r="AP318" s="7">
        <f>Hebesatz_endg!AP318*Einwohner_endg!AP318</f>
        <v>450450</v>
      </c>
      <c r="AQ318" s="7">
        <f>Hebesatz_endg!AQ318*Einwohner_endg!AQ318</f>
        <v>482600</v>
      </c>
      <c r="AR318" s="7">
        <f>Hebesatz_endg!AR318*Einwohner_endg!AR318</f>
        <v>484120</v>
      </c>
      <c r="AS318" s="7">
        <f>Hebesatz_endg!AS318*Einwohner_endg!AS318</f>
        <v>501200</v>
      </c>
      <c r="AT318" s="7">
        <f>Hebesatz_endg!AT318*Einwohner_endg!AT318</f>
        <v>514080</v>
      </c>
      <c r="AU318" s="7">
        <f>Hebesatz_endg!AU318*Einwohner_endg!AU318</f>
        <v>509040</v>
      </c>
      <c r="AV318" s="7">
        <f>Hebesatz_endg!AV318*Einwohner_endg!AV318</f>
        <v>534240</v>
      </c>
    </row>
    <row r="319" spans="1:48" x14ac:dyDescent="0.2">
      <c r="A319" s="7">
        <v>256032</v>
      </c>
      <c r="B319" s="72">
        <v>256</v>
      </c>
      <c r="C319" s="72" t="s">
        <v>981</v>
      </c>
      <c r="D319" s="7" t="s">
        <v>147</v>
      </c>
      <c r="E319" s="7" t="s">
        <v>831</v>
      </c>
      <c r="F319" s="7">
        <f>Hebesatz_endg!F319*Einwohner_endg!F319</f>
        <v>1703170</v>
      </c>
      <c r="G319" s="7">
        <f>Hebesatz_endg!G319*Einwohner_endg!G319</f>
        <v>1710710</v>
      </c>
      <c r="H319" s="7">
        <f>Hebesatz_endg!H319*Einwohner_endg!H319</f>
        <v>1713320</v>
      </c>
      <c r="I319" s="7">
        <f>Hebesatz_endg!I319*Einwohner_endg!I319</f>
        <v>1698530</v>
      </c>
      <c r="J319" s="7">
        <f>Hebesatz_endg!J319*Einwohner_endg!J319</f>
        <v>1698530</v>
      </c>
      <c r="K319" s="7">
        <f>Hebesatz_endg!K319*Einwohner_endg!K319</f>
        <v>1673300</v>
      </c>
      <c r="L319" s="7">
        <f>Hebesatz_endg!L319*Einwohner_endg!L319</f>
        <v>1685770</v>
      </c>
      <c r="M319" s="7">
        <f>Hebesatz_endg!M319*Einwohner_endg!M319</f>
        <v>1656770</v>
      </c>
      <c r="N319" s="7">
        <f>Hebesatz_endg!N319*Einwohner_endg!N319</f>
        <v>1667790</v>
      </c>
      <c r="O319" s="7">
        <f>Hebesatz_endg!O319*Einwohner_endg!O319</f>
        <v>1655900</v>
      </c>
      <c r="P319" s="7">
        <f>Hebesatz_endg!P319*Einwohner_endg!P319</f>
        <v>1736520</v>
      </c>
      <c r="Q319" s="7">
        <f>Hebesatz_endg!Q319*Einwohner_endg!Q319</f>
        <v>1775670</v>
      </c>
      <c r="R319" s="7">
        <f>Hebesatz_endg!R319*Einwohner_endg!R319</f>
        <v>1824970</v>
      </c>
      <c r="S319" s="7">
        <f>Hebesatz_endg!S319*Einwohner_endg!S319</f>
        <v>1858610</v>
      </c>
      <c r="T319" s="7">
        <f>Hebesatz_endg!T319*Einwohner_endg!T319</f>
        <v>1905010</v>
      </c>
      <c r="U319" s="7">
        <f>Hebesatz_endg!U319*Einwohner_endg!U319</f>
        <v>1996940</v>
      </c>
      <c r="V319" s="7">
        <f>Hebesatz_endg!V319*Einwohner_endg!V319</f>
        <v>2134400</v>
      </c>
      <c r="W319" s="7">
        <f>Hebesatz_endg!W319*Einwohner_endg!W319</f>
        <v>2360960</v>
      </c>
      <c r="X319" s="7">
        <f>Hebesatz_endg!X319*Einwohner_endg!X319</f>
        <v>2391340</v>
      </c>
      <c r="Y319" s="7">
        <f>Hebesatz_endg!Y319*Einwohner_endg!Y319</f>
        <v>2383900</v>
      </c>
      <c r="Z319" s="7">
        <f>Hebesatz_endg!Z319*Einwohner_endg!Z319</f>
        <v>2385450</v>
      </c>
      <c r="AA319" s="7">
        <f>Hebesatz_endg!AA319*Einwohner_endg!AA319</f>
        <v>2381110</v>
      </c>
      <c r="AB319" s="7">
        <f>Hebesatz_endg!AB319*Einwohner_endg!AB319</f>
        <v>2373980</v>
      </c>
      <c r="AC319" s="7">
        <f>Hebesatz_endg!AC319*Einwohner_endg!AC319</f>
        <v>2579580</v>
      </c>
      <c r="AD319" s="7">
        <f>Hebesatz_endg!AD319*Einwohner_endg!AD319</f>
        <v>2558500</v>
      </c>
      <c r="AE319" s="7">
        <f>Hebesatz_endg!AE319*Einwohner_endg!AE319</f>
        <v>2553740</v>
      </c>
      <c r="AF319" s="7">
        <f>Hebesatz_endg!AF319*Einwohner_endg!AF319</f>
        <v>2559180</v>
      </c>
      <c r="AG319" s="7">
        <f>Hebesatz_endg!AG319*Einwohner_endg!AG319</f>
        <v>2869760</v>
      </c>
      <c r="AH319" s="7">
        <f>Hebesatz_endg!AH319*Einwohner_endg!AH319</f>
        <v>2843920</v>
      </c>
      <c r="AI319" s="7">
        <f>Hebesatz_endg!AI319*Einwohner_endg!AI319</f>
        <v>2813900</v>
      </c>
      <c r="AJ319" s="7">
        <f>Hebesatz_endg!AJ319*Einwohner_endg!AJ319</f>
        <v>2805160</v>
      </c>
      <c r="AK319" s="7">
        <f>Hebesatz_endg!AK319*Einwohner_endg!AK319</f>
        <v>2846580</v>
      </c>
      <c r="AL319" s="7">
        <f>Hebesatz_endg!AL319*Einwohner_endg!AL319</f>
        <v>2843920</v>
      </c>
      <c r="AM319" s="7">
        <f>Hebesatz_endg!AM319*Einwohner_endg!AM319</f>
        <v>2835940</v>
      </c>
      <c r="AN319" s="7">
        <f>Hebesatz_endg!AN319*Einwohner_endg!AN319</f>
        <v>2822640</v>
      </c>
      <c r="AO319" s="7">
        <f>Hebesatz_endg!AO319*Einwohner_endg!AO319</f>
        <v>2796800</v>
      </c>
      <c r="AP319" s="7">
        <f>Hebesatz_endg!AP319*Einwohner_endg!AP319</f>
        <v>2858360</v>
      </c>
      <c r="AQ319" s="7">
        <f>Hebesatz_endg!AQ319*Einwohner_endg!AQ319</f>
        <v>2857980</v>
      </c>
      <c r="AR319" s="7">
        <f>Hebesatz_endg!AR319*Einwohner_endg!AR319</f>
        <v>2988400</v>
      </c>
      <c r="AS319" s="7">
        <f>Hebesatz_endg!AS319*Einwohner_endg!AS319</f>
        <v>2986000</v>
      </c>
      <c r="AT319" s="7">
        <f>Hebesatz_endg!AT319*Einwohner_endg!AT319</f>
        <v>2984800</v>
      </c>
      <c r="AU319" s="7">
        <f>Hebesatz_endg!AU319*Einwohner_endg!AU319</f>
        <v>3000800</v>
      </c>
      <c r="AV319" s="7">
        <f>Hebesatz_endg!AV319*Einwohner_endg!AV319</f>
        <v>3039200</v>
      </c>
    </row>
    <row r="320" spans="1:48" x14ac:dyDescent="0.2">
      <c r="A320" s="7">
        <v>256033</v>
      </c>
      <c r="B320" s="72">
        <v>256</v>
      </c>
      <c r="C320" s="72" t="s">
        <v>981</v>
      </c>
      <c r="D320" s="7" t="s">
        <v>147</v>
      </c>
      <c r="E320" s="7" t="s">
        <v>856</v>
      </c>
      <c r="F320" s="7">
        <f>Hebesatz_endg!F320*Einwohner_endg!F320</f>
        <v>1418400</v>
      </c>
      <c r="G320" s="7">
        <f>Hebesatz_endg!G320*Einwohner_endg!G320</f>
        <v>1358360</v>
      </c>
      <c r="H320" s="7">
        <f>Hebesatz_endg!H320*Einwohner_endg!H320</f>
        <v>1336320</v>
      </c>
      <c r="I320" s="7">
        <f>Hebesatz_endg!I320*Einwohner_endg!I320</f>
        <v>1327910</v>
      </c>
      <c r="J320" s="7">
        <f>Hebesatz_endg!J320*Einwohner_endg!J320</f>
        <v>1318630</v>
      </c>
      <c r="K320" s="7">
        <f>Hebesatz_endg!K320*Einwohner_endg!K320</f>
        <v>1310220</v>
      </c>
      <c r="L320" s="7">
        <f>Hebesatz_endg!L320*Einwohner_endg!L320</f>
        <v>1302680</v>
      </c>
      <c r="M320" s="7">
        <f>Hebesatz_endg!M320*Einwohner_endg!M320</f>
        <v>1357200</v>
      </c>
      <c r="N320" s="7">
        <f>Hebesatz_endg!N320*Einwohner_endg!N320</f>
        <v>1348790</v>
      </c>
      <c r="O320" s="7">
        <f>Hebesatz_endg!O320*Einwohner_endg!O320</f>
        <v>1363870</v>
      </c>
      <c r="P320" s="7">
        <f>Hebesatz_endg!P320*Einwohner_endg!P320</f>
        <v>1375180</v>
      </c>
      <c r="Q320" s="7">
        <f>Hebesatz_endg!Q320*Einwohner_endg!Q320</f>
        <v>1385910</v>
      </c>
      <c r="R320" s="7">
        <f>Hebesatz_endg!R320*Einwohner_endg!R320</f>
        <v>1396350</v>
      </c>
      <c r="S320" s="7">
        <f>Hebesatz_endg!S320*Einwohner_endg!S320</f>
        <v>1440430</v>
      </c>
      <c r="T320" s="7">
        <f>Hebesatz_endg!T320*Einwohner_endg!T320</f>
        <v>1455510</v>
      </c>
      <c r="U320" s="7">
        <f>Hebesatz_endg!U320*Einwohner_endg!U320</f>
        <v>1443910</v>
      </c>
      <c r="V320" s="7">
        <f>Hebesatz_endg!V320*Einwohner_endg!V320</f>
        <v>1552950</v>
      </c>
      <c r="W320" s="7">
        <f>Hebesatz_endg!W320*Einwohner_endg!W320</f>
        <v>1912050</v>
      </c>
      <c r="X320" s="7">
        <f>Hebesatz_endg!X320*Einwohner_endg!X320</f>
        <v>1900500</v>
      </c>
      <c r="Y320" s="7">
        <f>Hebesatz_endg!Y320*Einwohner_endg!Y320</f>
        <v>1974350</v>
      </c>
      <c r="Z320" s="7">
        <f>Hebesatz_endg!Z320*Einwohner_endg!Z320</f>
        <v>2034900</v>
      </c>
      <c r="AA320" s="7">
        <f>Hebesatz_endg!AA320*Einwohner_endg!AA320</f>
        <v>1974700</v>
      </c>
      <c r="AB320" s="7">
        <f>Hebesatz_endg!AB320*Einwohner_endg!AB320</f>
        <v>2002350</v>
      </c>
      <c r="AC320" s="7">
        <f>Hebesatz_endg!AC320*Einwohner_endg!AC320</f>
        <v>1978550</v>
      </c>
      <c r="AD320" s="7">
        <f>Hebesatz_endg!AD320*Einwohner_endg!AD320</f>
        <v>1993950</v>
      </c>
      <c r="AE320" s="7">
        <f>Hebesatz_endg!AE320*Einwohner_endg!AE320</f>
        <v>1994300</v>
      </c>
      <c r="AF320" s="7">
        <f>Hebesatz_endg!AF320*Einwohner_endg!AF320</f>
        <v>1929900</v>
      </c>
      <c r="AG320" s="7">
        <f>Hebesatz_endg!AG320*Einwohner_endg!AG320</f>
        <v>2001300</v>
      </c>
      <c r="AH320" s="7">
        <f>Hebesatz_endg!AH320*Einwohner_endg!AH320</f>
        <v>1881600</v>
      </c>
      <c r="AI320" s="7">
        <f>Hebesatz_endg!AI320*Einwohner_endg!AI320</f>
        <v>2140920</v>
      </c>
      <c r="AJ320" s="7">
        <f>Hebesatz_endg!AJ320*Einwohner_endg!AJ320</f>
        <v>2185380</v>
      </c>
      <c r="AK320" s="7">
        <f>Hebesatz_endg!AK320*Einwohner_endg!AK320</f>
        <v>2158400</v>
      </c>
      <c r="AL320" s="7">
        <f>Hebesatz_endg!AL320*Einwohner_endg!AL320</f>
        <v>2142820</v>
      </c>
      <c r="AM320" s="7">
        <f>Hebesatz_endg!AM320*Einwohner_endg!AM320</f>
        <v>2090000</v>
      </c>
      <c r="AN320" s="7">
        <f>Hebesatz_endg!AN320*Einwohner_endg!AN320</f>
        <v>2115080</v>
      </c>
      <c r="AO320" s="7">
        <f>Hebesatz_endg!AO320*Einwohner_endg!AO320</f>
        <v>2191840</v>
      </c>
      <c r="AP320" s="7">
        <f>Hebesatz_endg!AP320*Einwohner_endg!AP320</f>
        <v>2130660</v>
      </c>
      <c r="AQ320" s="7">
        <f>Hebesatz_endg!AQ320*Einwohner_endg!AQ320</f>
        <v>2227180</v>
      </c>
      <c r="AR320" s="7">
        <f>Hebesatz_endg!AR320*Einwohner_endg!AR320</f>
        <v>2031860</v>
      </c>
      <c r="AS320" s="7">
        <f>Hebesatz_endg!AS320*Einwohner_endg!AS320</f>
        <v>2025020</v>
      </c>
      <c r="AT320" s="7">
        <f>Hebesatz_endg!AT320*Einwohner_endg!AT320</f>
        <v>1906840</v>
      </c>
      <c r="AU320" s="7">
        <f>Hebesatz_endg!AU320*Einwohner_endg!AU320</f>
        <v>1896200</v>
      </c>
      <c r="AV320" s="7">
        <f>Hebesatz_endg!AV320*Einwohner_endg!AV320</f>
        <v>1916340</v>
      </c>
    </row>
    <row r="321" spans="1:48" x14ac:dyDescent="0.2">
      <c r="A321" s="7">
        <v>256034</v>
      </c>
      <c r="B321" s="72">
        <v>256</v>
      </c>
      <c r="C321" s="72" t="s">
        <v>981</v>
      </c>
      <c r="D321" s="7" t="s">
        <v>147</v>
      </c>
      <c r="E321" s="7" t="s">
        <v>899</v>
      </c>
      <c r="F321" s="7">
        <f>Hebesatz_endg!F321*Einwohner_endg!F321</f>
        <v>1065900</v>
      </c>
      <c r="G321" s="7">
        <f>Hebesatz_endg!G321*Einwohner_endg!G321</f>
        <v>1031530</v>
      </c>
      <c r="H321" s="7">
        <f>Hebesatz_endg!H321*Einwohner_endg!H321</f>
        <v>1022830</v>
      </c>
      <c r="I321" s="7">
        <f>Hebesatz_endg!I321*Einwohner_endg!I321</f>
        <v>1033270</v>
      </c>
      <c r="J321" s="7">
        <f>Hebesatz_endg!J321*Einwohner_endg!J321</f>
        <v>1023410</v>
      </c>
      <c r="K321" s="7">
        <f>Hebesatz_endg!K321*Einwohner_endg!K321</f>
        <v>1027760</v>
      </c>
      <c r="L321" s="7">
        <f>Hebesatz_endg!L321*Einwohner_endg!L321</f>
        <v>1016450</v>
      </c>
      <c r="M321" s="7">
        <f>Hebesatz_endg!M321*Einwohner_endg!M321</f>
        <v>995570</v>
      </c>
      <c r="N321" s="7">
        <f>Hebesatz_endg!N321*Einwohner_endg!N321</f>
        <v>991220</v>
      </c>
      <c r="O321" s="7">
        <f>Hebesatz_endg!O321*Einwohner_endg!O321</f>
        <v>992090</v>
      </c>
      <c r="P321" s="7">
        <f>Hebesatz_endg!P321*Einwohner_endg!P321</f>
        <v>1010360</v>
      </c>
      <c r="Q321" s="7">
        <f>Hebesatz_endg!Q321*Einwohner_endg!Q321</f>
        <v>1008620</v>
      </c>
      <c r="R321" s="7">
        <f>Hebesatz_endg!R321*Einwohner_endg!R321</f>
        <v>1003980</v>
      </c>
      <c r="S321" s="7">
        <f>Hebesatz_endg!S321*Einwohner_endg!S321</f>
        <v>1006010</v>
      </c>
      <c r="T321" s="7">
        <f>Hebesatz_endg!T321*Einwohner_endg!T321</f>
        <v>1018480</v>
      </c>
      <c r="U321" s="7">
        <f>Hebesatz_endg!U321*Einwohner_endg!U321</f>
        <v>1017610</v>
      </c>
      <c r="V321" s="7">
        <f>Hebesatz_endg!V321*Einwohner_endg!V321</f>
        <v>1023700</v>
      </c>
      <c r="W321" s="7">
        <f>Hebesatz_endg!W321*Einwohner_endg!W321</f>
        <v>1239000</v>
      </c>
      <c r="X321" s="7">
        <f>Hebesatz_endg!X321*Einwohner_endg!X321</f>
        <v>1246000</v>
      </c>
      <c r="Y321" s="7">
        <f>Hebesatz_endg!Y321*Einwohner_endg!Y321</f>
        <v>1257200</v>
      </c>
      <c r="Z321" s="7">
        <f>Hebesatz_endg!Z321*Einwohner_endg!Z321</f>
        <v>1247050</v>
      </c>
      <c r="AA321" s="7">
        <f>Hebesatz_endg!AA321*Einwohner_endg!AA321</f>
        <v>1242150</v>
      </c>
      <c r="AB321" s="7">
        <f>Hebesatz_endg!AB321*Einwohner_endg!AB321</f>
        <v>1256500</v>
      </c>
      <c r="AC321" s="7">
        <f>Hebesatz_endg!AC321*Einwohner_endg!AC321</f>
        <v>1258250</v>
      </c>
      <c r="AD321" s="7">
        <f>Hebesatz_endg!AD321*Einwohner_endg!AD321</f>
        <v>1245300</v>
      </c>
      <c r="AE321" s="7">
        <f>Hebesatz_endg!AE321*Einwohner_endg!AE321</f>
        <v>1250900</v>
      </c>
      <c r="AF321" s="7">
        <f>Hebesatz_endg!AF321*Einwohner_endg!AF321</f>
        <v>1250200</v>
      </c>
      <c r="AG321" s="7">
        <f>Hebesatz_endg!AG321*Einwohner_endg!AG321</f>
        <v>1234450</v>
      </c>
      <c r="AH321" s="7">
        <f>Hebesatz_endg!AH321*Einwohner_endg!AH321</f>
        <v>1224650</v>
      </c>
      <c r="AI321" s="7">
        <f>Hebesatz_endg!AI321*Einwohner_endg!AI321</f>
        <v>1218350</v>
      </c>
      <c r="AJ321" s="7">
        <f>Hebesatz_endg!AJ321*Einwohner_endg!AJ321</f>
        <v>1215200</v>
      </c>
      <c r="AK321" s="7">
        <f>Hebesatz_endg!AK321*Einwohner_endg!AK321</f>
        <v>1194900</v>
      </c>
      <c r="AL321" s="7">
        <f>Hebesatz_endg!AL321*Einwohner_endg!AL321</f>
        <v>1176700</v>
      </c>
      <c r="AM321" s="7">
        <f>Hebesatz_endg!AM321*Einwohner_endg!AM321</f>
        <v>1170750</v>
      </c>
      <c r="AN321" s="7">
        <f>Hebesatz_endg!AN321*Einwohner_endg!AN321</f>
        <v>1171100</v>
      </c>
      <c r="AO321" s="7">
        <f>Hebesatz_endg!AO321*Einwohner_endg!AO321</f>
        <v>1151500</v>
      </c>
      <c r="AP321" s="7">
        <f>Hebesatz_endg!AP321*Einwohner_endg!AP321</f>
        <v>1248680</v>
      </c>
      <c r="AQ321" s="7">
        <f>Hebesatz_endg!AQ321*Einwohner_endg!AQ321</f>
        <v>1255140</v>
      </c>
      <c r="AR321" s="7">
        <f>Hebesatz_endg!AR321*Einwohner_endg!AR321</f>
        <v>1247160</v>
      </c>
      <c r="AS321" s="7">
        <f>Hebesatz_endg!AS321*Einwohner_endg!AS321</f>
        <v>1226260</v>
      </c>
      <c r="AT321" s="7">
        <f>Hebesatz_endg!AT321*Einwohner_endg!AT321</f>
        <v>1239560</v>
      </c>
      <c r="AU321" s="7">
        <f>Hebesatz_endg!AU321*Einwohner_endg!AU321</f>
        <v>1231200</v>
      </c>
      <c r="AV321" s="7">
        <f>Hebesatz_endg!AV321*Einwohner_endg!AV321</f>
        <v>1228920</v>
      </c>
    </row>
    <row r="322" spans="1:48" x14ac:dyDescent="0.2">
      <c r="A322" s="7">
        <v>256035</v>
      </c>
      <c r="B322" s="72">
        <v>256</v>
      </c>
      <c r="C322" s="72" t="s">
        <v>981</v>
      </c>
      <c r="D322" s="7" t="s">
        <v>147</v>
      </c>
      <c r="E322" s="7" t="s">
        <v>900</v>
      </c>
      <c r="F322" s="7">
        <f>Hebesatz_endg!F322*Einwohner_endg!F322</f>
        <v>219520</v>
      </c>
      <c r="G322" s="7">
        <f>Hebesatz_endg!G322*Einwohner_endg!G322</f>
        <v>213080</v>
      </c>
      <c r="H322" s="7">
        <f>Hebesatz_endg!H322*Einwohner_endg!H322</f>
        <v>215040</v>
      </c>
      <c r="I322" s="7">
        <f>Hebesatz_endg!I322*Einwohner_endg!I322</f>
        <v>221480</v>
      </c>
      <c r="J322" s="7">
        <f>Hebesatz_endg!J322*Einwohner_endg!J322</f>
        <v>217280</v>
      </c>
      <c r="K322" s="7">
        <f>Hebesatz_endg!K322*Einwohner_endg!K322</f>
        <v>218120</v>
      </c>
      <c r="L322" s="7">
        <f>Hebesatz_endg!L322*Einwohner_endg!L322</f>
        <v>213360</v>
      </c>
      <c r="M322" s="7">
        <f>Hebesatz_endg!M322*Einwohner_endg!M322</f>
        <v>206640</v>
      </c>
      <c r="N322" s="7">
        <f>Hebesatz_endg!N322*Einwohner_endg!N322</f>
        <v>206920</v>
      </c>
      <c r="O322" s="7">
        <f>Hebesatz_endg!O322*Einwohner_endg!O322</f>
        <v>218120</v>
      </c>
      <c r="P322" s="7">
        <f>Hebesatz_endg!P322*Einwohner_endg!P322</f>
        <v>220640</v>
      </c>
      <c r="Q322" s="7">
        <f>Hebesatz_endg!Q322*Einwohner_endg!Q322</f>
        <v>217280</v>
      </c>
      <c r="R322" s="7">
        <f>Hebesatz_endg!R322*Einwohner_endg!R322</f>
        <v>215880</v>
      </c>
      <c r="S322" s="7">
        <f>Hebesatz_endg!S322*Einwohner_endg!S322</f>
        <v>210280</v>
      </c>
      <c r="T322" s="7">
        <f>Hebesatz_endg!T322*Einwohner_endg!T322</f>
        <v>206920</v>
      </c>
      <c r="U322" s="7">
        <f>Hebesatz_endg!U322*Einwohner_endg!U322</f>
        <v>204400</v>
      </c>
      <c r="V322" s="7">
        <f>Hebesatz_endg!V322*Einwohner_endg!V322</f>
        <v>207200</v>
      </c>
      <c r="W322" s="7">
        <f>Hebesatz_endg!W322*Einwohner_endg!W322</f>
        <v>209720</v>
      </c>
      <c r="X322" s="7">
        <f>Hebesatz_endg!X322*Einwohner_endg!X322</f>
        <v>231900</v>
      </c>
      <c r="Y322" s="7">
        <f>Hebesatz_endg!Y322*Einwohner_endg!Y322</f>
        <v>232500</v>
      </c>
      <c r="Z322" s="7">
        <f>Hebesatz_endg!Z322*Einwohner_endg!Z322</f>
        <v>240600</v>
      </c>
      <c r="AA322" s="7">
        <f>Hebesatz_endg!AA322*Einwohner_endg!AA322</f>
        <v>251200</v>
      </c>
      <c r="AB322" s="7">
        <f>Hebesatz_endg!AB322*Einwohner_endg!AB322</f>
        <v>269760</v>
      </c>
      <c r="AC322" s="7">
        <f>Hebesatz_endg!AC322*Einwohner_endg!AC322</f>
        <v>277440</v>
      </c>
      <c r="AD322" s="7">
        <f>Hebesatz_endg!AD322*Einwohner_endg!AD322</f>
        <v>268480</v>
      </c>
      <c r="AE322" s="7">
        <f>Hebesatz_endg!AE322*Einwohner_endg!AE322</f>
        <v>265280</v>
      </c>
      <c r="AF322" s="7">
        <f>Hebesatz_endg!AF322*Einwohner_endg!AF322</f>
        <v>268800</v>
      </c>
      <c r="AG322" s="7">
        <f>Hebesatz_endg!AG322*Einwohner_endg!AG322</f>
        <v>269120</v>
      </c>
      <c r="AH322" s="7">
        <f>Hebesatz_endg!AH322*Einwohner_endg!AH322</f>
        <v>265600</v>
      </c>
      <c r="AI322" s="7">
        <f>Hebesatz_endg!AI322*Einwohner_endg!AI322</f>
        <v>264640</v>
      </c>
      <c r="AJ322" s="7">
        <f>Hebesatz_endg!AJ322*Einwohner_endg!AJ322</f>
        <v>254400</v>
      </c>
      <c r="AK322" s="7">
        <f>Hebesatz_endg!AK322*Einwohner_endg!AK322</f>
        <v>265280</v>
      </c>
      <c r="AL322" s="7">
        <f>Hebesatz_endg!AL322*Einwohner_endg!AL322</f>
        <v>316540</v>
      </c>
      <c r="AM322" s="7">
        <f>Hebesatz_endg!AM322*Einwohner_endg!AM322</f>
        <v>310840</v>
      </c>
      <c r="AN322" s="7">
        <f>Hebesatz_endg!AN322*Einwohner_endg!AN322</f>
        <v>311600</v>
      </c>
      <c r="AO322" s="7">
        <f>Hebesatz_endg!AO322*Einwohner_endg!AO322</f>
        <v>313500</v>
      </c>
      <c r="AP322" s="7">
        <f>Hebesatz_endg!AP322*Einwohner_endg!AP322</f>
        <v>308940</v>
      </c>
      <c r="AQ322" s="7">
        <f>Hebesatz_endg!AQ322*Einwohner_endg!AQ322</f>
        <v>275880</v>
      </c>
      <c r="AR322" s="7">
        <f>Hebesatz_endg!AR322*Einwohner_endg!AR322</f>
        <v>309700</v>
      </c>
      <c r="AS322" s="7">
        <f>Hebesatz_endg!AS322*Einwohner_endg!AS322</f>
        <v>305140</v>
      </c>
      <c r="AT322" s="7">
        <f>Hebesatz_endg!AT322*Einwohner_endg!AT322</f>
        <v>272460</v>
      </c>
      <c r="AU322" s="7">
        <f>Hebesatz_endg!AU322*Einwohner_endg!AU322</f>
        <v>270940</v>
      </c>
      <c r="AV322" s="7">
        <f>Hebesatz_endg!AV322*Einwohner_endg!AV322</f>
        <v>271700</v>
      </c>
    </row>
    <row r="323" spans="1:48" x14ac:dyDescent="0.2">
      <c r="A323" s="7">
        <v>256036</v>
      </c>
      <c r="B323" s="72">
        <v>256</v>
      </c>
      <c r="C323" s="72" t="s">
        <v>981</v>
      </c>
      <c r="D323" s="7" t="s">
        <v>147</v>
      </c>
      <c r="E323" s="7" t="s">
        <v>928</v>
      </c>
      <c r="F323" s="7">
        <f>Hebesatz_endg!F323*Einwohner_endg!F323</f>
        <v>635400</v>
      </c>
      <c r="G323" s="7">
        <f>Hebesatz_endg!G323*Einwohner_endg!G323</f>
        <v>623700</v>
      </c>
      <c r="H323" s="7">
        <f>Hebesatz_endg!H323*Einwohner_endg!H323</f>
        <v>623100</v>
      </c>
      <c r="I323" s="7">
        <f>Hebesatz_endg!I323*Einwohner_endg!I323</f>
        <v>615300</v>
      </c>
      <c r="J323" s="7">
        <f>Hebesatz_endg!J323*Einwohner_endg!J323</f>
        <v>613200</v>
      </c>
      <c r="K323" s="7">
        <f>Hebesatz_endg!K323*Einwohner_endg!K323</f>
        <v>620100</v>
      </c>
      <c r="L323" s="7">
        <f>Hebesatz_endg!L323*Einwohner_endg!L323</f>
        <v>620100</v>
      </c>
      <c r="M323" s="7">
        <f>Hebesatz_endg!M323*Einwohner_endg!M323</f>
        <v>614100</v>
      </c>
      <c r="N323" s="7">
        <f>Hebesatz_endg!N323*Einwohner_endg!N323</f>
        <v>613500</v>
      </c>
      <c r="O323" s="7">
        <f>Hebesatz_endg!O323*Einwohner_endg!O323</f>
        <v>615000</v>
      </c>
      <c r="P323" s="7">
        <f>Hebesatz_endg!P323*Einwohner_endg!P323</f>
        <v>616800</v>
      </c>
      <c r="Q323" s="7">
        <f>Hebesatz_endg!Q323*Einwohner_endg!Q323</f>
        <v>627600</v>
      </c>
      <c r="R323" s="7">
        <f>Hebesatz_endg!R323*Einwohner_endg!R323</f>
        <v>627000</v>
      </c>
      <c r="S323" s="7">
        <f>Hebesatz_endg!S323*Einwohner_endg!S323</f>
        <v>638700</v>
      </c>
      <c r="T323" s="7">
        <f>Hebesatz_endg!T323*Einwohner_endg!T323</f>
        <v>651300</v>
      </c>
      <c r="U323" s="7">
        <f>Hebesatz_endg!U323*Einwohner_endg!U323</f>
        <v>667500</v>
      </c>
      <c r="V323" s="7">
        <f>Hebesatz_endg!V323*Einwohner_endg!V323</f>
        <v>665100</v>
      </c>
      <c r="W323" s="7">
        <f>Hebesatz_endg!W323*Einwohner_endg!W323</f>
        <v>743160</v>
      </c>
      <c r="X323" s="7">
        <f>Hebesatz_endg!X323*Einwohner_endg!X323</f>
        <v>742830</v>
      </c>
      <c r="Y323" s="7">
        <f>Hebesatz_endg!Y323*Einwohner_endg!Y323</f>
        <v>749760</v>
      </c>
      <c r="Z323" s="7">
        <f>Hebesatz_endg!Z323*Einwohner_endg!Z323</f>
        <v>752730</v>
      </c>
      <c r="AA323" s="7">
        <f>Hebesatz_endg!AA323*Einwohner_endg!AA323</f>
        <v>745140</v>
      </c>
      <c r="AB323" s="7">
        <f>Hebesatz_endg!AB323*Einwohner_endg!AB323</f>
        <v>734250</v>
      </c>
      <c r="AC323" s="7">
        <f>Hebesatz_endg!AC323*Einwohner_endg!AC323</f>
        <v>732270</v>
      </c>
      <c r="AD323" s="7">
        <f>Hebesatz_endg!AD323*Einwohner_endg!AD323</f>
        <v>730620</v>
      </c>
      <c r="AE323" s="7">
        <f>Hebesatz_endg!AE323*Einwohner_endg!AE323</f>
        <v>721710</v>
      </c>
      <c r="AF323" s="7">
        <f>Hebesatz_endg!AF323*Einwohner_endg!AF323</f>
        <v>718740</v>
      </c>
      <c r="AG323" s="7">
        <f>Hebesatz_endg!AG323*Einwohner_endg!AG323</f>
        <v>721050</v>
      </c>
      <c r="AH323" s="7">
        <f>Hebesatz_endg!AH323*Einwohner_endg!AH323</f>
        <v>718410</v>
      </c>
      <c r="AI323" s="7">
        <f>Hebesatz_endg!AI323*Einwohner_endg!AI323</f>
        <v>756000</v>
      </c>
      <c r="AJ323" s="7">
        <f>Hebesatz_endg!AJ323*Einwohner_endg!AJ323</f>
        <v>750050</v>
      </c>
      <c r="AK323" s="7">
        <f>Hebesatz_endg!AK323*Einwohner_endg!AK323</f>
        <v>761250</v>
      </c>
      <c r="AL323" s="7">
        <f>Hebesatz_endg!AL323*Einwohner_endg!AL323</f>
        <v>820040</v>
      </c>
      <c r="AM323" s="7">
        <f>Hebesatz_endg!AM323*Einwohner_endg!AM323</f>
        <v>823840</v>
      </c>
      <c r="AN323" s="7">
        <f>Hebesatz_endg!AN323*Einwohner_endg!AN323</f>
        <v>824980</v>
      </c>
      <c r="AO323" s="7">
        <f>Hebesatz_endg!AO323*Einwohner_endg!AO323</f>
        <v>827260</v>
      </c>
      <c r="AP323" s="7">
        <f>Hebesatz_endg!AP323*Einwohner_endg!AP323</f>
        <v>848160</v>
      </c>
      <c r="AQ323" s="7">
        <f>Hebesatz_endg!AQ323*Einwohner_endg!AQ323</f>
        <v>840560</v>
      </c>
      <c r="AR323" s="7">
        <f>Hebesatz_endg!AR323*Einwohner_endg!AR323</f>
        <v>844740</v>
      </c>
      <c r="AS323" s="7">
        <f>Hebesatz_endg!AS323*Einwohner_endg!AS323</f>
        <v>858000</v>
      </c>
      <c r="AT323" s="7">
        <f>Hebesatz_endg!AT323*Einwohner_endg!AT323</f>
        <v>862400</v>
      </c>
      <c r="AU323" s="7">
        <f>Hebesatz_endg!AU323*Einwohner_endg!AU323</f>
        <v>842400</v>
      </c>
      <c r="AV323" s="7">
        <f>Hebesatz_endg!AV323*Einwohner_endg!AV323</f>
        <v>843600</v>
      </c>
    </row>
    <row r="324" spans="1:48" x14ac:dyDescent="0.2">
      <c r="A324" s="7">
        <v>257001</v>
      </c>
      <c r="B324" s="72">
        <v>257</v>
      </c>
      <c r="C324" s="72" t="s">
        <v>987</v>
      </c>
      <c r="D324" s="7" t="s">
        <v>147</v>
      </c>
      <c r="E324" s="7" t="s">
        <v>160</v>
      </c>
      <c r="F324" s="7">
        <f>Hebesatz_endg!F324*Einwohner_endg!F324</f>
        <v>313500</v>
      </c>
      <c r="G324" s="7">
        <f>Hebesatz_endg!G324*Einwohner_endg!G324</f>
        <v>319500</v>
      </c>
      <c r="H324" s="7">
        <f>Hebesatz_endg!H324*Einwohner_endg!H324</f>
        <v>326100</v>
      </c>
      <c r="I324" s="7">
        <f>Hebesatz_endg!I324*Einwohner_endg!I324</f>
        <v>335700</v>
      </c>
      <c r="J324" s="7">
        <f>Hebesatz_endg!J324*Einwohner_endg!J324</f>
        <v>336000</v>
      </c>
      <c r="K324" s="7">
        <f>Hebesatz_endg!K324*Einwohner_endg!K324</f>
        <v>329100</v>
      </c>
      <c r="L324" s="7">
        <f>Hebesatz_endg!L324*Einwohner_endg!L324</f>
        <v>341400</v>
      </c>
      <c r="M324" s="7">
        <f>Hebesatz_endg!M324*Einwohner_endg!M324</f>
        <v>320400</v>
      </c>
      <c r="N324" s="7">
        <f>Hebesatz_endg!N324*Einwohner_endg!N324</f>
        <v>327000</v>
      </c>
      <c r="O324" s="7">
        <f>Hebesatz_endg!O324*Einwohner_endg!O324</f>
        <v>321300</v>
      </c>
      <c r="P324" s="7">
        <f>Hebesatz_endg!P324*Einwohner_endg!P324</f>
        <v>328500</v>
      </c>
      <c r="Q324" s="7">
        <f>Hebesatz_endg!Q324*Einwohner_endg!Q324</f>
        <v>332700</v>
      </c>
      <c r="R324" s="7">
        <f>Hebesatz_endg!R324*Einwohner_endg!R324</f>
        <v>328800</v>
      </c>
      <c r="S324" s="7">
        <f>Hebesatz_endg!S324*Einwohner_endg!S324</f>
        <v>331200</v>
      </c>
      <c r="T324" s="7">
        <f>Hebesatz_endg!T324*Einwohner_endg!T324</f>
        <v>335400</v>
      </c>
      <c r="U324" s="7">
        <f>Hebesatz_endg!U324*Einwohner_endg!U324</f>
        <v>338100</v>
      </c>
      <c r="V324" s="7">
        <f>Hebesatz_endg!V324*Einwohner_endg!V324</f>
        <v>346800</v>
      </c>
      <c r="W324" s="7">
        <f>Hebesatz_endg!W324*Einwohner_endg!W324</f>
        <v>346500</v>
      </c>
      <c r="X324" s="7">
        <f>Hebesatz_endg!X324*Einwohner_endg!X324</f>
        <v>346200</v>
      </c>
      <c r="Y324" s="7">
        <f>Hebesatz_endg!Y324*Einwohner_endg!Y324</f>
        <v>350400</v>
      </c>
      <c r="Z324" s="7">
        <f>Hebesatz_endg!Z324*Einwohner_endg!Z324</f>
        <v>354640</v>
      </c>
      <c r="AA324" s="7">
        <f>Hebesatz_endg!AA324*Einwohner_endg!AA324</f>
        <v>360220</v>
      </c>
      <c r="AB324" s="7">
        <f>Hebesatz_endg!AB324*Einwohner_endg!AB324</f>
        <v>364870</v>
      </c>
      <c r="AC324" s="7">
        <f>Hebesatz_endg!AC324*Einwohner_endg!AC324</f>
        <v>373240</v>
      </c>
      <c r="AD324" s="7">
        <f>Hebesatz_endg!AD324*Einwohner_endg!AD324</f>
        <v>369830</v>
      </c>
      <c r="AE324" s="7">
        <f>Hebesatz_endg!AE324*Einwohner_endg!AE324</f>
        <v>363940</v>
      </c>
      <c r="AF324" s="7">
        <f>Hebesatz_endg!AF324*Einwohner_endg!AF324</f>
        <v>361460</v>
      </c>
      <c r="AG324" s="7">
        <f>Hebesatz_endg!AG324*Einwohner_endg!AG324</f>
        <v>365180</v>
      </c>
      <c r="AH324" s="7">
        <f>Hebesatz_endg!AH324*Einwohner_endg!AH324</f>
        <v>360220</v>
      </c>
      <c r="AI324" s="7">
        <f>Hebesatz_endg!AI324*Einwohner_endg!AI324</f>
        <v>357430</v>
      </c>
      <c r="AJ324" s="7">
        <f>Hebesatz_endg!AJ324*Einwohner_endg!AJ324</f>
        <v>358050</v>
      </c>
      <c r="AK324" s="7">
        <f>Hebesatz_endg!AK324*Einwohner_endg!AK324</f>
        <v>342550</v>
      </c>
      <c r="AL324" s="7">
        <f>Hebesatz_endg!AL324*Einwohner_endg!AL324</f>
        <v>354090</v>
      </c>
      <c r="AM324" s="7">
        <f>Hebesatz_endg!AM324*Einwohner_endg!AM324</f>
        <v>357390</v>
      </c>
      <c r="AN324" s="7">
        <f>Hebesatz_endg!AN324*Einwohner_endg!AN324</f>
        <v>352770</v>
      </c>
      <c r="AO324" s="7">
        <f>Hebesatz_endg!AO324*Einwohner_endg!AO324</f>
        <v>346170</v>
      </c>
      <c r="AP324" s="7">
        <f>Hebesatz_endg!AP324*Einwohner_endg!AP324</f>
        <v>349470</v>
      </c>
      <c r="AQ324" s="7">
        <f>Hebesatz_endg!AQ324*Einwohner_endg!AQ324</f>
        <v>357000</v>
      </c>
      <c r="AR324" s="7">
        <f>Hebesatz_endg!AR324*Einwohner_endg!AR324</f>
        <v>356650</v>
      </c>
      <c r="AS324" s="7">
        <f>Hebesatz_endg!AS324*Einwohner_endg!AS324</f>
        <v>358400</v>
      </c>
      <c r="AT324" s="7">
        <f>Hebesatz_endg!AT324*Einwohner_endg!AT324</f>
        <v>351050</v>
      </c>
      <c r="AU324" s="7">
        <f>Hebesatz_endg!AU324*Einwohner_endg!AU324</f>
        <v>348600</v>
      </c>
      <c r="AV324" s="7">
        <f>Hebesatz_endg!AV324*Einwohner_endg!AV324</f>
        <v>351750</v>
      </c>
    </row>
    <row r="325" spans="1:48" x14ac:dyDescent="0.2">
      <c r="A325" s="7">
        <v>257002</v>
      </c>
      <c r="B325" s="72">
        <v>257</v>
      </c>
      <c r="C325" s="72" t="s">
        <v>987</v>
      </c>
      <c r="D325" s="7" t="s">
        <v>147</v>
      </c>
      <c r="E325" s="7" t="s">
        <v>169</v>
      </c>
      <c r="F325" s="7">
        <f>Hebesatz_endg!F325*Einwohner_endg!F325</f>
        <v>678720</v>
      </c>
      <c r="G325" s="7">
        <f>Hebesatz_endg!G325*Einwohner_endg!G325</f>
        <v>676480</v>
      </c>
      <c r="H325" s="7">
        <f>Hebesatz_endg!H325*Einwohner_endg!H325</f>
        <v>681800</v>
      </c>
      <c r="I325" s="7">
        <f>Hebesatz_endg!I325*Einwohner_endg!I325</f>
        <v>680400</v>
      </c>
      <c r="J325" s="7">
        <f>Hebesatz_endg!J325*Einwohner_endg!J325</f>
        <v>676480</v>
      </c>
      <c r="K325" s="7">
        <f>Hebesatz_endg!K325*Einwohner_endg!K325</f>
        <v>672280</v>
      </c>
      <c r="L325" s="7">
        <f>Hebesatz_endg!L325*Einwohner_endg!L325</f>
        <v>673120</v>
      </c>
      <c r="M325" s="7">
        <f>Hebesatz_endg!M325*Einwohner_endg!M325</f>
        <v>651840</v>
      </c>
      <c r="N325" s="7">
        <f>Hebesatz_endg!N325*Einwohner_endg!N325</f>
        <v>651560</v>
      </c>
      <c r="O325" s="7">
        <f>Hebesatz_endg!O325*Einwohner_endg!O325</f>
        <v>657440</v>
      </c>
      <c r="P325" s="7">
        <f>Hebesatz_endg!P325*Einwohner_endg!P325</f>
        <v>665840</v>
      </c>
      <c r="Q325" s="7">
        <f>Hebesatz_endg!Q325*Einwohner_endg!Q325</f>
        <v>675080</v>
      </c>
      <c r="R325" s="7">
        <f>Hebesatz_endg!R325*Einwohner_endg!R325</f>
        <v>670320</v>
      </c>
      <c r="S325" s="7">
        <f>Hebesatz_endg!S325*Einwohner_endg!S325</f>
        <v>715500</v>
      </c>
      <c r="T325" s="7">
        <f>Hebesatz_endg!T325*Einwohner_endg!T325</f>
        <v>729600</v>
      </c>
      <c r="U325" s="7">
        <f>Hebesatz_endg!U325*Einwohner_endg!U325</f>
        <v>762900</v>
      </c>
      <c r="V325" s="7">
        <f>Hebesatz_endg!V325*Einwohner_endg!V325</f>
        <v>795460</v>
      </c>
      <c r="W325" s="7">
        <f>Hebesatz_endg!W325*Einwohner_endg!W325</f>
        <v>805070</v>
      </c>
      <c r="X325" s="7">
        <f>Hebesatz_endg!X325*Einwohner_endg!X325</f>
        <v>809100</v>
      </c>
      <c r="Y325" s="7">
        <f>Hebesatz_endg!Y325*Einwohner_endg!Y325</f>
        <v>894200</v>
      </c>
      <c r="Z325" s="7">
        <f>Hebesatz_endg!Z325*Einwohner_endg!Z325</f>
        <v>898620</v>
      </c>
      <c r="AA325" s="7">
        <f>Hebesatz_endg!AA325*Einwohner_endg!AA325</f>
        <v>898280</v>
      </c>
      <c r="AB325" s="7">
        <f>Hebesatz_endg!AB325*Einwohner_endg!AB325</f>
        <v>917320</v>
      </c>
      <c r="AC325" s="7">
        <f>Hebesatz_endg!AC325*Einwohner_endg!AC325</f>
        <v>943950</v>
      </c>
      <c r="AD325" s="7">
        <f>Hebesatz_endg!AD325*Einwohner_endg!AD325</f>
        <v>951650</v>
      </c>
      <c r="AE325" s="7">
        <f>Hebesatz_endg!AE325*Einwohner_endg!AE325</f>
        <v>955150</v>
      </c>
      <c r="AF325" s="7">
        <f>Hebesatz_endg!AF325*Einwohner_endg!AF325</f>
        <v>938000</v>
      </c>
      <c r="AG325" s="7">
        <f>Hebesatz_endg!AG325*Einwohner_endg!AG325</f>
        <v>930300</v>
      </c>
      <c r="AH325" s="7">
        <f>Hebesatz_endg!AH325*Einwohner_endg!AH325</f>
        <v>924350</v>
      </c>
      <c r="AI325" s="7">
        <f>Hebesatz_endg!AI325*Einwohner_endg!AI325</f>
        <v>912450</v>
      </c>
      <c r="AJ325" s="7">
        <f>Hebesatz_endg!AJ325*Einwohner_endg!AJ325</f>
        <v>889350</v>
      </c>
      <c r="AK325" s="7">
        <f>Hebesatz_endg!AK325*Einwohner_endg!AK325</f>
        <v>885850</v>
      </c>
      <c r="AL325" s="7">
        <f>Hebesatz_endg!AL325*Einwohner_endg!AL325</f>
        <v>872200</v>
      </c>
      <c r="AM325" s="7">
        <f>Hebesatz_endg!AM325*Einwohner_endg!AM325</f>
        <v>873250</v>
      </c>
      <c r="AN325" s="7">
        <f>Hebesatz_endg!AN325*Einwohner_endg!AN325</f>
        <v>869400</v>
      </c>
      <c r="AO325" s="7">
        <f>Hebesatz_endg!AO325*Einwohner_endg!AO325</f>
        <v>874300</v>
      </c>
      <c r="AP325" s="7">
        <f>Hebesatz_endg!AP325*Einwohner_endg!AP325</f>
        <v>869750</v>
      </c>
      <c r="AQ325" s="7">
        <f>Hebesatz_endg!AQ325*Einwohner_endg!AQ325</f>
        <v>863800</v>
      </c>
      <c r="AR325" s="7">
        <f>Hebesatz_endg!AR325*Einwohner_endg!AR325</f>
        <v>843850</v>
      </c>
      <c r="AS325" s="7">
        <f>Hebesatz_endg!AS325*Einwohner_endg!AS325</f>
        <v>848400</v>
      </c>
      <c r="AT325" s="7">
        <f>Hebesatz_endg!AT325*Einwohner_endg!AT325</f>
        <v>838250</v>
      </c>
      <c r="AU325" s="7">
        <f>Hebesatz_endg!AU325*Einwohner_endg!AU325</f>
        <v>847000</v>
      </c>
      <c r="AV325" s="7">
        <f>Hebesatz_endg!AV325*Einwohner_endg!AV325</f>
        <v>969200</v>
      </c>
    </row>
    <row r="326" spans="1:48" x14ac:dyDescent="0.2">
      <c r="A326" s="7">
        <v>257003</v>
      </c>
      <c r="B326" s="72">
        <v>257</v>
      </c>
      <c r="C326" s="72" t="s">
        <v>987</v>
      </c>
      <c r="D326" s="7" t="s">
        <v>147</v>
      </c>
      <c r="E326" s="7" t="s">
        <v>178</v>
      </c>
      <c r="F326" s="7">
        <f>Hebesatz_endg!F326*Einwohner_endg!F326</f>
        <v>1899900</v>
      </c>
      <c r="G326" s="7">
        <f>Hebesatz_endg!G326*Einwohner_endg!G326</f>
        <v>1894800</v>
      </c>
      <c r="H326" s="7">
        <f>Hebesatz_endg!H326*Einwohner_endg!H326</f>
        <v>1893000</v>
      </c>
      <c r="I326" s="7">
        <f>Hebesatz_endg!I326*Einwohner_endg!I326</f>
        <v>1874700</v>
      </c>
      <c r="J326" s="7">
        <f>Hebesatz_endg!J326*Einwohner_endg!J326</f>
        <v>1853100</v>
      </c>
      <c r="K326" s="7">
        <f>Hebesatz_endg!K326*Einwohner_endg!K326</f>
        <v>1837500</v>
      </c>
      <c r="L326" s="7">
        <f>Hebesatz_endg!L326*Einwohner_endg!L326</f>
        <v>1824900</v>
      </c>
      <c r="M326" s="7">
        <f>Hebesatz_endg!M326*Einwohner_endg!M326</f>
        <v>1847400</v>
      </c>
      <c r="N326" s="7">
        <f>Hebesatz_endg!N326*Einwohner_endg!N326</f>
        <v>1824300</v>
      </c>
      <c r="O326" s="7">
        <f>Hebesatz_endg!O326*Einwohner_endg!O326</f>
        <v>1814100</v>
      </c>
      <c r="P326" s="7">
        <f>Hebesatz_endg!P326*Einwohner_endg!P326</f>
        <v>1856100</v>
      </c>
      <c r="Q326" s="7">
        <f>Hebesatz_endg!Q326*Einwohner_endg!Q326</f>
        <v>1857000</v>
      </c>
      <c r="R326" s="7">
        <f>Hebesatz_endg!R326*Einwohner_endg!R326</f>
        <v>1883100</v>
      </c>
      <c r="S326" s="7">
        <f>Hebesatz_endg!S326*Einwohner_endg!S326</f>
        <v>1923300</v>
      </c>
      <c r="T326" s="7">
        <f>Hebesatz_endg!T326*Einwohner_endg!T326</f>
        <v>1918200</v>
      </c>
      <c r="U326" s="7">
        <f>Hebesatz_endg!U326*Einwohner_endg!U326</f>
        <v>1924800</v>
      </c>
      <c r="V326" s="7">
        <f>Hebesatz_endg!V326*Einwohner_endg!V326</f>
        <v>1951200</v>
      </c>
      <c r="W326" s="7">
        <f>Hebesatz_endg!W326*Einwohner_endg!W326</f>
        <v>1962600</v>
      </c>
      <c r="X326" s="7">
        <f>Hebesatz_endg!X326*Einwohner_endg!X326</f>
        <v>1950000</v>
      </c>
      <c r="Y326" s="7">
        <f>Hebesatz_endg!Y326*Einwohner_endg!Y326</f>
        <v>1952100</v>
      </c>
      <c r="Z326" s="7">
        <f>Hebesatz_endg!Z326*Einwohner_endg!Z326</f>
        <v>1963500</v>
      </c>
      <c r="AA326" s="7">
        <f>Hebesatz_endg!AA326*Einwohner_endg!AA326</f>
        <v>2088000</v>
      </c>
      <c r="AB326" s="7">
        <f>Hebesatz_endg!AB326*Einwohner_endg!AB326</f>
        <v>2100480</v>
      </c>
      <c r="AC326" s="7">
        <f>Hebesatz_endg!AC326*Einwohner_endg!AC326</f>
        <v>2089920</v>
      </c>
      <c r="AD326" s="7">
        <f>Hebesatz_endg!AD326*Einwohner_endg!AD326</f>
        <v>2093760</v>
      </c>
      <c r="AE326" s="7">
        <f>Hebesatz_endg!AE326*Einwohner_endg!AE326</f>
        <v>2099200</v>
      </c>
      <c r="AF326" s="7">
        <f>Hebesatz_endg!AF326*Einwohner_endg!AF326</f>
        <v>2267650</v>
      </c>
      <c r="AG326" s="7">
        <f>Hebesatz_endg!AG326*Einwohner_endg!AG326</f>
        <v>2238950</v>
      </c>
      <c r="AH326" s="7">
        <f>Hebesatz_endg!AH326*Einwohner_endg!AH326</f>
        <v>2105070</v>
      </c>
      <c r="AI326" s="7">
        <f>Hebesatz_endg!AI326*Einwohner_endg!AI326</f>
        <v>2205700</v>
      </c>
      <c r="AJ326" s="7">
        <f>Hebesatz_endg!AJ326*Einwohner_endg!AJ326</f>
        <v>2200450</v>
      </c>
      <c r="AK326" s="7">
        <f>Hebesatz_endg!AK326*Einwohner_endg!AK326</f>
        <v>2275700</v>
      </c>
      <c r="AL326" s="7">
        <f>Hebesatz_endg!AL326*Einwohner_endg!AL326</f>
        <v>2256800</v>
      </c>
      <c r="AM326" s="7">
        <f>Hebesatz_endg!AM326*Einwohner_endg!AM326</f>
        <v>2238950</v>
      </c>
      <c r="AN326" s="7">
        <f>Hebesatz_endg!AN326*Einwohner_endg!AN326</f>
        <v>2207800</v>
      </c>
      <c r="AO326" s="7">
        <f>Hebesatz_endg!AO326*Einwohner_endg!AO326</f>
        <v>2206400</v>
      </c>
      <c r="AP326" s="7">
        <f>Hebesatz_endg!AP326*Einwohner_endg!AP326</f>
        <v>2223550</v>
      </c>
      <c r="AQ326" s="7">
        <f>Hebesatz_endg!AQ326*Einwohner_endg!AQ326</f>
        <v>2196950</v>
      </c>
      <c r="AR326" s="7">
        <f>Hebesatz_endg!AR326*Einwohner_endg!AR326</f>
        <v>2265480</v>
      </c>
      <c r="AS326" s="7">
        <f>Hebesatz_endg!AS326*Einwohner_endg!AS326</f>
        <v>2241360</v>
      </c>
      <c r="AT326" s="7">
        <f>Hebesatz_endg!AT326*Einwohner_endg!AT326</f>
        <v>2247840</v>
      </c>
      <c r="AU326" s="7">
        <f>Hebesatz_endg!AU326*Einwohner_endg!AU326</f>
        <v>2259000</v>
      </c>
      <c r="AV326" s="7">
        <f>Hebesatz_endg!AV326*Einwohner_endg!AV326</f>
        <v>2300400</v>
      </c>
    </row>
    <row r="327" spans="1:48" x14ac:dyDescent="0.2">
      <c r="A327" s="7">
        <v>257004</v>
      </c>
      <c r="B327" s="72">
        <v>257</v>
      </c>
      <c r="C327" s="72" t="s">
        <v>987</v>
      </c>
      <c r="D327" s="7" t="s">
        <v>147</v>
      </c>
      <c r="E327" s="7" t="s">
        <v>180</v>
      </c>
      <c r="F327" s="7">
        <f>Hebesatz_endg!F327*Einwohner_endg!F327</f>
        <v>312300</v>
      </c>
      <c r="G327" s="7">
        <f>Hebesatz_endg!G327*Einwohner_endg!G327</f>
        <v>321600</v>
      </c>
      <c r="H327" s="7">
        <f>Hebesatz_endg!H327*Einwohner_endg!H327</f>
        <v>327900</v>
      </c>
      <c r="I327" s="7">
        <f>Hebesatz_endg!I327*Einwohner_endg!I327</f>
        <v>321000</v>
      </c>
      <c r="J327" s="7">
        <f>Hebesatz_endg!J327*Einwohner_endg!J327</f>
        <v>329100</v>
      </c>
      <c r="K327" s="7">
        <f>Hebesatz_endg!K327*Einwohner_endg!K327</f>
        <v>338700</v>
      </c>
      <c r="L327" s="7">
        <f>Hebesatz_endg!L327*Einwohner_endg!L327</f>
        <v>344100</v>
      </c>
      <c r="M327" s="7">
        <f>Hebesatz_endg!M327*Einwohner_endg!M327</f>
        <v>338400</v>
      </c>
      <c r="N327" s="7">
        <f>Hebesatz_endg!N327*Einwohner_endg!N327</f>
        <v>339600</v>
      </c>
      <c r="O327" s="7">
        <f>Hebesatz_endg!O327*Einwohner_endg!O327</f>
        <v>344100</v>
      </c>
      <c r="P327" s="7">
        <f>Hebesatz_endg!P327*Einwohner_endg!P327</f>
        <v>357600</v>
      </c>
      <c r="Q327" s="7">
        <f>Hebesatz_endg!Q327*Einwohner_endg!Q327</f>
        <v>368400</v>
      </c>
      <c r="R327" s="7">
        <f>Hebesatz_endg!R327*Einwohner_endg!R327</f>
        <v>378300</v>
      </c>
      <c r="S327" s="7">
        <f>Hebesatz_endg!S327*Einwohner_endg!S327</f>
        <v>381000</v>
      </c>
      <c r="T327" s="7">
        <f>Hebesatz_endg!T327*Einwohner_endg!T327</f>
        <v>393300</v>
      </c>
      <c r="U327" s="7">
        <f>Hebesatz_endg!U327*Einwohner_endg!U327</f>
        <v>409800</v>
      </c>
      <c r="V327" s="7">
        <f>Hebesatz_endg!V327*Einwohner_endg!V327</f>
        <v>403500</v>
      </c>
      <c r="W327" s="7">
        <f>Hebesatz_endg!W327*Einwohner_endg!W327</f>
        <v>414300</v>
      </c>
      <c r="X327" s="7">
        <f>Hebesatz_endg!X327*Einwohner_endg!X327</f>
        <v>419700</v>
      </c>
      <c r="Y327" s="7">
        <f>Hebesatz_endg!Y327*Einwohner_endg!Y327</f>
        <v>414600</v>
      </c>
      <c r="Z327" s="7">
        <f>Hebesatz_endg!Z327*Einwohner_endg!Z327</f>
        <v>413700</v>
      </c>
      <c r="AA327" s="7">
        <f>Hebesatz_endg!AA327*Einwohner_endg!AA327</f>
        <v>406500</v>
      </c>
      <c r="AB327" s="7">
        <f>Hebesatz_endg!AB327*Einwohner_endg!AB327</f>
        <v>405000</v>
      </c>
      <c r="AC327" s="7">
        <f>Hebesatz_endg!AC327*Einwohner_endg!AC327</f>
        <v>404700</v>
      </c>
      <c r="AD327" s="7">
        <f>Hebesatz_endg!AD327*Einwohner_endg!AD327</f>
        <v>444510</v>
      </c>
      <c r="AE327" s="7">
        <f>Hebesatz_endg!AE327*Einwohner_endg!AE327</f>
        <v>435930</v>
      </c>
      <c r="AF327" s="7">
        <f>Hebesatz_endg!AF327*Einwohner_endg!AF327</f>
        <v>433620</v>
      </c>
      <c r="AG327" s="7">
        <f>Hebesatz_endg!AG327*Einwohner_endg!AG327</f>
        <v>438900</v>
      </c>
      <c r="AH327" s="7">
        <f>Hebesatz_endg!AH327*Einwohner_endg!AH327</f>
        <v>436260</v>
      </c>
      <c r="AI327" s="7">
        <f>Hebesatz_endg!AI327*Einwohner_endg!AI327</f>
        <v>507300</v>
      </c>
      <c r="AJ327" s="7">
        <f>Hebesatz_endg!AJ327*Einwohner_endg!AJ327</f>
        <v>487540</v>
      </c>
      <c r="AK327" s="7">
        <f>Hebesatz_endg!AK327*Einwohner_endg!AK327</f>
        <v>488680</v>
      </c>
      <c r="AL327" s="7">
        <f>Hebesatz_endg!AL327*Einwohner_endg!AL327</f>
        <v>491340</v>
      </c>
      <c r="AM327" s="7">
        <f>Hebesatz_endg!AM327*Einwohner_endg!AM327</f>
        <v>486020</v>
      </c>
      <c r="AN327" s="7">
        <f>Hebesatz_endg!AN327*Einwohner_endg!AN327</f>
        <v>478420</v>
      </c>
      <c r="AO327" s="7">
        <f>Hebesatz_endg!AO327*Einwohner_endg!AO327</f>
        <v>481080</v>
      </c>
      <c r="AP327" s="7">
        <f>Hebesatz_endg!AP327*Einwohner_endg!AP327</f>
        <v>487160</v>
      </c>
      <c r="AQ327" s="7">
        <f>Hebesatz_endg!AQ327*Einwohner_endg!AQ327</f>
        <v>480700</v>
      </c>
      <c r="AR327" s="7">
        <f>Hebesatz_endg!AR327*Einwohner_endg!AR327</f>
        <v>473860</v>
      </c>
      <c r="AS327" s="7">
        <f>Hebesatz_endg!AS327*Einwohner_endg!AS327</f>
        <v>475380</v>
      </c>
      <c r="AT327" s="7">
        <f>Hebesatz_endg!AT327*Einwohner_endg!AT327</f>
        <v>467020</v>
      </c>
      <c r="AU327" s="7">
        <f>Hebesatz_endg!AU327*Einwohner_endg!AU327</f>
        <v>472720</v>
      </c>
      <c r="AV327" s="7">
        <f>Hebesatz_endg!AV327*Einwohner_endg!AV327</f>
        <v>478040</v>
      </c>
    </row>
    <row r="328" spans="1:48" x14ac:dyDescent="0.2">
      <c r="A328" s="7">
        <v>257005</v>
      </c>
      <c r="B328" s="72">
        <v>257</v>
      </c>
      <c r="C328" s="72" t="s">
        <v>987</v>
      </c>
      <c r="D328" s="7" t="s">
        <v>147</v>
      </c>
      <c r="E328" s="7" t="s">
        <v>186</v>
      </c>
      <c r="F328" s="7">
        <f>Hebesatz_endg!F328*Einwohner_endg!F328</f>
        <v>722700</v>
      </c>
      <c r="G328" s="7">
        <f>Hebesatz_endg!G328*Einwohner_endg!G328</f>
        <v>731100</v>
      </c>
      <c r="H328" s="7">
        <f>Hebesatz_endg!H328*Einwohner_endg!H328</f>
        <v>735900</v>
      </c>
      <c r="I328" s="7">
        <f>Hebesatz_endg!I328*Einwohner_endg!I328</f>
        <v>716400</v>
      </c>
      <c r="J328" s="7">
        <f>Hebesatz_endg!J328*Einwohner_endg!J328</f>
        <v>705600</v>
      </c>
      <c r="K328" s="7">
        <f>Hebesatz_endg!K328*Einwohner_endg!K328</f>
        <v>700800</v>
      </c>
      <c r="L328" s="7">
        <f>Hebesatz_endg!L328*Einwohner_endg!L328</f>
        <v>696900</v>
      </c>
      <c r="M328" s="7">
        <f>Hebesatz_endg!M328*Einwohner_endg!M328</f>
        <v>613500</v>
      </c>
      <c r="N328" s="7">
        <f>Hebesatz_endg!N328*Einwohner_endg!N328</f>
        <v>612300</v>
      </c>
      <c r="O328" s="7">
        <f>Hebesatz_endg!O328*Einwohner_endg!O328</f>
        <v>600000</v>
      </c>
      <c r="P328" s="7">
        <f>Hebesatz_endg!P328*Einwohner_endg!P328</f>
        <v>618900</v>
      </c>
      <c r="Q328" s="7">
        <f>Hebesatz_endg!Q328*Einwohner_endg!Q328</f>
        <v>621300</v>
      </c>
      <c r="R328" s="7">
        <f>Hebesatz_endg!R328*Einwohner_endg!R328</f>
        <v>632400</v>
      </c>
      <c r="S328" s="7">
        <f>Hebesatz_endg!S328*Einwohner_endg!S328</f>
        <v>657300</v>
      </c>
      <c r="T328" s="7">
        <f>Hebesatz_endg!T328*Einwohner_endg!T328</f>
        <v>674400</v>
      </c>
      <c r="U328" s="7">
        <f>Hebesatz_endg!U328*Einwohner_endg!U328</f>
        <v>682200</v>
      </c>
      <c r="V328" s="7">
        <f>Hebesatz_endg!V328*Einwohner_endg!V328</f>
        <v>673200</v>
      </c>
      <c r="W328" s="7">
        <f>Hebesatz_endg!W328*Einwohner_endg!W328</f>
        <v>677100</v>
      </c>
      <c r="X328" s="7">
        <f>Hebesatz_endg!X328*Einwohner_endg!X328</f>
        <v>680700</v>
      </c>
      <c r="Y328" s="7">
        <f>Hebesatz_endg!Y328*Einwohner_endg!Y328</f>
        <v>722920</v>
      </c>
      <c r="Z328" s="7">
        <f>Hebesatz_endg!Z328*Einwohner_endg!Z328</f>
        <v>733770</v>
      </c>
      <c r="AA328" s="7">
        <f>Hebesatz_endg!AA328*Einwohner_endg!AA328</f>
        <v>733150</v>
      </c>
      <c r="AB328" s="7">
        <f>Hebesatz_endg!AB328*Einwohner_endg!AB328</f>
        <v>759500</v>
      </c>
      <c r="AC328" s="7">
        <f>Hebesatz_endg!AC328*Einwohner_endg!AC328</f>
        <v>739040</v>
      </c>
      <c r="AD328" s="7">
        <f>Hebesatz_endg!AD328*Einwohner_endg!AD328</f>
        <v>717650</v>
      </c>
      <c r="AE328" s="7">
        <f>Hebesatz_endg!AE328*Einwohner_endg!AE328</f>
        <v>697500</v>
      </c>
      <c r="AF328" s="7">
        <f>Hebesatz_endg!AF328*Einwohner_endg!AF328</f>
        <v>703080</v>
      </c>
      <c r="AG328" s="7">
        <f>Hebesatz_endg!AG328*Einwohner_endg!AG328</f>
        <v>676110</v>
      </c>
      <c r="AH328" s="7">
        <f>Hebesatz_endg!AH328*Einwohner_endg!AH328</f>
        <v>687270</v>
      </c>
      <c r="AI328" s="7">
        <f>Hebesatz_endg!AI328*Einwohner_endg!AI328</f>
        <v>692540</v>
      </c>
      <c r="AJ328" s="7">
        <f>Hebesatz_endg!AJ328*Einwohner_endg!AJ328</f>
        <v>689750</v>
      </c>
      <c r="AK328" s="7">
        <f>Hebesatz_endg!AK328*Einwohner_endg!AK328</f>
        <v>748960</v>
      </c>
      <c r="AL328" s="7">
        <f>Hebesatz_endg!AL328*Einwohner_endg!AL328</f>
        <v>780450</v>
      </c>
      <c r="AM328" s="7">
        <f>Hebesatz_endg!AM328*Einwohner_endg!AM328</f>
        <v>777480</v>
      </c>
      <c r="AN328" s="7">
        <f>Hebesatz_endg!AN328*Einwohner_endg!AN328</f>
        <v>797280</v>
      </c>
      <c r="AO328" s="7">
        <f>Hebesatz_endg!AO328*Einwohner_endg!AO328</f>
        <v>803550</v>
      </c>
      <c r="AP328" s="7">
        <f>Hebesatz_endg!AP328*Einwohner_endg!AP328</f>
        <v>831930</v>
      </c>
      <c r="AQ328" s="7">
        <f>Hebesatz_endg!AQ328*Einwohner_endg!AQ328</f>
        <v>937080</v>
      </c>
      <c r="AR328" s="7">
        <f>Hebesatz_endg!AR328*Einwohner_endg!AR328</f>
        <v>925920</v>
      </c>
      <c r="AS328" s="7">
        <f>Hebesatz_endg!AS328*Einwohner_endg!AS328</f>
        <v>978500</v>
      </c>
      <c r="AT328" s="7">
        <f>Hebesatz_endg!AT328*Einwohner_endg!AT328</f>
        <v>895650</v>
      </c>
      <c r="AU328" s="7">
        <f>Hebesatz_endg!AU328*Einwohner_endg!AU328</f>
        <v>895300</v>
      </c>
      <c r="AV328" s="7">
        <f>Hebesatz_endg!AV328*Einwohner_endg!AV328</f>
        <v>928800</v>
      </c>
    </row>
    <row r="329" spans="1:48" x14ac:dyDescent="0.2">
      <c r="A329" s="7">
        <v>257006</v>
      </c>
      <c r="B329" s="72">
        <v>257</v>
      </c>
      <c r="C329" s="72" t="s">
        <v>987</v>
      </c>
      <c r="D329" s="7" t="s">
        <v>147</v>
      </c>
      <c r="E329" s="7" t="s">
        <v>193</v>
      </c>
      <c r="F329" s="7">
        <f>Hebesatz_endg!F329*Einwohner_endg!F329</f>
        <v>2299590</v>
      </c>
      <c r="G329" s="7">
        <f>Hebesatz_endg!G329*Einwohner_endg!G329</f>
        <v>2291220</v>
      </c>
      <c r="H329" s="7">
        <f>Hebesatz_endg!H329*Einwohner_endg!H329</f>
        <v>2317950</v>
      </c>
      <c r="I329" s="7">
        <f>Hebesatz_endg!I329*Einwohner_endg!I329</f>
        <v>2322270</v>
      </c>
      <c r="J329" s="7">
        <f>Hebesatz_endg!J329*Einwohner_endg!J329</f>
        <v>2351430</v>
      </c>
      <c r="K329" s="7">
        <f>Hebesatz_endg!K329*Einwohner_endg!K329</f>
        <v>2385450</v>
      </c>
      <c r="L329" s="7">
        <f>Hebesatz_endg!L329*Einwohner_endg!L329</f>
        <v>2387880</v>
      </c>
      <c r="M329" s="7">
        <f>Hebesatz_endg!M329*Einwohner_endg!M329</f>
        <v>2560700</v>
      </c>
      <c r="N329" s="7">
        <f>Hebesatz_endg!N329*Einwohner_endg!N329</f>
        <v>2563310</v>
      </c>
      <c r="O329" s="7">
        <f>Hebesatz_endg!O329*Einwohner_endg!O329</f>
        <v>2417850</v>
      </c>
      <c r="P329" s="7">
        <f>Hebesatz_endg!P329*Einwohner_endg!P329</f>
        <v>2511000</v>
      </c>
      <c r="Q329" s="7">
        <f>Hebesatz_endg!Q329*Einwohner_endg!Q329</f>
        <v>2556090</v>
      </c>
      <c r="R329" s="7">
        <f>Hebesatz_endg!R329*Einwohner_endg!R329</f>
        <v>2610090</v>
      </c>
      <c r="S329" s="7">
        <f>Hebesatz_endg!S329*Einwohner_endg!S329</f>
        <v>2650590</v>
      </c>
      <c r="T329" s="7">
        <f>Hebesatz_endg!T329*Einwohner_endg!T329</f>
        <v>2648970</v>
      </c>
      <c r="U329" s="7">
        <f>Hebesatz_endg!U329*Einwohner_endg!U329</f>
        <v>2631960</v>
      </c>
      <c r="V329" s="7">
        <f>Hebesatz_endg!V329*Einwohner_endg!V329</f>
        <v>2665980</v>
      </c>
      <c r="W329" s="7">
        <f>Hebesatz_endg!W329*Einwohner_endg!W329</f>
        <v>2998500</v>
      </c>
      <c r="X329" s="7">
        <f>Hebesatz_endg!X329*Einwohner_endg!X329</f>
        <v>3011100</v>
      </c>
      <c r="Y329" s="7">
        <f>Hebesatz_endg!Y329*Einwohner_endg!Y329</f>
        <v>3029700</v>
      </c>
      <c r="Z329" s="7">
        <f>Hebesatz_endg!Z329*Einwohner_endg!Z329</f>
        <v>3031200</v>
      </c>
      <c r="AA329" s="7">
        <f>Hebesatz_endg!AA329*Einwohner_endg!AA329</f>
        <v>3030300</v>
      </c>
      <c r="AB329" s="7">
        <f>Hebesatz_endg!AB329*Einwohner_endg!AB329</f>
        <v>3043800</v>
      </c>
      <c r="AC329" s="7">
        <f>Hebesatz_endg!AC329*Einwohner_endg!AC329</f>
        <v>3061200</v>
      </c>
      <c r="AD329" s="7">
        <f>Hebesatz_endg!AD329*Einwohner_endg!AD329</f>
        <v>3375900</v>
      </c>
      <c r="AE329" s="7">
        <f>Hebesatz_endg!AE329*Einwohner_endg!AE329</f>
        <v>3369300</v>
      </c>
      <c r="AF329" s="7">
        <f>Hebesatz_endg!AF329*Einwohner_endg!AF329</f>
        <v>3404610</v>
      </c>
      <c r="AG329" s="7">
        <f>Hebesatz_endg!AG329*Einwohner_endg!AG329</f>
        <v>3442560</v>
      </c>
      <c r="AH329" s="7">
        <f>Hebesatz_endg!AH329*Einwohner_endg!AH329</f>
        <v>3448500</v>
      </c>
      <c r="AI329" s="7">
        <f>Hebesatz_endg!AI329*Einwohner_endg!AI329</f>
        <v>3966440</v>
      </c>
      <c r="AJ329" s="7">
        <f>Hebesatz_endg!AJ329*Einwohner_endg!AJ329</f>
        <v>3991140</v>
      </c>
      <c r="AK329" s="7">
        <f>Hebesatz_endg!AK329*Einwohner_endg!AK329</f>
        <v>3831920</v>
      </c>
      <c r="AL329" s="7">
        <f>Hebesatz_endg!AL329*Einwohner_endg!AL329</f>
        <v>3876380</v>
      </c>
      <c r="AM329" s="7">
        <f>Hebesatz_endg!AM329*Einwohner_endg!AM329</f>
        <v>3926920</v>
      </c>
      <c r="AN329" s="7">
        <f>Hebesatz_endg!AN329*Einwohner_endg!AN329</f>
        <v>3994180</v>
      </c>
      <c r="AO329" s="7">
        <f>Hebesatz_endg!AO329*Einwohner_endg!AO329</f>
        <v>3983540</v>
      </c>
      <c r="AP329" s="7">
        <f>Hebesatz_endg!AP329*Einwohner_endg!AP329</f>
        <v>4117680</v>
      </c>
      <c r="AQ329" s="7">
        <f>Hebesatz_endg!AQ329*Einwohner_endg!AQ329</f>
        <v>4571700</v>
      </c>
      <c r="AR329" s="7">
        <f>Hebesatz_endg!AR329*Einwohner_endg!AR329</f>
        <v>4662420</v>
      </c>
      <c r="AS329" s="7">
        <f>Hebesatz_endg!AS329*Einwohner_endg!AS329</f>
        <v>4698540</v>
      </c>
      <c r="AT329" s="7">
        <f>Hebesatz_endg!AT329*Einwohner_endg!AT329</f>
        <v>4709880</v>
      </c>
      <c r="AU329" s="7">
        <f>Hebesatz_endg!AU329*Einwohner_endg!AU329</f>
        <v>4701060</v>
      </c>
      <c r="AV329" s="7">
        <f>Hebesatz_endg!AV329*Einwohner_endg!AV329</f>
        <v>4722900</v>
      </c>
    </row>
    <row r="330" spans="1:48" x14ac:dyDescent="0.2">
      <c r="A330" s="7">
        <v>257007</v>
      </c>
      <c r="B330" s="72">
        <v>257</v>
      </c>
      <c r="C330" s="72" t="s">
        <v>987</v>
      </c>
      <c r="D330" s="7" t="s">
        <v>147</v>
      </c>
      <c r="E330" s="7" t="s">
        <v>219</v>
      </c>
      <c r="F330" s="7">
        <f>Hebesatz_endg!F330*Einwohner_endg!F330</f>
        <v>478500</v>
      </c>
      <c r="G330" s="7">
        <f>Hebesatz_endg!G330*Einwohner_endg!G330</f>
        <v>472990</v>
      </c>
      <c r="H330" s="7">
        <f>Hebesatz_endg!H330*Einwohner_endg!H330</f>
        <v>468350</v>
      </c>
      <c r="I330" s="7">
        <f>Hebesatz_endg!I330*Einwohner_endg!I330</f>
        <v>469510</v>
      </c>
      <c r="J330" s="7">
        <f>Hebesatz_endg!J330*Einwohner_endg!J330</f>
        <v>471540</v>
      </c>
      <c r="K330" s="7">
        <f>Hebesatz_endg!K330*Einwohner_endg!K330</f>
        <v>474440</v>
      </c>
      <c r="L330" s="7">
        <f>Hebesatz_endg!L330*Einwohner_endg!L330</f>
        <v>470960</v>
      </c>
      <c r="M330" s="7">
        <f>Hebesatz_endg!M330*Einwohner_endg!M330</f>
        <v>453850</v>
      </c>
      <c r="N330" s="7">
        <f>Hebesatz_endg!N330*Einwohner_endg!N330</f>
        <v>452110</v>
      </c>
      <c r="O330" s="7">
        <f>Hebesatz_endg!O330*Einwohner_endg!O330</f>
        <v>446310</v>
      </c>
      <c r="P330" s="7">
        <f>Hebesatz_endg!P330*Einwohner_endg!P330</f>
        <v>453560</v>
      </c>
      <c r="Q330" s="7">
        <f>Hebesatz_endg!Q330*Einwohner_endg!Q330</f>
        <v>457620</v>
      </c>
      <c r="R330" s="7">
        <f>Hebesatz_endg!R330*Einwohner_endg!R330</f>
        <v>450370</v>
      </c>
      <c r="S330" s="7">
        <f>Hebesatz_endg!S330*Einwohner_endg!S330</f>
        <v>447760</v>
      </c>
      <c r="T330" s="7">
        <f>Hebesatz_endg!T330*Einwohner_endg!T330</f>
        <v>437320</v>
      </c>
      <c r="U330" s="7">
        <f>Hebesatz_endg!U330*Einwohner_endg!U330</f>
        <v>437030</v>
      </c>
      <c r="V330" s="7">
        <f>Hebesatz_endg!V330*Einwohner_endg!V330</f>
        <v>435290</v>
      </c>
      <c r="W330" s="7">
        <f>Hebesatz_endg!W330*Einwohner_endg!W330</f>
        <v>437320</v>
      </c>
      <c r="X330" s="7">
        <f>Hebesatz_endg!X330*Einwohner_endg!X330</f>
        <v>427170</v>
      </c>
      <c r="Y330" s="7">
        <f>Hebesatz_endg!Y330*Einwohner_endg!Y330</f>
        <v>441000</v>
      </c>
      <c r="Z330" s="7">
        <f>Hebesatz_endg!Z330*Einwohner_endg!Z330</f>
        <v>460500</v>
      </c>
      <c r="AA330" s="7">
        <f>Hebesatz_endg!AA330*Einwohner_endg!AA330</f>
        <v>472200</v>
      </c>
      <c r="AB330" s="7">
        <f>Hebesatz_endg!AB330*Einwohner_endg!AB330</f>
        <v>479400</v>
      </c>
      <c r="AC330" s="7">
        <f>Hebesatz_endg!AC330*Einwohner_endg!AC330</f>
        <v>499410</v>
      </c>
      <c r="AD330" s="7">
        <f>Hebesatz_endg!AD330*Einwohner_endg!AD330</f>
        <v>494760</v>
      </c>
      <c r="AE330" s="7">
        <f>Hebesatz_endg!AE330*Einwohner_endg!AE330</f>
        <v>500960</v>
      </c>
      <c r="AF330" s="7">
        <f>Hebesatz_endg!AF330*Einwohner_endg!AF330</f>
        <v>491040</v>
      </c>
      <c r="AG330" s="7">
        <f>Hebesatz_endg!AG330*Einwohner_endg!AG330</f>
        <v>495690</v>
      </c>
      <c r="AH330" s="7">
        <f>Hebesatz_endg!AH330*Einwohner_endg!AH330</f>
        <v>491040</v>
      </c>
      <c r="AI330" s="7">
        <f>Hebesatz_endg!AI330*Einwohner_endg!AI330</f>
        <v>476780</v>
      </c>
      <c r="AJ330" s="7">
        <f>Hebesatz_endg!AJ330*Einwohner_endg!AJ330</f>
        <v>475850</v>
      </c>
      <c r="AK330" s="7">
        <f>Hebesatz_endg!AK330*Einwohner_endg!AK330</f>
        <v>457250</v>
      </c>
      <c r="AL330" s="7">
        <f>Hebesatz_endg!AL330*Einwohner_endg!AL330</f>
        <v>456940</v>
      </c>
      <c r="AM330" s="7">
        <f>Hebesatz_endg!AM330*Einwohner_endg!AM330</f>
        <v>455080</v>
      </c>
      <c r="AN330" s="7">
        <f>Hebesatz_endg!AN330*Einwohner_endg!AN330</f>
        <v>467200</v>
      </c>
      <c r="AO330" s="7">
        <f>Hebesatz_endg!AO330*Einwohner_endg!AO330</f>
        <v>462400</v>
      </c>
      <c r="AP330" s="7">
        <f>Hebesatz_endg!AP330*Einwohner_endg!AP330</f>
        <v>496455</v>
      </c>
      <c r="AQ330" s="7">
        <f>Hebesatz_endg!AQ330*Einwohner_endg!AQ330</f>
        <v>496800</v>
      </c>
      <c r="AR330" s="7">
        <f>Hebesatz_endg!AR330*Einwohner_endg!AR330</f>
        <v>506100</v>
      </c>
      <c r="AS330" s="7">
        <f>Hebesatz_endg!AS330*Einwohner_endg!AS330</f>
        <v>504700</v>
      </c>
      <c r="AT330" s="7">
        <f>Hebesatz_endg!AT330*Einwohner_endg!AT330</f>
        <v>507850</v>
      </c>
      <c r="AU330" s="7">
        <f>Hebesatz_endg!AU330*Einwohner_endg!AU330</f>
        <v>508550</v>
      </c>
      <c r="AV330" s="7">
        <f>Hebesatz_endg!AV330*Einwohner_endg!AV330</f>
        <v>515200</v>
      </c>
    </row>
    <row r="331" spans="1:48" x14ac:dyDescent="0.2">
      <c r="A331" s="7">
        <v>257008</v>
      </c>
      <c r="B331" s="72">
        <v>257</v>
      </c>
      <c r="C331" s="72" t="s">
        <v>987</v>
      </c>
      <c r="D331" s="7" t="s">
        <v>147</v>
      </c>
      <c r="E331" s="7" t="s">
        <v>271</v>
      </c>
      <c r="F331" s="7">
        <f>Hebesatz_endg!F331*Einwohner_endg!F331</f>
        <v>234900</v>
      </c>
      <c r="G331" s="7">
        <f>Hebesatz_endg!G331*Einwohner_endg!G331</f>
        <v>235200</v>
      </c>
      <c r="H331" s="7">
        <f>Hebesatz_endg!H331*Einwohner_endg!H331</f>
        <v>234600</v>
      </c>
      <c r="I331" s="7">
        <f>Hebesatz_endg!I331*Einwohner_endg!I331</f>
        <v>234600</v>
      </c>
      <c r="J331" s="7">
        <f>Hebesatz_endg!J331*Einwohner_endg!J331</f>
        <v>232500</v>
      </c>
      <c r="K331" s="7">
        <f>Hebesatz_endg!K331*Einwohner_endg!K331</f>
        <v>233400</v>
      </c>
      <c r="L331" s="7">
        <f>Hebesatz_endg!L331*Einwohner_endg!L331</f>
        <v>226800</v>
      </c>
      <c r="M331" s="7">
        <f>Hebesatz_endg!M331*Einwohner_endg!M331</f>
        <v>216900</v>
      </c>
      <c r="N331" s="7">
        <f>Hebesatz_endg!N331*Einwohner_endg!N331</f>
        <v>213300</v>
      </c>
      <c r="O331" s="7">
        <f>Hebesatz_endg!O331*Einwohner_endg!O331</f>
        <v>207900</v>
      </c>
      <c r="P331" s="7">
        <f>Hebesatz_endg!P331*Einwohner_endg!P331</f>
        <v>214500</v>
      </c>
      <c r="Q331" s="7">
        <f>Hebesatz_endg!Q331*Einwohner_endg!Q331</f>
        <v>223800</v>
      </c>
      <c r="R331" s="7">
        <f>Hebesatz_endg!R331*Einwohner_endg!R331</f>
        <v>219600</v>
      </c>
      <c r="S331" s="7">
        <f>Hebesatz_endg!S331*Einwohner_endg!S331</f>
        <v>217800</v>
      </c>
      <c r="T331" s="7">
        <f>Hebesatz_endg!T331*Einwohner_endg!T331</f>
        <v>220200</v>
      </c>
      <c r="U331" s="7">
        <f>Hebesatz_endg!U331*Einwohner_endg!U331</f>
        <v>227400</v>
      </c>
      <c r="V331" s="7">
        <f>Hebesatz_endg!V331*Einwohner_endg!V331</f>
        <v>236100</v>
      </c>
      <c r="W331" s="7">
        <f>Hebesatz_endg!W331*Einwohner_endg!W331</f>
        <v>239400</v>
      </c>
      <c r="X331" s="7">
        <f>Hebesatz_endg!X331*Einwohner_endg!X331</f>
        <v>241200</v>
      </c>
      <c r="Y331" s="7">
        <f>Hebesatz_endg!Y331*Einwohner_endg!Y331</f>
        <v>244800</v>
      </c>
      <c r="Z331" s="7">
        <f>Hebesatz_endg!Z331*Einwohner_endg!Z331</f>
        <v>236700</v>
      </c>
      <c r="AA331" s="7">
        <f>Hebesatz_endg!AA331*Einwohner_endg!AA331</f>
        <v>242700</v>
      </c>
      <c r="AB331" s="7">
        <f>Hebesatz_endg!AB331*Einwohner_endg!AB331</f>
        <v>240600</v>
      </c>
      <c r="AC331" s="7">
        <f>Hebesatz_endg!AC331*Einwohner_endg!AC331</f>
        <v>236400</v>
      </c>
      <c r="AD331" s="7">
        <f>Hebesatz_endg!AD331*Einwohner_endg!AD331</f>
        <v>236700</v>
      </c>
      <c r="AE331" s="7">
        <f>Hebesatz_endg!AE331*Einwohner_endg!AE331</f>
        <v>229500</v>
      </c>
      <c r="AF331" s="7">
        <f>Hebesatz_endg!AF331*Einwohner_endg!AF331</f>
        <v>232200</v>
      </c>
      <c r="AG331" s="7">
        <f>Hebesatz_endg!AG331*Einwohner_endg!AG331</f>
        <v>229500</v>
      </c>
      <c r="AH331" s="7">
        <f>Hebesatz_endg!AH331*Einwohner_endg!AH331</f>
        <v>228900</v>
      </c>
      <c r="AI331" s="7">
        <f>Hebesatz_endg!AI331*Einwohner_endg!AI331</f>
        <v>231900</v>
      </c>
      <c r="AJ331" s="7">
        <f>Hebesatz_endg!AJ331*Einwohner_endg!AJ331</f>
        <v>223800</v>
      </c>
      <c r="AK331" s="7">
        <f>Hebesatz_endg!AK331*Einwohner_endg!AK331</f>
        <v>232200</v>
      </c>
      <c r="AL331" s="7">
        <f>Hebesatz_endg!AL331*Einwohner_endg!AL331</f>
        <v>233100</v>
      </c>
      <c r="AM331" s="7">
        <f>Hebesatz_endg!AM331*Einwohner_endg!AM331</f>
        <v>226500</v>
      </c>
      <c r="AN331" s="7">
        <f>Hebesatz_endg!AN331*Einwohner_endg!AN331</f>
        <v>222300</v>
      </c>
      <c r="AO331" s="7">
        <f>Hebesatz_endg!AO331*Einwohner_endg!AO331</f>
        <v>231570</v>
      </c>
      <c r="AP331" s="7">
        <f>Hebesatz_endg!AP331*Einwohner_endg!AP331</f>
        <v>224750</v>
      </c>
      <c r="AQ331" s="7">
        <f>Hebesatz_endg!AQ331*Einwohner_endg!AQ331</f>
        <v>232190</v>
      </c>
      <c r="AR331" s="7">
        <f>Hebesatz_endg!AR331*Einwohner_endg!AR331</f>
        <v>250580</v>
      </c>
      <c r="AS331" s="7">
        <f>Hebesatz_endg!AS331*Einwohner_endg!AS331</f>
        <v>249900</v>
      </c>
      <c r="AT331" s="7">
        <f>Hebesatz_endg!AT331*Einwohner_endg!AT331</f>
        <v>257380</v>
      </c>
      <c r="AU331" s="7">
        <f>Hebesatz_endg!AU331*Einwohner_endg!AU331</f>
        <v>252280</v>
      </c>
      <c r="AV331" s="7">
        <f>Hebesatz_endg!AV331*Einwohner_endg!AV331</f>
        <v>251600</v>
      </c>
    </row>
    <row r="332" spans="1:48" x14ac:dyDescent="0.2">
      <c r="A332" s="7">
        <v>257009</v>
      </c>
      <c r="B332" s="72">
        <v>257</v>
      </c>
      <c r="C332" s="72" t="s">
        <v>987</v>
      </c>
      <c r="D332" s="7" t="s">
        <v>147</v>
      </c>
      <c r="E332" s="7" t="s">
        <v>273</v>
      </c>
      <c r="F332" s="7">
        <f>Hebesatz_endg!F332*Einwohner_endg!F332</f>
        <v>6607680</v>
      </c>
      <c r="G332" s="7">
        <f>Hebesatz_endg!G332*Einwohner_endg!G332</f>
        <v>6580800</v>
      </c>
      <c r="H332" s="7">
        <f>Hebesatz_endg!H332*Einwohner_endg!H332</f>
        <v>6562560</v>
      </c>
      <c r="I332" s="7">
        <f>Hebesatz_endg!I332*Einwohner_endg!I332</f>
        <v>6551360</v>
      </c>
      <c r="J332" s="7">
        <f>Hebesatz_endg!J332*Einwohner_endg!J332</f>
        <v>6580480</v>
      </c>
      <c r="K332" s="7">
        <f>Hebesatz_endg!K332*Einwohner_endg!K332</f>
        <v>6515840</v>
      </c>
      <c r="L332" s="7">
        <f>Hebesatz_endg!L332*Einwohner_endg!L332</f>
        <v>6502400</v>
      </c>
      <c r="M332" s="7">
        <f>Hebesatz_endg!M332*Einwohner_endg!M332</f>
        <v>6279360</v>
      </c>
      <c r="N332" s="7">
        <f>Hebesatz_endg!N332*Einwohner_endg!N332</f>
        <v>6296640</v>
      </c>
      <c r="O332" s="7">
        <f>Hebesatz_endg!O332*Einwohner_endg!O332</f>
        <v>6341760</v>
      </c>
      <c r="P332" s="7">
        <f>Hebesatz_endg!P332*Einwohner_endg!P332</f>
        <v>6417600</v>
      </c>
      <c r="Q332" s="7">
        <f>Hebesatz_endg!Q332*Einwohner_endg!Q332</f>
        <v>6478080</v>
      </c>
      <c r="R332" s="7">
        <f>Hebesatz_endg!R332*Einwohner_endg!R332</f>
        <v>6767970</v>
      </c>
      <c r="S332" s="7">
        <f>Hebesatz_endg!S332*Einwohner_endg!S332</f>
        <v>6915810</v>
      </c>
      <c r="T332" s="7">
        <f>Hebesatz_endg!T332*Einwohner_endg!T332</f>
        <v>6943530</v>
      </c>
      <c r="U332" s="7">
        <f>Hebesatz_endg!U332*Einwohner_endg!U332</f>
        <v>6911520</v>
      </c>
      <c r="V332" s="7">
        <f>Hebesatz_endg!V332*Einwohner_endg!V332</f>
        <v>6890070</v>
      </c>
      <c r="W332" s="7">
        <f>Hebesatz_endg!W332*Einwohner_endg!W332</f>
        <v>6863670</v>
      </c>
      <c r="X332" s="7">
        <f>Hebesatz_endg!X332*Einwohner_endg!X332</f>
        <v>6825390</v>
      </c>
      <c r="Y332" s="7">
        <f>Hebesatz_endg!Y332*Einwohner_endg!Y332</f>
        <v>6858720</v>
      </c>
      <c r="Z332" s="7">
        <f>Hebesatz_endg!Z332*Einwohner_endg!Z332</f>
        <v>7437960</v>
      </c>
      <c r="AA332" s="7">
        <f>Hebesatz_endg!AA332*Einwohner_endg!AA332</f>
        <v>7433280</v>
      </c>
      <c r="AB332" s="7">
        <f>Hebesatz_endg!AB332*Einwohner_endg!AB332</f>
        <v>7507440</v>
      </c>
      <c r="AC332" s="7">
        <f>Hebesatz_endg!AC332*Einwohner_endg!AC332</f>
        <v>7479360</v>
      </c>
      <c r="AD332" s="7">
        <f>Hebesatz_endg!AD332*Einwohner_endg!AD332</f>
        <v>7503480</v>
      </c>
      <c r="AE332" s="7">
        <f>Hebesatz_endg!AE332*Einwohner_endg!AE332</f>
        <v>7513560</v>
      </c>
      <c r="AF332" s="7">
        <f>Hebesatz_endg!AF332*Einwohner_endg!AF332</f>
        <v>7522560</v>
      </c>
      <c r="AG332" s="7">
        <f>Hebesatz_endg!AG332*Einwohner_endg!AG332</f>
        <v>7917680</v>
      </c>
      <c r="AH332" s="7">
        <f>Hebesatz_endg!AH332*Einwohner_endg!AH332</f>
        <v>7862580</v>
      </c>
      <c r="AI332" s="7">
        <f>Hebesatz_endg!AI332*Einwohner_endg!AI332</f>
        <v>7872080</v>
      </c>
      <c r="AJ332" s="7">
        <f>Hebesatz_endg!AJ332*Einwohner_endg!AJ332</f>
        <v>7769480</v>
      </c>
      <c r="AK332" s="7">
        <f>Hebesatz_endg!AK332*Einwohner_endg!AK332</f>
        <v>7314620</v>
      </c>
      <c r="AL332" s="7">
        <f>Hebesatz_endg!AL332*Einwohner_endg!AL332</f>
        <v>7256480</v>
      </c>
      <c r="AM332" s="7">
        <f>Hebesatz_endg!AM332*Einwohner_endg!AM332</f>
        <v>7206320</v>
      </c>
      <c r="AN332" s="7">
        <f>Hebesatz_endg!AN332*Einwohner_endg!AN332</f>
        <v>7408830</v>
      </c>
      <c r="AO332" s="7">
        <f>Hebesatz_endg!AO332*Einwohner_endg!AO332</f>
        <v>7446270</v>
      </c>
      <c r="AP332" s="7">
        <f>Hebesatz_endg!AP332*Einwohner_endg!AP332</f>
        <v>7565220</v>
      </c>
      <c r="AQ332" s="7">
        <f>Hebesatz_endg!AQ332*Einwohner_endg!AQ332</f>
        <v>7546890</v>
      </c>
      <c r="AR332" s="7">
        <f>Hebesatz_endg!AR332*Einwohner_endg!AR332</f>
        <v>7511010</v>
      </c>
      <c r="AS332" s="7">
        <f>Hebesatz_endg!AS332*Einwohner_endg!AS332</f>
        <v>7810830</v>
      </c>
      <c r="AT332" s="7">
        <f>Hebesatz_endg!AT332*Einwohner_endg!AT332</f>
        <v>7835130</v>
      </c>
      <c r="AU332" s="7">
        <f>Hebesatz_endg!AU332*Einwohner_endg!AU332</f>
        <v>7855380</v>
      </c>
      <c r="AV332" s="7">
        <f>Hebesatz_endg!AV332*Einwohner_endg!AV332</f>
        <v>7955415</v>
      </c>
    </row>
    <row r="333" spans="1:48" x14ac:dyDescent="0.2">
      <c r="A333" s="7">
        <v>257010</v>
      </c>
      <c r="B333" s="72">
        <v>257</v>
      </c>
      <c r="C333" s="72" t="s">
        <v>987</v>
      </c>
      <c r="D333" s="7" t="s">
        <v>147</v>
      </c>
      <c r="E333" s="7" t="s">
        <v>437</v>
      </c>
      <c r="F333" s="7">
        <f>Hebesatz_endg!F333*Einwohner_endg!F333</f>
        <v>1088400</v>
      </c>
      <c r="G333" s="7">
        <f>Hebesatz_endg!G333*Einwohner_endg!G333</f>
        <v>1086000</v>
      </c>
      <c r="H333" s="7">
        <f>Hebesatz_endg!H333*Einwohner_endg!H333</f>
        <v>1080600</v>
      </c>
      <c r="I333" s="7">
        <f>Hebesatz_endg!I333*Einwohner_endg!I333</f>
        <v>1089600</v>
      </c>
      <c r="J333" s="7">
        <f>Hebesatz_endg!J333*Einwohner_endg!J333</f>
        <v>1094400</v>
      </c>
      <c r="K333" s="7">
        <f>Hebesatz_endg!K333*Einwohner_endg!K333</f>
        <v>1097100</v>
      </c>
      <c r="L333" s="7">
        <f>Hebesatz_endg!L333*Einwohner_endg!L333</f>
        <v>1095900</v>
      </c>
      <c r="M333" s="7">
        <f>Hebesatz_endg!M333*Einwohner_endg!M333</f>
        <v>1085700</v>
      </c>
      <c r="N333" s="7">
        <f>Hebesatz_endg!N333*Einwohner_endg!N333</f>
        <v>1100400</v>
      </c>
      <c r="O333" s="7">
        <f>Hebesatz_endg!O333*Einwohner_endg!O333</f>
        <v>1103700</v>
      </c>
      <c r="P333" s="7">
        <f>Hebesatz_endg!P333*Einwohner_endg!P333</f>
        <v>1146900</v>
      </c>
      <c r="Q333" s="7">
        <f>Hebesatz_endg!Q333*Einwohner_endg!Q333</f>
        <v>1146900</v>
      </c>
      <c r="R333" s="7">
        <f>Hebesatz_endg!R333*Einwohner_endg!R333</f>
        <v>1159800</v>
      </c>
      <c r="S333" s="7">
        <f>Hebesatz_endg!S333*Einwohner_endg!S333</f>
        <v>1168500</v>
      </c>
      <c r="T333" s="7">
        <f>Hebesatz_endg!T333*Einwohner_endg!T333</f>
        <v>1164000</v>
      </c>
      <c r="U333" s="7">
        <f>Hebesatz_endg!U333*Einwohner_endg!U333</f>
        <v>1158900</v>
      </c>
      <c r="V333" s="7">
        <f>Hebesatz_endg!V333*Einwohner_endg!V333</f>
        <v>1162500</v>
      </c>
      <c r="W333" s="7">
        <f>Hebesatz_endg!W333*Einwohner_endg!W333</f>
        <v>1164000</v>
      </c>
      <c r="X333" s="7">
        <f>Hebesatz_endg!X333*Einwohner_endg!X333</f>
        <v>1188600</v>
      </c>
      <c r="Y333" s="7">
        <f>Hebesatz_endg!Y333*Einwohner_endg!Y333</f>
        <v>1246800</v>
      </c>
      <c r="Z333" s="7">
        <f>Hebesatz_endg!Z333*Einwohner_endg!Z333</f>
        <v>1324500</v>
      </c>
      <c r="AA333" s="7">
        <f>Hebesatz_endg!AA333*Einwohner_endg!AA333</f>
        <v>1347600</v>
      </c>
      <c r="AB333" s="7">
        <f>Hebesatz_endg!AB333*Einwohner_endg!AB333</f>
        <v>1362900</v>
      </c>
      <c r="AC333" s="7">
        <f>Hebesatz_endg!AC333*Einwohner_endg!AC333</f>
        <v>1371300</v>
      </c>
      <c r="AD333" s="7">
        <f>Hebesatz_endg!AD333*Einwohner_endg!AD333</f>
        <v>1557880</v>
      </c>
      <c r="AE333" s="7">
        <f>Hebesatz_endg!AE333*Einwohner_endg!AE333</f>
        <v>1556860</v>
      </c>
      <c r="AF333" s="7">
        <f>Hebesatz_endg!AF333*Einwohner_endg!AF333</f>
        <v>1548360</v>
      </c>
      <c r="AG333" s="7">
        <f>Hebesatz_endg!AG333*Einwohner_endg!AG333</f>
        <v>1548700</v>
      </c>
      <c r="AH333" s="7">
        <f>Hebesatz_endg!AH333*Einwohner_endg!AH333</f>
        <v>1536800</v>
      </c>
      <c r="AI333" s="7">
        <f>Hebesatz_endg!AI333*Einwohner_endg!AI333</f>
        <v>1713800</v>
      </c>
      <c r="AJ333" s="7">
        <f>Hebesatz_endg!AJ333*Einwohner_endg!AJ333</f>
        <v>1717980</v>
      </c>
      <c r="AK333" s="7">
        <f>Hebesatz_endg!AK333*Einwohner_endg!AK333</f>
        <v>1720640</v>
      </c>
      <c r="AL333" s="7">
        <f>Hebesatz_endg!AL333*Einwohner_endg!AL333</f>
        <v>1723680</v>
      </c>
      <c r="AM333" s="7">
        <f>Hebesatz_endg!AM333*Einwohner_endg!AM333</f>
        <v>1698220</v>
      </c>
      <c r="AN333" s="7">
        <f>Hebesatz_endg!AN333*Einwohner_endg!AN333</f>
        <v>1726340</v>
      </c>
      <c r="AO333" s="7">
        <f>Hebesatz_endg!AO333*Einwohner_endg!AO333</f>
        <v>1716460</v>
      </c>
      <c r="AP333" s="7">
        <f>Hebesatz_endg!AP333*Einwohner_endg!AP333</f>
        <v>1713420</v>
      </c>
      <c r="AQ333" s="7">
        <f>Hebesatz_endg!AQ333*Einwohner_endg!AQ333</f>
        <v>1715700</v>
      </c>
      <c r="AR333" s="7">
        <f>Hebesatz_endg!AR333*Einwohner_endg!AR333</f>
        <v>1748380</v>
      </c>
      <c r="AS333" s="7">
        <f>Hebesatz_endg!AS333*Einwohner_endg!AS333</f>
        <v>1730140</v>
      </c>
      <c r="AT333" s="7">
        <f>Hebesatz_endg!AT333*Einwohner_endg!AT333</f>
        <v>1726720</v>
      </c>
      <c r="AU333" s="7">
        <f>Hebesatz_endg!AU333*Einwohner_endg!AU333</f>
        <v>1738500</v>
      </c>
      <c r="AV333" s="7">
        <f>Hebesatz_endg!AV333*Einwohner_endg!AV333</f>
        <v>1746480</v>
      </c>
    </row>
    <row r="334" spans="1:48" x14ac:dyDescent="0.2">
      <c r="A334" s="7">
        <v>257011</v>
      </c>
      <c r="B334" s="72">
        <v>257</v>
      </c>
      <c r="C334" s="72" t="s">
        <v>987</v>
      </c>
      <c r="D334" s="7" t="s">
        <v>147</v>
      </c>
      <c r="E334" s="7" t="s">
        <v>462</v>
      </c>
      <c r="F334" s="7">
        <f>Hebesatz_endg!F334*Einwohner_endg!F334</f>
        <v>676570</v>
      </c>
      <c r="G334" s="7">
        <f>Hebesatz_endg!G334*Einwohner_endg!G334</f>
        <v>675120</v>
      </c>
      <c r="H334" s="7">
        <f>Hebesatz_endg!H334*Einwohner_endg!H334</f>
        <v>680630</v>
      </c>
      <c r="I334" s="7">
        <f>Hebesatz_endg!I334*Einwohner_endg!I334</f>
        <v>693100</v>
      </c>
      <c r="J334" s="7">
        <f>Hebesatz_endg!J334*Einwohner_endg!J334</f>
        <v>695420</v>
      </c>
      <c r="K334" s="7">
        <f>Hebesatz_endg!K334*Einwohner_endg!K334</f>
        <v>691650</v>
      </c>
      <c r="L334" s="7">
        <f>Hebesatz_endg!L334*Einwohner_endg!L334</f>
        <v>694840</v>
      </c>
      <c r="M334" s="7">
        <f>Hebesatz_endg!M334*Einwohner_endg!M334</f>
        <v>680630</v>
      </c>
      <c r="N334" s="7">
        <f>Hebesatz_endg!N334*Einwohner_endg!N334</f>
        <v>686430</v>
      </c>
      <c r="O334" s="7">
        <f>Hebesatz_endg!O334*Einwohner_endg!O334</f>
        <v>678020</v>
      </c>
      <c r="P334" s="7">
        <f>Hebesatz_endg!P334*Einwohner_endg!P334</f>
        <v>686140</v>
      </c>
      <c r="Q334" s="7">
        <f>Hebesatz_endg!Q334*Einwohner_endg!Q334</f>
        <v>695710</v>
      </c>
      <c r="R334" s="7">
        <f>Hebesatz_endg!R334*Einwohner_endg!R334</f>
        <v>703830</v>
      </c>
      <c r="S334" s="7">
        <f>Hebesatz_endg!S334*Einwohner_endg!S334</f>
        <v>707890</v>
      </c>
      <c r="T334" s="7">
        <f>Hebesatz_endg!T334*Einwohner_endg!T334</f>
        <v>708180</v>
      </c>
      <c r="U334" s="7">
        <f>Hebesatz_endg!U334*Einwohner_endg!U334</f>
        <v>714850</v>
      </c>
      <c r="V334" s="7">
        <f>Hebesatz_endg!V334*Einwohner_endg!V334</f>
        <v>722970</v>
      </c>
      <c r="W334" s="7">
        <f>Hebesatz_endg!W334*Einwohner_endg!W334</f>
        <v>735730</v>
      </c>
      <c r="X334" s="7">
        <f>Hebesatz_endg!X334*Einwohner_endg!X334</f>
        <v>738050</v>
      </c>
      <c r="Y334" s="7">
        <f>Hebesatz_endg!Y334*Einwohner_endg!Y334</f>
        <v>751100</v>
      </c>
      <c r="Z334" s="7">
        <f>Hebesatz_endg!Z334*Einwohner_endg!Z334</f>
        <v>752550</v>
      </c>
      <c r="AA334" s="7">
        <f>Hebesatz_endg!AA334*Einwohner_endg!AA334</f>
        <v>756320</v>
      </c>
      <c r="AB334" s="7">
        <f>Hebesatz_endg!AB334*Einwohner_endg!AB334</f>
        <v>741820</v>
      </c>
      <c r="AC334" s="7">
        <f>Hebesatz_endg!AC334*Einwohner_endg!AC334</f>
        <v>795000</v>
      </c>
      <c r="AD334" s="7">
        <f>Hebesatz_endg!AD334*Einwohner_endg!AD334</f>
        <v>810300</v>
      </c>
      <c r="AE334" s="7">
        <f>Hebesatz_endg!AE334*Einwohner_endg!AE334</f>
        <v>807000</v>
      </c>
      <c r="AF334" s="7">
        <f>Hebesatz_endg!AF334*Einwohner_endg!AF334</f>
        <v>798000</v>
      </c>
      <c r="AG334" s="7">
        <f>Hebesatz_endg!AG334*Einwohner_endg!AG334</f>
        <v>819300</v>
      </c>
      <c r="AH334" s="7">
        <f>Hebesatz_endg!AH334*Einwohner_endg!AH334</f>
        <v>832800</v>
      </c>
      <c r="AI334" s="7">
        <f>Hebesatz_endg!AI334*Einwohner_endg!AI334</f>
        <v>920370</v>
      </c>
      <c r="AJ334" s="7">
        <f>Hebesatz_endg!AJ334*Einwohner_endg!AJ334</f>
        <v>913440</v>
      </c>
      <c r="AK334" s="7">
        <f>Hebesatz_endg!AK334*Einwohner_endg!AK334</f>
        <v>923670</v>
      </c>
      <c r="AL334" s="7">
        <f>Hebesatz_endg!AL334*Einwohner_endg!AL334</f>
        <v>920700</v>
      </c>
      <c r="AM334" s="7">
        <f>Hebesatz_endg!AM334*Einwohner_endg!AM334</f>
        <v>906840</v>
      </c>
      <c r="AN334" s="7">
        <f>Hebesatz_endg!AN334*Einwohner_endg!AN334</f>
        <v>906510</v>
      </c>
      <c r="AO334" s="7">
        <f>Hebesatz_endg!AO334*Einwohner_endg!AO334</f>
        <v>894960</v>
      </c>
      <c r="AP334" s="7">
        <f>Hebesatz_endg!AP334*Einwohner_endg!AP334</f>
        <v>910140</v>
      </c>
      <c r="AQ334" s="7">
        <f>Hebesatz_endg!AQ334*Einwohner_endg!AQ334</f>
        <v>1210440</v>
      </c>
      <c r="AR334" s="7">
        <f>Hebesatz_endg!AR334*Einwohner_endg!AR334</f>
        <v>1192840</v>
      </c>
      <c r="AS334" s="7">
        <f>Hebesatz_endg!AS334*Einwohner_endg!AS334</f>
        <v>1194600</v>
      </c>
      <c r="AT334" s="7">
        <f>Hebesatz_endg!AT334*Einwohner_endg!AT334</f>
        <v>1200320</v>
      </c>
      <c r="AU334" s="7">
        <f>Hebesatz_endg!AU334*Einwohner_endg!AU334</f>
        <v>1198120</v>
      </c>
      <c r="AV334" s="7">
        <f>Hebesatz_endg!AV334*Einwohner_endg!AV334</f>
        <v>1189320</v>
      </c>
    </row>
    <row r="335" spans="1:48" x14ac:dyDescent="0.2">
      <c r="A335" s="7">
        <v>257012</v>
      </c>
      <c r="B335" s="72">
        <v>257</v>
      </c>
      <c r="C335" s="72" t="s">
        <v>987</v>
      </c>
      <c r="D335" s="7" t="s">
        <v>147</v>
      </c>
      <c r="E335" s="7" t="s">
        <v>472</v>
      </c>
      <c r="F335" s="7">
        <f>Hebesatz_endg!F335*Einwohner_endg!F335</f>
        <v>380100</v>
      </c>
      <c r="G335" s="7">
        <f>Hebesatz_endg!G335*Einwohner_endg!G335</f>
        <v>399300</v>
      </c>
      <c r="H335" s="7">
        <f>Hebesatz_endg!H335*Einwohner_endg!H335</f>
        <v>408000</v>
      </c>
      <c r="I335" s="7">
        <f>Hebesatz_endg!I335*Einwohner_endg!I335</f>
        <v>416400</v>
      </c>
      <c r="J335" s="7">
        <f>Hebesatz_endg!J335*Einwohner_endg!J335</f>
        <v>416700</v>
      </c>
      <c r="K335" s="7">
        <f>Hebesatz_endg!K335*Einwohner_endg!K335</f>
        <v>422400</v>
      </c>
      <c r="L335" s="7">
        <f>Hebesatz_endg!L335*Einwohner_endg!L335</f>
        <v>441600</v>
      </c>
      <c r="M335" s="7">
        <f>Hebesatz_endg!M335*Einwohner_endg!M335</f>
        <v>393000</v>
      </c>
      <c r="N335" s="7">
        <f>Hebesatz_endg!N335*Einwohner_endg!N335</f>
        <v>390600</v>
      </c>
      <c r="O335" s="7">
        <f>Hebesatz_endg!O335*Einwohner_endg!O335</f>
        <v>390600</v>
      </c>
      <c r="P335" s="7">
        <f>Hebesatz_endg!P335*Einwohner_endg!P335</f>
        <v>422700</v>
      </c>
      <c r="Q335" s="7">
        <f>Hebesatz_endg!Q335*Einwohner_endg!Q335</f>
        <v>422700</v>
      </c>
      <c r="R335" s="7">
        <f>Hebesatz_endg!R335*Einwohner_endg!R335</f>
        <v>440100</v>
      </c>
      <c r="S335" s="7">
        <f>Hebesatz_endg!S335*Einwohner_endg!S335</f>
        <v>440100</v>
      </c>
      <c r="T335" s="7">
        <f>Hebesatz_endg!T335*Einwohner_endg!T335</f>
        <v>447000</v>
      </c>
      <c r="U335" s="7">
        <f>Hebesatz_endg!U335*Einwohner_endg!U335</f>
        <v>459300</v>
      </c>
      <c r="V335" s="7">
        <f>Hebesatz_endg!V335*Einwohner_endg!V335</f>
        <v>466500</v>
      </c>
      <c r="W335" s="7">
        <f>Hebesatz_endg!W335*Einwohner_endg!W335</f>
        <v>476100</v>
      </c>
      <c r="X335" s="7">
        <f>Hebesatz_endg!X335*Einwohner_endg!X335</f>
        <v>471300</v>
      </c>
      <c r="Y335" s="7">
        <f>Hebesatz_endg!Y335*Einwohner_endg!Y335</f>
        <v>468900</v>
      </c>
      <c r="Z335" s="7">
        <f>Hebesatz_endg!Z335*Einwohner_endg!Z335</f>
        <v>486390</v>
      </c>
      <c r="AA335" s="7">
        <f>Hebesatz_endg!AA335*Einwohner_endg!AA335</f>
        <v>482050</v>
      </c>
      <c r="AB335" s="7">
        <f>Hebesatz_endg!AB335*Einwohner_endg!AB335</f>
        <v>478330</v>
      </c>
      <c r="AC335" s="7">
        <f>Hebesatz_endg!AC335*Einwohner_endg!AC335</f>
        <v>487010</v>
      </c>
      <c r="AD335" s="7">
        <f>Hebesatz_endg!AD335*Einwohner_endg!AD335</f>
        <v>490420</v>
      </c>
      <c r="AE335" s="7">
        <f>Hebesatz_endg!AE335*Einwohner_endg!AE335</f>
        <v>484220</v>
      </c>
      <c r="AF335" s="7">
        <f>Hebesatz_endg!AF335*Einwohner_endg!AF335</f>
        <v>494450</v>
      </c>
      <c r="AG335" s="7">
        <f>Hebesatz_endg!AG335*Einwohner_endg!AG335</f>
        <v>495380</v>
      </c>
      <c r="AH335" s="7">
        <f>Hebesatz_endg!AH335*Einwohner_endg!AH335</f>
        <v>488560</v>
      </c>
      <c r="AI335" s="7">
        <f>Hebesatz_endg!AI335*Einwohner_endg!AI335</f>
        <v>479570</v>
      </c>
      <c r="AJ335" s="7">
        <f>Hebesatz_endg!AJ335*Einwohner_endg!AJ335</f>
        <v>473990</v>
      </c>
      <c r="AK335" s="7">
        <f>Hebesatz_endg!AK335*Einwohner_endg!AK335</f>
        <v>436480</v>
      </c>
      <c r="AL335" s="7">
        <f>Hebesatz_endg!AL335*Einwohner_endg!AL335</f>
        <v>457380</v>
      </c>
      <c r="AM335" s="7">
        <f>Hebesatz_endg!AM335*Einwohner_endg!AM335</f>
        <v>459360</v>
      </c>
      <c r="AN335" s="7">
        <f>Hebesatz_endg!AN335*Einwohner_endg!AN335</f>
        <v>452760</v>
      </c>
      <c r="AO335" s="7">
        <f>Hebesatz_endg!AO335*Einwohner_endg!AO335</f>
        <v>459030</v>
      </c>
      <c r="AP335" s="7">
        <f>Hebesatz_endg!AP335*Einwohner_endg!AP335</f>
        <v>448140</v>
      </c>
      <c r="AQ335" s="7">
        <f>Hebesatz_endg!AQ335*Einwohner_endg!AQ335</f>
        <v>478450</v>
      </c>
      <c r="AR335" s="7">
        <f>Hebesatz_endg!AR335*Einwohner_endg!AR335</f>
        <v>497000</v>
      </c>
      <c r="AS335" s="7">
        <f>Hebesatz_endg!AS335*Einwohner_endg!AS335</f>
        <v>501550</v>
      </c>
      <c r="AT335" s="7">
        <f>Hebesatz_endg!AT335*Einwohner_endg!AT335</f>
        <v>495950</v>
      </c>
      <c r="AU335" s="7">
        <f>Hebesatz_endg!AU335*Einwohner_endg!AU335</f>
        <v>499800</v>
      </c>
      <c r="AV335" s="7">
        <f>Hebesatz_endg!AV335*Einwohner_endg!AV335</f>
        <v>496650</v>
      </c>
    </row>
    <row r="336" spans="1:48" x14ac:dyDescent="0.2">
      <c r="A336" s="7">
        <v>257013</v>
      </c>
      <c r="B336" s="72">
        <v>257</v>
      </c>
      <c r="C336" s="72" t="s">
        <v>987</v>
      </c>
      <c r="D336" s="7" t="s">
        <v>147</v>
      </c>
      <c r="E336" s="7" t="s">
        <v>481</v>
      </c>
      <c r="F336" s="7">
        <f>Hebesatz_endg!F336*Einwohner_endg!F336</f>
        <v>474100</v>
      </c>
      <c r="G336" s="7">
        <f>Hebesatz_endg!G336*Einwohner_endg!G336</f>
        <v>467225</v>
      </c>
      <c r="H336" s="7">
        <f>Hebesatz_endg!H336*Einwohner_endg!H336</f>
        <v>482350</v>
      </c>
      <c r="I336" s="7">
        <f>Hebesatz_endg!I336*Einwohner_endg!I336</f>
        <v>478775</v>
      </c>
      <c r="J336" s="7">
        <f>Hebesatz_endg!J336*Einwohner_endg!J336</f>
        <v>479600</v>
      </c>
      <c r="K336" s="7">
        <f>Hebesatz_endg!K336*Einwohner_endg!K336</f>
        <v>483450</v>
      </c>
      <c r="L336" s="7">
        <f>Hebesatz_endg!L336*Einwohner_endg!L336</f>
        <v>478225</v>
      </c>
      <c r="M336" s="7">
        <f>Hebesatz_endg!M336*Einwohner_endg!M336</f>
        <v>484275</v>
      </c>
      <c r="N336" s="7">
        <f>Hebesatz_endg!N336*Einwohner_endg!N336</f>
        <v>493350</v>
      </c>
      <c r="O336" s="7">
        <f>Hebesatz_endg!O336*Einwohner_endg!O336</f>
        <v>492800</v>
      </c>
      <c r="P336" s="7">
        <f>Hebesatz_endg!P336*Einwohner_endg!P336</f>
        <v>501875</v>
      </c>
      <c r="Q336" s="7">
        <f>Hebesatz_endg!Q336*Einwohner_endg!Q336</f>
        <v>500225</v>
      </c>
      <c r="R336" s="7">
        <f>Hebesatz_endg!R336*Einwohner_endg!R336</f>
        <v>545100</v>
      </c>
      <c r="S336" s="7">
        <f>Hebesatz_endg!S336*Einwohner_endg!S336</f>
        <v>555300</v>
      </c>
      <c r="T336" s="7">
        <f>Hebesatz_endg!T336*Einwohner_endg!T336</f>
        <v>547200</v>
      </c>
      <c r="U336" s="7">
        <f>Hebesatz_endg!U336*Einwohner_endg!U336</f>
        <v>567900</v>
      </c>
      <c r="V336" s="7">
        <f>Hebesatz_endg!V336*Einwohner_endg!V336</f>
        <v>602700</v>
      </c>
      <c r="W336" s="7">
        <f>Hebesatz_endg!W336*Einwohner_endg!W336</f>
        <v>615600</v>
      </c>
      <c r="X336" s="7">
        <f>Hebesatz_endg!X336*Einwohner_endg!X336</f>
        <v>606900</v>
      </c>
      <c r="Y336" s="7">
        <f>Hebesatz_endg!Y336*Einwohner_endg!Y336</f>
        <v>609300</v>
      </c>
      <c r="Z336" s="7">
        <f>Hebesatz_endg!Z336*Einwohner_endg!Z336</f>
        <v>621300</v>
      </c>
      <c r="AA336" s="7">
        <f>Hebesatz_endg!AA336*Einwohner_endg!AA336</f>
        <v>618600</v>
      </c>
      <c r="AB336" s="7">
        <f>Hebesatz_endg!AB336*Einwohner_endg!AB336</f>
        <v>608700</v>
      </c>
      <c r="AC336" s="7">
        <f>Hebesatz_endg!AC336*Einwohner_endg!AC336</f>
        <v>602100</v>
      </c>
      <c r="AD336" s="7">
        <f>Hebesatz_endg!AD336*Einwohner_endg!AD336</f>
        <v>604500</v>
      </c>
      <c r="AE336" s="7">
        <f>Hebesatz_endg!AE336*Einwohner_endg!AE336</f>
        <v>601200</v>
      </c>
      <c r="AF336" s="7">
        <f>Hebesatz_endg!AF336*Einwohner_endg!AF336</f>
        <v>604800</v>
      </c>
      <c r="AG336" s="7">
        <f>Hebesatz_endg!AG336*Einwohner_endg!AG336</f>
        <v>614100</v>
      </c>
      <c r="AH336" s="7">
        <f>Hebesatz_endg!AH336*Einwohner_endg!AH336</f>
        <v>609600</v>
      </c>
      <c r="AI336" s="7">
        <f>Hebesatz_endg!AI336*Einwohner_endg!AI336</f>
        <v>635190</v>
      </c>
      <c r="AJ336" s="7">
        <f>Hebesatz_endg!AJ336*Einwohner_endg!AJ336</f>
        <v>619380</v>
      </c>
      <c r="AK336" s="7">
        <f>Hebesatz_endg!AK336*Einwohner_endg!AK336</f>
        <v>613490</v>
      </c>
      <c r="AL336" s="7">
        <f>Hebesatz_endg!AL336*Einwohner_endg!AL336</f>
        <v>623040</v>
      </c>
      <c r="AM336" s="7">
        <f>Hebesatz_endg!AM336*Einwohner_endg!AM336</f>
        <v>638625</v>
      </c>
      <c r="AN336" s="7">
        <f>Hebesatz_endg!AN336*Einwohner_endg!AN336</f>
        <v>632775</v>
      </c>
      <c r="AO336" s="7">
        <f>Hebesatz_endg!AO336*Einwohner_endg!AO336</f>
        <v>635050</v>
      </c>
      <c r="AP336" s="7">
        <f>Hebesatz_endg!AP336*Einwohner_endg!AP336</f>
        <v>620750</v>
      </c>
      <c r="AQ336" s="7">
        <f>Hebesatz_endg!AQ336*Einwohner_endg!AQ336</f>
        <v>661020</v>
      </c>
      <c r="AR336" s="7">
        <f>Hebesatz_endg!AR336*Einwohner_endg!AR336</f>
        <v>663435</v>
      </c>
      <c r="AS336" s="7">
        <f>Hebesatz_endg!AS336*Einwohner_endg!AS336</f>
        <v>683375</v>
      </c>
      <c r="AT336" s="7">
        <f>Hebesatz_endg!AT336*Einwohner_endg!AT336</f>
        <v>680180</v>
      </c>
      <c r="AU336" s="7">
        <f>Hebesatz_endg!AU336*Einwohner_endg!AU336</f>
        <v>690475</v>
      </c>
      <c r="AV336" s="7">
        <f>Hebesatz_endg!AV336*Einwohner_endg!AV336</f>
        <v>713880</v>
      </c>
    </row>
    <row r="337" spans="1:48" x14ac:dyDescent="0.2">
      <c r="A337" s="7">
        <v>257014</v>
      </c>
      <c r="B337" s="72">
        <v>257</v>
      </c>
      <c r="C337" s="72" t="s">
        <v>987</v>
      </c>
      <c r="D337" s="7" t="s">
        <v>147</v>
      </c>
      <c r="E337" s="7" t="s">
        <v>491</v>
      </c>
      <c r="F337" s="7">
        <f>Hebesatz_endg!F337*Einwohner_endg!F337</f>
        <v>441000</v>
      </c>
      <c r="G337" s="7">
        <f>Hebesatz_endg!G337*Einwohner_endg!G337</f>
        <v>452700</v>
      </c>
      <c r="H337" s="7">
        <f>Hebesatz_endg!H337*Einwohner_endg!H337</f>
        <v>453000</v>
      </c>
      <c r="I337" s="7">
        <f>Hebesatz_endg!I337*Einwohner_endg!I337</f>
        <v>460200</v>
      </c>
      <c r="J337" s="7">
        <f>Hebesatz_endg!J337*Einwohner_endg!J337</f>
        <v>461700</v>
      </c>
      <c r="K337" s="7">
        <f>Hebesatz_endg!K337*Einwohner_endg!K337</f>
        <v>468000</v>
      </c>
      <c r="L337" s="7">
        <f>Hebesatz_endg!L337*Einwohner_endg!L337</f>
        <v>467100</v>
      </c>
      <c r="M337" s="7">
        <f>Hebesatz_endg!M337*Einwohner_endg!M337</f>
        <v>468600</v>
      </c>
      <c r="N337" s="7">
        <f>Hebesatz_endg!N337*Einwohner_endg!N337</f>
        <v>473400</v>
      </c>
      <c r="O337" s="7">
        <f>Hebesatz_endg!O337*Einwohner_endg!O337</f>
        <v>474600</v>
      </c>
      <c r="P337" s="7">
        <f>Hebesatz_endg!P337*Einwohner_endg!P337</f>
        <v>483000</v>
      </c>
      <c r="Q337" s="7">
        <f>Hebesatz_endg!Q337*Einwohner_endg!Q337</f>
        <v>492900</v>
      </c>
      <c r="R337" s="7">
        <f>Hebesatz_endg!R337*Einwohner_endg!R337</f>
        <v>492300</v>
      </c>
      <c r="S337" s="7">
        <f>Hebesatz_endg!S337*Einwohner_endg!S337</f>
        <v>487200</v>
      </c>
      <c r="T337" s="7">
        <f>Hebesatz_endg!T337*Einwohner_endg!T337</f>
        <v>505800</v>
      </c>
      <c r="U337" s="7">
        <f>Hebesatz_endg!U337*Einwohner_endg!U337</f>
        <v>513300</v>
      </c>
      <c r="V337" s="7">
        <f>Hebesatz_endg!V337*Einwohner_endg!V337</f>
        <v>533100</v>
      </c>
      <c r="W337" s="7">
        <f>Hebesatz_endg!W337*Einwohner_endg!W337</f>
        <v>545100</v>
      </c>
      <c r="X337" s="7">
        <f>Hebesatz_endg!X337*Einwohner_endg!X337</f>
        <v>571500</v>
      </c>
      <c r="Y337" s="7">
        <f>Hebesatz_endg!Y337*Einwohner_endg!Y337</f>
        <v>592500</v>
      </c>
      <c r="Z337" s="7">
        <f>Hebesatz_endg!Z337*Einwohner_endg!Z337</f>
        <v>601800</v>
      </c>
      <c r="AA337" s="7">
        <f>Hebesatz_endg!AA337*Einwohner_endg!AA337</f>
        <v>631800</v>
      </c>
      <c r="AB337" s="7">
        <f>Hebesatz_endg!AB337*Einwohner_endg!AB337</f>
        <v>650100</v>
      </c>
      <c r="AC337" s="7">
        <f>Hebesatz_endg!AC337*Einwohner_endg!AC337</f>
        <v>650400</v>
      </c>
      <c r="AD337" s="7">
        <f>Hebesatz_endg!AD337*Einwohner_endg!AD337</f>
        <v>676110</v>
      </c>
      <c r="AE337" s="7">
        <f>Hebesatz_endg!AE337*Einwohner_endg!AE337</f>
        <v>674560</v>
      </c>
      <c r="AF337" s="7">
        <f>Hebesatz_endg!AF337*Einwohner_endg!AF337</f>
        <v>675180</v>
      </c>
      <c r="AG337" s="7">
        <f>Hebesatz_endg!AG337*Einwohner_endg!AG337</f>
        <v>664950</v>
      </c>
      <c r="AH337" s="7">
        <f>Hebesatz_endg!AH337*Einwohner_endg!AH337</f>
        <v>664020</v>
      </c>
      <c r="AI337" s="7">
        <f>Hebesatz_endg!AI337*Einwohner_endg!AI337</f>
        <v>666190</v>
      </c>
      <c r="AJ337" s="7">
        <f>Hebesatz_endg!AJ337*Einwohner_endg!AJ337</f>
        <v>661230</v>
      </c>
      <c r="AK337" s="7">
        <f>Hebesatz_endg!AK337*Einwohner_endg!AK337</f>
        <v>670005</v>
      </c>
      <c r="AL337" s="7">
        <f>Hebesatz_endg!AL337*Einwohner_endg!AL337</f>
        <v>663705</v>
      </c>
      <c r="AM337" s="7">
        <f>Hebesatz_endg!AM337*Einwohner_endg!AM337</f>
        <v>669440</v>
      </c>
      <c r="AN337" s="7">
        <f>Hebesatz_endg!AN337*Einwohner_endg!AN337</f>
        <v>664000</v>
      </c>
      <c r="AO337" s="7">
        <f>Hebesatz_endg!AO337*Einwohner_endg!AO337</f>
        <v>658240</v>
      </c>
      <c r="AP337" s="7">
        <f>Hebesatz_endg!AP337*Einwohner_endg!AP337</f>
        <v>652800</v>
      </c>
      <c r="AQ337" s="7">
        <f>Hebesatz_endg!AQ337*Einwohner_endg!AQ337</f>
        <v>711390</v>
      </c>
      <c r="AR337" s="7">
        <f>Hebesatz_endg!AR337*Einwohner_endg!AR337</f>
        <v>715530</v>
      </c>
      <c r="AS337" s="7">
        <f>Hebesatz_endg!AS337*Einwohner_endg!AS337</f>
        <v>733075</v>
      </c>
      <c r="AT337" s="7">
        <f>Hebesatz_endg!AT337*Einwohner_endg!AT337</f>
        <v>733785</v>
      </c>
      <c r="AU337" s="7">
        <f>Hebesatz_endg!AU337*Einwohner_endg!AU337</f>
        <v>736270</v>
      </c>
      <c r="AV337" s="7">
        <f>Hebesatz_endg!AV337*Einwohner_endg!AV337</f>
        <v>745920</v>
      </c>
    </row>
    <row r="338" spans="1:48" x14ac:dyDescent="0.2">
      <c r="A338" s="7">
        <v>257015</v>
      </c>
      <c r="B338" s="72">
        <v>257</v>
      </c>
      <c r="C338" s="72" t="s">
        <v>987</v>
      </c>
      <c r="D338" s="7" t="s">
        <v>147</v>
      </c>
      <c r="E338" s="7" t="s">
        <v>493</v>
      </c>
      <c r="F338" s="7">
        <f>Hebesatz_endg!F338*Einwohner_endg!F338</f>
        <v>277800</v>
      </c>
      <c r="G338" s="7">
        <f>Hebesatz_endg!G338*Einwohner_endg!G338</f>
        <v>279000</v>
      </c>
      <c r="H338" s="7">
        <f>Hebesatz_endg!H338*Einwohner_endg!H338</f>
        <v>275400</v>
      </c>
      <c r="I338" s="7">
        <f>Hebesatz_endg!I338*Einwohner_endg!I338</f>
        <v>275400</v>
      </c>
      <c r="J338" s="7">
        <f>Hebesatz_endg!J338*Einwohner_endg!J338</f>
        <v>271800</v>
      </c>
      <c r="K338" s="7">
        <f>Hebesatz_endg!K338*Einwohner_endg!K338</f>
        <v>273900</v>
      </c>
      <c r="L338" s="7">
        <f>Hebesatz_endg!L338*Einwohner_endg!L338</f>
        <v>271800</v>
      </c>
      <c r="M338" s="7">
        <f>Hebesatz_endg!M338*Einwohner_endg!M338</f>
        <v>256200</v>
      </c>
      <c r="N338" s="7">
        <f>Hebesatz_endg!N338*Einwohner_endg!N338</f>
        <v>260100</v>
      </c>
      <c r="O338" s="7">
        <f>Hebesatz_endg!O338*Einwohner_endg!O338</f>
        <v>263700</v>
      </c>
      <c r="P338" s="7">
        <f>Hebesatz_endg!P338*Einwohner_endg!P338</f>
        <v>269700</v>
      </c>
      <c r="Q338" s="7">
        <f>Hebesatz_endg!Q338*Einwohner_endg!Q338</f>
        <v>287100</v>
      </c>
      <c r="R338" s="7">
        <f>Hebesatz_endg!R338*Einwohner_endg!R338</f>
        <v>290700</v>
      </c>
      <c r="S338" s="7">
        <f>Hebesatz_endg!S338*Einwohner_endg!S338</f>
        <v>291900</v>
      </c>
      <c r="T338" s="7">
        <f>Hebesatz_endg!T338*Einwohner_endg!T338</f>
        <v>299400</v>
      </c>
      <c r="U338" s="7">
        <f>Hebesatz_endg!U338*Einwohner_endg!U338</f>
        <v>314100</v>
      </c>
      <c r="V338" s="7">
        <f>Hebesatz_endg!V338*Einwohner_endg!V338</f>
        <v>295500</v>
      </c>
      <c r="W338" s="7">
        <f>Hebesatz_endg!W338*Einwohner_endg!W338</f>
        <v>307200</v>
      </c>
      <c r="X338" s="7">
        <f>Hebesatz_endg!X338*Einwohner_endg!X338</f>
        <v>306000</v>
      </c>
      <c r="Y338" s="7">
        <f>Hebesatz_endg!Y338*Einwohner_endg!Y338</f>
        <v>301500</v>
      </c>
      <c r="Z338" s="7">
        <f>Hebesatz_endg!Z338*Einwohner_endg!Z338</f>
        <v>306900</v>
      </c>
      <c r="AA338" s="7">
        <f>Hebesatz_endg!AA338*Einwohner_endg!AA338</f>
        <v>304500</v>
      </c>
      <c r="AB338" s="7">
        <f>Hebesatz_endg!AB338*Einwohner_endg!AB338</f>
        <v>314030</v>
      </c>
      <c r="AC338" s="7">
        <f>Hebesatz_endg!AC338*Einwohner_endg!AC338</f>
        <v>318680</v>
      </c>
      <c r="AD338" s="7">
        <f>Hebesatz_endg!AD338*Einwohner_endg!AD338</f>
        <v>322090</v>
      </c>
      <c r="AE338" s="7">
        <f>Hebesatz_endg!AE338*Einwohner_endg!AE338</f>
        <v>314650</v>
      </c>
      <c r="AF338" s="7">
        <f>Hebesatz_endg!AF338*Einwohner_endg!AF338</f>
        <v>313100</v>
      </c>
      <c r="AG338" s="7">
        <f>Hebesatz_endg!AG338*Einwohner_endg!AG338</f>
        <v>313100</v>
      </c>
      <c r="AH338" s="7">
        <f>Hebesatz_endg!AH338*Einwohner_endg!AH338</f>
        <v>315580</v>
      </c>
      <c r="AI338" s="7">
        <f>Hebesatz_endg!AI338*Einwohner_endg!AI338</f>
        <v>314960</v>
      </c>
      <c r="AJ338" s="7">
        <f>Hebesatz_endg!AJ338*Einwohner_endg!AJ338</f>
        <v>313100</v>
      </c>
      <c r="AK338" s="7">
        <f>Hebesatz_endg!AK338*Einwohner_endg!AK338</f>
        <v>300390</v>
      </c>
      <c r="AL338" s="7">
        <f>Hebesatz_endg!AL338*Einwohner_endg!AL338</f>
        <v>292330</v>
      </c>
      <c r="AM338" s="7">
        <f>Hebesatz_endg!AM338*Einwohner_endg!AM338</f>
        <v>287060</v>
      </c>
      <c r="AN338" s="7">
        <f>Hebesatz_endg!AN338*Einwohner_endg!AN338</f>
        <v>294810</v>
      </c>
      <c r="AO338" s="7">
        <f>Hebesatz_endg!AO338*Einwohner_endg!AO338</f>
        <v>332500</v>
      </c>
      <c r="AP338" s="7">
        <f>Hebesatz_endg!AP338*Einwohner_endg!AP338</f>
        <v>323400</v>
      </c>
      <c r="AQ338" s="7">
        <f>Hebesatz_endg!AQ338*Einwohner_endg!AQ338</f>
        <v>326550</v>
      </c>
      <c r="AR338" s="7">
        <f>Hebesatz_endg!AR338*Einwohner_endg!AR338</f>
        <v>324450</v>
      </c>
      <c r="AS338" s="7">
        <f>Hebesatz_endg!AS338*Einwohner_endg!AS338</f>
        <v>319200</v>
      </c>
      <c r="AT338" s="7">
        <f>Hebesatz_endg!AT338*Einwohner_endg!AT338</f>
        <v>311500</v>
      </c>
      <c r="AU338" s="7">
        <f>Hebesatz_endg!AU338*Einwohner_endg!AU338</f>
        <v>345040</v>
      </c>
      <c r="AV338" s="7">
        <f>Hebesatz_endg!AV338*Einwohner_endg!AV338</f>
        <v>344660</v>
      </c>
    </row>
    <row r="339" spans="1:48" x14ac:dyDescent="0.2">
      <c r="A339" s="7">
        <v>257016</v>
      </c>
      <c r="B339" s="72">
        <v>257</v>
      </c>
      <c r="C339" s="72" t="s">
        <v>987</v>
      </c>
      <c r="D339" s="7" t="s">
        <v>147</v>
      </c>
      <c r="E339" s="7" t="s">
        <v>509</v>
      </c>
      <c r="F339" s="7">
        <f>Hebesatz_endg!F339*Einwohner_endg!F339</f>
        <v>539760</v>
      </c>
      <c r="G339" s="7">
        <f>Hebesatz_endg!G339*Einwohner_endg!G339</f>
        <v>539760</v>
      </c>
      <c r="H339" s="7">
        <f>Hebesatz_endg!H339*Einwohner_endg!H339</f>
        <v>541580</v>
      </c>
      <c r="I339" s="7">
        <f>Hebesatz_endg!I339*Einwohner_endg!I339</f>
        <v>541580</v>
      </c>
      <c r="J339" s="7">
        <f>Hebesatz_endg!J339*Einwohner_endg!J339</f>
        <v>539760</v>
      </c>
      <c r="K339" s="7">
        <f>Hebesatz_endg!K339*Einwohner_endg!K339</f>
        <v>534300</v>
      </c>
      <c r="L339" s="7">
        <f>Hebesatz_endg!L339*Einwohner_endg!L339</f>
        <v>523900</v>
      </c>
      <c r="M339" s="7">
        <f>Hebesatz_endg!M339*Einwohner_endg!M339</f>
        <v>512460</v>
      </c>
      <c r="N339" s="7">
        <f>Hebesatz_endg!N339*Einwohner_endg!N339</f>
        <v>517920</v>
      </c>
      <c r="O339" s="7">
        <f>Hebesatz_endg!O339*Einwohner_endg!O339</f>
        <v>509600</v>
      </c>
      <c r="P339" s="7">
        <f>Hebesatz_endg!P339*Einwohner_endg!P339</f>
        <v>516360</v>
      </c>
      <c r="Q339" s="7">
        <f>Hebesatz_endg!Q339*Einwohner_endg!Q339</f>
        <v>519220</v>
      </c>
      <c r="R339" s="7">
        <f>Hebesatz_endg!R339*Einwohner_endg!R339</f>
        <v>521820</v>
      </c>
      <c r="S339" s="7">
        <f>Hebesatz_endg!S339*Einwohner_endg!S339</f>
        <v>530660</v>
      </c>
      <c r="T339" s="7">
        <f>Hebesatz_endg!T339*Einwohner_endg!T339</f>
        <v>540020</v>
      </c>
      <c r="U339" s="7">
        <f>Hebesatz_endg!U339*Einwohner_endg!U339</f>
        <v>553800</v>
      </c>
      <c r="V339" s="7">
        <f>Hebesatz_endg!V339*Einwohner_endg!V339</f>
        <v>584550</v>
      </c>
      <c r="W339" s="7">
        <f>Hebesatz_endg!W339*Einwohner_endg!W339</f>
        <v>582660</v>
      </c>
      <c r="X339" s="7">
        <f>Hebesatz_endg!X339*Einwohner_endg!X339</f>
        <v>590220</v>
      </c>
      <c r="Y339" s="7">
        <f>Hebesatz_endg!Y339*Einwohner_endg!Y339</f>
        <v>598320</v>
      </c>
      <c r="Z339" s="7">
        <f>Hebesatz_endg!Z339*Einwohner_endg!Z339</f>
        <v>597780</v>
      </c>
      <c r="AA339" s="7">
        <f>Hebesatz_endg!AA339*Einwohner_endg!AA339</f>
        <v>607770</v>
      </c>
      <c r="AB339" s="7">
        <f>Hebesatz_endg!AB339*Einwohner_endg!AB339</f>
        <v>608580</v>
      </c>
      <c r="AC339" s="7">
        <f>Hebesatz_endg!AC339*Einwohner_endg!AC339</f>
        <v>669300</v>
      </c>
      <c r="AD339" s="7">
        <f>Hebesatz_endg!AD339*Einwohner_endg!AD339</f>
        <v>673800</v>
      </c>
      <c r="AE339" s="7">
        <f>Hebesatz_endg!AE339*Einwohner_endg!AE339</f>
        <v>663600</v>
      </c>
      <c r="AF339" s="7">
        <f>Hebesatz_endg!AF339*Einwohner_endg!AF339</f>
        <v>667500</v>
      </c>
      <c r="AG339" s="7">
        <f>Hebesatz_endg!AG339*Einwohner_endg!AG339</f>
        <v>665100</v>
      </c>
      <c r="AH339" s="7">
        <f>Hebesatz_endg!AH339*Einwohner_endg!AH339</f>
        <v>664800</v>
      </c>
      <c r="AI339" s="7">
        <f>Hebesatz_endg!AI339*Einwohner_endg!AI339</f>
        <v>725670</v>
      </c>
      <c r="AJ339" s="7">
        <f>Hebesatz_endg!AJ339*Einwohner_endg!AJ339</f>
        <v>710160</v>
      </c>
      <c r="AK339" s="7">
        <f>Hebesatz_endg!AK339*Einwohner_endg!AK339</f>
        <v>671880</v>
      </c>
      <c r="AL339" s="7">
        <f>Hebesatz_endg!AL339*Einwohner_endg!AL339</f>
        <v>672210</v>
      </c>
      <c r="AM339" s="7">
        <f>Hebesatz_endg!AM339*Einwohner_endg!AM339</f>
        <v>678480</v>
      </c>
      <c r="AN339" s="7">
        <f>Hebesatz_endg!AN339*Einwohner_endg!AN339</f>
        <v>679470</v>
      </c>
      <c r="AO339" s="7">
        <f>Hebesatz_endg!AO339*Einwohner_endg!AO339</f>
        <v>686730</v>
      </c>
      <c r="AP339" s="7">
        <f>Hebesatz_endg!AP339*Einwohner_endg!AP339</f>
        <v>693990</v>
      </c>
      <c r="AQ339" s="7">
        <f>Hebesatz_endg!AQ339*Einwohner_endg!AQ339</f>
        <v>768490</v>
      </c>
      <c r="AR339" s="7">
        <f>Hebesatz_endg!AR339*Einwohner_endg!AR339</f>
        <v>775890</v>
      </c>
      <c r="AS339" s="7">
        <f>Hebesatz_endg!AS339*Einwohner_endg!AS339</f>
        <v>774410</v>
      </c>
      <c r="AT339" s="7">
        <f>Hebesatz_endg!AT339*Einwohner_endg!AT339</f>
        <v>767380</v>
      </c>
      <c r="AU339" s="7">
        <f>Hebesatz_endg!AU339*Einwohner_endg!AU339</f>
        <v>774410</v>
      </c>
      <c r="AV339" s="7">
        <f>Hebesatz_endg!AV339*Einwohner_endg!AV339</f>
        <v>782920</v>
      </c>
    </row>
    <row r="340" spans="1:48" x14ac:dyDescent="0.2">
      <c r="A340" s="7">
        <v>257017</v>
      </c>
      <c r="B340" s="72">
        <v>257</v>
      </c>
      <c r="C340" s="72" t="s">
        <v>987</v>
      </c>
      <c r="D340" s="7" t="s">
        <v>147</v>
      </c>
      <c r="E340" s="7" t="s">
        <v>529</v>
      </c>
      <c r="F340" s="7">
        <f>Hebesatz_endg!F340*Einwohner_endg!F340</f>
        <v>311360</v>
      </c>
      <c r="G340" s="7">
        <f>Hebesatz_endg!G340*Einwohner_endg!G340</f>
        <v>318920</v>
      </c>
      <c r="H340" s="7">
        <f>Hebesatz_endg!H340*Einwohner_endg!H340</f>
        <v>315000</v>
      </c>
      <c r="I340" s="7">
        <f>Hebesatz_endg!I340*Einwohner_endg!I340</f>
        <v>316120</v>
      </c>
      <c r="J340" s="7">
        <f>Hebesatz_endg!J340*Einwohner_endg!J340</f>
        <v>313880</v>
      </c>
      <c r="K340" s="7">
        <f>Hebesatz_endg!K340*Einwohner_endg!K340</f>
        <v>312480</v>
      </c>
      <c r="L340" s="7">
        <f>Hebesatz_endg!L340*Einwohner_endg!L340</f>
        <v>313040</v>
      </c>
      <c r="M340" s="7">
        <f>Hebesatz_endg!M340*Einwohner_endg!M340</f>
        <v>289240</v>
      </c>
      <c r="N340" s="7">
        <f>Hebesatz_endg!N340*Einwohner_endg!N340</f>
        <v>280280</v>
      </c>
      <c r="O340" s="7">
        <f>Hebesatz_endg!O340*Einwohner_endg!O340</f>
        <v>281400</v>
      </c>
      <c r="P340" s="7">
        <f>Hebesatz_endg!P340*Einwohner_endg!P340</f>
        <v>282520</v>
      </c>
      <c r="Q340" s="7">
        <f>Hebesatz_endg!Q340*Einwohner_endg!Q340</f>
        <v>285040</v>
      </c>
      <c r="R340" s="7">
        <f>Hebesatz_endg!R340*Einwohner_endg!R340</f>
        <v>284760</v>
      </c>
      <c r="S340" s="7">
        <f>Hebesatz_endg!S340*Einwohner_endg!S340</f>
        <v>285320</v>
      </c>
      <c r="T340" s="7">
        <f>Hebesatz_endg!T340*Einwohner_endg!T340</f>
        <v>291200</v>
      </c>
      <c r="U340" s="7">
        <f>Hebesatz_endg!U340*Einwohner_endg!U340</f>
        <v>291760</v>
      </c>
      <c r="V340" s="7">
        <f>Hebesatz_endg!V340*Einwohner_endg!V340</f>
        <v>315600</v>
      </c>
      <c r="W340" s="7">
        <f>Hebesatz_endg!W340*Einwohner_endg!W340</f>
        <v>318900</v>
      </c>
      <c r="X340" s="7">
        <f>Hebesatz_endg!X340*Einwohner_endg!X340</f>
        <v>322500</v>
      </c>
      <c r="Y340" s="7">
        <f>Hebesatz_endg!Y340*Einwohner_endg!Y340</f>
        <v>358700</v>
      </c>
      <c r="Z340" s="7">
        <f>Hebesatz_endg!Z340*Einwohner_endg!Z340</f>
        <v>354620</v>
      </c>
      <c r="AA340" s="7">
        <f>Hebesatz_endg!AA340*Einwohner_endg!AA340</f>
        <v>362440</v>
      </c>
      <c r="AB340" s="7">
        <f>Hebesatz_endg!AB340*Einwohner_endg!AB340</f>
        <v>366860</v>
      </c>
      <c r="AC340" s="7">
        <f>Hebesatz_endg!AC340*Einwohner_endg!AC340</f>
        <v>374500</v>
      </c>
      <c r="AD340" s="7">
        <f>Hebesatz_endg!AD340*Einwohner_endg!AD340</f>
        <v>381150</v>
      </c>
      <c r="AE340" s="7">
        <f>Hebesatz_endg!AE340*Einwohner_endg!AE340</f>
        <v>382550</v>
      </c>
      <c r="AF340" s="7">
        <f>Hebesatz_endg!AF340*Einwohner_endg!AF340</f>
        <v>374850</v>
      </c>
      <c r="AG340" s="7">
        <f>Hebesatz_endg!AG340*Einwohner_endg!AG340</f>
        <v>371700</v>
      </c>
      <c r="AH340" s="7">
        <f>Hebesatz_endg!AH340*Einwohner_endg!AH340</f>
        <v>365050</v>
      </c>
      <c r="AI340" s="7">
        <f>Hebesatz_endg!AI340*Einwohner_endg!AI340</f>
        <v>362950</v>
      </c>
      <c r="AJ340" s="7">
        <f>Hebesatz_endg!AJ340*Einwohner_endg!AJ340</f>
        <v>366800</v>
      </c>
      <c r="AK340" s="7">
        <f>Hebesatz_endg!AK340*Einwohner_endg!AK340</f>
        <v>367850</v>
      </c>
      <c r="AL340" s="7">
        <f>Hebesatz_endg!AL340*Einwohner_endg!AL340</f>
        <v>349800</v>
      </c>
      <c r="AM340" s="7">
        <f>Hebesatz_endg!AM340*Einwohner_endg!AM340</f>
        <v>365400</v>
      </c>
      <c r="AN340" s="7">
        <f>Hebesatz_endg!AN340*Einwohner_endg!AN340</f>
        <v>352450</v>
      </c>
      <c r="AO340" s="7">
        <f>Hebesatz_endg!AO340*Einwohner_endg!AO340</f>
        <v>361900</v>
      </c>
      <c r="AP340" s="7">
        <f>Hebesatz_endg!AP340*Einwohner_endg!AP340</f>
        <v>369600</v>
      </c>
      <c r="AQ340" s="7">
        <f>Hebesatz_endg!AQ340*Einwohner_endg!AQ340</f>
        <v>404820</v>
      </c>
      <c r="AR340" s="7">
        <f>Hebesatz_endg!AR340*Einwohner_endg!AR340</f>
        <v>403260</v>
      </c>
      <c r="AS340" s="7">
        <f>Hebesatz_endg!AS340*Einwohner_endg!AS340</f>
        <v>411060</v>
      </c>
      <c r="AT340" s="7">
        <f>Hebesatz_endg!AT340*Einwohner_endg!AT340</f>
        <v>414960</v>
      </c>
      <c r="AU340" s="7">
        <f>Hebesatz_endg!AU340*Einwohner_endg!AU340</f>
        <v>409890</v>
      </c>
      <c r="AV340" s="7">
        <f>Hebesatz_endg!AV340*Einwohner_endg!AV340</f>
        <v>474300</v>
      </c>
    </row>
    <row r="341" spans="1:48" x14ac:dyDescent="0.2">
      <c r="A341" s="7">
        <v>257018</v>
      </c>
      <c r="B341" s="72">
        <v>257</v>
      </c>
      <c r="C341" s="72" t="s">
        <v>987</v>
      </c>
      <c r="D341" s="7" t="s">
        <v>147</v>
      </c>
      <c r="E341" s="7" t="s">
        <v>583</v>
      </c>
      <c r="F341" s="7">
        <f>Hebesatz_endg!F341*Einwohner_endg!F341</f>
        <v>951900</v>
      </c>
      <c r="G341" s="7">
        <f>Hebesatz_endg!G341*Einwohner_endg!G341</f>
        <v>959100</v>
      </c>
      <c r="H341" s="7">
        <f>Hebesatz_endg!H341*Einwohner_endg!H341</f>
        <v>938700</v>
      </c>
      <c r="I341" s="7">
        <f>Hebesatz_endg!I341*Einwohner_endg!I341</f>
        <v>930900</v>
      </c>
      <c r="J341" s="7">
        <f>Hebesatz_endg!J341*Einwohner_endg!J341</f>
        <v>914700</v>
      </c>
      <c r="K341" s="7">
        <f>Hebesatz_endg!K341*Einwohner_endg!K341</f>
        <v>910800</v>
      </c>
      <c r="L341" s="7">
        <f>Hebesatz_endg!L341*Einwohner_endg!L341</f>
        <v>907800</v>
      </c>
      <c r="M341" s="7">
        <f>Hebesatz_endg!M341*Einwohner_endg!M341</f>
        <v>876300</v>
      </c>
      <c r="N341" s="7">
        <f>Hebesatz_endg!N341*Einwohner_endg!N341</f>
        <v>879600</v>
      </c>
      <c r="O341" s="7">
        <f>Hebesatz_endg!O341*Einwohner_endg!O341</f>
        <v>879600</v>
      </c>
      <c r="P341" s="7">
        <f>Hebesatz_endg!P341*Einwohner_endg!P341</f>
        <v>922800</v>
      </c>
      <c r="Q341" s="7">
        <f>Hebesatz_endg!Q341*Einwohner_endg!Q341</f>
        <v>931800</v>
      </c>
      <c r="R341" s="7">
        <f>Hebesatz_endg!R341*Einwohner_endg!R341</f>
        <v>961200</v>
      </c>
      <c r="S341" s="7">
        <f>Hebesatz_endg!S341*Einwohner_endg!S341</f>
        <v>984000</v>
      </c>
      <c r="T341" s="7">
        <f>Hebesatz_endg!T341*Einwohner_endg!T341</f>
        <v>1092300</v>
      </c>
      <c r="U341" s="7">
        <f>Hebesatz_endg!U341*Einwohner_endg!U341</f>
        <v>1112760</v>
      </c>
      <c r="V341" s="7">
        <f>Hebesatz_endg!V341*Einwohner_endg!V341</f>
        <v>1149720</v>
      </c>
      <c r="W341" s="7">
        <f>Hebesatz_endg!W341*Einwohner_endg!W341</f>
        <v>1209040</v>
      </c>
      <c r="X341" s="7">
        <f>Hebesatz_endg!X341*Einwohner_endg!X341</f>
        <v>1253920</v>
      </c>
      <c r="Y341" s="7">
        <f>Hebesatz_endg!Y341*Einwohner_endg!Y341</f>
        <v>1316480</v>
      </c>
      <c r="Z341" s="7">
        <f>Hebesatz_endg!Z341*Einwohner_endg!Z341</f>
        <v>1333140</v>
      </c>
      <c r="AA341" s="7">
        <f>Hebesatz_endg!AA341*Einwohner_endg!AA341</f>
        <v>1357620</v>
      </c>
      <c r="AB341" s="7">
        <f>Hebesatz_endg!AB341*Einwohner_endg!AB341</f>
        <v>1371900</v>
      </c>
      <c r="AC341" s="7">
        <f>Hebesatz_endg!AC341*Einwohner_endg!AC341</f>
        <v>1463760</v>
      </c>
      <c r="AD341" s="7">
        <f>Hebesatz_endg!AD341*Einwohner_endg!AD341</f>
        <v>1487880</v>
      </c>
      <c r="AE341" s="7">
        <f>Hebesatz_endg!AE341*Einwohner_endg!AE341</f>
        <v>1483560</v>
      </c>
      <c r="AF341" s="7">
        <f>Hebesatz_endg!AF341*Einwohner_endg!AF341</f>
        <v>1503360</v>
      </c>
      <c r="AG341" s="7">
        <f>Hebesatz_endg!AG341*Einwohner_endg!AG341</f>
        <v>1522800</v>
      </c>
      <c r="AH341" s="7">
        <f>Hebesatz_endg!AH341*Einwohner_endg!AH341</f>
        <v>1514160</v>
      </c>
      <c r="AI341" s="7">
        <f>Hebesatz_endg!AI341*Einwohner_endg!AI341</f>
        <v>1507320</v>
      </c>
      <c r="AJ341" s="7">
        <f>Hebesatz_endg!AJ341*Einwohner_endg!AJ341</f>
        <v>1495080</v>
      </c>
      <c r="AK341" s="7">
        <f>Hebesatz_endg!AK341*Einwohner_endg!AK341</f>
        <v>1494360</v>
      </c>
      <c r="AL341" s="7">
        <f>Hebesatz_endg!AL341*Einwohner_endg!AL341</f>
        <v>1474200</v>
      </c>
      <c r="AM341" s="7">
        <f>Hebesatz_endg!AM341*Einwohner_endg!AM341</f>
        <v>1469520</v>
      </c>
      <c r="AN341" s="7">
        <f>Hebesatz_endg!AN341*Einwohner_endg!AN341</f>
        <v>1466280</v>
      </c>
      <c r="AO341" s="7">
        <f>Hebesatz_endg!AO341*Einwohner_endg!AO341</f>
        <v>1476000</v>
      </c>
      <c r="AP341" s="7">
        <f>Hebesatz_endg!AP341*Einwohner_endg!AP341</f>
        <v>1460520</v>
      </c>
      <c r="AQ341" s="7">
        <f>Hebesatz_endg!AQ341*Einwohner_endg!AQ341</f>
        <v>1479960</v>
      </c>
      <c r="AR341" s="7">
        <f>Hebesatz_endg!AR341*Einwohner_endg!AR341</f>
        <v>1494000</v>
      </c>
      <c r="AS341" s="7">
        <f>Hebesatz_endg!AS341*Einwohner_endg!AS341</f>
        <v>1520280</v>
      </c>
      <c r="AT341" s="7">
        <f>Hebesatz_endg!AT341*Einwohner_endg!AT341</f>
        <v>1560240</v>
      </c>
      <c r="AU341" s="7">
        <f>Hebesatz_endg!AU341*Einwohner_endg!AU341</f>
        <v>1571400</v>
      </c>
      <c r="AV341" s="7">
        <f>Hebesatz_endg!AV341*Einwohner_endg!AV341</f>
        <v>1746400</v>
      </c>
    </row>
    <row r="342" spans="1:48" x14ac:dyDescent="0.2">
      <c r="A342" s="7">
        <v>257019</v>
      </c>
      <c r="B342" s="72">
        <v>257</v>
      </c>
      <c r="C342" s="72" t="s">
        <v>987</v>
      </c>
      <c r="D342" s="7" t="s">
        <v>147</v>
      </c>
      <c r="E342" s="7" t="s">
        <v>586</v>
      </c>
      <c r="F342" s="7">
        <f>Hebesatz_endg!F342*Einwohner_endg!F342</f>
        <v>381300</v>
      </c>
      <c r="G342" s="7">
        <f>Hebesatz_endg!G342*Einwohner_endg!G342</f>
        <v>379500</v>
      </c>
      <c r="H342" s="7">
        <f>Hebesatz_endg!H342*Einwohner_endg!H342</f>
        <v>372600</v>
      </c>
      <c r="I342" s="7">
        <f>Hebesatz_endg!I342*Einwohner_endg!I342</f>
        <v>370500</v>
      </c>
      <c r="J342" s="7">
        <f>Hebesatz_endg!J342*Einwohner_endg!J342</f>
        <v>371100</v>
      </c>
      <c r="K342" s="7">
        <f>Hebesatz_endg!K342*Einwohner_endg!K342</f>
        <v>367800</v>
      </c>
      <c r="L342" s="7">
        <f>Hebesatz_endg!L342*Einwohner_endg!L342</f>
        <v>364200</v>
      </c>
      <c r="M342" s="7">
        <f>Hebesatz_endg!M342*Einwohner_endg!M342</f>
        <v>378600</v>
      </c>
      <c r="N342" s="7">
        <f>Hebesatz_endg!N342*Einwohner_endg!N342</f>
        <v>380400</v>
      </c>
      <c r="O342" s="7">
        <f>Hebesatz_endg!O342*Einwohner_endg!O342</f>
        <v>385500</v>
      </c>
      <c r="P342" s="7">
        <f>Hebesatz_endg!P342*Einwohner_endg!P342</f>
        <v>388800</v>
      </c>
      <c r="Q342" s="7">
        <f>Hebesatz_endg!Q342*Einwohner_endg!Q342</f>
        <v>393900</v>
      </c>
      <c r="R342" s="7">
        <f>Hebesatz_endg!R342*Einwohner_endg!R342</f>
        <v>396300</v>
      </c>
      <c r="S342" s="7">
        <f>Hebesatz_endg!S342*Einwohner_endg!S342</f>
        <v>403500</v>
      </c>
      <c r="T342" s="7">
        <f>Hebesatz_endg!T342*Einwohner_endg!T342</f>
        <v>416400</v>
      </c>
      <c r="U342" s="7">
        <f>Hebesatz_endg!U342*Einwohner_endg!U342</f>
        <v>420300</v>
      </c>
      <c r="V342" s="7">
        <f>Hebesatz_endg!V342*Einwohner_endg!V342</f>
        <v>434700</v>
      </c>
      <c r="W342" s="7">
        <f>Hebesatz_endg!W342*Einwohner_endg!W342</f>
        <v>438300</v>
      </c>
      <c r="X342" s="7">
        <f>Hebesatz_endg!X342*Einwohner_endg!X342</f>
        <v>443700</v>
      </c>
      <c r="Y342" s="7">
        <f>Hebesatz_endg!Y342*Einwohner_endg!Y342</f>
        <v>439800</v>
      </c>
      <c r="Z342" s="7">
        <f>Hebesatz_endg!Z342*Einwohner_endg!Z342</f>
        <v>441900</v>
      </c>
      <c r="AA342" s="7">
        <f>Hebesatz_endg!AA342*Einwohner_endg!AA342</f>
        <v>435600</v>
      </c>
      <c r="AB342" s="7">
        <f>Hebesatz_endg!AB342*Einwohner_endg!AB342</f>
        <v>436500</v>
      </c>
      <c r="AC342" s="7">
        <f>Hebesatz_endg!AC342*Einwohner_endg!AC342</f>
        <v>445500</v>
      </c>
      <c r="AD342" s="7">
        <f>Hebesatz_endg!AD342*Einwohner_endg!AD342</f>
        <v>467480</v>
      </c>
      <c r="AE342" s="7">
        <f>Hebesatz_endg!AE342*Einwohner_endg!AE342</f>
        <v>459420</v>
      </c>
      <c r="AF342" s="7">
        <f>Hebesatz_endg!AF342*Einwohner_endg!AF342</f>
        <v>455390</v>
      </c>
      <c r="AG342" s="7">
        <f>Hebesatz_endg!AG342*Einwohner_endg!AG342</f>
        <v>454460</v>
      </c>
      <c r="AH342" s="7">
        <f>Hebesatz_endg!AH342*Einwohner_endg!AH342</f>
        <v>459110</v>
      </c>
      <c r="AI342" s="7">
        <f>Hebesatz_endg!AI342*Einwohner_endg!AI342</f>
        <v>442990</v>
      </c>
      <c r="AJ342" s="7">
        <f>Hebesatz_endg!AJ342*Einwohner_endg!AJ342</f>
        <v>445780</v>
      </c>
      <c r="AK342" s="7">
        <f>Hebesatz_endg!AK342*Einwohner_endg!AK342</f>
        <v>430280</v>
      </c>
      <c r="AL342" s="7">
        <f>Hebesatz_endg!AL342*Einwohner_endg!AL342</f>
        <v>438720</v>
      </c>
      <c r="AM342" s="7">
        <f>Hebesatz_endg!AM342*Einwohner_endg!AM342</f>
        <v>430400</v>
      </c>
      <c r="AN342" s="7">
        <f>Hebesatz_endg!AN342*Einwohner_endg!AN342</f>
        <v>441600</v>
      </c>
      <c r="AO342" s="7">
        <f>Hebesatz_endg!AO342*Einwohner_endg!AO342</f>
        <v>429760</v>
      </c>
      <c r="AP342" s="7">
        <f>Hebesatz_endg!AP342*Einwohner_endg!AP342</f>
        <v>511860</v>
      </c>
      <c r="AQ342" s="7">
        <f>Hebesatz_endg!AQ342*Einwohner_endg!AQ342</f>
        <v>509960</v>
      </c>
      <c r="AR342" s="7">
        <f>Hebesatz_endg!AR342*Einwohner_endg!AR342</f>
        <v>504260</v>
      </c>
      <c r="AS342" s="7">
        <f>Hebesatz_endg!AS342*Einwohner_endg!AS342</f>
        <v>496660</v>
      </c>
      <c r="AT342" s="7">
        <f>Hebesatz_endg!AT342*Einwohner_endg!AT342</f>
        <v>498180</v>
      </c>
      <c r="AU342" s="7">
        <f>Hebesatz_endg!AU342*Einwohner_endg!AU342</f>
        <v>519480</v>
      </c>
      <c r="AV342" s="7">
        <f>Hebesatz_endg!AV342*Einwohner_endg!AV342</f>
        <v>519870</v>
      </c>
    </row>
    <row r="343" spans="1:48" x14ac:dyDescent="0.2">
      <c r="A343" s="7">
        <v>257020</v>
      </c>
      <c r="B343" s="72">
        <v>257</v>
      </c>
      <c r="C343" s="72" t="s">
        <v>987</v>
      </c>
      <c r="D343" s="7" t="s">
        <v>147</v>
      </c>
      <c r="E343" s="7" t="s">
        <v>604</v>
      </c>
      <c r="F343" s="7">
        <f>Hebesatz_endg!F343*Einwohner_endg!F343</f>
        <v>1409920</v>
      </c>
      <c r="G343" s="7">
        <f>Hebesatz_endg!G343*Einwohner_endg!G343</f>
        <v>1405120</v>
      </c>
      <c r="H343" s="7">
        <f>Hebesatz_endg!H343*Einwohner_endg!H343</f>
        <v>1370560</v>
      </c>
      <c r="I343" s="7">
        <f>Hebesatz_endg!I343*Einwohner_endg!I343</f>
        <v>1351360</v>
      </c>
      <c r="J343" s="7">
        <f>Hebesatz_endg!J343*Einwohner_endg!J343</f>
        <v>1249800</v>
      </c>
      <c r="K343" s="7">
        <f>Hebesatz_endg!K343*Einwohner_endg!K343</f>
        <v>1322880</v>
      </c>
      <c r="L343" s="7">
        <f>Hebesatz_endg!L343*Einwohner_endg!L343</f>
        <v>1321280</v>
      </c>
      <c r="M343" s="7">
        <f>Hebesatz_endg!M343*Einwohner_endg!M343</f>
        <v>1426560</v>
      </c>
      <c r="N343" s="7">
        <f>Hebesatz_endg!N343*Einwohner_endg!N343</f>
        <v>1413760</v>
      </c>
      <c r="O343" s="7">
        <f>Hebesatz_endg!O343*Einwohner_endg!O343</f>
        <v>1399680</v>
      </c>
      <c r="P343" s="7">
        <f>Hebesatz_endg!P343*Einwohner_endg!P343</f>
        <v>1413760</v>
      </c>
      <c r="Q343" s="7">
        <f>Hebesatz_endg!Q343*Einwohner_endg!Q343</f>
        <v>1442880</v>
      </c>
      <c r="R343" s="7">
        <f>Hebesatz_endg!R343*Einwohner_endg!R343</f>
        <v>1456640</v>
      </c>
      <c r="S343" s="7">
        <f>Hebesatz_endg!S343*Einwohner_endg!S343</f>
        <v>1455040</v>
      </c>
      <c r="T343" s="7">
        <f>Hebesatz_endg!T343*Einwohner_endg!T343</f>
        <v>1480000</v>
      </c>
      <c r="U343" s="7">
        <f>Hebesatz_endg!U343*Einwohner_endg!U343</f>
        <v>1493440</v>
      </c>
      <c r="V343" s="7">
        <f>Hebesatz_endg!V343*Einwohner_endg!V343</f>
        <v>1486400</v>
      </c>
      <c r="W343" s="7">
        <f>Hebesatz_endg!W343*Einwohner_endg!W343</f>
        <v>1512320</v>
      </c>
      <c r="X343" s="7">
        <f>Hebesatz_endg!X343*Einwohner_endg!X343</f>
        <v>1540480</v>
      </c>
      <c r="Y343" s="7">
        <f>Hebesatz_endg!Y343*Einwohner_endg!Y343</f>
        <v>1518400</v>
      </c>
      <c r="Z343" s="7">
        <f>Hebesatz_endg!Z343*Einwohner_endg!Z343</f>
        <v>1515520</v>
      </c>
      <c r="AA343" s="7">
        <f>Hebesatz_endg!AA343*Einwohner_endg!AA343</f>
        <v>1661450</v>
      </c>
      <c r="AB343" s="7">
        <f>Hebesatz_endg!AB343*Einwohner_endg!AB343</f>
        <v>1646050</v>
      </c>
      <c r="AC343" s="7">
        <f>Hebesatz_endg!AC343*Einwohner_endg!AC343</f>
        <v>1645000</v>
      </c>
      <c r="AD343" s="7">
        <f>Hebesatz_endg!AD343*Einwohner_endg!AD343</f>
        <v>1646050</v>
      </c>
      <c r="AE343" s="7">
        <f>Hebesatz_endg!AE343*Einwohner_endg!AE343</f>
        <v>1618050</v>
      </c>
      <c r="AF343" s="7">
        <f>Hebesatz_endg!AF343*Einwohner_endg!AF343</f>
        <v>1618050</v>
      </c>
      <c r="AG343" s="7">
        <f>Hebesatz_endg!AG343*Einwohner_endg!AG343</f>
        <v>1598100</v>
      </c>
      <c r="AH343" s="7">
        <f>Hebesatz_endg!AH343*Einwohner_endg!AH343</f>
        <v>1588650</v>
      </c>
      <c r="AI343" s="7">
        <f>Hebesatz_endg!AI343*Einwohner_endg!AI343</f>
        <v>1575000</v>
      </c>
      <c r="AJ343" s="7">
        <f>Hebesatz_endg!AJ343*Einwohner_endg!AJ343</f>
        <v>1555050</v>
      </c>
      <c r="AK343" s="7">
        <f>Hebesatz_endg!AK343*Einwohner_endg!AK343</f>
        <v>1559250</v>
      </c>
      <c r="AL343" s="7">
        <f>Hebesatz_endg!AL343*Einwohner_endg!AL343</f>
        <v>1539650</v>
      </c>
      <c r="AM343" s="7">
        <f>Hebesatz_endg!AM343*Einwohner_endg!AM343</f>
        <v>1514450</v>
      </c>
      <c r="AN343" s="7">
        <f>Hebesatz_endg!AN343*Einwohner_endg!AN343</f>
        <v>1512350</v>
      </c>
      <c r="AO343" s="7">
        <f>Hebesatz_endg!AO343*Einwohner_endg!AO343</f>
        <v>1527050</v>
      </c>
      <c r="AP343" s="7">
        <f>Hebesatz_endg!AP343*Einwohner_endg!AP343</f>
        <v>1667820</v>
      </c>
      <c r="AQ343" s="7">
        <f>Hebesatz_endg!AQ343*Einwohner_endg!AQ343</f>
        <v>1642740</v>
      </c>
      <c r="AR343" s="7">
        <f>Hebesatz_endg!AR343*Einwohner_endg!AR343</f>
        <v>1657940</v>
      </c>
      <c r="AS343" s="7">
        <f>Hebesatz_endg!AS343*Einwohner_endg!AS343</f>
        <v>1637040</v>
      </c>
      <c r="AT343" s="7">
        <f>Hebesatz_endg!AT343*Einwohner_endg!AT343</f>
        <v>1655660</v>
      </c>
      <c r="AU343" s="7">
        <f>Hebesatz_endg!AU343*Einwohner_endg!AU343</f>
        <v>1672000</v>
      </c>
      <c r="AV343" s="7">
        <f>Hebesatz_endg!AV343*Einwohner_endg!AV343</f>
        <v>1822450</v>
      </c>
    </row>
    <row r="344" spans="1:48" x14ac:dyDescent="0.2">
      <c r="A344" s="7">
        <v>257021</v>
      </c>
      <c r="B344" s="72">
        <v>257</v>
      </c>
      <c r="C344" s="72" t="s">
        <v>987</v>
      </c>
      <c r="D344" s="7" t="s">
        <v>147</v>
      </c>
      <c r="E344" s="7" t="s">
        <v>617</v>
      </c>
      <c r="F344" s="7">
        <f>Hebesatz_endg!F344*Einwohner_endg!F344</f>
        <v>300600</v>
      </c>
      <c r="G344" s="7">
        <f>Hebesatz_endg!G344*Einwohner_endg!G344</f>
        <v>304800</v>
      </c>
      <c r="H344" s="7">
        <f>Hebesatz_endg!H344*Einwohner_endg!H344</f>
        <v>309900</v>
      </c>
      <c r="I344" s="7">
        <f>Hebesatz_endg!I344*Einwohner_endg!I344</f>
        <v>301500</v>
      </c>
      <c r="J344" s="7">
        <f>Hebesatz_endg!J344*Einwohner_endg!J344</f>
        <v>299100</v>
      </c>
      <c r="K344" s="7">
        <f>Hebesatz_endg!K344*Einwohner_endg!K344</f>
        <v>299400</v>
      </c>
      <c r="L344" s="7">
        <f>Hebesatz_endg!L344*Einwohner_endg!L344</f>
        <v>301500</v>
      </c>
      <c r="M344" s="7">
        <f>Hebesatz_endg!M344*Einwohner_endg!M344</f>
        <v>293700</v>
      </c>
      <c r="N344" s="7">
        <f>Hebesatz_endg!N344*Einwohner_endg!N344</f>
        <v>299400</v>
      </c>
      <c r="O344" s="7">
        <f>Hebesatz_endg!O344*Einwohner_endg!O344</f>
        <v>297300</v>
      </c>
      <c r="P344" s="7">
        <f>Hebesatz_endg!P344*Einwohner_endg!P344</f>
        <v>306000</v>
      </c>
      <c r="Q344" s="7">
        <f>Hebesatz_endg!Q344*Einwohner_endg!Q344</f>
        <v>304200</v>
      </c>
      <c r="R344" s="7">
        <f>Hebesatz_endg!R344*Einwohner_endg!R344</f>
        <v>303600</v>
      </c>
      <c r="S344" s="7">
        <f>Hebesatz_endg!S344*Einwohner_endg!S344</f>
        <v>309600</v>
      </c>
      <c r="T344" s="7">
        <f>Hebesatz_endg!T344*Einwohner_endg!T344</f>
        <v>306600</v>
      </c>
      <c r="U344" s="7">
        <f>Hebesatz_endg!U344*Einwohner_endg!U344</f>
        <v>318300</v>
      </c>
      <c r="V344" s="7">
        <f>Hebesatz_endg!V344*Einwohner_endg!V344</f>
        <v>326100</v>
      </c>
      <c r="W344" s="7">
        <f>Hebesatz_endg!W344*Einwohner_endg!W344</f>
        <v>330600</v>
      </c>
      <c r="X344" s="7">
        <f>Hebesatz_endg!X344*Einwohner_endg!X344</f>
        <v>337800</v>
      </c>
      <c r="Y344" s="7">
        <f>Hebesatz_endg!Y344*Einwohner_endg!Y344</f>
        <v>333000</v>
      </c>
      <c r="Z344" s="7">
        <f>Hebesatz_endg!Z344*Einwohner_endg!Z344</f>
        <v>330300</v>
      </c>
      <c r="AA344" s="7">
        <f>Hebesatz_endg!AA344*Einwohner_endg!AA344</f>
        <v>327900</v>
      </c>
      <c r="AB344" s="7">
        <f>Hebesatz_endg!AB344*Einwohner_endg!AB344</f>
        <v>326400</v>
      </c>
      <c r="AC344" s="7">
        <f>Hebesatz_endg!AC344*Einwohner_endg!AC344</f>
        <v>347520</v>
      </c>
      <c r="AD344" s="7">
        <f>Hebesatz_endg!AD344*Einwohner_endg!AD344</f>
        <v>348480</v>
      </c>
      <c r="AE344" s="7">
        <f>Hebesatz_endg!AE344*Einwohner_endg!AE344</f>
        <v>360000</v>
      </c>
      <c r="AF344" s="7">
        <f>Hebesatz_endg!AF344*Einwohner_endg!AF344</f>
        <v>355840</v>
      </c>
      <c r="AG344" s="7">
        <f>Hebesatz_endg!AG344*Einwohner_endg!AG344</f>
        <v>354880</v>
      </c>
      <c r="AH344" s="7">
        <f>Hebesatz_endg!AH344*Einwohner_endg!AH344</f>
        <v>349760</v>
      </c>
      <c r="AI344" s="7">
        <f>Hebesatz_endg!AI344*Einwohner_endg!AI344</f>
        <v>350400</v>
      </c>
      <c r="AJ344" s="7">
        <f>Hebesatz_endg!AJ344*Einwohner_endg!AJ344</f>
        <v>336970</v>
      </c>
      <c r="AK344" s="7">
        <f>Hebesatz_endg!AK344*Einwohner_endg!AK344</f>
        <v>333760</v>
      </c>
      <c r="AL344" s="7">
        <f>Hebesatz_endg!AL344*Einwohner_endg!AL344</f>
        <v>348800</v>
      </c>
      <c r="AM344" s="7">
        <f>Hebesatz_endg!AM344*Einwohner_endg!AM344</f>
        <v>348810</v>
      </c>
      <c r="AN344" s="7">
        <f>Hebesatz_endg!AN344*Einwohner_endg!AN344</f>
        <v>354750</v>
      </c>
      <c r="AO344" s="7">
        <f>Hebesatz_endg!AO344*Einwohner_endg!AO344</f>
        <v>346500</v>
      </c>
      <c r="AP344" s="7">
        <f>Hebesatz_endg!AP344*Einwohner_endg!AP344</f>
        <v>358710</v>
      </c>
      <c r="AQ344" s="7">
        <f>Hebesatz_endg!AQ344*Einwohner_endg!AQ344</f>
        <v>389520</v>
      </c>
      <c r="AR344" s="7">
        <f>Hebesatz_endg!AR344*Einwohner_endg!AR344</f>
        <v>389520</v>
      </c>
      <c r="AS344" s="7">
        <f>Hebesatz_endg!AS344*Einwohner_endg!AS344</f>
        <v>389880</v>
      </c>
      <c r="AT344" s="7">
        <f>Hebesatz_endg!AT344*Einwohner_endg!AT344</f>
        <v>387000</v>
      </c>
      <c r="AU344" s="7">
        <f>Hebesatz_endg!AU344*Einwohner_endg!AU344</f>
        <v>376920</v>
      </c>
      <c r="AV344" s="7">
        <f>Hebesatz_endg!AV344*Einwohner_endg!AV344</f>
        <v>393310</v>
      </c>
    </row>
    <row r="345" spans="1:48" x14ac:dyDescent="0.2">
      <c r="A345" s="7">
        <v>257022</v>
      </c>
      <c r="B345" s="72">
        <v>257</v>
      </c>
      <c r="C345" s="72" t="s">
        <v>987</v>
      </c>
      <c r="D345" s="7" t="s">
        <v>147</v>
      </c>
      <c r="E345" s="7" t="s">
        <v>619</v>
      </c>
      <c r="F345" s="7">
        <f>Hebesatz_endg!F345*Einwohner_endg!F345</f>
        <v>235200</v>
      </c>
      <c r="G345" s="7">
        <f>Hebesatz_endg!G345*Einwohner_endg!G345</f>
        <v>229800</v>
      </c>
      <c r="H345" s="7">
        <f>Hebesatz_endg!H345*Einwohner_endg!H345</f>
        <v>231600</v>
      </c>
      <c r="I345" s="7">
        <f>Hebesatz_endg!I345*Einwohner_endg!I345</f>
        <v>234000</v>
      </c>
      <c r="J345" s="7">
        <f>Hebesatz_endg!J345*Einwohner_endg!J345</f>
        <v>233100</v>
      </c>
      <c r="K345" s="7">
        <f>Hebesatz_endg!K345*Einwohner_endg!K345</f>
        <v>227700</v>
      </c>
      <c r="L345" s="7">
        <f>Hebesatz_endg!L345*Einwohner_endg!L345</f>
        <v>230100</v>
      </c>
      <c r="M345" s="7">
        <f>Hebesatz_endg!M345*Einwohner_endg!M345</f>
        <v>240900</v>
      </c>
      <c r="N345" s="7">
        <f>Hebesatz_endg!N345*Einwohner_endg!N345</f>
        <v>245700</v>
      </c>
      <c r="O345" s="7">
        <f>Hebesatz_endg!O345*Einwohner_endg!O345</f>
        <v>252300</v>
      </c>
      <c r="P345" s="7">
        <f>Hebesatz_endg!P345*Einwohner_endg!P345</f>
        <v>265800</v>
      </c>
      <c r="Q345" s="7">
        <f>Hebesatz_endg!Q345*Einwohner_endg!Q345</f>
        <v>273000</v>
      </c>
      <c r="R345" s="7">
        <f>Hebesatz_endg!R345*Einwohner_endg!R345</f>
        <v>279000</v>
      </c>
      <c r="S345" s="7">
        <f>Hebesatz_endg!S345*Einwohner_endg!S345</f>
        <v>279600</v>
      </c>
      <c r="T345" s="7">
        <f>Hebesatz_endg!T345*Einwohner_endg!T345</f>
        <v>282300</v>
      </c>
      <c r="U345" s="7">
        <f>Hebesatz_endg!U345*Einwohner_endg!U345</f>
        <v>300600</v>
      </c>
      <c r="V345" s="7">
        <f>Hebesatz_endg!V345*Einwohner_endg!V345</f>
        <v>319200</v>
      </c>
      <c r="W345" s="7">
        <f>Hebesatz_endg!W345*Einwohner_endg!W345</f>
        <v>315000</v>
      </c>
      <c r="X345" s="7">
        <f>Hebesatz_endg!X345*Einwohner_endg!X345</f>
        <v>319500</v>
      </c>
      <c r="Y345" s="7">
        <f>Hebesatz_endg!Y345*Einwohner_endg!Y345</f>
        <v>337900</v>
      </c>
      <c r="Z345" s="7">
        <f>Hebesatz_endg!Z345*Einwohner_endg!Z345</f>
        <v>342240</v>
      </c>
      <c r="AA345" s="7">
        <f>Hebesatz_endg!AA345*Einwohner_endg!AA345</f>
        <v>343170</v>
      </c>
      <c r="AB345" s="7">
        <f>Hebesatz_endg!AB345*Einwohner_endg!AB345</f>
        <v>345960</v>
      </c>
      <c r="AC345" s="7">
        <f>Hebesatz_endg!AC345*Einwohner_endg!AC345</f>
        <v>334180</v>
      </c>
      <c r="AD345" s="7">
        <f>Hebesatz_endg!AD345*Einwohner_endg!AD345</f>
        <v>356810</v>
      </c>
      <c r="AE345" s="7">
        <f>Hebesatz_endg!AE345*Einwohner_endg!AE345</f>
        <v>358980</v>
      </c>
      <c r="AF345" s="7">
        <f>Hebesatz_endg!AF345*Einwohner_endg!AF345</f>
        <v>353090</v>
      </c>
      <c r="AG345" s="7">
        <f>Hebesatz_endg!AG345*Einwohner_endg!AG345</f>
        <v>346580</v>
      </c>
      <c r="AH345" s="7">
        <f>Hebesatz_endg!AH345*Einwohner_endg!AH345</f>
        <v>342550</v>
      </c>
      <c r="AI345" s="7">
        <f>Hebesatz_endg!AI345*Einwohner_endg!AI345</f>
        <v>338210</v>
      </c>
      <c r="AJ345" s="7">
        <f>Hebesatz_endg!AJ345*Einwohner_endg!AJ345</f>
        <v>342240</v>
      </c>
      <c r="AK345" s="7">
        <f>Hebesatz_endg!AK345*Einwohner_endg!AK345</f>
        <v>328600</v>
      </c>
      <c r="AL345" s="7">
        <f>Hebesatz_endg!AL345*Einwohner_endg!AL345</f>
        <v>362670</v>
      </c>
      <c r="AM345" s="7">
        <f>Hebesatz_endg!AM345*Einwohner_endg!AM345</f>
        <v>351120</v>
      </c>
      <c r="AN345" s="7">
        <f>Hebesatz_endg!AN345*Einwohner_endg!AN345</f>
        <v>359370</v>
      </c>
      <c r="AO345" s="7">
        <f>Hebesatz_endg!AO345*Einwohner_endg!AO345</f>
        <v>381810</v>
      </c>
      <c r="AP345" s="7">
        <f>Hebesatz_endg!AP345*Einwohner_endg!AP345</f>
        <v>352440</v>
      </c>
      <c r="AQ345" s="7">
        <f>Hebesatz_endg!AQ345*Einwohner_endg!AQ345</f>
        <v>382200</v>
      </c>
      <c r="AR345" s="7">
        <f>Hebesatz_endg!AR345*Einwohner_endg!AR345</f>
        <v>397250</v>
      </c>
      <c r="AS345" s="7">
        <f>Hebesatz_endg!AS345*Einwohner_endg!AS345</f>
        <v>391650</v>
      </c>
      <c r="AT345" s="7">
        <f>Hebesatz_endg!AT345*Einwohner_endg!AT345</f>
        <v>387450</v>
      </c>
      <c r="AU345" s="7">
        <f>Hebesatz_endg!AU345*Einwohner_endg!AU345</f>
        <v>399000</v>
      </c>
      <c r="AV345" s="7">
        <f>Hebesatz_endg!AV345*Einwohner_endg!AV345</f>
        <v>407400</v>
      </c>
    </row>
    <row r="346" spans="1:48" x14ac:dyDescent="0.2">
      <c r="A346" s="7">
        <v>257023</v>
      </c>
      <c r="B346" s="72">
        <v>257</v>
      </c>
      <c r="C346" s="72" t="s">
        <v>987</v>
      </c>
      <c r="D346" s="7" t="s">
        <v>147</v>
      </c>
      <c r="E346" s="7" t="s">
        <v>632</v>
      </c>
      <c r="F346" s="7">
        <f>Hebesatz_endg!F346*Einwohner_endg!F346</f>
        <v>586200</v>
      </c>
      <c r="G346" s="7">
        <f>Hebesatz_endg!G346*Einwohner_endg!G346</f>
        <v>596100</v>
      </c>
      <c r="H346" s="7">
        <f>Hebesatz_endg!H346*Einwohner_endg!H346</f>
        <v>594600</v>
      </c>
      <c r="I346" s="7">
        <f>Hebesatz_endg!I346*Einwohner_endg!I346</f>
        <v>594300</v>
      </c>
      <c r="J346" s="7">
        <f>Hebesatz_endg!J346*Einwohner_endg!J346</f>
        <v>600000</v>
      </c>
      <c r="K346" s="7">
        <f>Hebesatz_endg!K346*Einwohner_endg!K346</f>
        <v>600600</v>
      </c>
      <c r="L346" s="7">
        <f>Hebesatz_endg!L346*Einwohner_endg!L346</f>
        <v>597900</v>
      </c>
      <c r="M346" s="7">
        <f>Hebesatz_endg!M346*Einwohner_endg!M346</f>
        <v>580800</v>
      </c>
      <c r="N346" s="7">
        <f>Hebesatz_endg!N346*Einwohner_endg!N346</f>
        <v>574500</v>
      </c>
      <c r="O346" s="7">
        <f>Hebesatz_endg!O346*Einwohner_endg!O346</f>
        <v>582900</v>
      </c>
      <c r="P346" s="7">
        <f>Hebesatz_endg!P346*Einwohner_endg!P346</f>
        <v>591000</v>
      </c>
      <c r="Q346" s="7">
        <f>Hebesatz_endg!Q346*Einwohner_endg!Q346</f>
        <v>594300</v>
      </c>
      <c r="R346" s="7">
        <f>Hebesatz_endg!R346*Einwohner_endg!R346</f>
        <v>601200</v>
      </c>
      <c r="S346" s="7">
        <f>Hebesatz_endg!S346*Einwohner_endg!S346</f>
        <v>608400</v>
      </c>
      <c r="T346" s="7">
        <f>Hebesatz_endg!T346*Einwohner_endg!T346</f>
        <v>619500</v>
      </c>
      <c r="U346" s="7">
        <f>Hebesatz_endg!U346*Einwohner_endg!U346</f>
        <v>634500</v>
      </c>
      <c r="V346" s="7">
        <f>Hebesatz_endg!V346*Einwohner_endg!V346</f>
        <v>625800</v>
      </c>
      <c r="W346" s="7">
        <f>Hebesatz_endg!W346*Einwohner_endg!W346</f>
        <v>631800</v>
      </c>
      <c r="X346" s="7">
        <f>Hebesatz_endg!X346*Einwohner_endg!X346</f>
        <v>638400</v>
      </c>
      <c r="Y346" s="7">
        <f>Hebesatz_endg!Y346*Einwohner_endg!Y346</f>
        <v>642300</v>
      </c>
      <c r="Z346" s="7">
        <f>Hebesatz_endg!Z346*Einwohner_endg!Z346</f>
        <v>639900</v>
      </c>
      <c r="AA346" s="7">
        <f>Hebesatz_endg!AA346*Einwohner_endg!AA346</f>
        <v>630000</v>
      </c>
      <c r="AB346" s="7">
        <f>Hebesatz_endg!AB346*Einwohner_endg!AB346</f>
        <v>645300</v>
      </c>
      <c r="AC346" s="7">
        <f>Hebesatz_endg!AC346*Einwohner_endg!AC346</f>
        <v>634500</v>
      </c>
      <c r="AD346" s="7">
        <f>Hebesatz_endg!AD346*Einwohner_endg!AD346</f>
        <v>634800</v>
      </c>
      <c r="AE346" s="7">
        <f>Hebesatz_endg!AE346*Einwohner_endg!AE346</f>
        <v>632400</v>
      </c>
      <c r="AF346" s="7">
        <f>Hebesatz_endg!AF346*Einwohner_endg!AF346</f>
        <v>632400</v>
      </c>
      <c r="AG346" s="7">
        <f>Hebesatz_endg!AG346*Einwohner_endg!AG346</f>
        <v>633900</v>
      </c>
      <c r="AH346" s="7">
        <f>Hebesatz_endg!AH346*Einwohner_endg!AH346</f>
        <v>627600</v>
      </c>
      <c r="AI346" s="7">
        <f>Hebesatz_endg!AI346*Einwohner_endg!AI346</f>
        <v>641080</v>
      </c>
      <c r="AJ346" s="7">
        <f>Hebesatz_endg!AJ346*Einwohner_endg!AJ346</f>
        <v>630850</v>
      </c>
      <c r="AK346" s="7">
        <f>Hebesatz_endg!AK346*Einwohner_endg!AK346</f>
        <v>611320</v>
      </c>
      <c r="AL346" s="7">
        <f>Hebesatz_endg!AL346*Einwohner_endg!AL346</f>
        <v>652740</v>
      </c>
      <c r="AM346" s="7">
        <f>Hebesatz_endg!AM346*Einwohner_endg!AM346</f>
        <v>644160</v>
      </c>
      <c r="AN346" s="7">
        <f>Hebesatz_endg!AN346*Einwohner_endg!AN346</f>
        <v>652740</v>
      </c>
      <c r="AO346" s="7">
        <f>Hebesatz_endg!AO346*Einwohner_endg!AO346</f>
        <v>650760</v>
      </c>
      <c r="AP346" s="7">
        <f>Hebesatz_endg!AP346*Einwohner_endg!AP346</f>
        <v>644490</v>
      </c>
      <c r="AQ346" s="7">
        <f>Hebesatz_endg!AQ346*Einwohner_endg!AQ346</f>
        <v>716320</v>
      </c>
      <c r="AR346" s="7">
        <f>Hebesatz_endg!AR346*Einwohner_endg!AR346</f>
        <v>708180</v>
      </c>
      <c r="AS346" s="7">
        <f>Hebesatz_endg!AS346*Einwohner_endg!AS346</f>
        <v>710770</v>
      </c>
      <c r="AT346" s="7">
        <f>Hebesatz_endg!AT346*Einwohner_endg!AT346</f>
        <v>714470</v>
      </c>
      <c r="AU346" s="7">
        <f>Hebesatz_endg!AU346*Einwohner_endg!AU346</f>
        <v>745290</v>
      </c>
      <c r="AV346" s="7">
        <f>Hebesatz_endg!AV346*Einwohner_endg!AV346</f>
        <v>739440</v>
      </c>
    </row>
    <row r="347" spans="1:48" x14ac:dyDescent="0.2">
      <c r="A347" s="7">
        <v>257024</v>
      </c>
      <c r="B347" s="72">
        <v>257</v>
      </c>
      <c r="C347" s="72" t="s">
        <v>987</v>
      </c>
      <c r="D347" s="7" t="s">
        <v>147</v>
      </c>
      <c r="E347" s="7" t="s">
        <v>637</v>
      </c>
      <c r="F347" s="7">
        <f>Hebesatz_endg!F347*Einwohner_endg!F347</f>
        <v>230580</v>
      </c>
      <c r="G347" s="7">
        <f>Hebesatz_endg!G347*Einwohner_endg!G347</f>
        <v>230850</v>
      </c>
      <c r="H347" s="7">
        <f>Hebesatz_endg!H347*Einwohner_endg!H347</f>
        <v>234360</v>
      </c>
      <c r="I347" s="7">
        <f>Hebesatz_endg!I347*Einwohner_endg!I347</f>
        <v>235440</v>
      </c>
      <c r="J347" s="7">
        <f>Hebesatz_endg!J347*Einwohner_endg!J347</f>
        <v>234090</v>
      </c>
      <c r="K347" s="7">
        <f>Hebesatz_endg!K347*Einwohner_endg!K347</f>
        <v>231930</v>
      </c>
      <c r="L347" s="7">
        <f>Hebesatz_endg!L347*Einwohner_endg!L347</f>
        <v>227070</v>
      </c>
      <c r="M347" s="7">
        <f>Hebesatz_endg!M347*Einwohner_endg!M347</f>
        <v>216270</v>
      </c>
      <c r="N347" s="7">
        <f>Hebesatz_endg!N347*Einwohner_endg!N347</f>
        <v>215730</v>
      </c>
      <c r="O347" s="7">
        <f>Hebesatz_endg!O347*Einwohner_endg!O347</f>
        <v>214110</v>
      </c>
      <c r="P347" s="7">
        <f>Hebesatz_endg!P347*Einwohner_endg!P347</f>
        <v>216540</v>
      </c>
      <c r="Q347" s="7">
        <f>Hebesatz_endg!Q347*Einwohner_endg!Q347</f>
        <v>217080</v>
      </c>
      <c r="R347" s="7">
        <f>Hebesatz_endg!R347*Einwohner_endg!R347</f>
        <v>220860</v>
      </c>
      <c r="S347" s="7">
        <f>Hebesatz_endg!S347*Einwohner_endg!S347</f>
        <v>241280</v>
      </c>
      <c r="T347" s="7">
        <f>Hebesatz_endg!T347*Einwohner_endg!T347</f>
        <v>240120</v>
      </c>
      <c r="U347" s="7">
        <f>Hebesatz_endg!U347*Einwohner_endg!U347</f>
        <v>242440</v>
      </c>
      <c r="V347" s="7">
        <f>Hebesatz_endg!V347*Einwohner_endg!V347</f>
        <v>253890</v>
      </c>
      <c r="W347" s="7">
        <f>Hebesatz_endg!W347*Einwohner_endg!W347</f>
        <v>247070</v>
      </c>
      <c r="X347" s="7">
        <f>Hebesatz_endg!X347*Einwohner_endg!X347</f>
        <v>245210</v>
      </c>
      <c r="Y347" s="7">
        <f>Hebesatz_endg!Y347*Einwohner_endg!Y347</f>
        <v>278460</v>
      </c>
      <c r="Z347" s="7">
        <f>Hebesatz_endg!Z347*Einwohner_endg!Z347</f>
        <v>281520</v>
      </c>
      <c r="AA347" s="7">
        <f>Hebesatz_endg!AA347*Einwohner_endg!AA347</f>
        <v>287300</v>
      </c>
      <c r="AB347" s="7">
        <f>Hebesatz_endg!AB347*Einwohner_endg!AB347</f>
        <v>285600</v>
      </c>
      <c r="AC347" s="7">
        <f>Hebesatz_endg!AC347*Einwohner_endg!AC347</f>
        <v>292250</v>
      </c>
      <c r="AD347" s="7">
        <f>Hebesatz_endg!AD347*Einwohner_endg!AD347</f>
        <v>296800</v>
      </c>
      <c r="AE347" s="7">
        <f>Hebesatz_endg!AE347*Einwohner_endg!AE347</f>
        <v>299950</v>
      </c>
      <c r="AF347" s="7">
        <f>Hebesatz_endg!AF347*Einwohner_endg!AF347</f>
        <v>298200</v>
      </c>
      <c r="AG347" s="7">
        <f>Hebesatz_endg!AG347*Einwohner_endg!AG347</f>
        <v>292250</v>
      </c>
      <c r="AH347" s="7">
        <f>Hebesatz_endg!AH347*Einwohner_endg!AH347</f>
        <v>288050</v>
      </c>
      <c r="AI347" s="7">
        <f>Hebesatz_endg!AI347*Einwohner_endg!AI347</f>
        <v>281750</v>
      </c>
      <c r="AJ347" s="7">
        <f>Hebesatz_endg!AJ347*Einwohner_endg!AJ347</f>
        <v>276500</v>
      </c>
      <c r="AK347" s="7">
        <f>Hebesatz_endg!AK347*Einwohner_endg!AK347</f>
        <v>267750</v>
      </c>
      <c r="AL347" s="7">
        <f>Hebesatz_endg!AL347*Einwohner_endg!AL347</f>
        <v>261100</v>
      </c>
      <c r="AM347" s="7">
        <f>Hebesatz_endg!AM347*Einwohner_endg!AM347</f>
        <v>263200</v>
      </c>
      <c r="AN347" s="7">
        <f>Hebesatz_endg!AN347*Einwohner_endg!AN347</f>
        <v>263550</v>
      </c>
      <c r="AO347" s="7">
        <f>Hebesatz_endg!AO347*Einwohner_endg!AO347</f>
        <v>263550</v>
      </c>
      <c r="AP347" s="7">
        <f>Hebesatz_endg!AP347*Einwohner_endg!AP347</f>
        <v>294450</v>
      </c>
      <c r="AQ347" s="7">
        <f>Hebesatz_endg!AQ347*Einwohner_endg!AQ347</f>
        <v>299130</v>
      </c>
      <c r="AR347" s="7">
        <f>Hebesatz_endg!AR347*Einwohner_endg!AR347</f>
        <v>299520</v>
      </c>
      <c r="AS347" s="7">
        <f>Hebesatz_endg!AS347*Einwohner_endg!AS347</f>
        <v>290550</v>
      </c>
      <c r="AT347" s="7">
        <f>Hebesatz_endg!AT347*Einwohner_endg!AT347</f>
        <v>291720</v>
      </c>
      <c r="AU347" s="7">
        <f>Hebesatz_endg!AU347*Einwohner_endg!AU347</f>
        <v>289380</v>
      </c>
      <c r="AV347" s="7">
        <f>Hebesatz_endg!AV347*Einwohner_endg!AV347</f>
        <v>290800</v>
      </c>
    </row>
    <row r="348" spans="1:48" x14ac:dyDescent="0.2">
      <c r="A348" s="7">
        <v>257025</v>
      </c>
      <c r="B348" s="72">
        <v>257</v>
      </c>
      <c r="C348" s="72" t="s">
        <v>987</v>
      </c>
      <c r="D348" s="7" t="s">
        <v>147</v>
      </c>
      <c r="E348" s="7" t="s">
        <v>660</v>
      </c>
      <c r="F348" s="7">
        <f>Hebesatz_endg!F348*Einwohner_endg!F348</f>
        <v>458700</v>
      </c>
      <c r="G348" s="7">
        <f>Hebesatz_endg!G348*Einwohner_endg!G348</f>
        <v>467700</v>
      </c>
      <c r="H348" s="7">
        <f>Hebesatz_endg!H348*Einwohner_endg!H348</f>
        <v>469500</v>
      </c>
      <c r="I348" s="7">
        <f>Hebesatz_endg!I348*Einwohner_endg!I348</f>
        <v>466200</v>
      </c>
      <c r="J348" s="7">
        <f>Hebesatz_endg!J348*Einwohner_endg!J348</f>
        <v>467100</v>
      </c>
      <c r="K348" s="7">
        <f>Hebesatz_endg!K348*Einwohner_endg!K348</f>
        <v>459300</v>
      </c>
      <c r="L348" s="7">
        <f>Hebesatz_endg!L348*Einwohner_endg!L348</f>
        <v>444900</v>
      </c>
      <c r="M348" s="7">
        <f>Hebesatz_endg!M348*Einwohner_endg!M348</f>
        <v>503700</v>
      </c>
      <c r="N348" s="7">
        <f>Hebesatz_endg!N348*Einwohner_endg!N348</f>
        <v>512700</v>
      </c>
      <c r="O348" s="7">
        <f>Hebesatz_endg!O348*Einwohner_endg!O348</f>
        <v>506700</v>
      </c>
      <c r="P348" s="7">
        <f>Hebesatz_endg!P348*Einwohner_endg!P348</f>
        <v>514800</v>
      </c>
      <c r="Q348" s="7">
        <f>Hebesatz_endg!Q348*Einwohner_endg!Q348</f>
        <v>516600</v>
      </c>
      <c r="R348" s="7">
        <f>Hebesatz_endg!R348*Einwohner_endg!R348</f>
        <v>528900</v>
      </c>
      <c r="S348" s="7">
        <f>Hebesatz_endg!S348*Einwohner_endg!S348</f>
        <v>526500</v>
      </c>
      <c r="T348" s="7">
        <f>Hebesatz_endg!T348*Einwohner_endg!T348</f>
        <v>531000</v>
      </c>
      <c r="U348" s="7">
        <f>Hebesatz_endg!U348*Einwohner_endg!U348</f>
        <v>522300</v>
      </c>
      <c r="V348" s="7">
        <f>Hebesatz_endg!V348*Einwohner_endg!V348</f>
        <v>535200</v>
      </c>
      <c r="W348" s="7">
        <f>Hebesatz_endg!W348*Einwohner_endg!W348</f>
        <v>540600</v>
      </c>
      <c r="X348" s="7">
        <f>Hebesatz_endg!X348*Einwohner_endg!X348</f>
        <v>557400</v>
      </c>
      <c r="Y348" s="7">
        <f>Hebesatz_endg!Y348*Einwohner_endg!Y348</f>
        <v>571200</v>
      </c>
      <c r="Z348" s="7">
        <f>Hebesatz_endg!Z348*Einwohner_endg!Z348</f>
        <v>587400</v>
      </c>
      <c r="AA348" s="7">
        <f>Hebesatz_endg!AA348*Einwohner_endg!AA348</f>
        <v>596700</v>
      </c>
      <c r="AB348" s="7">
        <f>Hebesatz_endg!AB348*Einwohner_endg!AB348</f>
        <v>587100</v>
      </c>
      <c r="AC348" s="7">
        <f>Hebesatz_endg!AC348*Einwohner_endg!AC348</f>
        <v>600900</v>
      </c>
      <c r="AD348" s="7">
        <f>Hebesatz_endg!AD348*Einwohner_endg!AD348</f>
        <v>632090</v>
      </c>
      <c r="AE348" s="7">
        <f>Hebesatz_endg!AE348*Einwohner_endg!AE348</f>
        <v>632400</v>
      </c>
      <c r="AF348" s="7">
        <f>Hebesatz_endg!AF348*Einwohner_endg!AF348</f>
        <v>625270</v>
      </c>
      <c r="AG348" s="7">
        <f>Hebesatz_endg!AG348*Einwohner_endg!AG348</f>
        <v>633640</v>
      </c>
      <c r="AH348" s="7">
        <f>Hebesatz_endg!AH348*Einwohner_endg!AH348</f>
        <v>622480</v>
      </c>
      <c r="AI348" s="7">
        <f>Hebesatz_endg!AI348*Einwohner_endg!AI348</f>
        <v>620000</v>
      </c>
      <c r="AJ348" s="7">
        <f>Hebesatz_endg!AJ348*Einwohner_endg!AJ348</f>
        <v>611630</v>
      </c>
      <c r="AK348" s="7">
        <f>Hebesatz_endg!AK348*Einwohner_endg!AK348</f>
        <v>620310</v>
      </c>
      <c r="AL348" s="7">
        <f>Hebesatz_endg!AL348*Einwohner_endg!AL348</f>
        <v>634880</v>
      </c>
      <c r="AM348" s="7">
        <f>Hebesatz_endg!AM348*Einwohner_endg!AM348</f>
        <v>632000</v>
      </c>
      <c r="AN348" s="7">
        <f>Hebesatz_endg!AN348*Einwohner_endg!AN348</f>
        <v>633600</v>
      </c>
      <c r="AO348" s="7">
        <f>Hebesatz_endg!AO348*Einwohner_endg!AO348</f>
        <v>632960</v>
      </c>
      <c r="AP348" s="7">
        <f>Hebesatz_endg!AP348*Einwohner_endg!AP348</f>
        <v>788190</v>
      </c>
      <c r="AQ348" s="7">
        <f>Hebesatz_endg!AQ348*Einwohner_endg!AQ348</f>
        <v>787410</v>
      </c>
      <c r="AR348" s="7">
        <f>Hebesatz_endg!AR348*Einwohner_endg!AR348</f>
        <v>791700</v>
      </c>
      <c r="AS348" s="7">
        <f>Hebesatz_endg!AS348*Einwohner_endg!AS348</f>
        <v>785460</v>
      </c>
      <c r="AT348" s="7">
        <f>Hebesatz_endg!AT348*Einwohner_endg!AT348</f>
        <v>774150</v>
      </c>
      <c r="AU348" s="7">
        <f>Hebesatz_endg!AU348*Einwohner_endg!AU348</f>
        <v>785070</v>
      </c>
      <c r="AV348" s="7">
        <f>Hebesatz_endg!AV348*Einwohner_endg!AV348</f>
        <v>788580</v>
      </c>
    </row>
    <row r="349" spans="1:48" x14ac:dyDescent="0.2">
      <c r="A349" s="7">
        <v>257026</v>
      </c>
      <c r="B349" s="72">
        <v>257</v>
      </c>
      <c r="C349" s="72" t="s">
        <v>987</v>
      </c>
      <c r="D349" s="7" t="s">
        <v>147</v>
      </c>
      <c r="E349" s="7" t="s">
        <v>664</v>
      </c>
      <c r="F349" s="7">
        <f>Hebesatz_endg!F349*Einwohner_endg!F349</f>
        <v>1289120</v>
      </c>
      <c r="G349" s="7">
        <f>Hebesatz_endg!G349*Einwohner_endg!G349</f>
        <v>1280440</v>
      </c>
      <c r="H349" s="7">
        <f>Hebesatz_endg!H349*Einwohner_endg!H349</f>
        <v>1267280</v>
      </c>
      <c r="I349" s="7">
        <f>Hebesatz_endg!I349*Einwohner_endg!I349</f>
        <v>1256360</v>
      </c>
      <c r="J349" s="7">
        <f>Hebesatz_endg!J349*Einwohner_endg!J349</f>
        <v>1235640</v>
      </c>
      <c r="K349" s="7">
        <f>Hebesatz_endg!K349*Einwohner_endg!K349</f>
        <v>1241240</v>
      </c>
      <c r="L349" s="7">
        <f>Hebesatz_endg!L349*Einwohner_endg!L349</f>
        <v>1214920</v>
      </c>
      <c r="M349" s="7">
        <f>Hebesatz_endg!M349*Einwohner_endg!M349</f>
        <v>1255800</v>
      </c>
      <c r="N349" s="7">
        <f>Hebesatz_endg!N349*Einwohner_endg!N349</f>
        <v>1250200</v>
      </c>
      <c r="O349" s="7">
        <f>Hebesatz_endg!O349*Einwohner_endg!O349</f>
        <v>1249640</v>
      </c>
      <c r="P349" s="7">
        <f>Hebesatz_endg!P349*Einwohner_endg!P349</f>
        <v>1277360</v>
      </c>
      <c r="Q349" s="7">
        <f>Hebesatz_endg!Q349*Einwohner_endg!Q349</f>
        <v>1275680</v>
      </c>
      <c r="R349" s="7">
        <f>Hebesatz_endg!R349*Einwohner_endg!R349</f>
        <v>1373700</v>
      </c>
      <c r="S349" s="7">
        <f>Hebesatz_endg!S349*Einwohner_endg!S349</f>
        <v>1390200</v>
      </c>
      <c r="T349" s="7">
        <f>Hebesatz_endg!T349*Einwohner_endg!T349</f>
        <v>1385400</v>
      </c>
      <c r="U349" s="7">
        <f>Hebesatz_endg!U349*Einwohner_endg!U349</f>
        <v>1396200</v>
      </c>
      <c r="V349" s="7">
        <f>Hebesatz_endg!V349*Einwohner_endg!V349</f>
        <v>1408500</v>
      </c>
      <c r="W349" s="7">
        <f>Hebesatz_endg!W349*Einwohner_endg!W349</f>
        <v>1450800</v>
      </c>
      <c r="X349" s="7">
        <f>Hebesatz_endg!X349*Einwohner_endg!X349</f>
        <v>1467300</v>
      </c>
      <c r="Y349" s="7">
        <f>Hebesatz_endg!Y349*Einwohner_endg!Y349</f>
        <v>1475100</v>
      </c>
      <c r="Z349" s="7">
        <f>Hebesatz_endg!Z349*Einwohner_endg!Z349</f>
        <v>1481400</v>
      </c>
      <c r="AA349" s="7">
        <f>Hebesatz_endg!AA349*Einwohner_endg!AA349</f>
        <v>1489500</v>
      </c>
      <c r="AB349" s="7">
        <f>Hebesatz_endg!AB349*Einwohner_endg!AB349</f>
        <v>1482600</v>
      </c>
      <c r="AC349" s="7">
        <f>Hebesatz_endg!AC349*Einwohner_endg!AC349</f>
        <v>1482600</v>
      </c>
      <c r="AD349" s="7">
        <f>Hebesatz_endg!AD349*Einwohner_endg!AD349</f>
        <v>1522410</v>
      </c>
      <c r="AE349" s="7">
        <f>Hebesatz_endg!AE349*Einwohner_endg!AE349</f>
        <v>1529540</v>
      </c>
      <c r="AF349" s="7">
        <f>Hebesatz_endg!AF349*Einwohner_endg!AF349</f>
        <v>1512800</v>
      </c>
      <c r="AG349" s="7">
        <f>Hebesatz_endg!AG349*Einwohner_endg!AG349</f>
        <v>1507220</v>
      </c>
      <c r="AH349" s="7">
        <f>Hebesatz_endg!AH349*Einwohner_endg!AH349</f>
        <v>1483040</v>
      </c>
      <c r="AI349" s="7">
        <f>Hebesatz_endg!AI349*Einwohner_endg!AI349</f>
        <v>1516160</v>
      </c>
      <c r="AJ349" s="7">
        <f>Hebesatz_endg!AJ349*Einwohner_endg!AJ349</f>
        <v>1503360</v>
      </c>
      <c r="AK349" s="7">
        <f>Hebesatz_endg!AK349*Einwohner_endg!AK349</f>
        <v>1546380</v>
      </c>
      <c r="AL349" s="7">
        <f>Hebesatz_endg!AL349*Einwohner_endg!AL349</f>
        <v>1526910</v>
      </c>
      <c r="AM349" s="7">
        <f>Hebesatz_endg!AM349*Einwohner_endg!AM349</f>
        <v>1566720</v>
      </c>
      <c r="AN349" s="7">
        <f>Hebesatz_endg!AN349*Einwohner_endg!AN349</f>
        <v>1591830</v>
      </c>
      <c r="AO349" s="7">
        <f>Hebesatz_endg!AO349*Einwohner_endg!AO349</f>
        <v>1577340</v>
      </c>
      <c r="AP349" s="7">
        <f>Hebesatz_endg!AP349*Einwohner_endg!AP349</f>
        <v>1587690</v>
      </c>
      <c r="AQ349" s="7">
        <f>Hebesatz_endg!AQ349*Einwohner_endg!AQ349</f>
        <v>1569750</v>
      </c>
      <c r="AR349" s="7">
        <f>Hebesatz_endg!AR349*Einwohner_endg!AR349</f>
        <v>1552155</v>
      </c>
      <c r="AS349" s="7">
        <f>Hebesatz_endg!AS349*Einwohner_endg!AS349</f>
        <v>1574425</v>
      </c>
      <c r="AT349" s="7">
        <f>Hebesatz_endg!AT349*Einwohner_endg!AT349</f>
        <v>1574780</v>
      </c>
      <c r="AU349" s="7">
        <f>Hebesatz_endg!AU349*Einwohner_endg!AU349</f>
        <v>1595370</v>
      </c>
      <c r="AV349" s="7">
        <f>Hebesatz_endg!AV349*Einwohner_endg!AV349</f>
        <v>1617840</v>
      </c>
    </row>
    <row r="350" spans="1:48" x14ac:dyDescent="0.2">
      <c r="A350" s="7">
        <v>257027</v>
      </c>
      <c r="B350" s="72">
        <v>257</v>
      </c>
      <c r="C350" s="72" t="s">
        <v>987</v>
      </c>
      <c r="D350" s="7" t="s">
        <v>147</v>
      </c>
      <c r="E350" s="7" t="s">
        <v>669</v>
      </c>
      <c r="F350" s="7">
        <f>Hebesatz_endg!F350*Einwohner_endg!F350</f>
        <v>265800</v>
      </c>
      <c r="G350" s="7">
        <f>Hebesatz_endg!G350*Einwohner_endg!G350</f>
        <v>261300</v>
      </c>
      <c r="H350" s="7">
        <f>Hebesatz_endg!H350*Einwohner_endg!H350</f>
        <v>266700</v>
      </c>
      <c r="I350" s="7">
        <f>Hebesatz_endg!I350*Einwohner_endg!I350</f>
        <v>266400</v>
      </c>
      <c r="J350" s="7">
        <f>Hebesatz_endg!J350*Einwohner_endg!J350</f>
        <v>267000</v>
      </c>
      <c r="K350" s="7">
        <f>Hebesatz_endg!K350*Einwohner_endg!K350</f>
        <v>261900</v>
      </c>
      <c r="L350" s="7">
        <f>Hebesatz_endg!L350*Einwohner_endg!L350</f>
        <v>261000</v>
      </c>
      <c r="M350" s="7">
        <f>Hebesatz_endg!M350*Einwohner_endg!M350</f>
        <v>219000</v>
      </c>
      <c r="N350" s="7">
        <f>Hebesatz_endg!N350*Einwohner_endg!N350</f>
        <v>216000</v>
      </c>
      <c r="O350" s="7">
        <f>Hebesatz_endg!O350*Einwohner_endg!O350</f>
        <v>214200</v>
      </c>
      <c r="P350" s="7">
        <f>Hebesatz_endg!P350*Einwohner_endg!P350</f>
        <v>221400</v>
      </c>
      <c r="Q350" s="7">
        <f>Hebesatz_endg!Q350*Einwohner_endg!Q350</f>
        <v>217500</v>
      </c>
      <c r="R350" s="7">
        <f>Hebesatz_endg!R350*Einwohner_endg!R350</f>
        <v>226200</v>
      </c>
      <c r="S350" s="7">
        <f>Hebesatz_endg!S350*Einwohner_endg!S350</f>
        <v>234300</v>
      </c>
      <c r="T350" s="7">
        <f>Hebesatz_endg!T350*Einwohner_endg!T350</f>
        <v>239400</v>
      </c>
      <c r="U350" s="7">
        <f>Hebesatz_endg!U350*Einwohner_endg!U350</f>
        <v>237900</v>
      </c>
      <c r="V350" s="7">
        <f>Hebesatz_endg!V350*Einwohner_endg!V350</f>
        <v>239100</v>
      </c>
      <c r="W350" s="7">
        <f>Hebesatz_endg!W350*Einwohner_endg!W350</f>
        <v>241800</v>
      </c>
      <c r="X350" s="7">
        <f>Hebesatz_endg!X350*Einwohner_endg!X350</f>
        <v>240300</v>
      </c>
      <c r="Y350" s="7">
        <f>Hebesatz_endg!Y350*Einwohner_endg!Y350</f>
        <v>239400</v>
      </c>
      <c r="Z350" s="7">
        <f>Hebesatz_endg!Z350*Einwohner_endg!Z350</f>
        <v>240900</v>
      </c>
      <c r="AA350" s="7">
        <f>Hebesatz_endg!AA350*Einwohner_endg!AA350</f>
        <v>251400</v>
      </c>
      <c r="AB350" s="7">
        <f>Hebesatz_endg!AB350*Einwohner_endg!AB350</f>
        <v>253500</v>
      </c>
      <c r="AC350" s="7">
        <f>Hebesatz_endg!AC350*Einwohner_endg!AC350</f>
        <v>256800</v>
      </c>
      <c r="AD350" s="7">
        <f>Hebesatz_endg!AD350*Einwohner_endg!AD350</f>
        <v>258900</v>
      </c>
      <c r="AE350" s="7">
        <f>Hebesatz_endg!AE350*Einwohner_endg!AE350</f>
        <v>254700</v>
      </c>
      <c r="AF350" s="7">
        <f>Hebesatz_endg!AF350*Einwohner_endg!AF350</f>
        <v>243900</v>
      </c>
      <c r="AG350" s="7">
        <f>Hebesatz_endg!AG350*Einwohner_endg!AG350</f>
        <v>242100</v>
      </c>
      <c r="AH350" s="7">
        <f>Hebesatz_endg!AH350*Einwohner_endg!AH350</f>
        <v>237600</v>
      </c>
      <c r="AI350" s="7">
        <f>Hebesatz_endg!AI350*Einwohner_endg!AI350</f>
        <v>236100</v>
      </c>
      <c r="AJ350" s="7">
        <f>Hebesatz_endg!AJ350*Einwohner_endg!AJ350</f>
        <v>234600</v>
      </c>
      <c r="AK350" s="7">
        <f>Hebesatz_endg!AK350*Einwohner_endg!AK350</f>
        <v>233700</v>
      </c>
      <c r="AL350" s="7">
        <f>Hebesatz_endg!AL350*Einwohner_endg!AL350</f>
        <v>226300</v>
      </c>
      <c r="AM350" s="7">
        <f>Hebesatz_endg!AM350*Einwohner_endg!AM350</f>
        <v>223510</v>
      </c>
      <c r="AN350" s="7">
        <f>Hebesatz_endg!AN350*Einwohner_endg!AN350</f>
        <v>223510</v>
      </c>
      <c r="AO350" s="7">
        <f>Hebesatz_endg!AO350*Einwohner_endg!AO350</f>
        <v>223200</v>
      </c>
      <c r="AP350" s="7">
        <f>Hebesatz_endg!AP350*Einwohner_endg!AP350</f>
        <v>225370</v>
      </c>
      <c r="AQ350" s="7">
        <f>Hebesatz_endg!AQ350*Einwohner_endg!AQ350</f>
        <v>261720</v>
      </c>
      <c r="AR350" s="7">
        <f>Hebesatz_endg!AR350*Einwohner_endg!AR350</f>
        <v>257760</v>
      </c>
      <c r="AS350" s="7">
        <f>Hebesatz_endg!AS350*Einwohner_endg!AS350</f>
        <v>247680</v>
      </c>
      <c r="AT350" s="7">
        <f>Hebesatz_endg!AT350*Einwohner_endg!AT350</f>
        <v>248760</v>
      </c>
      <c r="AU350" s="7">
        <f>Hebesatz_endg!AU350*Einwohner_endg!AU350</f>
        <v>270660</v>
      </c>
      <c r="AV350" s="7">
        <f>Hebesatz_endg!AV350*Einwohner_endg!AV350</f>
        <v>273000</v>
      </c>
    </row>
    <row r="351" spans="1:48" x14ac:dyDescent="0.2">
      <c r="A351" s="7">
        <v>257028</v>
      </c>
      <c r="B351" s="72">
        <v>257</v>
      </c>
      <c r="C351" s="72" t="s">
        <v>987</v>
      </c>
      <c r="D351" s="7" t="s">
        <v>147</v>
      </c>
      <c r="E351" s="7" t="s">
        <v>678</v>
      </c>
      <c r="F351" s="7">
        <f>Hebesatz_endg!F351*Einwohner_endg!F351</f>
        <v>3407210</v>
      </c>
      <c r="G351" s="7">
        <f>Hebesatz_endg!G351*Einwohner_endg!G351</f>
        <v>3416200</v>
      </c>
      <c r="H351" s="7">
        <f>Hebesatz_endg!H351*Einwohner_endg!H351</f>
        <v>3392950</v>
      </c>
      <c r="I351" s="7">
        <f>Hebesatz_endg!I351*Einwohner_endg!I351</f>
        <v>3364120</v>
      </c>
      <c r="J351" s="7">
        <f>Hebesatz_endg!J351*Einwohner_endg!J351</f>
        <v>3358850</v>
      </c>
      <c r="K351" s="7">
        <f>Hebesatz_endg!K351*Einwohner_endg!K351</f>
        <v>3321340</v>
      </c>
      <c r="L351" s="7">
        <f>Hebesatz_endg!L351*Einwohner_endg!L351</f>
        <v>3324130</v>
      </c>
      <c r="M351" s="7">
        <f>Hebesatz_endg!M351*Einwohner_endg!M351</f>
        <v>3140920</v>
      </c>
      <c r="N351" s="7">
        <f>Hebesatz_endg!N351*Einwohner_endg!N351</f>
        <v>3128520</v>
      </c>
      <c r="O351" s="7">
        <f>Hebesatz_endg!O351*Einwohner_endg!O351</f>
        <v>3118290</v>
      </c>
      <c r="P351" s="7">
        <f>Hebesatz_endg!P351*Einwohner_endg!P351</f>
        <v>3194550</v>
      </c>
      <c r="Q351" s="7">
        <f>Hebesatz_endg!Q351*Einwohner_endg!Q351</f>
        <v>3329280</v>
      </c>
      <c r="R351" s="7">
        <f>Hebesatz_endg!R351*Einwohner_endg!R351</f>
        <v>3422760</v>
      </c>
      <c r="S351" s="7">
        <f>Hebesatz_endg!S351*Einwohner_endg!S351</f>
        <v>3430350</v>
      </c>
      <c r="T351" s="7">
        <f>Hebesatz_endg!T351*Einwohner_endg!T351</f>
        <v>3463680</v>
      </c>
      <c r="U351" s="7">
        <f>Hebesatz_endg!U351*Einwohner_endg!U351</f>
        <v>3472920</v>
      </c>
      <c r="V351" s="7">
        <f>Hebesatz_endg!V351*Einwohner_endg!V351</f>
        <v>3497010</v>
      </c>
      <c r="W351" s="7">
        <f>Hebesatz_endg!W351*Einwohner_endg!W351</f>
        <v>3493050</v>
      </c>
      <c r="X351" s="7">
        <f>Hebesatz_endg!X351*Einwohner_endg!X351</f>
        <v>3601960</v>
      </c>
      <c r="Y351" s="7">
        <f>Hebesatz_endg!Y351*Einwohner_endg!Y351</f>
        <v>3624225</v>
      </c>
      <c r="Z351" s="7">
        <f>Hebesatz_endg!Z351*Einwohner_endg!Z351</f>
        <v>3614220</v>
      </c>
      <c r="AA351" s="7">
        <f>Hebesatz_endg!AA351*Einwohner_endg!AA351</f>
        <v>3564885</v>
      </c>
      <c r="AB351" s="7">
        <f>Hebesatz_endg!AB351*Einwohner_endg!AB351</f>
        <v>3551430</v>
      </c>
      <c r="AC351" s="7">
        <f>Hebesatz_endg!AC351*Einwohner_endg!AC351</f>
        <v>3503475</v>
      </c>
      <c r="AD351" s="7">
        <f>Hebesatz_endg!AD351*Einwohner_endg!AD351</f>
        <v>3458280</v>
      </c>
      <c r="AE351" s="7">
        <f>Hebesatz_endg!AE351*Einwohner_endg!AE351</f>
        <v>3418950</v>
      </c>
      <c r="AF351" s="7">
        <f>Hebesatz_endg!AF351*Einwohner_endg!AF351</f>
        <v>3405150</v>
      </c>
      <c r="AG351" s="7">
        <f>Hebesatz_endg!AG351*Einwohner_endg!AG351</f>
        <v>3361680</v>
      </c>
      <c r="AH351" s="7">
        <f>Hebesatz_endg!AH351*Einwohner_endg!AH351</f>
        <v>3321660</v>
      </c>
      <c r="AI351" s="7">
        <f>Hebesatz_endg!AI351*Einwohner_endg!AI351</f>
        <v>3660965</v>
      </c>
      <c r="AJ351" s="7">
        <f>Hebesatz_endg!AJ351*Einwohner_endg!AJ351</f>
        <v>3602830</v>
      </c>
      <c r="AK351" s="7">
        <f>Hebesatz_endg!AK351*Einwohner_endg!AK351</f>
        <v>3593205</v>
      </c>
      <c r="AL351" s="7">
        <f>Hebesatz_endg!AL351*Einwohner_endg!AL351</f>
        <v>3573185</v>
      </c>
      <c r="AM351" s="7">
        <f>Hebesatz_endg!AM351*Einwohner_endg!AM351</f>
        <v>3640650</v>
      </c>
      <c r="AN351" s="7">
        <f>Hebesatz_endg!AN351*Einwohner_endg!AN351</f>
        <v>3643770</v>
      </c>
      <c r="AO351" s="7">
        <f>Hebesatz_endg!AO351*Einwohner_endg!AO351</f>
        <v>3604380</v>
      </c>
      <c r="AP351" s="7">
        <f>Hebesatz_endg!AP351*Einwohner_endg!AP351</f>
        <v>3627780</v>
      </c>
      <c r="AQ351" s="7">
        <f>Hebesatz_endg!AQ351*Einwohner_endg!AQ351</f>
        <v>3640650</v>
      </c>
      <c r="AR351" s="7">
        <f>Hebesatz_endg!AR351*Einwohner_endg!AR351</f>
        <v>3681005</v>
      </c>
      <c r="AS351" s="7">
        <f>Hebesatz_endg!AS351*Einwohner_endg!AS351</f>
        <v>3646640</v>
      </c>
      <c r="AT351" s="7">
        <f>Hebesatz_endg!AT351*Einwohner_endg!AT351</f>
        <v>3624915</v>
      </c>
      <c r="AU351" s="7">
        <f>Hebesatz_endg!AU351*Einwohner_endg!AU351</f>
        <v>3664810</v>
      </c>
      <c r="AV351" s="7">
        <f>Hebesatz_endg!AV351*Einwohner_endg!AV351</f>
        <v>3897265</v>
      </c>
    </row>
    <row r="352" spans="1:48" x14ac:dyDescent="0.2">
      <c r="A352" s="7">
        <v>257029</v>
      </c>
      <c r="B352" s="72">
        <v>257</v>
      </c>
      <c r="C352" s="72" t="s">
        <v>987</v>
      </c>
      <c r="D352" s="7" t="s">
        <v>147</v>
      </c>
      <c r="E352" s="7" t="s">
        <v>707</v>
      </c>
      <c r="F352" s="7">
        <f>Hebesatz_endg!F352*Einwohner_endg!F352</f>
        <v>237160</v>
      </c>
      <c r="G352" s="7">
        <f>Hebesatz_endg!G352*Einwohner_endg!G352</f>
        <v>242760</v>
      </c>
      <c r="H352" s="7">
        <f>Hebesatz_endg!H352*Einwohner_endg!H352</f>
        <v>237160</v>
      </c>
      <c r="I352" s="7">
        <f>Hebesatz_endg!I352*Einwohner_endg!I352</f>
        <v>231840</v>
      </c>
      <c r="J352" s="7">
        <f>Hebesatz_endg!J352*Einwohner_endg!J352</f>
        <v>231840</v>
      </c>
      <c r="K352" s="7">
        <f>Hebesatz_endg!K352*Einwohner_endg!K352</f>
        <v>230440</v>
      </c>
      <c r="L352" s="7">
        <f>Hebesatz_endg!L352*Einwohner_endg!L352</f>
        <v>234360</v>
      </c>
      <c r="M352" s="7">
        <f>Hebesatz_endg!M352*Einwohner_endg!M352</f>
        <v>233800</v>
      </c>
      <c r="N352" s="7">
        <f>Hebesatz_endg!N352*Einwohner_endg!N352</f>
        <v>234080</v>
      </c>
      <c r="O352" s="7">
        <f>Hebesatz_endg!O352*Einwohner_endg!O352</f>
        <v>236040</v>
      </c>
      <c r="P352" s="7">
        <f>Hebesatz_endg!P352*Einwohner_endg!P352</f>
        <v>237160</v>
      </c>
      <c r="Q352" s="7">
        <f>Hebesatz_endg!Q352*Einwohner_endg!Q352</f>
        <v>242760</v>
      </c>
      <c r="R352" s="7">
        <f>Hebesatz_endg!R352*Einwohner_endg!R352</f>
        <v>245000</v>
      </c>
      <c r="S352" s="7">
        <f>Hebesatz_endg!S352*Einwohner_endg!S352</f>
        <v>252880</v>
      </c>
      <c r="T352" s="7">
        <f>Hebesatz_endg!T352*Einwohner_endg!T352</f>
        <v>254620</v>
      </c>
      <c r="U352" s="7">
        <f>Hebesatz_endg!U352*Einwohner_endg!U352</f>
        <v>257810</v>
      </c>
      <c r="V352" s="7">
        <f>Hebesatz_endg!V352*Einwohner_endg!V352</f>
        <v>279040</v>
      </c>
      <c r="W352" s="7">
        <f>Hebesatz_endg!W352*Einwohner_endg!W352</f>
        <v>277120</v>
      </c>
      <c r="X352" s="7">
        <f>Hebesatz_endg!X352*Einwohner_endg!X352</f>
        <v>301240</v>
      </c>
      <c r="Y352" s="7">
        <f>Hebesatz_endg!Y352*Einwohner_endg!Y352</f>
        <v>300560</v>
      </c>
      <c r="Z352" s="7">
        <f>Hebesatz_endg!Z352*Einwohner_endg!Z352</f>
        <v>309060</v>
      </c>
      <c r="AA352" s="7">
        <f>Hebesatz_endg!AA352*Einwohner_endg!AA352</f>
        <v>323000</v>
      </c>
      <c r="AB352" s="7">
        <f>Hebesatz_endg!AB352*Einwohner_endg!AB352</f>
        <v>318920</v>
      </c>
      <c r="AC352" s="7">
        <f>Hebesatz_endg!AC352*Einwohner_endg!AC352</f>
        <v>331100</v>
      </c>
      <c r="AD352" s="7">
        <f>Hebesatz_endg!AD352*Einwohner_endg!AD352</f>
        <v>331800</v>
      </c>
      <c r="AE352" s="7">
        <f>Hebesatz_endg!AE352*Einwohner_endg!AE352</f>
        <v>334600</v>
      </c>
      <c r="AF352" s="7">
        <f>Hebesatz_endg!AF352*Einwohner_endg!AF352</f>
        <v>336350</v>
      </c>
      <c r="AG352" s="7">
        <f>Hebesatz_endg!AG352*Einwohner_endg!AG352</f>
        <v>326900</v>
      </c>
      <c r="AH352" s="7">
        <f>Hebesatz_endg!AH352*Einwohner_endg!AH352</f>
        <v>322350</v>
      </c>
      <c r="AI352" s="7">
        <f>Hebesatz_endg!AI352*Einwohner_endg!AI352</f>
        <v>321650</v>
      </c>
      <c r="AJ352" s="7">
        <f>Hebesatz_endg!AJ352*Einwohner_endg!AJ352</f>
        <v>324800</v>
      </c>
      <c r="AK352" s="7">
        <f>Hebesatz_endg!AK352*Einwohner_endg!AK352</f>
        <v>306250</v>
      </c>
      <c r="AL352" s="7">
        <f>Hebesatz_endg!AL352*Einwohner_endg!AL352</f>
        <v>301350</v>
      </c>
      <c r="AM352" s="7">
        <f>Hebesatz_endg!AM352*Einwohner_endg!AM352</f>
        <v>296800</v>
      </c>
      <c r="AN352" s="7">
        <f>Hebesatz_endg!AN352*Einwohner_endg!AN352</f>
        <v>303450</v>
      </c>
      <c r="AO352" s="7">
        <f>Hebesatz_endg!AO352*Einwohner_endg!AO352</f>
        <v>294700</v>
      </c>
      <c r="AP352" s="7">
        <f>Hebesatz_endg!AP352*Einwohner_endg!AP352</f>
        <v>297150</v>
      </c>
      <c r="AQ352" s="7">
        <f>Hebesatz_endg!AQ352*Einwohner_endg!AQ352</f>
        <v>343200</v>
      </c>
      <c r="AR352" s="7">
        <f>Hebesatz_endg!AR352*Einwohner_endg!AR352</f>
        <v>342000</v>
      </c>
      <c r="AS352" s="7">
        <f>Hebesatz_endg!AS352*Einwohner_endg!AS352</f>
        <v>346400</v>
      </c>
      <c r="AT352" s="7">
        <f>Hebesatz_endg!AT352*Einwohner_endg!AT352</f>
        <v>350400</v>
      </c>
      <c r="AU352" s="7">
        <f>Hebesatz_endg!AU352*Einwohner_endg!AU352</f>
        <v>357200</v>
      </c>
      <c r="AV352" s="7">
        <f>Hebesatz_endg!AV352*Einwohner_endg!AV352</f>
        <v>372540</v>
      </c>
    </row>
    <row r="353" spans="1:48" x14ac:dyDescent="0.2">
      <c r="A353" s="7">
        <v>257030</v>
      </c>
      <c r="B353" s="72">
        <v>257</v>
      </c>
      <c r="C353" s="72" t="s">
        <v>987</v>
      </c>
      <c r="D353" s="7" t="s">
        <v>147</v>
      </c>
      <c r="E353" s="7" t="s">
        <v>709</v>
      </c>
      <c r="F353" s="7">
        <f>Hebesatz_endg!F353*Einwohner_endg!F353</f>
        <v>364200</v>
      </c>
      <c r="G353" s="7">
        <f>Hebesatz_endg!G353*Einwohner_endg!G353</f>
        <v>371400</v>
      </c>
      <c r="H353" s="7">
        <f>Hebesatz_endg!H353*Einwohner_endg!H353</f>
        <v>378600</v>
      </c>
      <c r="I353" s="7">
        <f>Hebesatz_endg!I353*Einwohner_endg!I353</f>
        <v>378000</v>
      </c>
      <c r="J353" s="7">
        <f>Hebesatz_endg!J353*Einwohner_endg!J353</f>
        <v>372600</v>
      </c>
      <c r="K353" s="7">
        <f>Hebesatz_endg!K353*Einwohner_endg!K353</f>
        <v>372600</v>
      </c>
      <c r="L353" s="7">
        <f>Hebesatz_endg!L353*Einwohner_endg!L353</f>
        <v>375300</v>
      </c>
      <c r="M353" s="7">
        <f>Hebesatz_endg!M353*Einwohner_endg!M353</f>
        <v>366900</v>
      </c>
      <c r="N353" s="7">
        <f>Hebesatz_endg!N353*Einwohner_endg!N353</f>
        <v>364200</v>
      </c>
      <c r="O353" s="7">
        <f>Hebesatz_endg!O353*Einwohner_endg!O353</f>
        <v>370800</v>
      </c>
      <c r="P353" s="7">
        <f>Hebesatz_endg!P353*Einwohner_endg!P353</f>
        <v>376800</v>
      </c>
      <c r="Q353" s="7">
        <f>Hebesatz_endg!Q353*Einwohner_endg!Q353</f>
        <v>387000</v>
      </c>
      <c r="R353" s="7">
        <f>Hebesatz_endg!R353*Einwohner_endg!R353</f>
        <v>391200</v>
      </c>
      <c r="S353" s="7">
        <f>Hebesatz_endg!S353*Einwohner_endg!S353</f>
        <v>390900</v>
      </c>
      <c r="T353" s="7">
        <f>Hebesatz_endg!T353*Einwohner_endg!T353</f>
        <v>398100</v>
      </c>
      <c r="U353" s="7">
        <f>Hebesatz_endg!U353*Einwohner_endg!U353</f>
        <v>391800</v>
      </c>
      <c r="V353" s="7">
        <f>Hebesatz_endg!V353*Einwohner_endg!V353</f>
        <v>388500</v>
      </c>
      <c r="W353" s="7">
        <f>Hebesatz_endg!W353*Einwohner_endg!W353</f>
        <v>388500</v>
      </c>
      <c r="X353" s="7">
        <f>Hebesatz_endg!X353*Einwohner_endg!X353</f>
        <v>384600</v>
      </c>
      <c r="Y353" s="7">
        <f>Hebesatz_endg!Y353*Einwohner_endg!Y353</f>
        <v>384600</v>
      </c>
      <c r="Z353" s="7">
        <f>Hebesatz_endg!Z353*Einwohner_endg!Z353</f>
        <v>390600</v>
      </c>
      <c r="AA353" s="7">
        <f>Hebesatz_endg!AA353*Einwohner_endg!AA353</f>
        <v>384000</v>
      </c>
      <c r="AB353" s="7">
        <f>Hebesatz_endg!AB353*Einwohner_endg!AB353</f>
        <v>378900</v>
      </c>
      <c r="AC353" s="7">
        <f>Hebesatz_endg!AC353*Einwohner_endg!AC353</f>
        <v>381300</v>
      </c>
      <c r="AD353" s="7">
        <f>Hebesatz_endg!AD353*Einwohner_endg!AD353</f>
        <v>375900</v>
      </c>
      <c r="AE353" s="7">
        <f>Hebesatz_endg!AE353*Einwohner_endg!AE353</f>
        <v>382230</v>
      </c>
      <c r="AF353" s="7">
        <f>Hebesatz_endg!AF353*Einwohner_endg!AF353</f>
        <v>379440</v>
      </c>
      <c r="AG353" s="7">
        <f>Hebesatz_endg!AG353*Einwohner_endg!AG353</f>
        <v>374170</v>
      </c>
      <c r="AH353" s="7">
        <f>Hebesatz_endg!AH353*Einwohner_endg!AH353</f>
        <v>373550</v>
      </c>
      <c r="AI353" s="7">
        <f>Hebesatz_endg!AI353*Einwohner_endg!AI353</f>
        <v>379130</v>
      </c>
      <c r="AJ353" s="7">
        <f>Hebesatz_endg!AJ353*Einwohner_endg!AJ353</f>
        <v>377270</v>
      </c>
      <c r="AK353" s="7">
        <f>Hebesatz_endg!AK353*Einwohner_endg!AK353</f>
        <v>360220</v>
      </c>
      <c r="AL353" s="7">
        <f>Hebesatz_endg!AL353*Einwohner_endg!AL353</f>
        <v>351230</v>
      </c>
      <c r="AM353" s="7">
        <f>Hebesatz_endg!AM353*Einwohner_endg!AM353</f>
        <v>355840</v>
      </c>
      <c r="AN353" s="7">
        <f>Hebesatz_endg!AN353*Einwohner_endg!AN353</f>
        <v>352960</v>
      </c>
      <c r="AO353" s="7">
        <f>Hebesatz_endg!AO353*Einwohner_endg!AO353</f>
        <v>349120</v>
      </c>
      <c r="AP353" s="7">
        <f>Hebesatz_endg!AP353*Einwohner_endg!AP353</f>
        <v>409590</v>
      </c>
      <c r="AQ353" s="7">
        <f>Hebesatz_endg!AQ353*Einwohner_endg!AQ353</f>
        <v>408110</v>
      </c>
      <c r="AR353" s="7">
        <f>Hebesatz_endg!AR353*Einwohner_endg!AR353</f>
        <v>399230</v>
      </c>
      <c r="AS353" s="7">
        <f>Hebesatz_endg!AS353*Einwohner_endg!AS353</f>
        <v>398490</v>
      </c>
      <c r="AT353" s="7">
        <f>Hebesatz_endg!AT353*Einwohner_endg!AT353</f>
        <v>392570</v>
      </c>
      <c r="AU353" s="7">
        <f>Hebesatz_endg!AU353*Einwohner_endg!AU353</f>
        <v>416130</v>
      </c>
      <c r="AV353" s="7">
        <f>Hebesatz_endg!AV353*Einwohner_endg!AV353</f>
        <v>422760</v>
      </c>
    </row>
    <row r="354" spans="1:48" x14ac:dyDescent="0.2">
      <c r="A354" s="7">
        <v>257031</v>
      </c>
      <c r="B354" s="72">
        <v>257</v>
      </c>
      <c r="C354" s="72" t="s">
        <v>987</v>
      </c>
      <c r="D354" s="7" t="s">
        <v>147</v>
      </c>
      <c r="E354" s="7" t="s">
        <v>734</v>
      </c>
      <c r="F354" s="7">
        <f>Hebesatz_endg!F354*Einwohner_endg!F354</f>
        <v>7920850</v>
      </c>
      <c r="G354" s="7">
        <f>Hebesatz_endg!G354*Einwohner_endg!G354</f>
        <v>7893705</v>
      </c>
      <c r="H354" s="7">
        <f>Hebesatz_endg!H354*Einwohner_endg!H354</f>
        <v>7869000</v>
      </c>
      <c r="I354" s="7">
        <f>Hebesatz_endg!I354*Einwohner_endg!I354</f>
        <v>7851005</v>
      </c>
      <c r="J354" s="7">
        <f>Hebesatz_endg!J354*Einwohner_endg!J354</f>
        <v>7839415</v>
      </c>
      <c r="K354" s="7">
        <f>Hebesatz_endg!K354*Einwohner_endg!K354</f>
        <v>7817760</v>
      </c>
      <c r="L354" s="7">
        <f>Hebesatz_endg!L354*Einwohner_endg!L354</f>
        <v>7762555</v>
      </c>
      <c r="M354" s="7">
        <f>Hebesatz_endg!M354*Einwohner_endg!M354</f>
        <v>8157719</v>
      </c>
      <c r="N354" s="7">
        <f>Hebesatz_endg!N354*Einwohner_endg!N354</f>
        <v>8144886</v>
      </c>
      <c r="O354" s="7">
        <f>Hebesatz_endg!O354*Einwohner_endg!O354</f>
        <v>8183072</v>
      </c>
      <c r="P354" s="7">
        <f>Hebesatz_endg!P354*Einwohner_endg!P354</f>
        <v>8563840</v>
      </c>
      <c r="Q354" s="7">
        <f>Hebesatz_endg!Q354*Einwohner_endg!Q354</f>
        <v>8710720</v>
      </c>
      <c r="R354" s="7">
        <f>Hebesatz_endg!R354*Einwohner_endg!R354</f>
        <v>8912320</v>
      </c>
      <c r="S354" s="7">
        <f>Hebesatz_endg!S354*Einwohner_endg!S354</f>
        <v>8911360</v>
      </c>
      <c r="T354" s="7">
        <f>Hebesatz_endg!T354*Einwohner_endg!T354</f>
        <v>9104225</v>
      </c>
      <c r="U354" s="7">
        <f>Hebesatz_endg!U354*Einwohner_endg!U354</f>
        <v>9195875</v>
      </c>
      <c r="V354" s="7">
        <f>Hebesatz_endg!V354*Einwohner_endg!V354</f>
        <v>9228700</v>
      </c>
      <c r="W354" s="7">
        <f>Hebesatz_endg!W354*Einwohner_endg!W354</f>
        <v>9276800</v>
      </c>
      <c r="X354" s="7">
        <f>Hebesatz_endg!X354*Einwohner_endg!X354</f>
        <v>9231300</v>
      </c>
      <c r="Y354" s="7">
        <f>Hebesatz_endg!Y354*Einwohner_endg!Y354</f>
        <v>9204975</v>
      </c>
      <c r="Z354" s="7">
        <f>Hebesatz_endg!Z354*Einwohner_endg!Z354</f>
        <v>9190025</v>
      </c>
      <c r="AA354" s="7">
        <f>Hebesatz_endg!AA354*Einwohner_endg!AA354</f>
        <v>9229025</v>
      </c>
      <c r="AB354" s="7">
        <f>Hebesatz_endg!AB354*Einwohner_endg!AB354</f>
        <v>9907100</v>
      </c>
      <c r="AC354" s="7">
        <f>Hebesatz_endg!AC354*Einwohner_endg!AC354</f>
        <v>9837450</v>
      </c>
      <c r="AD354" s="7">
        <f>Hebesatz_endg!AD354*Einwohner_endg!AD354</f>
        <v>9800350</v>
      </c>
      <c r="AE354" s="7">
        <f>Hebesatz_endg!AE354*Einwohner_endg!AE354</f>
        <v>9763600</v>
      </c>
      <c r="AF354" s="7">
        <f>Hebesatz_endg!AF354*Einwohner_endg!AF354</f>
        <v>9751000</v>
      </c>
      <c r="AG354" s="7">
        <f>Hebesatz_endg!AG354*Einwohner_endg!AG354</f>
        <v>10510420</v>
      </c>
      <c r="AH354" s="7">
        <f>Hebesatz_endg!AH354*Einwohner_endg!AH354</f>
        <v>10440500</v>
      </c>
      <c r="AI354" s="7">
        <f>Hebesatz_endg!AI354*Einwohner_endg!AI354</f>
        <v>10331820</v>
      </c>
      <c r="AJ354" s="7">
        <f>Hebesatz_endg!AJ354*Einwohner_endg!AJ354</f>
        <v>10225040</v>
      </c>
      <c r="AK354" s="7">
        <f>Hebesatz_endg!AK354*Einwohner_endg!AK354</f>
        <v>9796400</v>
      </c>
      <c r="AL354" s="7">
        <f>Hebesatz_endg!AL354*Einwohner_endg!AL354</f>
        <v>9704820</v>
      </c>
      <c r="AM354" s="7">
        <f>Hebesatz_endg!AM354*Einwohner_endg!AM354</f>
        <v>9724330</v>
      </c>
      <c r="AN354" s="7">
        <f>Hebesatz_endg!AN354*Einwohner_endg!AN354</f>
        <v>10224630</v>
      </c>
      <c r="AO354" s="7">
        <f>Hebesatz_endg!AO354*Einwohner_endg!AO354</f>
        <v>10176030</v>
      </c>
      <c r="AP354" s="7">
        <f>Hebesatz_endg!AP354*Einwohner_endg!AP354</f>
        <v>10334385</v>
      </c>
      <c r="AQ354" s="7">
        <f>Hebesatz_endg!AQ354*Einwohner_endg!AQ354</f>
        <v>10365165</v>
      </c>
      <c r="AR354" s="7">
        <f>Hebesatz_endg!AR354*Einwohner_endg!AR354</f>
        <v>10340055</v>
      </c>
      <c r="AS354" s="7">
        <f>Hebesatz_endg!AS354*Einwohner_endg!AS354</f>
        <v>10308060</v>
      </c>
      <c r="AT354" s="7">
        <f>Hebesatz_endg!AT354*Einwohner_endg!AT354</f>
        <v>10299960</v>
      </c>
      <c r="AU354" s="7">
        <f>Hebesatz_endg!AU354*Einwohner_endg!AU354</f>
        <v>10300770</v>
      </c>
      <c r="AV354" s="7">
        <f>Hebesatz_endg!AV354*Einwohner_endg!AV354</f>
        <v>10420245</v>
      </c>
    </row>
    <row r="355" spans="1:48" x14ac:dyDescent="0.2">
      <c r="A355" s="7">
        <v>257032</v>
      </c>
      <c r="B355" s="72">
        <v>257</v>
      </c>
      <c r="C355" s="72" t="s">
        <v>987</v>
      </c>
      <c r="D355" s="7" t="s">
        <v>147</v>
      </c>
      <c r="E355" s="7" t="s">
        <v>736</v>
      </c>
      <c r="F355" s="7">
        <f>Hebesatz_endg!F355*Einwohner_endg!F355</f>
        <v>1381800</v>
      </c>
      <c r="G355" s="7">
        <f>Hebesatz_endg!G355*Einwohner_endg!G355</f>
        <v>1368300</v>
      </c>
      <c r="H355" s="7">
        <f>Hebesatz_endg!H355*Einwohner_endg!H355</f>
        <v>1372800</v>
      </c>
      <c r="I355" s="7">
        <f>Hebesatz_endg!I355*Einwohner_endg!I355</f>
        <v>1371300</v>
      </c>
      <c r="J355" s="7">
        <f>Hebesatz_endg!J355*Einwohner_endg!J355</f>
        <v>1353600</v>
      </c>
      <c r="K355" s="7">
        <f>Hebesatz_endg!K355*Einwohner_endg!K355</f>
        <v>1360800</v>
      </c>
      <c r="L355" s="7">
        <f>Hebesatz_endg!L355*Einwohner_endg!L355</f>
        <v>1347600</v>
      </c>
      <c r="M355" s="7">
        <f>Hebesatz_endg!M355*Einwohner_endg!M355</f>
        <v>1431600</v>
      </c>
      <c r="N355" s="7">
        <f>Hebesatz_endg!N355*Einwohner_endg!N355</f>
        <v>1424700</v>
      </c>
      <c r="O355" s="7">
        <f>Hebesatz_endg!O355*Einwohner_endg!O355</f>
        <v>1431900</v>
      </c>
      <c r="P355" s="7">
        <f>Hebesatz_endg!P355*Einwohner_endg!P355</f>
        <v>1448100</v>
      </c>
      <c r="Q355" s="7">
        <f>Hebesatz_endg!Q355*Einwohner_endg!Q355</f>
        <v>1473300</v>
      </c>
      <c r="R355" s="7">
        <f>Hebesatz_endg!R355*Einwohner_endg!R355</f>
        <v>1474500</v>
      </c>
      <c r="S355" s="7">
        <f>Hebesatz_endg!S355*Einwohner_endg!S355</f>
        <v>1507200</v>
      </c>
      <c r="T355" s="7">
        <f>Hebesatz_endg!T355*Einwohner_endg!T355</f>
        <v>1652300</v>
      </c>
      <c r="U355" s="7">
        <f>Hebesatz_endg!U355*Einwohner_endg!U355</f>
        <v>1728870</v>
      </c>
      <c r="V355" s="7">
        <f>Hebesatz_endg!V355*Einwohner_endg!V355</f>
        <v>1757080</v>
      </c>
      <c r="W355" s="7">
        <f>Hebesatz_endg!W355*Einwohner_endg!W355</f>
        <v>1937660</v>
      </c>
      <c r="X355" s="7">
        <f>Hebesatz_endg!X355*Einwohner_endg!X355</f>
        <v>1948540</v>
      </c>
      <c r="Y355" s="7">
        <f>Hebesatz_endg!Y355*Einwohner_endg!Y355</f>
        <v>2012800</v>
      </c>
      <c r="Z355" s="7">
        <f>Hebesatz_endg!Z355*Einwohner_endg!Z355</f>
        <v>2028100</v>
      </c>
      <c r="AA355" s="7">
        <f>Hebesatz_endg!AA355*Einwohner_endg!AA355</f>
        <v>2062100</v>
      </c>
      <c r="AB355" s="7">
        <f>Hebesatz_endg!AB355*Einwohner_endg!AB355</f>
        <v>2123300</v>
      </c>
      <c r="AC355" s="7">
        <f>Hebesatz_endg!AC355*Einwohner_endg!AC355</f>
        <v>2257560</v>
      </c>
      <c r="AD355" s="7">
        <f>Hebesatz_endg!AD355*Einwohner_endg!AD355</f>
        <v>2235960</v>
      </c>
      <c r="AE355" s="7">
        <f>Hebesatz_endg!AE355*Einwohner_endg!AE355</f>
        <v>2271960</v>
      </c>
      <c r="AF355" s="7">
        <f>Hebesatz_endg!AF355*Einwohner_endg!AF355</f>
        <v>2260440</v>
      </c>
      <c r="AG355" s="7">
        <f>Hebesatz_endg!AG355*Einwohner_endg!AG355</f>
        <v>2249640</v>
      </c>
      <c r="AH355" s="7">
        <f>Hebesatz_endg!AH355*Einwohner_endg!AH355</f>
        <v>2237040</v>
      </c>
      <c r="AI355" s="7">
        <f>Hebesatz_endg!AI355*Einwohner_endg!AI355</f>
        <v>2224440</v>
      </c>
      <c r="AJ355" s="7">
        <f>Hebesatz_endg!AJ355*Einwohner_endg!AJ355</f>
        <v>2200680</v>
      </c>
      <c r="AK355" s="7">
        <f>Hebesatz_endg!AK355*Einwohner_endg!AK355</f>
        <v>2286360</v>
      </c>
      <c r="AL355" s="7">
        <f>Hebesatz_endg!AL355*Einwohner_endg!AL355</f>
        <v>2275200</v>
      </c>
      <c r="AM355" s="7">
        <f>Hebesatz_endg!AM355*Einwohner_endg!AM355</f>
        <v>2247120</v>
      </c>
      <c r="AN355" s="7">
        <f>Hebesatz_endg!AN355*Einwohner_endg!AN355</f>
        <v>2251440</v>
      </c>
      <c r="AO355" s="7">
        <f>Hebesatz_endg!AO355*Einwohner_endg!AO355</f>
        <v>2269440</v>
      </c>
      <c r="AP355" s="7">
        <f>Hebesatz_endg!AP355*Einwohner_endg!AP355</f>
        <v>2512770</v>
      </c>
      <c r="AQ355" s="7">
        <f>Hebesatz_endg!AQ355*Einwohner_endg!AQ355</f>
        <v>2515500</v>
      </c>
      <c r="AR355" s="7">
        <f>Hebesatz_endg!AR355*Einwohner_endg!AR355</f>
        <v>2508870</v>
      </c>
      <c r="AS355" s="7">
        <f>Hebesatz_endg!AS355*Einwohner_endg!AS355</f>
        <v>2547870</v>
      </c>
      <c r="AT355" s="7">
        <f>Hebesatz_endg!AT355*Einwohner_endg!AT355</f>
        <v>2559960</v>
      </c>
      <c r="AU355" s="7">
        <f>Hebesatz_endg!AU355*Einwohner_endg!AU355</f>
        <v>2637360</v>
      </c>
      <c r="AV355" s="7">
        <f>Hebesatz_endg!AV355*Einwohner_endg!AV355</f>
        <v>3215870</v>
      </c>
    </row>
    <row r="356" spans="1:48" x14ac:dyDescent="0.2">
      <c r="A356" s="7">
        <v>257033</v>
      </c>
      <c r="B356" s="72">
        <v>257</v>
      </c>
      <c r="C356" s="72" t="s">
        <v>987</v>
      </c>
      <c r="D356" s="7" t="s">
        <v>147</v>
      </c>
      <c r="E356" s="7" t="s">
        <v>751</v>
      </c>
      <c r="F356" s="7">
        <f>Hebesatz_endg!F356*Einwohner_endg!F356</f>
        <v>487300</v>
      </c>
      <c r="G356" s="7">
        <f>Hebesatz_endg!G356*Einwohner_endg!G356</f>
        <v>480150</v>
      </c>
      <c r="H356" s="7">
        <f>Hebesatz_endg!H356*Einwohner_endg!H356</f>
        <v>475750</v>
      </c>
      <c r="I356" s="7">
        <f>Hebesatz_endg!I356*Einwohner_endg!I356</f>
        <v>478775</v>
      </c>
      <c r="J356" s="7">
        <f>Hebesatz_endg!J356*Einwohner_endg!J356</f>
        <v>475750</v>
      </c>
      <c r="K356" s="7">
        <f>Hebesatz_endg!K356*Einwohner_endg!K356</f>
        <v>484000</v>
      </c>
      <c r="L356" s="7">
        <f>Hebesatz_endg!L356*Einwohner_endg!L356</f>
        <v>468875</v>
      </c>
      <c r="M356" s="7">
        <f>Hebesatz_endg!M356*Einwohner_endg!M356</f>
        <v>503800</v>
      </c>
      <c r="N356" s="7">
        <f>Hebesatz_endg!N356*Einwohner_endg!N356</f>
        <v>548100</v>
      </c>
      <c r="O356" s="7">
        <f>Hebesatz_endg!O356*Einwohner_endg!O356</f>
        <v>546000</v>
      </c>
      <c r="P356" s="7">
        <f>Hebesatz_endg!P356*Einwohner_endg!P356</f>
        <v>562800</v>
      </c>
      <c r="Q356" s="7">
        <f>Hebesatz_endg!Q356*Einwohner_endg!Q356</f>
        <v>557700</v>
      </c>
      <c r="R356" s="7">
        <f>Hebesatz_endg!R356*Einwohner_endg!R356</f>
        <v>561600</v>
      </c>
      <c r="S356" s="7">
        <f>Hebesatz_endg!S356*Einwohner_endg!S356</f>
        <v>591900</v>
      </c>
      <c r="T356" s="7">
        <f>Hebesatz_endg!T356*Einwohner_endg!T356</f>
        <v>609900</v>
      </c>
      <c r="U356" s="7">
        <f>Hebesatz_endg!U356*Einwohner_endg!U356</f>
        <v>600900</v>
      </c>
      <c r="V356" s="7">
        <f>Hebesatz_endg!V356*Einwohner_endg!V356</f>
        <v>618000</v>
      </c>
      <c r="W356" s="7">
        <f>Hebesatz_endg!W356*Einwohner_endg!W356</f>
        <v>610800</v>
      </c>
      <c r="X356" s="7">
        <f>Hebesatz_endg!X356*Einwohner_endg!X356</f>
        <v>606000</v>
      </c>
      <c r="Y356" s="7">
        <f>Hebesatz_endg!Y356*Einwohner_endg!Y356</f>
        <v>598200</v>
      </c>
      <c r="Z356" s="7">
        <f>Hebesatz_endg!Z356*Einwohner_endg!Z356</f>
        <v>614700</v>
      </c>
      <c r="AA356" s="7">
        <f>Hebesatz_endg!AA356*Einwohner_endg!AA356</f>
        <v>631800</v>
      </c>
      <c r="AB356" s="7">
        <f>Hebesatz_endg!AB356*Einwohner_endg!AB356</f>
        <v>635100</v>
      </c>
      <c r="AC356" s="7">
        <f>Hebesatz_endg!AC356*Einwohner_endg!AC356</f>
        <v>638400</v>
      </c>
      <c r="AD356" s="7">
        <f>Hebesatz_endg!AD356*Einwohner_endg!AD356</f>
        <v>701910</v>
      </c>
      <c r="AE356" s="7">
        <f>Hebesatz_endg!AE356*Einwohner_endg!AE356</f>
        <v>695310</v>
      </c>
      <c r="AF356" s="7">
        <f>Hebesatz_endg!AF356*Einwohner_endg!AF356</f>
        <v>694650</v>
      </c>
      <c r="AG356" s="7">
        <f>Hebesatz_endg!AG356*Einwohner_endg!AG356</f>
        <v>696630</v>
      </c>
      <c r="AH356" s="7">
        <f>Hebesatz_endg!AH356*Einwohner_endg!AH356</f>
        <v>667920</v>
      </c>
      <c r="AI356" s="7">
        <f>Hebesatz_endg!AI356*Einwohner_endg!AI356</f>
        <v>764180</v>
      </c>
      <c r="AJ356" s="7">
        <f>Hebesatz_endg!AJ356*Einwohner_endg!AJ356</f>
        <v>763420</v>
      </c>
      <c r="AK356" s="7">
        <f>Hebesatz_endg!AK356*Einwohner_endg!AK356</f>
        <v>761900</v>
      </c>
      <c r="AL356" s="7">
        <f>Hebesatz_endg!AL356*Einwohner_endg!AL356</f>
        <v>752780</v>
      </c>
      <c r="AM356" s="7">
        <f>Hebesatz_endg!AM356*Einwohner_endg!AM356</f>
        <v>737960</v>
      </c>
      <c r="AN356" s="7">
        <f>Hebesatz_endg!AN356*Einwohner_endg!AN356</f>
        <v>729980</v>
      </c>
      <c r="AO356" s="7">
        <f>Hebesatz_endg!AO356*Einwohner_endg!AO356</f>
        <v>731880</v>
      </c>
      <c r="AP356" s="7">
        <f>Hebesatz_endg!AP356*Einwohner_endg!AP356</f>
        <v>732640</v>
      </c>
      <c r="AQ356" s="7">
        <f>Hebesatz_endg!AQ356*Einwohner_endg!AQ356</f>
        <v>727700</v>
      </c>
      <c r="AR356" s="7">
        <f>Hebesatz_endg!AR356*Einwohner_endg!AR356</f>
        <v>736440</v>
      </c>
      <c r="AS356" s="7">
        <f>Hebesatz_endg!AS356*Einwohner_endg!AS356</f>
        <v>766840</v>
      </c>
      <c r="AT356" s="7">
        <f>Hebesatz_endg!AT356*Einwohner_endg!AT356</f>
        <v>755440</v>
      </c>
      <c r="AU356" s="7">
        <f>Hebesatz_endg!AU356*Einwohner_endg!AU356</f>
        <v>760000</v>
      </c>
      <c r="AV356" s="7">
        <f>Hebesatz_endg!AV356*Einwohner_endg!AV356</f>
        <v>766840</v>
      </c>
    </row>
    <row r="357" spans="1:48" x14ac:dyDescent="0.2">
      <c r="A357" s="7">
        <v>257034</v>
      </c>
      <c r="B357" s="72">
        <v>257</v>
      </c>
      <c r="C357" s="72" t="s">
        <v>987</v>
      </c>
      <c r="D357" s="7" t="s">
        <v>147</v>
      </c>
      <c r="E357" s="7" t="s">
        <v>787</v>
      </c>
      <c r="F357" s="7">
        <f>Hebesatz_endg!F357*Einwohner_endg!F357</f>
        <v>347100</v>
      </c>
      <c r="G357" s="7">
        <f>Hebesatz_endg!G357*Einwohner_endg!G357</f>
        <v>348900</v>
      </c>
      <c r="H357" s="7">
        <f>Hebesatz_endg!H357*Einwohner_endg!H357</f>
        <v>350700</v>
      </c>
      <c r="I357" s="7">
        <f>Hebesatz_endg!I357*Einwohner_endg!I357</f>
        <v>355800</v>
      </c>
      <c r="J357" s="7">
        <f>Hebesatz_endg!J357*Einwohner_endg!J357</f>
        <v>363600</v>
      </c>
      <c r="K357" s="7">
        <f>Hebesatz_endg!K357*Einwohner_endg!K357</f>
        <v>369900</v>
      </c>
      <c r="L357" s="7">
        <f>Hebesatz_endg!L357*Einwohner_endg!L357</f>
        <v>371700</v>
      </c>
      <c r="M357" s="7">
        <f>Hebesatz_endg!M357*Einwohner_endg!M357</f>
        <v>377700</v>
      </c>
      <c r="N357" s="7">
        <f>Hebesatz_endg!N357*Einwohner_endg!N357</f>
        <v>375600</v>
      </c>
      <c r="O357" s="7">
        <f>Hebesatz_endg!O357*Einwohner_endg!O357</f>
        <v>374400</v>
      </c>
      <c r="P357" s="7">
        <f>Hebesatz_endg!P357*Einwohner_endg!P357</f>
        <v>375900</v>
      </c>
      <c r="Q357" s="7">
        <f>Hebesatz_endg!Q357*Einwohner_endg!Q357</f>
        <v>380400</v>
      </c>
      <c r="R357" s="7">
        <f>Hebesatz_endg!R357*Einwohner_endg!R357</f>
        <v>381300</v>
      </c>
      <c r="S357" s="7">
        <f>Hebesatz_endg!S357*Einwohner_endg!S357</f>
        <v>381900</v>
      </c>
      <c r="T357" s="7">
        <f>Hebesatz_endg!T357*Einwohner_endg!T357</f>
        <v>373500</v>
      </c>
      <c r="U357" s="7">
        <f>Hebesatz_endg!U357*Einwohner_endg!U357</f>
        <v>372000</v>
      </c>
      <c r="V357" s="7">
        <f>Hebesatz_endg!V357*Einwohner_endg!V357</f>
        <v>368400</v>
      </c>
      <c r="W357" s="7">
        <f>Hebesatz_endg!W357*Einwohner_endg!W357</f>
        <v>396600</v>
      </c>
      <c r="X357" s="7">
        <f>Hebesatz_endg!X357*Einwohner_endg!X357</f>
        <v>412200</v>
      </c>
      <c r="Y357" s="7">
        <f>Hebesatz_endg!Y357*Einwohner_endg!Y357</f>
        <v>428100</v>
      </c>
      <c r="Z357" s="7">
        <f>Hebesatz_endg!Z357*Einwohner_endg!Z357</f>
        <v>444900</v>
      </c>
      <c r="AA357" s="7">
        <f>Hebesatz_endg!AA357*Einwohner_endg!AA357</f>
        <v>450000</v>
      </c>
      <c r="AB357" s="7">
        <f>Hebesatz_endg!AB357*Einwohner_endg!AB357</f>
        <v>450600</v>
      </c>
      <c r="AC357" s="7">
        <f>Hebesatz_endg!AC357*Einwohner_endg!AC357</f>
        <v>467700</v>
      </c>
      <c r="AD357" s="7">
        <f>Hebesatz_endg!AD357*Einwohner_endg!AD357</f>
        <v>491040</v>
      </c>
      <c r="AE357" s="7">
        <f>Hebesatz_endg!AE357*Einwohner_endg!AE357</f>
        <v>503750</v>
      </c>
      <c r="AF357" s="7">
        <f>Hebesatz_endg!AF357*Einwohner_endg!AF357</f>
        <v>506540</v>
      </c>
      <c r="AG357" s="7">
        <f>Hebesatz_endg!AG357*Einwohner_endg!AG357</f>
        <v>504060</v>
      </c>
      <c r="AH357" s="7">
        <f>Hebesatz_endg!AH357*Einwohner_endg!AH357</f>
        <v>503750</v>
      </c>
      <c r="AI357" s="7">
        <f>Hebesatz_endg!AI357*Einwohner_endg!AI357</f>
        <v>498480</v>
      </c>
      <c r="AJ357" s="7">
        <f>Hebesatz_endg!AJ357*Einwohner_endg!AJ357</f>
        <v>483910</v>
      </c>
      <c r="AK357" s="7">
        <f>Hebesatz_endg!AK357*Einwohner_endg!AK357</f>
        <v>490240</v>
      </c>
      <c r="AL357" s="7">
        <f>Hebesatz_endg!AL357*Einwohner_endg!AL357</f>
        <v>491840</v>
      </c>
      <c r="AM357" s="7">
        <f>Hebesatz_endg!AM357*Einwohner_endg!AM357</f>
        <v>496275</v>
      </c>
      <c r="AN357" s="7">
        <f>Hebesatz_endg!AN357*Einwohner_endg!AN357</f>
        <v>493675</v>
      </c>
      <c r="AO357" s="7">
        <f>Hebesatz_endg!AO357*Einwohner_endg!AO357</f>
        <v>497250</v>
      </c>
      <c r="AP357" s="7">
        <f>Hebesatz_endg!AP357*Einwohner_endg!AP357</f>
        <v>505375</v>
      </c>
      <c r="AQ357" s="7">
        <f>Hebesatz_endg!AQ357*Einwohner_endg!AQ357</f>
        <v>541305</v>
      </c>
      <c r="AR357" s="7">
        <f>Hebesatz_endg!AR357*Einwohner_endg!AR357</f>
        <v>536820</v>
      </c>
      <c r="AS357" s="7">
        <f>Hebesatz_endg!AS357*Einwohner_endg!AS357</f>
        <v>545280</v>
      </c>
      <c r="AT357" s="7">
        <f>Hebesatz_endg!AT357*Einwohner_endg!AT357</f>
        <v>548475</v>
      </c>
      <c r="AU357" s="7">
        <f>Hebesatz_endg!AU357*Einwohner_endg!AU357</f>
        <v>586815</v>
      </c>
      <c r="AV357" s="7">
        <f>Hebesatz_endg!AV357*Einwohner_endg!AV357</f>
        <v>629280</v>
      </c>
    </row>
    <row r="358" spans="1:48" x14ac:dyDescent="0.2">
      <c r="A358" s="7">
        <v>257035</v>
      </c>
      <c r="B358" s="72">
        <v>257</v>
      </c>
      <c r="C358" s="72" t="s">
        <v>987</v>
      </c>
      <c r="D358" s="7" t="s">
        <v>147</v>
      </c>
      <c r="E358" s="7" t="s">
        <v>814</v>
      </c>
      <c r="F358" s="7">
        <f>Hebesatz_endg!F358*Einwohner_endg!F358</f>
        <v>7716640</v>
      </c>
      <c r="G358" s="7">
        <f>Hebesatz_endg!G358*Einwohner_endg!G358</f>
        <v>7709160</v>
      </c>
      <c r="H358" s="7">
        <f>Hebesatz_endg!H358*Einwohner_endg!H358</f>
        <v>7707800</v>
      </c>
      <c r="I358" s="7">
        <f>Hebesatz_endg!I358*Einwohner_endg!I358</f>
        <v>7635720</v>
      </c>
      <c r="J358" s="7">
        <f>Hebesatz_endg!J358*Einwohner_endg!J358</f>
        <v>7627560</v>
      </c>
      <c r="K358" s="7">
        <f>Hebesatz_endg!K358*Einwohner_endg!K358</f>
        <v>7598320</v>
      </c>
      <c r="L358" s="7">
        <f>Hebesatz_endg!L358*Einwohner_endg!L358</f>
        <v>7577580</v>
      </c>
      <c r="M358" s="7">
        <f>Hebesatz_endg!M358*Einwohner_endg!M358</f>
        <v>7515360</v>
      </c>
      <c r="N358" s="7">
        <f>Hebesatz_endg!N358*Einwohner_endg!N358</f>
        <v>7523520</v>
      </c>
      <c r="O358" s="7">
        <f>Hebesatz_endg!O358*Einwohner_endg!O358</f>
        <v>7572140</v>
      </c>
      <c r="P358" s="7">
        <f>Hebesatz_endg!P358*Einwohner_endg!P358</f>
        <v>7687740</v>
      </c>
      <c r="Q358" s="7">
        <f>Hebesatz_endg!Q358*Einwohner_endg!Q358</f>
        <v>7799260</v>
      </c>
      <c r="R358" s="7">
        <f>Hebesatz_endg!R358*Einwohner_endg!R358</f>
        <v>7865560</v>
      </c>
      <c r="S358" s="7">
        <f>Hebesatz_endg!S358*Einwohner_endg!S358</f>
        <v>7887320</v>
      </c>
      <c r="T358" s="7">
        <f>Hebesatz_endg!T358*Einwohner_endg!T358</f>
        <v>7917920</v>
      </c>
      <c r="U358" s="7">
        <f>Hebesatz_endg!U358*Einwohner_endg!U358</f>
        <v>7956680</v>
      </c>
      <c r="V358" s="7">
        <f>Hebesatz_endg!V358*Einwohner_endg!V358</f>
        <v>8081460</v>
      </c>
      <c r="W358" s="7">
        <f>Hebesatz_endg!W358*Einwohner_endg!W358</f>
        <v>8116820</v>
      </c>
      <c r="X358" s="7">
        <f>Hebesatz_endg!X358*Einwohner_endg!X358</f>
        <v>8105260</v>
      </c>
      <c r="Y358" s="7">
        <f>Hebesatz_endg!Y358*Einwohner_endg!Y358</f>
        <v>8111040</v>
      </c>
      <c r="Z358" s="7">
        <f>Hebesatz_endg!Z358*Einwohner_endg!Z358</f>
        <v>8105600</v>
      </c>
      <c r="AA358" s="7">
        <f>Hebesatz_endg!AA358*Einwohner_endg!AA358</f>
        <v>8080780</v>
      </c>
      <c r="AB358" s="7">
        <f>Hebesatz_endg!AB358*Einwohner_endg!AB358</f>
        <v>8089960</v>
      </c>
      <c r="AC358" s="7">
        <f>Hebesatz_endg!AC358*Einwohner_endg!AC358</f>
        <v>8011420</v>
      </c>
      <c r="AD358" s="7">
        <f>Hebesatz_endg!AD358*Einwohner_endg!AD358</f>
        <v>8858560</v>
      </c>
      <c r="AE358" s="7">
        <f>Hebesatz_endg!AE358*Einwohner_endg!AE358</f>
        <v>8807640</v>
      </c>
      <c r="AF358" s="7">
        <f>Hebesatz_endg!AF358*Einwohner_endg!AF358</f>
        <v>8818280</v>
      </c>
      <c r="AG358" s="7">
        <f>Hebesatz_endg!AG358*Einwohner_endg!AG358</f>
        <v>8713400</v>
      </c>
      <c r="AH358" s="7">
        <f>Hebesatz_endg!AH358*Einwohner_endg!AH358</f>
        <v>8634360</v>
      </c>
      <c r="AI358" s="7">
        <f>Hebesatz_endg!AI358*Einwohner_endg!AI358</f>
        <v>8559500</v>
      </c>
      <c r="AJ358" s="7">
        <f>Hebesatz_endg!AJ358*Einwohner_endg!AJ358</f>
        <v>8501360</v>
      </c>
      <c r="AK358" s="7">
        <f>Hebesatz_endg!AK358*Einwohner_endg!AK358</f>
        <v>8426730</v>
      </c>
      <c r="AL358" s="7">
        <f>Hebesatz_endg!AL358*Einwohner_endg!AL358</f>
        <v>8441550</v>
      </c>
      <c r="AM358" s="7">
        <f>Hebesatz_endg!AM358*Einwohner_endg!AM358</f>
        <v>8436870</v>
      </c>
      <c r="AN358" s="7">
        <f>Hebesatz_endg!AN358*Einwohner_endg!AN358</f>
        <v>8421270</v>
      </c>
      <c r="AO358" s="7">
        <f>Hebesatz_endg!AO358*Einwohner_endg!AO358</f>
        <v>8484060</v>
      </c>
      <c r="AP358" s="7">
        <f>Hebesatz_endg!AP358*Einwohner_endg!AP358</f>
        <v>8576100</v>
      </c>
      <c r="AQ358" s="7">
        <f>Hebesatz_endg!AQ358*Einwohner_endg!AQ358</f>
        <v>8663460</v>
      </c>
      <c r="AR358" s="7">
        <f>Hebesatz_endg!AR358*Einwohner_endg!AR358</f>
        <v>8670480</v>
      </c>
      <c r="AS358" s="7">
        <f>Hebesatz_endg!AS358*Einwohner_endg!AS358</f>
        <v>8687640</v>
      </c>
      <c r="AT358" s="7">
        <f>Hebesatz_endg!AT358*Einwohner_endg!AT358</f>
        <v>8718450</v>
      </c>
      <c r="AU358" s="7">
        <f>Hebesatz_endg!AU358*Einwohner_endg!AU358</f>
        <v>8990190</v>
      </c>
      <c r="AV358" s="7">
        <f>Hebesatz_endg!AV358*Einwohner_endg!AV358</f>
        <v>9124650</v>
      </c>
    </row>
    <row r="359" spans="1:48" x14ac:dyDescent="0.2">
      <c r="A359" s="7">
        <v>257036</v>
      </c>
      <c r="B359" s="72">
        <v>257</v>
      </c>
      <c r="C359" s="72" t="s">
        <v>987</v>
      </c>
      <c r="D359" s="7" t="s">
        <v>147</v>
      </c>
      <c r="E359" s="7" t="s">
        <v>841</v>
      </c>
      <c r="F359" s="7">
        <f>Hebesatz_endg!F359*Einwohner_endg!F359</f>
        <v>375200</v>
      </c>
      <c r="G359" s="7">
        <f>Hebesatz_endg!G359*Einwohner_endg!G359</f>
        <v>381360</v>
      </c>
      <c r="H359" s="7">
        <f>Hebesatz_endg!H359*Einwohner_endg!H359</f>
        <v>379400</v>
      </c>
      <c r="I359" s="7">
        <f>Hebesatz_endg!I359*Einwohner_endg!I359</f>
        <v>383040</v>
      </c>
      <c r="J359" s="7">
        <f>Hebesatz_endg!J359*Einwohner_endg!J359</f>
        <v>384440</v>
      </c>
      <c r="K359" s="7">
        <f>Hebesatz_endg!K359*Einwohner_endg!K359</f>
        <v>374920</v>
      </c>
      <c r="L359" s="7">
        <f>Hebesatz_endg!L359*Einwohner_endg!L359</f>
        <v>377160</v>
      </c>
      <c r="M359" s="7">
        <f>Hebesatz_endg!M359*Einwohner_endg!M359</f>
        <v>384440</v>
      </c>
      <c r="N359" s="7">
        <f>Hebesatz_endg!N359*Einwohner_endg!N359</f>
        <v>386400</v>
      </c>
      <c r="O359" s="7">
        <f>Hebesatz_endg!O359*Einwohner_endg!O359</f>
        <v>387520</v>
      </c>
      <c r="P359" s="7">
        <f>Hebesatz_endg!P359*Einwohner_endg!P359</f>
        <v>388640</v>
      </c>
      <c r="Q359" s="7">
        <f>Hebesatz_endg!Q359*Einwohner_endg!Q359</f>
        <v>390600</v>
      </c>
      <c r="R359" s="7">
        <f>Hebesatz_endg!R359*Einwohner_endg!R359</f>
        <v>395360</v>
      </c>
      <c r="S359" s="7">
        <f>Hebesatz_endg!S359*Einwohner_endg!S359</f>
        <v>409080</v>
      </c>
      <c r="T359" s="7">
        <f>Hebesatz_endg!T359*Einwohner_endg!T359</f>
        <v>403200</v>
      </c>
      <c r="U359" s="7">
        <f>Hebesatz_endg!U359*Einwohner_endg!U359</f>
        <v>404320</v>
      </c>
      <c r="V359" s="7">
        <f>Hebesatz_endg!V359*Einwohner_endg!V359</f>
        <v>411040</v>
      </c>
      <c r="W359" s="7">
        <f>Hebesatz_endg!W359*Einwohner_endg!W359</f>
        <v>409920</v>
      </c>
      <c r="X359" s="7">
        <f>Hebesatz_endg!X359*Einwohner_endg!X359</f>
        <v>409920</v>
      </c>
      <c r="Y359" s="7">
        <f>Hebesatz_endg!Y359*Einwohner_endg!Y359</f>
        <v>407400</v>
      </c>
      <c r="Z359" s="7">
        <f>Hebesatz_endg!Z359*Einwohner_endg!Z359</f>
        <v>410200</v>
      </c>
      <c r="AA359" s="7">
        <f>Hebesatz_endg!AA359*Einwohner_endg!AA359</f>
        <v>410760</v>
      </c>
      <c r="AB359" s="7">
        <f>Hebesatz_endg!AB359*Einwohner_endg!AB359</f>
        <v>407120</v>
      </c>
      <c r="AC359" s="7">
        <f>Hebesatz_endg!AC359*Einwohner_endg!AC359</f>
        <v>435000</v>
      </c>
      <c r="AD359" s="7">
        <f>Hebesatz_endg!AD359*Einwohner_endg!AD359</f>
        <v>447300</v>
      </c>
      <c r="AE359" s="7">
        <f>Hebesatz_endg!AE359*Einwohner_endg!AE359</f>
        <v>453600</v>
      </c>
      <c r="AF359" s="7">
        <f>Hebesatz_endg!AF359*Einwohner_endg!AF359</f>
        <v>449400</v>
      </c>
      <c r="AG359" s="7">
        <f>Hebesatz_endg!AG359*Einwohner_endg!AG359</f>
        <v>446100</v>
      </c>
      <c r="AH359" s="7">
        <f>Hebesatz_endg!AH359*Einwohner_endg!AH359</f>
        <v>450900</v>
      </c>
      <c r="AI359" s="7">
        <f>Hebesatz_endg!AI359*Einwohner_endg!AI359</f>
        <v>453900</v>
      </c>
      <c r="AJ359" s="7">
        <f>Hebesatz_endg!AJ359*Einwohner_endg!AJ359</f>
        <v>478720</v>
      </c>
      <c r="AK359" s="7">
        <f>Hebesatz_endg!AK359*Einwohner_endg!AK359</f>
        <v>473600</v>
      </c>
      <c r="AL359" s="7">
        <f>Hebesatz_endg!AL359*Einwohner_endg!AL359</f>
        <v>467840</v>
      </c>
      <c r="AM359" s="7">
        <f>Hebesatz_endg!AM359*Einwohner_endg!AM359</f>
        <v>460800</v>
      </c>
      <c r="AN359" s="7">
        <f>Hebesatz_endg!AN359*Einwohner_endg!AN359</f>
        <v>464320</v>
      </c>
      <c r="AO359" s="7">
        <f>Hebesatz_endg!AO359*Einwohner_endg!AO359</f>
        <v>474880</v>
      </c>
      <c r="AP359" s="7">
        <f>Hebesatz_endg!AP359*Einwohner_endg!AP359</f>
        <v>474240</v>
      </c>
      <c r="AQ359" s="7">
        <f>Hebesatz_endg!AQ359*Einwohner_endg!AQ359</f>
        <v>552040</v>
      </c>
      <c r="AR359" s="7">
        <f>Hebesatz_endg!AR359*Einwohner_endg!AR359</f>
        <v>546120</v>
      </c>
      <c r="AS359" s="7">
        <f>Hebesatz_endg!AS359*Einwohner_endg!AS359</f>
        <v>554630</v>
      </c>
      <c r="AT359" s="7">
        <f>Hebesatz_endg!AT359*Einwohner_endg!AT359</f>
        <v>554260</v>
      </c>
      <c r="AU359" s="7">
        <f>Hebesatz_endg!AU359*Einwohner_endg!AU359</f>
        <v>551670</v>
      </c>
      <c r="AV359" s="7">
        <f>Hebesatz_endg!AV359*Einwohner_endg!AV359</f>
        <v>549820</v>
      </c>
    </row>
    <row r="360" spans="1:48" x14ac:dyDescent="0.2">
      <c r="A360" s="7">
        <v>257037</v>
      </c>
      <c r="B360" s="72">
        <v>257</v>
      </c>
      <c r="C360" s="72" t="s">
        <v>987</v>
      </c>
      <c r="D360" s="7" t="s">
        <v>147</v>
      </c>
      <c r="E360" s="7" t="s">
        <v>923</v>
      </c>
      <c r="F360" s="7">
        <f>Hebesatz_endg!F360*Einwohner_endg!F360</f>
        <v>277500</v>
      </c>
      <c r="G360" s="7">
        <f>Hebesatz_endg!G360*Einwohner_endg!G360</f>
        <v>274800</v>
      </c>
      <c r="H360" s="7">
        <f>Hebesatz_endg!H360*Einwohner_endg!H360</f>
        <v>273000</v>
      </c>
      <c r="I360" s="7">
        <f>Hebesatz_endg!I360*Einwohner_endg!I360</f>
        <v>272700</v>
      </c>
      <c r="J360" s="7">
        <f>Hebesatz_endg!J360*Einwohner_endg!J360</f>
        <v>273900</v>
      </c>
      <c r="K360" s="7">
        <f>Hebesatz_endg!K360*Einwohner_endg!K360</f>
        <v>274800</v>
      </c>
      <c r="L360" s="7">
        <f>Hebesatz_endg!L360*Einwohner_endg!L360</f>
        <v>284400</v>
      </c>
      <c r="M360" s="7">
        <f>Hebesatz_endg!M360*Einwohner_endg!M360</f>
        <v>284700</v>
      </c>
      <c r="N360" s="7">
        <f>Hebesatz_endg!N360*Einwohner_endg!N360</f>
        <v>283200</v>
      </c>
      <c r="O360" s="7">
        <f>Hebesatz_endg!O360*Einwohner_endg!O360</f>
        <v>279900</v>
      </c>
      <c r="P360" s="7">
        <f>Hebesatz_endg!P360*Einwohner_endg!P360</f>
        <v>292800</v>
      </c>
      <c r="Q360" s="7">
        <f>Hebesatz_endg!Q360*Einwohner_endg!Q360</f>
        <v>289800</v>
      </c>
      <c r="R360" s="7">
        <f>Hebesatz_endg!R360*Einwohner_endg!R360</f>
        <v>296100</v>
      </c>
      <c r="S360" s="7">
        <f>Hebesatz_endg!S360*Einwohner_endg!S360</f>
        <v>300000</v>
      </c>
      <c r="T360" s="7">
        <f>Hebesatz_endg!T360*Einwohner_endg!T360</f>
        <v>297300</v>
      </c>
      <c r="U360" s="7">
        <f>Hebesatz_endg!U360*Einwohner_endg!U360</f>
        <v>300600</v>
      </c>
      <c r="V360" s="7">
        <f>Hebesatz_endg!V360*Einwohner_endg!V360</f>
        <v>303000</v>
      </c>
      <c r="W360" s="7">
        <f>Hebesatz_endg!W360*Einwohner_endg!W360</f>
        <v>308100</v>
      </c>
      <c r="X360" s="7">
        <f>Hebesatz_endg!X360*Einwohner_endg!X360</f>
        <v>305700</v>
      </c>
      <c r="Y360" s="7">
        <f>Hebesatz_endg!Y360*Einwohner_endg!Y360</f>
        <v>308400</v>
      </c>
      <c r="Z360" s="7">
        <f>Hebesatz_endg!Z360*Einwohner_endg!Z360</f>
        <v>306300</v>
      </c>
      <c r="AA360" s="7">
        <f>Hebesatz_endg!AA360*Einwohner_endg!AA360</f>
        <v>309600</v>
      </c>
      <c r="AB360" s="7">
        <f>Hebesatz_endg!AB360*Einwohner_endg!AB360</f>
        <v>313500</v>
      </c>
      <c r="AC360" s="7">
        <f>Hebesatz_endg!AC360*Einwohner_endg!AC360</f>
        <v>318300</v>
      </c>
      <c r="AD360" s="7">
        <f>Hebesatz_endg!AD360*Einwohner_endg!AD360</f>
        <v>320400</v>
      </c>
      <c r="AE360" s="7">
        <f>Hebesatz_endg!AE360*Einwohner_endg!AE360</f>
        <v>321600</v>
      </c>
      <c r="AF360" s="7">
        <f>Hebesatz_endg!AF360*Einwohner_endg!AF360</f>
        <v>318000</v>
      </c>
      <c r="AG360" s="7">
        <f>Hebesatz_endg!AG360*Einwohner_endg!AG360</f>
        <v>315300</v>
      </c>
      <c r="AH360" s="7">
        <f>Hebesatz_endg!AH360*Einwohner_endg!AH360</f>
        <v>319200</v>
      </c>
      <c r="AI360" s="7">
        <f>Hebesatz_endg!AI360*Einwohner_endg!AI360</f>
        <v>322200</v>
      </c>
      <c r="AJ360" s="7">
        <f>Hebesatz_endg!AJ360*Einwohner_endg!AJ360</f>
        <v>321000</v>
      </c>
      <c r="AK360" s="7">
        <f>Hebesatz_endg!AK360*Einwohner_endg!AK360</f>
        <v>315900</v>
      </c>
      <c r="AL360" s="7">
        <f>Hebesatz_endg!AL360*Einwohner_endg!AL360</f>
        <v>334720</v>
      </c>
      <c r="AM360" s="7">
        <f>Hebesatz_endg!AM360*Einwohner_endg!AM360</f>
        <v>332480</v>
      </c>
      <c r="AN360" s="7">
        <f>Hebesatz_endg!AN360*Einwohner_endg!AN360</f>
        <v>324800</v>
      </c>
      <c r="AO360" s="7">
        <f>Hebesatz_endg!AO360*Einwohner_endg!AO360</f>
        <v>319040</v>
      </c>
      <c r="AP360" s="7">
        <f>Hebesatz_endg!AP360*Einwohner_endg!AP360</f>
        <v>359280</v>
      </c>
      <c r="AQ360" s="7">
        <f>Hebesatz_endg!AQ360*Einwohner_endg!AQ360</f>
        <v>352800</v>
      </c>
      <c r="AR360" s="7">
        <f>Hebesatz_endg!AR360*Einwohner_endg!AR360</f>
        <v>347760</v>
      </c>
      <c r="AS360" s="7">
        <f>Hebesatz_endg!AS360*Einwohner_endg!AS360</f>
        <v>340560</v>
      </c>
      <c r="AT360" s="7">
        <f>Hebesatz_endg!AT360*Einwohner_endg!AT360</f>
        <v>333000</v>
      </c>
      <c r="AU360" s="7">
        <f>Hebesatz_endg!AU360*Einwohner_endg!AU360</f>
        <v>362310</v>
      </c>
      <c r="AV360" s="7">
        <f>Hebesatz_endg!AV360*Einwohner_endg!AV360</f>
        <v>368550</v>
      </c>
    </row>
    <row r="361" spans="1:48" x14ac:dyDescent="0.2">
      <c r="A361" s="7">
        <v>257038</v>
      </c>
      <c r="B361" s="72">
        <v>257</v>
      </c>
      <c r="C361" s="72" t="s">
        <v>987</v>
      </c>
      <c r="D361" s="7" t="s">
        <v>147</v>
      </c>
      <c r="E361" s="7" t="s">
        <v>948</v>
      </c>
      <c r="F361" s="7">
        <f>Hebesatz_endg!F361*Einwohner_endg!F361</f>
        <v>474300</v>
      </c>
      <c r="G361" s="7">
        <f>Hebesatz_endg!G361*Einwohner_endg!G361</f>
        <v>473100</v>
      </c>
      <c r="H361" s="7">
        <f>Hebesatz_endg!H361*Einwohner_endg!H361</f>
        <v>462000</v>
      </c>
      <c r="I361" s="7">
        <f>Hebesatz_endg!I361*Einwohner_endg!I361</f>
        <v>479700</v>
      </c>
      <c r="J361" s="7">
        <f>Hebesatz_endg!J361*Einwohner_endg!J361</f>
        <v>476400</v>
      </c>
      <c r="K361" s="7">
        <f>Hebesatz_endg!K361*Einwohner_endg!K361</f>
        <v>485100</v>
      </c>
      <c r="L361" s="7">
        <f>Hebesatz_endg!L361*Einwohner_endg!L361</f>
        <v>480300</v>
      </c>
      <c r="M361" s="7">
        <f>Hebesatz_endg!M361*Einwohner_endg!M361</f>
        <v>485100</v>
      </c>
      <c r="N361" s="7">
        <f>Hebesatz_endg!N361*Einwohner_endg!N361</f>
        <v>499500</v>
      </c>
      <c r="O361" s="7">
        <f>Hebesatz_endg!O361*Einwohner_endg!O361</f>
        <v>504600</v>
      </c>
      <c r="P361" s="7">
        <f>Hebesatz_endg!P361*Einwohner_endg!P361</f>
        <v>518100</v>
      </c>
      <c r="Q361" s="7">
        <f>Hebesatz_endg!Q361*Einwohner_endg!Q361</f>
        <v>520500</v>
      </c>
      <c r="R361" s="7">
        <f>Hebesatz_endg!R361*Einwohner_endg!R361</f>
        <v>530400</v>
      </c>
      <c r="S361" s="7">
        <f>Hebesatz_endg!S361*Einwohner_endg!S361</f>
        <v>525000</v>
      </c>
      <c r="T361" s="7">
        <f>Hebesatz_endg!T361*Einwohner_endg!T361</f>
        <v>525600</v>
      </c>
      <c r="U361" s="7">
        <f>Hebesatz_endg!U361*Einwohner_endg!U361</f>
        <v>535500</v>
      </c>
      <c r="V361" s="7">
        <f>Hebesatz_endg!V361*Einwohner_endg!V361</f>
        <v>538500</v>
      </c>
      <c r="W361" s="7">
        <f>Hebesatz_endg!W361*Einwohner_endg!W361</f>
        <v>531600</v>
      </c>
      <c r="X361" s="7">
        <f>Hebesatz_endg!X361*Einwohner_endg!X361</f>
        <v>530700</v>
      </c>
      <c r="Y361" s="7">
        <f>Hebesatz_endg!Y361*Einwohner_endg!Y361</f>
        <v>522300</v>
      </c>
      <c r="Z361" s="7">
        <f>Hebesatz_endg!Z361*Einwohner_endg!Z361</f>
        <v>537000</v>
      </c>
      <c r="AA361" s="7">
        <f>Hebesatz_endg!AA361*Einwohner_endg!AA361</f>
        <v>540300</v>
      </c>
      <c r="AB361" s="7">
        <f>Hebesatz_endg!AB361*Einwohner_endg!AB361</f>
        <v>541800</v>
      </c>
      <c r="AC361" s="7">
        <f>Hebesatz_endg!AC361*Einwohner_endg!AC361</f>
        <v>534600</v>
      </c>
      <c r="AD361" s="7">
        <f>Hebesatz_endg!AD361*Einwohner_endg!AD361</f>
        <v>604180</v>
      </c>
      <c r="AE361" s="7">
        <f>Hebesatz_endg!AE361*Einwohner_endg!AE361</f>
        <v>597720</v>
      </c>
      <c r="AF361" s="7">
        <f>Hebesatz_endg!AF361*Einwohner_endg!AF361</f>
        <v>593640</v>
      </c>
      <c r="AG361" s="7">
        <f>Hebesatz_endg!AG361*Einwohner_endg!AG361</f>
        <v>593980</v>
      </c>
      <c r="AH361" s="7">
        <f>Hebesatz_endg!AH361*Einwohner_endg!AH361</f>
        <v>582760</v>
      </c>
      <c r="AI361" s="7">
        <f>Hebesatz_endg!AI361*Einwohner_endg!AI361</f>
        <v>650940</v>
      </c>
      <c r="AJ361" s="7">
        <f>Hebesatz_endg!AJ361*Einwohner_endg!AJ361</f>
        <v>649800</v>
      </c>
      <c r="AK361" s="7">
        <f>Hebesatz_endg!AK361*Einwohner_endg!AK361</f>
        <v>627760</v>
      </c>
      <c r="AL361" s="7">
        <f>Hebesatz_endg!AL361*Einwohner_endg!AL361</f>
        <v>618260</v>
      </c>
      <c r="AM361" s="7">
        <f>Hebesatz_endg!AM361*Einwohner_endg!AM361</f>
        <v>606100</v>
      </c>
      <c r="AN361" s="7">
        <f>Hebesatz_endg!AN361*Einwohner_endg!AN361</f>
        <v>595080</v>
      </c>
      <c r="AO361" s="7">
        <f>Hebesatz_endg!AO361*Einwohner_endg!AO361</f>
        <v>599640</v>
      </c>
      <c r="AP361" s="7">
        <f>Hebesatz_endg!AP361*Einwohner_endg!AP361</f>
        <v>622440</v>
      </c>
      <c r="AQ361" s="7">
        <f>Hebesatz_endg!AQ361*Einwohner_endg!AQ361</f>
        <v>614080</v>
      </c>
      <c r="AR361" s="7">
        <f>Hebesatz_endg!AR361*Einwohner_endg!AR361</f>
        <v>617880</v>
      </c>
      <c r="AS361" s="7">
        <f>Hebesatz_endg!AS361*Einwohner_endg!AS361</f>
        <v>610660</v>
      </c>
      <c r="AT361" s="7">
        <f>Hebesatz_endg!AT361*Einwohner_endg!AT361</f>
        <v>615600</v>
      </c>
      <c r="AU361" s="7">
        <f>Hebesatz_endg!AU361*Einwohner_endg!AU361</f>
        <v>613700</v>
      </c>
      <c r="AV361" s="7">
        <f>Hebesatz_endg!AV361*Einwohner_endg!AV361</f>
        <v>617120</v>
      </c>
    </row>
    <row r="362" spans="1:48" x14ac:dyDescent="0.2">
      <c r="A362" s="7">
        <v>351001</v>
      </c>
      <c r="B362" s="72">
        <v>351</v>
      </c>
      <c r="C362" s="72" t="s">
        <v>965</v>
      </c>
      <c r="D362" s="7" t="s">
        <v>149</v>
      </c>
      <c r="E362" s="7" t="s">
        <v>150</v>
      </c>
      <c r="F362" s="7">
        <f>Hebesatz_endg!F362*Einwohner_endg!F362</f>
        <v>509880</v>
      </c>
      <c r="G362" s="7">
        <f>Hebesatz_endg!G362*Einwohner_endg!G362</f>
        <v>519120</v>
      </c>
      <c r="H362" s="7">
        <f>Hebesatz_endg!H362*Einwohner_endg!H362</f>
        <v>526960</v>
      </c>
      <c r="I362" s="7">
        <f>Hebesatz_endg!I362*Einwohner_endg!I362</f>
        <v>574500</v>
      </c>
      <c r="J362" s="7">
        <f>Hebesatz_endg!J362*Einwohner_endg!J362</f>
        <v>586200</v>
      </c>
      <c r="K362" s="7">
        <f>Hebesatz_endg!K362*Einwohner_endg!K362</f>
        <v>598200</v>
      </c>
      <c r="L362" s="7">
        <f>Hebesatz_endg!L362*Einwohner_endg!L362</f>
        <v>614400</v>
      </c>
      <c r="M362" s="7">
        <f>Hebesatz_endg!M362*Einwohner_endg!M362</f>
        <v>591900</v>
      </c>
      <c r="N362" s="7">
        <f>Hebesatz_endg!N362*Einwohner_endg!N362</f>
        <v>586500</v>
      </c>
      <c r="O362" s="7">
        <f>Hebesatz_endg!O362*Einwohner_endg!O362</f>
        <v>595500</v>
      </c>
      <c r="P362" s="7">
        <f>Hebesatz_endg!P362*Einwohner_endg!P362</f>
        <v>607200</v>
      </c>
      <c r="Q362" s="7">
        <f>Hebesatz_endg!Q362*Einwohner_endg!Q362</f>
        <v>616200</v>
      </c>
      <c r="R362" s="7">
        <f>Hebesatz_endg!R362*Einwohner_endg!R362</f>
        <v>622200</v>
      </c>
      <c r="S362" s="7">
        <f>Hebesatz_endg!S362*Einwohner_endg!S362</f>
        <v>636600</v>
      </c>
      <c r="T362" s="7">
        <f>Hebesatz_endg!T362*Einwohner_endg!T362</f>
        <v>641400</v>
      </c>
      <c r="U362" s="7">
        <f>Hebesatz_endg!U362*Einwohner_endg!U362</f>
        <v>641400</v>
      </c>
      <c r="V362" s="7">
        <f>Hebesatz_endg!V362*Einwohner_endg!V362</f>
        <v>652200</v>
      </c>
      <c r="W362" s="7">
        <f>Hebesatz_endg!W362*Einwohner_endg!W362</f>
        <v>659700</v>
      </c>
      <c r="X362" s="7">
        <f>Hebesatz_endg!X362*Einwohner_endg!X362</f>
        <v>685800</v>
      </c>
      <c r="Y362" s="7">
        <f>Hebesatz_endg!Y362*Einwohner_endg!Y362</f>
        <v>754560</v>
      </c>
      <c r="Z362" s="7">
        <f>Hebesatz_endg!Z362*Einwohner_endg!Z362</f>
        <v>787840</v>
      </c>
      <c r="AA362" s="7">
        <f>Hebesatz_endg!AA362*Einwohner_endg!AA362</f>
        <v>844220</v>
      </c>
      <c r="AB362" s="7">
        <f>Hebesatz_endg!AB362*Einwohner_endg!AB362</f>
        <v>849320</v>
      </c>
      <c r="AC362" s="7">
        <f>Hebesatz_endg!AC362*Einwohner_endg!AC362</f>
        <v>850000</v>
      </c>
      <c r="AD362" s="7">
        <f>Hebesatz_endg!AD362*Einwohner_endg!AD362</f>
        <v>841160</v>
      </c>
      <c r="AE362" s="7">
        <f>Hebesatz_endg!AE362*Einwohner_endg!AE362</f>
        <v>840480</v>
      </c>
      <c r="AF362" s="7">
        <f>Hebesatz_endg!AF362*Einwohner_endg!AF362</f>
        <v>827560</v>
      </c>
      <c r="AG362" s="7">
        <f>Hebesatz_endg!AG362*Einwohner_endg!AG362</f>
        <v>839460</v>
      </c>
      <c r="AH362" s="7">
        <f>Hebesatz_endg!AH362*Einwohner_endg!AH362</f>
        <v>855780</v>
      </c>
      <c r="AI362" s="7">
        <f>Hebesatz_endg!AI362*Einwohner_endg!AI362</f>
        <v>855440</v>
      </c>
      <c r="AJ362" s="7">
        <f>Hebesatz_endg!AJ362*Einwohner_endg!AJ362</f>
        <v>845580</v>
      </c>
      <c r="AK362" s="7">
        <f>Hebesatz_endg!AK362*Einwohner_endg!AK362</f>
        <v>929860</v>
      </c>
      <c r="AL362" s="7">
        <f>Hebesatz_endg!AL362*Einwohner_endg!AL362</f>
        <v>920740</v>
      </c>
      <c r="AM362" s="7">
        <f>Hebesatz_endg!AM362*Einwohner_endg!AM362</f>
        <v>942020</v>
      </c>
      <c r="AN362" s="7">
        <f>Hebesatz_endg!AN362*Einwohner_endg!AN362</f>
        <v>1003600</v>
      </c>
      <c r="AO362" s="7">
        <f>Hebesatz_endg!AO362*Einwohner_endg!AO362</f>
        <v>1025600</v>
      </c>
      <c r="AP362" s="7">
        <f>Hebesatz_endg!AP362*Einwohner_endg!AP362</f>
        <v>1048000</v>
      </c>
      <c r="AQ362" s="7">
        <f>Hebesatz_endg!AQ362*Einwohner_endg!AQ362</f>
        <v>1063600</v>
      </c>
      <c r="AR362" s="7">
        <f>Hebesatz_endg!AR362*Einwohner_endg!AR362</f>
        <v>1060800</v>
      </c>
      <c r="AS362" s="7">
        <f>Hebesatz_endg!AS362*Einwohner_endg!AS362</f>
        <v>1057200</v>
      </c>
      <c r="AT362" s="7">
        <f>Hebesatz_endg!AT362*Einwohner_endg!AT362</f>
        <v>1074000</v>
      </c>
      <c r="AU362" s="7">
        <f>Hebesatz_endg!AU362*Einwohner_endg!AU362</f>
        <v>1130800</v>
      </c>
      <c r="AV362" s="7">
        <f>Hebesatz_endg!AV362*Einwohner_endg!AV362</f>
        <v>1152800</v>
      </c>
    </row>
    <row r="363" spans="1:48" x14ac:dyDescent="0.2">
      <c r="A363" s="7">
        <v>351002</v>
      </c>
      <c r="B363" s="72">
        <v>351</v>
      </c>
      <c r="C363" s="72" t="s">
        <v>965</v>
      </c>
      <c r="D363" s="7" t="s">
        <v>149</v>
      </c>
      <c r="E363" s="7" t="s">
        <v>159</v>
      </c>
      <c r="F363" s="7">
        <f>Hebesatz_endg!F363*Einwohner_endg!F363</f>
        <v>300160</v>
      </c>
      <c r="G363" s="7">
        <f>Hebesatz_endg!G363*Einwohner_endg!G363</f>
        <v>301000</v>
      </c>
      <c r="H363" s="7">
        <f>Hebesatz_endg!H363*Einwohner_endg!H363</f>
        <v>305480</v>
      </c>
      <c r="I363" s="7">
        <f>Hebesatz_endg!I363*Einwohner_endg!I363</f>
        <v>309120</v>
      </c>
      <c r="J363" s="7">
        <f>Hebesatz_endg!J363*Einwohner_endg!J363</f>
        <v>306320</v>
      </c>
      <c r="K363" s="7">
        <f>Hebesatz_endg!K363*Einwohner_endg!K363</f>
        <v>304640</v>
      </c>
      <c r="L363" s="7">
        <f>Hebesatz_endg!L363*Einwohner_endg!L363</f>
        <v>310520</v>
      </c>
      <c r="M363" s="7">
        <f>Hebesatz_endg!M363*Einwohner_endg!M363</f>
        <v>325670</v>
      </c>
      <c r="N363" s="7">
        <f>Hebesatz_endg!N363*Einwohner_endg!N363</f>
        <v>332050</v>
      </c>
      <c r="O363" s="7">
        <f>Hebesatz_endg!O363*Einwohner_endg!O363</f>
        <v>331760</v>
      </c>
      <c r="P363" s="7">
        <f>Hebesatz_endg!P363*Einwohner_endg!P363</f>
        <v>338430</v>
      </c>
      <c r="Q363" s="7">
        <f>Hebesatz_endg!Q363*Einwohner_endg!Q363</f>
        <v>342200</v>
      </c>
      <c r="R363" s="7">
        <f>Hebesatz_endg!R363*Einwohner_endg!R363</f>
        <v>345970</v>
      </c>
      <c r="S363" s="7">
        <f>Hebesatz_endg!S363*Einwohner_endg!S363</f>
        <v>352060</v>
      </c>
      <c r="T363" s="7">
        <f>Hebesatz_endg!T363*Einwohner_endg!T363</f>
        <v>369600</v>
      </c>
      <c r="U363" s="7">
        <f>Hebesatz_endg!U363*Einwohner_endg!U363</f>
        <v>407400</v>
      </c>
      <c r="V363" s="7">
        <f>Hebesatz_endg!V363*Einwohner_endg!V363</f>
        <v>479400</v>
      </c>
      <c r="W363" s="7">
        <f>Hebesatz_endg!W363*Einwohner_endg!W363</f>
        <v>486880</v>
      </c>
      <c r="X363" s="7">
        <f>Hebesatz_endg!X363*Einwohner_endg!X363</f>
        <v>482800</v>
      </c>
      <c r="Y363" s="7">
        <f>Hebesatz_endg!Y363*Einwohner_endg!Y363</f>
        <v>484160</v>
      </c>
      <c r="Z363" s="7">
        <f>Hebesatz_endg!Z363*Einwohner_endg!Z363</f>
        <v>524280</v>
      </c>
      <c r="AA363" s="7">
        <f>Hebesatz_endg!AA363*Einwohner_endg!AA363</f>
        <v>551140</v>
      </c>
      <c r="AB363" s="7">
        <f>Hebesatz_endg!AB363*Einwohner_endg!AB363</f>
        <v>548760</v>
      </c>
      <c r="AC363" s="7">
        <f>Hebesatz_endg!AC363*Einwohner_endg!AC363</f>
        <v>551820</v>
      </c>
      <c r="AD363" s="7">
        <f>Hebesatz_endg!AD363*Einwohner_endg!AD363</f>
        <v>584850</v>
      </c>
      <c r="AE363" s="7">
        <f>Hebesatz_endg!AE363*Einwohner_endg!AE363</f>
        <v>582400</v>
      </c>
      <c r="AF363" s="7">
        <f>Hebesatz_endg!AF363*Einwohner_endg!AF363</f>
        <v>585550</v>
      </c>
      <c r="AG363" s="7">
        <f>Hebesatz_endg!AG363*Einwohner_endg!AG363</f>
        <v>578550</v>
      </c>
      <c r="AH363" s="7">
        <f>Hebesatz_endg!AH363*Einwohner_endg!AH363</f>
        <v>595700</v>
      </c>
      <c r="AI363" s="7">
        <f>Hebesatz_endg!AI363*Einwohner_endg!AI363</f>
        <v>593600</v>
      </c>
      <c r="AJ363" s="7">
        <f>Hebesatz_endg!AJ363*Einwohner_endg!AJ363</f>
        <v>591150</v>
      </c>
      <c r="AK363" s="7">
        <f>Hebesatz_endg!AK363*Einwohner_endg!AK363</f>
        <v>577150</v>
      </c>
      <c r="AL363" s="7">
        <f>Hebesatz_endg!AL363*Einwohner_endg!AL363</f>
        <v>572600</v>
      </c>
      <c r="AM363" s="7">
        <f>Hebesatz_endg!AM363*Einwohner_endg!AM363</f>
        <v>597600</v>
      </c>
      <c r="AN363" s="7">
        <f>Hebesatz_endg!AN363*Einwohner_endg!AN363</f>
        <v>626240</v>
      </c>
      <c r="AO363" s="7">
        <f>Hebesatz_endg!AO363*Einwohner_endg!AO363</f>
        <v>625480</v>
      </c>
      <c r="AP363" s="7">
        <f>Hebesatz_endg!AP363*Einwohner_endg!AP363</f>
        <v>623580</v>
      </c>
      <c r="AQ363" s="7">
        <f>Hebesatz_endg!AQ363*Einwohner_endg!AQ363</f>
        <v>613320</v>
      </c>
      <c r="AR363" s="7">
        <f>Hebesatz_endg!AR363*Einwohner_endg!AR363</f>
        <v>615220</v>
      </c>
      <c r="AS363" s="7">
        <f>Hebesatz_endg!AS363*Einwohner_endg!AS363</f>
        <v>620540</v>
      </c>
      <c r="AT363" s="7">
        <f>Hebesatz_endg!AT363*Einwohner_endg!AT363</f>
        <v>631020</v>
      </c>
      <c r="AU363" s="7">
        <f>Hebesatz_endg!AU363*Einwohner_endg!AU363</f>
        <v>634530</v>
      </c>
      <c r="AV363" s="7">
        <f>Hebesatz_endg!AV363*Einwohner_endg!AV363</f>
        <v>650130</v>
      </c>
    </row>
    <row r="364" spans="1:48" x14ac:dyDescent="0.2">
      <c r="A364" s="7">
        <v>351003</v>
      </c>
      <c r="B364" s="72">
        <v>351</v>
      </c>
      <c r="C364" s="72" t="s">
        <v>965</v>
      </c>
      <c r="D364" s="7" t="s">
        <v>149</v>
      </c>
      <c r="E364" s="7" t="s">
        <v>221</v>
      </c>
      <c r="F364" s="7">
        <f>Hebesatz_endg!F364*Einwohner_endg!F364</f>
        <v>225990</v>
      </c>
      <c r="G364" s="7">
        <f>Hebesatz_endg!G364*Einwohner_endg!G364</f>
        <v>223830</v>
      </c>
      <c r="H364" s="7">
        <f>Hebesatz_endg!H364*Einwohner_endg!H364</f>
        <v>229770</v>
      </c>
      <c r="I364" s="7">
        <f>Hebesatz_endg!I364*Einwohner_endg!I364</f>
        <v>237720</v>
      </c>
      <c r="J364" s="7">
        <f>Hebesatz_endg!J364*Einwohner_endg!J364</f>
        <v>234640</v>
      </c>
      <c r="K364" s="7">
        <f>Hebesatz_endg!K364*Einwohner_endg!K364</f>
        <v>238280</v>
      </c>
      <c r="L364" s="7">
        <f>Hebesatz_endg!L364*Einwohner_endg!L364</f>
        <v>242480</v>
      </c>
      <c r="M364" s="7">
        <f>Hebesatz_endg!M364*Einwohner_endg!M364</f>
        <v>249400</v>
      </c>
      <c r="N364" s="7">
        <f>Hebesatz_endg!N364*Einwohner_endg!N364</f>
        <v>243310</v>
      </c>
      <c r="O364" s="7">
        <f>Hebesatz_endg!O364*Einwohner_endg!O364</f>
        <v>241860</v>
      </c>
      <c r="P364" s="7">
        <f>Hebesatz_endg!P364*Einwohner_endg!P364</f>
        <v>254040</v>
      </c>
      <c r="Q364" s="7">
        <f>Hebesatz_endg!Q364*Einwohner_endg!Q364</f>
        <v>263900</v>
      </c>
      <c r="R364" s="7">
        <f>Hebesatz_endg!R364*Einwohner_endg!R364</f>
        <v>265640</v>
      </c>
      <c r="S364" s="7">
        <f>Hebesatz_endg!S364*Einwohner_endg!S364</f>
        <v>290700</v>
      </c>
      <c r="T364" s="7">
        <f>Hebesatz_endg!T364*Einwohner_endg!T364</f>
        <v>304420</v>
      </c>
      <c r="U364" s="7">
        <f>Hebesatz_endg!U364*Einwohner_endg!U364</f>
        <v>314340</v>
      </c>
      <c r="V364" s="7">
        <f>Hebesatz_endg!V364*Einwohner_endg!V364</f>
        <v>338240</v>
      </c>
      <c r="W364" s="7">
        <f>Hebesatz_endg!W364*Einwohner_endg!W364</f>
        <v>341440</v>
      </c>
      <c r="X364" s="7">
        <f>Hebesatz_endg!X364*Einwohner_endg!X364</f>
        <v>345600</v>
      </c>
      <c r="Y364" s="7">
        <f>Hebesatz_endg!Y364*Einwohner_endg!Y364</f>
        <v>356730</v>
      </c>
      <c r="Z364" s="7">
        <f>Hebesatz_endg!Z364*Einwohner_endg!Z364</f>
        <v>345840</v>
      </c>
      <c r="AA364" s="7">
        <f>Hebesatz_endg!AA364*Einwohner_endg!AA364</f>
        <v>351450</v>
      </c>
      <c r="AB364" s="7">
        <f>Hebesatz_endg!AB364*Einwohner_endg!AB364</f>
        <v>361420</v>
      </c>
      <c r="AC364" s="7">
        <f>Hebesatz_endg!AC364*Einwohner_endg!AC364</f>
        <v>362100</v>
      </c>
      <c r="AD364" s="7">
        <f>Hebesatz_endg!AD364*Einwohner_endg!AD364</f>
        <v>360850</v>
      </c>
      <c r="AE364" s="7">
        <f>Hebesatz_endg!AE364*Einwohner_endg!AE364</f>
        <v>364350</v>
      </c>
      <c r="AF364" s="7">
        <f>Hebesatz_endg!AF364*Einwohner_endg!AF364</f>
        <v>374500</v>
      </c>
      <c r="AG364" s="7">
        <f>Hebesatz_endg!AG364*Einwohner_endg!AG364</f>
        <v>369600</v>
      </c>
      <c r="AH364" s="7">
        <f>Hebesatz_endg!AH364*Einwohner_endg!AH364</f>
        <v>374850</v>
      </c>
      <c r="AI364" s="7">
        <f>Hebesatz_endg!AI364*Einwohner_endg!AI364</f>
        <v>392570</v>
      </c>
      <c r="AJ364" s="7">
        <f>Hebesatz_endg!AJ364*Einwohner_endg!AJ364</f>
        <v>393680</v>
      </c>
      <c r="AK364" s="7">
        <f>Hebesatz_endg!AK364*Einwohner_endg!AK364</f>
        <v>371110</v>
      </c>
      <c r="AL364" s="7">
        <f>Hebesatz_endg!AL364*Einwohner_endg!AL364</f>
        <v>371110</v>
      </c>
      <c r="AM364" s="7">
        <f>Hebesatz_endg!AM364*Einwohner_endg!AM364</f>
        <v>364450</v>
      </c>
      <c r="AN364" s="7">
        <f>Hebesatz_endg!AN364*Einwohner_endg!AN364</f>
        <v>372220</v>
      </c>
      <c r="AO364" s="7">
        <f>Hebesatz_endg!AO364*Einwohner_endg!AO364</f>
        <v>388830</v>
      </c>
      <c r="AP364" s="7">
        <f>Hebesatz_endg!AP364*Einwohner_endg!AP364</f>
        <v>399360</v>
      </c>
      <c r="AQ364" s="7">
        <f>Hebesatz_endg!AQ364*Einwohner_endg!AQ364</f>
        <v>404040</v>
      </c>
      <c r="AR364" s="7">
        <f>Hebesatz_endg!AR364*Einwohner_endg!AR364</f>
        <v>394290</v>
      </c>
      <c r="AS364" s="7">
        <f>Hebesatz_endg!AS364*Einwohner_endg!AS364</f>
        <v>384560</v>
      </c>
      <c r="AT364" s="7">
        <f>Hebesatz_endg!AT364*Einwohner_endg!AT364</f>
        <v>389610</v>
      </c>
      <c r="AU364" s="7">
        <f>Hebesatz_endg!AU364*Einwohner_endg!AU364</f>
        <v>389220</v>
      </c>
      <c r="AV364" s="7">
        <f>Hebesatz_endg!AV364*Einwohner_endg!AV364</f>
        <v>391170</v>
      </c>
    </row>
    <row r="365" spans="1:48" x14ac:dyDescent="0.2">
      <c r="A365" s="7">
        <v>351004</v>
      </c>
      <c r="B365" s="72">
        <v>351</v>
      </c>
      <c r="C365" s="72" t="s">
        <v>965</v>
      </c>
      <c r="D365" s="7" t="s">
        <v>149</v>
      </c>
      <c r="E365" s="7" t="s">
        <v>225</v>
      </c>
      <c r="F365" s="7">
        <f>Hebesatz_endg!F365*Einwohner_endg!F365</f>
        <v>3436160</v>
      </c>
      <c r="G365" s="7">
        <f>Hebesatz_endg!G365*Einwohner_endg!G365</f>
        <v>3414040</v>
      </c>
      <c r="H365" s="7">
        <f>Hebesatz_endg!H365*Einwohner_endg!H365</f>
        <v>3389120</v>
      </c>
      <c r="I365" s="7">
        <f>Hebesatz_endg!I365*Einwohner_endg!I365</f>
        <v>3389960</v>
      </c>
      <c r="J365" s="7">
        <f>Hebesatz_endg!J365*Einwohner_endg!J365</f>
        <v>3385200</v>
      </c>
      <c r="K365" s="7">
        <f>Hebesatz_endg!K365*Einwohner_endg!K365</f>
        <v>3372320</v>
      </c>
      <c r="L365" s="7">
        <f>Hebesatz_endg!L365*Einwohner_endg!L365</f>
        <v>3354400</v>
      </c>
      <c r="M365" s="7">
        <f>Hebesatz_endg!M365*Einwohner_endg!M365</f>
        <v>3427760</v>
      </c>
      <c r="N365" s="7">
        <f>Hebesatz_endg!N365*Einwohner_endg!N365</f>
        <v>3414600</v>
      </c>
      <c r="O365" s="7">
        <f>Hebesatz_endg!O365*Einwohner_endg!O365</f>
        <v>3439800</v>
      </c>
      <c r="P365" s="7">
        <f>Hebesatz_endg!P365*Einwohner_endg!P365</f>
        <v>3514000</v>
      </c>
      <c r="Q365" s="7">
        <f>Hebesatz_endg!Q365*Einwohner_endg!Q365</f>
        <v>3549560</v>
      </c>
      <c r="R365" s="7">
        <f>Hebesatz_endg!R365*Einwohner_endg!R365</f>
        <v>3609760</v>
      </c>
      <c r="S365" s="7">
        <f>Hebesatz_endg!S365*Einwohner_endg!S365</f>
        <v>3653440</v>
      </c>
      <c r="T365" s="7">
        <f>Hebesatz_endg!T365*Einwohner_endg!T365</f>
        <v>3717560</v>
      </c>
      <c r="U365" s="7">
        <f>Hebesatz_endg!U365*Einwohner_endg!U365</f>
        <v>4113300</v>
      </c>
      <c r="V365" s="7">
        <f>Hebesatz_endg!V365*Einwohner_endg!V365</f>
        <v>4164300</v>
      </c>
      <c r="W365" s="7">
        <f>Hebesatz_endg!W365*Einwohner_endg!W365</f>
        <v>4151100</v>
      </c>
      <c r="X365" s="7">
        <f>Hebesatz_endg!X365*Einwohner_endg!X365</f>
        <v>4168500</v>
      </c>
      <c r="Y365" s="7">
        <f>Hebesatz_endg!Y365*Einwohner_endg!Y365</f>
        <v>4150500</v>
      </c>
      <c r="Z365" s="7">
        <f>Hebesatz_endg!Z365*Einwohner_endg!Z365</f>
        <v>4373120</v>
      </c>
      <c r="AA365" s="7">
        <f>Hebesatz_endg!AA365*Einwohner_endg!AA365</f>
        <v>4364160</v>
      </c>
      <c r="AB365" s="7">
        <f>Hebesatz_endg!AB365*Einwohner_endg!AB365</f>
        <v>4385550</v>
      </c>
      <c r="AC365" s="7">
        <f>Hebesatz_endg!AC365*Einwohner_endg!AC365</f>
        <v>4411225</v>
      </c>
      <c r="AD365" s="7">
        <f>Hebesatz_endg!AD365*Einwohner_endg!AD365</f>
        <v>4402125</v>
      </c>
      <c r="AE365" s="7">
        <f>Hebesatz_endg!AE365*Einwohner_endg!AE365</f>
        <v>4381325</v>
      </c>
      <c r="AF365" s="7">
        <f>Hebesatz_endg!AF365*Einwohner_endg!AF365</f>
        <v>4367025</v>
      </c>
      <c r="AG365" s="7">
        <f>Hebesatz_endg!AG365*Einwohner_endg!AG365</f>
        <v>4345900</v>
      </c>
      <c r="AH365" s="7">
        <f>Hebesatz_endg!AH365*Einwohner_endg!AH365</f>
        <v>4233920</v>
      </c>
      <c r="AI365" s="7">
        <f>Hebesatz_endg!AI365*Einwohner_endg!AI365</f>
        <v>4224025</v>
      </c>
      <c r="AJ365" s="7">
        <f>Hebesatz_endg!AJ365*Einwohner_endg!AJ365</f>
        <v>4212975</v>
      </c>
      <c r="AK365" s="7">
        <f>Hebesatz_endg!AK365*Einwohner_endg!AK365</f>
        <v>4661280</v>
      </c>
      <c r="AL365" s="7">
        <f>Hebesatz_endg!AL365*Einwohner_endg!AL365</f>
        <v>4605480</v>
      </c>
      <c r="AM365" s="7">
        <f>Hebesatz_endg!AM365*Einwohner_endg!AM365</f>
        <v>4583160</v>
      </c>
      <c r="AN365" s="7">
        <f>Hebesatz_endg!AN365*Einwohner_endg!AN365</f>
        <v>4621320</v>
      </c>
      <c r="AO365" s="7">
        <f>Hebesatz_endg!AO365*Einwohner_endg!AO365</f>
        <v>4906940</v>
      </c>
      <c r="AP365" s="7">
        <f>Hebesatz_endg!AP365*Einwohner_endg!AP365</f>
        <v>5009160</v>
      </c>
      <c r="AQ365" s="7">
        <f>Hebesatz_endg!AQ365*Einwohner_endg!AQ365</f>
        <v>5123160</v>
      </c>
      <c r="AR365" s="7">
        <f>Hebesatz_endg!AR365*Einwohner_endg!AR365</f>
        <v>5179020</v>
      </c>
      <c r="AS365" s="7">
        <f>Hebesatz_endg!AS365*Einwohner_endg!AS365</f>
        <v>5119740</v>
      </c>
      <c r="AT365" s="7">
        <f>Hebesatz_endg!AT365*Einwohner_endg!AT365</f>
        <v>5079080</v>
      </c>
      <c r="AU365" s="7">
        <f>Hebesatz_endg!AU365*Einwohner_endg!AU365</f>
        <v>5067680</v>
      </c>
      <c r="AV365" s="7">
        <f>Hebesatz_endg!AV365*Einwohner_endg!AV365</f>
        <v>5145580</v>
      </c>
    </row>
    <row r="366" spans="1:48" x14ac:dyDescent="0.2">
      <c r="A366" s="7">
        <v>351005</v>
      </c>
      <c r="B366" s="72">
        <v>351</v>
      </c>
      <c r="C366" s="72" t="s">
        <v>965</v>
      </c>
      <c r="D366" s="7" t="s">
        <v>149</v>
      </c>
      <c r="E366" s="7" t="s">
        <v>267</v>
      </c>
      <c r="F366" s="7">
        <f>Hebesatz_endg!F366*Einwohner_endg!F366</f>
        <v>366900</v>
      </c>
      <c r="G366" s="7">
        <f>Hebesatz_endg!G366*Einwohner_endg!G366</f>
        <v>361200</v>
      </c>
      <c r="H366" s="7">
        <f>Hebesatz_endg!H366*Einwohner_endg!H366</f>
        <v>361800</v>
      </c>
      <c r="I366" s="7">
        <f>Hebesatz_endg!I366*Einwohner_endg!I366</f>
        <v>357900</v>
      </c>
      <c r="J366" s="7">
        <f>Hebesatz_endg!J366*Einwohner_endg!J366</f>
        <v>363300</v>
      </c>
      <c r="K366" s="7">
        <f>Hebesatz_endg!K366*Einwohner_endg!K366</f>
        <v>370500</v>
      </c>
      <c r="L366" s="7">
        <f>Hebesatz_endg!L366*Einwohner_endg!L366</f>
        <v>364800</v>
      </c>
      <c r="M366" s="7">
        <f>Hebesatz_endg!M366*Einwohner_endg!M366</f>
        <v>379200</v>
      </c>
      <c r="N366" s="7">
        <f>Hebesatz_endg!N366*Einwohner_endg!N366</f>
        <v>378600</v>
      </c>
      <c r="O366" s="7">
        <f>Hebesatz_endg!O366*Einwohner_endg!O366</f>
        <v>386100</v>
      </c>
      <c r="P366" s="7">
        <f>Hebesatz_endg!P366*Einwohner_endg!P366</f>
        <v>395100</v>
      </c>
      <c r="Q366" s="7">
        <f>Hebesatz_endg!Q366*Einwohner_endg!Q366</f>
        <v>394200</v>
      </c>
      <c r="R366" s="7">
        <f>Hebesatz_endg!R366*Einwohner_endg!R366</f>
        <v>394500</v>
      </c>
      <c r="S366" s="7">
        <f>Hebesatz_endg!S366*Einwohner_endg!S366</f>
        <v>403200</v>
      </c>
      <c r="T366" s="7">
        <f>Hebesatz_endg!T366*Einwohner_endg!T366</f>
        <v>429000</v>
      </c>
      <c r="U366" s="7">
        <f>Hebesatz_endg!U366*Einwohner_endg!U366</f>
        <v>448200</v>
      </c>
      <c r="V366" s="7">
        <f>Hebesatz_endg!V366*Einwohner_endg!V366</f>
        <v>471900</v>
      </c>
      <c r="W366" s="7">
        <f>Hebesatz_endg!W366*Einwohner_endg!W366</f>
        <v>520960</v>
      </c>
      <c r="X366" s="7">
        <f>Hebesatz_endg!X366*Einwohner_endg!X366</f>
        <v>534720</v>
      </c>
      <c r="Y366" s="7">
        <f>Hebesatz_endg!Y366*Einwohner_endg!Y366</f>
        <v>554560</v>
      </c>
      <c r="Z366" s="7">
        <f>Hebesatz_endg!Z366*Einwohner_endg!Z366</f>
        <v>565120</v>
      </c>
      <c r="AA366" s="7">
        <f>Hebesatz_endg!AA366*Einwohner_endg!AA366</f>
        <v>577280</v>
      </c>
      <c r="AB366" s="7">
        <f>Hebesatz_endg!AB366*Einwohner_endg!AB366</f>
        <v>589710</v>
      </c>
      <c r="AC366" s="7">
        <f>Hebesatz_endg!AC366*Einwohner_endg!AC366</f>
        <v>592350</v>
      </c>
      <c r="AD366" s="7">
        <f>Hebesatz_endg!AD366*Einwohner_endg!AD366</f>
        <v>618120</v>
      </c>
      <c r="AE366" s="7">
        <f>Hebesatz_endg!AE366*Einwohner_endg!AE366</f>
        <v>624580</v>
      </c>
      <c r="AF366" s="7">
        <f>Hebesatz_endg!AF366*Einwohner_endg!AF366</f>
        <v>616420</v>
      </c>
      <c r="AG366" s="7">
        <f>Hebesatz_endg!AG366*Einwohner_endg!AG366</f>
        <v>613020</v>
      </c>
      <c r="AH366" s="7">
        <f>Hebesatz_endg!AH366*Einwohner_endg!AH366</f>
        <v>606900</v>
      </c>
      <c r="AI366" s="7">
        <f>Hebesatz_endg!AI366*Einwohner_endg!AI366</f>
        <v>609280</v>
      </c>
      <c r="AJ366" s="7">
        <f>Hebesatz_endg!AJ366*Einwohner_endg!AJ366</f>
        <v>601460</v>
      </c>
      <c r="AK366" s="7">
        <f>Hebesatz_endg!AK366*Einwohner_endg!AK366</f>
        <v>605200</v>
      </c>
      <c r="AL366" s="7">
        <f>Hebesatz_endg!AL366*Einwohner_endg!AL366</f>
        <v>660080</v>
      </c>
      <c r="AM366" s="7">
        <f>Hebesatz_endg!AM366*Einwohner_endg!AM366</f>
        <v>651940</v>
      </c>
      <c r="AN366" s="7">
        <f>Hebesatz_endg!AN366*Einwohner_endg!AN366</f>
        <v>656010</v>
      </c>
      <c r="AO366" s="7">
        <f>Hebesatz_endg!AO366*Einwohner_endg!AO366</f>
        <v>694590</v>
      </c>
      <c r="AP366" s="7">
        <f>Hebesatz_endg!AP366*Einwohner_endg!AP366</f>
        <v>684000</v>
      </c>
      <c r="AQ366" s="7">
        <f>Hebesatz_endg!AQ366*Einwohner_endg!AQ366</f>
        <v>689320</v>
      </c>
      <c r="AR366" s="7">
        <f>Hebesatz_endg!AR366*Einwohner_endg!AR366</f>
        <v>694260</v>
      </c>
      <c r="AS366" s="7">
        <f>Hebesatz_endg!AS366*Einwohner_endg!AS366</f>
        <v>704520</v>
      </c>
      <c r="AT366" s="7">
        <f>Hebesatz_endg!AT366*Einwohner_endg!AT366</f>
        <v>709460</v>
      </c>
      <c r="AU366" s="7">
        <f>Hebesatz_endg!AU366*Einwohner_endg!AU366</f>
        <v>710980</v>
      </c>
      <c r="AV366" s="7">
        <f>Hebesatz_endg!AV366*Einwohner_endg!AV366</f>
        <v>749360</v>
      </c>
    </row>
    <row r="367" spans="1:48" x14ac:dyDescent="0.2">
      <c r="A367" s="7">
        <v>351006</v>
      </c>
      <c r="B367" s="72">
        <v>351</v>
      </c>
      <c r="C367" s="72" t="s">
        <v>965</v>
      </c>
      <c r="D367" s="7" t="s">
        <v>149</v>
      </c>
      <c r="E367" s="7" t="s">
        <v>287</v>
      </c>
      <c r="F367" s="7">
        <f>Hebesatz_endg!F367*Einwohner_endg!F367</f>
        <v>24026970</v>
      </c>
      <c r="G367" s="7">
        <f>Hebesatz_endg!G367*Einwohner_endg!G367</f>
        <v>23164480</v>
      </c>
      <c r="H367" s="7">
        <f>Hebesatz_endg!H367*Einwohner_endg!H367</f>
        <v>23066240</v>
      </c>
      <c r="I367" s="7">
        <f>Hebesatz_endg!I367*Einwohner_endg!I367</f>
        <v>23007040</v>
      </c>
      <c r="J367" s="7">
        <f>Hebesatz_endg!J367*Einwohner_endg!J367</f>
        <v>22794560</v>
      </c>
      <c r="K367" s="7">
        <f>Hebesatz_endg!K367*Einwohner_endg!K367</f>
        <v>22574720</v>
      </c>
      <c r="L367" s="7">
        <f>Hebesatz_endg!L367*Einwohner_endg!L367</f>
        <v>22499520</v>
      </c>
      <c r="M367" s="7">
        <f>Hebesatz_endg!M367*Einwohner_endg!M367</f>
        <v>22780160</v>
      </c>
      <c r="N367" s="7">
        <f>Hebesatz_endg!N367*Einwohner_endg!N367</f>
        <v>22763840</v>
      </c>
      <c r="O367" s="7">
        <f>Hebesatz_endg!O367*Einwohner_endg!O367</f>
        <v>22765760</v>
      </c>
      <c r="P367" s="7">
        <f>Hebesatz_endg!P367*Einwohner_endg!P367</f>
        <v>23103680</v>
      </c>
      <c r="Q367" s="7">
        <f>Hebesatz_endg!Q367*Einwohner_endg!Q367</f>
        <v>23131840</v>
      </c>
      <c r="R367" s="7">
        <f>Hebesatz_endg!R367*Einwohner_endg!R367</f>
        <v>24755740</v>
      </c>
      <c r="S367" s="7">
        <f>Hebesatz_endg!S367*Einwohner_endg!S367</f>
        <v>24905000</v>
      </c>
      <c r="T367" s="7">
        <f>Hebesatz_endg!T367*Einwohner_endg!T367</f>
        <v>25117500</v>
      </c>
      <c r="U367" s="7">
        <f>Hebesatz_endg!U367*Einwohner_endg!U367</f>
        <v>25146740</v>
      </c>
      <c r="V367" s="7">
        <f>Hebesatz_endg!V367*Einwohner_endg!V367</f>
        <v>25064120</v>
      </c>
      <c r="W367" s="7">
        <f>Hebesatz_endg!W367*Einwohner_endg!W367</f>
        <v>27179830</v>
      </c>
      <c r="X367" s="7">
        <f>Hebesatz_endg!X367*Einwohner_endg!X367</f>
        <v>27080670</v>
      </c>
      <c r="Y367" s="7">
        <f>Hebesatz_endg!Y367*Einwohner_endg!Y367</f>
        <v>26979660</v>
      </c>
      <c r="Z367" s="7">
        <f>Hebesatz_endg!Z367*Einwohner_endg!Z367</f>
        <v>26743600</v>
      </c>
      <c r="AA367" s="7">
        <f>Hebesatz_endg!AA367*Einwohner_endg!AA367</f>
        <v>26679590</v>
      </c>
      <c r="AB367" s="7">
        <f>Hebesatz_endg!AB367*Einwohner_endg!AB367</f>
        <v>26542320</v>
      </c>
      <c r="AC367" s="7">
        <f>Hebesatz_endg!AC367*Einwohner_endg!AC367</f>
        <v>26436500</v>
      </c>
      <c r="AD367" s="7">
        <f>Hebesatz_endg!AD367*Einwohner_endg!AD367</f>
        <v>26436130</v>
      </c>
      <c r="AE367" s="7">
        <f>Hebesatz_endg!AE367*Einwohner_endg!AE367</f>
        <v>26418740</v>
      </c>
      <c r="AF367" s="7">
        <f>Hebesatz_endg!AF367*Einwohner_endg!AF367</f>
        <v>26412450</v>
      </c>
      <c r="AG367" s="7">
        <f>Hebesatz_endg!AG367*Einwohner_endg!AG367</f>
        <v>26264450</v>
      </c>
      <c r="AH367" s="7">
        <f>Hebesatz_endg!AH367*Einwohner_endg!AH367</f>
        <v>26156040</v>
      </c>
      <c r="AI367" s="7">
        <f>Hebesatz_endg!AI367*Einwohner_endg!AI367</f>
        <v>26114600</v>
      </c>
      <c r="AJ367" s="7">
        <f>Hebesatz_endg!AJ367*Einwohner_endg!AJ367</f>
        <v>26710960</v>
      </c>
      <c r="AK367" s="7">
        <f>Hebesatz_endg!AK367*Einwohner_endg!AK367</f>
        <v>26210880</v>
      </c>
      <c r="AL367" s="7">
        <f>Hebesatz_endg!AL367*Einwohner_endg!AL367</f>
        <v>26808990</v>
      </c>
      <c r="AM367" s="7">
        <f>Hebesatz_endg!AM367*Einwohner_endg!AM367</f>
        <v>28113290</v>
      </c>
      <c r="AN367" s="7">
        <f>Hebesatz_endg!AN367*Einwohner_endg!AN367</f>
        <v>28130100</v>
      </c>
      <c r="AO367" s="7">
        <f>Hebesatz_endg!AO367*Einwohner_endg!AO367</f>
        <v>30224040</v>
      </c>
      <c r="AP367" s="7">
        <f>Hebesatz_endg!AP367*Einwohner_endg!AP367</f>
        <v>30611680</v>
      </c>
      <c r="AQ367" s="7">
        <f>Hebesatz_endg!AQ367*Einwohner_endg!AQ367</f>
        <v>30619160</v>
      </c>
      <c r="AR367" s="7">
        <f>Hebesatz_endg!AR367*Einwohner_endg!AR367</f>
        <v>30587920</v>
      </c>
      <c r="AS367" s="7">
        <f>Hebesatz_endg!AS367*Einwohner_endg!AS367</f>
        <v>30459000</v>
      </c>
      <c r="AT367" s="7">
        <f>Hebesatz_endg!AT367*Einwohner_endg!AT367</f>
        <v>30590560</v>
      </c>
      <c r="AU367" s="7">
        <f>Hebesatz_endg!AU367*Einwohner_endg!AU367</f>
        <v>30503880</v>
      </c>
      <c r="AV367" s="7">
        <f>Hebesatz_endg!AV367*Einwohner_endg!AV367</f>
        <v>30825520</v>
      </c>
    </row>
    <row r="368" spans="1:48" x14ac:dyDescent="0.2">
      <c r="A368" s="7">
        <v>351007</v>
      </c>
      <c r="B368" s="72">
        <v>351</v>
      </c>
      <c r="C368" s="72" t="s">
        <v>965</v>
      </c>
      <c r="D368" s="7" t="s">
        <v>149</v>
      </c>
      <c r="E368" s="7" t="s">
        <v>349</v>
      </c>
      <c r="F368" s="7">
        <f>Hebesatz_endg!F368*Einwohner_endg!F368</f>
        <v>631200</v>
      </c>
      <c r="G368" s="7">
        <f>Hebesatz_endg!G368*Einwohner_endg!G368</f>
        <v>636600</v>
      </c>
      <c r="H368" s="7">
        <f>Hebesatz_endg!H368*Einwohner_endg!H368</f>
        <v>657600</v>
      </c>
      <c r="I368" s="7">
        <f>Hebesatz_endg!I368*Einwohner_endg!I368</f>
        <v>659400</v>
      </c>
      <c r="J368" s="7">
        <f>Hebesatz_endg!J368*Einwohner_endg!J368</f>
        <v>660900</v>
      </c>
      <c r="K368" s="7">
        <f>Hebesatz_endg!K368*Einwohner_endg!K368</f>
        <v>665700</v>
      </c>
      <c r="L368" s="7">
        <f>Hebesatz_endg!L368*Einwohner_endg!L368</f>
        <v>667200</v>
      </c>
      <c r="M368" s="7">
        <f>Hebesatz_endg!M368*Einwohner_endg!M368</f>
        <v>684600</v>
      </c>
      <c r="N368" s="7">
        <f>Hebesatz_endg!N368*Einwohner_endg!N368</f>
        <v>674700</v>
      </c>
      <c r="O368" s="7">
        <f>Hebesatz_endg!O368*Einwohner_endg!O368</f>
        <v>698100</v>
      </c>
      <c r="P368" s="7">
        <f>Hebesatz_endg!P368*Einwohner_endg!P368</f>
        <v>705600</v>
      </c>
      <c r="Q368" s="7">
        <f>Hebesatz_endg!Q368*Einwohner_endg!Q368</f>
        <v>711000</v>
      </c>
      <c r="R368" s="7">
        <f>Hebesatz_endg!R368*Einwohner_endg!R368</f>
        <v>725100</v>
      </c>
      <c r="S368" s="7">
        <f>Hebesatz_endg!S368*Einwohner_endg!S368</f>
        <v>772200</v>
      </c>
      <c r="T368" s="7">
        <f>Hebesatz_endg!T368*Einwohner_endg!T368</f>
        <v>809400</v>
      </c>
      <c r="U368" s="7">
        <f>Hebesatz_endg!U368*Einwohner_endg!U368</f>
        <v>856500</v>
      </c>
      <c r="V368" s="7">
        <f>Hebesatz_endg!V368*Einwohner_endg!V368</f>
        <v>885300</v>
      </c>
      <c r="W368" s="7">
        <f>Hebesatz_endg!W368*Einwohner_endg!W368</f>
        <v>991320</v>
      </c>
      <c r="X368" s="7">
        <f>Hebesatz_endg!X368*Einwohner_endg!X368</f>
        <v>1028940</v>
      </c>
      <c r="Y368" s="7">
        <f>Hebesatz_endg!Y368*Einwohner_endg!Y368</f>
        <v>1055010</v>
      </c>
      <c r="Z368" s="7">
        <f>Hebesatz_endg!Z368*Einwohner_endg!Z368</f>
        <v>1063920</v>
      </c>
      <c r="AA368" s="7">
        <f>Hebesatz_endg!AA368*Einwohner_endg!AA368</f>
        <v>1070850</v>
      </c>
      <c r="AB368" s="7">
        <f>Hebesatz_endg!AB368*Einwohner_endg!AB368</f>
        <v>1077120</v>
      </c>
      <c r="AC368" s="7">
        <f>Hebesatz_endg!AC368*Einwohner_endg!AC368</f>
        <v>1084380</v>
      </c>
      <c r="AD368" s="7">
        <f>Hebesatz_endg!AD368*Einwohner_endg!AD368</f>
        <v>1106700</v>
      </c>
      <c r="AE368" s="7">
        <f>Hebesatz_endg!AE368*Einwohner_endg!AE368</f>
        <v>1123020</v>
      </c>
      <c r="AF368" s="7">
        <f>Hebesatz_endg!AF368*Einwohner_endg!AF368</f>
        <v>1110100</v>
      </c>
      <c r="AG368" s="7">
        <f>Hebesatz_endg!AG368*Einwohner_endg!AG368</f>
        <v>1105340</v>
      </c>
      <c r="AH368" s="7">
        <f>Hebesatz_endg!AH368*Einwohner_endg!AH368</f>
        <v>1104660</v>
      </c>
      <c r="AI368" s="7">
        <f>Hebesatz_endg!AI368*Einwohner_endg!AI368</f>
        <v>1094460</v>
      </c>
      <c r="AJ368" s="7">
        <f>Hebesatz_endg!AJ368*Einwohner_endg!AJ368</f>
        <v>1090720</v>
      </c>
      <c r="AK368" s="7">
        <f>Hebesatz_endg!AK368*Einwohner_endg!AK368</f>
        <v>1088680</v>
      </c>
      <c r="AL368" s="7">
        <f>Hebesatz_endg!AL368*Einwohner_endg!AL368</f>
        <v>1171790</v>
      </c>
      <c r="AM368" s="7">
        <f>Hebesatz_endg!AM368*Einwohner_endg!AM368</f>
        <v>1179190</v>
      </c>
      <c r="AN368" s="7">
        <f>Hebesatz_endg!AN368*Einwohner_endg!AN368</f>
        <v>1185850</v>
      </c>
      <c r="AO368" s="7">
        <f>Hebesatz_endg!AO368*Einwohner_endg!AO368</f>
        <v>1241370</v>
      </c>
      <c r="AP368" s="7">
        <f>Hebesatz_endg!AP368*Einwohner_endg!AP368</f>
        <v>1223980</v>
      </c>
      <c r="AQ368" s="7">
        <f>Hebesatz_endg!AQ368*Einwohner_endg!AQ368</f>
        <v>1227400</v>
      </c>
      <c r="AR368" s="7">
        <f>Hebesatz_endg!AR368*Einwohner_endg!AR368</f>
        <v>1216760</v>
      </c>
      <c r="AS368" s="7">
        <f>Hebesatz_endg!AS368*Einwohner_endg!AS368</f>
        <v>1219040</v>
      </c>
      <c r="AT368" s="7">
        <f>Hebesatz_endg!AT368*Einwohner_endg!AT368</f>
        <v>1223220</v>
      </c>
      <c r="AU368" s="7">
        <f>Hebesatz_endg!AU368*Einwohner_endg!AU368</f>
        <v>1256280</v>
      </c>
      <c r="AV368" s="7">
        <f>Hebesatz_endg!AV368*Einwohner_endg!AV368</f>
        <v>1297700</v>
      </c>
    </row>
    <row r="369" spans="1:48" x14ac:dyDescent="0.2">
      <c r="A369" s="7">
        <v>351008</v>
      </c>
      <c r="B369" s="72">
        <v>351</v>
      </c>
      <c r="C369" s="72" t="s">
        <v>965</v>
      </c>
      <c r="D369" s="7" t="s">
        <v>149</v>
      </c>
      <c r="E369" s="7" t="s">
        <v>356</v>
      </c>
      <c r="F369" s="7">
        <f>Hebesatz_endg!F369*Einwohner_endg!F369</f>
        <v>624300</v>
      </c>
      <c r="G369" s="7">
        <f>Hebesatz_endg!G369*Einwohner_endg!G369</f>
        <v>630600</v>
      </c>
      <c r="H369" s="7">
        <f>Hebesatz_endg!H369*Einwohner_endg!H369</f>
        <v>630600</v>
      </c>
      <c r="I369" s="7">
        <f>Hebesatz_endg!I369*Einwohner_endg!I369</f>
        <v>643800</v>
      </c>
      <c r="J369" s="7">
        <f>Hebesatz_endg!J369*Einwohner_endg!J369</f>
        <v>648900</v>
      </c>
      <c r="K369" s="7">
        <f>Hebesatz_endg!K369*Einwohner_endg!K369</f>
        <v>624900</v>
      </c>
      <c r="L369" s="7">
        <f>Hebesatz_endg!L369*Einwohner_endg!L369</f>
        <v>578200</v>
      </c>
      <c r="M369" s="7">
        <f>Hebesatz_endg!M369*Einwohner_endg!M369</f>
        <v>556920</v>
      </c>
      <c r="N369" s="7">
        <f>Hebesatz_endg!N369*Einwohner_endg!N369</f>
        <v>554120</v>
      </c>
      <c r="O369" s="7">
        <f>Hebesatz_endg!O369*Einwohner_endg!O369</f>
        <v>548240</v>
      </c>
      <c r="P369" s="7">
        <f>Hebesatz_endg!P369*Einwohner_endg!P369</f>
        <v>566720</v>
      </c>
      <c r="Q369" s="7">
        <f>Hebesatz_endg!Q369*Einwohner_endg!Q369</f>
        <v>580720</v>
      </c>
      <c r="R369" s="7">
        <f>Hebesatz_endg!R369*Einwohner_endg!R369</f>
        <v>584920</v>
      </c>
      <c r="S369" s="7">
        <f>Hebesatz_endg!S369*Einwohner_endg!S369</f>
        <v>638700</v>
      </c>
      <c r="T369" s="7">
        <f>Hebesatz_endg!T369*Einwohner_endg!T369</f>
        <v>670220</v>
      </c>
      <c r="U369" s="7">
        <f>Hebesatz_endg!U369*Einwohner_endg!U369</f>
        <v>667740</v>
      </c>
      <c r="V369" s="7">
        <f>Hebesatz_endg!V369*Einwohner_endg!V369</f>
        <v>722040</v>
      </c>
      <c r="W369" s="7">
        <f>Hebesatz_endg!W369*Einwohner_endg!W369</f>
        <v>724020</v>
      </c>
      <c r="X369" s="7">
        <f>Hebesatz_endg!X369*Einwohner_endg!X369</f>
        <v>738540</v>
      </c>
      <c r="Y369" s="7">
        <f>Hebesatz_endg!Y369*Einwohner_endg!Y369</f>
        <v>745140</v>
      </c>
      <c r="Z369" s="7">
        <f>Hebesatz_endg!Z369*Einwohner_endg!Z369</f>
        <v>767720</v>
      </c>
      <c r="AA369" s="7">
        <f>Hebesatz_endg!AA369*Einwohner_endg!AA369</f>
        <v>767380</v>
      </c>
      <c r="AB369" s="7">
        <f>Hebesatz_endg!AB369*Einwohner_endg!AB369</f>
        <v>776220</v>
      </c>
      <c r="AC369" s="7">
        <f>Hebesatz_endg!AC369*Einwohner_endg!AC369</f>
        <v>805350</v>
      </c>
      <c r="AD369" s="7">
        <f>Hebesatz_endg!AD369*Einwohner_endg!AD369</f>
        <v>803950</v>
      </c>
      <c r="AE369" s="7">
        <f>Hebesatz_endg!AE369*Einwohner_endg!AE369</f>
        <v>791000</v>
      </c>
      <c r="AF369" s="7">
        <f>Hebesatz_endg!AF369*Einwohner_endg!AF369</f>
        <v>789950</v>
      </c>
      <c r="AG369" s="7">
        <f>Hebesatz_endg!AG369*Einwohner_endg!AG369</f>
        <v>782250</v>
      </c>
      <c r="AH369" s="7">
        <f>Hebesatz_endg!AH369*Einwohner_endg!AH369</f>
        <v>774900</v>
      </c>
      <c r="AI369" s="7">
        <f>Hebesatz_endg!AI369*Einwohner_endg!AI369</f>
        <v>812520</v>
      </c>
      <c r="AJ369" s="7">
        <f>Hebesatz_endg!AJ369*Einwohner_endg!AJ369</f>
        <v>793650</v>
      </c>
      <c r="AK369" s="7">
        <f>Hebesatz_endg!AK369*Einwohner_endg!AK369</f>
        <v>777740</v>
      </c>
      <c r="AL369" s="7">
        <f>Hebesatz_endg!AL369*Einwohner_endg!AL369</f>
        <v>770340</v>
      </c>
      <c r="AM369" s="7">
        <f>Hebesatz_endg!AM369*Einwohner_endg!AM369</f>
        <v>770340</v>
      </c>
      <c r="AN369" s="7">
        <f>Hebesatz_endg!AN369*Einwohner_endg!AN369</f>
        <v>795600</v>
      </c>
      <c r="AO369" s="7">
        <f>Hebesatz_endg!AO369*Einwohner_endg!AO369</f>
        <v>792870</v>
      </c>
      <c r="AP369" s="7">
        <f>Hebesatz_endg!AP369*Einwohner_endg!AP369</f>
        <v>798330</v>
      </c>
      <c r="AQ369" s="7">
        <f>Hebesatz_endg!AQ369*Einwohner_endg!AQ369</f>
        <v>777270</v>
      </c>
      <c r="AR369" s="7">
        <f>Hebesatz_endg!AR369*Einwohner_endg!AR369</f>
        <v>785850</v>
      </c>
      <c r="AS369" s="7">
        <f>Hebesatz_endg!AS369*Einwohner_endg!AS369</f>
        <v>781170</v>
      </c>
      <c r="AT369" s="7">
        <f>Hebesatz_endg!AT369*Einwohner_endg!AT369</f>
        <v>780000</v>
      </c>
      <c r="AU369" s="7">
        <f>Hebesatz_endg!AU369*Einwohner_endg!AU369</f>
        <v>786630</v>
      </c>
      <c r="AV369" s="7">
        <f>Hebesatz_endg!AV369*Einwohner_endg!AV369</f>
        <v>796380</v>
      </c>
    </row>
    <row r="370" spans="1:48" x14ac:dyDescent="0.2">
      <c r="A370" s="7">
        <v>351010</v>
      </c>
      <c r="B370" s="72">
        <v>351</v>
      </c>
      <c r="C370" s="72" t="s">
        <v>965</v>
      </c>
      <c r="D370" s="7" t="s">
        <v>149</v>
      </c>
      <c r="E370" s="7" t="s">
        <v>378</v>
      </c>
      <c r="F370" s="7">
        <f>Hebesatz_endg!F370*Einwohner_endg!F370</f>
        <v>1766880</v>
      </c>
      <c r="G370" s="7">
        <f>Hebesatz_endg!G370*Einwohner_endg!G370</f>
        <v>1995600</v>
      </c>
      <c r="H370" s="7">
        <f>Hebesatz_endg!H370*Einwohner_endg!H370</f>
        <v>2020200</v>
      </c>
      <c r="I370" s="7">
        <f>Hebesatz_endg!I370*Einwohner_endg!I370</f>
        <v>1999200</v>
      </c>
      <c r="J370" s="7">
        <f>Hebesatz_endg!J370*Einwohner_endg!J370</f>
        <v>1991700</v>
      </c>
      <c r="K370" s="7">
        <f>Hebesatz_endg!K370*Einwohner_endg!K370</f>
        <v>1971900</v>
      </c>
      <c r="L370" s="7">
        <f>Hebesatz_endg!L370*Einwohner_endg!L370</f>
        <v>1954800</v>
      </c>
      <c r="M370" s="7">
        <f>Hebesatz_endg!M370*Einwohner_endg!M370</f>
        <v>1949700</v>
      </c>
      <c r="N370" s="7">
        <f>Hebesatz_endg!N370*Einwohner_endg!N370</f>
        <v>1941300</v>
      </c>
      <c r="O370" s="7">
        <f>Hebesatz_endg!O370*Einwohner_endg!O370</f>
        <v>1959300</v>
      </c>
      <c r="P370" s="7">
        <f>Hebesatz_endg!P370*Einwohner_endg!P370</f>
        <v>1977000</v>
      </c>
      <c r="Q370" s="7">
        <f>Hebesatz_endg!Q370*Einwohner_endg!Q370</f>
        <v>1973400</v>
      </c>
      <c r="R370" s="7">
        <f>Hebesatz_endg!R370*Einwohner_endg!R370</f>
        <v>1977600</v>
      </c>
      <c r="S370" s="7">
        <f>Hebesatz_endg!S370*Einwohner_endg!S370</f>
        <v>2009100</v>
      </c>
      <c r="T370" s="7">
        <f>Hebesatz_endg!T370*Einwohner_endg!T370</f>
        <v>2175360</v>
      </c>
      <c r="U370" s="7">
        <f>Hebesatz_endg!U370*Einwohner_endg!U370</f>
        <v>2180800</v>
      </c>
      <c r="V370" s="7">
        <f>Hebesatz_endg!V370*Einwohner_endg!V370</f>
        <v>2188160</v>
      </c>
      <c r="W370" s="7">
        <f>Hebesatz_endg!W370*Einwohner_endg!W370</f>
        <v>2204480</v>
      </c>
      <c r="X370" s="7">
        <f>Hebesatz_endg!X370*Einwohner_endg!X370</f>
        <v>2200640</v>
      </c>
      <c r="Y370" s="7">
        <f>Hebesatz_endg!Y370*Einwohner_endg!Y370</f>
        <v>2306040</v>
      </c>
      <c r="Z370" s="7">
        <f>Hebesatz_endg!Z370*Einwohner_endg!Z370</f>
        <v>2360490</v>
      </c>
      <c r="AA370" s="7">
        <f>Hebesatz_endg!AA370*Einwohner_endg!AA370</f>
        <v>2359170</v>
      </c>
      <c r="AB370" s="7">
        <f>Hebesatz_endg!AB370*Einwohner_endg!AB370</f>
        <v>2425220</v>
      </c>
      <c r="AC370" s="7">
        <f>Hebesatz_endg!AC370*Einwohner_endg!AC370</f>
        <v>2405160</v>
      </c>
      <c r="AD370" s="7">
        <f>Hebesatz_endg!AD370*Einwohner_endg!AD370</f>
        <v>2451400</v>
      </c>
      <c r="AE370" s="7">
        <f>Hebesatz_endg!AE370*Einwohner_endg!AE370</f>
        <v>2454800</v>
      </c>
      <c r="AF370" s="7">
        <f>Hebesatz_endg!AF370*Einwohner_endg!AF370</f>
        <v>2429640</v>
      </c>
      <c r="AG370" s="7">
        <f>Hebesatz_endg!AG370*Einwohner_endg!AG370</f>
        <v>2411960</v>
      </c>
      <c r="AH370" s="7">
        <f>Hebesatz_endg!AH370*Einwohner_endg!AH370</f>
        <v>2373880</v>
      </c>
      <c r="AI370" s="7">
        <f>Hebesatz_endg!AI370*Einwohner_endg!AI370</f>
        <v>2342940</v>
      </c>
      <c r="AJ370" s="7">
        <f>Hebesatz_endg!AJ370*Einwohner_endg!AJ370</f>
        <v>2339540</v>
      </c>
      <c r="AK370" s="7">
        <f>Hebesatz_endg!AK370*Einwohner_endg!AK370</f>
        <v>2147100</v>
      </c>
      <c r="AL370" s="7">
        <f>Hebesatz_endg!AL370*Einwohner_endg!AL370</f>
        <v>2299550</v>
      </c>
      <c r="AM370" s="7">
        <f>Hebesatz_endg!AM370*Einwohner_endg!AM370</f>
        <v>2286970</v>
      </c>
      <c r="AN370" s="7">
        <f>Hebesatz_endg!AN370*Einwohner_endg!AN370</f>
        <v>2274760</v>
      </c>
      <c r="AO370" s="7">
        <f>Hebesatz_endg!AO370*Einwohner_endg!AO370</f>
        <v>2458000</v>
      </c>
      <c r="AP370" s="7">
        <f>Hebesatz_endg!AP370*Einwohner_endg!AP370</f>
        <v>2456800</v>
      </c>
      <c r="AQ370" s="7">
        <f>Hebesatz_endg!AQ370*Einwohner_endg!AQ370</f>
        <v>2471200</v>
      </c>
      <c r="AR370" s="7">
        <f>Hebesatz_endg!AR370*Einwohner_endg!AR370</f>
        <v>2456400</v>
      </c>
      <c r="AS370" s="7">
        <f>Hebesatz_endg!AS370*Einwohner_endg!AS370</f>
        <v>2473600</v>
      </c>
      <c r="AT370" s="7">
        <f>Hebesatz_endg!AT370*Einwohner_endg!AT370</f>
        <v>2486800</v>
      </c>
      <c r="AU370" s="7">
        <f>Hebesatz_endg!AU370*Einwohner_endg!AU370</f>
        <v>2498800</v>
      </c>
      <c r="AV370" s="7">
        <f>Hebesatz_endg!AV370*Einwohner_endg!AV370</f>
        <v>2538400</v>
      </c>
    </row>
    <row r="371" spans="1:48" x14ac:dyDescent="0.2">
      <c r="A371" s="7">
        <v>351012</v>
      </c>
      <c r="B371" s="72">
        <v>351</v>
      </c>
      <c r="C371" s="72" t="s">
        <v>965</v>
      </c>
      <c r="D371" s="7" t="s">
        <v>149</v>
      </c>
      <c r="E371" s="7" t="s">
        <v>443</v>
      </c>
      <c r="F371" s="7">
        <f>Hebesatz_endg!F371*Einwohner_endg!F371</f>
        <v>2422840</v>
      </c>
      <c r="G371" s="7">
        <f>Hebesatz_endg!G371*Einwohner_endg!G371</f>
        <v>2417240</v>
      </c>
      <c r="H371" s="7">
        <f>Hebesatz_endg!H371*Einwohner_endg!H371</f>
        <v>2430960</v>
      </c>
      <c r="I371" s="7">
        <f>Hebesatz_endg!I371*Einwohner_endg!I371</f>
        <v>2409680</v>
      </c>
      <c r="J371" s="7">
        <f>Hebesatz_endg!J371*Einwohner_endg!J371</f>
        <v>2402960</v>
      </c>
      <c r="K371" s="7">
        <f>Hebesatz_endg!K371*Einwohner_endg!K371</f>
        <v>2388400</v>
      </c>
      <c r="L371" s="7">
        <f>Hebesatz_endg!L371*Einwohner_endg!L371</f>
        <v>2366280</v>
      </c>
      <c r="M371" s="7">
        <f>Hebesatz_endg!M371*Einwohner_endg!M371</f>
        <v>2399600</v>
      </c>
      <c r="N371" s="7">
        <f>Hebesatz_endg!N371*Einwohner_endg!N371</f>
        <v>2394000</v>
      </c>
      <c r="O371" s="7">
        <f>Hebesatz_endg!O371*Einwohner_endg!O371</f>
        <v>2383640</v>
      </c>
      <c r="P371" s="7">
        <f>Hebesatz_endg!P371*Einwohner_endg!P371</f>
        <v>2416960</v>
      </c>
      <c r="Q371" s="7">
        <f>Hebesatz_endg!Q371*Einwohner_endg!Q371</f>
        <v>2483320</v>
      </c>
      <c r="R371" s="7">
        <f>Hebesatz_endg!R371*Einwohner_endg!R371</f>
        <v>2492280</v>
      </c>
      <c r="S371" s="7">
        <f>Hebesatz_endg!S371*Einwohner_endg!S371</f>
        <v>2606230</v>
      </c>
      <c r="T371" s="7">
        <f>Hebesatz_endg!T371*Einwohner_endg!T371</f>
        <v>2633490</v>
      </c>
      <c r="U371" s="7">
        <f>Hebesatz_endg!U371*Einwohner_endg!U371</f>
        <v>2615510</v>
      </c>
      <c r="V371" s="7">
        <f>Hebesatz_endg!V371*Einwohner_endg!V371</f>
        <v>2604780</v>
      </c>
      <c r="W371" s="7">
        <f>Hebesatz_endg!W371*Einwohner_endg!W371</f>
        <v>2625950</v>
      </c>
      <c r="X371" s="7">
        <f>Hebesatz_endg!X371*Einwohner_endg!X371</f>
        <v>2648570</v>
      </c>
      <c r="Y371" s="7">
        <f>Hebesatz_endg!Y371*Einwohner_endg!Y371</f>
        <v>2971840</v>
      </c>
      <c r="Z371" s="7">
        <f>Hebesatz_endg!Z371*Einwohner_endg!Z371</f>
        <v>3078080</v>
      </c>
      <c r="AA371" s="7">
        <f>Hebesatz_endg!AA371*Einwohner_endg!AA371</f>
        <v>3145920</v>
      </c>
      <c r="AB371" s="7">
        <f>Hebesatz_endg!AB371*Einwohner_endg!AB371</f>
        <v>3100930</v>
      </c>
      <c r="AC371" s="7">
        <f>Hebesatz_endg!AC371*Einwohner_endg!AC371</f>
        <v>3120770</v>
      </c>
      <c r="AD371" s="7">
        <f>Hebesatz_endg!AD371*Einwohner_endg!AD371</f>
        <v>3135030</v>
      </c>
      <c r="AE371" s="7">
        <f>Hebesatz_endg!AE371*Einwohner_endg!AE371</f>
        <v>3146500</v>
      </c>
      <c r="AF371" s="7">
        <f>Hebesatz_endg!AF371*Einwohner_endg!AF371</f>
        <v>3167270</v>
      </c>
      <c r="AG371" s="7">
        <f>Hebesatz_endg!AG371*Einwohner_endg!AG371</f>
        <v>3173160</v>
      </c>
      <c r="AH371" s="7">
        <f>Hebesatz_endg!AH371*Einwohner_endg!AH371</f>
        <v>3158590</v>
      </c>
      <c r="AI371" s="7">
        <f>Hebesatz_endg!AI371*Einwohner_endg!AI371</f>
        <v>3470040</v>
      </c>
      <c r="AJ371" s="7">
        <f>Hebesatz_endg!AJ371*Einwohner_endg!AJ371</f>
        <v>3438080</v>
      </c>
      <c r="AK371" s="7">
        <f>Hebesatz_endg!AK371*Einwohner_endg!AK371</f>
        <v>3807980</v>
      </c>
      <c r="AL371" s="7">
        <f>Hebesatz_endg!AL371*Einwohner_endg!AL371</f>
        <v>3781000</v>
      </c>
      <c r="AM371" s="7">
        <f>Hebesatz_endg!AM371*Einwohner_endg!AM371</f>
        <v>3799240</v>
      </c>
      <c r="AN371" s="7">
        <f>Hebesatz_endg!AN371*Einwohner_endg!AN371</f>
        <v>3830780</v>
      </c>
      <c r="AO371" s="7">
        <f>Hebesatz_endg!AO371*Einwohner_endg!AO371</f>
        <v>4063200</v>
      </c>
      <c r="AP371" s="7">
        <f>Hebesatz_endg!AP371*Einwohner_endg!AP371</f>
        <v>4084000</v>
      </c>
      <c r="AQ371" s="7">
        <f>Hebesatz_endg!AQ371*Einwohner_endg!AQ371</f>
        <v>4087600</v>
      </c>
      <c r="AR371" s="7">
        <f>Hebesatz_endg!AR371*Einwohner_endg!AR371</f>
        <v>4084800</v>
      </c>
      <c r="AS371" s="7">
        <f>Hebesatz_endg!AS371*Einwohner_endg!AS371</f>
        <v>4156400</v>
      </c>
      <c r="AT371" s="7">
        <f>Hebesatz_endg!AT371*Einwohner_endg!AT371</f>
        <v>4192000</v>
      </c>
      <c r="AU371" s="7">
        <f>Hebesatz_endg!AU371*Einwohner_endg!AU371</f>
        <v>4264000</v>
      </c>
      <c r="AV371" s="7">
        <f>Hebesatz_endg!AV371*Einwohner_endg!AV371</f>
        <v>4327200</v>
      </c>
    </row>
    <row r="372" spans="1:48" x14ac:dyDescent="0.2">
      <c r="A372" s="7">
        <v>351015</v>
      </c>
      <c r="B372" s="72">
        <v>351</v>
      </c>
      <c r="C372" s="72" t="s">
        <v>965</v>
      </c>
      <c r="D372" s="7" t="s">
        <v>149</v>
      </c>
      <c r="E372" s="7" t="s">
        <v>508</v>
      </c>
      <c r="F372" s="7">
        <f>Hebesatz_endg!F372*Einwohner_endg!F372</f>
        <v>472360</v>
      </c>
      <c r="G372" s="7">
        <f>Hebesatz_endg!G372*Einwohner_endg!G372</f>
        <v>482160</v>
      </c>
      <c r="H372" s="7">
        <f>Hebesatz_endg!H372*Einwohner_endg!H372</f>
        <v>474880</v>
      </c>
      <c r="I372" s="7">
        <f>Hebesatz_endg!I372*Einwohner_endg!I372</f>
        <v>464800</v>
      </c>
      <c r="J372" s="7">
        <f>Hebesatz_endg!J372*Einwohner_endg!J372</f>
        <v>468720</v>
      </c>
      <c r="K372" s="7">
        <f>Hebesatz_endg!K372*Einwohner_endg!K372</f>
        <v>470400</v>
      </c>
      <c r="L372" s="7">
        <f>Hebesatz_endg!L372*Einwohner_endg!L372</f>
        <v>466760</v>
      </c>
      <c r="M372" s="7">
        <f>Hebesatz_endg!M372*Einwohner_endg!M372</f>
        <v>475440</v>
      </c>
      <c r="N372" s="7">
        <f>Hebesatz_endg!N372*Einwohner_endg!N372</f>
        <v>479080</v>
      </c>
      <c r="O372" s="7">
        <f>Hebesatz_endg!O372*Einwohner_endg!O372</f>
        <v>468160</v>
      </c>
      <c r="P372" s="7">
        <f>Hebesatz_endg!P372*Einwohner_endg!P372</f>
        <v>477120</v>
      </c>
      <c r="Q372" s="7">
        <f>Hebesatz_endg!Q372*Einwohner_endg!Q372</f>
        <v>487200</v>
      </c>
      <c r="R372" s="7">
        <f>Hebesatz_endg!R372*Einwohner_endg!R372</f>
        <v>527400</v>
      </c>
      <c r="S372" s="7">
        <f>Hebesatz_endg!S372*Einwohner_endg!S372</f>
        <v>533400</v>
      </c>
      <c r="T372" s="7">
        <f>Hebesatz_endg!T372*Einwohner_endg!T372</f>
        <v>533100</v>
      </c>
      <c r="U372" s="7">
        <f>Hebesatz_endg!U372*Einwohner_endg!U372</f>
        <v>579840</v>
      </c>
      <c r="V372" s="7">
        <f>Hebesatz_endg!V372*Einwohner_endg!V372</f>
        <v>588160</v>
      </c>
      <c r="W372" s="7">
        <f>Hebesatz_endg!W372*Einwohner_endg!W372</f>
        <v>576320</v>
      </c>
      <c r="X372" s="7">
        <f>Hebesatz_endg!X372*Einwohner_endg!X372</f>
        <v>580800</v>
      </c>
      <c r="Y372" s="7">
        <f>Hebesatz_endg!Y372*Einwohner_endg!Y372</f>
        <v>599610</v>
      </c>
      <c r="Z372" s="7">
        <f>Hebesatz_endg!Z372*Einwohner_endg!Z372</f>
        <v>594330</v>
      </c>
      <c r="AA372" s="7">
        <f>Hebesatz_endg!AA372*Einwohner_endg!AA372</f>
        <v>600600</v>
      </c>
      <c r="AB372" s="7">
        <f>Hebesatz_endg!AB372*Einwohner_endg!AB372</f>
        <v>618460</v>
      </c>
      <c r="AC372" s="7">
        <f>Hebesatz_endg!AC372*Einwohner_endg!AC372</f>
        <v>638750</v>
      </c>
      <c r="AD372" s="7">
        <f>Hebesatz_endg!AD372*Einwohner_endg!AD372</f>
        <v>635950</v>
      </c>
      <c r="AE372" s="7">
        <f>Hebesatz_endg!AE372*Einwohner_endg!AE372</f>
        <v>643300</v>
      </c>
      <c r="AF372" s="7">
        <f>Hebesatz_endg!AF372*Einwohner_endg!AF372</f>
        <v>638400</v>
      </c>
      <c r="AG372" s="7">
        <f>Hebesatz_endg!AG372*Einwohner_endg!AG372</f>
        <v>631050</v>
      </c>
      <c r="AH372" s="7">
        <f>Hebesatz_endg!AH372*Einwohner_endg!AH372</f>
        <v>623350</v>
      </c>
      <c r="AI372" s="7">
        <f>Hebesatz_endg!AI372*Einwohner_endg!AI372</f>
        <v>620550</v>
      </c>
      <c r="AJ372" s="7">
        <f>Hebesatz_endg!AJ372*Einwohner_endg!AJ372</f>
        <v>650460</v>
      </c>
      <c r="AK372" s="7">
        <f>Hebesatz_endg!AK372*Einwohner_endg!AK372</f>
        <v>630850</v>
      </c>
      <c r="AL372" s="7">
        <f>Hebesatz_endg!AL372*Einwohner_endg!AL372</f>
        <v>621970</v>
      </c>
      <c r="AM372" s="7">
        <f>Hebesatz_endg!AM372*Einwohner_endg!AM372</f>
        <v>608280</v>
      </c>
      <c r="AN372" s="7">
        <f>Hebesatz_endg!AN372*Einwohner_endg!AN372</f>
        <v>645840</v>
      </c>
      <c r="AO372" s="7">
        <f>Hebesatz_endg!AO372*Einwohner_endg!AO372</f>
        <v>655200</v>
      </c>
      <c r="AP372" s="7">
        <f>Hebesatz_endg!AP372*Einwohner_endg!AP372</f>
        <v>652470</v>
      </c>
      <c r="AQ372" s="7">
        <f>Hebesatz_endg!AQ372*Einwohner_endg!AQ372</f>
        <v>637260</v>
      </c>
      <c r="AR372" s="7">
        <f>Hebesatz_endg!AR372*Einwohner_endg!AR372</f>
        <v>653640</v>
      </c>
      <c r="AS372" s="7">
        <f>Hebesatz_endg!AS372*Einwohner_endg!AS372</f>
        <v>658320</v>
      </c>
      <c r="AT372" s="7">
        <f>Hebesatz_endg!AT372*Einwohner_endg!AT372</f>
        <v>670800</v>
      </c>
      <c r="AU372" s="7">
        <f>Hebesatz_endg!AU372*Einwohner_endg!AU372</f>
        <v>674400</v>
      </c>
      <c r="AV372" s="7">
        <f>Hebesatz_endg!AV372*Einwohner_endg!AV372</f>
        <v>698400</v>
      </c>
    </row>
    <row r="373" spans="1:48" x14ac:dyDescent="0.2">
      <c r="A373" s="7">
        <v>351016</v>
      </c>
      <c r="B373" s="72">
        <v>351</v>
      </c>
      <c r="C373" s="72" t="s">
        <v>965</v>
      </c>
      <c r="D373" s="7" t="s">
        <v>149</v>
      </c>
      <c r="E373" s="7" t="s">
        <v>571</v>
      </c>
      <c r="F373" s="7">
        <f>Hebesatz_endg!F373*Einwohner_endg!F373</f>
        <v>1116360</v>
      </c>
      <c r="G373" s="7">
        <f>Hebesatz_endg!G373*Einwohner_endg!G373</f>
        <v>1132600</v>
      </c>
      <c r="H373" s="7">
        <f>Hebesatz_endg!H373*Einwohner_endg!H373</f>
        <v>1144640</v>
      </c>
      <c r="I373" s="7">
        <f>Hebesatz_endg!I373*Einwohner_endg!I373</f>
        <v>1140440</v>
      </c>
      <c r="J373" s="7">
        <f>Hebesatz_endg!J373*Einwohner_endg!J373</f>
        <v>1147720</v>
      </c>
      <c r="K373" s="7">
        <f>Hebesatz_endg!K373*Einwohner_endg!K373</f>
        <v>1154160</v>
      </c>
      <c r="L373" s="7">
        <f>Hebesatz_endg!L373*Einwohner_endg!L373</f>
        <v>1137080</v>
      </c>
      <c r="M373" s="7">
        <f>Hebesatz_endg!M373*Einwohner_endg!M373</f>
        <v>1218560</v>
      </c>
      <c r="N373" s="7">
        <f>Hebesatz_endg!N373*Einwohner_endg!N373</f>
        <v>1210720</v>
      </c>
      <c r="O373" s="7">
        <f>Hebesatz_endg!O373*Einwohner_endg!O373</f>
        <v>1226960</v>
      </c>
      <c r="P373" s="7">
        <f>Hebesatz_endg!P373*Einwohner_endg!P373</f>
        <v>1258320</v>
      </c>
      <c r="Q373" s="7">
        <f>Hebesatz_endg!Q373*Einwohner_endg!Q373</f>
        <v>1266160</v>
      </c>
      <c r="R373" s="7">
        <f>Hebesatz_endg!R373*Einwohner_endg!R373</f>
        <v>1293320</v>
      </c>
      <c r="S373" s="7">
        <f>Hebesatz_endg!S373*Einwohner_endg!S373</f>
        <v>1454830</v>
      </c>
      <c r="T373" s="7">
        <f>Hebesatz_endg!T373*Einwohner_endg!T373</f>
        <v>1500480</v>
      </c>
      <c r="U373" s="7">
        <f>Hebesatz_endg!U373*Einwohner_endg!U373</f>
        <v>1549120</v>
      </c>
      <c r="V373" s="7">
        <f>Hebesatz_endg!V373*Einwohner_endg!V373</f>
        <v>1648350</v>
      </c>
      <c r="W373" s="7">
        <f>Hebesatz_endg!W373*Einwohner_endg!W373</f>
        <v>1692900</v>
      </c>
      <c r="X373" s="7">
        <f>Hebesatz_endg!X373*Einwohner_endg!X373</f>
        <v>1714350</v>
      </c>
      <c r="Y373" s="7">
        <f>Hebesatz_endg!Y373*Einwohner_endg!Y373</f>
        <v>1834640</v>
      </c>
      <c r="Z373" s="7">
        <f>Hebesatz_endg!Z373*Einwohner_endg!Z373</f>
        <v>1850620</v>
      </c>
      <c r="AA373" s="7">
        <f>Hebesatz_endg!AA373*Einwohner_endg!AA373</f>
        <v>1850620</v>
      </c>
      <c r="AB373" s="7">
        <f>Hebesatz_endg!AB373*Einwohner_endg!AB373</f>
        <v>1884280</v>
      </c>
      <c r="AC373" s="7">
        <f>Hebesatz_endg!AC373*Einwohner_endg!AC373</f>
        <v>1979600</v>
      </c>
      <c r="AD373" s="7">
        <f>Hebesatz_endg!AD373*Einwohner_endg!AD373</f>
        <v>2001300</v>
      </c>
      <c r="AE373" s="7">
        <f>Hebesatz_endg!AE373*Einwohner_endg!AE373</f>
        <v>2024750</v>
      </c>
      <c r="AF373" s="7">
        <f>Hebesatz_endg!AF373*Einwohner_endg!AF373</f>
        <v>2027550</v>
      </c>
      <c r="AG373" s="7">
        <f>Hebesatz_endg!AG373*Einwohner_endg!AG373</f>
        <v>2047850</v>
      </c>
      <c r="AH373" s="7">
        <f>Hebesatz_endg!AH373*Einwohner_endg!AH373</f>
        <v>2021250</v>
      </c>
      <c r="AI373" s="7">
        <f>Hebesatz_endg!AI373*Einwohner_endg!AI373</f>
        <v>2013900</v>
      </c>
      <c r="AJ373" s="7">
        <f>Hebesatz_endg!AJ373*Einwohner_endg!AJ373</f>
        <v>2131940</v>
      </c>
      <c r="AK373" s="7">
        <f>Hebesatz_endg!AK373*Einwohner_endg!AK373</f>
        <v>2192990</v>
      </c>
      <c r="AL373" s="7">
        <f>Hebesatz_endg!AL373*Einwohner_endg!AL373</f>
        <v>2211120</v>
      </c>
      <c r="AM373" s="7">
        <f>Hebesatz_endg!AM373*Einwohner_endg!AM373</f>
        <v>2237390</v>
      </c>
      <c r="AN373" s="7">
        <f>Hebesatz_endg!AN373*Einwohner_endg!AN373</f>
        <v>2242940</v>
      </c>
      <c r="AO373" s="7">
        <f>Hebesatz_endg!AO373*Einwohner_endg!AO373</f>
        <v>2393040</v>
      </c>
      <c r="AP373" s="7">
        <f>Hebesatz_endg!AP373*Einwohner_endg!AP373</f>
        <v>2435940</v>
      </c>
      <c r="AQ373" s="7">
        <f>Hebesatz_endg!AQ373*Einwohner_endg!AQ373</f>
        <v>2466750</v>
      </c>
      <c r="AR373" s="7">
        <f>Hebesatz_endg!AR373*Einwohner_endg!AR373</f>
        <v>2492490</v>
      </c>
      <c r="AS373" s="7">
        <f>Hebesatz_endg!AS373*Einwohner_endg!AS373</f>
        <v>2535000</v>
      </c>
      <c r="AT373" s="7">
        <f>Hebesatz_endg!AT373*Einwohner_endg!AT373</f>
        <v>2532270</v>
      </c>
      <c r="AU373" s="7">
        <f>Hebesatz_endg!AU373*Einwohner_endg!AU373</f>
        <v>2546700</v>
      </c>
      <c r="AV373" s="7">
        <f>Hebesatz_endg!AV373*Einwohner_endg!AV373</f>
        <v>2551380</v>
      </c>
    </row>
    <row r="374" spans="1:48" x14ac:dyDescent="0.2">
      <c r="A374" s="7">
        <v>351017</v>
      </c>
      <c r="B374" s="72">
        <v>351</v>
      </c>
      <c r="C374" s="72" t="s">
        <v>965</v>
      </c>
      <c r="D374" s="7" t="s">
        <v>149</v>
      </c>
      <c r="E374" s="7" t="s">
        <v>580</v>
      </c>
      <c r="F374" s="7">
        <f>Hebesatz_endg!F374*Einwohner_endg!F374</f>
        <v>610500</v>
      </c>
      <c r="G374" s="7">
        <f>Hebesatz_endg!G374*Einwohner_endg!G374</f>
        <v>607500</v>
      </c>
      <c r="H374" s="7">
        <f>Hebesatz_endg!H374*Einwohner_endg!H374</f>
        <v>610200</v>
      </c>
      <c r="I374" s="7">
        <f>Hebesatz_endg!I374*Einwohner_endg!I374</f>
        <v>609600</v>
      </c>
      <c r="J374" s="7">
        <f>Hebesatz_endg!J374*Einwohner_endg!J374</f>
        <v>611100</v>
      </c>
      <c r="K374" s="7">
        <f>Hebesatz_endg!K374*Einwohner_endg!K374</f>
        <v>607800</v>
      </c>
      <c r="L374" s="7">
        <f>Hebesatz_endg!L374*Einwohner_endg!L374</f>
        <v>598800</v>
      </c>
      <c r="M374" s="7">
        <f>Hebesatz_endg!M374*Einwohner_endg!M374</f>
        <v>614100</v>
      </c>
      <c r="N374" s="7">
        <f>Hebesatz_endg!N374*Einwohner_endg!N374</f>
        <v>611700</v>
      </c>
      <c r="O374" s="7">
        <f>Hebesatz_endg!O374*Einwohner_endg!O374</f>
        <v>618000</v>
      </c>
      <c r="P374" s="7">
        <f>Hebesatz_endg!P374*Einwohner_endg!P374</f>
        <v>624000</v>
      </c>
      <c r="Q374" s="7">
        <f>Hebesatz_endg!Q374*Einwohner_endg!Q374</f>
        <v>629400</v>
      </c>
      <c r="R374" s="7">
        <f>Hebesatz_endg!R374*Einwohner_endg!R374</f>
        <v>639300</v>
      </c>
      <c r="S374" s="7">
        <f>Hebesatz_endg!S374*Einwohner_endg!S374</f>
        <v>636600</v>
      </c>
      <c r="T374" s="7">
        <f>Hebesatz_endg!T374*Einwohner_endg!T374</f>
        <v>650100</v>
      </c>
      <c r="U374" s="7">
        <f>Hebesatz_endg!U374*Einwohner_endg!U374</f>
        <v>657000</v>
      </c>
      <c r="V374" s="7">
        <f>Hebesatz_endg!V374*Einwohner_endg!V374</f>
        <v>665400</v>
      </c>
      <c r="W374" s="7">
        <f>Hebesatz_endg!W374*Einwohner_endg!W374</f>
        <v>714560</v>
      </c>
      <c r="X374" s="7">
        <f>Hebesatz_endg!X374*Einwohner_endg!X374</f>
        <v>712640</v>
      </c>
      <c r="Y374" s="7">
        <f>Hebesatz_endg!Y374*Einwohner_endg!Y374</f>
        <v>727680</v>
      </c>
      <c r="Z374" s="7">
        <f>Hebesatz_endg!Z374*Einwohner_endg!Z374</f>
        <v>740800</v>
      </c>
      <c r="AA374" s="7">
        <f>Hebesatz_endg!AA374*Einwohner_endg!AA374</f>
        <v>775170</v>
      </c>
      <c r="AB374" s="7">
        <f>Hebesatz_endg!AB374*Einwohner_endg!AB374</f>
        <v>778800</v>
      </c>
      <c r="AC374" s="7">
        <f>Hebesatz_endg!AC374*Einwohner_endg!AC374</f>
        <v>774510</v>
      </c>
      <c r="AD374" s="7">
        <f>Hebesatz_endg!AD374*Einwohner_endg!AD374</f>
        <v>767250</v>
      </c>
      <c r="AE374" s="7">
        <f>Hebesatz_endg!AE374*Einwohner_endg!AE374</f>
        <v>776160</v>
      </c>
      <c r="AF374" s="7">
        <f>Hebesatz_endg!AF374*Einwohner_endg!AF374</f>
        <v>767250</v>
      </c>
      <c r="AG374" s="7">
        <f>Hebesatz_endg!AG374*Einwohner_endg!AG374</f>
        <v>755040</v>
      </c>
      <c r="AH374" s="7">
        <f>Hebesatz_endg!AH374*Einwohner_endg!AH374</f>
        <v>764940</v>
      </c>
      <c r="AI374" s="7">
        <f>Hebesatz_endg!AI374*Einwohner_endg!AI374</f>
        <v>751410</v>
      </c>
      <c r="AJ374" s="7">
        <f>Hebesatz_endg!AJ374*Einwohner_endg!AJ374</f>
        <v>759900</v>
      </c>
      <c r="AK374" s="7">
        <f>Hebesatz_endg!AK374*Einwohner_endg!AK374</f>
        <v>763640</v>
      </c>
      <c r="AL374" s="7">
        <f>Hebesatz_endg!AL374*Einwohner_endg!AL374</f>
        <v>753440</v>
      </c>
      <c r="AM374" s="7">
        <f>Hebesatz_endg!AM374*Einwohner_endg!AM374</f>
        <v>817330</v>
      </c>
      <c r="AN374" s="7">
        <f>Hebesatz_endg!AN374*Einwohner_endg!AN374</f>
        <v>812890</v>
      </c>
      <c r="AO374" s="7">
        <f>Hebesatz_endg!AO374*Einwohner_endg!AO374</f>
        <v>826120</v>
      </c>
      <c r="AP374" s="7">
        <f>Hebesatz_endg!AP374*Einwohner_endg!AP374</f>
        <v>836000</v>
      </c>
      <c r="AQ374" s="7">
        <f>Hebesatz_endg!AQ374*Einwohner_endg!AQ374</f>
        <v>823080</v>
      </c>
      <c r="AR374" s="7">
        <f>Hebesatz_endg!AR374*Einwohner_endg!AR374</f>
        <v>817380</v>
      </c>
      <c r="AS374" s="7">
        <f>Hebesatz_endg!AS374*Einwohner_endg!AS374</f>
        <v>816240</v>
      </c>
      <c r="AT374" s="7">
        <f>Hebesatz_endg!AT374*Einwohner_endg!AT374</f>
        <v>812060</v>
      </c>
      <c r="AU374" s="7">
        <f>Hebesatz_endg!AU374*Einwohner_endg!AU374</f>
        <v>813960</v>
      </c>
      <c r="AV374" s="7">
        <f>Hebesatz_endg!AV374*Einwohner_endg!AV374</f>
        <v>832580</v>
      </c>
    </row>
    <row r="375" spans="1:48" x14ac:dyDescent="0.2">
      <c r="A375" s="7">
        <v>351018</v>
      </c>
      <c r="B375" s="72">
        <v>351</v>
      </c>
      <c r="C375" s="72" t="s">
        <v>965</v>
      </c>
      <c r="D375" s="7" t="s">
        <v>149</v>
      </c>
      <c r="E375" s="7" t="s">
        <v>663</v>
      </c>
      <c r="F375" s="7">
        <f>Hebesatz_endg!F375*Einwohner_endg!F375</f>
        <v>1296120</v>
      </c>
      <c r="G375" s="7">
        <f>Hebesatz_endg!G375*Einwohner_endg!G375</f>
        <v>1310680</v>
      </c>
      <c r="H375" s="7">
        <f>Hebesatz_endg!H375*Einwohner_endg!H375</f>
        <v>1317120</v>
      </c>
      <c r="I375" s="7">
        <f>Hebesatz_endg!I375*Einwohner_endg!I375</f>
        <v>1326640</v>
      </c>
      <c r="J375" s="7">
        <f>Hebesatz_endg!J375*Einwohner_endg!J375</f>
        <v>1361920</v>
      </c>
      <c r="K375" s="7">
        <f>Hebesatz_endg!K375*Einwohner_endg!K375</f>
        <v>1374520</v>
      </c>
      <c r="L375" s="7">
        <f>Hebesatz_endg!L375*Einwohner_endg!L375</f>
        <v>1387960</v>
      </c>
      <c r="M375" s="7">
        <f>Hebesatz_endg!M375*Einwohner_endg!M375</f>
        <v>1414280</v>
      </c>
      <c r="N375" s="7">
        <f>Hebesatz_endg!N375*Einwohner_endg!N375</f>
        <v>1401680</v>
      </c>
      <c r="O375" s="7">
        <f>Hebesatz_endg!O375*Einwohner_endg!O375</f>
        <v>1419600</v>
      </c>
      <c r="P375" s="7">
        <f>Hebesatz_endg!P375*Einwohner_endg!P375</f>
        <v>1461880</v>
      </c>
      <c r="Q375" s="7">
        <f>Hebesatz_endg!Q375*Einwohner_endg!Q375</f>
        <v>1508080</v>
      </c>
      <c r="R375" s="7">
        <f>Hebesatz_endg!R375*Einwohner_endg!R375</f>
        <v>1639500</v>
      </c>
      <c r="S375" s="7">
        <f>Hebesatz_endg!S375*Einwohner_endg!S375</f>
        <v>1690800</v>
      </c>
      <c r="T375" s="7">
        <f>Hebesatz_endg!T375*Einwohner_endg!T375</f>
        <v>1710300</v>
      </c>
      <c r="U375" s="7">
        <f>Hebesatz_endg!U375*Einwohner_endg!U375</f>
        <v>1744800</v>
      </c>
      <c r="V375" s="7">
        <f>Hebesatz_endg!V375*Einwohner_endg!V375</f>
        <v>1768800</v>
      </c>
      <c r="W375" s="7">
        <f>Hebesatz_endg!W375*Einwohner_endg!W375</f>
        <v>1811100</v>
      </c>
      <c r="X375" s="7">
        <f>Hebesatz_endg!X375*Einwohner_endg!X375</f>
        <v>1832700</v>
      </c>
      <c r="Y375" s="7">
        <f>Hebesatz_endg!Y375*Einwohner_endg!Y375</f>
        <v>1984640</v>
      </c>
      <c r="Z375" s="7">
        <f>Hebesatz_endg!Z375*Einwohner_endg!Z375</f>
        <v>2014720</v>
      </c>
      <c r="AA375" s="7">
        <f>Hebesatz_endg!AA375*Einwohner_endg!AA375</f>
        <v>2151860</v>
      </c>
      <c r="AB375" s="7">
        <f>Hebesatz_endg!AB375*Einwohner_endg!AB375</f>
        <v>2157300</v>
      </c>
      <c r="AC375" s="7">
        <f>Hebesatz_endg!AC375*Einwohner_endg!AC375</f>
        <v>2175660</v>
      </c>
      <c r="AD375" s="7">
        <f>Hebesatz_endg!AD375*Einwohner_endg!AD375</f>
        <v>2199800</v>
      </c>
      <c r="AE375" s="7">
        <f>Hebesatz_endg!AE375*Einwohner_endg!AE375</f>
        <v>2168860</v>
      </c>
      <c r="AF375" s="7">
        <f>Hebesatz_endg!AF375*Einwohner_endg!AF375</f>
        <v>2157300</v>
      </c>
      <c r="AG375" s="7">
        <f>Hebesatz_endg!AG375*Einwohner_endg!AG375</f>
        <v>2159680</v>
      </c>
      <c r="AH375" s="7">
        <f>Hebesatz_endg!AH375*Einwohner_endg!AH375</f>
        <v>2149480</v>
      </c>
      <c r="AI375" s="7">
        <f>Hebesatz_endg!AI375*Einwohner_endg!AI375</f>
        <v>2200100</v>
      </c>
      <c r="AJ375" s="7">
        <f>Hebesatz_endg!AJ375*Einwohner_endg!AJ375</f>
        <v>2217600</v>
      </c>
      <c r="AK375" s="7">
        <f>Hebesatz_endg!AK375*Einwohner_endg!AK375</f>
        <v>2460120</v>
      </c>
      <c r="AL375" s="7">
        <f>Hebesatz_endg!AL375*Einwohner_endg!AL375</f>
        <v>2490140</v>
      </c>
      <c r="AM375" s="7">
        <f>Hebesatz_endg!AM375*Einwohner_endg!AM375</f>
        <v>2510660</v>
      </c>
      <c r="AN375" s="7">
        <f>Hebesatz_endg!AN375*Einwohner_endg!AN375</f>
        <v>2659600</v>
      </c>
      <c r="AO375" s="7">
        <f>Hebesatz_endg!AO375*Einwohner_endg!AO375</f>
        <v>2674000</v>
      </c>
      <c r="AP375" s="7">
        <f>Hebesatz_endg!AP375*Einwohner_endg!AP375</f>
        <v>2694800</v>
      </c>
      <c r="AQ375" s="7">
        <f>Hebesatz_endg!AQ375*Einwohner_endg!AQ375</f>
        <v>2693600</v>
      </c>
      <c r="AR375" s="7">
        <f>Hebesatz_endg!AR375*Einwohner_endg!AR375</f>
        <v>2693600</v>
      </c>
      <c r="AS375" s="7">
        <f>Hebesatz_endg!AS375*Einwohner_endg!AS375</f>
        <v>2725600</v>
      </c>
      <c r="AT375" s="7">
        <f>Hebesatz_endg!AT375*Einwohner_endg!AT375</f>
        <v>2713200</v>
      </c>
      <c r="AU375" s="7">
        <f>Hebesatz_endg!AU375*Einwohner_endg!AU375</f>
        <v>2719600</v>
      </c>
      <c r="AV375" s="7">
        <f>Hebesatz_endg!AV375*Einwohner_endg!AV375</f>
        <v>3350380</v>
      </c>
    </row>
    <row r="376" spans="1:48" x14ac:dyDescent="0.2">
      <c r="A376" s="7">
        <v>351021</v>
      </c>
      <c r="B376" s="72">
        <v>351</v>
      </c>
      <c r="C376" s="72" t="s">
        <v>965</v>
      </c>
      <c r="D376" s="7" t="s">
        <v>149</v>
      </c>
      <c r="E376" s="7" t="s">
        <v>902</v>
      </c>
      <c r="F376" s="7">
        <f>Hebesatz_endg!F376*Einwohner_endg!F376</f>
        <v>1395800</v>
      </c>
      <c r="G376" s="7">
        <f>Hebesatz_endg!G376*Einwohner_endg!G376</f>
        <v>1381800</v>
      </c>
      <c r="H376" s="7">
        <f>Hebesatz_endg!H376*Einwohner_endg!H376</f>
        <v>1388800</v>
      </c>
      <c r="I376" s="7">
        <f>Hebesatz_endg!I376*Einwohner_endg!I376</f>
        <v>1380400</v>
      </c>
      <c r="J376" s="7">
        <f>Hebesatz_endg!J376*Einwohner_endg!J376</f>
        <v>1380680</v>
      </c>
      <c r="K376" s="7">
        <f>Hebesatz_endg!K376*Einwohner_endg!K376</f>
        <v>1372280</v>
      </c>
      <c r="L376" s="7">
        <f>Hebesatz_endg!L376*Einwohner_endg!L376</f>
        <v>1367240</v>
      </c>
      <c r="M376" s="7">
        <f>Hebesatz_endg!M376*Einwohner_endg!M376</f>
        <v>1426320</v>
      </c>
      <c r="N376" s="7">
        <f>Hebesatz_endg!N376*Einwohner_endg!N376</f>
        <v>1436680</v>
      </c>
      <c r="O376" s="7">
        <f>Hebesatz_endg!O376*Einwohner_endg!O376</f>
        <v>1430800</v>
      </c>
      <c r="P376" s="7">
        <f>Hebesatz_endg!P376*Einwohner_endg!P376</f>
        <v>1450960</v>
      </c>
      <c r="Q376" s="7">
        <f>Hebesatz_endg!Q376*Einwohner_endg!Q376</f>
        <v>1588500</v>
      </c>
      <c r="R376" s="7">
        <f>Hebesatz_endg!R376*Einwohner_endg!R376</f>
        <v>1620000</v>
      </c>
      <c r="S376" s="7">
        <f>Hebesatz_endg!S376*Einwohner_endg!S376</f>
        <v>1653000</v>
      </c>
      <c r="T376" s="7">
        <f>Hebesatz_endg!T376*Einwohner_endg!T376</f>
        <v>1690200</v>
      </c>
      <c r="U376" s="7">
        <f>Hebesatz_endg!U376*Einwohner_endg!U376</f>
        <v>1766100</v>
      </c>
      <c r="V376" s="7">
        <f>Hebesatz_endg!V376*Einwohner_endg!V376</f>
        <v>1810200</v>
      </c>
      <c r="W376" s="7">
        <f>Hebesatz_endg!W376*Einwohner_endg!W376</f>
        <v>1933440</v>
      </c>
      <c r="X376" s="7">
        <f>Hebesatz_endg!X376*Einwohner_endg!X376</f>
        <v>1945280</v>
      </c>
      <c r="Y376" s="7">
        <f>Hebesatz_endg!Y376*Einwohner_endg!Y376</f>
        <v>1940480</v>
      </c>
      <c r="Z376" s="7">
        <f>Hebesatz_endg!Z376*Einwohner_endg!Z376</f>
        <v>1951360</v>
      </c>
      <c r="AA376" s="7">
        <f>Hebesatz_endg!AA376*Einwohner_endg!AA376</f>
        <v>2051220</v>
      </c>
      <c r="AB376" s="7">
        <f>Hebesatz_endg!AB376*Einwohner_endg!AB376</f>
        <v>2101880</v>
      </c>
      <c r="AC376" s="7">
        <f>Hebesatz_endg!AC376*Einwohner_endg!AC376</f>
        <v>2130780</v>
      </c>
      <c r="AD376" s="7">
        <f>Hebesatz_endg!AD376*Einwohner_endg!AD376</f>
        <v>2153560</v>
      </c>
      <c r="AE376" s="7">
        <f>Hebesatz_endg!AE376*Einwohner_endg!AE376</f>
        <v>2147780</v>
      </c>
      <c r="AF376" s="7">
        <f>Hebesatz_endg!AF376*Einwohner_endg!AF376</f>
        <v>2147100</v>
      </c>
      <c r="AG376" s="7">
        <f>Hebesatz_endg!AG376*Einwohner_endg!AG376</f>
        <v>2157640</v>
      </c>
      <c r="AH376" s="7">
        <f>Hebesatz_endg!AH376*Einwohner_endg!AH376</f>
        <v>2125000</v>
      </c>
      <c r="AI376" s="7">
        <f>Hebesatz_endg!AI376*Einwohner_endg!AI376</f>
        <v>2183650</v>
      </c>
      <c r="AJ376" s="7">
        <f>Hebesatz_endg!AJ376*Einwohner_endg!AJ376</f>
        <v>2084200</v>
      </c>
      <c r="AK376" s="7">
        <f>Hebesatz_endg!AK376*Einwohner_endg!AK376</f>
        <v>2066180</v>
      </c>
      <c r="AL376" s="7">
        <f>Hebesatz_endg!AL376*Einwohner_endg!AL376</f>
        <v>2373150</v>
      </c>
      <c r="AM376" s="7">
        <f>Hebesatz_endg!AM376*Einwohner_endg!AM376</f>
        <v>2369250</v>
      </c>
      <c r="AN376" s="7">
        <f>Hebesatz_endg!AN376*Einwohner_endg!AN376</f>
        <v>2449200</v>
      </c>
      <c r="AO376" s="7">
        <f>Hebesatz_endg!AO376*Einwohner_endg!AO376</f>
        <v>2452800</v>
      </c>
      <c r="AP376" s="7">
        <f>Hebesatz_endg!AP376*Einwohner_endg!AP376</f>
        <v>3107500</v>
      </c>
      <c r="AQ376" s="7">
        <f>Hebesatz_endg!AQ376*Einwohner_endg!AQ376</f>
        <v>3114500</v>
      </c>
      <c r="AR376" s="7">
        <f>Hebesatz_endg!AR376*Einwohner_endg!AR376</f>
        <v>3098500</v>
      </c>
      <c r="AS376" s="7">
        <f>Hebesatz_endg!AS376*Einwohner_endg!AS376</f>
        <v>3096500</v>
      </c>
      <c r="AT376" s="7">
        <f>Hebesatz_endg!AT376*Einwohner_endg!AT376</f>
        <v>3088500</v>
      </c>
      <c r="AU376" s="7">
        <f>Hebesatz_endg!AU376*Einwohner_endg!AU376</f>
        <v>3131500</v>
      </c>
      <c r="AV376" s="7">
        <f>Hebesatz_endg!AV376*Einwohner_endg!AV376</f>
        <v>3220000</v>
      </c>
    </row>
    <row r="377" spans="1:48" x14ac:dyDescent="0.2">
      <c r="A377" s="7">
        <v>351022</v>
      </c>
      <c r="B377" s="72">
        <v>351</v>
      </c>
      <c r="C377" s="72" t="s">
        <v>965</v>
      </c>
      <c r="D377" s="7" t="s">
        <v>149</v>
      </c>
      <c r="E377" s="7" t="s">
        <v>925</v>
      </c>
      <c r="F377" s="7">
        <f>Hebesatz_endg!F377*Einwohner_endg!F377</f>
        <v>883500</v>
      </c>
      <c r="G377" s="7">
        <f>Hebesatz_endg!G377*Einwohner_endg!G377</f>
        <v>908400</v>
      </c>
      <c r="H377" s="7">
        <f>Hebesatz_endg!H377*Einwohner_endg!H377</f>
        <v>900600</v>
      </c>
      <c r="I377" s="7">
        <f>Hebesatz_endg!I377*Einwohner_endg!I377</f>
        <v>905100</v>
      </c>
      <c r="J377" s="7">
        <f>Hebesatz_endg!J377*Einwohner_endg!J377</f>
        <v>916800</v>
      </c>
      <c r="K377" s="7">
        <f>Hebesatz_endg!K377*Einwohner_endg!K377</f>
        <v>918900</v>
      </c>
      <c r="L377" s="7">
        <f>Hebesatz_endg!L377*Einwohner_endg!L377</f>
        <v>913800</v>
      </c>
      <c r="M377" s="7">
        <f>Hebesatz_endg!M377*Einwohner_endg!M377</f>
        <v>988500</v>
      </c>
      <c r="N377" s="7">
        <f>Hebesatz_endg!N377*Einwohner_endg!N377</f>
        <v>1000500</v>
      </c>
      <c r="O377" s="7">
        <f>Hebesatz_endg!O377*Einwohner_endg!O377</f>
        <v>997500</v>
      </c>
      <c r="P377" s="7">
        <f>Hebesatz_endg!P377*Einwohner_endg!P377</f>
        <v>1027500</v>
      </c>
      <c r="Q377" s="7">
        <f>Hebesatz_endg!Q377*Einwohner_endg!Q377</f>
        <v>1056000</v>
      </c>
      <c r="R377" s="7">
        <f>Hebesatz_endg!R377*Einwohner_endg!R377</f>
        <v>1069800</v>
      </c>
      <c r="S377" s="7">
        <f>Hebesatz_endg!S377*Einwohner_endg!S377</f>
        <v>1089300</v>
      </c>
      <c r="T377" s="7">
        <f>Hebesatz_endg!T377*Einwohner_endg!T377</f>
        <v>1105800</v>
      </c>
      <c r="U377" s="7">
        <f>Hebesatz_endg!U377*Einwohner_endg!U377</f>
        <v>1122300</v>
      </c>
      <c r="V377" s="7">
        <f>Hebesatz_endg!V377*Einwohner_endg!V377</f>
        <v>1140000</v>
      </c>
      <c r="W377" s="7">
        <f>Hebesatz_endg!W377*Einwohner_endg!W377</f>
        <v>1290630</v>
      </c>
      <c r="X377" s="7">
        <f>Hebesatz_endg!X377*Einwohner_endg!X377</f>
        <v>1315050</v>
      </c>
      <c r="Y377" s="7">
        <f>Hebesatz_endg!Y377*Einwohner_endg!Y377</f>
        <v>1325940</v>
      </c>
      <c r="Z377" s="7">
        <f>Hebesatz_endg!Z377*Einwohner_endg!Z377</f>
        <v>1340790</v>
      </c>
      <c r="AA377" s="7">
        <f>Hebesatz_endg!AA377*Einwohner_endg!AA377</f>
        <v>1345740</v>
      </c>
      <c r="AB377" s="7">
        <f>Hebesatz_endg!AB377*Einwohner_endg!AB377</f>
        <v>1368840</v>
      </c>
      <c r="AC377" s="7">
        <f>Hebesatz_endg!AC377*Einwohner_endg!AC377</f>
        <v>1379070</v>
      </c>
      <c r="AD377" s="7">
        <f>Hebesatz_endg!AD377*Einwohner_endg!AD377</f>
        <v>1395900</v>
      </c>
      <c r="AE377" s="7">
        <f>Hebesatz_endg!AE377*Einwohner_endg!AE377</f>
        <v>1387650</v>
      </c>
      <c r="AF377" s="7">
        <f>Hebesatz_endg!AF377*Einwohner_endg!AF377</f>
        <v>1383360</v>
      </c>
      <c r="AG377" s="7">
        <f>Hebesatz_endg!AG377*Einwohner_endg!AG377</f>
        <v>1417120</v>
      </c>
      <c r="AH377" s="7">
        <f>Hebesatz_endg!AH377*Einwohner_endg!AH377</f>
        <v>1423580</v>
      </c>
      <c r="AI377" s="7">
        <f>Hebesatz_endg!AI377*Einwohner_endg!AI377</f>
        <v>1424600</v>
      </c>
      <c r="AJ377" s="7">
        <f>Hebesatz_endg!AJ377*Einwohner_endg!AJ377</f>
        <v>1403860</v>
      </c>
      <c r="AK377" s="7">
        <f>Hebesatz_endg!AK377*Einwohner_endg!AK377</f>
        <v>1424940</v>
      </c>
      <c r="AL377" s="7">
        <f>Hebesatz_endg!AL377*Einwohner_endg!AL377</f>
        <v>1545490</v>
      </c>
      <c r="AM377" s="7">
        <f>Hebesatz_endg!AM377*Einwohner_endg!AM377</f>
        <v>1552150</v>
      </c>
      <c r="AN377" s="7">
        <f>Hebesatz_endg!AN377*Einwohner_endg!AN377</f>
        <v>1531800</v>
      </c>
      <c r="AO377" s="7">
        <f>Hebesatz_endg!AO377*Einwohner_endg!AO377</f>
        <v>1572060</v>
      </c>
      <c r="AP377" s="7">
        <f>Hebesatz_endg!AP377*Einwohner_endg!AP377</f>
        <v>1567500</v>
      </c>
      <c r="AQ377" s="7">
        <f>Hebesatz_endg!AQ377*Einwohner_endg!AQ377</f>
        <v>1564840</v>
      </c>
      <c r="AR377" s="7">
        <f>Hebesatz_endg!AR377*Einwohner_endg!AR377</f>
        <v>1573200</v>
      </c>
      <c r="AS377" s="7">
        <f>Hebesatz_endg!AS377*Einwohner_endg!AS377</f>
        <v>1561040</v>
      </c>
      <c r="AT377" s="7">
        <f>Hebesatz_endg!AT377*Einwohner_endg!AT377</f>
        <v>1551920</v>
      </c>
      <c r="AU377" s="7">
        <f>Hebesatz_endg!AU377*Einwohner_endg!AU377</f>
        <v>1554960</v>
      </c>
      <c r="AV377" s="7">
        <f>Hebesatz_endg!AV377*Einwohner_endg!AV377</f>
        <v>1577000</v>
      </c>
    </row>
    <row r="378" spans="1:48" x14ac:dyDescent="0.2">
      <c r="A378" s="7">
        <v>351023</v>
      </c>
      <c r="B378" s="72">
        <v>351</v>
      </c>
      <c r="C378" s="72" t="s">
        <v>965</v>
      </c>
      <c r="D378" s="7" t="s">
        <v>149</v>
      </c>
      <c r="E378" s="7" t="s">
        <v>927</v>
      </c>
      <c r="F378" s="7">
        <f>Hebesatz_endg!F378*Einwohner_endg!F378</f>
        <v>1775675</v>
      </c>
      <c r="G378" s="7">
        <f>Hebesatz_endg!G378*Einwohner_endg!G378</f>
        <v>1802350</v>
      </c>
      <c r="H378" s="7">
        <f>Hebesatz_endg!H378*Einwohner_endg!H378</f>
        <v>1824075</v>
      </c>
      <c r="I378" s="7">
        <f>Hebesatz_endg!I378*Einwohner_endg!I378</f>
        <v>1928790</v>
      </c>
      <c r="J378" s="7">
        <f>Hebesatz_endg!J378*Einwohner_endg!J378</f>
        <v>1941260</v>
      </c>
      <c r="K378" s="7">
        <f>Hebesatz_endg!K378*Einwohner_endg!K378</f>
        <v>1929950</v>
      </c>
      <c r="L378" s="7">
        <f>Hebesatz_endg!L378*Einwohner_endg!L378</f>
        <v>2007900</v>
      </c>
      <c r="M378" s="7">
        <f>Hebesatz_endg!M378*Einwohner_endg!M378</f>
        <v>2014500</v>
      </c>
      <c r="N378" s="7">
        <f>Hebesatz_endg!N378*Einwohner_endg!N378</f>
        <v>2028300</v>
      </c>
      <c r="O378" s="7">
        <f>Hebesatz_endg!O378*Einwohner_endg!O378</f>
        <v>2030100</v>
      </c>
      <c r="P378" s="7">
        <f>Hebesatz_endg!P378*Einwohner_endg!P378</f>
        <v>2074200</v>
      </c>
      <c r="Q378" s="7">
        <f>Hebesatz_endg!Q378*Einwohner_endg!Q378</f>
        <v>2104200</v>
      </c>
      <c r="R378" s="7">
        <f>Hebesatz_endg!R378*Einwohner_endg!R378</f>
        <v>2121600</v>
      </c>
      <c r="S378" s="7">
        <f>Hebesatz_endg!S378*Einwohner_endg!S378</f>
        <v>2150700</v>
      </c>
      <c r="T378" s="7">
        <f>Hebesatz_endg!T378*Einwohner_endg!T378</f>
        <v>2205600</v>
      </c>
      <c r="U378" s="7">
        <f>Hebesatz_endg!U378*Einwohner_endg!U378</f>
        <v>2265000</v>
      </c>
      <c r="V378" s="7">
        <f>Hebesatz_endg!V378*Einwohner_endg!V378</f>
        <v>2372120</v>
      </c>
      <c r="W378" s="7">
        <f>Hebesatz_endg!W378*Einwohner_endg!W378</f>
        <v>2398780</v>
      </c>
      <c r="X378" s="7">
        <f>Hebesatz_endg!X378*Einwohner_endg!X378</f>
        <v>2441560</v>
      </c>
      <c r="Y378" s="7">
        <f>Hebesatz_endg!Y378*Einwohner_endg!Y378</f>
        <v>2456130</v>
      </c>
      <c r="Z378" s="7">
        <f>Hebesatz_endg!Z378*Einwohner_endg!Z378</f>
        <v>2493950</v>
      </c>
      <c r="AA378" s="7">
        <f>Hebesatz_endg!AA378*Einwohner_endg!AA378</f>
        <v>2611840</v>
      </c>
      <c r="AB378" s="7">
        <f>Hebesatz_endg!AB378*Einwohner_endg!AB378</f>
        <v>2632960</v>
      </c>
      <c r="AC378" s="7">
        <f>Hebesatz_endg!AC378*Einwohner_endg!AC378</f>
        <v>2643200</v>
      </c>
      <c r="AD378" s="7">
        <f>Hebesatz_endg!AD378*Einwohner_endg!AD378</f>
        <v>2631680</v>
      </c>
      <c r="AE378" s="7">
        <f>Hebesatz_endg!AE378*Einwohner_endg!AE378</f>
        <v>2631040</v>
      </c>
      <c r="AF378" s="7">
        <f>Hebesatz_endg!AF378*Einwohner_endg!AF378</f>
        <v>2643520</v>
      </c>
      <c r="AG378" s="7">
        <f>Hebesatz_endg!AG378*Einwohner_endg!AG378</f>
        <v>2645120</v>
      </c>
      <c r="AH378" s="7">
        <f>Hebesatz_endg!AH378*Einwohner_endg!AH378</f>
        <v>2628480</v>
      </c>
      <c r="AI378" s="7">
        <f>Hebesatz_endg!AI378*Einwohner_endg!AI378</f>
        <v>2835350</v>
      </c>
      <c r="AJ378" s="7">
        <f>Hebesatz_endg!AJ378*Einwohner_endg!AJ378</f>
        <v>2830450</v>
      </c>
      <c r="AK378" s="7">
        <f>Hebesatz_endg!AK378*Einwohner_endg!AK378</f>
        <v>3054060</v>
      </c>
      <c r="AL378" s="7">
        <f>Hebesatz_endg!AL378*Einwohner_endg!AL378</f>
        <v>3049500</v>
      </c>
      <c r="AM378" s="7">
        <f>Hebesatz_endg!AM378*Einwohner_endg!AM378</f>
        <v>3109080</v>
      </c>
      <c r="AN378" s="7">
        <f>Hebesatz_endg!AN378*Einwohner_endg!AN378</f>
        <v>3111810</v>
      </c>
      <c r="AO378" s="7">
        <f>Hebesatz_endg!AO378*Einwohner_endg!AO378</f>
        <v>3138720</v>
      </c>
      <c r="AP378" s="7">
        <f>Hebesatz_endg!AP378*Einwohner_endg!AP378</f>
        <v>3198000</v>
      </c>
      <c r="AQ378" s="7">
        <f>Hebesatz_endg!AQ378*Einwohner_endg!AQ378</f>
        <v>3208530</v>
      </c>
      <c r="AR378" s="7">
        <f>Hebesatz_endg!AR378*Einwohner_endg!AR378</f>
        <v>3245970</v>
      </c>
      <c r="AS378" s="7">
        <f>Hebesatz_endg!AS378*Einwohner_endg!AS378</f>
        <v>3267420</v>
      </c>
      <c r="AT378" s="7">
        <f>Hebesatz_endg!AT378*Einwohner_endg!AT378</f>
        <v>3261960</v>
      </c>
      <c r="AU378" s="7">
        <f>Hebesatz_endg!AU378*Einwohner_endg!AU378</f>
        <v>3315390</v>
      </c>
      <c r="AV378" s="7">
        <f>Hebesatz_endg!AV378*Einwohner_endg!AV378</f>
        <v>3914100</v>
      </c>
    </row>
    <row r="379" spans="1:48" x14ac:dyDescent="0.2">
      <c r="A379" s="7">
        <v>351024</v>
      </c>
      <c r="B379" s="72">
        <v>351</v>
      </c>
      <c r="C379" s="72" t="s">
        <v>965</v>
      </c>
      <c r="D379" s="7" t="s">
        <v>149</v>
      </c>
      <c r="E379" s="7" t="s">
        <v>935</v>
      </c>
      <c r="F379" s="7">
        <f>Hebesatz_endg!F379*Einwohner_endg!F379</f>
        <v>2792700</v>
      </c>
      <c r="G379" s="7">
        <f>Hebesatz_endg!G379*Einwohner_endg!G379</f>
        <v>2891400</v>
      </c>
      <c r="H379" s="7">
        <f>Hebesatz_endg!H379*Einwohner_endg!H379</f>
        <v>2968200</v>
      </c>
      <c r="I379" s="7">
        <f>Hebesatz_endg!I379*Einwohner_endg!I379</f>
        <v>2997900</v>
      </c>
      <c r="J379" s="7">
        <f>Hebesatz_endg!J379*Einwohner_endg!J379</f>
        <v>3041400</v>
      </c>
      <c r="K379" s="7">
        <f>Hebesatz_endg!K379*Einwohner_endg!K379</f>
        <v>3068400</v>
      </c>
      <c r="L379" s="7">
        <f>Hebesatz_endg!L379*Einwohner_endg!L379</f>
        <v>3105000</v>
      </c>
      <c r="M379" s="7">
        <f>Hebesatz_endg!M379*Einwohner_endg!M379</f>
        <v>3042300</v>
      </c>
      <c r="N379" s="7">
        <f>Hebesatz_endg!N379*Einwohner_endg!N379</f>
        <v>3073500</v>
      </c>
      <c r="O379" s="7">
        <f>Hebesatz_endg!O379*Einwohner_endg!O379</f>
        <v>3111000</v>
      </c>
      <c r="P379" s="7">
        <f>Hebesatz_endg!P379*Einwohner_endg!P379</f>
        <v>3202800</v>
      </c>
      <c r="Q379" s="7">
        <f>Hebesatz_endg!Q379*Einwohner_endg!Q379</f>
        <v>3258000</v>
      </c>
      <c r="R379" s="7">
        <f>Hebesatz_endg!R379*Einwohner_endg!R379</f>
        <v>3346800</v>
      </c>
      <c r="S379" s="7">
        <f>Hebesatz_endg!S379*Einwohner_endg!S379</f>
        <v>3387900</v>
      </c>
      <c r="T379" s="7">
        <f>Hebesatz_endg!T379*Einwohner_endg!T379</f>
        <v>3457200</v>
      </c>
      <c r="U379" s="7">
        <f>Hebesatz_endg!U379*Einwohner_endg!U379</f>
        <v>3516000</v>
      </c>
      <c r="V379" s="7">
        <f>Hebesatz_endg!V379*Einwohner_endg!V379</f>
        <v>3798720</v>
      </c>
      <c r="W379" s="7">
        <f>Hebesatz_endg!W379*Einwohner_endg!W379</f>
        <v>3821440</v>
      </c>
      <c r="X379" s="7">
        <f>Hebesatz_endg!X379*Einwohner_endg!X379</f>
        <v>3855360</v>
      </c>
      <c r="Y379" s="7">
        <f>Hebesatz_endg!Y379*Einwohner_endg!Y379</f>
        <v>3885120</v>
      </c>
      <c r="Z379" s="7">
        <f>Hebesatz_endg!Z379*Einwohner_endg!Z379</f>
        <v>3918720</v>
      </c>
      <c r="AA379" s="7">
        <f>Hebesatz_endg!AA379*Einwohner_endg!AA379</f>
        <v>3930240</v>
      </c>
      <c r="AB379" s="7">
        <f>Hebesatz_endg!AB379*Einwohner_endg!AB379</f>
        <v>3975360</v>
      </c>
      <c r="AC379" s="7">
        <f>Hebesatz_endg!AC379*Einwohner_endg!AC379</f>
        <v>4026240</v>
      </c>
      <c r="AD379" s="7">
        <f>Hebesatz_endg!AD379*Einwohner_endg!AD379</f>
        <v>4071040</v>
      </c>
      <c r="AE379" s="7">
        <f>Hebesatz_endg!AE379*Einwohner_endg!AE379</f>
        <v>4102720</v>
      </c>
      <c r="AF379" s="7">
        <f>Hebesatz_endg!AF379*Einwohner_endg!AF379</f>
        <v>4502050</v>
      </c>
      <c r="AG379" s="7">
        <f>Hebesatz_endg!AG379*Einwohner_endg!AG379</f>
        <v>4516400</v>
      </c>
      <c r="AH379" s="7">
        <f>Hebesatz_endg!AH379*Einwohner_endg!AH379</f>
        <v>4532850</v>
      </c>
      <c r="AI379" s="7">
        <f>Hebesatz_endg!AI379*Einwohner_endg!AI379</f>
        <v>4494000</v>
      </c>
      <c r="AJ379" s="7">
        <f>Hebesatz_endg!AJ379*Einwohner_endg!AJ379</f>
        <v>4928220</v>
      </c>
      <c r="AK379" s="7">
        <f>Hebesatz_endg!AK379*Einwohner_endg!AK379</f>
        <v>4830940</v>
      </c>
      <c r="AL379" s="7">
        <f>Hebesatz_endg!AL379*Einwohner_endg!AL379</f>
        <v>4818780</v>
      </c>
      <c r="AM379" s="7">
        <f>Hebesatz_endg!AM379*Einwohner_endg!AM379</f>
        <v>4855640</v>
      </c>
      <c r="AN379" s="7">
        <f>Hebesatz_endg!AN379*Einwohner_endg!AN379</f>
        <v>4868560</v>
      </c>
      <c r="AO379" s="7">
        <f>Hebesatz_endg!AO379*Einwohner_endg!AO379</f>
        <v>5152000</v>
      </c>
      <c r="AP379" s="7">
        <f>Hebesatz_endg!AP379*Einwohner_endg!AP379</f>
        <v>5221600</v>
      </c>
      <c r="AQ379" s="7">
        <f>Hebesatz_endg!AQ379*Einwohner_endg!AQ379</f>
        <v>5238800</v>
      </c>
      <c r="AR379" s="7">
        <f>Hebesatz_endg!AR379*Einwohner_endg!AR379</f>
        <v>5278800</v>
      </c>
      <c r="AS379" s="7">
        <f>Hebesatz_endg!AS379*Einwohner_endg!AS379</f>
        <v>5455460</v>
      </c>
      <c r="AT379" s="7">
        <f>Hebesatz_endg!AT379*Einwohner_endg!AT379</f>
        <v>5463250</v>
      </c>
      <c r="AU379" s="7">
        <f>Hebesatz_endg!AU379*Einwohner_endg!AU379</f>
        <v>5500560</v>
      </c>
      <c r="AV379" s="7">
        <f>Hebesatz_endg!AV379*Einwohner_endg!AV379</f>
        <v>5510400</v>
      </c>
    </row>
    <row r="380" spans="1:48" x14ac:dyDescent="0.2">
      <c r="A380" s="7">
        <v>351025</v>
      </c>
      <c r="B380" s="72">
        <v>351</v>
      </c>
      <c r="C380" s="72" t="s">
        <v>965</v>
      </c>
      <c r="D380" s="7" t="s">
        <v>149</v>
      </c>
      <c r="E380" s="7" t="s">
        <v>366</v>
      </c>
      <c r="F380" s="7">
        <f>Hebesatz_endg!F380*Einwohner_endg!F380</f>
        <v>0</v>
      </c>
      <c r="G380" s="7">
        <f>Hebesatz_endg!G380*Einwohner_endg!G380</f>
        <v>0</v>
      </c>
      <c r="H380" s="7">
        <f>Hebesatz_endg!H380*Einwohner_endg!H380</f>
        <v>0</v>
      </c>
      <c r="I380" s="7">
        <f>Hebesatz_endg!I380*Einwohner_endg!I380</f>
        <v>0</v>
      </c>
      <c r="J380" s="7">
        <f>Hebesatz_endg!J380*Einwohner_endg!J380</f>
        <v>0</v>
      </c>
      <c r="K380" s="7">
        <f>Hebesatz_endg!K380*Einwohner_endg!K380</f>
        <v>0</v>
      </c>
      <c r="L380" s="7">
        <f>Hebesatz_endg!L380*Einwohner_endg!L380</f>
        <v>0</v>
      </c>
      <c r="M380" s="7">
        <f>Hebesatz_endg!M380*Einwohner_endg!M380</f>
        <v>0</v>
      </c>
      <c r="N380" s="7">
        <f>Hebesatz_endg!N380*Einwohner_endg!N380</f>
        <v>0</v>
      </c>
      <c r="O380" s="7">
        <f>Hebesatz_endg!O380*Einwohner_endg!O380</f>
        <v>0</v>
      </c>
      <c r="P380" s="7">
        <f>Hebesatz_endg!P380*Einwohner_endg!P380</f>
        <v>0</v>
      </c>
      <c r="Q380" s="7">
        <f>Hebesatz_endg!Q380*Einwohner_endg!Q380</f>
        <v>0</v>
      </c>
      <c r="R380" s="7">
        <f>Hebesatz_endg!R380*Einwohner_endg!R380</f>
        <v>0</v>
      </c>
      <c r="S380" s="7">
        <f>Hebesatz_endg!S380*Einwohner_endg!S380</f>
        <v>0</v>
      </c>
      <c r="T380" s="7">
        <f>Hebesatz_endg!T380*Einwohner_endg!T380</f>
        <v>0</v>
      </c>
      <c r="U380" s="7">
        <f>Hebesatz_endg!U380*Einwohner_endg!U380</f>
        <v>0</v>
      </c>
      <c r="V380" s="7">
        <f>Hebesatz_endg!V380*Einwohner_endg!V380</f>
        <v>0</v>
      </c>
      <c r="W380" s="7">
        <f>Hebesatz_endg!W380*Einwohner_endg!W380</f>
        <v>0</v>
      </c>
      <c r="X380" s="7">
        <f>Hebesatz_endg!X380*Einwohner_endg!X380</f>
        <v>0</v>
      </c>
      <c r="Y380" s="7">
        <f>Hebesatz_endg!Y380*Einwohner_endg!Y380</f>
        <v>0</v>
      </c>
      <c r="Z380" s="7">
        <f>Hebesatz_endg!Z380*Einwohner_endg!Z380</f>
        <v>0</v>
      </c>
      <c r="AA380" s="7">
        <f>Hebesatz_endg!AA380*Einwohner_endg!AA380</f>
        <v>0</v>
      </c>
      <c r="AB380" s="7">
        <f>Hebesatz_endg!AB380*Einwohner_endg!AB380</f>
        <v>0</v>
      </c>
      <c r="AC380" s="7">
        <f>Hebesatz_endg!AC380*Einwohner_endg!AC380</f>
        <v>0</v>
      </c>
      <c r="AD380" s="7">
        <f>Hebesatz_endg!AD380*Einwohner_endg!AD380</f>
        <v>0</v>
      </c>
      <c r="AE380" s="7">
        <f>Hebesatz_endg!AE380*Einwohner_endg!AE380</f>
        <v>0</v>
      </c>
      <c r="AF380" s="7">
        <f>Hebesatz_endg!AF380*Einwohner_endg!AF380</f>
        <v>0</v>
      </c>
      <c r="AG380" s="7">
        <f>Hebesatz_endg!AG380*Einwohner_endg!AG380</f>
        <v>0</v>
      </c>
      <c r="AH380" s="7">
        <f>Hebesatz_endg!AH380*Einwohner_endg!AH380</f>
        <v>0</v>
      </c>
      <c r="AI380" s="7">
        <f>Hebesatz_endg!AI380*Einwohner_endg!AI380</f>
        <v>0</v>
      </c>
      <c r="AJ380" s="7">
        <f>Hebesatz_endg!AJ380*Einwohner_endg!AJ380</f>
        <v>0</v>
      </c>
      <c r="AK380" s="7">
        <f>Hebesatz_endg!AK380*Einwohner_endg!AK380</f>
        <v>0</v>
      </c>
      <c r="AL380" s="7">
        <f>Hebesatz_endg!AL380*Einwohner_endg!AL380</f>
        <v>0</v>
      </c>
      <c r="AM380" s="7">
        <f>Hebesatz_endg!AM380*Einwohner_endg!AM380</f>
        <v>0</v>
      </c>
      <c r="AN380" s="7">
        <f>Hebesatz_endg!AN380*Einwohner_endg!AN380</f>
        <v>2348190</v>
      </c>
      <c r="AO380" s="7">
        <f>Hebesatz_endg!AO380*Einwohner_endg!AO380</f>
        <v>2318160</v>
      </c>
      <c r="AP380" s="7">
        <f>Hebesatz_endg!AP380*Einwohner_endg!AP380</f>
        <v>2416130</v>
      </c>
      <c r="AQ380" s="7">
        <f>Hebesatz_endg!AQ380*Einwohner_endg!AQ380</f>
        <v>2397680</v>
      </c>
      <c r="AR380" s="7">
        <f>Hebesatz_endg!AR380*Einwohner_endg!AR380</f>
        <v>2368980</v>
      </c>
      <c r="AS380" s="7">
        <f>Hebesatz_endg!AS380*Einwohner_endg!AS380</f>
        <v>2355040</v>
      </c>
      <c r="AT380" s="7">
        <f>Hebesatz_endg!AT380*Einwohner_endg!AT380</f>
        <v>2362830</v>
      </c>
      <c r="AU380" s="7">
        <f>Hebesatz_endg!AU380*Einwohner_endg!AU380</f>
        <v>2368160</v>
      </c>
      <c r="AV380" s="7">
        <f>Hebesatz_endg!AV380*Einwohner_endg!AV380</f>
        <v>2392350</v>
      </c>
    </row>
    <row r="381" spans="1:48" x14ac:dyDescent="0.2">
      <c r="A381" s="7">
        <v>351026</v>
      </c>
      <c r="B381" s="72">
        <v>351</v>
      </c>
      <c r="C381" s="72" t="s">
        <v>965</v>
      </c>
      <c r="D381" s="7" t="s">
        <v>149</v>
      </c>
      <c r="E381" s="7" t="s">
        <v>1033</v>
      </c>
      <c r="F381" s="7">
        <f>Hebesatz_endg!F381*Einwohner_endg!F381</f>
        <v>0</v>
      </c>
      <c r="G381" s="7">
        <f>Hebesatz_endg!G381*Einwohner_endg!G381</f>
        <v>0</v>
      </c>
      <c r="H381" s="7">
        <f>Hebesatz_endg!H381*Einwohner_endg!H381</f>
        <v>0</v>
      </c>
      <c r="I381" s="7">
        <f>Hebesatz_endg!I381*Einwohner_endg!I381</f>
        <v>0</v>
      </c>
      <c r="J381" s="7">
        <f>Hebesatz_endg!J381*Einwohner_endg!J381</f>
        <v>0</v>
      </c>
      <c r="K381" s="7">
        <f>Hebesatz_endg!K381*Einwohner_endg!K381</f>
        <v>0</v>
      </c>
      <c r="L381" s="7">
        <f>Hebesatz_endg!L381*Einwohner_endg!L381</f>
        <v>0</v>
      </c>
      <c r="M381" s="7">
        <f>Hebesatz_endg!M381*Einwohner_endg!M381</f>
        <v>0</v>
      </c>
      <c r="N381" s="7">
        <f>Hebesatz_endg!N381*Einwohner_endg!N381</f>
        <v>0</v>
      </c>
      <c r="O381" s="7">
        <f>Hebesatz_endg!O381*Einwohner_endg!O381</f>
        <v>0</v>
      </c>
      <c r="P381" s="7">
        <f>Hebesatz_endg!P381*Einwohner_endg!P381</f>
        <v>0</v>
      </c>
      <c r="Q381" s="7">
        <f>Hebesatz_endg!Q381*Einwohner_endg!Q381</f>
        <v>0</v>
      </c>
      <c r="R381" s="7">
        <f>Hebesatz_endg!R381*Einwohner_endg!R381</f>
        <v>0</v>
      </c>
      <c r="S381" s="7">
        <f>Hebesatz_endg!S381*Einwohner_endg!S381</f>
        <v>0</v>
      </c>
      <c r="T381" s="7">
        <f>Hebesatz_endg!T381*Einwohner_endg!T381</f>
        <v>0</v>
      </c>
      <c r="U381" s="7">
        <f>Hebesatz_endg!U381*Einwohner_endg!U381</f>
        <v>0</v>
      </c>
      <c r="V381" s="7">
        <f>Hebesatz_endg!V381*Einwohner_endg!V381</f>
        <v>0</v>
      </c>
      <c r="W381" s="7">
        <f>Hebesatz_endg!W381*Einwohner_endg!W381</f>
        <v>0</v>
      </c>
      <c r="X381" s="7">
        <f>Hebesatz_endg!X381*Einwohner_endg!X381</f>
        <v>0</v>
      </c>
      <c r="Y381" s="7">
        <f>Hebesatz_endg!Y381*Einwohner_endg!Y381</f>
        <v>0</v>
      </c>
      <c r="Z381" s="7">
        <f>Hebesatz_endg!Z381*Einwohner_endg!Z381</f>
        <v>0</v>
      </c>
      <c r="AA381" s="7">
        <f>Hebesatz_endg!AA381*Einwohner_endg!AA381</f>
        <v>0</v>
      </c>
      <c r="AB381" s="7">
        <f>Hebesatz_endg!AB381*Einwohner_endg!AB381</f>
        <v>0</v>
      </c>
      <c r="AC381" s="7">
        <f>Hebesatz_endg!AC381*Einwohner_endg!AC381</f>
        <v>0</v>
      </c>
      <c r="AD381" s="7">
        <f>Hebesatz_endg!AD381*Einwohner_endg!AD381</f>
        <v>0</v>
      </c>
      <c r="AE381" s="7">
        <f>Hebesatz_endg!AE381*Einwohner_endg!AE381</f>
        <v>0</v>
      </c>
      <c r="AF381" s="7">
        <f>Hebesatz_endg!AF381*Einwohner_endg!AF381</f>
        <v>0</v>
      </c>
      <c r="AG381" s="7">
        <f>Hebesatz_endg!AG381*Einwohner_endg!AG381</f>
        <v>0</v>
      </c>
      <c r="AH381" s="7">
        <f>Hebesatz_endg!AH381*Einwohner_endg!AH381</f>
        <v>0</v>
      </c>
      <c r="AI381" s="7">
        <f>Hebesatz_endg!AI381*Einwohner_endg!AI381</f>
        <v>0</v>
      </c>
      <c r="AJ381" s="7">
        <f>Hebesatz_endg!AJ381*Einwohner_endg!AJ381</f>
        <v>0</v>
      </c>
      <c r="AK381" s="7">
        <f>Hebesatz_endg!AK381*Einwohner_endg!AK381</f>
        <v>0</v>
      </c>
      <c r="AL381" s="7">
        <f>Hebesatz_endg!AL381*Einwohner_endg!AL381</f>
        <v>0</v>
      </c>
      <c r="AM381" s="7">
        <f>Hebesatz_endg!AM381*Einwohner_endg!AM381</f>
        <v>0</v>
      </c>
      <c r="AN381" s="7">
        <f>Hebesatz_endg!AN381*Einwohner_endg!AN381</f>
        <v>4525170</v>
      </c>
      <c r="AO381" s="7">
        <f>Hebesatz_endg!AO381*Einwohner_endg!AO381</f>
        <v>4531020</v>
      </c>
      <c r="AP381" s="7">
        <f>Hebesatz_endg!AP381*Einwohner_endg!AP381</f>
        <v>4569240</v>
      </c>
      <c r="AQ381" s="7">
        <f>Hebesatz_endg!AQ381*Einwohner_endg!AQ381</f>
        <v>4542720</v>
      </c>
      <c r="AR381" s="7">
        <f>Hebesatz_endg!AR381*Einwohner_endg!AR381</f>
        <v>4527120</v>
      </c>
      <c r="AS381" s="7">
        <f>Hebesatz_endg!AS381*Einwohner_endg!AS381</f>
        <v>4529850</v>
      </c>
      <c r="AT381" s="7">
        <f>Hebesatz_endg!AT381*Einwohner_endg!AT381</f>
        <v>4528680</v>
      </c>
      <c r="AU381" s="7">
        <f>Hebesatz_endg!AU381*Einwohner_endg!AU381</f>
        <v>4490460</v>
      </c>
      <c r="AV381" s="7">
        <f>Hebesatz_endg!AV381*Einwohner_endg!AV381</f>
        <v>4525170</v>
      </c>
    </row>
    <row r="382" spans="1:48" x14ac:dyDescent="0.2">
      <c r="A382" s="7">
        <v>351501</v>
      </c>
      <c r="B382" s="72">
        <v>351</v>
      </c>
      <c r="C382" s="72" t="s">
        <v>965</v>
      </c>
      <c r="D382" s="7" t="s">
        <v>149</v>
      </c>
      <c r="E382" s="7" t="s">
        <v>607</v>
      </c>
      <c r="F382" s="7">
        <f>Hebesatz_endg!F382*Einwohner_endg!F382</f>
        <v>321440</v>
      </c>
      <c r="G382" s="7">
        <f>Hebesatz_endg!G382*Einwohner_endg!G382</f>
        <v>330680</v>
      </c>
      <c r="H382" s="7">
        <f>Hebesatz_endg!H382*Einwohner_endg!H382</f>
        <v>330960</v>
      </c>
      <c r="I382" s="7">
        <f>Hebesatz_endg!I382*Einwohner_endg!I382</f>
        <v>349500</v>
      </c>
      <c r="J382" s="7">
        <f>Hebesatz_endg!J382*Einwohner_endg!J382</f>
        <v>340800</v>
      </c>
      <c r="K382" s="7">
        <f>Hebesatz_endg!K382*Einwohner_endg!K382</f>
        <v>343200</v>
      </c>
      <c r="L382" s="7">
        <f>Hebesatz_endg!L382*Einwohner_endg!L382</f>
        <v>331800</v>
      </c>
      <c r="M382" s="7">
        <f>Hebesatz_endg!M382*Einwohner_endg!M382</f>
        <v>307200</v>
      </c>
      <c r="N382" s="7">
        <f>Hebesatz_endg!N382*Einwohner_endg!N382</f>
        <v>309900</v>
      </c>
      <c r="O382" s="7">
        <f>Hebesatz_endg!O382*Einwohner_endg!O382</f>
        <v>307800</v>
      </c>
      <c r="P382" s="7">
        <f>Hebesatz_endg!P382*Einwohner_endg!P382</f>
        <v>307500</v>
      </c>
      <c r="Q382" s="7">
        <f>Hebesatz_endg!Q382*Einwohner_endg!Q382</f>
        <v>308400</v>
      </c>
      <c r="R382" s="7">
        <f>Hebesatz_endg!R382*Einwohner_endg!R382</f>
        <v>304500</v>
      </c>
      <c r="S382" s="7">
        <f>Hebesatz_endg!S382*Einwohner_endg!S382</f>
        <v>303600</v>
      </c>
      <c r="T382" s="7">
        <f>Hebesatz_endg!T382*Einwohner_endg!T382</f>
        <v>296100</v>
      </c>
      <c r="U382" s="7">
        <f>Hebesatz_endg!U382*Einwohner_endg!U382</f>
        <v>282900</v>
      </c>
      <c r="V382" s="7">
        <f>Hebesatz_endg!V382*Einwohner_endg!V382</f>
        <v>280500</v>
      </c>
      <c r="W382" s="7">
        <f>Hebesatz_endg!W382*Einwohner_endg!W382</f>
        <v>282300</v>
      </c>
      <c r="X382" s="7">
        <f>Hebesatz_endg!X382*Einwohner_endg!X382</f>
        <v>282600</v>
      </c>
      <c r="Y382" s="7">
        <f>Hebesatz_endg!Y382*Einwohner_endg!Y382</f>
        <v>270300</v>
      </c>
      <c r="Z382" s="7">
        <f>Hebesatz_endg!Z382*Einwohner_endg!Z382</f>
        <v>262200</v>
      </c>
      <c r="AA382" s="7">
        <f>Hebesatz_endg!AA382*Einwohner_endg!AA382</f>
        <v>256500</v>
      </c>
      <c r="AB382" s="7">
        <f>Hebesatz_endg!AB382*Einwohner_endg!AB382</f>
        <v>250200</v>
      </c>
      <c r="AC382" s="7">
        <f>Hebesatz_endg!AC382*Einwohner_endg!AC382</f>
        <v>255750</v>
      </c>
      <c r="AD382" s="7">
        <f>Hebesatz_endg!AD382*Einwohner_endg!AD382</f>
        <v>240560</v>
      </c>
      <c r="AE382" s="7">
        <f>Hebesatz_endg!AE382*Einwohner_endg!AE382</f>
        <v>236220</v>
      </c>
      <c r="AF382" s="7">
        <f>Hebesatz_endg!AF382*Einwohner_endg!AF382</f>
        <v>238080</v>
      </c>
      <c r="AG382" s="7">
        <f>Hebesatz_endg!AG382*Einwohner_endg!AG382</f>
        <v>237150</v>
      </c>
      <c r="AH382" s="7">
        <f>Hebesatz_endg!AH382*Einwohner_endg!AH382</f>
        <v>240560</v>
      </c>
      <c r="AI382" s="7">
        <f>Hebesatz_endg!AI382*Einwohner_endg!AI382</f>
        <v>240030</v>
      </c>
      <c r="AJ382" s="7">
        <f>Hebesatz_endg!AJ382*Einwohner_endg!AJ382</f>
        <v>232785</v>
      </c>
      <c r="AK382" s="7">
        <f>Hebesatz_endg!AK382*Einwohner_endg!AK382</f>
        <v>250425</v>
      </c>
      <c r="AL382" s="7">
        <f>Hebesatz_endg!AL382*Einwohner_endg!AL382</f>
        <v>267580</v>
      </c>
      <c r="AM382" s="7">
        <f>Hebesatz_endg!AM382*Einwohner_endg!AM382</f>
        <v>266560</v>
      </c>
      <c r="AN382" s="7">
        <f>Hebesatz_endg!AN382*Einwohner_endg!AN382</f>
        <v>268600</v>
      </c>
      <c r="AO382" s="7">
        <f>Hebesatz_endg!AO382*Einwohner_endg!AO382</f>
        <v>269620</v>
      </c>
      <c r="AP382" s="7">
        <f>Hebesatz_endg!AP382*Einwohner_endg!AP382</f>
        <v>261460</v>
      </c>
      <c r="AQ382" s="7">
        <f>Hebesatz_endg!AQ382*Einwohner_endg!AQ382</f>
        <v>261120</v>
      </c>
      <c r="AR382" s="7">
        <f>Hebesatz_endg!AR382*Einwohner_endg!AR382</f>
        <v>253640</v>
      </c>
      <c r="AS382" s="7">
        <f>Hebesatz_endg!AS382*Einwohner_endg!AS382</f>
        <v>258400</v>
      </c>
      <c r="AT382" s="7">
        <f>Hebesatz_endg!AT382*Einwohner_endg!AT382</f>
        <v>258400</v>
      </c>
      <c r="AU382" s="7">
        <f>Hebesatz_endg!AU382*Einwohner_endg!AU382</f>
        <v>262850</v>
      </c>
      <c r="AV382" s="7">
        <f>Hebesatz_endg!AV382*Einwohner_endg!AV382</f>
        <v>264250</v>
      </c>
    </row>
    <row r="383" spans="1:48" x14ac:dyDescent="0.2">
      <c r="A383" s="7">
        <v>352002</v>
      </c>
      <c r="B383" s="72">
        <v>352</v>
      </c>
      <c r="C383" s="72" t="s">
        <v>967</v>
      </c>
      <c r="D383" s="7" t="s">
        <v>146</v>
      </c>
      <c r="E383" s="7" t="s">
        <v>175</v>
      </c>
      <c r="F383" s="7">
        <f>Hebesatz_endg!F383*Einwohner_endg!F383</f>
        <v>185700</v>
      </c>
      <c r="G383" s="7">
        <f>Hebesatz_endg!G383*Einwohner_endg!G383</f>
        <v>189300</v>
      </c>
      <c r="H383" s="7">
        <f>Hebesatz_endg!H383*Einwohner_endg!H383</f>
        <v>188400</v>
      </c>
      <c r="I383" s="7">
        <f>Hebesatz_endg!I383*Einwohner_endg!I383</f>
        <v>201600</v>
      </c>
      <c r="J383" s="7">
        <f>Hebesatz_endg!J383*Einwohner_endg!J383</f>
        <v>197440</v>
      </c>
      <c r="K383" s="7">
        <f>Hebesatz_endg!K383*Einwohner_endg!K383</f>
        <v>192320</v>
      </c>
      <c r="L383" s="7">
        <f>Hebesatz_endg!L383*Einwohner_endg!L383</f>
        <v>197120</v>
      </c>
      <c r="M383" s="7">
        <f>Hebesatz_endg!M383*Einwohner_endg!M383</f>
        <v>216640</v>
      </c>
      <c r="N383" s="7">
        <f>Hebesatz_endg!N383*Einwohner_endg!N383</f>
        <v>216000</v>
      </c>
      <c r="O383" s="7">
        <f>Hebesatz_endg!O383*Einwohner_endg!O383</f>
        <v>222080</v>
      </c>
      <c r="P383" s="7">
        <f>Hebesatz_endg!P383*Einwohner_endg!P383</f>
        <v>219200</v>
      </c>
      <c r="Q383" s="7">
        <f>Hebesatz_endg!Q383*Einwohner_endg!Q383</f>
        <v>216000</v>
      </c>
      <c r="R383" s="7">
        <f>Hebesatz_endg!R383*Einwohner_endg!R383</f>
        <v>214400</v>
      </c>
      <c r="S383" s="7">
        <f>Hebesatz_endg!S383*Einwohner_endg!S383</f>
        <v>214080</v>
      </c>
      <c r="T383" s="7">
        <f>Hebesatz_endg!T383*Einwohner_endg!T383</f>
        <v>211520</v>
      </c>
      <c r="U383" s="7">
        <f>Hebesatz_endg!U383*Einwohner_endg!U383</f>
        <v>234150</v>
      </c>
      <c r="V383" s="7">
        <f>Hebesatz_endg!V383*Einwohner_endg!V383</f>
        <v>236950</v>
      </c>
      <c r="W383" s="7">
        <f>Hebesatz_endg!W383*Einwohner_endg!W383</f>
        <v>238000</v>
      </c>
      <c r="X383" s="7">
        <f>Hebesatz_endg!X383*Einwohner_endg!X383</f>
        <v>229250</v>
      </c>
      <c r="Y383" s="7">
        <f>Hebesatz_endg!Y383*Einwohner_endg!Y383</f>
        <v>222950</v>
      </c>
      <c r="Z383" s="7">
        <f>Hebesatz_endg!Z383*Einwohner_endg!Z383</f>
        <v>225750</v>
      </c>
      <c r="AA383" s="7">
        <f>Hebesatz_endg!AA383*Einwohner_endg!AA383</f>
        <v>229600</v>
      </c>
      <c r="AB383" s="7">
        <f>Hebesatz_endg!AB383*Einwohner_endg!AB383</f>
        <v>221200</v>
      </c>
      <c r="AC383" s="7">
        <f>Hebesatz_endg!AC383*Einwohner_endg!AC383</f>
        <v>224000</v>
      </c>
      <c r="AD383" s="7">
        <f>Hebesatz_endg!AD383*Einwohner_endg!AD383</f>
        <v>224350</v>
      </c>
      <c r="AE383" s="7">
        <f>Hebesatz_endg!AE383*Einwohner_endg!AE383</f>
        <v>224350</v>
      </c>
      <c r="AF383" s="7">
        <f>Hebesatz_endg!AF383*Einwohner_endg!AF383</f>
        <v>225400</v>
      </c>
      <c r="AG383" s="7">
        <f>Hebesatz_endg!AG383*Einwohner_endg!AG383</f>
        <v>220500</v>
      </c>
      <c r="AH383" s="7">
        <f>Hebesatz_endg!AH383*Einwohner_endg!AH383</f>
        <v>227500</v>
      </c>
      <c r="AI383" s="7">
        <f>Hebesatz_endg!AI383*Einwohner_endg!AI383</f>
        <v>219800</v>
      </c>
      <c r="AJ383" s="7">
        <f>Hebesatz_endg!AJ383*Einwohner_endg!AJ383</f>
        <v>217350</v>
      </c>
      <c r="AK383" s="7">
        <f>Hebesatz_endg!AK383*Einwohner_endg!AK383</f>
        <v>217700</v>
      </c>
      <c r="AL383" s="7">
        <f>Hebesatz_endg!AL383*Einwohner_endg!AL383</f>
        <v>229680</v>
      </c>
      <c r="AM383" s="7">
        <f>Hebesatz_endg!AM383*Einwohner_endg!AM383</f>
        <v>227160</v>
      </c>
      <c r="AN383" s="7">
        <f>Hebesatz_endg!AN383*Einwohner_endg!AN383</f>
        <v>236430</v>
      </c>
      <c r="AO383" s="7">
        <f>Hebesatz_endg!AO383*Einwohner_endg!AO383</f>
        <v>237540</v>
      </c>
      <c r="AP383" s="7">
        <f>Hebesatz_endg!AP383*Einwohner_endg!AP383</f>
        <v>241240</v>
      </c>
      <c r="AQ383" s="7">
        <f>Hebesatz_endg!AQ383*Einwohner_endg!AQ383</f>
        <v>253080</v>
      </c>
      <c r="AR383" s="7">
        <f>Hebesatz_endg!AR383*Einwohner_endg!AR383</f>
        <v>247380</v>
      </c>
      <c r="AS383" s="7">
        <f>Hebesatz_endg!AS383*Einwohner_endg!AS383</f>
        <v>250040</v>
      </c>
      <c r="AT383" s="7">
        <f>Hebesatz_endg!AT383*Einwohner_endg!AT383</f>
        <v>251940</v>
      </c>
      <c r="AU383" s="7">
        <f>Hebesatz_endg!AU383*Einwohner_endg!AU383</f>
        <v>255360</v>
      </c>
      <c r="AV383" s="7">
        <f>Hebesatz_endg!AV383*Einwohner_endg!AV383</f>
        <v>258400</v>
      </c>
    </row>
    <row r="384" spans="1:48" x14ac:dyDescent="0.2">
      <c r="A384" s="7">
        <v>352004</v>
      </c>
      <c r="B384" s="72">
        <v>352</v>
      </c>
      <c r="C384" s="72" t="s">
        <v>967</v>
      </c>
      <c r="D384" s="7" t="s">
        <v>146</v>
      </c>
      <c r="E384" s="7" t="s">
        <v>223</v>
      </c>
      <c r="F384" s="7">
        <f>Hebesatz_endg!F384*Einwohner_endg!F384</f>
        <v>300300</v>
      </c>
      <c r="G384" s="7">
        <f>Hebesatz_endg!G384*Einwohner_endg!G384</f>
        <v>314240</v>
      </c>
      <c r="H384" s="7">
        <f>Hebesatz_endg!H384*Einwohner_endg!H384</f>
        <v>310720</v>
      </c>
      <c r="I384" s="7">
        <f>Hebesatz_endg!I384*Einwohner_endg!I384</f>
        <v>307520</v>
      </c>
      <c r="J384" s="7">
        <f>Hebesatz_endg!J384*Einwohner_endg!J384</f>
        <v>303490</v>
      </c>
      <c r="K384" s="7">
        <f>Hebesatz_endg!K384*Einwohner_endg!K384</f>
        <v>303180</v>
      </c>
      <c r="L384" s="7">
        <f>Hebesatz_endg!L384*Einwohner_endg!L384</f>
        <v>302560</v>
      </c>
      <c r="M384" s="7">
        <f>Hebesatz_endg!M384*Einwohner_endg!M384</f>
        <v>296050</v>
      </c>
      <c r="N384" s="7">
        <f>Hebesatz_endg!N384*Einwohner_endg!N384</f>
        <v>296050</v>
      </c>
      <c r="O384" s="7">
        <f>Hebesatz_endg!O384*Einwohner_endg!O384</f>
        <v>295430</v>
      </c>
      <c r="P384" s="7">
        <f>Hebesatz_endg!P384*Einwohner_endg!P384</f>
        <v>300080</v>
      </c>
      <c r="Q384" s="7">
        <f>Hebesatz_endg!Q384*Einwohner_endg!Q384</f>
        <v>296980</v>
      </c>
      <c r="R384" s="7">
        <f>Hebesatz_endg!R384*Einwohner_endg!R384</f>
        <v>300700</v>
      </c>
      <c r="S384" s="7">
        <f>Hebesatz_endg!S384*Einwohner_endg!S384</f>
        <v>296670</v>
      </c>
      <c r="T384" s="7">
        <f>Hebesatz_endg!T384*Einwohner_endg!T384</f>
        <v>329700</v>
      </c>
      <c r="U384" s="7">
        <f>Hebesatz_endg!U384*Einwohner_endg!U384</f>
        <v>330750</v>
      </c>
      <c r="V384" s="7">
        <f>Hebesatz_endg!V384*Einwohner_endg!V384</f>
        <v>337750</v>
      </c>
      <c r="W384" s="7">
        <f>Hebesatz_endg!W384*Einwohner_endg!W384</f>
        <v>344050</v>
      </c>
      <c r="X384" s="7">
        <f>Hebesatz_endg!X384*Einwohner_endg!X384</f>
        <v>332850</v>
      </c>
      <c r="Y384" s="7">
        <f>Hebesatz_endg!Y384*Einwohner_endg!Y384</f>
        <v>332500</v>
      </c>
      <c r="Z384" s="7">
        <f>Hebesatz_endg!Z384*Einwohner_endg!Z384</f>
        <v>330400</v>
      </c>
      <c r="AA384" s="7">
        <f>Hebesatz_endg!AA384*Einwohner_endg!AA384</f>
        <v>330040</v>
      </c>
      <c r="AB384" s="7">
        <f>Hebesatz_endg!AB384*Einwohner_endg!AB384</f>
        <v>327080</v>
      </c>
      <c r="AC384" s="7">
        <f>Hebesatz_endg!AC384*Einwohner_endg!AC384</f>
        <v>317830</v>
      </c>
      <c r="AD384" s="7">
        <f>Hebesatz_endg!AD384*Einwohner_endg!AD384</f>
        <v>317090</v>
      </c>
      <c r="AE384" s="7">
        <f>Hebesatz_endg!AE384*Einwohner_endg!AE384</f>
        <v>325970</v>
      </c>
      <c r="AF384" s="7">
        <f>Hebesatz_endg!AF384*Einwohner_endg!AF384</f>
        <v>324860</v>
      </c>
      <c r="AG384" s="7">
        <f>Hebesatz_endg!AG384*Einwohner_endg!AG384</f>
        <v>312280</v>
      </c>
      <c r="AH384" s="7">
        <f>Hebesatz_endg!AH384*Einwohner_endg!AH384</f>
        <v>311170</v>
      </c>
      <c r="AI384" s="7">
        <f>Hebesatz_endg!AI384*Einwohner_endg!AI384</f>
        <v>316350</v>
      </c>
      <c r="AJ384" s="7">
        <f>Hebesatz_endg!AJ384*Einwohner_endg!AJ384</f>
        <v>308580</v>
      </c>
      <c r="AK384" s="7">
        <f>Hebesatz_endg!AK384*Einwohner_endg!AK384</f>
        <v>315980</v>
      </c>
      <c r="AL384" s="7">
        <f>Hebesatz_endg!AL384*Einwohner_endg!AL384</f>
        <v>314640</v>
      </c>
      <c r="AM384" s="7">
        <f>Hebesatz_endg!AM384*Einwohner_endg!AM384</f>
        <v>314260</v>
      </c>
      <c r="AN384" s="7">
        <f>Hebesatz_endg!AN384*Einwohner_endg!AN384</f>
        <v>312360</v>
      </c>
      <c r="AO384" s="7">
        <f>Hebesatz_endg!AO384*Einwohner_endg!AO384</f>
        <v>315400</v>
      </c>
      <c r="AP384" s="7">
        <f>Hebesatz_endg!AP384*Einwohner_endg!AP384</f>
        <v>315020</v>
      </c>
      <c r="AQ384" s="7">
        <f>Hebesatz_endg!AQ384*Einwohner_endg!AQ384</f>
        <v>330000</v>
      </c>
      <c r="AR384" s="7">
        <f>Hebesatz_endg!AR384*Einwohner_endg!AR384</f>
        <v>329600</v>
      </c>
      <c r="AS384" s="7">
        <f>Hebesatz_endg!AS384*Einwohner_endg!AS384</f>
        <v>324800</v>
      </c>
      <c r="AT384" s="7">
        <f>Hebesatz_endg!AT384*Einwohner_endg!AT384</f>
        <v>320000</v>
      </c>
      <c r="AU384" s="7">
        <f>Hebesatz_endg!AU384*Einwohner_endg!AU384</f>
        <v>320000</v>
      </c>
      <c r="AV384" s="7">
        <f>Hebesatz_endg!AV384*Einwohner_endg!AV384</f>
        <v>312400</v>
      </c>
    </row>
    <row r="385" spans="1:48" x14ac:dyDescent="0.2">
      <c r="A385" s="7">
        <v>352008</v>
      </c>
      <c r="B385" s="72">
        <v>352</v>
      </c>
      <c r="C385" s="72" t="s">
        <v>967</v>
      </c>
      <c r="D385" s="7" t="s">
        <v>146</v>
      </c>
      <c r="E385" s="7" t="s">
        <v>276</v>
      </c>
      <c r="F385" s="7">
        <f>Hebesatz_endg!F385*Einwohner_endg!F385</f>
        <v>344100</v>
      </c>
      <c r="G385" s="7">
        <f>Hebesatz_endg!G385*Einwohner_endg!G385</f>
        <v>347400</v>
      </c>
      <c r="H385" s="7">
        <f>Hebesatz_endg!H385*Einwohner_endg!H385</f>
        <v>342900</v>
      </c>
      <c r="I385" s="7">
        <f>Hebesatz_endg!I385*Einwohner_endg!I385</f>
        <v>343800</v>
      </c>
      <c r="J385" s="7">
        <f>Hebesatz_endg!J385*Einwohner_endg!J385</f>
        <v>338400</v>
      </c>
      <c r="K385" s="7">
        <f>Hebesatz_endg!K385*Einwohner_endg!K385</f>
        <v>335100</v>
      </c>
      <c r="L385" s="7">
        <f>Hebesatz_endg!L385*Einwohner_endg!L385</f>
        <v>320400</v>
      </c>
      <c r="M385" s="7">
        <f>Hebesatz_endg!M385*Einwohner_endg!M385</f>
        <v>315000</v>
      </c>
      <c r="N385" s="7">
        <f>Hebesatz_endg!N385*Einwohner_endg!N385</f>
        <v>314100</v>
      </c>
      <c r="O385" s="7">
        <f>Hebesatz_endg!O385*Einwohner_endg!O385</f>
        <v>310800</v>
      </c>
      <c r="P385" s="7">
        <f>Hebesatz_endg!P385*Einwohner_endg!P385</f>
        <v>315000</v>
      </c>
      <c r="Q385" s="7">
        <f>Hebesatz_endg!Q385*Einwohner_endg!Q385</f>
        <v>315000</v>
      </c>
      <c r="R385" s="7">
        <f>Hebesatz_endg!R385*Einwohner_endg!R385</f>
        <v>311400</v>
      </c>
      <c r="S385" s="7">
        <f>Hebesatz_endg!S385*Einwohner_endg!S385</f>
        <v>317700</v>
      </c>
      <c r="T385" s="7">
        <f>Hebesatz_endg!T385*Einwohner_endg!T385</f>
        <v>352110</v>
      </c>
      <c r="U385" s="7">
        <f>Hebesatz_endg!U385*Einwohner_endg!U385</f>
        <v>343860</v>
      </c>
      <c r="V385" s="7">
        <f>Hebesatz_endg!V385*Einwohner_endg!V385</f>
        <v>337590</v>
      </c>
      <c r="W385" s="7">
        <f>Hebesatz_endg!W385*Einwohner_endg!W385</f>
        <v>346500</v>
      </c>
      <c r="X385" s="7">
        <f>Hebesatz_endg!X385*Einwohner_endg!X385</f>
        <v>347900</v>
      </c>
      <c r="Y385" s="7">
        <f>Hebesatz_endg!Y385*Einwohner_endg!Y385</f>
        <v>341250</v>
      </c>
      <c r="Z385" s="7">
        <f>Hebesatz_endg!Z385*Einwohner_endg!Z385</f>
        <v>333550</v>
      </c>
      <c r="AA385" s="7">
        <f>Hebesatz_endg!AA385*Einwohner_endg!AA385</f>
        <v>333550</v>
      </c>
      <c r="AB385" s="7">
        <f>Hebesatz_endg!AB385*Einwohner_endg!AB385</f>
        <v>334250</v>
      </c>
      <c r="AC385" s="7">
        <f>Hebesatz_endg!AC385*Einwohner_endg!AC385</f>
        <v>331100</v>
      </c>
      <c r="AD385" s="7">
        <f>Hebesatz_endg!AD385*Einwohner_endg!AD385</f>
        <v>325150</v>
      </c>
      <c r="AE385" s="7">
        <f>Hebesatz_endg!AE385*Einwohner_endg!AE385</f>
        <v>329350</v>
      </c>
      <c r="AF385" s="7">
        <f>Hebesatz_endg!AF385*Einwohner_endg!AF385</f>
        <v>316750</v>
      </c>
      <c r="AG385" s="7">
        <f>Hebesatz_endg!AG385*Einwohner_endg!AG385</f>
        <v>315350</v>
      </c>
      <c r="AH385" s="7">
        <f>Hebesatz_endg!AH385*Einwohner_endg!AH385</f>
        <v>320250</v>
      </c>
      <c r="AI385" s="7">
        <f>Hebesatz_endg!AI385*Einwohner_endg!AI385</f>
        <v>315000</v>
      </c>
      <c r="AJ385" s="7">
        <f>Hebesatz_endg!AJ385*Einwohner_endg!AJ385</f>
        <v>312900</v>
      </c>
      <c r="AK385" s="7">
        <f>Hebesatz_endg!AK385*Einwohner_endg!AK385</f>
        <v>315350</v>
      </c>
      <c r="AL385" s="7">
        <f>Hebesatz_endg!AL385*Einwohner_endg!AL385</f>
        <v>335920</v>
      </c>
      <c r="AM385" s="7">
        <f>Hebesatz_endg!AM385*Einwohner_endg!AM385</f>
        <v>336300</v>
      </c>
      <c r="AN385" s="7">
        <f>Hebesatz_endg!AN385*Einwohner_endg!AN385</f>
        <v>340480</v>
      </c>
      <c r="AO385" s="7">
        <f>Hebesatz_endg!AO385*Einwohner_endg!AO385</f>
        <v>330980</v>
      </c>
      <c r="AP385" s="7">
        <f>Hebesatz_endg!AP385*Einwohner_endg!AP385</f>
        <v>334400</v>
      </c>
      <c r="AQ385" s="7">
        <f>Hebesatz_endg!AQ385*Einwohner_endg!AQ385</f>
        <v>327940</v>
      </c>
      <c r="AR385" s="7">
        <f>Hebesatz_endg!AR385*Einwohner_endg!AR385</f>
        <v>325280</v>
      </c>
      <c r="AS385" s="7">
        <f>Hebesatz_endg!AS385*Einwohner_endg!AS385</f>
        <v>327560</v>
      </c>
      <c r="AT385" s="7">
        <f>Hebesatz_endg!AT385*Einwohner_endg!AT385</f>
        <v>321860</v>
      </c>
      <c r="AU385" s="7">
        <f>Hebesatz_endg!AU385*Einwohner_endg!AU385</f>
        <v>318820</v>
      </c>
      <c r="AV385" s="7">
        <f>Hebesatz_endg!AV385*Einwohner_endg!AV385</f>
        <v>321860</v>
      </c>
    </row>
    <row r="386" spans="1:48" x14ac:dyDescent="0.2">
      <c r="A386" s="7">
        <v>352011</v>
      </c>
      <c r="B386" s="72">
        <v>352</v>
      </c>
      <c r="C386" s="72" t="s">
        <v>967</v>
      </c>
      <c r="D386" s="7" t="s">
        <v>146</v>
      </c>
      <c r="E386" s="7" t="s">
        <v>295</v>
      </c>
      <c r="F386" s="7">
        <f>Hebesatz_endg!F386*Einwohner_endg!F386</f>
        <v>20287725</v>
      </c>
      <c r="G386" s="7">
        <f>Hebesatz_endg!G386*Einwohner_endg!G386</f>
        <v>20211480</v>
      </c>
      <c r="H386" s="7">
        <f>Hebesatz_endg!H386*Einwohner_endg!H386</f>
        <v>20075895</v>
      </c>
      <c r="I386" s="7">
        <f>Hebesatz_endg!I386*Einwohner_endg!I386</f>
        <v>19941690</v>
      </c>
      <c r="J386" s="7">
        <f>Hebesatz_endg!J386*Einwohner_endg!J386</f>
        <v>19745730</v>
      </c>
      <c r="K386" s="7">
        <f>Hebesatz_endg!K386*Einwohner_endg!K386</f>
        <v>19567020</v>
      </c>
      <c r="L386" s="7">
        <f>Hebesatz_endg!L386*Einwohner_endg!L386</f>
        <v>19453515</v>
      </c>
      <c r="M386" s="7">
        <f>Hebesatz_endg!M386*Einwohner_endg!M386</f>
        <v>19313100</v>
      </c>
      <c r="N386" s="7">
        <f>Hebesatz_endg!N386*Einwohner_endg!N386</f>
        <v>19162680</v>
      </c>
      <c r="O386" s="7">
        <f>Hebesatz_endg!O386*Einwohner_endg!O386</f>
        <v>19079535</v>
      </c>
      <c r="P386" s="7">
        <f>Hebesatz_endg!P386*Einwohner_endg!P386</f>
        <v>19294815</v>
      </c>
      <c r="Q386" s="7">
        <f>Hebesatz_endg!Q386*Einwohner_endg!Q386</f>
        <v>19387965</v>
      </c>
      <c r="R386" s="7">
        <f>Hebesatz_endg!R386*Einwohner_endg!R386</f>
        <v>20544025</v>
      </c>
      <c r="S386" s="7">
        <f>Hebesatz_endg!S386*Einwohner_endg!S386</f>
        <v>20557895</v>
      </c>
      <c r="T386" s="7">
        <f>Hebesatz_endg!T386*Einwohner_endg!T386</f>
        <v>20335610</v>
      </c>
      <c r="U386" s="7">
        <f>Hebesatz_endg!U386*Einwohner_endg!U386</f>
        <v>20234870</v>
      </c>
      <c r="V386" s="7">
        <f>Hebesatz_endg!V386*Einwohner_endg!V386</f>
        <v>20098360</v>
      </c>
      <c r="W386" s="7">
        <f>Hebesatz_endg!W386*Einwohner_endg!W386</f>
        <v>19928270</v>
      </c>
      <c r="X386" s="7">
        <f>Hebesatz_endg!X386*Einwohner_endg!X386</f>
        <v>19748690</v>
      </c>
      <c r="Y386" s="7">
        <f>Hebesatz_endg!Y386*Einwohner_endg!Y386</f>
        <v>19682990</v>
      </c>
      <c r="Z386" s="7">
        <f>Hebesatz_endg!Z386*Einwohner_endg!Z386</f>
        <v>19548305</v>
      </c>
      <c r="AA386" s="7">
        <f>Hebesatz_endg!AA386*Einwohner_endg!AA386</f>
        <v>19436250</v>
      </c>
      <c r="AB386" s="7">
        <f>Hebesatz_endg!AB386*Einwohner_endg!AB386</f>
        <v>19426760</v>
      </c>
      <c r="AC386" s="7">
        <f>Hebesatz_endg!AC386*Einwohner_endg!AC386</f>
        <v>19315070</v>
      </c>
      <c r="AD386" s="7">
        <f>Hebesatz_endg!AD386*Einwohner_endg!AD386</f>
        <v>19247545</v>
      </c>
      <c r="AE386" s="7">
        <f>Hebesatz_endg!AE386*Einwohner_endg!AE386</f>
        <v>19120160</v>
      </c>
      <c r="AF386" s="7">
        <f>Hebesatz_endg!AF386*Einwohner_endg!AF386</f>
        <v>19044605</v>
      </c>
      <c r="AG386" s="7">
        <f>Hebesatz_endg!AG386*Einwohner_endg!AG386</f>
        <v>18924885</v>
      </c>
      <c r="AH386" s="7">
        <f>Hebesatz_endg!AH386*Einwohner_endg!AH386</f>
        <v>18777425</v>
      </c>
      <c r="AI386" s="7">
        <f>Hebesatz_endg!AI386*Einwohner_endg!AI386</f>
        <v>18654785</v>
      </c>
      <c r="AJ386" s="7">
        <f>Hebesatz_endg!AJ386*Einwohner_endg!AJ386</f>
        <v>18537255</v>
      </c>
      <c r="AK386" s="7">
        <f>Hebesatz_endg!AK386*Einwohner_endg!AK386</f>
        <v>17911280</v>
      </c>
      <c r="AL386" s="7">
        <f>Hebesatz_endg!AL386*Einwohner_endg!AL386</f>
        <v>20487600</v>
      </c>
      <c r="AM386" s="7">
        <f>Hebesatz_endg!AM386*Einwohner_endg!AM386</f>
        <v>20376300</v>
      </c>
      <c r="AN386" s="7">
        <f>Hebesatz_endg!AN386*Einwohner_endg!AN386</f>
        <v>20280120</v>
      </c>
      <c r="AO386" s="7">
        <f>Hebesatz_endg!AO386*Einwohner_endg!AO386</f>
        <v>20276340</v>
      </c>
      <c r="AP386" s="7">
        <f>Hebesatz_endg!AP386*Einwohner_endg!AP386</f>
        <v>20454840</v>
      </c>
      <c r="AQ386" s="7">
        <f>Hebesatz_endg!AQ386*Einwohner_endg!AQ386</f>
        <v>21100110</v>
      </c>
      <c r="AR386" s="7">
        <f>Hebesatz_endg!AR386*Einwohner_endg!AR386</f>
        <v>21048780</v>
      </c>
      <c r="AS386" s="7">
        <f>Hebesatz_endg!AS386*Einwohner_endg!AS386</f>
        <v>21050955</v>
      </c>
      <c r="AT386" s="7">
        <f>Hebesatz_endg!AT386*Einwohner_endg!AT386</f>
        <v>20978745</v>
      </c>
      <c r="AU386" s="7">
        <f>Hebesatz_endg!AU386*Einwohner_endg!AU386</f>
        <v>21039210</v>
      </c>
      <c r="AV386" s="7">
        <f>Hebesatz_endg!AV386*Einwohner_endg!AV386</f>
        <v>21156660</v>
      </c>
    </row>
    <row r="387" spans="1:48" x14ac:dyDescent="0.2">
      <c r="A387" s="7">
        <v>352020</v>
      </c>
      <c r="B387" s="72">
        <v>352</v>
      </c>
      <c r="C387" s="72" t="s">
        <v>967</v>
      </c>
      <c r="D387" s="7" t="s">
        <v>146</v>
      </c>
      <c r="E387" s="7" t="s">
        <v>467</v>
      </c>
      <c r="F387" s="7">
        <f>Hebesatz_endg!F387*Einwohner_endg!F387</f>
        <v>996300</v>
      </c>
      <c r="G387" s="7">
        <f>Hebesatz_endg!G387*Einwohner_endg!G387</f>
        <v>1007400</v>
      </c>
      <c r="H387" s="7">
        <f>Hebesatz_endg!H387*Einwohner_endg!H387</f>
        <v>1000200</v>
      </c>
      <c r="I387" s="7">
        <f>Hebesatz_endg!I387*Einwohner_endg!I387</f>
        <v>1004100</v>
      </c>
      <c r="J387" s="7">
        <f>Hebesatz_endg!J387*Einwohner_endg!J387</f>
        <v>1007100</v>
      </c>
      <c r="K387" s="7">
        <f>Hebesatz_endg!K387*Einwohner_endg!K387</f>
        <v>1009500</v>
      </c>
      <c r="L387" s="7">
        <f>Hebesatz_endg!L387*Einwohner_endg!L387</f>
        <v>1024200</v>
      </c>
      <c r="M387" s="7">
        <f>Hebesatz_endg!M387*Einwohner_endg!M387</f>
        <v>1021500</v>
      </c>
      <c r="N387" s="7">
        <f>Hebesatz_endg!N387*Einwohner_endg!N387</f>
        <v>1026600</v>
      </c>
      <c r="O387" s="7">
        <f>Hebesatz_endg!O387*Einwohner_endg!O387</f>
        <v>1023600</v>
      </c>
      <c r="P387" s="7">
        <f>Hebesatz_endg!P387*Einwohner_endg!P387</f>
        <v>1020000</v>
      </c>
      <c r="Q387" s="7">
        <f>Hebesatz_endg!Q387*Einwohner_endg!Q387</f>
        <v>1015200</v>
      </c>
      <c r="R387" s="7">
        <f>Hebesatz_endg!R387*Einwohner_endg!R387</f>
        <v>1025700</v>
      </c>
      <c r="S387" s="7">
        <f>Hebesatz_endg!S387*Einwohner_endg!S387</f>
        <v>1078560</v>
      </c>
      <c r="T387" s="7">
        <f>Hebesatz_endg!T387*Einwohner_endg!T387</f>
        <v>1238040</v>
      </c>
      <c r="U387" s="7">
        <f>Hebesatz_endg!U387*Einwohner_endg!U387</f>
        <v>1242000</v>
      </c>
      <c r="V387" s="7">
        <f>Hebesatz_endg!V387*Einwohner_endg!V387</f>
        <v>1254600</v>
      </c>
      <c r="W387" s="7">
        <f>Hebesatz_endg!W387*Einwohner_endg!W387</f>
        <v>1241640</v>
      </c>
      <c r="X387" s="7">
        <f>Hebesatz_endg!X387*Einwohner_endg!X387</f>
        <v>1260360</v>
      </c>
      <c r="Y387" s="7">
        <f>Hebesatz_endg!Y387*Einwohner_endg!Y387</f>
        <v>1276920</v>
      </c>
      <c r="Z387" s="7">
        <f>Hebesatz_endg!Z387*Einwohner_endg!Z387</f>
        <v>1283400</v>
      </c>
      <c r="AA387" s="7">
        <f>Hebesatz_endg!AA387*Einwohner_endg!AA387</f>
        <v>1270080</v>
      </c>
      <c r="AB387" s="7">
        <f>Hebesatz_endg!AB387*Einwohner_endg!AB387</f>
        <v>1288080</v>
      </c>
      <c r="AC387" s="7">
        <f>Hebesatz_endg!AC387*Einwohner_endg!AC387</f>
        <v>1290960</v>
      </c>
      <c r="AD387" s="7">
        <f>Hebesatz_endg!AD387*Einwohner_endg!AD387</f>
        <v>1291320</v>
      </c>
      <c r="AE387" s="7">
        <f>Hebesatz_endg!AE387*Einwohner_endg!AE387</f>
        <v>1279080</v>
      </c>
      <c r="AF387" s="7">
        <f>Hebesatz_endg!AF387*Einwohner_endg!AF387</f>
        <v>1276560</v>
      </c>
      <c r="AG387" s="7">
        <f>Hebesatz_endg!AG387*Einwohner_endg!AG387</f>
        <v>1260720</v>
      </c>
      <c r="AH387" s="7">
        <f>Hebesatz_endg!AH387*Einwohner_endg!AH387</f>
        <v>1271880</v>
      </c>
      <c r="AI387" s="7">
        <f>Hebesatz_endg!AI387*Einwohner_endg!AI387</f>
        <v>1260360</v>
      </c>
      <c r="AJ387" s="7">
        <f>Hebesatz_endg!AJ387*Einwohner_endg!AJ387</f>
        <v>1246680</v>
      </c>
      <c r="AK387" s="7">
        <f>Hebesatz_endg!AK387*Einwohner_endg!AK387</f>
        <v>1246680</v>
      </c>
      <c r="AL387" s="7">
        <f>Hebesatz_endg!AL387*Einwohner_endg!AL387</f>
        <v>1247760</v>
      </c>
      <c r="AM387" s="7">
        <f>Hebesatz_endg!AM387*Einwohner_endg!AM387</f>
        <v>1234080</v>
      </c>
      <c r="AN387" s="7">
        <f>Hebesatz_endg!AN387*Einwohner_endg!AN387</f>
        <v>1245240</v>
      </c>
      <c r="AO387" s="7">
        <f>Hebesatz_endg!AO387*Einwohner_endg!AO387</f>
        <v>1251000</v>
      </c>
      <c r="AP387" s="7">
        <f>Hebesatz_endg!AP387*Einwohner_endg!AP387</f>
        <v>1240920</v>
      </c>
      <c r="AQ387" s="7">
        <f>Hebesatz_endg!AQ387*Einwohner_endg!AQ387</f>
        <v>1235520</v>
      </c>
      <c r="AR387" s="7">
        <f>Hebesatz_endg!AR387*Einwohner_endg!AR387</f>
        <v>1220040</v>
      </c>
      <c r="AS387" s="7">
        <f>Hebesatz_endg!AS387*Einwohner_endg!AS387</f>
        <v>1235880</v>
      </c>
      <c r="AT387" s="7">
        <f>Hebesatz_endg!AT387*Einwohner_endg!AT387</f>
        <v>1239480</v>
      </c>
      <c r="AU387" s="7">
        <f>Hebesatz_endg!AU387*Einwohner_endg!AU387</f>
        <v>1247040</v>
      </c>
      <c r="AV387" s="7">
        <f>Hebesatz_endg!AV387*Einwohner_endg!AV387</f>
        <v>1253880</v>
      </c>
    </row>
    <row r="388" spans="1:48" x14ac:dyDescent="0.2">
      <c r="A388" s="7">
        <v>352022</v>
      </c>
      <c r="B388" s="72">
        <v>352</v>
      </c>
      <c r="C388" s="72" t="s">
        <v>967</v>
      </c>
      <c r="D388" s="7" t="s">
        <v>146</v>
      </c>
      <c r="E388" s="7" t="s">
        <v>484</v>
      </c>
      <c r="F388" s="7">
        <f>Hebesatz_endg!F388*Einwohner_endg!F388</f>
        <v>2449600</v>
      </c>
      <c r="G388" s="7">
        <f>Hebesatz_endg!G388*Einwohner_endg!G388</f>
        <v>2434880</v>
      </c>
      <c r="H388" s="7">
        <f>Hebesatz_endg!H388*Einwohner_endg!H388</f>
        <v>2440320</v>
      </c>
      <c r="I388" s="7">
        <f>Hebesatz_endg!I388*Einwohner_endg!I388</f>
        <v>2456000</v>
      </c>
      <c r="J388" s="7">
        <f>Hebesatz_endg!J388*Einwohner_endg!J388</f>
        <v>2431680</v>
      </c>
      <c r="K388" s="7">
        <f>Hebesatz_endg!K388*Einwohner_endg!K388</f>
        <v>2441600</v>
      </c>
      <c r="L388" s="7">
        <f>Hebesatz_endg!L388*Einwohner_endg!L388</f>
        <v>2428160</v>
      </c>
      <c r="M388" s="7">
        <f>Hebesatz_endg!M388*Einwohner_endg!M388</f>
        <v>2429440</v>
      </c>
      <c r="N388" s="7">
        <f>Hebesatz_endg!N388*Einwohner_endg!N388</f>
        <v>2428800</v>
      </c>
      <c r="O388" s="7">
        <f>Hebesatz_endg!O388*Einwohner_endg!O388</f>
        <v>2443520</v>
      </c>
      <c r="P388" s="7">
        <f>Hebesatz_endg!P388*Einwohner_endg!P388</f>
        <v>2452800</v>
      </c>
      <c r="Q388" s="7">
        <f>Hebesatz_endg!Q388*Einwohner_endg!Q388</f>
        <v>2475520</v>
      </c>
      <c r="R388" s="7">
        <f>Hebesatz_endg!R388*Einwohner_endg!R388</f>
        <v>2492800</v>
      </c>
      <c r="S388" s="7">
        <f>Hebesatz_endg!S388*Einwohner_endg!S388</f>
        <v>2532480</v>
      </c>
      <c r="T388" s="7">
        <f>Hebesatz_endg!T388*Einwohner_endg!T388</f>
        <v>2800700</v>
      </c>
      <c r="U388" s="7">
        <f>Hebesatz_endg!U388*Einwohner_endg!U388</f>
        <v>2854950</v>
      </c>
      <c r="V388" s="7">
        <f>Hebesatz_endg!V388*Einwohner_endg!V388</f>
        <v>2893100</v>
      </c>
      <c r="W388" s="7">
        <f>Hebesatz_endg!W388*Einwohner_endg!W388</f>
        <v>2934050</v>
      </c>
      <c r="X388" s="7">
        <f>Hebesatz_endg!X388*Einwohner_endg!X388</f>
        <v>2974300</v>
      </c>
      <c r="Y388" s="7">
        <f>Hebesatz_endg!Y388*Einwohner_endg!Y388</f>
        <v>3005450</v>
      </c>
      <c r="Z388" s="7">
        <f>Hebesatz_endg!Z388*Einwohner_endg!Z388</f>
        <v>3044650</v>
      </c>
      <c r="AA388" s="7">
        <f>Hebesatz_endg!AA388*Einwohner_endg!AA388</f>
        <v>3061100</v>
      </c>
      <c r="AB388" s="7">
        <f>Hebesatz_endg!AB388*Einwohner_endg!AB388</f>
        <v>3168360</v>
      </c>
      <c r="AC388" s="7">
        <f>Hebesatz_endg!AC388*Einwohner_endg!AC388</f>
        <v>3167640</v>
      </c>
      <c r="AD388" s="7">
        <f>Hebesatz_endg!AD388*Einwohner_endg!AD388</f>
        <v>3181680</v>
      </c>
      <c r="AE388" s="7">
        <f>Hebesatz_endg!AE388*Einwohner_endg!AE388</f>
        <v>3207240</v>
      </c>
      <c r="AF388" s="7">
        <f>Hebesatz_endg!AF388*Einwohner_endg!AF388</f>
        <v>3163320</v>
      </c>
      <c r="AG388" s="7">
        <f>Hebesatz_endg!AG388*Einwohner_endg!AG388</f>
        <v>3152520</v>
      </c>
      <c r="AH388" s="7">
        <f>Hebesatz_endg!AH388*Einwohner_endg!AH388</f>
        <v>3138840</v>
      </c>
      <c r="AI388" s="7">
        <f>Hebesatz_endg!AI388*Einwohner_endg!AI388</f>
        <v>3136320</v>
      </c>
      <c r="AJ388" s="7">
        <f>Hebesatz_endg!AJ388*Einwohner_endg!AJ388</f>
        <v>3129840</v>
      </c>
      <c r="AK388" s="7">
        <f>Hebesatz_endg!AK388*Einwohner_endg!AK388</f>
        <v>3183120</v>
      </c>
      <c r="AL388" s="7">
        <f>Hebesatz_endg!AL388*Einwohner_endg!AL388</f>
        <v>3147480</v>
      </c>
      <c r="AM388" s="7">
        <f>Hebesatz_endg!AM388*Einwohner_endg!AM388</f>
        <v>3744440</v>
      </c>
      <c r="AN388" s="7">
        <f>Hebesatz_endg!AN388*Einwohner_endg!AN388</f>
        <v>3777980</v>
      </c>
      <c r="AO388" s="7">
        <f>Hebesatz_endg!AO388*Einwohner_endg!AO388</f>
        <v>3167280</v>
      </c>
      <c r="AP388" s="7">
        <f>Hebesatz_endg!AP388*Einwohner_endg!AP388</f>
        <v>3155400</v>
      </c>
      <c r="AQ388" s="7">
        <f>Hebesatz_endg!AQ388*Einwohner_endg!AQ388</f>
        <v>3109680</v>
      </c>
      <c r="AR388" s="7">
        <f>Hebesatz_endg!AR388*Einwohner_endg!AR388</f>
        <v>3121560</v>
      </c>
      <c r="AS388" s="7">
        <f>Hebesatz_endg!AS388*Einwohner_endg!AS388</f>
        <v>3126240</v>
      </c>
      <c r="AT388" s="7">
        <f>Hebesatz_endg!AT388*Einwohner_endg!AT388</f>
        <v>3118680</v>
      </c>
      <c r="AU388" s="7">
        <f>Hebesatz_endg!AU388*Einwohner_endg!AU388</f>
        <v>3173400</v>
      </c>
      <c r="AV388" s="7">
        <f>Hebesatz_endg!AV388*Einwohner_endg!AV388</f>
        <v>3196440</v>
      </c>
    </row>
    <row r="389" spans="1:48" x14ac:dyDescent="0.2">
      <c r="A389" s="7">
        <v>352024</v>
      </c>
      <c r="B389" s="72">
        <v>352</v>
      </c>
      <c r="C389" s="72" t="s">
        <v>967</v>
      </c>
      <c r="D389" s="7" t="s">
        <v>146</v>
      </c>
      <c r="E389" s="7" t="s">
        <v>516</v>
      </c>
      <c r="F389" s="7">
        <f>Hebesatz_endg!F389*Einwohner_endg!F389</f>
        <v>241800</v>
      </c>
      <c r="G389" s="7">
        <f>Hebesatz_endg!G389*Einwohner_endg!G389</f>
        <v>241200</v>
      </c>
      <c r="H389" s="7">
        <f>Hebesatz_endg!H389*Einwohner_endg!H389</f>
        <v>239100</v>
      </c>
      <c r="I389" s="7">
        <f>Hebesatz_endg!I389*Einwohner_endg!I389</f>
        <v>252800</v>
      </c>
      <c r="J389" s="7">
        <f>Hebesatz_endg!J389*Einwohner_endg!J389</f>
        <v>256640</v>
      </c>
      <c r="K389" s="7">
        <f>Hebesatz_endg!K389*Einwohner_endg!K389</f>
        <v>252800</v>
      </c>
      <c r="L389" s="7">
        <f>Hebesatz_endg!L389*Einwohner_endg!L389</f>
        <v>253120</v>
      </c>
      <c r="M389" s="7">
        <f>Hebesatz_endg!M389*Einwohner_endg!M389</f>
        <v>260480</v>
      </c>
      <c r="N389" s="7">
        <f>Hebesatz_endg!N389*Einwohner_endg!N389</f>
        <v>258240</v>
      </c>
      <c r="O389" s="7">
        <f>Hebesatz_endg!O389*Einwohner_endg!O389</f>
        <v>258880</v>
      </c>
      <c r="P389" s="7">
        <f>Hebesatz_endg!P389*Einwohner_endg!P389</f>
        <v>254080</v>
      </c>
      <c r="Q389" s="7">
        <f>Hebesatz_endg!Q389*Einwohner_endg!Q389</f>
        <v>257920</v>
      </c>
      <c r="R389" s="7">
        <f>Hebesatz_endg!R389*Einwohner_endg!R389</f>
        <v>262720</v>
      </c>
      <c r="S389" s="7">
        <f>Hebesatz_endg!S389*Einwohner_endg!S389</f>
        <v>268480</v>
      </c>
      <c r="T389" s="7">
        <f>Hebesatz_endg!T389*Einwohner_endg!T389</f>
        <v>268480</v>
      </c>
      <c r="U389" s="7">
        <f>Hebesatz_endg!U389*Einwohner_endg!U389</f>
        <v>299950</v>
      </c>
      <c r="V389" s="7">
        <f>Hebesatz_endg!V389*Einwohner_endg!V389</f>
        <v>304850</v>
      </c>
      <c r="W389" s="7">
        <f>Hebesatz_endg!W389*Einwohner_endg!W389</f>
        <v>315000</v>
      </c>
      <c r="X389" s="7">
        <f>Hebesatz_endg!X389*Einwohner_endg!X389</f>
        <v>318850</v>
      </c>
      <c r="Y389" s="7">
        <f>Hebesatz_endg!Y389*Einwohner_endg!Y389</f>
        <v>322350</v>
      </c>
      <c r="Z389" s="7">
        <f>Hebesatz_endg!Z389*Einwohner_endg!Z389</f>
        <v>329350</v>
      </c>
      <c r="AA389" s="7">
        <f>Hebesatz_endg!AA389*Einwohner_endg!AA389</f>
        <v>322350</v>
      </c>
      <c r="AB389" s="7">
        <f>Hebesatz_endg!AB389*Einwohner_endg!AB389</f>
        <v>326200</v>
      </c>
      <c r="AC389" s="7">
        <f>Hebesatz_endg!AC389*Einwohner_endg!AC389</f>
        <v>325150</v>
      </c>
      <c r="AD389" s="7">
        <f>Hebesatz_endg!AD389*Einwohner_endg!AD389</f>
        <v>326900</v>
      </c>
      <c r="AE389" s="7">
        <f>Hebesatz_endg!AE389*Einwohner_endg!AE389</f>
        <v>329700</v>
      </c>
      <c r="AF389" s="7">
        <f>Hebesatz_endg!AF389*Einwohner_endg!AF389</f>
        <v>329000</v>
      </c>
      <c r="AG389" s="7">
        <f>Hebesatz_endg!AG389*Einwohner_endg!AG389</f>
        <v>325500</v>
      </c>
      <c r="AH389" s="7">
        <f>Hebesatz_endg!AH389*Einwohner_endg!AH389</f>
        <v>320250</v>
      </c>
      <c r="AI389" s="7">
        <f>Hebesatz_endg!AI389*Einwohner_endg!AI389</f>
        <v>320600</v>
      </c>
      <c r="AJ389" s="7">
        <f>Hebesatz_endg!AJ389*Einwohner_endg!AJ389</f>
        <v>314650</v>
      </c>
      <c r="AK389" s="7">
        <f>Hebesatz_endg!AK389*Einwohner_endg!AK389</f>
        <v>315350</v>
      </c>
      <c r="AL389" s="7">
        <f>Hebesatz_endg!AL389*Einwohner_endg!AL389</f>
        <v>325440</v>
      </c>
      <c r="AM389" s="7">
        <f>Hebesatz_endg!AM389*Einwohner_endg!AM389</f>
        <v>321120</v>
      </c>
      <c r="AN389" s="7">
        <f>Hebesatz_endg!AN389*Einwohner_endg!AN389</f>
        <v>333000</v>
      </c>
      <c r="AO389" s="7">
        <f>Hebesatz_endg!AO389*Einwohner_endg!AO389</f>
        <v>334850</v>
      </c>
      <c r="AP389" s="7">
        <f>Hebesatz_endg!AP389*Einwohner_endg!AP389</f>
        <v>333740</v>
      </c>
      <c r="AQ389" s="7">
        <f>Hebesatz_endg!AQ389*Einwohner_endg!AQ389</f>
        <v>336300</v>
      </c>
      <c r="AR389" s="7">
        <f>Hebesatz_endg!AR389*Einwohner_endg!AR389</f>
        <v>332120</v>
      </c>
      <c r="AS389" s="7">
        <f>Hebesatz_endg!AS389*Einwohner_endg!AS389</f>
        <v>331740</v>
      </c>
      <c r="AT389" s="7">
        <f>Hebesatz_endg!AT389*Einwohner_endg!AT389</f>
        <v>330980</v>
      </c>
      <c r="AU389" s="7">
        <f>Hebesatz_endg!AU389*Einwohner_endg!AU389</f>
        <v>331360</v>
      </c>
      <c r="AV389" s="7">
        <f>Hebesatz_endg!AV389*Einwohner_endg!AV389</f>
        <v>337060</v>
      </c>
    </row>
    <row r="390" spans="1:48" x14ac:dyDescent="0.2">
      <c r="A390" s="7">
        <v>352025</v>
      </c>
      <c r="B390" s="72">
        <v>352</v>
      </c>
      <c r="C390" s="72" t="s">
        <v>967</v>
      </c>
      <c r="D390" s="7" t="s">
        <v>146</v>
      </c>
      <c r="E390" s="7" t="s">
        <v>531</v>
      </c>
      <c r="F390" s="7">
        <f>Hebesatz_endg!F390*Einwohner_endg!F390</f>
        <v>518100</v>
      </c>
      <c r="G390" s="7">
        <f>Hebesatz_endg!G390*Einwohner_endg!G390</f>
        <v>505450</v>
      </c>
      <c r="H390" s="7">
        <f>Hebesatz_endg!H390*Einwohner_endg!H390</f>
        <v>554400</v>
      </c>
      <c r="I390" s="7">
        <f>Hebesatz_endg!I390*Einwohner_endg!I390</f>
        <v>543600</v>
      </c>
      <c r="J390" s="7">
        <f>Hebesatz_endg!J390*Einwohner_endg!J390</f>
        <v>551700</v>
      </c>
      <c r="K390" s="7">
        <f>Hebesatz_endg!K390*Einwohner_endg!K390</f>
        <v>552900</v>
      </c>
      <c r="L390" s="7">
        <f>Hebesatz_endg!L390*Einwohner_endg!L390</f>
        <v>559200</v>
      </c>
      <c r="M390" s="7">
        <f>Hebesatz_endg!M390*Einwohner_endg!M390</f>
        <v>556500</v>
      </c>
      <c r="N390" s="7">
        <f>Hebesatz_endg!N390*Einwohner_endg!N390</f>
        <v>569700</v>
      </c>
      <c r="O390" s="7">
        <f>Hebesatz_endg!O390*Einwohner_endg!O390</f>
        <v>569700</v>
      </c>
      <c r="P390" s="7">
        <f>Hebesatz_endg!P390*Einwohner_endg!P390</f>
        <v>565800</v>
      </c>
      <c r="Q390" s="7">
        <f>Hebesatz_endg!Q390*Einwohner_endg!Q390</f>
        <v>566400</v>
      </c>
      <c r="R390" s="7">
        <f>Hebesatz_endg!R390*Einwohner_endg!R390</f>
        <v>573300</v>
      </c>
      <c r="S390" s="7">
        <f>Hebesatz_endg!S390*Einwohner_endg!S390</f>
        <v>576000</v>
      </c>
      <c r="T390" s="7">
        <f>Hebesatz_endg!T390*Einwohner_endg!T390</f>
        <v>578700</v>
      </c>
      <c r="U390" s="7">
        <f>Hebesatz_endg!U390*Einwohner_endg!U390</f>
        <v>563700</v>
      </c>
      <c r="V390" s="7">
        <f>Hebesatz_endg!V390*Einwohner_endg!V390</f>
        <v>560100</v>
      </c>
      <c r="W390" s="7">
        <f>Hebesatz_endg!W390*Einwohner_endg!W390</f>
        <v>635495</v>
      </c>
      <c r="X390" s="7">
        <f>Hebesatz_endg!X390*Einwohner_endg!X390</f>
        <v>618075</v>
      </c>
      <c r="Y390" s="7">
        <f>Hebesatz_endg!Y390*Einwohner_endg!Y390</f>
        <v>600320</v>
      </c>
      <c r="Z390" s="7">
        <f>Hebesatz_endg!Z390*Einwohner_endg!Z390</f>
        <v>609365</v>
      </c>
      <c r="AA390" s="7">
        <f>Hebesatz_endg!AA390*Einwohner_endg!AA390</f>
        <v>598310</v>
      </c>
      <c r="AB390" s="7">
        <f>Hebesatz_endg!AB390*Einwohner_endg!AB390</f>
        <v>631400</v>
      </c>
      <c r="AC390" s="7">
        <f>Hebesatz_endg!AC390*Einwohner_endg!AC390</f>
        <v>613550</v>
      </c>
      <c r="AD390" s="7">
        <f>Hebesatz_endg!AD390*Einwohner_endg!AD390</f>
        <v>614950</v>
      </c>
      <c r="AE390" s="7">
        <f>Hebesatz_endg!AE390*Einwohner_endg!AE390</f>
        <v>602700</v>
      </c>
      <c r="AF390" s="7">
        <f>Hebesatz_endg!AF390*Einwohner_endg!AF390</f>
        <v>596050</v>
      </c>
      <c r="AG390" s="7">
        <f>Hebesatz_endg!AG390*Einwohner_endg!AG390</f>
        <v>595000</v>
      </c>
      <c r="AH390" s="7">
        <f>Hebesatz_endg!AH390*Einwohner_endg!AH390</f>
        <v>587300</v>
      </c>
      <c r="AI390" s="7">
        <f>Hebesatz_endg!AI390*Einwohner_endg!AI390</f>
        <v>572600</v>
      </c>
      <c r="AJ390" s="7">
        <f>Hebesatz_endg!AJ390*Einwohner_endg!AJ390</f>
        <v>569450</v>
      </c>
      <c r="AK390" s="7">
        <f>Hebesatz_endg!AK390*Einwohner_endg!AK390</f>
        <v>573650</v>
      </c>
      <c r="AL390" s="7">
        <f>Hebesatz_endg!AL390*Einwohner_endg!AL390</f>
        <v>598500</v>
      </c>
      <c r="AM390" s="7">
        <f>Hebesatz_endg!AM390*Einwohner_endg!AM390</f>
        <v>583875</v>
      </c>
      <c r="AN390" s="7">
        <f>Hebesatz_endg!AN390*Einwohner_endg!AN390</f>
        <v>585750</v>
      </c>
      <c r="AO390" s="7">
        <f>Hebesatz_endg!AO390*Einwohner_endg!AO390</f>
        <v>621600</v>
      </c>
      <c r="AP390" s="7">
        <f>Hebesatz_endg!AP390*Einwohner_endg!AP390</f>
        <v>620800</v>
      </c>
      <c r="AQ390" s="7">
        <f>Hebesatz_endg!AQ390*Einwohner_endg!AQ390</f>
        <v>609600</v>
      </c>
      <c r="AR390" s="7">
        <f>Hebesatz_endg!AR390*Einwohner_endg!AR390</f>
        <v>604400</v>
      </c>
      <c r="AS390" s="7">
        <f>Hebesatz_endg!AS390*Einwohner_endg!AS390</f>
        <v>615600</v>
      </c>
      <c r="AT390" s="7">
        <f>Hebesatz_endg!AT390*Einwohner_endg!AT390</f>
        <v>608000</v>
      </c>
      <c r="AU390" s="7">
        <f>Hebesatz_endg!AU390*Einwohner_endg!AU390</f>
        <v>612000</v>
      </c>
      <c r="AV390" s="7">
        <f>Hebesatz_endg!AV390*Einwohner_endg!AV390</f>
        <v>609200</v>
      </c>
    </row>
    <row r="391" spans="1:48" x14ac:dyDescent="0.2">
      <c r="A391" s="7">
        <v>352029</v>
      </c>
      <c r="B391" s="72">
        <v>352</v>
      </c>
      <c r="C391" s="72" t="s">
        <v>967</v>
      </c>
      <c r="D391" s="7" t="s">
        <v>146</v>
      </c>
      <c r="E391" s="7" t="s">
        <v>573</v>
      </c>
      <c r="F391" s="7">
        <f>Hebesatz_endg!F391*Einwohner_endg!F391</f>
        <v>864900</v>
      </c>
      <c r="G391" s="7">
        <f>Hebesatz_endg!G391*Einwohner_endg!G391</f>
        <v>872100</v>
      </c>
      <c r="H391" s="7">
        <f>Hebesatz_endg!H391*Einwohner_endg!H391</f>
        <v>863700</v>
      </c>
      <c r="I391" s="7">
        <f>Hebesatz_endg!I391*Einwohner_endg!I391</f>
        <v>923520</v>
      </c>
      <c r="J391" s="7">
        <f>Hebesatz_endg!J391*Einwohner_endg!J391</f>
        <v>916800</v>
      </c>
      <c r="K391" s="7">
        <f>Hebesatz_endg!K391*Einwohner_endg!K391</f>
        <v>927680</v>
      </c>
      <c r="L391" s="7">
        <f>Hebesatz_endg!L391*Einwohner_endg!L391</f>
        <v>923520</v>
      </c>
      <c r="M391" s="7">
        <f>Hebesatz_endg!M391*Einwohner_endg!M391</f>
        <v>956800</v>
      </c>
      <c r="N391" s="7">
        <f>Hebesatz_endg!N391*Einwohner_endg!N391</f>
        <v>956160</v>
      </c>
      <c r="O391" s="7">
        <f>Hebesatz_endg!O391*Einwohner_endg!O391</f>
        <v>959360</v>
      </c>
      <c r="P391" s="7">
        <f>Hebesatz_endg!P391*Einwohner_endg!P391</f>
        <v>978560</v>
      </c>
      <c r="Q391" s="7">
        <f>Hebesatz_endg!Q391*Einwohner_endg!Q391</f>
        <v>973120</v>
      </c>
      <c r="R391" s="7">
        <f>Hebesatz_endg!R391*Einwohner_endg!R391</f>
        <v>989440</v>
      </c>
      <c r="S391" s="7">
        <f>Hebesatz_endg!S391*Einwohner_endg!S391</f>
        <v>994560</v>
      </c>
      <c r="T391" s="7">
        <f>Hebesatz_endg!T391*Einwohner_endg!T391</f>
        <v>990400</v>
      </c>
      <c r="U391" s="7">
        <f>Hebesatz_endg!U391*Einwohner_endg!U391</f>
        <v>1095850</v>
      </c>
      <c r="V391" s="7">
        <f>Hebesatz_endg!V391*Einwohner_endg!V391</f>
        <v>1103550</v>
      </c>
      <c r="W391" s="7">
        <f>Hebesatz_endg!W391*Einwohner_endg!W391</f>
        <v>1123500</v>
      </c>
      <c r="X391" s="7">
        <f>Hebesatz_endg!X391*Einwohner_endg!X391</f>
        <v>1138900</v>
      </c>
      <c r="Y391" s="7">
        <f>Hebesatz_endg!Y391*Einwohner_endg!Y391</f>
        <v>1138200</v>
      </c>
      <c r="Z391" s="7">
        <f>Hebesatz_endg!Z391*Einwohner_endg!Z391</f>
        <v>1154650</v>
      </c>
      <c r="AA391" s="7">
        <f>Hebesatz_endg!AA391*Einwohner_endg!AA391</f>
        <v>1155000</v>
      </c>
      <c r="AB391" s="7">
        <f>Hebesatz_endg!AB391*Einwohner_endg!AB391</f>
        <v>1174950</v>
      </c>
      <c r="AC391" s="7">
        <f>Hebesatz_endg!AC391*Einwohner_endg!AC391</f>
        <v>1174600</v>
      </c>
      <c r="AD391" s="7">
        <f>Hebesatz_endg!AD391*Einwohner_endg!AD391</f>
        <v>1178100</v>
      </c>
      <c r="AE391" s="7">
        <f>Hebesatz_endg!AE391*Einwohner_endg!AE391</f>
        <v>1178450</v>
      </c>
      <c r="AF391" s="7">
        <f>Hebesatz_endg!AF391*Einwohner_endg!AF391</f>
        <v>1180550</v>
      </c>
      <c r="AG391" s="7">
        <f>Hebesatz_endg!AG391*Einwohner_endg!AG391</f>
        <v>1183350</v>
      </c>
      <c r="AH391" s="7">
        <f>Hebesatz_endg!AH391*Einwohner_endg!AH391</f>
        <v>1164450</v>
      </c>
      <c r="AI391" s="7">
        <f>Hebesatz_endg!AI391*Einwohner_endg!AI391</f>
        <v>1163400</v>
      </c>
      <c r="AJ391" s="7">
        <f>Hebesatz_endg!AJ391*Einwohner_endg!AJ391</f>
        <v>1152550</v>
      </c>
      <c r="AK391" s="7">
        <f>Hebesatz_endg!AK391*Einwohner_endg!AK391</f>
        <v>1145550</v>
      </c>
      <c r="AL391" s="7">
        <f>Hebesatz_endg!AL391*Einwohner_endg!AL391</f>
        <v>1193040</v>
      </c>
      <c r="AM391" s="7">
        <f>Hebesatz_endg!AM391*Einwohner_endg!AM391</f>
        <v>1188000</v>
      </c>
      <c r="AN391" s="7">
        <f>Hebesatz_endg!AN391*Einwohner_endg!AN391</f>
        <v>1219150</v>
      </c>
      <c r="AO391" s="7">
        <f>Hebesatz_endg!AO391*Einwohner_endg!AO391</f>
        <v>1228400</v>
      </c>
      <c r="AP391" s="7">
        <f>Hebesatz_endg!AP391*Einwohner_endg!AP391</f>
        <v>1222110</v>
      </c>
      <c r="AQ391" s="7">
        <f>Hebesatz_endg!AQ391*Einwohner_endg!AQ391</f>
        <v>1275660</v>
      </c>
      <c r="AR391" s="7">
        <f>Hebesatz_endg!AR391*Einwohner_endg!AR391</f>
        <v>1279460</v>
      </c>
      <c r="AS391" s="7">
        <f>Hebesatz_endg!AS391*Einwohner_endg!AS391</f>
        <v>1265020</v>
      </c>
      <c r="AT391" s="7">
        <f>Hebesatz_endg!AT391*Einwohner_endg!AT391</f>
        <v>1271860</v>
      </c>
      <c r="AU391" s="7">
        <f>Hebesatz_endg!AU391*Einwohner_endg!AU391</f>
        <v>1279840</v>
      </c>
      <c r="AV391" s="7">
        <f>Hebesatz_endg!AV391*Einwohner_endg!AV391</f>
        <v>1288960</v>
      </c>
    </row>
    <row r="392" spans="1:48" x14ac:dyDescent="0.2">
      <c r="A392" s="7">
        <v>352032</v>
      </c>
      <c r="B392" s="72">
        <v>352</v>
      </c>
      <c r="C392" s="72" t="s">
        <v>967</v>
      </c>
      <c r="D392" s="7" t="s">
        <v>146</v>
      </c>
      <c r="E392" s="7" t="s">
        <v>610</v>
      </c>
      <c r="F392" s="7">
        <f>Hebesatz_endg!F392*Einwohner_endg!F392</f>
        <v>4004840</v>
      </c>
      <c r="G392" s="7">
        <f>Hebesatz_endg!G392*Einwohner_endg!G392</f>
        <v>4070080</v>
      </c>
      <c r="H392" s="7">
        <f>Hebesatz_endg!H392*Einwohner_endg!H392</f>
        <v>4394400</v>
      </c>
      <c r="I392" s="7">
        <f>Hebesatz_endg!I392*Einwohner_endg!I392</f>
        <v>4436100</v>
      </c>
      <c r="J392" s="7">
        <f>Hebesatz_endg!J392*Einwohner_endg!J392</f>
        <v>4456500</v>
      </c>
      <c r="K392" s="7">
        <f>Hebesatz_endg!K392*Einwohner_endg!K392</f>
        <v>4458000</v>
      </c>
      <c r="L392" s="7">
        <f>Hebesatz_endg!L392*Einwohner_endg!L392</f>
        <v>4463400</v>
      </c>
      <c r="M392" s="7">
        <f>Hebesatz_endg!M392*Einwohner_endg!M392</f>
        <v>4412700</v>
      </c>
      <c r="N392" s="7">
        <f>Hebesatz_endg!N392*Einwohner_endg!N392</f>
        <v>4372200</v>
      </c>
      <c r="O392" s="7">
        <f>Hebesatz_endg!O392*Einwohner_endg!O392</f>
        <v>4363800</v>
      </c>
      <c r="P392" s="7">
        <f>Hebesatz_endg!P392*Einwohner_endg!P392</f>
        <v>4421700</v>
      </c>
      <c r="Q392" s="7">
        <f>Hebesatz_endg!Q392*Einwohner_endg!Q392</f>
        <v>4509600</v>
      </c>
      <c r="R392" s="7">
        <f>Hebesatz_endg!R392*Einwohner_endg!R392</f>
        <v>4528500</v>
      </c>
      <c r="S392" s="7">
        <f>Hebesatz_endg!S392*Einwohner_endg!S392</f>
        <v>4588500</v>
      </c>
      <c r="T392" s="7">
        <f>Hebesatz_endg!T392*Einwohner_endg!T392</f>
        <v>5889620</v>
      </c>
      <c r="U392" s="7">
        <f>Hebesatz_endg!U392*Einwohner_endg!U392</f>
        <v>5986140</v>
      </c>
      <c r="V392" s="7">
        <f>Hebesatz_endg!V392*Einwohner_endg!V392</f>
        <v>6078860</v>
      </c>
      <c r="W392" s="7">
        <f>Hebesatz_endg!W392*Einwohner_endg!W392</f>
        <v>6127120</v>
      </c>
      <c r="X392" s="7">
        <f>Hebesatz_endg!X392*Einwohner_endg!X392</f>
        <v>6211860</v>
      </c>
      <c r="Y392" s="7">
        <f>Hebesatz_endg!Y392*Einwohner_endg!Y392</f>
        <v>6233900</v>
      </c>
      <c r="Z392" s="7">
        <f>Hebesatz_endg!Z392*Einwohner_endg!Z392</f>
        <v>6255940</v>
      </c>
      <c r="AA392" s="7">
        <f>Hebesatz_endg!AA392*Einwohner_endg!AA392</f>
        <v>6256700</v>
      </c>
      <c r="AB392" s="7">
        <f>Hebesatz_endg!AB392*Einwohner_endg!AB392</f>
        <v>6408700</v>
      </c>
      <c r="AC392" s="7">
        <f>Hebesatz_endg!AC392*Einwohner_endg!AC392</f>
        <v>6271900</v>
      </c>
      <c r="AD392" s="7">
        <f>Hebesatz_endg!AD392*Einwohner_endg!AD392</f>
        <v>6255180</v>
      </c>
      <c r="AE392" s="7">
        <f>Hebesatz_endg!AE392*Einwohner_endg!AE392</f>
        <v>6194760</v>
      </c>
      <c r="AF392" s="7">
        <f>Hebesatz_endg!AF392*Einwohner_endg!AF392</f>
        <v>6166640</v>
      </c>
      <c r="AG392" s="7">
        <f>Hebesatz_endg!AG392*Einwohner_endg!AG392</f>
        <v>6123700</v>
      </c>
      <c r="AH392" s="7">
        <f>Hebesatz_endg!AH392*Einwohner_endg!AH392</f>
        <v>6111920</v>
      </c>
      <c r="AI392" s="7">
        <f>Hebesatz_endg!AI392*Einwohner_endg!AI392</f>
        <v>6148020</v>
      </c>
      <c r="AJ392" s="7">
        <f>Hebesatz_endg!AJ392*Einwohner_endg!AJ392</f>
        <v>6111160</v>
      </c>
      <c r="AK392" s="7">
        <f>Hebesatz_endg!AK392*Einwohner_endg!AK392</f>
        <v>6040480</v>
      </c>
      <c r="AL392" s="7">
        <f>Hebesatz_endg!AL392*Einwohner_endg!AL392</f>
        <v>6007040</v>
      </c>
      <c r="AM392" s="7">
        <f>Hebesatz_endg!AM392*Einwohner_endg!AM392</f>
        <v>6001720</v>
      </c>
      <c r="AN392" s="7">
        <f>Hebesatz_endg!AN392*Einwohner_endg!AN392</f>
        <v>6016160</v>
      </c>
      <c r="AO392" s="7">
        <f>Hebesatz_endg!AO392*Einwohner_endg!AO392</f>
        <v>6065560</v>
      </c>
      <c r="AP392" s="7">
        <f>Hebesatz_endg!AP392*Einwohner_endg!AP392</f>
        <v>6104320</v>
      </c>
      <c r="AQ392" s="7">
        <f>Hebesatz_endg!AQ392*Einwohner_endg!AQ392</f>
        <v>6095960</v>
      </c>
      <c r="AR392" s="7">
        <f>Hebesatz_endg!AR392*Einwohner_endg!AR392</f>
        <v>6162840</v>
      </c>
      <c r="AS392" s="7">
        <f>Hebesatz_endg!AS392*Einwohner_endg!AS392</f>
        <v>6160940</v>
      </c>
      <c r="AT392" s="7">
        <f>Hebesatz_endg!AT392*Einwohner_endg!AT392</f>
        <v>6197800</v>
      </c>
      <c r="AU392" s="7">
        <f>Hebesatz_endg!AU392*Einwohner_endg!AU392</f>
        <v>6237320</v>
      </c>
      <c r="AV392" s="7">
        <f>Hebesatz_endg!AV392*Einwohner_endg!AV392</f>
        <v>6306100</v>
      </c>
    </row>
    <row r="393" spans="1:48" x14ac:dyDescent="0.2">
      <c r="A393" s="7">
        <v>352036</v>
      </c>
      <c r="B393" s="72">
        <v>352</v>
      </c>
      <c r="C393" s="72" t="s">
        <v>967</v>
      </c>
      <c r="D393" s="7" t="s">
        <v>146</v>
      </c>
      <c r="E393" s="7" t="s">
        <v>639</v>
      </c>
      <c r="F393" s="7">
        <f>Hebesatz_endg!F393*Einwohner_endg!F393</f>
        <v>185100</v>
      </c>
      <c r="G393" s="7">
        <f>Hebesatz_endg!G393*Einwohner_endg!G393</f>
        <v>183300</v>
      </c>
      <c r="H393" s="7">
        <f>Hebesatz_endg!H393*Einwohner_endg!H393</f>
        <v>181200</v>
      </c>
      <c r="I393" s="7">
        <f>Hebesatz_endg!I393*Einwohner_endg!I393</f>
        <v>192640</v>
      </c>
      <c r="J393" s="7">
        <f>Hebesatz_endg!J393*Einwohner_endg!J393</f>
        <v>189440</v>
      </c>
      <c r="K393" s="7">
        <f>Hebesatz_endg!K393*Einwohner_endg!K393</f>
        <v>186240</v>
      </c>
      <c r="L393" s="7">
        <f>Hebesatz_endg!L393*Einwohner_endg!L393</f>
        <v>184960</v>
      </c>
      <c r="M393" s="7">
        <f>Hebesatz_endg!M393*Einwohner_endg!M393</f>
        <v>192000</v>
      </c>
      <c r="N393" s="7">
        <f>Hebesatz_endg!N393*Einwohner_endg!N393</f>
        <v>186240</v>
      </c>
      <c r="O393" s="7">
        <f>Hebesatz_endg!O393*Einwohner_endg!O393</f>
        <v>190080</v>
      </c>
      <c r="P393" s="7">
        <f>Hebesatz_endg!P393*Einwohner_endg!P393</f>
        <v>189440</v>
      </c>
      <c r="Q393" s="7">
        <f>Hebesatz_endg!Q393*Einwohner_endg!Q393</f>
        <v>191360</v>
      </c>
      <c r="R393" s="7">
        <f>Hebesatz_endg!R393*Einwohner_endg!R393</f>
        <v>196160</v>
      </c>
      <c r="S393" s="7">
        <f>Hebesatz_endg!S393*Einwohner_endg!S393</f>
        <v>200640</v>
      </c>
      <c r="T393" s="7">
        <f>Hebesatz_endg!T393*Einwohner_endg!T393</f>
        <v>203840</v>
      </c>
      <c r="U393" s="7">
        <f>Hebesatz_endg!U393*Einwohner_endg!U393</f>
        <v>220850</v>
      </c>
      <c r="V393" s="7">
        <f>Hebesatz_endg!V393*Einwohner_endg!V393</f>
        <v>221900</v>
      </c>
      <c r="W393" s="7">
        <f>Hebesatz_endg!W393*Einwohner_endg!W393</f>
        <v>224700</v>
      </c>
      <c r="X393" s="7">
        <f>Hebesatz_endg!X393*Einwohner_endg!X393</f>
        <v>222250</v>
      </c>
      <c r="Y393" s="7">
        <f>Hebesatz_endg!Y393*Einwohner_endg!Y393</f>
        <v>224000</v>
      </c>
      <c r="Z393" s="7">
        <f>Hebesatz_endg!Z393*Einwohner_endg!Z393</f>
        <v>226800</v>
      </c>
      <c r="AA393" s="7">
        <f>Hebesatz_endg!AA393*Einwohner_endg!AA393</f>
        <v>228550</v>
      </c>
      <c r="AB393" s="7">
        <f>Hebesatz_endg!AB393*Einwohner_endg!AB393</f>
        <v>234150</v>
      </c>
      <c r="AC393" s="7">
        <f>Hebesatz_endg!AC393*Einwohner_endg!AC393</f>
        <v>231350</v>
      </c>
      <c r="AD393" s="7">
        <f>Hebesatz_endg!AD393*Einwohner_endg!AD393</f>
        <v>228900</v>
      </c>
      <c r="AE393" s="7">
        <f>Hebesatz_endg!AE393*Einwohner_endg!AE393</f>
        <v>220850</v>
      </c>
      <c r="AF393" s="7">
        <f>Hebesatz_endg!AF393*Einwohner_endg!AF393</f>
        <v>225400</v>
      </c>
      <c r="AG393" s="7">
        <f>Hebesatz_endg!AG393*Einwohner_endg!AG393</f>
        <v>227850</v>
      </c>
      <c r="AH393" s="7">
        <f>Hebesatz_endg!AH393*Einwohner_endg!AH393</f>
        <v>227850</v>
      </c>
      <c r="AI393" s="7">
        <f>Hebesatz_endg!AI393*Einwohner_endg!AI393</f>
        <v>241800</v>
      </c>
      <c r="AJ393" s="7">
        <f>Hebesatz_endg!AJ393*Einwohner_endg!AJ393</f>
        <v>221200</v>
      </c>
      <c r="AK393" s="7">
        <f>Hebesatz_endg!AK393*Einwohner_endg!AK393</f>
        <v>220850</v>
      </c>
      <c r="AL393" s="7">
        <f>Hebesatz_endg!AL393*Einwohner_endg!AL393</f>
        <v>223200</v>
      </c>
      <c r="AM393" s="7">
        <f>Hebesatz_endg!AM393*Einwohner_endg!AM393</f>
        <v>222840</v>
      </c>
      <c r="AN393" s="7">
        <f>Hebesatz_endg!AN393*Einwohner_endg!AN393</f>
        <v>226810</v>
      </c>
      <c r="AO393" s="7">
        <f>Hebesatz_endg!AO393*Einwohner_endg!AO393</f>
        <v>223850</v>
      </c>
      <c r="AP393" s="7">
        <f>Hebesatz_endg!AP393*Einwohner_endg!AP393</f>
        <v>223480</v>
      </c>
      <c r="AQ393" s="7">
        <f>Hebesatz_endg!AQ393*Einwohner_endg!AQ393</f>
        <v>231420</v>
      </c>
      <c r="AR393" s="7">
        <f>Hebesatz_endg!AR393*Einwohner_endg!AR393</f>
        <v>235220</v>
      </c>
      <c r="AS393" s="7">
        <f>Hebesatz_endg!AS393*Einwohner_endg!AS393</f>
        <v>237880</v>
      </c>
      <c r="AT393" s="7">
        <f>Hebesatz_endg!AT393*Einwohner_endg!AT393</f>
        <v>232940</v>
      </c>
      <c r="AU393" s="7">
        <f>Hebesatz_endg!AU393*Einwohner_endg!AU393</f>
        <v>230280</v>
      </c>
      <c r="AV393" s="7">
        <f>Hebesatz_endg!AV393*Einwohner_endg!AV393</f>
        <v>228760</v>
      </c>
    </row>
    <row r="394" spans="1:48" x14ac:dyDescent="0.2">
      <c r="A394" s="7">
        <v>352038</v>
      </c>
      <c r="B394" s="72">
        <v>352</v>
      </c>
      <c r="C394" s="72" t="s">
        <v>967</v>
      </c>
      <c r="D394" s="7" t="s">
        <v>146</v>
      </c>
      <c r="E394" s="7" t="s">
        <v>116</v>
      </c>
      <c r="F394" s="7">
        <f>Hebesatz_endg!F394*Einwohner_endg!F394</f>
        <v>393800</v>
      </c>
      <c r="G394" s="7">
        <f>Hebesatz_endg!G394*Einwohner_endg!G394</f>
        <v>387750</v>
      </c>
      <c r="H394" s="7">
        <f>Hebesatz_endg!H394*Einwohner_endg!H394</f>
        <v>383625</v>
      </c>
      <c r="I394" s="7">
        <f>Hebesatz_endg!I394*Einwohner_endg!I394</f>
        <v>369875</v>
      </c>
      <c r="J394" s="7">
        <f>Hebesatz_endg!J394*Einwohner_endg!J394</f>
        <v>368225</v>
      </c>
      <c r="K394" s="7">
        <f>Hebesatz_endg!K394*Einwohner_endg!K394</f>
        <v>368500</v>
      </c>
      <c r="L394" s="7">
        <f>Hebesatz_endg!L394*Einwohner_endg!L394</f>
        <v>366025</v>
      </c>
      <c r="M394" s="7">
        <f>Hebesatz_endg!M394*Einwohner_endg!M394</f>
        <v>367675</v>
      </c>
      <c r="N394" s="7">
        <f>Hebesatz_endg!N394*Einwohner_endg!N394</f>
        <v>369875</v>
      </c>
      <c r="O394" s="7">
        <f>Hebesatz_endg!O394*Einwohner_endg!O394</f>
        <v>371250</v>
      </c>
      <c r="P394" s="7">
        <f>Hebesatz_endg!P394*Einwohner_endg!P394</f>
        <v>377575</v>
      </c>
      <c r="Q394" s="7">
        <f>Hebesatz_endg!Q394*Einwohner_endg!Q394</f>
        <v>377300</v>
      </c>
      <c r="R394" s="7">
        <f>Hebesatz_endg!R394*Einwohner_endg!R394</f>
        <v>374825</v>
      </c>
      <c r="S394" s="7">
        <f>Hebesatz_endg!S394*Einwohner_endg!S394</f>
        <v>377575</v>
      </c>
      <c r="T394" s="7">
        <f>Hebesatz_endg!T394*Einwohner_endg!T394</f>
        <v>455325</v>
      </c>
      <c r="U394" s="7">
        <f>Hebesatz_endg!U394*Einwohner_endg!U394</f>
        <v>447850</v>
      </c>
      <c r="V394" s="7">
        <f>Hebesatz_endg!V394*Einwohner_endg!V394</f>
        <v>455650</v>
      </c>
      <c r="W394" s="7">
        <f>Hebesatz_endg!W394*Einwohner_endg!W394</f>
        <v>461175</v>
      </c>
      <c r="X394" s="7">
        <f>Hebesatz_endg!X394*Einwohner_endg!X394</f>
        <v>470275</v>
      </c>
      <c r="Y394" s="7">
        <f>Hebesatz_endg!Y394*Einwohner_endg!Y394</f>
        <v>480350</v>
      </c>
      <c r="Z394" s="7">
        <f>Hebesatz_endg!Z394*Einwohner_endg!Z394</f>
        <v>497900</v>
      </c>
      <c r="AA394" s="7">
        <f>Hebesatz_endg!AA394*Einwohner_endg!AA394</f>
        <v>486850</v>
      </c>
      <c r="AB394" s="7">
        <f>Hebesatz_endg!AB394*Einwohner_endg!AB394</f>
        <v>489125</v>
      </c>
      <c r="AC394" s="7">
        <f>Hebesatz_endg!AC394*Einwohner_endg!AC394</f>
        <v>500825</v>
      </c>
      <c r="AD394" s="7">
        <f>Hebesatz_endg!AD394*Einwohner_endg!AD394</f>
        <v>496275</v>
      </c>
      <c r="AE394" s="7">
        <f>Hebesatz_endg!AE394*Einwohner_endg!AE394</f>
        <v>486850</v>
      </c>
      <c r="AF394" s="7">
        <f>Hebesatz_endg!AF394*Einwohner_endg!AF394</f>
        <v>517650</v>
      </c>
      <c r="AG394" s="7">
        <f>Hebesatz_endg!AG394*Einwohner_endg!AG394</f>
        <v>514850</v>
      </c>
      <c r="AH394" s="7">
        <f>Hebesatz_endg!AH394*Einwohner_endg!AH394</f>
        <v>506800</v>
      </c>
      <c r="AI394" s="7">
        <f>Hebesatz_endg!AI394*Einwohner_endg!AI394</f>
        <v>494550</v>
      </c>
      <c r="AJ394" s="7">
        <f>Hebesatz_endg!AJ394*Einwohner_endg!AJ394</f>
        <v>495600</v>
      </c>
      <c r="AK394" s="7">
        <f>Hebesatz_endg!AK394*Einwohner_endg!AK394</f>
        <v>491400</v>
      </c>
      <c r="AL394" s="7">
        <f>Hebesatz_endg!AL394*Einwohner_endg!AL394</f>
        <v>520500</v>
      </c>
      <c r="AM394" s="7">
        <f>Hebesatz_endg!AM394*Einwohner_endg!AM394</f>
        <v>515250</v>
      </c>
      <c r="AN394" s="7">
        <f>Hebesatz_endg!AN394*Einwohner_endg!AN394</f>
        <v>503625</v>
      </c>
      <c r="AO394" s="7">
        <f>Hebesatz_endg!AO394*Einwohner_endg!AO394</f>
        <v>504000</v>
      </c>
      <c r="AP394" s="7">
        <f>Hebesatz_endg!AP394*Einwohner_endg!AP394</f>
        <v>530400</v>
      </c>
      <c r="AQ394" s="7">
        <f>Hebesatz_endg!AQ394*Einwohner_endg!AQ394</f>
        <v>530400</v>
      </c>
      <c r="AR394" s="7">
        <f>Hebesatz_endg!AR394*Einwohner_endg!AR394</f>
        <v>526400</v>
      </c>
      <c r="AS394" s="7">
        <f>Hebesatz_endg!AS394*Einwohner_endg!AS394</f>
        <v>527200</v>
      </c>
      <c r="AT394" s="7">
        <f>Hebesatz_endg!AT394*Einwohner_endg!AT394</f>
        <v>526400</v>
      </c>
      <c r="AU394" s="7">
        <f>Hebesatz_endg!AU394*Einwohner_endg!AU394</f>
        <v>520400</v>
      </c>
      <c r="AV394" s="7">
        <f>Hebesatz_endg!AV394*Einwohner_endg!AV394</f>
        <v>525600</v>
      </c>
    </row>
    <row r="395" spans="1:48" x14ac:dyDescent="0.2">
      <c r="A395" s="7">
        <v>352039</v>
      </c>
      <c r="B395" s="72">
        <v>352</v>
      </c>
      <c r="C395" s="72" t="s">
        <v>967</v>
      </c>
      <c r="D395" s="7" t="s">
        <v>146</v>
      </c>
      <c r="E395" s="7" t="s">
        <v>656</v>
      </c>
      <c r="F395" s="7">
        <f>Hebesatz_endg!F395*Einwohner_endg!F395</f>
        <v>450725</v>
      </c>
      <c r="G395" s="7">
        <f>Hebesatz_endg!G395*Einwohner_endg!G395</f>
        <v>567700</v>
      </c>
      <c r="H395" s="7">
        <f>Hebesatz_endg!H395*Einwohner_endg!H395</f>
        <v>571550</v>
      </c>
      <c r="I395" s="7">
        <f>Hebesatz_endg!I395*Einwohner_endg!I395</f>
        <v>562450</v>
      </c>
      <c r="J395" s="7">
        <f>Hebesatz_endg!J395*Einwohner_endg!J395</f>
        <v>554050</v>
      </c>
      <c r="K395" s="7">
        <f>Hebesatz_endg!K395*Einwohner_endg!K395</f>
        <v>543900</v>
      </c>
      <c r="L395" s="7">
        <f>Hebesatz_endg!L395*Einwohner_endg!L395</f>
        <v>540400</v>
      </c>
      <c r="M395" s="7">
        <f>Hebesatz_endg!M395*Einwohner_endg!M395</f>
        <v>461650</v>
      </c>
      <c r="N395" s="7">
        <f>Hebesatz_endg!N395*Einwohner_endg!N395</f>
        <v>459200</v>
      </c>
      <c r="O395" s="7">
        <f>Hebesatz_endg!O395*Einwohner_endg!O395</f>
        <v>451500</v>
      </c>
      <c r="P395" s="7">
        <f>Hebesatz_endg!P395*Einwohner_endg!P395</f>
        <v>459900</v>
      </c>
      <c r="Q395" s="7">
        <f>Hebesatz_endg!Q395*Einwohner_endg!Q395</f>
        <v>462700</v>
      </c>
      <c r="R395" s="7">
        <f>Hebesatz_endg!R395*Einwohner_endg!R395</f>
        <v>470050</v>
      </c>
      <c r="S395" s="7">
        <f>Hebesatz_endg!S395*Einwohner_endg!S395</f>
        <v>477750</v>
      </c>
      <c r="T395" s="7">
        <f>Hebesatz_endg!T395*Einwohner_endg!T395</f>
        <v>451500</v>
      </c>
      <c r="U395" s="7">
        <f>Hebesatz_endg!U395*Einwohner_endg!U395</f>
        <v>468420</v>
      </c>
      <c r="V395" s="7">
        <f>Hebesatz_endg!V395*Einwohner_endg!V395</f>
        <v>468420</v>
      </c>
      <c r="W395" s="7">
        <f>Hebesatz_endg!W395*Einwohner_endg!W395</f>
        <v>467680</v>
      </c>
      <c r="X395" s="7">
        <f>Hebesatz_endg!X395*Einwohner_endg!X395</f>
        <v>475080</v>
      </c>
      <c r="Y395" s="7">
        <f>Hebesatz_endg!Y395*Einwohner_endg!Y395</f>
        <v>470270</v>
      </c>
      <c r="Z395" s="7">
        <f>Hebesatz_endg!Z395*Einwohner_endg!Z395</f>
        <v>471750</v>
      </c>
      <c r="AA395" s="7">
        <f>Hebesatz_endg!AA395*Einwohner_endg!AA395</f>
        <v>458800</v>
      </c>
      <c r="AB395" s="7">
        <f>Hebesatz_endg!AB395*Einwohner_endg!AB395</f>
        <v>475820</v>
      </c>
      <c r="AC395" s="7">
        <f>Hebesatz_endg!AC395*Einwohner_endg!AC395</f>
        <v>482110</v>
      </c>
      <c r="AD395" s="7">
        <f>Hebesatz_endg!AD395*Einwohner_endg!AD395</f>
        <v>464720</v>
      </c>
      <c r="AE395" s="7">
        <f>Hebesatz_endg!AE395*Einwohner_endg!AE395</f>
        <v>472490</v>
      </c>
      <c r="AF395" s="7">
        <f>Hebesatz_endg!AF395*Einwohner_endg!AF395</f>
        <v>466570</v>
      </c>
      <c r="AG395" s="7">
        <f>Hebesatz_endg!AG395*Einwohner_endg!AG395</f>
        <v>459910</v>
      </c>
      <c r="AH395" s="7">
        <f>Hebesatz_endg!AH395*Einwohner_endg!AH395</f>
        <v>439560</v>
      </c>
      <c r="AI395" s="7">
        <f>Hebesatz_endg!AI395*Einwohner_endg!AI395</f>
        <v>431420</v>
      </c>
      <c r="AJ395" s="7">
        <f>Hebesatz_endg!AJ395*Einwohner_endg!AJ395</f>
        <v>426980</v>
      </c>
      <c r="AK395" s="7">
        <f>Hebesatz_endg!AK395*Einwohner_endg!AK395</f>
        <v>444000</v>
      </c>
      <c r="AL395" s="7">
        <f>Hebesatz_endg!AL395*Einwohner_endg!AL395</f>
        <v>455620</v>
      </c>
      <c r="AM395" s="7">
        <f>Hebesatz_endg!AM395*Einwohner_endg!AM395</f>
        <v>448400</v>
      </c>
      <c r="AN395" s="7">
        <f>Hebesatz_endg!AN395*Einwohner_endg!AN395</f>
        <v>441940</v>
      </c>
      <c r="AO395" s="7">
        <f>Hebesatz_endg!AO395*Einwohner_endg!AO395</f>
        <v>440800</v>
      </c>
      <c r="AP395" s="7">
        <f>Hebesatz_endg!AP395*Einwohner_endg!AP395</f>
        <v>477600</v>
      </c>
      <c r="AQ395" s="7">
        <f>Hebesatz_endg!AQ395*Einwohner_endg!AQ395</f>
        <v>460000</v>
      </c>
      <c r="AR395" s="7">
        <f>Hebesatz_endg!AR395*Einwohner_endg!AR395</f>
        <v>452400</v>
      </c>
      <c r="AS395" s="7">
        <f>Hebesatz_endg!AS395*Einwohner_endg!AS395</f>
        <v>441600</v>
      </c>
      <c r="AT395" s="7">
        <f>Hebesatz_endg!AT395*Einwohner_endg!AT395</f>
        <v>449600</v>
      </c>
      <c r="AU395" s="7">
        <f>Hebesatz_endg!AU395*Einwohner_endg!AU395</f>
        <v>431600</v>
      </c>
      <c r="AV395" s="7">
        <f>Hebesatz_endg!AV395*Einwohner_endg!AV395</f>
        <v>435600</v>
      </c>
    </row>
    <row r="396" spans="1:48" x14ac:dyDescent="0.2">
      <c r="A396" s="7">
        <v>352041</v>
      </c>
      <c r="B396" s="72">
        <v>352</v>
      </c>
      <c r="C396" s="72" t="s">
        <v>967</v>
      </c>
      <c r="D396" s="7" t="s">
        <v>146</v>
      </c>
      <c r="E396" s="7" t="s">
        <v>668</v>
      </c>
      <c r="F396" s="7">
        <f>Hebesatz_endg!F396*Einwohner_endg!F396</f>
        <v>328075</v>
      </c>
      <c r="G396" s="7">
        <f>Hebesatz_endg!G396*Einwohner_endg!G396</f>
        <v>327525</v>
      </c>
      <c r="H396" s="7">
        <f>Hebesatz_endg!H396*Einwohner_endg!H396</f>
        <v>331925</v>
      </c>
      <c r="I396" s="7">
        <f>Hebesatz_endg!I396*Einwohner_endg!I396</f>
        <v>331100</v>
      </c>
      <c r="J396" s="7">
        <f>Hebesatz_endg!J396*Einwohner_endg!J396</f>
        <v>329725</v>
      </c>
      <c r="K396" s="7">
        <f>Hebesatz_endg!K396*Einwohner_endg!K396</f>
        <v>327800</v>
      </c>
      <c r="L396" s="7">
        <f>Hebesatz_endg!L396*Einwohner_endg!L396</f>
        <v>329725</v>
      </c>
      <c r="M396" s="7">
        <f>Hebesatz_endg!M396*Einwohner_endg!M396</f>
        <v>320375</v>
      </c>
      <c r="N396" s="7">
        <f>Hebesatz_endg!N396*Einwohner_endg!N396</f>
        <v>321200</v>
      </c>
      <c r="O396" s="7">
        <f>Hebesatz_endg!O396*Einwohner_endg!O396</f>
        <v>322575</v>
      </c>
      <c r="P396" s="7">
        <f>Hebesatz_endg!P396*Einwohner_endg!P396</f>
        <v>321750</v>
      </c>
      <c r="Q396" s="7">
        <f>Hebesatz_endg!Q396*Einwohner_endg!Q396</f>
        <v>323675</v>
      </c>
      <c r="R396" s="7">
        <f>Hebesatz_endg!R396*Einwohner_endg!R396</f>
        <v>329725</v>
      </c>
      <c r="S396" s="7">
        <f>Hebesatz_endg!S396*Einwohner_endg!S396</f>
        <v>323950</v>
      </c>
      <c r="T396" s="7">
        <f>Hebesatz_endg!T396*Einwohner_endg!T396</f>
        <v>372450</v>
      </c>
      <c r="U396" s="7">
        <f>Hebesatz_endg!U396*Einwohner_endg!U396</f>
        <v>371800</v>
      </c>
      <c r="V396" s="7">
        <f>Hebesatz_endg!V396*Einwohner_endg!V396</f>
        <v>372775</v>
      </c>
      <c r="W396" s="7">
        <f>Hebesatz_endg!W396*Einwohner_endg!W396</f>
        <v>371800</v>
      </c>
      <c r="X396" s="7">
        <f>Hebesatz_endg!X396*Einwohner_endg!X396</f>
        <v>388700</v>
      </c>
      <c r="Y396" s="7">
        <f>Hebesatz_endg!Y396*Einwohner_endg!Y396</f>
        <v>391950</v>
      </c>
      <c r="Z396" s="7">
        <f>Hebesatz_endg!Z396*Einwohner_endg!Z396</f>
        <v>394550</v>
      </c>
      <c r="AA396" s="7">
        <f>Hebesatz_endg!AA396*Einwohner_endg!AA396</f>
        <v>396175</v>
      </c>
      <c r="AB396" s="7">
        <f>Hebesatz_endg!AB396*Einwohner_endg!AB396</f>
        <v>400400</v>
      </c>
      <c r="AC396" s="7">
        <f>Hebesatz_endg!AC396*Einwohner_endg!AC396</f>
        <v>397475</v>
      </c>
      <c r="AD396" s="7">
        <f>Hebesatz_endg!AD396*Einwohner_endg!AD396</f>
        <v>392275</v>
      </c>
      <c r="AE396" s="7">
        <f>Hebesatz_endg!AE396*Einwohner_endg!AE396</f>
        <v>384800</v>
      </c>
      <c r="AF396" s="7">
        <f>Hebesatz_endg!AF396*Einwohner_endg!AF396</f>
        <v>382850</v>
      </c>
      <c r="AG396" s="7">
        <f>Hebesatz_endg!AG396*Einwohner_endg!AG396</f>
        <v>369200</v>
      </c>
      <c r="AH396" s="7">
        <f>Hebesatz_endg!AH396*Einwohner_endg!AH396</f>
        <v>430500</v>
      </c>
      <c r="AI396" s="7">
        <f>Hebesatz_endg!AI396*Einwohner_endg!AI396</f>
        <v>418875</v>
      </c>
      <c r="AJ396" s="7">
        <f>Hebesatz_endg!AJ396*Einwohner_endg!AJ396</f>
        <v>420750</v>
      </c>
      <c r="AK396" s="7">
        <f>Hebesatz_endg!AK396*Einwohner_endg!AK396</f>
        <v>417375</v>
      </c>
      <c r="AL396" s="7">
        <f>Hebesatz_endg!AL396*Einwohner_endg!AL396</f>
        <v>415500</v>
      </c>
      <c r="AM396" s="7">
        <f>Hebesatz_endg!AM396*Einwohner_endg!AM396</f>
        <v>406500</v>
      </c>
      <c r="AN396" s="7">
        <f>Hebesatz_endg!AN396*Einwohner_endg!AN396</f>
        <v>412125</v>
      </c>
      <c r="AO396" s="7">
        <f>Hebesatz_endg!AO396*Einwohner_endg!AO396</f>
        <v>435600</v>
      </c>
      <c r="AP396" s="7">
        <f>Hebesatz_endg!AP396*Einwohner_endg!AP396</f>
        <v>427200</v>
      </c>
      <c r="AQ396" s="7">
        <f>Hebesatz_endg!AQ396*Einwohner_endg!AQ396</f>
        <v>418800</v>
      </c>
      <c r="AR396" s="7">
        <f>Hebesatz_endg!AR396*Einwohner_endg!AR396</f>
        <v>418800</v>
      </c>
      <c r="AS396" s="7">
        <f>Hebesatz_endg!AS396*Einwohner_endg!AS396</f>
        <v>415200</v>
      </c>
      <c r="AT396" s="7">
        <f>Hebesatz_endg!AT396*Einwohner_endg!AT396</f>
        <v>425200</v>
      </c>
      <c r="AU396" s="7">
        <f>Hebesatz_endg!AU396*Einwohner_endg!AU396</f>
        <v>416800</v>
      </c>
      <c r="AV396" s="7">
        <f>Hebesatz_endg!AV396*Einwohner_endg!AV396</f>
        <v>416000</v>
      </c>
    </row>
    <row r="397" spans="1:48" x14ac:dyDescent="0.2">
      <c r="A397" s="7">
        <v>352042</v>
      </c>
      <c r="B397" s="72">
        <v>352</v>
      </c>
      <c r="C397" s="72" t="s">
        <v>967</v>
      </c>
      <c r="D397" s="7" t="s">
        <v>146</v>
      </c>
      <c r="E397" s="7" t="s">
        <v>675</v>
      </c>
      <c r="F397" s="7">
        <f>Hebesatz_endg!F397*Einwohner_endg!F397</f>
        <v>535800</v>
      </c>
      <c r="G397" s="7">
        <f>Hebesatz_endg!G397*Einwohner_endg!G397</f>
        <v>573950</v>
      </c>
      <c r="H397" s="7">
        <f>Hebesatz_endg!H397*Einwohner_endg!H397</f>
        <v>572975</v>
      </c>
      <c r="I397" s="7">
        <f>Hebesatz_endg!I397*Einwohner_endg!I397</f>
        <v>562575</v>
      </c>
      <c r="J397" s="7">
        <f>Hebesatz_endg!J397*Einwohner_endg!J397</f>
        <v>561275</v>
      </c>
      <c r="K397" s="7">
        <f>Hebesatz_endg!K397*Einwohner_endg!K397</f>
        <v>562250</v>
      </c>
      <c r="L397" s="7">
        <f>Hebesatz_endg!L397*Einwohner_endg!L397</f>
        <v>559975</v>
      </c>
      <c r="M397" s="7">
        <f>Hebesatz_endg!M397*Einwohner_endg!M397</f>
        <v>546975</v>
      </c>
      <c r="N397" s="7">
        <f>Hebesatz_endg!N397*Einwohner_endg!N397</f>
        <v>540800</v>
      </c>
      <c r="O397" s="7">
        <f>Hebesatz_endg!O397*Einwohner_endg!O397</f>
        <v>523250</v>
      </c>
      <c r="P397" s="7">
        <f>Hebesatz_endg!P397*Einwohner_endg!P397</f>
        <v>537225</v>
      </c>
      <c r="Q397" s="7">
        <f>Hebesatz_endg!Q397*Einwohner_endg!Q397</f>
        <v>538200</v>
      </c>
      <c r="R397" s="7">
        <f>Hebesatz_endg!R397*Einwohner_endg!R397</f>
        <v>547950</v>
      </c>
      <c r="S397" s="7">
        <f>Hebesatz_endg!S397*Einwohner_endg!S397</f>
        <v>533000</v>
      </c>
      <c r="T397" s="7">
        <f>Hebesatz_endg!T397*Einwohner_endg!T397</f>
        <v>571550</v>
      </c>
      <c r="U397" s="7">
        <f>Hebesatz_endg!U397*Einwohner_endg!U397</f>
        <v>578900</v>
      </c>
      <c r="V397" s="7">
        <f>Hebesatz_endg!V397*Einwohner_endg!V397</f>
        <v>557200</v>
      </c>
      <c r="W397" s="7">
        <f>Hebesatz_endg!W397*Einwohner_endg!W397</f>
        <v>550550</v>
      </c>
      <c r="X397" s="7">
        <f>Hebesatz_endg!X397*Einwohner_endg!X397</f>
        <v>557900</v>
      </c>
      <c r="Y397" s="7">
        <f>Hebesatz_endg!Y397*Einwohner_endg!Y397</f>
        <v>551600</v>
      </c>
      <c r="Z397" s="7">
        <f>Hebesatz_endg!Z397*Einwohner_endg!Z397</f>
        <v>551250</v>
      </c>
      <c r="AA397" s="7">
        <f>Hebesatz_endg!AA397*Einwohner_endg!AA397</f>
        <v>582750</v>
      </c>
      <c r="AB397" s="7">
        <f>Hebesatz_endg!AB397*Einwohner_endg!AB397</f>
        <v>590520</v>
      </c>
      <c r="AC397" s="7">
        <f>Hebesatz_endg!AC397*Einwohner_endg!AC397</f>
        <v>580900</v>
      </c>
      <c r="AD397" s="7">
        <f>Hebesatz_endg!AD397*Einwohner_endg!AD397</f>
        <v>577940</v>
      </c>
      <c r="AE397" s="7">
        <f>Hebesatz_endg!AE397*Einwohner_endg!AE397</f>
        <v>566470</v>
      </c>
      <c r="AF397" s="7">
        <f>Hebesatz_endg!AF397*Einwohner_endg!AF397</f>
        <v>559070</v>
      </c>
      <c r="AG397" s="7">
        <f>Hebesatz_endg!AG397*Einwohner_endg!AG397</f>
        <v>552410</v>
      </c>
      <c r="AH397" s="7">
        <f>Hebesatz_endg!AH397*Einwohner_endg!AH397</f>
        <v>540570</v>
      </c>
      <c r="AI397" s="7">
        <f>Hebesatz_endg!AI397*Einwohner_endg!AI397</f>
        <v>538720</v>
      </c>
      <c r="AJ397" s="7">
        <f>Hebesatz_endg!AJ397*Einwohner_endg!AJ397</f>
        <v>537980</v>
      </c>
      <c r="AK397" s="7">
        <f>Hebesatz_endg!AK397*Einwohner_endg!AK397</f>
        <v>536870</v>
      </c>
      <c r="AL397" s="7">
        <f>Hebesatz_endg!AL397*Einwohner_endg!AL397</f>
        <v>529720</v>
      </c>
      <c r="AM397" s="7">
        <f>Hebesatz_endg!AM397*Einwohner_endg!AM397</f>
        <v>532000</v>
      </c>
      <c r="AN397" s="7">
        <f>Hebesatz_endg!AN397*Einwohner_endg!AN397</f>
        <v>525920</v>
      </c>
      <c r="AO397" s="7">
        <f>Hebesatz_endg!AO397*Einwohner_endg!AO397</f>
        <v>516800</v>
      </c>
      <c r="AP397" s="7">
        <f>Hebesatz_endg!AP397*Einwohner_endg!AP397</f>
        <v>518700</v>
      </c>
      <c r="AQ397" s="7">
        <f>Hebesatz_endg!AQ397*Einwohner_endg!AQ397</f>
        <v>536800</v>
      </c>
      <c r="AR397" s="7">
        <f>Hebesatz_endg!AR397*Einwohner_endg!AR397</f>
        <v>539200</v>
      </c>
      <c r="AS397" s="7">
        <f>Hebesatz_endg!AS397*Einwohner_endg!AS397</f>
        <v>540800</v>
      </c>
      <c r="AT397" s="7">
        <f>Hebesatz_endg!AT397*Einwohner_endg!AT397</f>
        <v>542400</v>
      </c>
      <c r="AU397" s="7">
        <f>Hebesatz_endg!AU397*Einwohner_endg!AU397</f>
        <v>546400</v>
      </c>
      <c r="AV397" s="7">
        <f>Hebesatz_endg!AV397*Einwohner_endg!AV397</f>
        <v>559600</v>
      </c>
    </row>
    <row r="398" spans="1:48" x14ac:dyDescent="0.2">
      <c r="A398" s="7">
        <v>352043</v>
      </c>
      <c r="B398" s="72">
        <v>352</v>
      </c>
      <c r="C398" s="72" t="s">
        <v>967</v>
      </c>
      <c r="D398" s="7" t="s">
        <v>146</v>
      </c>
      <c r="E398" s="7" t="s">
        <v>680</v>
      </c>
      <c r="F398" s="7">
        <f>Hebesatz_endg!F398*Einwohner_endg!F398</f>
        <v>174900</v>
      </c>
      <c r="G398" s="7">
        <f>Hebesatz_endg!G398*Einwohner_endg!G398</f>
        <v>173250</v>
      </c>
      <c r="H398" s="7">
        <f>Hebesatz_endg!H398*Einwohner_endg!H398</f>
        <v>183300</v>
      </c>
      <c r="I398" s="7">
        <f>Hebesatz_endg!I398*Einwohner_endg!I398</f>
        <v>181800</v>
      </c>
      <c r="J398" s="7">
        <f>Hebesatz_endg!J398*Einwohner_endg!J398</f>
        <v>182400</v>
      </c>
      <c r="K398" s="7">
        <f>Hebesatz_endg!K398*Einwohner_endg!K398</f>
        <v>179400</v>
      </c>
      <c r="L398" s="7">
        <f>Hebesatz_endg!L398*Einwohner_endg!L398</f>
        <v>179100</v>
      </c>
      <c r="M398" s="7">
        <f>Hebesatz_endg!M398*Einwohner_endg!M398</f>
        <v>180600</v>
      </c>
      <c r="N398" s="7">
        <f>Hebesatz_endg!N398*Einwohner_endg!N398</f>
        <v>180000</v>
      </c>
      <c r="O398" s="7">
        <f>Hebesatz_endg!O398*Einwohner_endg!O398</f>
        <v>179700</v>
      </c>
      <c r="P398" s="7">
        <f>Hebesatz_endg!P398*Einwohner_endg!P398</f>
        <v>181200</v>
      </c>
      <c r="Q398" s="7">
        <f>Hebesatz_endg!Q398*Einwohner_endg!Q398</f>
        <v>180000</v>
      </c>
      <c r="R398" s="7">
        <f>Hebesatz_endg!R398*Einwohner_endg!R398</f>
        <v>177900</v>
      </c>
      <c r="S398" s="7">
        <f>Hebesatz_endg!S398*Einwohner_endg!S398</f>
        <v>178200</v>
      </c>
      <c r="T398" s="7">
        <f>Hebesatz_endg!T398*Einwohner_endg!T398</f>
        <v>180000</v>
      </c>
      <c r="U398" s="7">
        <f>Hebesatz_endg!U398*Einwohner_endg!U398</f>
        <v>184500</v>
      </c>
      <c r="V398" s="7">
        <f>Hebesatz_endg!V398*Einwohner_endg!V398</f>
        <v>184800</v>
      </c>
      <c r="W398" s="7">
        <f>Hebesatz_endg!W398*Einwohner_endg!W398</f>
        <v>204685</v>
      </c>
      <c r="X398" s="7">
        <f>Hebesatz_endg!X398*Einwohner_endg!X398</f>
        <v>203345</v>
      </c>
      <c r="Y398" s="7">
        <f>Hebesatz_endg!Y398*Einwohner_endg!Y398</f>
        <v>206695</v>
      </c>
      <c r="Z398" s="7">
        <f>Hebesatz_endg!Z398*Einwohner_endg!Z398</f>
        <v>202675</v>
      </c>
      <c r="AA398" s="7">
        <f>Hebesatz_endg!AA398*Einwohner_endg!AA398</f>
        <v>203010</v>
      </c>
      <c r="AB398" s="7">
        <f>Hebesatz_endg!AB398*Einwohner_endg!AB398</f>
        <v>206500</v>
      </c>
      <c r="AC398" s="7">
        <f>Hebesatz_endg!AC398*Einwohner_endg!AC398</f>
        <v>211400</v>
      </c>
      <c r="AD398" s="7">
        <f>Hebesatz_endg!AD398*Einwohner_endg!AD398</f>
        <v>214550</v>
      </c>
      <c r="AE398" s="7">
        <f>Hebesatz_endg!AE398*Einwohner_endg!AE398</f>
        <v>210700</v>
      </c>
      <c r="AF398" s="7">
        <f>Hebesatz_endg!AF398*Einwohner_endg!AF398</f>
        <v>209650</v>
      </c>
      <c r="AG398" s="7">
        <f>Hebesatz_endg!AG398*Einwohner_endg!AG398</f>
        <v>205100</v>
      </c>
      <c r="AH398" s="7">
        <f>Hebesatz_endg!AH398*Einwohner_endg!AH398</f>
        <v>204400</v>
      </c>
      <c r="AI398" s="7">
        <f>Hebesatz_endg!AI398*Einwohner_endg!AI398</f>
        <v>199150</v>
      </c>
      <c r="AJ398" s="7">
        <f>Hebesatz_endg!AJ398*Einwohner_endg!AJ398</f>
        <v>199850</v>
      </c>
      <c r="AK398" s="7">
        <f>Hebesatz_endg!AK398*Einwohner_endg!AK398</f>
        <v>189000</v>
      </c>
      <c r="AL398" s="7">
        <f>Hebesatz_endg!AL398*Einwohner_endg!AL398</f>
        <v>197250</v>
      </c>
      <c r="AM398" s="7">
        <f>Hebesatz_endg!AM398*Einwohner_endg!AM398</f>
        <v>191625</v>
      </c>
      <c r="AN398" s="7">
        <f>Hebesatz_endg!AN398*Einwohner_endg!AN398</f>
        <v>191250</v>
      </c>
      <c r="AO398" s="7">
        <f>Hebesatz_endg!AO398*Einwohner_endg!AO398</f>
        <v>189375</v>
      </c>
      <c r="AP398" s="7">
        <f>Hebesatz_endg!AP398*Einwohner_endg!AP398</f>
        <v>198400</v>
      </c>
      <c r="AQ398" s="7">
        <f>Hebesatz_endg!AQ398*Einwohner_endg!AQ398</f>
        <v>200000</v>
      </c>
      <c r="AR398" s="7">
        <f>Hebesatz_endg!AR398*Einwohner_endg!AR398</f>
        <v>192400</v>
      </c>
      <c r="AS398" s="7">
        <f>Hebesatz_endg!AS398*Einwohner_endg!AS398</f>
        <v>192000</v>
      </c>
      <c r="AT398" s="7">
        <f>Hebesatz_endg!AT398*Einwohner_endg!AT398</f>
        <v>191200</v>
      </c>
      <c r="AU398" s="7">
        <f>Hebesatz_endg!AU398*Einwohner_endg!AU398</f>
        <v>190800</v>
      </c>
      <c r="AV398" s="7">
        <f>Hebesatz_endg!AV398*Einwohner_endg!AV398</f>
        <v>188400</v>
      </c>
    </row>
    <row r="399" spans="1:48" x14ac:dyDescent="0.2">
      <c r="A399" s="7">
        <v>352044</v>
      </c>
      <c r="B399" s="72">
        <v>352</v>
      </c>
      <c r="C399" s="72" t="s">
        <v>967</v>
      </c>
      <c r="D399" s="7" t="s">
        <v>146</v>
      </c>
      <c r="E399" s="7" t="s">
        <v>689</v>
      </c>
      <c r="F399" s="7">
        <f>Hebesatz_endg!F399*Einwohner_endg!F399</f>
        <v>623400</v>
      </c>
      <c r="G399" s="7">
        <f>Hebesatz_endg!G399*Einwohner_endg!G399</f>
        <v>617400</v>
      </c>
      <c r="H399" s="7">
        <f>Hebesatz_endg!H399*Einwohner_endg!H399</f>
        <v>615000</v>
      </c>
      <c r="I399" s="7">
        <f>Hebesatz_endg!I399*Einwohner_endg!I399</f>
        <v>608100</v>
      </c>
      <c r="J399" s="7">
        <f>Hebesatz_endg!J399*Einwohner_endg!J399</f>
        <v>601800</v>
      </c>
      <c r="K399" s="7">
        <f>Hebesatz_endg!K399*Einwohner_endg!K399</f>
        <v>596400</v>
      </c>
      <c r="L399" s="7">
        <f>Hebesatz_endg!L399*Einwohner_endg!L399</f>
        <v>591600</v>
      </c>
      <c r="M399" s="7">
        <f>Hebesatz_endg!M399*Einwohner_endg!M399</f>
        <v>577200</v>
      </c>
      <c r="N399" s="7">
        <f>Hebesatz_endg!N399*Einwohner_endg!N399</f>
        <v>569400</v>
      </c>
      <c r="O399" s="7">
        <f>Hebesatz_endg!O399*Einwohner_endg!O399</f>
        <v>563400</v>
      </c>
      <c r="P399" s="7">
        <f>Hebesatz_endg!P399*Einwohner_endg!P399</f>
        <v>578700</v>
      </c>
      <c r="Q399" s="7">
        <f>Hebesatz_endg!Q399*Einwohner_endg!Q399</f>
        <v>582300</v>
      </c>
      <c r="R399" s="7">
        <f>Hebesatz_endg!R399*Einwohner_endg!R399</f>
        <v>691950</v>
      </c>
      <c r="S399" s="7">
        <f>Hebesatz_endg!S399*Einwohner_endg!S399</f>
        <v>685650</v>
      </c>
      <c r="T399" s="7">
        <f>Hebesatz_endg!T399*Einwohner_endg!T399</f>
        <v>700000</v>
      </c>
      <c r="U399" s="7">
        <f>Hebesatz_endg!U399*Einwohner_endg!U399</f>
        <v>697550</v>
      </c>
      <c r="V399" s="7">
        <f>Hebesatz_endg!V399*Einwohner_endg!V399</f>
        <v>703150</v>
      </c>
      <c r="W399" s="7">
        <f>Hebesatz_endg!W399*Einwohner_endg!W399</f>
        <v>698950</v>
      </c>
      <c r="X399" s="7">
        <f>Hebesatz_endg!X399*Einwohner_endg!X399</f>
        <v>706300</v>
      </c>
      <c r="Y399" s="7">
        <f>Hebesatz_endg!Y399*Einwohner_endg!Y399</f>
        <v>705600</v>
      </c>
      <c r="Z399" s="7">
        <f>Hebesatz_endg!Z399*Einwohner_endg!Z399</f>
        <v>695450</v>
      </c>
      <c r="AA399" s="7">
        <f>Hebesatz_endg!AA399*Einwohner_endg!AA399</f>
        <v>705950</v>
      </c>
      <c r="AB399" s="7">
        <f>Hebesatz_endg!AB399*Einwohner_endg!AB399</f>
        <v>731520</v>
      </c>
      <c r="AC399" s="7">
        <f>Hebesatz_endg!AC399*Einwohner_endg!AC399</f>
        <v>723240</v>
      </c>
      <c r="AD399" s="7">
        <f>Hebesatz_endg!AD399*Einwohner_endg!AD399</f>
        <v>722160</v>
      </c>
      <c r="AE399" s="7">
        <f>Hebesatz_endg!AE399*Einwohner_endg!AE399</f>
        <v>710280</v>
      </c>
      <c r="AF399" s="7">
        <f>Hebesatz_endg!AF399*Einwohner_endg!AF399</f>
        <v>709560</v>
      </c>
      <c r="AG399" s="7">
        <f>Hebesatz_endg!AG399*Einwohner_endg!AG399</f>
        <v>710640</v>
      </c>
      <c r="AH399" s="7">
        <f>Hebesatz_endg!AH399*Einwohner_endg!AH399</f>
        <v>701280</v>
      </c>
      <c r="AI399" s="7">
        <f>Hebesatz_endg!AI399*Einwohner_endg!AI399</f>
        <v>699480</v>
      </c>
      <c r="AJ399" s="7">
        <f>Hebesatz_endg!AJ399*Einwohner_endg!AJ399</f>
        <v>700920</v>
      </c>
      <c r="AK399" s="7">
        <f>Hebesatz_endg!AK399*Einwohner_endg!AK399</f>
        <v>677440</v>
      </c>
      <c r="AL399" s="7">
        <f>Hebesatz_endg!AL399*Einwohner_endg!AL399</f>
        <v>659880</v>
      </c>
      <c r="AM399" s="7">
        <f>Hebesatz_endg!AM399*Einwohner_endg!AM399</f>
        <v>672330</v>
      </c>
      <c r="AN399" s="7">
        <f>Hebesatz_endg!AN399*Einwohner_endg!AN399</f>
        <v>678535</v>
      </c>
      <c r="AO399" s="7">
        <f>Hebesatz_endg!AO399*Einwohner_endg!AO399</f>
        <v>664300</v>
      </c>
      <c r="AP399" s="7">
        <f>Hebesatz_endg!AP399*Einwohner_endg!AP399</f>
        <v>664665</v>
      </c>
      <c r="AQ399" s="7">
        <f>Hebesatz_endg!AQ399*Einwohner_endg!AQ399</f>
        <v>663205</v>
      </c>
      <c r="AR399" s="7">
        <f>Hebesatz_endg!AR399*Einwohner_endg!AR399</f>
        <v>655905</v>
      </c>
      <c r="AS399" s="7">
        <f>Hebesatz_endg!AS399*Einwohner_endg!AS399</f>
        <v>657365</v>
      </c>
      <c r="AT399" s="7">
        <f>Hebesatz_endg!AT399*Einwohner_endg!AT399</f>
        <v>648970</v>
      </c>
      <c r="AU399" s="7">
        <f>Hebesatz_endg!AU399*Einwohner_endg!AU399</f>
        <v>640210</v>
      </c>
      <c r="AV399" s="7">
        <f>Hebesatz_endg!AV399*Einwohner_endg!AV399</f>
        <v>646050</v>
      </c>
    </row>
    <row r="400" spans="1:48" x14ac:dyDescent="0.2">
      <c r="A400" s="7">
        <v>352045</v>
      </c>
      <c r="B400" s="72">
        <v>352</v>
      </c>
      <c r="C400" s="72" t="s">
        <v>967</v>
      </c>
      <c r="D400" s="7" t="s">
        <v>146</v>
      </c>
      <c r="E400" s="7" t="s">
        <v>690</v>
      </c>
      <c r="F400" s="7">
        <f>Hebesatz_endg!F400*Einwohner_endg!F400</f>
        <v>144100</v>
      </c>
      <c r="G400" s="7">
        <f>Hebesatz_endg!G400*Einwohner_endg!G400</f>
        <v>146575</v>
      </c>
      <c r="H400" s="7">
        <f>Hebesatz_endg!H400*Einwohner_endg!H400</f>
        <v>146850</v>
      </c>
      <c r="I400" s="7">
        <f>Hebesatz_endg!I400*Einwohner_endg!I400</f>
        <v>141625</v>
      </c>
      <c r="J400" s="7">
        <f>Hebesatz_endg!J400*Einwohner_endg!J400</f>
        <v>137775</v>
      </c>
      <c r="K400" s="7">
        <f>Hebesatz_endg!K400*Einwohner_endg!K400</f>
        <v>136950</v>
      </c>
      <c r="L400" s="7">
        <f>Hebesatz_endg!L400*Einwohner_endg!L400</f>
        <v>137500</v>
      </c>
      <c r="M400" s="7">
        <f>Hebesatz_endg!M400*Einwohner_endg!M400</f>
        <v>143275</v>
      </c>
      <c r="N400" s="7">
        <f>Hebesatz_endg!N400*Einwohner_endg!N400</f>
        <v>143550</v>
      </c>
      <c r="O400" s="7">
        <f>Hebesatz_endg!O400*Einwohner_endg!O400</f>
        <v>137225</v>
      </c>
      <c r="P400" s="7">
        <f>Hebesatz_endg!P400*Einwohner_endg!P400</f>
        <v>140525</v>
      </c>
      <c r="Q400" s="7">
        <f>Hebesatz_endg!Q400*Einwohner_endg!Q400</f>
        <v>138875</v>
      </c>
      <c r="R400" s="7">
        <f>Hebesatz_endg!R400*Einwohner_endg!R400</f>
        <v>140525</v>
      </c>
      <c r="S400" s="7">
        <f>Hebesatz_endg!S400*Einwohner_endg!S400</f>
        <v>150975</v>
      </c>
      <c r="T400" s="7">
        <f>Hebesatz_endg!T400*Einwohner_endg!T400</f>
        <v>165425</v>
      </c>
      <c r="U400" s="7">
        <f>Hebesatz_endg!U400*Einwohner_endg!U400</f>
        <v>170625</v>
      </c>
      <c r="V400" s="7">
        <f>Hebesatz_endg!V400*Einwohner_endg!V400</f>
        <v>163800</v>
      </c>
      <c r="W400" s="7">
        <f>Hebesatz_endg!W400*Einwohner_endg!W400</f>
        <v>175825</v>
      </c>
      <c r="X400" s="7">
        <f>Hebesatz_endg!X400*Einwohner_endg!X400</f>
        <v>177775</v>
      </c>
      <c r="Y400" s="7">
        <f>Hebesatz_endg!Y400*Einwohner_endg!Y400</f>
        <v>179725</v>
      </c>
      <c r="Z400" s="7">
        <f>Hebesatz_endg!Z400*Einwohner_endg!Z400</f>
        <v>183300</v>
      </c>
      <c r="AA400" s="7">
        <f>Hebesatz_endg!AA400*Einwohner_endg!AA400</f>
        <v>187525</v>
      </c>
      <c r="AB400" s="7">
        <f>Hebesatz_endg!AB400*Einwohner_endg!AB400</f>
        <v>185250</v>
      </c>
      <c r="AC400" s="7">
        <f>Hebesatz_endg!AC400*Einwohner_endg!AC400</f>
        <v>183300</v>
      </c>
      <c r="AD400" s="7">
        <f>Hebesatz_endg!AD400*Einwohner_endg!AD400</f>
        <v>185900</v>
      </c>
      <c r="AE400" s="7">
        <f>Hebesatz_endg!AE400*Einwohner_endg!AE400</f>
        <v>187850</v>
      </c>
      <c r="AF400" s="7">
        <f>Hebesatz_endg!AF400*Einwohner_endg!AF400</f>
        <v>185575</v>
      </c>
      <c r="AG400" s="7">
        <f>Hebesatz_endg!AG400*Einwohner_endg!AG400</f>
        <v>189800</v>
      </c>
      <c r="AH400" s="7">
        <f>Hebesatz_endg!AH400*Einwohner_endg!AH400</f>
        <v>180375</v>
      </c>
      <c r="AI400" s="7">
        <f>Hebesatz_endg!AI400*Einwohner_endg!AI400</f>
        <v>211125</v>
      </c>
      <c r="AJ400" s="7">
        <f>Hebesatz_endg!AJ400*Einwohner_endg!AJ400</f>
        <v>207375</v>
      </c>
      <c r="AK400" s="7">
        <f>Hebesatz_endg!AK400*Einwohner_endg!AK400</f>
        <v>204000</v>
      </c>
      <c r="AL400" s="7">
        <f>Hebesatz_endg!AL400*Einwohner_endg!AL400</f>
        <v>199125</v>
      </c>
      <c r="AM400" s="7">
        <f>Hebesatz_endg!AM400*Einwohner_endg!AM400</f>
        <v>198000</v>
      </c>
      <c r="AN400" s="7">
        <f>Hebesatz_endg!AN400*Einwohner_endg!AN400</f>
        <v>195000</v>
      </c>
      <c r="AO400" s="7">
        <f>Hebesatz_endg!AO400*Einwohner_endg!AO400</f>
        <v>193125</v>
      </c>
      <c r="AP400" s="7">
        <f>Hebesatz_endg!AP400*Einwohner_endg!AP400</f>
        <v>189000</v>
      </c>
      <c r="AQ400" s="7">
        <f>Hebesatz_endg!AQ400*Einwohner_endg!AQ400</f>
        <v>183375</v>
      </c>
      <c r="AR400" s="7">
        <f>Hebesatz_endg!AR400*Einwohner_endg!AR400</f>
        <v>179625</v>
      </c>
      <c r="AS400" s="7">
        <f>Hebesatz_endg!AS400*Einwohner_endg!AS400</f>
        <v>192800</v>
      </c>
      <c r="AT400" s="7">
        <f>Hebesatz_endg!AT400*Einwohner_endg!AT400</f>
        <v>190400</v>
      </c>
      <c r="AU400" s="7">
        <f>Hebesatz_endg!AU400*Einwohner_endg!AU400</f>
        <v>192000</v>
      </c>
      <c r="AV400" s="7">
        <f>Hebesatz_endg!AV400*Einwohner_endg!AV400</f>
        <v>192000</v>
      </c>
    </row>
    <row r="401" spans="1:48" x14ac:dyDescent="0.2">
      <c r="A401" s="7">
        <v>352046</v>
      </c>
      <c r="B401" s="72">
        <v>352</v>
      </c>
      <c r="C401" s="72" t="s">
        <v>967</v>
      </c>
      <c r="D401" s="7" t="s">
        <v>146</v>
      </c>
      <c r="E401" s="7" t="s">
        <v>698</v>
      </c>
      <c r="F401" s="7">
        <f>Hebesatz_endg!F401*Einwohner_endg!F401</f>
        <v>1818085</v>
      </c>
      <c r="G401" s="7">
        <f>Hebesatz_endg!G401*Einwohner_endg!G401</f>
        <v>1832835</v>
      </c>
      <c r="H401" s="7">
        <f>Hebesatz_endg!H401*Einwohner_endg!H401</f>
        <v>1853190</v>
      </c>
      <c r="I401" s="7">
        <f>Hebesatz_endg!I401*Einwohner_endg!I401</f>
        <v>1864990</v>
      </c>
      <c r="J401" s="7">
        <f>Hebesatz_endg!J401*Einwohner_endg!J401</f>
        <v>1864400</v>
      </c>
      <c r="K401" s="7">
        <f>Hebesatz_endg!K401*Einwohner_endg!K401</f>
        <v>1874135</v>
      </c>
      <c r="L401" s="7">
        <f>Hebesatz_endg!L401*Einwohner_endg!L401</f>
        <v>1874430</v>
      </c>
      <c r="M401" s="7">
        <f>Hebesatz_endg!M401*Einwohner_endg!M401</f>
        <v>1792715</v>
      </c>
      <c r="N401" s="7">
        <f>Hebesatz_endg!N401*Einwohner_endg!N401</f>
        <v>1784750</v>
      </c>
      <c r="O401" s="7">
        <f>Hebesatz_endg!O401*Einwohner_endg!O401</f>
        <v>1776785</v>
      </c>
      <c r="P401" s="7">
        <f>Hebesatz_endg!P401*Einwohner_endg!P401</f>
        <v>1795370</v>
      </c>
      <c r="Q401" s="7">
        <f>Hebesatz_endg!Q401*Einwohner_endg!Q401</f>
        <v>1825165</v>
      </c>
      <c r="R401" s="7">
        <f>Hebesatz_endg!R401*Einwohner_endg!R401</f>
        <v>1851125</v>
      </c>
      <c r="S401" s="7">
        <f>Hebesatz_endg!S401*Einwohner_endg!S401</f>
        <v>1846700</v>
      </c>
      <c r="T401" s="7">
        <f>Hebesatz_endg!T401*Einwohner_endg!T401</f>
        <v>2022475</v>
      </c>
      <c r="U401" s="7">
        <f>Hebesatz_endg!U401*Einwohner_endg!U401</f>
        <v>2023775</v>
      </c>
      <c r="V401" s="7">
        <f>Hebesatz_endg!V401*Einwohner_endg!V401</f>
        <v>2042950</v>
      </c>
      <c r="W401" s="7">
        <f>Hebesatz_endg!W401*Einwohner_endg!W401</f>
        <v>2064400</v>
      </c>
      <c r="X401" s="7">
        <f>Hebesatz_endg!X401*Einwohner_endg!X401</f>
        <v>2118675</v>
      </c>
      <c r="Y401" s="7">
        <f>Hebesatz_endg!Y401*Einwohner_endg!Y401</f>
        <v>2167425</v>
      </c>
      <c r="Z401" s="7">
        <f>Hebesatz_endg!Z401*Einwohner_endg!Z401</f>
        <v>2232100</v>
      </c>
      <c r="AA401" s="7">
        <f>Hebesatz_endg!AA401*Einwohner_endg!AA401</f>
        <v>2243475</v>
      </c>
      <c r="AB401" s="7">
        <f>Hebesatz_endg!AB401*Einwohner_endg!AB401</f>
        <v>2253550</v>
      </c>
      <c r="AC401" s="7">
        <f>Hebesatz_endg!AC401*Einwohner_endg!AC401</f>
        <v>2267850</v>
      </c>
      <c r="AD401" s="7">
        <f>Hebesatz_endg!AD401*Einwohner_endg!AD401</f>
        <v>2279875</v>
      </c>
      <c r="AE401" s="7">
        <f>Hebesatz_endg!AE401*Einwohner_endg!AE401</f>
        <v>2278250</v>
      </c>
      <c r="AF401" s="7">
        <f>Hebesatz_endg!AF401*Einwohner_endg!AF401</f>
        <v>2293200</v>
      </c>
      <c r="AG401" s="7">
        <f>Hebesatz_endg!AG401*Einwohner_endg!AG401</f>
        <v>2324725</v>
      </c>
      <c r="AH401" s="7">
        <f>Hebesatz_endg!AH401*Einwohner_endg!AH401</f>
        <v>2293525</v>
      </c>
      <c r="AI401" s="7">
        <f>Hebesatz_endg!AI401*Einwohner_endg!AI401</f>
        <v>2286375</v>
      </c>
      <c r="AJ401" s="7">
        <f>Hebesatz_endg!AJ401*Einwohner_endg!AJ401</f>
        <v>2301650</v>
      </c>
      <c r="AK401" s="7">
        <f>Hebesatz_endg!AK401*Einwohner_endg!AK401</f>
        <v>2619230</v>
      </c>
      <c r="AL401" s="7">
        <f>Hebesatz_endg!AL401*Einwohner_endg!AL401</f>
        <v>2625150</v>
      </c>
      <c r="AM401" s="7">
        <f>Hebesatz_endg!AM401*Einwohner_endg!AM401</f>
        <v>2628480</v>
      </c>
      <c r="AN401" s="7">
        <f>Hebesatz_endg!AN401*Einwohner_endg!AN401</f>
        <v>2634770</v>
      </c>
      <c r="AO401" s="7">
        <f>Hebesatz_endg!AO401*Einwohner_endg!AO401</f>
        <v>2636620</v>
      </c>
      <c r="AP401" s="7">
        <f>Hebesatz_endg!AP401*Einwohner_endg!AP401</f>
        <v>2682500</v>
      </c>
      <c r="AQ401" s="7">
        <f>Hebesatz_endg!AQ401*Einwohner_endg!AQ401</f>
        <v>2690640</v>
      </c>
      <c r="AR401" s="7">
        <f>Hebesatz_endg!AR401*Einwohner_endg!AR401</f>
        <v>2698410</v>
      </c>
      <c r="AS401" s="7">
        <f>Hebesatz_endg!AS401*Einwohner_endg!AS401</f>
        <v>2694710</v>
      </c>
      <c r="AT401" s="7">
        <f>Hebesatz_endg!AT401*Einwohner_endg!AT401</f>
        <v>2733190</v>
      </c>
      <c r="AU401" s="7">
        <f>Hebesatz_endg!AU401*Einwohner_endg!AU401</f>
        <v>2770190</v>
      </c>
      <c r="AV401" s="7">
        <f>Hebesatz_endg!AV401*Einwohner_endg!AV401</f>
        <v>2909790</v>
      </c>
    </row>
    <row r="402" spans="1:48" x14ac:dyDescent="0.2">
      <c r="A402" s="7">
        <v>352050</v>
      </c>
      <c r="B402" s="72">
        <v>352</v>
      </c>
      <c r="C402" s="72" t="s">
        <v>967</v>
      </c>
      <c r="D402" s="7" t="s">
        <v>146</v>
      </c>
      <c r="E402" s="7" t="s">
        <v>764</v>
      </c>
      <c r="F402" s="7">
        <f>Hebesatz_endg!F402*Einwohner_endg!F402</f>
        <v>3336320</v>
      </c>
      <c r="G402" s="7">
        <f>Hebesatz_endg!G402*Einwohner_endg!G402</f>
        <v>3336960</v>
      </c>
      <c r="H402" s="7">
        <f>Hebesatz_endg!H402*Einwohner_endg!H402</f>
        <v>3384640</v>
      </c>
      <c r="I402" s="7">
        <f>Hebesatz_endg!I402*Einwohner_endg!I402</f>
        <v>3407680</v>
      </c>
      <c r="J402" s="7">
        <f>Hebesatz_endg!J402*Einwohner_endg!J402</f>
        <v>3420800</v>
      </c>
      <c r="K402" s="7">
        <f>Hebesatz_endg!K402*Einwohner_endg!K402</f>
        <v>3444160</v>
      </c>
      <c r="L402" s="7">
        <f>Hebesatz_endg!L402*Einwohner_endg!L402</f>
        <v>3453440</v>
      </c>
      <c r="M402" s="7">
        <f>Hebesatz_endg!M402*Einwohner_endg!M402</f>
        <v>3600000</v>
      </c>
      <c r="N402" s="7">
        <f>Hebesatz_endg!N402*Einwohner_endg!N402</f>
        <v>3593920</v>
      </c>
      <c r="O402" s="7">
        <f>Hebesatz_endg!O402*Einwohner_endg!O402</f>
        <v>3575680</v>
      </c>
      <c r="P402" s="7">
        <f>Hebesatz_endg!P402*Einwohner_endg!P402</f>
        <v>3618560</v>
      </c>
      <c r="Q402" s="7">
        <f>Hebesatz_endg!Q402*Einwohner_endg!Q402</f>
        <v>4008900</v>
      </c>
      <c r="R402" s="7">
        <f>Hebesatz_endg!R402*Einwohner_endg!R402</f>
        <v>4129650</v>
      </c>
      <c r="S402" s="7">
        <f>Hebesatz_endg!S402*Einwohner_endg!S402</f>
        <v>4165000</v>
      </c>
      <c r="T402" s="7">
        <f>Hebesatz_endg!T402*Einwohner_endg!T402</f>
        <v>4257050</v>
      </c>
      <c r="U402" s="7">
        <f>Hebesatz_endg!U402*Einwohner_endg!U402</f>
        <v>4338950</v>
      </c>
      <c r="V402" s="7">
        <f>Hebesatz_endg!V402*Einwohner_endg!V402</f>
        <v>4438000</v>
      </c>
      <c r="W402" s="7">
        <f>Hebesatz_endg!W402*Einwohner_endg!W402</f>
        <v>4514650</v>
      </c>
      <c r="X402" s="7">
        <f>Hebesatz_endg!X402*Einwohner_endg!X402</f>
        <v>4576600</v>
      </c>
      <c r="Y402" s="7">
        <f>Hebesatz_endg!Y402*Einwohner_endg!Y402</f>
        <v>4662700</v>
      </c>
      <c r="Z402" s="7">
        <f>Hebesatz_endg!Z402*Einwohner_endg!Z402</f>
        <v>4773650</v>
      </c>
      <c r="AA402" s="7">
        <f>Hebesatz_endg!AA402*Einwohner_endg!AA402</f>
        <v>4866750</v>
      </c>
      <c r="AB402" s="7">
        <f>Hebesatz_endg!AB402*Einwohner_endg!AB402</f>
        <v>4953200</v>
      </c>
      <c r="AC402" s="7">
        <f>Hebesatz_endg!AC402*Einwohner_endg!AC402</f>
        <v>4909800</v>
      </c>
      <c r="AD402" s="7">
        <f>Hebesatz_endg!AD402*Einwohner_endg!AD402</f>
        <v>4946900</v>
      </c>
      <c r="AE402" s="7">
        <f>Hebesatz_endg!AE402*Einwohner_endg!AE402</f>
        <v>4950750</v>
      </c>
      <c r="AF402" s="7">
        <f>Hebesatz_endg!AF402*Einwohner_endg!AF402</f>
        <v>4914000</v>
      </c>
      <c r="AG402" s="7">
        <f>Hebesatz_endg!AG402*Einwohner_endg!AG402</f>
        <v>4900350</v>
      </c>
      <c r="AH402" s="7">
        <f>Hebesatz_endg!AH402*Einwohner_endg!AH402</f>
        <v>4902450</v>
      </c>
      <c r="AI402" s="7">
        <f>Hebesatz_endg!AI402*Einwohner_endg!AI402</f>
        <v>4895800</v>
      </c>
      <c r="AJ402" s="7">
        <f>Hebesatz_endg!AJ402*Einwohner_endg!AJ402</f>
        <v>4903500</v>
      </c>
      <c r="AK402" s="7">
        <f>Hebesatz_endg!AK402*Einwohner_endg!AK402</f>
        <v>4804800</v>
      </c>
      <c r="AL402" s="7">
        <f>Hebesatz_endg!AL402*Einwohner_endg!AL402</f>
        <v>4812150</v>
      </c>
      <c r="AM402" s="7">
        <f>Hebesatz_endg!AM402*Einwohner_endg!AM402</f>
        <v>4792200</v>
      </c>
      <c r="AN402" s="7">
        <f>Hebesatz_endg!AN402*Einwohner_endg!AN402</f>
        <v>4832450</v>
      </c>
      <c r="AO402" s="7">
        <f>Hebesatz_endg!AO402*Einwohner_endg!AO402</f>
        <v>4852050</v>
      </c>
      <c r="AP402" s="7">
        <f>Hebesatz_endg!AP402*Einwohner_endg!AP402</f>
        <v>4977000</v>
      </c>
      <c r="AQ402" s="7">
        <f>Hebesatz_endg!AQ402*Einwohner_endg!AQ402</f>
        <v>4977000</v>
      </c>
      <c r="AR402" s="7">
        <f>Hebesatz_endg!AR402*Einwohner_endg!AR402</f>
        <v>4962650</v>
      </c>
      <c r="AS402" s="7">
        <f>Hebesatz_endg!AS402*Einwohner_endg!AS402</f>
        <v>5022500</v>
      </c>
      <c r="AT402" s="7">
        <f>Hebesatz_endg!AT402*Einwohner_endg!AT402</f>
        <v>5036500</v>
      </c>
      <c r="AU402" s="7">
        <f>Hebesatz_endg!AU402*Einwohner_endg!AU402</f>
        <v>5115250</v>
      </c>
      <c r="AV402" s="7">
        <f>Hebesatz_endg!AV402*Einwohner_endg!AV402</f>
        <v>5197150</v>
      </c>
    </row>
    <row r="403" spans="1:48" x14ac:dyDescent="0.2">
      <c r="A403" s="7">
        <v>352051</v>
      </c>
      <c r="B403" s="72">
        <v>352</v>
      </c>
      <c r="C403" s="72" t="s">
        <v>967</v>
      </c>
      <c r="D403" s="7" t="s">
        <v>146</v>
      </c>
      <c r="E403" s="7" t="s">
        <v>820</v>
      </c>
      <c r="F403" s="7">
        <f>Hebesatz_endg!F403*Einwohner_endg!F403</f>
        <v>293700</v>
      </c>
      <c r="G403" s="7">
        <f>Hebesatz_endg!G403*Einwohner_endg!G403</f>
        <v>295625</v>
      </c>
      <c r="H403" s="7">
        <f>Hebesatz_endg!H403*Einwohner_endg!H403</f>
        <v>287650</v>
      </c>
      <c r="I403" s="7">
        <f>Hebesatz_endg!I403*Einwohner_endg!I403</f>
        <v>290675</v>
      </c>
      <c r="J403" s="7">
        <f>Hebesatz_endg!J403*Einwohner_endg!J403</f>
        <v>285450</v>
      </c>
      <c r="K403" s="7">
        <f>Hebesatz_endg!K403*Einwohner_endg!K403</f>
        <v>282700</v>
      </c>
      <c r="L403" s="7">
        <f>Hebesatz_endg!L403*Einwohner_endg!L403</f>
        <v>276650</v>
      </c>
      <c r="M403" s="7">
        <f>Hebesatz_endg!M403*Einwohner_endg!M403</f>
        <v>277750</v>
      </c>
      <c r="N403" s="7">
        <f>Hebesatz_endg!N403*Einwohner_endg!N403</f>
        <v>275825</v>
      </c>
      <c r="O403" s="7">
        <f>Hebesatz_endg!O403*Einwohner_endg!O403</f>
        <v>274450</v>
      </c>
      <c r="P403" s="7">
        <f>Hebesatz_endg!P403*Einwohner_endg!P403</f>
        <v>272800</v>
      </c>
      <c r="Q403" s="7">
        <f>Hebesatz_endg!Q403*Einwohner_endg!Q403</f>
        <v>279675</v>
      </c>
      <c r="R403" s="7">
        <f>Hebesatz_endg!R403*Einwohner_endg!R403</f>
        <v>277475</v>
      </c>
      <c r="S403" s="7">
        <f>Hebesatz_endg!S403*Einwohner_endg!S403</f>
        <v>329550</v>
      </c>
      <c r="T403" s="7">
        <f>Hebesatz_endg!T403*Einwohner_endg!T403</f>
        <v>323700</v>
      </c>
      <c r="U403" s="7">
        <f>Hebesatz_endg!U403*Einwohner_endg!U403</f>
        <v>323375</v>
      </c>
      <c r="V403" s="7">
        <f>Hebesatz_endg!V403*Einwohner_endg!V403</f>
        <v>322400</v>
      </c>
      <c r="W403" s="7">
        <f>Hebesatz_endg!W403*Einwohner_endg!W403</f>
        <v>326960</v>
      </c>
      <c r="X403" s="7">
        <f>Hebesatz_endg!X403*Einwohner_endg!X403</f>
        <v>330645</v>
      </c>
      <c r="Y403" s="7">
        <f>Hebesatz_endg!Y403*Einwohner_endg!Y403</f>
        <v>330310</v>
      </c>
      <c r="Z403" s="7">
        <f>Hebesatz_endg!Z403*Einwohner_endg!Z403</f>
        <v>322270</v>
      </c>
      <c r="AA403" s="7">
        <f>Hebesatz_endg!AA403*Einwohner_endg!AA403</f>
        <v>324280</v>
      </c>
      <c r="AB403" s="7">
        <f>Hebesatz_endg!AB403*Einwohner_endg!AB403</f>
        <v>335300</v>
      </c>
      <c r="AC403" s="7">
        <f>Hebesatz_endg!AC403*Einwohner_endg!AC403</f>
        <v>335300</v>
      </c>
      <c r="AD403" s="7">
        <f>Hebesatz_endg!AD403*Einwohner_endg!AD403</f>
        <v>332150</v>
      </c>
      <c r="AE403" s="7">
        <f>Hebesatz_endg!AE403*Einwohner_endg!AE403</f>
        <v>330400</v>
      </c>
      <c r="AF403" s="7">
        <f>Hebesatz_endg!AF403*Einwohner_endg!AF403</f>
        <v>330750</v>
      </c>
      <c r="AG403" s="7">
        <f>Hebesatz_endg!AG403*Einwohner_endg!AG403</f>
        <v>326200</v>
      </c>
      <c r="AH403" s="7">
        <f>Hebesatz_endg!AH403*Einwohner_endg!AH403</f>
        <v>328300</v>
      </c>
      <c r="AI403" s="7">
        <f>Hebesatz_endg!AI403*Einwohner_endg!AI403</f>
        <v>321300</v>
      </c>
      <c r="AJ403" s="7">
        <f>Hebesatz_endg!AJ403*Einwohner_endg!AJ403</f>
        <v>312900</v>
      </c>
      <c r="AK403" s="7">
        <f>Hebesatz_endg!AK403*Einwohner_endg!AK403</f>
        <v>308350</v>
      </c>
      <c r="AL403" s="7">
        <f>Hebesatz_endg!AL403*Einwohner_endg!AL403</f>
        <v>327750</v>
      </c>
      <c r="AM403" s="7">
        <f>Hebesatz_endg!AM403*Einwohner_endg!AM403</f>
        <v>321000</v>
      </c>
      <c r="AN403" s="7">
        <f>Hebesatz_endg!AN403*Einwohner_endg!AN403</f>
        <v>320625</v>
      </c>
      <c r="AO403" s="7">
        <f>Hebesatz_endg!AO403*Einwohner_endg!AO403</f>
        <v>314250</v>
      </c>
      <c r="AP403" s="7">
        <f>Hebesatz_endg!AP403*Einwohner_endg!AP403</f>
        <v>309000</v>
      </c>
      <c r="AQ403" s="7">
        <f>Hebesatz_endg!AQ403*Einwohner_endg!AQ403</f>
        <v>315375</v>
      </c>
      <c r="AR403" s="7">
        <f>Hebesatz_endg!AR403*Einwohner_endg!AR403</f>
        <v>332800</v>
      </c>
      <c r="AS403" s="7">
        <f>Hebesatz_endg!AS403*Einwohner_endg!AS403</f>
        <v>327600</v>
      </c>
      <c r="AT403" s="7">
        <f>Hebesatz_endg!AT403*Einwohner_endg!AT403</f>
        <v>324400</v>
      </c>
      <c r="AU403" s="7">
        <f>Hebesatz_endg!AU403*Einwohner_endg!AU403</f>
        <v>321600</v>
      </c>
      <c r="AV403" s="7">
        <f>Hebesatz_endg!AV403*Einwohner_endg!AV403</f>
        <v>317200</v>
      </c>
    </row>
    <row r="404" spans="1:48" x14ac:dyDescent="0.2">
      <c r="A404" s="7">
        <v>352052</v>
      </c>
      <c r="B404" s="72">
        <v>352</v>
      </c>
      <c r="C404" s="72" t="s">
        <v>967</v>
      </c>
      <c r="D404" s="7" t="s">
        <v>146</v>
      </c>
      <c r="E404" s="7" t="s">
        <v>828</v>
      </c>
      <c r="F404" s="7">
        <f>Hebesatz_endg!F404*Einwohner_endg!F404</f>
        <v>178200</v>
      </c>
      <c r="G404" s="7">
        <f>Hebesatz_endg!G404*Einwohner_endg!G404</f>
        <v>175500</v>
      </c>
      <c r="H404" s="7">
        <f>Hebesatz_endg!H404*Einwohner_endg!H404</f>
        <v>170100</v>
      </c>
      <c r="I404" s="7">
        <f>Hebesatz_endg!I404*Einwohner_endg!I404</f>
        <v>185280</v>
      </c>
      <c r="J404" s="7">
        <f>Hebesatz_endg!J404*Einwohner_endg!J404</f>
        <v>181440</v>
      </c>
      <c r="K404" s="7">
        <f>Hebesatz_endg!K404*Einwohner_endg!K404</f>
        <v>179200</v>
      </c>
      <c r="L404" s="7">
        <f>Hebesatz_endg!L404*Einwohner_endg!L404</f>
        <v>176320</v>
      </c>
      <c r="M404" s="7">
        <f>Hebesatz_endg!M404*Einwohner_endg!M404</f>
        <v>204160</v>
      </c>
      <c r="N404" s="7">
        <f>Hebesatz_endg!N404*Einwohner_endg!N404</f>
        <v>205120</v>
      </c>
      <c r="O404" s="7">
        <f>Hebesatz_endg!O404*Einwohner_endg!O404</f>
        <v>204160</v>
      </c>
      <c r="P404" s="7">
        <f>Hebesatz_endg!P404*Einwohner_endg!P404</f>
        <v>207360</v>
      </c>
      <c r="Q404" s="7">
        <f>Hebesatz_endg!Q404*Einwohner_endg!Q404</f>
        <v>208640</v>
      </c>
      <c r="R404" s="7">
        <f>Hebesatz_endg!R404*Einwohner_endg!R404</f>
        <v>203520</v>
      </c>
      <c r="S404" s="7">
        <f>Hebesatz_endg!S404*Einwohner_endg!S404</f>
        <v>195520</v>
      </c>
      <c r="T404" s="7">
        <f>Hebesatz_endg!T404*Einwohner_endg!T404</f>
        <v>194240</v>
      </c>
      <c r="U404" s="7">
        <f>Hebesatz_endg!U404*Einwohner_endg!U404</f>
        <v>211400</v>
      </c>
      <c r="V404" s="7">
        <f>Hebesatz_endg!V404*Einwohner_endg!V404</f>
        <v>209650</v>
      </c>
      <c r="W404" s="7">
        <f>Hebesatz_endg!W404*Einwohner_endg!W404</f>
        <v>213500</v>
      </c>
      <c r="X404" s="7">
        <f>Hebesatz_endg!X404*Einwohner_endg!X404</f>
        <v>204750</v>
      </c>
      <c r="Y404" s="7">
        <f>Hebesatz_endg!Y404*Einwohner_endg!Y404</f>
        <v>199500</v>
      </c>
      <c r="Z404" s="7">
        <f>Hebesatz_endg!Z404*Einwohner_endg!Z404</f>
        <v>199150</v>
      </c>
      <c r="AA404" s="7">
        <f>Hebesatz_endg!AA404*Einwohner_endg!AA404</f>
        <v>199500</v>
      </c>
      <c r="AB404" s="7">
        <f>Hebesatz_endg!AB404*Einwohner_endg!AB404</f>
        <v>200550</v>
      </c>
      <c r="AC404" s="7">
        <f>Hebesatz_endg!AC404*Einwohner_endg!AC404</f>
        <v>200200</v>
      </c>
      <c r="AD404" s="7">
        <f>Hebesatz_endg!AD404*Einwohner_endg!AD404</f>
        <v>199850</v>
      </c>
      <c r="AE404" s="7">
        <f>Hebesatz_endg!AE404*Einwohner_endg!AE404</f>
        <v>202300</v>
      </c>
      <c r="AF404" s="7">
        <f>Hebesatz_endg!AF404*Einwohner_endg!AF404</f>
        <v>196700</v>
      </c>
      <c r="AG404" s="7">
        <f>Hebesatz_endg!AG404*Einwohner_endg!AG404</f>
        <v>197400</v>
      </c>
      <c r="AH404" s="7">
        <f>Hebesatz_endg!AH404*Einwohner_endg!AH404</f>
        <v>193200</v>
      </c>
      <c r="AI404" s="7">
        <f>Hebesatz_endg!AI404*Einwohner_endg!AI404</f>
        <v>186200</v>
      </c>
      <c r="AJ404" s="7">
        <f>Hebesatz_endg!AJ404*Einwohner_endg!AJ404</f>
        <v>191100</v>
      </c>
      <c r="AK404" s="7">
        <f>Hebesatz_endg!AK404*Einwohner_endg!AK404</f>
        <v>200900</v>
      </c>
      <c r="AL404" s="7">
        <f>Hebesatz_endg!AL404*Einwohner_endg!AL404</f>
        <v>202680</v>
      </c>
      <c r="AM404" s="7">
        <f>Hebesatz_endg!AM404*Einwohner_endg!AM404</f>
        <v>199800</v>
      </c>
      <c r="AN404" s="7">
        <f>Hebesatz_endg!AN404*Einwohner_endg!AN404</f>
        <v>206460</v>
      </c>
      <c r="AO404" s="7">
        <f>Hebesatz_endg!AO404*Einwohner_endg!AO404</f>
        <v>204980</v>
      </c>
      <c r="AP404" s="7">
        <f>Hebesatz_endg!AP404*Einwohner_endg!AP404</f>
        <v>210900</v>
      </c>
      <c r="AQ404" s="7">
        <f>Hebesatz_endg!AQ404*Einwohner_endg!AQ404</f>
        <v>218880</v>
      </c>
      <c r="AR404" s="7">
        <f>Hebesatz_endg!AR404*Einwohner_endg!AR404</f>
        <v>209000</v>
      </c>
      <c r="AS404" s="7">
        <f>Hebesatz_endg!AS404*Einwohner_endg!AS404</f>
        <v>211280</v>
      </c>
      <c r="AT404" s="7">
        <f>Hebesatz_endg!AT404*Einwohner_endg!AT404</f>
        <v>212040</v>
      </c>
      <c r="AU404" s="7">
        <f>Hebesatz_endg!AU404*Einwohner_endg!AU404</f>
        <v>207480</v>
      </c>
      <c r="AV404" s="7">
        <f>Hebesatz_endg!AV404*Einwohner_endg!AV404</f>
        <v>206340</v>
      </c>
    </row>
    <row r="405" spans="1:48" x14ac:dyDescent="0.2">
      <c r="A405" s="7">
        <v>352055</v>
      </c>
      <c r="B405" s="72">
        <v>352</v>
      </c>
      <c r="C405" s="72" t="s">
        <v>967</v>
      </c>
      <c r="D405" s="7" t="s">
        <v>146</v>
      </c>
      <c r="E405" s="7" t="s">
        <v>896</v>
      </c>
      <c r="F405" s="7">
        <f>Hebesatz_endg!F405*Einwohner_endg!F405</f>
        <v>615175</v>
      </c>
      <c r="G405" s="7">
        <f>Hebesatz_endg!G405*Einwohner_endg!G405</f>
        <v>611875</v>
      </c>
      <c r="H405" s="7">
        <f>Hebesatz_endg!H405*Einwohner_endg!H405</f>
        <v>613525</v>
      </c>
      <c r="I405" s="7">
        <f>Hebesatz_endg!I405*Einwohner_endg!I405</f>
        <v>615450</v>
      </c>
      <c r="J405" s="7">
        <f>Hebesatz_endg!J405*Einwohner_endg!J405</f>
        <v>610500</v>
      </c>
      <c r="K405" s="7">
        <f>Hebesatz_endg!K405*Einwohner_endg!K405</f>
        <v>612700</v>
      </c>
      <c r="L405" s="7">
        <f>Hebesatz_endg!L405*Einwohner_endg!L405</f>
        <v>606100</v>
      </c>
      <c r="M405" s="7">
        <f>Hebesatz_endg!M405*Einwohner_endg!M405</f>
        <v>671100</v>
      </c>
      <c r="N405" s="7">
        <f>Hebesatz_endg!N405*Einwohner_endg!N405</f>
        <v>677100</v>
      </c>
      <c r="O405" s="7">
        <f>Hebesatz_endg!O405*Einwohner_endg!O405</f>
        <v>669600</v>
      </c>
      <c r="P405" s="7">
        <f>Hebesatz_endg!P405*Einwohner_endg!P405</f>
        <v>677700</v>
      </c>
      <c r="Q405" s="7">
        <f>Hebesatz_endg!Q405*Einwohner_endg!Q405</f>
        <v>690900</v>
      </c>
      <c r="R405" s="7">
        <f>Hebesatz_endg!R405*Einwohner_endg!R405</f>
        <v>684000</v>
      </c>
      <c r="S405" s="7">
        <f>Hebesatz_endg!S405*Einwohner_endg!S405</f>
        <v>690900</v>
      </c>
      <c r="T405" s="7">
        <f>Hebesatz_endg!T405*Einwohner_endg!T405</f>
        <v>698700</v>
      </c>
      <c r="U405" s="7">
        <f>Hebesatz_endg!U405*Einwohner_endg!U405</f>
        <v>709500</v>
      </c>
      <c r="V405" s="7">
        <f>Hebesatz_endg!V405*Einwohner_endg!V405</f>
        <v>708000</v>
      </c>
      <c r="W405" s="7">
        <f>Hebesatz_endg!W405*Einwohner_endg!W405</f>
        <v>793280</v>
      </c>
      <c r="X405" s="7">
        <f>Hebesatz_endg!X405*Einwohner_endg!X405</f>
        <v>807350</v>
      </c>
      <c r="Y405" s="7">
        <f>Hebesatz_endg!Y405*Einwohner_endg!Y405</f>
        <v>814720</v>
      </c>
      <c r="Z405" s="7">
        <f>Hebesatz_endg!Z405*Einwohner_endg!Z405</f>
        <v>812040</v>
      </c>
      <c r="AA405" s="7">
        <f>Hebesatz_endg!AA405*Einwohner_endg!AA405</f>
        <v>810030</v>
      </c>
      <c r="AB405" s="7">
        <f>Hebesatz_endg!AB405*Einwohner_endg!AB405</f>
        <v>838695</v>
      </c>
      <c r="AC405" s="7">
        <f>Hebesatz_endg!AC405*Einwohner_endg!AC405</f>
        <v>836970</v>
      </c>
      <c r="AD405" s="7">
        <f>Hebesatz_endg!AD405*Einwohner_endg!AD405</f>
        <v>838695</v>
      </c>
      <c r="AE405" s="7">
        <f>Hebesatz_endg!AE405*Einwohner_endg!AE405</f>
        <v>839385</v>
      </c>
      <c r="AF405" s="7">
        <f>Hebesatz_endg!AF405*Einwohner_endg!AF405</f>
        <v>829035</v>
      </c>
      <c r="AG405" s="7">
        <f>Hebesatz_endg!AG405*Einwohner_endg!AG405</f>
        <v>834050</v>
      </c>
      <c r="AH405" s="7">
        <f>Hebesatz_endg!AH405*Einwohner_endg!AH405</f>
        <v>826700</v>
      </c>
      <c r="AI405" s="7">
        <f>Hebesatz_endg!AI405*Einwohner_endg!AI405</f>
        <v>818300</v>
      </c>
      <c r="AJ405" s="7">
        <f>Hebesatz_endg!AJ405*Einwohner_endg!AJ405</f>
        <v>816550</v>
      </c>
      <c r="AK405" s="7">
        <f>Hebesatz_endg!AK405*Einwohner_endg!AK405</f>
        <v>793450</v>
      </c>
      <c r="AL405" s="7">
        <f>Hebesatz_endg!AL405*Einwohner_endg!AL405</f>
        <v>841125</v>
      </c>
      <c r="AM405" s="7">
        <f>Hebesatz_endg!AM405*Einwohner_endg!AM405</f>
        <v>828750</v>
      </c>
      <c r="AN405" s="7">
        <f>Hebesatz_endg!AN405*Einwohner_endg!AN405</f>
        <v>820500</v>
      </c>
      <c r="AO405" s="7">
        <f>Hebesatz_endg!AO405*Einwohner_endg!AO405</f>
        <v>810375</v>
      </c>
      <c r="AP405" s="7">
        <f>Hebesatz_endg!AP405*Einwohner_endg!AP405</f>
        <v>809625</v>
      </c>
      <c r="AQ405" s="7">
        <f>Hebesatz_endg!AQ405*Einwohner_endg!AQ405</f>
        <v>862400</v>
      </c>
      <c r="AR405" s="7">
        <f>Hebesatz_endg!AR405*Einwohner_endg!AR405</f>
        <v>877600</v>
      </c>
      <c r="AS405" s="7">
        <f>Hebesatz_endg!AS405*Einwohner_endg!AS405</f>
        <v>881600</v>
      </c>
      <c r="AT405" s="7">
        <f>Hebesatz_endg!AT405*Einwohner_endg!AT405</f>
        <v>892000</v>
      </c>
      <c r="AU405" s="7">
        <f>Hebesatz_endg!AU405*Einwohner_endg!AU405</f>
        <v>886000</v>
      </c>
      <c r="AV405" s="7">
        <f>Hebesatz_endg!AV405*Einwohner_endg!AV405</f>
        <v>883600</v>
      </c>
    </row>
    <row r="406" spans="1:48" x14ac:dyDescent="0.2">
      <c r="A406" s="7">
        <v>352056</v>
      </c>
      <c r="B406" s="72">
        <v>352</v>
      </c>
      <c r="C406" s="72" t="s">
        <v>967</v>
      </c>
      <c r="D406" s="7" t="s">
        <v>146</v>
      </c>
      <c r="E406" s="7" t="s">
        <v>932</v>
      </c>
      <c r="F406" s="7">
        <f>Hebesatz_endg!F406*Einwohner_endg!F406</f>
        <v>1012500</v>
      </c>
      <c r="G406" s="7">
        <f>Hebesatz_endg!G406*Einwohner_endg!G406</f>
        <v>1202250</v>
      </c>
      <c r="H406" s="7">
        <f>Hebesatz_endg!H406*Einwohner_endg!H406</f>
        <v>1219050</v>
      </c>
      <c r="I406" s="7">
        <f>Hebesatz_endg!I406*Einwohner_endg!I406</f>
        <v>1212400</v>
      </c>
      <c r="J406" s="7">
        <f>Hebesatz_endg!J406*Einwohner_endg!J406</f>
        <v>1204350</v>
      </c>
      <c r="K406" s="7">
        <f>Hebesatz_endg!K406*Einwohner_endg!K406</f>
        <v>1207500</v>
      </c>
      <c r="L406" s="7">
        <f>Hebesatz_endg!L406*Einwohner_endg!L406</f>
        <v>1212750</v>
      </c>
      <c r="M406" s="7">
        <f>Hebesatz_endg!M406*Einwohner_endg!M406</f>
        <v>1216600</v>
      </c>
      <c r="N406" s="7">
        <f>Hebesatz_endg!N406*Einwohner_endg!N406</f>
        <v>1220800</v>
      </c>
      <c r="O406" s="7">
        <f>Hebesatz_endg!O406*Einwohner_endg!O406</f>
        <v>1214500</v>
      </c>
      <c r="P406" s="7">
        <f>Hebesatz_endg!P406*Einwohner_endg!P406</f>
        <v>1216250</v>
      </c>
      <c r="Q406" s="7">
        <f>Hebesatz_endg!Q406*Einwohner_endg!Q406</f>
        <v>1227450</v>
      </c>
      <c r="R406" s="7">
        <f>Hebesatz_endg!R406*Einwohner_endg!R406</f>
        <v>1229550</v>
      </c>
      <c r="S406" s="7">
        <f>Hebesatz_endg!S406*Einwohner_endg!S406</f>
        <v>1236200</v>
      </c>
      <c r="T406" s="7">
        <f>Hebesatz_endg!T406*Einwohner_endg!T406</f>
        <v>1251250</v>
      </c>
      <c r="U406" s="7">
        <f>Hebesatz_endg!U406*Einwohner_endg!U406</f>
        <v>1274350</v>
      </c>
      <c r="V406" s="7">
        <f>Hebesatz_endg!V406*Einwohner_endg!V406</f>
        <v>1277150</v>
      </c>
      <c r="W406" s="7">
        <f>Hebesatz_endg!W406*Einwohner_endg!W406</f>
        <v>1264550</v>
      </c>
      <c r="X406" s="7">
        <f>Hebesatz_endg!X406*Einwohner_endg!X406</f>
        <v>1267350</v>
      </c>
      <c r="Y406" s="7">
        <f>Hebesatz_endg!Y406*Einwohner_endg!Y406</f>
        <v>1281700</v>
      </c>
      <c r="Z406" s="7">
        <f>Hebesatz_endg!Z406*Einwohner_endg!Z406</f>
        <v>1277850</v>
      </c>
      <c r="AA406" s="7">
        <f>Hebesatz_endg!AA406*Einwohner_endg!AA406</f>
        <v>1355680</v>
      </c>
      <c r="AB406" s="7">
        <f>Hebesatz_endg!AB406*Einwohner_endg!AB406</f>
        <v>1342360</v>
      </c>
      <c r="AC406" s="7">
        <f>Hebesatz_endg!AC406*Einwohner_endg!AC406</f>
        <v>1329040</v>
      </c>
      <c r="AD406" s="7">
        <f>Hebesatz_endg!AD406*Einwohner_endg!AD406</f>
        <v>1332370</v>
      </c>
      <c r="AE406" s="7">
        <f>Hebesatz_endg!AE406*Einwohner_endg!AE406</f>
        <v>1338660</v>
      </c>
      <c r="AF406" s="7">
        <f>Hebesatz_endg!AF406*Einwohner_endg!AF406</f>
        <v>1342730</v>
      </c>
      <c r="AG406" s="7">
        <f>Hebesatz_endg!AG406*Einwohner_endg!AG406</f>
        <v>1320530</v>
      </c>
      <c r="AH406" s="7">
        <f>Hebesatz_endg!AH406*Einwohner_endg!AH406</f>
        <v>1310540</v>
      </c>
      <c r="AI406" s="7">
        <f>Hebesatz_endg!AI406*Einwohner_endg!AI406</f>
        <v>1304250</v>
      </c>
      <c r="AJ406" s="7">
        <f>Hebesatz_endg!AJ406*Einwohner_endg!AJ406</f>
        <v>1283900</v>
      </c>
      <c r="AK406" s="7">
        <f>Hebesatz_endg!AK406*Einwohner_endg!AK406</f>
        <v>1273540</v>
      </c>
      <c r="AL406" s="7">
        <f>Hebesatz_endg!AL406*Einwohner_endg!AL406</f>
        <v>1304540</v>
      </c>
      <c r="AM406" s="7">
        <f>Hebesatz_endg!AM406*Einwohner_endg!AM406</f>
        <v>1297700</v>
      </c>
      <c r="AN406" s="7">
        <f>Hebesatz_endg!AN406*Einwohner_endg!AN406</f>
        <v>1299600</v>
      </c>
      <c r="AO406" s="7">
        <f>Hebesatz_endg!AO406*Einwohner_endg!AO406</f>
        <v>1286300</v>
      </c>
      <c r="AP406" s="7">
        <f>Hebesatz_endg!AP406*Einwohner_endg!AP406</f>
        <v>1297320</v>
      </c>
      <c r="AQ406" s="7">
        <f>Hebesatz_endg!AQ406*Einwohner_endg!AQ406</f>
        <v>1272240</v>
      </c>
      <c r="AR406" s="7">
        <f>Hebesatz_endg!AR406*Einwohner_endg!AR406</f>
        <v>1263500</v>
      </c>
      <c r="AS406" s="7">
        <f>Hebesatz_endg!AS406*Einwohner_endg!AS406</f>
        <v>1255520</v>
      </c>
      <c r="AT406" s="7">
        <f>Hebesatz_endg!AT406*Einwohner_endg!AT406</f>
        <v>1276420</v>
      </c>
      <c r="AU406" s="7">
        <f>Hebesatz_endg!AU406*Einwohner_endg!AU406</f>
        <v>1282880</v>
      </c>
      <c r="AV406" s="7">
        <f>Hebesatz_endg!AV406*Einwohner_endg!AV406</f>
        <v>1286300</v>
      </c>
    </row>
    <row r="407" spans="1:48" x14ac:dyDescent="0.2">
      <c r="A407" s="7">
        <v>352059</v>
      </c>
      <c r="B407" s="72">
        <v>352</v>
      </c>
      <c r="C407" s="72" t="s">
        <v>967</v>
      </c>
      <c r="D407" s="7" t="s">
        <v>146</v>
      </c>
      <c r="E407" s="7" t="s">
        <v>232</v>
      </c>
      <c r="F407" s="7">
        <f>Hebesatz_endg!F407*Einwohner_endg!F407</f>
        <v>991510</v>
      </c>
      <c r="G407" s="7">
        <f>Hebesatz_endg!G407*Einwohner_endg!G407</f>
        <v>990640</v>
      </c>
      <c r="H407" s="7">
        <f>Hebesatz_endg!H407*Einwohner_endg!H407</f>
        <v>1026900</v>
      </c>
      <c r="I407" s="7">
        <f>Hebesatz_endg!I407*Einwohner_endg!I407</f>
        <v>1031400</v>
      </c>
      <c r="J407" s="7">
        <f>Hebesatz_endg!J407*Einwohner_endg!J407</f>
        <v>1094720</v>
      </c>
      <c r="K407" s="7">
        <f>Hebesatz_endg!K407*Einwohner_endg!K407</f>
        <v>1099840</v>
      </c>
      <c r="L407" s="7">
        <f>Hebesatz_endg!L407*Einwohner_endg!L407</f>
        <v>1091200</v>
      </c>
      <c r="M407" s="7">
        <f>Hebesatz_endg!M407*Einwohner_endg!M407</f>
        <v>1216320</v>
      </c>
      <c r="N407" s="7">
        <f>Hebesatz_endg!N407*Einwohner_endg!N407</f>
        <v>1206400</v>
      </c>
      <c r="O407" s="7">
        <f>Hebesatz_endg!O407*Einwohner_endg!O407</f>
        <v>1193600</v>
      </c>
      <c r="P407" s="7">
        <f>Hebesatz_endg!P407*Einwohner_endg!P407</f>
        <v>1206400</v>
      </c>
      <c r="Q407" s="7">
        <f>Hebesatz_endg!Q407*Einwohner_endg!Q407</f>
        <v>1208960</v>
      </c>
      <c r="R407" s="7">
        <f>Hebesatz_endg!R407*Einwohner_endg!R407</f>
        <v>1236160</v>
      </c>
      <c r="S407" s="7">
        <f>Hebesatz_endg!S407*Einwohner_endg!S407</f>
        <v>1256960</v>
      </c>
      <c r="T407" s="7">
        <f>Hebesatz_endg!T407*Einwohner_endg!T407</f>
        <v>1507840</v>
      </c>
      <c r="U407" s="7">
        <f>Hebesatz_endg!U407*Einwohner_endg!U407</f>
        <v>1533680</v>
      </c>
      <c r="V407" s="7">
        <f>Hebesatz_endg!V407*Einwohner_endg!V407</f>
        <v>1589540</v>
      </c>
      <c r="W407" s="7">
        <f>Hebesatz_endg!W407*Einwohner_endg!W407</f>
        <v>1603980</v>
      </c>
      <c r="X407" s="7">
        <f>Hebesatz_endg!X407*Einwohner_endg!X407</f>
        <v>1612340</v>
      </c>
      <c r="Y407" s="7">
        <f>Hebesatz_endg!Y407*Einwohner_endg!Y407</f>
        <v>1639700</v>
      </c>
      <c r="Z407" s="7">
        <f>Hebesatz_endg!Z407*Einwohner_endg!Z407</f>
        <v>1677700</v>
      </c>
      <c r="AA407" s="7">
        <f>Hebesatz_endg!AA407*Einwohner_endg!AA407</f>
        <v>1681120</v>
      </c>
      <c r="AB407" s="7">
        <f>Hebesatz_endg!AB407*Einwohner_endg!AB407</f>
        <v>1695180</v>
      </c>
      <c r="AC407" s="7">
        <f>Hebesatz_endg!AC407*Einwohner_endg!AC407</f>
        <v>1679600</v>
      </c>
      <c r="AD407" s="7">
        <f>Hebesatz_endg!AD407*Einwohner_endg!AD407</f>
        <v>1684920</v>
      </c>
      <c r="AE407" s="7">
        <f>Hebesatz_endg!AE407*Einwohner_endg!AE407</f>
        <v>1678840</v>
      </c>
      <c r="AF407" s="7">
        <f>Hebesatz_endg!AF407*Einwohner_endg!AF407</f>
        <v>1670100</v>
      </c>
      <c r="AG407" s="7">
        <f>Hebesatz_endg!AG407*Einwohner_endg!AG407</f>
        <v>1625640</v>
      </c>
      <c r="AH407" s="7">
        <f>Hebesatz_endg!AH407*Einwohner_endg!AH407</f>
        <v>1617280</v>
      </c>
      <c r="AI407" s="7">
        <f>Hebesatz_endg!AI407*Einwohner_endg!AI407</f>
        <v>1621080</v>
      </c>
      <c r="AJ407" s="7">
        <f>Hebesatz_endg!AJ407*Einwohner_endg!AJ407</f>
        <v>1596380</v>
      </c>
      <c r="AK407" s="7">
        <f>Hebesatz_endg!AK407*Einwohner_endg!AK407</f>
        <v>5215500</v>
      </c>
      <c r="AL407" s="7">
        <f>Hebesatz_endg!AL407*Einwohner_endg!AL407</f>
        <v>5179020</v>
      </c>
      <c r="AM407" s="7">
        <f>Hebesatz_endg!AM407*Einwohner_endg!AM407</f>
        <v>5296200</v>
      </c>
      <c r="AN407" s="7">
        <f>Hebesatz_endg!AN407*Einwohner_endg!AN407</f>
        <v>5263440</v>
      </c>
      <c r="AO407" s="7">
        <f>Hebesatz_endg!AO407*Einwohner_endg!AO407</f>
        <v>5241990</v>
      </c>
      <c r="AP407" s="7">
        <f>Hebesatz_endg!AP407*Einwohner_endg!AP407</f>
        <v>5289960</v>
      </c>
      <c r="AQ407" s="7">
        <f>Hebesatz_endg!AQ407*Einwohner_endg!AQ407</f>
        <v>5303220</v>
      </c>
      <c r="AR407" s="7">
        <f>Hebesatz_endg!AR407*Einwohner_endg!AR407</f>
        <v>5275920</v>
      </c>
      <c r="AS407" s="7">
        <f>Hebesatz_endg!AS407*Einwohner_endg!AS407</f>
        <v>5268900</v>
      </c>
      <c r="AT407" s="7">
        <f>Hebesatz_endg!AT407*Einwohner_endg!AT407</f>
        <v>5287620</v>
      </c>
      <c r="AU407" s="7">
        <f>Hebesatz_endg!AU407*Einwohner_endg!AU407</f>
        <v>5319990</v>
      </c>
      <c r="AV407" s="7">
        <f>Hebesatz_endg!AV407*Einwohner_endg!AV407</f>
        <v>5352750</v>
      </c>
    </row>
    <row r="408" spans="1:48" x14ac:dyDescent="0.2">
      <c r="A408" s="7">
        <v>352060</v>
      </c>
      <c r="B408" s="72">
        <v>352</v>
      </c>
      <c r="C408" s="72" t="s">
        <v>967</v>
      </c>
      <c r="D408" s="7" t="s">
        <v>146</v>
      </c>
      <c r="E408" s="7" t="s">
        <v>436</v>
      </c>
      <c r="F408" s="7">
        <f>Hebesatz_endg!F408*Einwohner_endg!F408</f>
        <v>0</v>
      </c>
      <c r="G408" s="7">
        <f>Hebesatz_endg!G408*Einwohner_endg!G408</f>
        <v>0</v>
      </c>
      <c r="H408" s="7">
        <f>Hebesatz_endg!H408*Einwohner_endg!H408</f>
        <v>0</v>
      </c>
      <c r="I408" s="7">
        <f>Hebesatz_endg!I408*Einwohner_endg!I408</f>
        <v>0</v>
      </c>
      <c r="J408" s="7">
        <f>Hebesatz_endg!J408*Einwohner_endg!J408</f>
        <v>0</v>
      </c>
      <c r="K408" s="7">
        <f>Hebesatz_endg!K408*Einwohner_endg!K408</f>
        <v>0</v>
      </c>
      <c r="L408" s="7">
        <f>Hebesatz_endg!L408*Einwohner_endg!L408</f>
        <v>0</v>
      </c>
      <c r="M408" s="7">
        <f>Hebesatz_endg!M408*Einwohner_endg!M408</f>
        <v>0</v>
      </c>
      <c r="N408" s="7">
        <f>Hebesatz_endg!N408*Einwohner_endg!N408</f>
        <v>0</v>
      </c>
      <c r="O408" s="7">
        <f>Hebesatz_endg!O408*Einwohner_endg!O408</f>
        <v>0</v>
      </c>
      <c r="P408" s="7">
        <f>Hebesatz_endg!P408*Einwohner_endg!P408</f>
        <v>0</v>
      </c>
      <c r="Q408" s="7">
        <f>Hebesatz_endg!Q408*Einwohner_endg!Q408</f>
        <v>0</v>
      </c>
      <c r="R408" s="7">
        <f>Hebesatz_endg!R408*Einwohner_endg!R408</f>
        <v>0</v>
      </c>
      <c r="S408" s="7">
        <f>Hebesatz_endg!S408*Einwohner_endg!S408</f>
        <v>0</v>
      </c>
      <c r="T408" s="7">
        <f>Hebesatz_endg!T408*Einwohner_endg!T408</f>
        <v>0</v>
      </c>
      <c r="U408" s="7">
        <f>Hebesatz_endg!U408*Einwohner_endg!U408</f>
        <v>0</v>
      </c>
      <c r="V408" s="7">
        <f>Hebesatz_endg!V408*Einwohner_endg!V408</f>
        <v>0</v>
      </c>
      <c r="W408" s="7">
        <f>Hebesatz_endg!W408*Einwohner_endg!W408</f>
        <v>0</v>
      </c>
      <c r="X408" s="7">
        <f>Hebesatz_endg!X408*Einwohner_endg!X408</f>
        <v>0</v>
      </c>
      <c r="Y408" s="7">
        <f>Hebesatz_endg!Y408*Einwohner_endg!Y408</f>
        <v>0</v>
      </c>
      <c r="Z408" s="7">
        <f>Hebesatz_endg!Z408*Einwohner_endg!Z408</f>
        <v>0</v>
      </c>
      <c r="AA408" s="7">
        <f>Hebesatz_endg!AA408*Einwohner_endg!AA408</f>
        <v>0</v>
      </c>
      <c r="AB408" s="7">
        <f>Hebesatz_endg!AB408*Einwohner_endg!AB408</f>
        <v>0</v>
      </c>
      <c r="AC408" s="7">
        <f>Hebesatz_endg!AC408*Einwohner_endg!AC408</f>
        <v>0</v>
      </c>
      <c r="AD408" s="7">
        <f>Hebesatz_endg!AD408*Einwohner_endg!AD408</f>
        <v>0</v>
      </c>
      <c r="AE408" s="7">
        <f>Hebesatz_endg!AE408*Einwohner_endg!AE408</f>
        <v>0</v>
      </c>
      <c r="AF408" s="7">
        <f>Hebesatz_endg!AF408*Einwohner_endg!AF408</f>
        <v>0</v>
      </c>
      <c r="AG408" s="7">
        <f>Hebesatz_endg!AG408*Einwohner_endg!AG408</f>
        <v>0</v>
      </c>
      <c r="AH408" s="7">
        <f>Hebesatz_endg!AH408*Einwohner_endg!AH408</f>
        <v>0</v>
      </c>
      <c r="AI408" s="7">
        <f>Hebesatz_endg!AI408*Einwohner_endg!AI408</f>
        <v>0</v>
      </c>
      <c r="AJ408" s="7">
        <f>Hebesatz_endg!AJ408*Einwohner_endg!AJ408</f>
        <v>0</v>
      </c>
      <c r="AK408" s="7">
        <f>Hebesatz_endg!AK408*Einwohner_endg!AK408</f>
        <v>0</v>
      </c>
      <c r="AL408" s="7">
        <f>Hebesatz_endg!AL408*Einwohner_endg!AL408</f>
        <v>0</v>
      </c>
      <c r="AM408" s="7">
        <f>Hebesatz_endg!AM408*Einwohner_endg!AM408</f>
        <v>0</v>
      </c>
      <c r="AN408" s="7">
        <f>Hebesatz_endg!AN408*Einwohner_endg!AN408</f>
        <v>4166320</v>
      </c>
      <c r="AO408" s="7">
        <f>Hebesatz_endg!AO408*Einwohner_endg!AO408</f>
        <v>4175060</v>
      </c>
      <c r="AP408" s="7">
        <f>Hebesatz_endg!AP408*Einwohner_endg!AP408</f>
        <v>4200900</v>
      </c>
      <c r="AQ408" s="7">
        <f>Hebesatz_endg!AQ408*Einwohner_endg!AQ408</f>
        <v>4201280</v>
      </c>
      <c r="AR408" s="7">
        <f>Hebesatz_endg!AR408*Einwohner_endg!AR408</f>
        <v>4207740</v>
      </c>
      <c r="AS408" s="7">
        <f>Hebesatz_endg!AS408*Einwohner_endg!AS408</f>
        <v>4192540</v>
      </c>
      <c r="AT408" s="7">
        <f>Hebesatz_endg!AT408*Einwohner_endg!AT408</f>
        <v>4202040</v>
      </c>
      <c r="AU408" s="7">
        <f>Hebesatz_endg!AU408*Einwohner_endg!AU408</f>
        <v>4221800</v>
      </c>
      <c r="AV408" s="7">
        <f>Hebesatz_endg!AV408*Einwohner_endg!AV408</f>
        <v>4263980</v>
      </c>
    </row>
    <row r="409" spans="1:48" x14ac:dyDescent="0.2">
      <c r="A409" s="7">
        <v>352061</v>
      </c>
      <c r="B409" s="72">
        <v>352</v>
      </c>
      <c r="C409" s="72" t="s">
        <v>967</v>
      </c>
      <c r="D409" s="7" t="s">
        <v>146</v>
      </c>
      <c r="E409" s="7" t="s">
        <v>1032</v>
      </c>
      <c r="F409" s="7">
        <f>Hebesatz_endg!F409*Einwohner_endg!F409</f>
        <v>0</v>
      </c>
      <c r="G409" s="7">
        <f>Hebesatz_endg!G409*Einwohner_endg!G409</f>
        <v>0</v>
      </c>
      <c r="H409" s="7">
        <f>Hebesatz_endg!H409*Einwohner_endg!H409</f>
        <v>0</v>
      </c>
      <c r="I409" s="7">
        <f>Hebesatz_endg!I409*Einwohner_endg!I409</f>
        <v>0</v>
      </c>
      <c r="J409" s="7">
        <f>Hebesatz_endg!J409*Einwohner_endg!J409</f>
        <v>0</v>
      </c>
      <c r="K409" s="7">
        <f>Hebesatz_endg!K409*Einwohner_endg!K409</f>
        <v>0</v>
      </c>
      <c r="L409" s="7">
        <f>Hebesatz_endg!L409*Einwohner_endg!L409</f>
        <v>0</v>
      </c>
      <c r="M409" s="7">
        <f>Hebesatz_endg!M409*Einwohner_endg!M409</f>
        <v>0</v>
      </c>
      <c r="N409" s="7">
        <f>Hebesatz_endg!N409*Einwohner_endg!N409</f>
        <v>0</v>
      </c>
      <c r="O409" s="7">
        <f>Hebesatz_endg!O409*Einwohner_endg!O409</f>
        <v>0</v>
      </c>
      <c r="P409" s="7">
        <f>Hebesatz_endg!P409*Einwohner_endg!P409</f>
        <v>0</v>
      </c>
      <c r="Q409" s="7">
        <f>Hebesatz_endg!Q409*Einwohner_endg!Q409</f>
        <v>0</v>
      </c>
      <c r="R409" s="7">
        <f>Hebesatz_endg!R409*Einwohner_endg!R409</f>
        <v>0</v>
      </c>
      <c r="S409" s="7">
        <f>Hebesatz_endg!S409*Einwohner_endg!S409</f>
        <v>0</v>
      </c>
      <c r="T409" s="7">
        <f>Hebesatz_endg!T409*Einwohner_endg!T409</f>
        <v>0</v>
      </c>
      <c r="U409" s="7">
        <f>Hebesatz_endg!U409*Einwohner_endg!U409</f>
        <v>0</v>
      </c>
      <c r="V409" s="7">
        <f>Hebesatz_endg!V409*Einwohner_endg!V409</f>
        <v>0</v>
      </c>
      <c r="W409" s="7">
        <f>Hebesatz_endg!W409*Einwohner_endg!W409</f>
        <v>0</v>
      </c>
      <c r="X409" s="7">
        <f>Hebesatz_endg!X409*Einwohner_endg!X409</f>
        <v>0</v>
      </c>
      <c r="Y409" s="7">
        <f>Hebesatz_endg!Y409*Einwohner_endg!Y409</f>
        <v>0</v>
      </c>
      <c r="Z409" s="7">
        <f>Hebesatz_endg!Z409*Einwohner_endg!Z409</f>
        <v>0</v>
      </c>
      <c r="AA409" s="7">
        <f>Hebesatz_endg!AA409*Einwohner_endg!AA409</f>
        <v>0</v>
      </c>
      <c r="AB409" s="7">
        <f>Hebesatz_endg!AB409*Einwohner_endg!AB409</f>
        <v>0</v>
      </c>
      <c r="AC409" s="7">
        <f>Hebesatz_endg!AC409*Einwohner_endg!AC409</f>
        <v>0</v>
      </c>
      <c r="AD409" s="7">
        <f>Hebesatz_endg!AD409*Einwohner_endg!AD409</f>
        <v>0</v>
      </c>
      <c r="AE409" s="7">
        <f>Hebesatz_endg!AE409*Einwohner_endg!AE409</f>
        <v>0</v>
      </c>
      <c r="AF409" s="7">
        <f>Hebesatz_endg!AF409*Einwohner_endg!AF409</f>
        <v>0</v>
      </c>
      <c r="AG409" s="7">
        <f>Hebesatz_endg!AG409*Einwohner_endg!AG409</f>
        <v>0</v>
      </c>
      <c r="AH409" s="7">
        <f>Hebesatz_endg!AH409*Einwohner_endg!AH409</f>
        <v>0</v>
      </c>
      <c r="AI409" s="7">
        <f>Hebesatz_endg!AI409*Einwohner_endg!AI409</f>
        <v>0</v>
      </c>
      <c r="AJ409" s="7">
        <f>Hebesatz_endg!AJ409*Einwohner_endg!AJ409</f>
        <v>0</v>
      </c>
      <c r="AK409" s="7">
        <f>Hebesatz_endg!AK409*Einwohner_endg!AK409</f>
        <v>0</v>
      </c>
      <c r="AL409" s="7">
        <f>Hebesatz_endg!AL409*Einwohner_endg!AL409</f>
        <v>0</v>
      </c>
      <c r="AM409" s="7">
        <f>Hebesatz_endg!AM409*Einwohner_endg!AM409</f>
        <v>0</v>
      </c>
      <c r="AN409" s="7">
        <f>Hebesatz_endg!AN409*Einwohner_endg!AN409</f>
        <v>6562530</v>
      </c>
      <c r="AO409" s="7">
        <f>Hebesatz_endg!AO409*Einwohner_endg!AO409</f>
        <v>6555510</v>
      </c>
      <c r="AP409" s="7">
        <f>Hebesatz_endg!AP409*Einwohner_endg!AP409</f>
        <v>6675630</v>
      </c>
      <c r="AQ409" s="7">
        <f>Hebesatz_endg!AQ409*Einwohner_endg!AQ409</f>
        <v>6664710</v>
      </c>
      <c r="AR409" s="7">
        <f>Hebesatz_endg!AR409*Einwohner_endg!AR409</f>
        <v>6667830</v>
      </c>
      <c r="AS409" s="7">
        <f>Hebesatz_endg!AS409*Einwohner_endg!AS409</f>
        <v>6655740</v>
      </c>
      <c r="AT409" s="7">
        <f>Hebesatz_endg!AT409*Einwohner_endg!AT409</f>
        <v>6670950</v>
      </c>
      <c r="AU409" s="7">
        <f>Hebesatz_endg!AU409*Einwohner_endg!AU409</f>
        <v>6672510</v>
      </c>
      <c r="AV409" s="7">
        <f>Hebesatz_endg!AV409*Einwohner_endg!AV409</f>
        <v>6768450</v>
      </c>
    </row>
    <row r="410" spans="1:48" x14ac:dyDescent="0.2">
      <c r="A410" s="7">
        <v>352062</v>
      </c>
      <c r="B410" s="72">
        <v>352</v>
      </c>
      <c r="C410" s="72" t="s">
        <v>967</v>
      </c>
      <c r="D410" s="7" t="s">
        <v>146</v>
      </c>
      <c r="E410" s="7" t="s">
        <v>1031</v>
      </c>
      <c r="F410" s="7">
        <f>Hebesatz_endg!F410*Einwohner_endg!F410</f>
        <v>0</v>
      </c>
      <c r="G410" s="7">
        <f>Hebesatz_endg!G410*Einwohner_endg!G410</f>
        <v>0</v>
      </c>
      <c r="H410" s="7">
        <f>Hebesatz_endg!H410*Einwohner_endg!H410</f>
        <v>0</v>
      </c>
      <c r="I410" s="7">
        <f>Hebesatz_endg!I410*Einwohner_endg!I410</f>
        <v>0</v>
      </c>
      <c r="J410" s="7">
        <f>Hebesatz_endg!J410*Einwohner_endg!J410</f>
        <v>0</v>
      </c>
      <c r="K410" s="7">
        <f>Hebesatz_endg!K410*Einwohner_endg!K410</f>
        <v>0</v>
      </c>
      <c r="L410" s="7">
        <f>Hebesatz_endg!L410*Einwohner_endg!L410</f>
        <v>0</v>
      </c>
      <c r="M410" s="7">
        <f>Hebesatz_endg!M410*Einwohner_endg!M410</f>
        <v>0</v>
      </c>
      <c r="N410" s="7">
        <f>Hebesatz_endg!N410*Einwohner_endg!N410</f>
        <v>0</v>
      </c>
      <c r="O410" s="7">
        <f>Hebesatz_endg!O410*Einwohner_endg!O410</f>
        <v>0</v>
      </c>
      <c r="P410" s="7">
        <f>Hebesatz_endg!P410*Einwohner_endg!P410</f>
        <v>0</v>
      </c>
      <c r="Q410" s="7">
        <f>Hebesatz_endg!Q410*Einwohner_endg!Q410</f>
        <v>0</v>
      </c>
      <c r="R410" s="7">
        <f>Hebesatz_endg!R410*Einwohner_endg!R410</f>
        <v>0</v>
      </c>
      <c r="S410" s="7">
        <f>Hebesatz_endg!S410*Einwohner_endg!S410</f>
        <v>0</v>
      </c>
      <c r="T410" s="7">
        <f>Hebesatz_endg!T410*Einwohner_endg!T410</f>
        <v>0</v>
      </c>
      <c r="U410" s="7">
        <f>Hebesatz_endg!U410*Einwohner_endg!U410</f>
        <v>0</v>
      </c>
      <c r="V410" s="7">
        <f>Hebesatz_endg!V410*Einwohner_endg!V410</f>
        <v>0</v>
      </c>
      <c r="W410" s="7">
        <f>Hebesatz_endg!W410*Einwohner_endg!W410</f>
        <v>0</v>
      </c>
      <c r="X410" s="7">
        <f>Hebesatz_endg!X410*Einwohner_endg!X410</f>
        <v>0</v>
      </c>
      <c r="Y410" s="7">
        <f>Hebesatz_endg!Y410*Einwohner_endg!Y410</f>
        <v>0</v>
      </c>
      <c r="Z410" s="7">
        <f>Hebesatz_endg!Z410*Einwohner_endg!Z410</f>
        <v>0</v>
      </c>
      <c r="AA410" s="7">
        <f>Hebesatz_endg!AA410*Einwohner_endg!AA410</f>
        <v>0</v>
      </c>
      <c r="AB410" s="7">
        <f>Hebesatz_endg!AB410*Einwohner_endg!AB410</f>
        <v>0</v>
      </c>
      <c r="AC410" s="7">
        <f>Hebesatz_endg!AC410*Einwohner_endg!AC410</f>
        <v>0</v>
      </c>
      <c r="AD410" s="7">
        <f>Hebesatz_endg!AD410*Einwohner_endg!AD410</f>
        <v>0</v>
      </c>
      <c r="AE410" s="7">
        <f>Hebesatz_endg!AE410*Einwohner_endg!AE410</f>
        <v>0</v>
      </c>
      <c r="AF410" s="7">
        <f>Hebesatz_endg!AF410*Einwohner_endg!AF410</f>
        <v>0</v>
      </c>
      <c r="AG410" s="7">
        <f>Hebesatz_endg!AG410*Einwohner_endg!AG410</f>
        <v>0</v>
      </c>
      <c r="AH410" s="7">
        <f>Hebesatz_endg!AH410*Einwohner_endg!AH410</f>
        <v>0</v>
      </c>
      <c r="AI410" s="7">
        <f>Hebesatz_endg!AI410*Einwohner_endg!AI410</f>
        <v>0</v>
      </c>
      <c r="AJ410" s="7">
        <f>Hebesatz_endg!AJ410*Einwohner_endg!AJ410</f>
        <v>0</v>
      </c>
      <c r="AK410" s="7">
        <f>Hebesatz_endg!AK410*Einwohner_endg!AK410</f>
        <v>0</v>
      </c>
      <c r="AL410" s="7">
        <f>Hebesatz_endg!AL410*Einwohner_endg!AL410</f>
        <v>0</v>
      </c>
      <c r="AM410" s="7">
        <f>Hebesatz_endg!AM410*Einwohner_endg!AM410</f>
        <v>0</v>
      </c>
      <c r="AN410" s="7">
        <f>Hebesatz_endg!AN410*Einwohner_endg!AN410</f>
        <v>11609760</v>
      </c>
      <c r="AO410" s="7">
        <f>Hebesatz_endg!AO410*Einwohner_endg!AO410</f>
        <v>11671700</v>
      </c>
      <c r="AP410" s="7">
        <f>Hebesatz_endg!AP410*Einwohner_endg!AP410</f>
        <v>11816100</v>
      </c>
      <c r="AQ410" s="7">
        <f>Hebesatz_endg!AQ410*Einwohner_endg!AQ410</f>
        <v>11789880</v>
      </c>
      <c r="AR410" s="7">
        <f>Hebesatz_endg!AR410*Einwohner_endg!AR410</f>
        <v>11743140</v>
      </c>
      <c r="AS410" s="7">
        <f>Hebesatz_endg!AS410*Einwohner_endg!AS410</f>
        <v>11745040</v>
      </c>
      <c r="AT410" s="7">
        <f>Hebesatz_endg!AT410*Einwohner_endg!AT410</f>
        <v>11723380</v>
      </c>
      <c r="AU410" s="7">
        <f>Hebesatz_endg!AU410*Einwohner_endg!AU410</f>
        <v>11833580</v>
      </c>
      <c r="AV410" s="7">
        <f>Hebesatz_endg!AV410*Einwohner_endg!AV410</f>
        <v>12596400</v>
      </c>
    </row>
    <row r="411" spans="1:48" x14ac:dyDescent="0.2">
      <c r="A411" s="7">
        <v>352063</v>
      </c>
      <c r="B411" s="72">
        <v>352</v>
      </c>
      <c r="C411" s="72" t="s">
        <v>967</v>
      </c>
      <c r="D411" s="7" t="s">
        <v>146</v>
      </c>
      <c r="E411" s="7" t="s">
        <v>284</v>
      </c>
      <c r="F411" s="7">
        <f>Hebesatz_endg!F411*Einwohner_endg!F411</f>
        <v>1268400</v>
      </c>
      <c r="G411" s="7">
        <f>Hebesatz_endg!G411*Einwohner_endg!G411</f>
        <v>1466150</v>
      </c>
      <c r="H411" s="7">
        <f>Hebesatz_endg!H411*Einwohner_endg!H411</f>
        <v>1342080</v>
      </c>
      <c r="I411" s="7">
        <f>Hebesatz_endg!I411*Einwohner_endg!I411</f>
        <v>1352960</v>
      </c>
      <c r="J411" s="7">
        <f>Hebesatz_endg!J411*Einwohner_endg!J411</f>
        <v>1354560</v>
      </c>
      <c r="K411" s="7">
        <f>Hebesatz_endg!K411*Einwohner_endg!K411</f>
        <v>1349760</v>
      </c>
      <c r="L411" s="7">
        <f>Hebesatz_endg!L411*Einwohner_endg!L411</f>
        <v>1344000</v>
      </c>
      <c r="M411" s="7">
        <f>Hebesatz_endg!M411*Einwohner_endg!M411</f>
        <v>1227520</v>
      </c>
      <c r="N411" s="7">
        <f>Hebesatz_endg!N411*Einwohner_endg!N411</f>
        <v>1210240</v>
      </c>
      <c r="O411" s="7">
        <f>Hebesatz_endg!O411*Einwohner_endg!O411</f>
        <v>1220800</v>
      </c>
      <c r="P411" s="7">
        <f>Hebesatz_endg!P411*Einwohner_endg!P411</f>
        <v>1227840</v>
      </c>
      <c r="Q411" s="7">
        <f>Hebesatz_endg!Q411*Einwohner_endg!Q411</f>
        <v>1221440</v>
      </c>
      <c r="R411" s="7">
        <f>Hebesatz_endg!R411*Einwohner_endg!R411</f>
        <v>1236800</v>
      </c>
      <c r="S411" s="7">
        <f>Hebesatz_endg!S411*Einwohner_endg!S411</f>
        <v>1233920</v>
      </c>
      <c r="T411" s="7">
        <f>Hebesatz_endg!T411*Einwohner_endg!T411</f>
        <v>1353450</v>
      </c>
      <c r="U411" s="7">
        <f>Hebesatz_endg!U411*Einwohner_endg!U411</f>
        <v>1358350</v>
      </c>
      <c r="V411" s="7">
        <f>Hebesatz_endg!V411*Einwohner_endg!V411</f>
        <v>1370250</v>
      </c>
      <c r="W411" s="7">
        <f>Hebesatz_endg!W411*Einwohner_endg!W411</f>
        <v>1387400</v>
      </c>
      <c r="X411" s="7">
        <f>Hebesatz_endg!X411*Einwohner_endg!X411</f>
        <v>1404900</v>
      </c>
      <c r="Y411" s="7">
        <f>Hebesatz_endg!Y411*Einwohner_endg!Y411</f>
        <v>1430100</v>
      </c>
      <c r="Z411" s="7">
        <f>Hebesatz_endg!Z411*Einwohner_endg!Z411</f>
        <v>1436750</v>
      </c>
      <c r="AA411" s="7">
        <f>Hebesatz_endg!AA411*Einwohner_endg!AA411</f>
        <v>1537350</v>
      </c>
      <c r="AB411" s="7">
        <f>Hebesatz_endg!AB411*Einwohner_endg!AB411</f>
        <v>1528100</v>
      </c>
      <c r="AC411" s="7">
        <f>Hebesatz_endg!AC411*Einwohner_endg!AC411</f>
        <v>1530690</v>
      </c>
      <c r="AD411" s="7">
        <f>Hebesatz_endg!AD411*Einwohner_endg!AD411</f>
        <v>1541420</v>
      </c>
      <c r="AE411" s="7">
        <f>Hebesatz_endg!AE411*Einwohner_endg!AE411</f>
        <v>1525140</v>
      </c>
      <c r="AF411" s="7">
        <f>Hebesatz_endg!AF411*Einwohner_endg!AF411</f>
        <v>1522180</v>
      </c>
      <c r="AG411" s="7">
        <f>Hebesatz_endg!AG411*Einwohner_endg!AG411</f>
        <v>1534020</v>
      </c>
      <c r="AH411" s="7">
        <f>Hebesatz_endg!AH411*Einwohner_endg!AH411</f>
        <v>1535500</v>
      </c>
      <c r="AI411" s="7">
        <f>Hebesatz_endg!AI411*Einwohner_endg!AI411</f>
        <v>1524770</v>
      </c>
      <c r="AJ411" s="7">
        <f>Hebesatz_endg!AJ411*Einwohner_endg!AJ411</f>
        <v>1504790</v>
      </c>
      <c r="AK411" s="7">
        <f>Hebesatz_endg!AK411*Einwohner_endg!AK411</f>
        <v>1533650</v>
      </c>
      <c r="AL411" s="7">
        <f>Hebesatz_endg!AL411*Einwohner_endg!AL411</f>
        <v>1567500</v>
      </c>
      <c r="AM411" s="7">
        <f>Hebesatz_endg!AM411*Einwohner_endg!AM411</f>
        <v>1563700</v>
      </c>
      <c r="AN411" s="7">
        <f>Hebesatz_endg!AN411*Einwohner_endg!AN411</f>
        <v>1564080</v>
      </c>
      <c r="AO411" s="7">
        <f>Hebesatz_endg!AO411*Einwohner_endg!AO411</f>
        <v>1564840</v>
      </c>
      <c r="AP411" s="7">
        <f>Hebesatz_endg!AP411*Einwohner_endg!AP411</f>
        <v>1596760</v>
      </c>
      <c r="AQ411" s="7">
        <f>Hebesatz_endg!AQ411*Einwohner_endg!AQ411</f>
        <v>1618420</v>
      </c>
      <c r="AR411" s="7">
        <f>Hebesatz_endg!AR411*Einwohner_endg!AR411</f>
        <v>1596760</v>
      </c>
      <c r="AS411" s="7">
        <f>Hebesatz_endg!AS411*Einwohner_endg!AS411</f>
        <v>1605880</v>
      </c>
      <c r="AT411" s="7">
        <f>Hebesatz_endg!AT411*Einwohner_endg!AT411</f>
        <v>1573960</v>
      </c>
      <c r="AU411" s="7">
        <f>Hebesatz_endg!AU411*Einwohner_endg!AU411</f>
        <v>1565220</v>
      </c>
      <c r="AV411" s="7">
        <f>Hebesatz_endg!AV411*Einwohner_endg!AV411</f>
        <v>1658000</v>
      </c>
    </row>
    <row r="412" spans="1:48" x14ac:dyDescent="0.2">
      <c r="A412" s="7">
        <v>353001</v>
      </c>
      <c r="B412" s="72">
        <v>353</v>
      </c>
      <c r="C412" s="72" t="s">
        <v>974</v>
      </c>
      <c r="D412" s="7" t="s">
        <v>149</v>
      </c>
      <c r="E412" s="7" t="s">
        <v>173</v>
      </c>
      <c r="F412" s="7">
        <f>Hebesatz_endg!F412*Einwohner_endg!F412</f>
        <v>419400</v>
      </c>
      <c r="G412" s="7">
        <f>Hebesatz_endg!G412*Einwohner_endg!G412</f>
        <v>399300</v>
      </c>
      <c r="H412" s="7">
        <f>Hebesatz_endg!H412*Einwohner_endg!H412</f>
        <v>404250</v>
      </c>
      <c r="I412" s="7">
        <f>Hebesatz_endg!I412*Einwohner_endg!I412</f>
        <v>409475</v>
      </c>
      <c r="J412" s="7">
        <f>Hebesatz_endg!J412*Einwohner_endg!J412</f>
        <v>411125</v>
      </c>
      <c r="K412" s="7">
        <f>Hebesatz_endg!K412*Einwohner_endg!K412</f>
        <v>408925</v>
      </c>
      <c r="L412" s="7">
        <f>Hebesatz_endg!L412*Einwohner_endg!L412</f>
        <v>375250</v>
      </c>
      <c r="M412" s="7">
        <f>Hebesatz_endg!M412*Einwohner_endg!M412</f>
        <v>352250</v>
      </c>
      <c r="N412" s="7">
        <f>Hebesatz_endg!N412*Einwohner_endg!N412</f>
        <v>353250</v>
      </c>
      <c r="O412" s="7">
        <f>Hebesatz_endg!O412*Einwohner_endg!O412</f>
        <v>357000</v>
      </c>
      <c r="P412" s="7">
        <f>Hebesatz_endg!P412*Einwohner_endg!P412</f>
        <v>321640</v>
      </c>
      <c r="Q412" s="7">
        <f>Hebesatz_endg!Q412*Einwohner_endg!Q412</f>
        <v>345840</v>
      </c>
      <c r="R412" s="7">
        <f>Hebesatz_endg!R412*Einwohner_endg!R412</f>
        <v>403975</v>
      </c>
      <c r="S412" s="7">
        <f>Hebesatz_endg!S412*Einwohner_endg!S412</f>
        <v>418550</v>
      </c>
      <c r="T412" s="7">
        <f>Hebesatz_endg!T412*Einwohner_endg!T412</f>
        <v>489920</v>
      </c>
      <c r="U412" s="7">
        <f>Hebesatz_endg!U412*Einwohner_endg!U412</f>
        <v>498560</v>
      </c>
      <c r="V412" s="7">
        <f>Hebesatz_endg!V412*Einwohner_endg!V412</f>
        <v>513280</v>
      </c>
      <c r="W412" s="7">
        <f>Hebesatz_endg!W412*Einwohner_endg!W412</f>
        <v>516160</v>
      </c>
      <c r="X412" s="7">
        <f>Hebesatz_endg!X412*Einwohner_endg!X412</f>
        <v>534080</v>
      </c>
      <c r="Y412" s="7">
        <f>Hebesatz_endg!Y412*Einwohner_endg!Y412</f>
        <v>545280</v>
      </c>
      <c r="Z412" s="7">
        <f>Hebesatz_endg!Z412*Einwohner_endg!Z412</f>
        <v>553280</v>
      </c>
      <c r="AA412" s="7">
        <f>Hebesatz_endg!AA412*Einwohner_endg!AA412</f>
        <v>584430</v>
      </c>
      <c r="AB412" s="7">
        <f>Hebesatz_endg!AB412*Einwohner_endg!AB412</f>
        <v>601260</v>
      </c>
      <c r="AC412" s="7">
        <f>Hebesatz_endg!AC412*Einwohner_endg!AC412</f>
        <v>615780</v>
      </c>
      <c r="AD412" s="7">
        <f>Hebesatz_endg!AD412*Einwohner_endg!AD412</f>
        <v>642865</v>
      </c>
      <c r="AE412" s="7">
        <f>Hebesatz_endg!AE412*Einwohner_endg!AE412</f>
        <v>646215</v>
      </c>
      <c r="AF412" s="7">
        <f>Hebesatz_endg!AF412*Einwohner_endg!AF412</f>
        <v>656200</v>
      </c>
      <c r="AG412" s="7">
        <f>Hebesatz_endg!AG412*Einwohner_endg!AG412</f>
        <v>666740</v>
      </c>
      <c r="AH412" s="7">
        <f>Hebesatz_endg!AH412*Einwohner_endg!AH412</f>
        <v>658275</v>
      </c>
      <c r="AI412" s="7">
        <f>Hebesatz_endg!AI412*Einwohner_endg!AI412</f>
        <v>655860</v>
      </c>
      <c r="AJ412" s="7">
        <f>Hebesatz_endg!AJ412*Einwohner_endg!AJ412</f>
        <v>658240</v>
      </c>
      <c r="AK412" s="7">
        <f>Hebesatz_endg!AK412*Einwohner_endg!AK412</f>
        <v>622540</v>
      </c>
      <c r="AL412" s="7">
        <f>Hebesatz_endg!AL412*Einwohner_endg!AL412</f>
        <v>625940</v>
      </c>
      <c r="AM412" s="7">
        <f>Hebesatz_endg!AM412*Einwohner_endg!AM412</f>
        <v>634100</v>
      </c>
      <c r="AN412" s="7">
        <f>Hebesatz_endg!AN412*Einwohner_endg!AN412</f>
        <v>640560</v>
      </c>
      <c r="AO412" s="7">
        <f>Hebesatz_endg!AO412*Einwohner_endg!AO412</f>
        <v>652800</v>
      </c>
      <c r="AP412" s="7">
        <f>Hebesatz_endg!AP412*Einwohner_endg!AP412</f>
        <v>683020</v>
      </c>
      <c r="AQ412" s="7">
        <f>Hebesatz_endg!AQ412*Einwohner_endg!AQ412</f>
        <v>696510</v>
      </c>
      <c r="AR412" s="7">
        <f>Hebesatz_endg!AR412*Einwohner_endg!AR412</f>
        <v>704675</v>
      </c>
      <c r="AS412" s="7">
        <f>Hebesatz_endg!AS412*Einwohner_endg!AS412</f>
        <v>707870</v>
      </c>
      <c r="AT412" s="7">
        <f>Hebesatz_endg!AT412*Einwohner_endg!AT412</f>
        <v>705030</v>
      </c>
      <c r="AU412" s="7">
        <f>Hebesatz_endg!AU412*Einwohner_endg!AU412</f>
        <v>718520</v>
      </c>
      <c r="AV412" s="7">
        <f>Hebesatz_endg!AV412*Einwohner_endg!AV412</f>
        <v>730945</v>
      </c>
    </row>
    <row r="413" spans="1:48" x14ac:dyDescent="0.2">
      <c r="A413" s="7">
        <v>353002</v>
      </c>
      <c r="B413" s="72">
        <v>353</v>
      </c>
      <c r="C413" s="72" t="s">
        <v>974</v>
      </c>
      <c r="D413" s="7" t="s">
        <v>149</v>
      </c>
      <c r="E413" s="7" t="s">
        <v>177</v>
      </c>
      <c r="F413" s="7">
        <f>Hebesatz_endg!F413*Einwohner_endg!F413</f>
        <v>409500</v>
      </c>
      <c r="G413" s="7">
        <f>Hebesatz_endg!G413*Einwohner_endg!G413</f>
        <v>422400</v>
      </c>
      <c r="H413" s="7">
        <f>Hebesatz_endg!H413*Einwohner_endg!H413</f>
        <v>439500</v>
      </c>
      <c r="I413" s="7">
        <f>Hebesatz_endg!I413*Einwohner_endg!I413</f>
        <v>448200</v>
      </c>
      <c r="J413" s="7">
        <f>Hebesatz_endg!J413*Einwohner_endg!J413</f>
        <v>461400</v>
      </c>
      <c r="K413" s="7">
        <f>Hebesatz_endg!K413*Einwohner_endg!K413</f>
        <v>442320</v>
      </c>
      <c r="L413" s="7">
        <f>Hebesatz_endg!L413*Einwohner_endg!L413</f>
        <v>452865</v>
      </c>
      <c r="M413" s="7">
        <f>Hebesatz_endg!M413*Einwohner_endg!M413</f>
        <v>397005</v>
      </c>
      <c r="N413" s="7">
        <f>Hebesatz_endg!N413*Einwohner_endg!N413</f>
        <v>399000</v>
      </c>
      <c r="O413" s="7">
        <f>Hebesatz_endg!O413*Einwohner_endg!O413</f>
        <v>397290</v>
      </c>
      <c r="P413" s="7">
        <f>Hebesatz_endg!P413*Einwohner_endg!P413</f>
        <v>408120</v>
      </c>
      <c r="Q413" s="7">
        <f>Hebesatz_endg!Q413*Einwohner_endg!Q413</f>
        <v>407835</v>
      </c>
      <c r="R413" s="7">
        <f>Hebesatz_endg!R413*Einwohner_endg!R413</f>
        <v>421230</v>
      </c>
      <c r="S413" s="7">
        <f>Hebesatz_endg!S413*Einwohner_endg!S413</f>
        <v>431775</v>
      </c>
      <c r="T413" s="7">
        <f>Hebesatz_endg!T413*Einwohner_endg!T413</f>
        <v>437475</v>
      </c>
      <c r="U413" s="7">
        <f>Hebesatz_endg!U413*Einwohner_endg!U413</f>
        <v>444030</v>
      </c>
      <c r="V413" s="7">
        <f>Hebesatz_endg!V413*Einwohner_endg!V413</f>
        <v>444885</v>
      </c>
      <c r="W413" s="7">
        <f>Hebesatz_endg!W413*Einwohner_endg!W413</f>
        <v>456570</v>
      </c>
      <c r="X413" s="7">
        <f>Hebesatz_endg!X413*Einwohner_endg!X413</f>
        <v>468825</v>
      </c>
      <c r="Y413" s="7">
        <f>Hebesatz_endg!Y413*Einwohner_endg!Y413</f>
        <v>502800</v>
      </c>
      <c r="Z413" s="7">
        <f>Hebesatz_endg!Z413*Einwohner_endg!Z413</f>
        <v>496800</v>
      </c>
      <c r="AA413" s="7">
        <f>Hebesatz_endg!AA413*Einwohner_endg!AA413</f>
        <v>513000</v>
      </c>
      <c r="AB413" s="7">
        <f>Hebesatz_endg!AB413*Einwohner_endg!AB413</f>
        <v>506400</v>
      </c>
      <c r="AC413" s="7">
        <f>Hebesatz_endg!AC413*Einwohner_endg!AC413</f>
        <v>526500</v>
      </c>
      <c r="AD413" s="7">
        <f>Hebesatz_endg!AD413*Einwohner_endg!AD413</f>
        <v>533700</v>
      </c>
      <c r="AE413" s="7">
        <f>Hebesatz_endg!AE413*Einwohner_endg!AE413</f>
        <v>594990</v>
      </c>
      <c r="AF413" s="7">
        <f>Hebesatz_endg!AF413*Einwohner_endg!AF413</f>
        <v>599940</v>
      </c>
      <c r="AG413" s="7">
        <f>Hebesatz_endg!AG413*Einwohner_endg!AG413</f>
        <v>606210</v>
      </c>
      <c r="AH413" s="7">
        <f>Hebesatz_endg!AH413*Einwohner_endg!AH413</f>
        <v>598950</v>
      </c>
      <c r="AI413" s="7">
        <f>Hebesatz_endg!AI413*Einwohner_endg!AI413</f>
        <v>600930</v>
      </c>
      <c r="AJ413" s="7">
        <f>Hebesatz_endg!AJ413*Einwohner_endg!AJ413</f>
        <v>702620</v>
      </c>
      <c r="AK413" s="7">
        <f>Hebesatz_endg!AK413*Einwohner_endg!AK413</f>
        <v>720480</v>
      </c>
      <c r="AL413" s="7">
        <f>Hebesatz_endg!AL413*Einwohner_endg!AL413</f>
        <v>723140</v>
      </c>
      <c r="AM413" s="7">
        <f>Hebesatz_endg!AM413*Einwohner_endg!AM413</f>
        <v>715160</v>
      </c>
      <c r="AN413" s="7">
        <f>Hebesatz_endg!AN413*Einwohner_endg!AN413</f>
        <v>688180</v>
      </c>
      <c r="AO413" s="7">
        <f>Hebesatz_endg!AO413*Einwohner_endg!AO413</f>
        <v>704900</v>
      </c>
      <c r="AP413" s="7">
        <f>Hebesatz_endg!AP413*Einwohner_endg!AP413</f>
        <v>715540</v>
      </c>
      <c r="AQ413" s="7">
        <f>Hebesatz_endg!AQ413*Einwohner_endg!AQ413</f>
        <v>725800</v>
      </c>
      <c r="AR413" s="7">
        <f>Hebesatz_endg!AR413*Einwohner_endg!AR413</f>
        <v>744040</v>
      </c>
      <c r="AS413" s="7">
        <f>Hebesatz_endg!AS413*Einwohner_endg!AS413</f>
        <v>739100</v>
      </c>
      <c r="AT413" s="7">
        <f>Hebesatz_endg!AT413*Einwohner_endg!AT413</f>
        <v>759240</v>
      </c>
      <c r="AU413" s="7">
        <f>Hebesatz_endg!AU413*Einwohner_endg!AU413</f>
        <v>772920</v>
      </c>
      <c r="AV413" s="7">
        <f>Hebesatz_endg!AV413*Einwohner_endg!AV413</f>
        <v>794960</v>
      </c>
    </row>
    <row r="414" spans="1:48" x14ac:dyDescent="0.2">
      <c r="A414" s="7">
        <v>353003</v>
      </c>
      <c r="B414" s="72">
        <v>353</v>
      </c>
      <c r="C414" s="72" t="s">
        <v>974</v>
      </c>
      <c r="D414" s="7" t="s">
        <v>149</v>
      </c>
      <c r="E414" s="7" t="s">
        <v>224</v>
      </c>
      <c r="F414" s="7">
        <f>Hebesatz_endg!F414*Einwohner_endg!F414</f>
        <v>497380</v>
      </c>
      <c r="G414" s="7">
        <f>Hebesatz_endg!G414*Einwohner_endg!G414</f>
        <v>502580</v>
      </c>
      <c r="H414" s="7">
        <f>Hebesatz_endg!H414*Einwohner_endg!H414</f>
        <v>501280</v>
      </c>
      <c r="I414" s="7">
        <f>Hebesatz_endg!I414*Einwohner_endg!I414</f>
        <v>502840</v>
      </c>
      <c r="J414" s="7">
        <f>Hebesatz_endg!J414*Einwohner_endg!J414</f>
        <v>499200</v>
      </c>
      <c r="K414" s="7">
        <f>Hebesatz_endg!K414*Einwohner_endg!K414</f>
        <v>491660</v>
      </c>
      <c r="L414" s="7">
        <f>Hebesatz_endg!L414*Einwohner_endg!L414</f>
        <v>492440</v>
      </c>
      <c r="M414" s="7">
        <f>Hebesatz_endg!M414*Einwohner_endg!M414</f>
        <v>497380</v>
      </c>
      <c r="N414" s="7">
        <f>Hebesatz_endg!N414*Einwohner_endg!N414</f>
        <v>498160</v>
      </c>
      <c r="O414" s="7">
        <f>Hebesatz_endg!O414*Einwohner_endg!O414</f>
        <v>499200</v>
      </c>
      <c r="P414" s="7">
        <f>Hebesatz_endg!P414*Einwohner_endg!P414</f>
        <v>501540</v>
      </c>
      <c r="Q414" s="7">
        <f>Hebesatz_endg!Q414*Einwohner_endg!Q414</f>
        <v>506220</v>
      </c>
      <c r="R414" s="7">
        <f>Hebesatz_endg!R414*Einwohner_endg!R414</f>
        <v>527800</v>
      </c>
      <c r="S414" s="7">
        <f>Hebesatz_endg!S414*Einwohner_endg!S414</f>
        <v>527540</v>
      </c>
      <c r="T414" s="7">
        <f>Hebesatz_endg!T414*Einwohner_endg!T414</f>
        <v>533260</v>
      </c>
      <c r="U414" s="7">
        <f>Hebesatz_endg!U414*Einwohner_endg!U414</f>
        <v>534040</v>
      </c>
      <c r="V414" s="7">
        <f>Hebesatz_endg!V414*Einwohner_endg!V414</f>
        <v>532220</v>
      </c>
      <c r="W414" s="7">
        <f>Hebesatz_endg!W414*Einwohner_endg!W414</f>
        <v>545220</v>
      </c>
      <c r="X414" s="7">
        <f>Hebesatz_endg!X414*Einwohner_endg!X414</f>
        <v>545220</v>
      </c>
      <c r="Y414" s="7">
        <f>Hebesatz_endg!Y414*Einwohner_endg!Y414</f>
        <v>579150</v>
      </c>
      <c r="Z414" s="7">
        <f>Hebesatz_endg!Z414*Einwohner_endg!Z414</f>
        <v>585090</v>
      </c>
      <c r="AA414" s="7">
        <f>Hebesatz_endg!AA414*Einwohner_endg!AA414</f>
        <v>626400</v>
      </c>
      <c r="AB414" s="7">
        <f>Hebesatz_endg!AB414*Einwohner_endg!AB414</f>
        <v>641770</v>
      </c>
      <c r="AC414" s="7">
        <f>Hebesatz_endg!AC414*Einwohner_endg!AC414</f>
        <v>667500</v>
      </c>
      <c r="AD414" s="7">
        <f>Hebesatz_endg!AD414*Einwohner_endg!AD414</f>
        <v>661500</v>
      </c>
      <c r="AE414" s="7">
        <f>Hebesatz_endg!AE414*Einwohner_endg!AE414</f>
        <v>675300</v>
      </c>
      <c r="AF414" s="7">
        <f>Hebesatz_endg!AF414*Einwohner_endg!AF414</f>
        <v>683400</v>
      </c>
      <c r="AG414" s="7">
        <f>Hebesatz_endg!AG414*Einwohner_endg!AG414</f>
        <v>692100</v>
      </c>
      <c r="AH414" s="7">
        <f>Hebesatz_endg!AH414*Einwohner_endg!AH414</f>
        <v>699600</v>
      </c>
      <c r="AI414" s="7">
        <f>Hebesatz_endg!AI414*Einwohner_endg!AI414</f>
        <v>710100</v>
      </c>
      <c r="AJ414" s="7">
        <f>Hebesatz_endg!AJ414*Einwohner_endg!AJ414</f>
        <v>711600</v>
      </c>
      <c r="AK414" s="7">
        <f>Hebesatz_endg!AK414*Einwohner_endg!AK414</f>
        <v>877890</v>
      </c>
      <c r="AL414" s="7">
        <f>Hebesatz_endg!AL414*Einwohner_endg!AL414</f>
        <v>799750</v>
      </c>
      <c r="AM414" s="7">
        <f>Hebesatz_endg!AM414*Einwohner_endg!AM414</f>
        <v>792750</v>
      </c>
      <c r="AN414" s="7">
        <f>Hebesatz_endg!AN414*Einwohner_endg!AN414</f>
        <v>807800</v>
      </c>
      <c r="AO414" s="7">
        <f>Hebesatz_endg!AO414*Einwohner_endg!AO414</f>
        <v>815150</v>
      </c>
      <c r="AP414" s="7">
        <f>Hebesatz_endg!AP414*Einwohner_endg!AP414</f>
        <v>823550</v>
      </c>
      <c r="AQ414" s="7">
        <f>Hebesatz_endg!AQ414*Einwohner_endg!AQ414</f>
        <v>841400</v>
      </c>
      <c r="AR414" s="7">
        <f>Hebesatz_endg!AR414*Einwohner_endg!AR414</f>
        <v>833350</v>
      </c>
      <c r="AS414" s="7">
        <f>Hebesatz_endg!AS414*Einwohner_endg!AS414</f>
        <v>832300</v>
      </c>
      <c r="AT414" s="7">
        <f>Hebesatz_endg!AT414*Einwohner_endg!AT414</f>
        <v>818300</v>
      </c>
      <c r="AU414" s="7">
        <f>Hebesatz_endg!AU414*Einwohner_endg!AU414</f>
        <v>881980</v>
      </c>
      <c r="AV414" s="7">
        <f>Hebesatz_endg!AV414*Einwohner_endg!AV414</f>
        <v>879320</v>
      </c>
    </row>
    <row r="415" spans="1:48" x14ac:dyDescent="0.2">
      <c r="A415" s="7">
        <v>353004</v>
      </c>
      <c r="B415" s="72">
        <v>353</v>
      </c>
      <c r="C415" s="72" t="s">
        <v>974</v>
      </c>
      <c r="D415" s="7" t="s">
        <v>149</v>
      </c>
      <c r="E415" s="7" t="s">
        <v>257</v>
      </c>
      <c r="F415" s="7">
        <f>Hebesatz_endg!F415*Einwohner_endg!F415</f>
        <v>416920</v>
      </c>
      <c r="G415" s="7">
        <f>Hebesatz_endg!G415*Einwohner_endg!G415</f>
        <v>429495</v>
      </c>
      <c r="H415" s="7">
        <f>Hebesatz_endg!H415*Einwohner_endg!H415</f>
        <v>427840</v>
      </c>
      <c r="I415" s="7">
        <f>Hebesatz_endg!I415*Einwohner_endg!I415</f>
        <v>431480</v>
      </c>
      <c r="J415" s="7">
        <f>Hebesatz_endg!J415*Einwohner_endg!J415</f>
        <v>430080</v>
      </c>
      <c r="K415" s="7">
        <f>Hebesatz_endg!K415*Einwohner_endg!K415</f>
        <v>424875</v>
      </c>
      <c r="L415" s="7">
        <f>Hebesatz_endg!L415*Einwohner_endg!L415</f>
        <v>418275</v>
      </c>
      <c r="M415" s="7">
        <f>Hebesatz_endg!M415*Einwohner_endg!M415</f>
        <v>403150</v>
      </c>
      <c r="N415" s="7">
        <f>Hebesatz_endg!N415*Einwohner_endg!N415</f>
        <v>394350</v>
      </c>
      <c r="O415" s="7">
        <f>Hebesatz_endg!O415*Einwohner_endg!O415</f>
        <v>403975</v>
      </c>
      <c r="P415" s="7">
        <f>Hebesatz_endg!P415*Einwohner_endg!P415</f>
        <v>403975</v>
      </c>
      <c r="Q415" s="7">
        <f>Hebesatz_endg!Q415*Einwohner_endg!Q415</f>
        <v>397375</v>
      </c>
      <c r="R415" s="7">
        <f>Hebesatz_endg!R415*Einwohner_endg!R415</f>
        <v>398200</v>
      </c>
      <c r="S415" s="7">
        <f>Hebesatz_endg!S415*Einwohner_endg!S415</f>
        <v>440400</v>
      </c>
      <c r="T415" s="7">
        <f>Hebesatz_endg!T415*Einwohner_endg!T415</f>
        <v>446100</v>
      </c>
      <c r="U415" s="7">
        <f>Hebesatz_endg!U415*Einwohner_endg!U415</f>
        <v>447600</v>
      </c>
      <c r="V415" s="7">
        <f>Hebesatz_endg!V415*Einwohner_endg!V415</f>
        <v>457200</v>
      </c>
      <c r="W415" s="7">
        <f>Hebesatz_endg!W415*Einwohner_endg!W415</f>
        <v>462000</v>
      </c>
      <c r="X415" s="7">
        <f>Hebesatz_endg!X415*Einwohner_endg!X415</f>
        <v>466800</v>
      </c>
      <c r="Y415" s="7">
        <f>Hebesatz_endg!Y415*Einwohner_endg!Y415</f>
        <v>480900</v>
      </c>
      <c r="Z415" s="7">
        <f>Hebesatz_endg!Z415*Einwohner_endg!Z415</f>
        <v>489600</v>
      </c>
      <c r="AA415" s="7">
        <f>Hebesatz_endg!AA415*Einwohner_endg!AA415</f>
        <v>491400</v>
      </c>
      <c r="AB415" s="7">
        <f>Hebesatz_endg!AB415*Einwohner_endg!AB415</f>
        <v>547140</v>
      </c>
      <c r="AC415" s="7">
        <f>Hebesatz_endg!AC415*Einwohner_endg!AC415</f>
        <v>545160</v>
      </c>
      <c r="AD415" s="7">
        <f>Hebesatz_endg!AD415*Einwohner_endg!AD415</f>
        <v>547140</v>
      </c>
      <c r="AE415" s="7">
        <f>Hebesatz_endg!AE415*Einwohner_endg!AE415</f>
        <v>550770</v>
      </c>
      <c r="AF415" s="7">
        <f>Hebesatz_endg!AF415*Einwohner_endg!AF415</f>
        <v>553080</v>
      </c>
      <c r="AG415" s="7">
        <f>Hebesatz_endg!AG415*Einwohner_endg!AG415</f>
        <v>557370</v>
      </c>
      <c r="AH415" s="7">
        <f>Hebesatz_endg!AH415*Einwohner_endg!AH415</f>
        <v>545490</v>
      </c>
      <c r="AI415" s="7">
        <f>Hebesatz_endg!AI415*Einwohner_endg!AI415</f>
        <v>579600</v>
      </c>
      <c r="AJ415" s="7">
        <f>Hebesatz_endg!AJ415*Einwohner_endg!AJ415</f>
        <v>595000</v>
      </c>
      <c r="AK415" s="7">
        <f>Hebesatz_endg!AK415*Einwohner_endg!AK415</f>
        <v>611100</v>
      </c>
      <c r="AL415" s="7">
        <f>Hebesatz_endg!AL415*Einwohner_endg!AL415</f>
        <v>618450</v>
      </c>
      <c r="AM415" s="7">
        <f>Hebesatz_endg!AM415*Einwohner_endg!AM415</f>
        <v>609350</v>
      </c>
      <c r="AN415" s="7">
        <f>Hebesatz_endg!AN415*Einwohner_endg!AN415</f>
        <v>664240</v>
      </c>
      <c r="AO415" s="7">
        <f>Hebesatz_endg!AO415*Einwohner_endg!AO415</f>
        <v>684380</v>
      </c>
      <c r="AP415" s="7">
        <f>Hebesatz_endg!AP415*Einwohner_endg!AP415</f>
        <v>711740</v>
      </c>
      <c r="AQ415" s="7">
        <f>Hebesatz_endg!AQ415*Einwohner_endg!AQ415</f>
        <v>714400</v>
      </c>
      <c r="AR415" s="7">
        <f>Hebesatz_endg!AR415*Einwohner_endg!AR415</f>
        <v>733020</v>
      </c>
      <c r="AS415" s="7">
        <f>Hebesatz_endg!AS415*Einwohner_endg!AS415</f>
        <v>738720</v>
      </c>
      <c r="AT415" s="7">
        <f>Hebesatz_endg!AT415*Einwohner_endg!AT415</f>
        <v>722380</v>
      </c>
      <c r="AU415" s="7">
        <f>Hebesatz_endg!AU415*Einwohner_endg!AU415</f>
        <v>730740</v>
      </c>
      <c r="AV415" s="7">
        <f>Hebesatz_endg!AV415*Einwohner_endg!AV415</f>
        <v>747840</v>
      </c>
    </row>
    <row r="416" spans="1:48" x14ac:dyDescent="0.2">
      <c r="A416" s="7">
        <v>353005</v>
      </c>
      <c r="B416" s="72">
        <v>353</v>
      </c>
      <c r="C416" s="72" t="s">
        <v>974</v>
      </c>
      <c r="D416" s="7" t="s">
        <v>149</v>
      </c>
      <c r="E416" s="7" t="s">
        <v>271</v>
      </c>
      <c r="F416" s="7">
        <f>Hebesatz_endg!F416*Einwohner_endg!F416</f>
        <v>9879450</v>
      </c>
      <c r="G416" s="7">
        <f>Hebesatz_endg!G416*Einwohner_endg!G416</f>
        <v>9606460</v>
      </c>
      <c r="H416" s="7">
        <f>Hebesatz_endg!H416*Einwohner_endg!H416</f>
        <v>9811145</v>
      </c>
      <c r="I416" s="7">
        <f>Hebesatz_endg!I416*Einwohner_endg!I416</f>
        <v>9954190</v>
      </c>
      <c r="J416" s="7">
        <f>Hebesatz_endg!J416*Einwohner_endg!J416</f>
        <v>9787375</v>
      </c>
      <c r="K416" s="7">
        <f>Hebesatz_endg!K416*Einwohner_endg!K416</f>
        <v>9897225</v>
      </c>
      <c r="L416" s="7">
        <f>Hebesatz_endg!L416*Einwohner_endg!L416</f>
        <v>9962550</v>
      </c>
      <c r="M416" s="7">
        <f>Hebesatz_endg!M416*Einwohner_endg!M416</f>
        <v>9707750</v>
      </c>
      <c r="N416" s="7">
        <f>Hebesatz_endg!N416*Einwohner_endg!N416</f>
        <v>9841325</v>
      </c>
      <c r="O416" s="7">
        <f>Hebesatz_endg!O416*Einwohner_endg!O416</f>
        <v>9979775</v>
      </c>
      <c r="P416" s="7">
        <f>Hebesatz_endg!P416*Einwohner_endg!P416</f>
        <v>10145525</v>
      </c>
      <c r="Q416" s="7">
        <f>Hebesatz_endg!Q416*Einwohner_endg!Q416</f>
        <v>10310625</v>
      </c>
      <c r="R416" s="7">
        <f>Hebesatz_endg!R416*Einwohner_endg!R416</f>
        <v>10536500</v>
      </c>
      <c r="S416" s="7">
        <f>Hebesatz_endg!S416*Einwohner_endg!S416</f>
        <v>10746125</v>
      </c>
      <c r="T416" s="7">
        <f>Hebesatz_endg!T416*Einwohner_endg!T416</f>
        <v>10893025</v>
      </c>
      <c r="U416" s="7">
        <f>Hebesatz_endg!U416*Einwohner_endg!U416</f>
        <v>10959975</v>
      </c>
      <c r="V416" s="7">
        <f>Hebesatz_endg!V416*Einwohner_endg!V416</f>
        <v>11122800</v>
      </c>
      <c r="W416" s="7">
        <f>Hebesatz_endg!W416*Einwohner_endg!W416</f>
        <v>11198200</v>
      </c>
      <c r="X416" s="7">
        <f>Hebesatz_endg!X416*Einwohner_endg!X416</f>
        <v>11421800</v>
      </c>
      <c r="Y416" s="7">
        <f>Hebesatz_endg!Y416*Einwohner_endg!Y416</f>
        <v>11487125</v>
      </c>
      <c r="Z416" s="7">
        <f>Hebesatz_endg!Z416*Einwohner_endg!Z416</f>
        <v>11618100</v>
      </c>
      <c r="AA416" s="7">
        <f>Hebesatz_endg!AA416*Einwohner_endg!AA416</f>
        <v>11685050</v>
      </c>
      <c r="AB416" s="7">
        <f>Hebesatz_endg!AB416*Einwohner_endg!AB416</f>
        <v>11749725</v>
      </c>
      <c r="AC416" s="7">
        <f>Hebesatz_endg!AC416*Einwohner_endg!AC416</f>
        <v>11912550</v>
      </c>
      <c r="AD416" s="7">
        <f>Hebesatz_endg!AD416*Einwohner_endg!AD416</f>
        <v>12046775</v>
      </c>
      <c r="AE416" s="7">
        <f>Hebesatz_endg!AE416*Einwohner_endg!AE416</f>
        <v>12269075</v>
      </c>
      <c r="AF416" s="7">
        <f>Hebesatz_endg!AF416*Einwohner_endg!AF416</f>
        <v>12398750</v>
      </c>
      <c r="AG416" s="7">
        <f>Hebesatz_endg!AG416*Einwohner_endg!AG416</f>
        <v>12425400</v>
      </c>
      <c r="AH416" s="7">
        <f>Hebesatz_endg!AH416*Einwohner_endg!AH416</f>
        <v>12439050</v>
      </c>
      <c r="AI416" s="7">
        <f>Hebesatz_endg!AI416*Einwohner_endg!AI416</f>
        <v>12499175</v>
      </c>
      <c r="AJ416" s="7">
        <f>Hebesatz_endg!AJ416*Einwohner_endg!AJ416</f>
        <v>12554425</v>
      </c>
      <c r="AK416" s="7">
        <f>Hebesatz_endg!AK416*Einwohner_endg!AK416</f>
        <v>11927175</v>
      </c>
      <c r="AL416" s="7">
        <f>Hebesatz_endg!AL416*Einwohner_endg!AL416</f>
        <v>12035075</v>
      </c>
      <c r="AM416" s="7">
        <f>Hebesatz_endg!AM416*Einwohner_endg!AM416</f>
        <v>12201475</v>
      </c>
      <c r="AN416" s="7">
        <f>Hebesatz_endg!AN416*Einwohner_endg!AN416</f>
        <v>15234000</v>
      </c>
      <c r="AO416" s="7">
        <f>Hebesatz_endg!AO416*Einwohner_endg!AO416</f>
        <v>15367200</v>
      </c>
      <c r="AP416" s="7">
        <f>Hebesatz_endg!AP416*Einwohner_endg!AP416</f>
        <v>15474800</v>
      </c>
      <c r="AQ416" s="7">
        <f>Hebesatz_endg!AQ416*Einwohner_endg!AQ416</f>
        <v>15572400</v>
      </c>
      <c r="AR416" s="7">
        <f>Hebesatz_endg!AR416*Einwohner_endg!AR416</f>
        <v>15652400</v>
      </c>
      <c r="AS416" s="7">
        <f>Hebesatz_endg!AS416*Einwohner_endg!AS416</f>
        <v>15785600</v>
      </c>
      <c r="AT416" s="7">
        <f>Hebesatz_endg!AT416*Einwohner_endg!AT416</f>
        <v>15970800</v>
      </c>
      <c r="AU416" s="7">
        <f>Hebesatz_endg!AU416*Einwohner_endg!AU416</f>
        <v>16084800</v>
      </c>
      <c r="AV416" s="7">
        <f>Hebesatz_endg!AV416*Einwohner_endg!AV416</f>
        <v>16231200</v>
      </c>
    </row>
    <row r="417" spans="1:48" x14ac:dyDescent="0.2">
      <c r="A417" s="7">
        <v>353006</v>
      </c>
      <c r="B417" s="72">
        <v>353</v>
      </c>
      <c r="C417" s="72" t="s">
        <v>974</v>
      </c>
      <c r="D417" s="7" t="s">
        <v>149</v>
      </c>
      <c r="E417" s="7" t="s">
        <v>15</v>
      </c>
      <c r="F417" s="7">
        <f>Hebesatz_endg!F417*Einwohner_endg!F417</f>
        <v>198000</v>
      </c>
      <c r="G417" s="7">
        <f>Hebesatz_endg!G417*Einwohner_endg!G417</f>
        <v>198600</v>
      </c>
      <c r="H417" s="7">
        <f>Hebesatz_endg!H417*Einwohner_endg!H417</f>
        <v>206700</v>
      </c>
      <c r="I417" s="7">
        <f>Hebesatz_endg!I417*Einwohner_endg!I417</f>
        <v>211500</v>
      </c>
      <c r="J417" s="7">
        <f>Hebesatz_endg!J417*Einwohner_endg!J417</f>
        <v>214500</v>
      </c>
      <c r="K417" s="7">
        <f>Hebesatz_endg!K417*Einwohner_endg!K417</f>
        <v>215400</v>
      </c>
      <c r="L417" s="7">
        <f>Hebesatz_endg!L417*Einwohner_endg!L417</f>
        <v>210900</v>
      </c>
      <c r="M417" s="7">
        <f>Hebesatz_endg!M417*Einwohner_endg!M417</f>
        <v>211200</v>
      </c>
      <c r="N417" s="7">
        <f>Hebesatz_endg!N417*Einwohner_endg!N417</f>
        <v>212100</v>
      </c>
      <c r="O417" s="7">
        <f>Hebesatz_endg!O417*Einwohner_endg!O417</f>
        <v>210300</v>
      </c>
      <c r="P417" s="7">
        <f>Hebesatz_endg!P417*Einwohner_endg!P417</f>
        <v>224400</v>
      </c>
      <c r="Q417" s="7">
        <f>Hebesatz_endg!Q417*Einwohner_endg!Q417</f>
        <v>228000</v>
      </c>
      <c r="R417" s="7">
        <f>Hebesatz_endg!R417*Einwohner_endg!R417</f>
        <v>237300</v>
      </c>
      <c r="S417" s="7">
        <f>Hebesatz_endg!S417*Einwohner_endg!S417</f>
        <v>239100</v>
      </c>
      <c r="T417" s="7">
        <f>Hebesatz_endg!T417*Einwohner_endg!T417</f>
        <v>245400</v>
      </c>
      <c r="U417" s="7">
        <f>Hebesatz_endg!U417*Einwohner_endg!U417</f>
        <v>257400</v>
      </c>
      <c r="V417" s="7">
        <f>Hebesatz_endg!V417*Einwohner_endg!V417</f>
        <v>291720</v>
      </c>
      <c r="W417" s="7">
        <f>Hebesatz_endg!W417*Einwohner_endg!W417</f>
        <v>288090</v>
      </c>
      <c r="X417" s="7">
        <f>Hebesatz_endg!X417*Einwohner_endg!X417</f>
        <v>301290</v>
      </c>
      <c r="Y417" s="7">
        <f>Hebesatz_endg!Y417*Einwohner_endg!Y417</f>
        <v>310860</v>
      </c>
      <c r="Z417" s="7">
        <f>Hebesatz_endg!Z417*Einwohner_endg!Z417</f>
        <v>315810</v>
      </c>
      <c r="AA417" s="7">
        <f>Hebesatz_endg!AA417*Einwohner_endg!AA417</f>
        <v>320760</v>
      </c>
      <c r="AB417" s="7">
        <f>Hebesatz_endg!AB417*Einwohner_endg!AB417</f>
        <v>325050</v>
      </c>
      <c r="AC417" s="7">
        <f>Hebesatz_endg!AC417*Einwohner_endg!AC417</f>
        <v>319110</v>
      </c>
      <c r="AD417" s="7">
        <f>Hebesatz_endg!AD417*Einwohner_endg!AD417</f>
        <v>323730</v>
      </c>
      <c r="AE417" s="7">
        <f>Hebesatz_endg!AE417*Einwohner_endg!AE417</f>
        <v>324060</v>
      </c>
      <c r="AF417" s="7">
        <f>Hebesatz_endg!AF417*Einwohner_endg!AF417</f>
        <v>337590</v>
      </c>
      <c r="AG417" s="7">
        <f>Hebesatz_endg!AG417*Einwohner_endg!AG417</f>
        <v>333960</v>
      </c>
      <c r="AH417" s="7">
        <f>Hebesatz_endg!AH417*Einwohner_endg!AH417</f>
        <v>359040</v>
      </c>
      <c r="AI417" s="7">
        <f>Hebesatz_endg!AI417*Einwohner_endg!AI417</f>
        <v>365310</v>
      </c>
      <c r="AJ417" s="7">
        <f>Hebesatz_endg!AJ417*Einwohner_endg!AJ417</f>
        <v>375210</v>
      </c>
      <c r="AK417" s="7">
        <f>Hebesatz_endg!AK417*Einwohner_endg!AK417</f>
        <v>354750</v>
      </c>
      <c r="AL417" s="7">
        <f>Hebesatz_endg!AL417*Einwohner_endg!AL417</f>
        <v>361680</v>
      </c>
      <c r="AM417" s="7">
        <f>Hebesatz_endg!AM417*Einwohner_endg!AM417</f>
        <v>369600</v>
      </c>
      <c r="AN417" s="7">
        <f>Hebesatz_endg!AN417*Einwohner_endg!AN417</f>
        <v>410400</v>
      </c>
      <c r="AO417" s="7">
        <f>Hebesatz_endg!AO417*Einwohner_endg!AO417</f>
        <v>443840</v>
      </c>
      <c r="AP417" s="7">
        <f>Hebesatz_endg!AP417*Einwohner_endg!AP417</f>
        <v>449540</v>
      </c>
      <c r="AQ417" s="7">
        <f>Hebesatz_endg!AQ417*Einwohner_endg!AQ417</f>
        <v>457520</v>
      </c>
      <c r="AR417" s="7">
        <f>Hebesatz_endg!AR417*Einwohner_endg!AR417</f>
        <v>464360</v>
      </c>
      <c r="AS417" s="7">
        <f>Hebesatz_endg!AS417*Einwohner_endg!AS417</f>
        <v>429780</v>
      </c>
      <c r="AT417" s="7">
        <f>Hebesatz_endg!AT417*Einwohner_endg!AT417</f>
        <v>471580</v>
      </c>
      <c r="AU417" s="7">
        <f>Hebesatz_endg!AU417*Einwohner_endg!AU417</f>
        <v>470440</v>
      </c>
      <c r="AV417" s="7">
        <f>Hebesatz_endg!AV417*Einwohner_endg!AV417</f>
        <v>487540</v>
      </c>
    </row>
    <row r="418" spans="1:48" x14ac:dyDescent="0.2">
      <c r="A418" s="7">
        <v>353007</v>
      </c>
      <c r="B418" s="72">
        <v>353</v>
      </c>
      <c r="C418" s="72" t="s">
        <v>974</v>
      </c>
      <c r="D418" s="7" t="s">
        <v>149</v>
      </c>
      <c r="E418" s="7" t="s">
        <v>327</v>
      </c>
      <c r="F418" s="7">
        <f>Hebesatz_endg!F418*Einwohner_endg!F418</f>
        <v>678600</v>
      </c>
      <c r="G418" s="7">
        <f>Hebesatz_endg!G418*Einwohner_endg!G418</f>
        <v>682950</v>
      </c>
      <c r="H418" s="7">
        <f>Hebesatz_endg!H418*Einwohner_endg!H418</f>
        <v>661080</v>
      </c>
      <c r="I418" s="7">
        <f>Hebesatz_endg!I418*Einwohner_endg!I418</f>
        <v>663600</v>
      </c>
      <c r="J418" s="7">
        <f>Hebesatz_endg!J418*Einwohner_endg!J418</f>
        <v>661080</v>
      </c>
      <c r="K418" s="7">
        <f>Hebesatz_endg!K418*Einwohner_endg!K418</f>
        <v>665280</v>
      </c>
      <c r="L418" s="7">
        <f>Hebesatz_endg!L418*Einwohner_endg!L418</f>
        <v>658280</v>
      </c>
      <c r="M418" s="7">
        <f>Hebesatz_endg!M418*Einwohner_endg!M418</f>
        <v>617400</v>
      </c>
      <c r="N418" s="7">
        <f>Hebesatz_endg!N418*Einwohner_endg!N418</f>
        <v>608720</v>
      </c>
      <c r="O418" s="7">
        <f>Hebesatz_endg!O418*Einwohner_endg!O418</f>
        <v>643440</v>
      </c>
      <c r="P418" s="7">
        <f>Hebesatz_endg!P418*Einwohner_endg!P418</f>
        <v>659960</v>
      </c>
      <c r="Q418" s="7">
        <f>Hebesatz_endg!Q418*Einwohner_endg!Q418</f>
        <v>669480</v>
      </c>
      <c r="R418" s="7">
        <f>Hebesatz_endg!R418*Einwohner_endg!R418</f>
        <v>672280</v>
      </c>
      <c r="S418" s="7">
        <f>Hebesatz_endg!S418*Einwohner_endg!S418</f>
        <v>682360</v>
      </c>
      <c r="T418" s="7">
        <f>Hebesatz_endg!T418*Einwohner_endg!T418</f>
        <v>690480</v>
      </c>
      <c r="U418" s="7">
        <f>Hebesatz_endg!U418*Einwohner_endg!U418</f>
        <v>718760</v>
      </c>
      <c r="V418" s="7">
        <f>Hebesatz_endg!V418*Einwohner_endg!V418</f>
        <v>760200</v>
      </c>
      <c r="W418" s="7">
        <f>Hebesatz_endg!W418*Einwohner_endg!W418</f>
        <v>792400</v>
      </c>
      <c r="X418" s="7">
        <f>Hebesatz_endg!X418*Einwohner_endg!X418</f>
        <v>841120</v>
      </c>
      <c r="Y418" s="7">
        <f>Hebesatz_endg!Y418*Einwohner_endg!Y418</f>
        <v>878080</v>
      </c>
      <c r="Z418" s="7">
        <f>Hebesatz_endg!Z418*Einwohner_endg!Z418</f>
        <v>917000</v>
      </c>
      <c r="AA418" s="7">
        <f>Hebesatz_endg!AA418*Einwohner_endg!AA418</f>
        <v>943880</v>
      </c>
      <c r="AB418" s="7">
        <f>Hebesatz_endg!AB418*Einwohner_endg!AB418</f>
        <v>968520</v>
      </c>
      <c r="AC418" s="7">
        <f>Hebesatz_endg!AC418*Einwohner_endg!AC418</f>
        <v>1052400</v>
      </c>
      <c r="AD418" s="7">
        <f>Hebesatz_endg!AD418*Einwohner_endg!AD418</f>
        <v>1072800</v>
      </c>
      <c r="AE418" s="7">
        <f>Hebesatz_endg!AE418*Einwohner_endg!AE418</f>
        <v>1095300</v>
      </c>
      <c r="AF418" s="7">
        <f>Hebesatz_endg!AF418*Einwohner_endg!AF418</f>
        <v>1107600</v>
      </c>
      <c r="AG418" s="7">
        <f>Hebesatz_endg!AG418*Einwohner_endg!AG418</f>
        <v>1141800</v>
      </c>
      <c r="AH418" s="7">
        <f>Hebesatz_endg!AH418*Einwohner_endg!AH418</f>
        <v>1165800</v>
      </c>
      <c r="AI418" s="7">
        <f>Hebesatz_endg!AI418*Einwohner_endg!AI418</f>
        <v>1184700</v>
      </c>
      <c r="AJ418" s="7">
        <f>Hebesatz_endg!AJ418*Einwohner_endg!AJ418</f>
        <v>1302840</v>
      </c>
      <c r="AK418" s="7">
        <f>Hebesatz_endg!AK418*Einwohner_endg!AK418</f>
        <v>1310430</v>
      </c>
      <c r="AL418" s="7">
        <f>Hebesatz_endg!AL418*Einwohner_endg!AL418</f>
        <v>1341450</v>
      </c>
      <c r="AM418" s="7">
        <f>Hebesatz_endg!AM418*Einwohner_endg!AM418</f>
        <v>1442700</v>
      </c>
      <c r="AN418" s="7">
        <f>Hebesatz_endg!AN418*Einwohner_endg!AN418</f>
        <v>1578900</v>
      </c>
      <c r="AO418" s="7">
        <f>Hebesatz_endg!AO418*Einwohner_endg!AO418</f>
        <v>1591440</v>
      </c>
      <c r="AP418" s="7">
        <f>Hebesatz_endg!AP418*Einwohner_endg!AP418</f>
        <v>1585360</v>
      </c>
      <c r="AQ418" s="7">
        <f>Hebesatz_endg!AQ418*Einwohner_endg!AQ418</f>
        <v>1591060</v>
      </c>
      <c r="AR418" s="7">
        <f>Hebesatz_endg!AR418*Einwohner_endg!AR418</f>
        <v>1594860</v>
      </c>
      <c r="AS418" s="7">
        <f>Hebesatz_endg!AS418*Einwohner_endg!AS418</f>
        <v>1645800</v>
      </c>
      <c r="AT418" s="7">
        <f>Hebesatz_endg!AT418*Einwohner_endg!AT418</f>
        <v>1655550</v>
      </c>
      <c r="AU418" s="7">
        <f>Hebesatz_endg!AU418*Einwohner_endg!AU418</f>
        <v>1648140</v>
      </c>
      <c r="AV418" s="7">
        <f>Hebesatz_endg!AV418*Einwohner_endg!AV418</f>
        <v>1666080</v>
      </c>
    </row>
    <row r="419" spans="1:48" x14ac:dyDescent="0.2">
      <c r="A419" s="7">
        <v>353008</v>
      </c>
      <c r="B419" s="72">
        <v>353</v>
      </c>
      <c r="C419" s="72" t="s">
        <v>974</v>
      </c>
      <c r="D419" s="7" t="s">
        <v>149</v>
      </c>
      <c r="E419" s="7" t="s">
        <v>332</v>
      </c>
      <c r="F419" s="7">
        <f>Hebesatz_endg!F419*Einwohner_endg!F419</f>
        <v>183000</v>
      </c>
      <c r="G419" s="7">
        <f>Hebesatz_endg!G419*Einwohner_endg!G419</f>
        <v>178500</v>
      </c>
      <c r="H419" s="7">
        <f>Hebesatz_endg!H419*Einwohner_endg!H419</f>
        <v>171080</v>
      </c>
      <c r="I419" s="7">
        <f>Hebesatz_endg!I419*Einwohner_endg!I419</f>
        <v>172760</v>
      </c>
      <c r="J419" s="7">
        <f>Hebesatz_endg!J419*Einwohner_endg!J419</f>
        <v>175840</v>
      </c>
      <c r="K419" s="7">
        <f>Hebesatz_endg!K419*Einwohner_endg!K419</f>
        <v>171180</v>
      </c>
      <c r="L419" s="7">
        <f>Hebesatz_endg!L419*Einwohner_endg!L419</f>
        <v>172800</v>
      </c>
      <c r="M419" s="7">
        <f>Hebesatz_endg!M419*Einwohner_endg!M419</f>
        <v>172530</v>
      </c>
      <c r="N419" s="7">
        <f>Hebesatz_endg!N419*Einwohner_endg!N419</f>
        <v>169020</v>
      </c>
      <c r="O419" s="7">
        <f>Hebesatz_endg!O419*Einwohner_endg!O419</f>
        <v>171720</v>
      </c>
      <c r="P419" s="7">
        <f>Hebesatz_endg!P419*Einwohner_endg!P419</f>
        <v>176040</v>
      </c>
      <c r="Q419" s="7">
        <f>Hebesatz_endg!Q419*Einwohner_endg!Q419</f>
        <v>178200</v>
      </c>
      <c r="R419" s="7">
        <f>Hebesatz_endg!R419*Einwohner_endg!R419</f>
        <v>183330</v>
      </c>
      <c r="S419" s="7">
        <f>Hebesatz_endg!S419*Einwohner_endg!S419</f>
        <v>181170</v>
      </c>
      <c r="T419" s="7">
        <f>Hebesatz_endg!T419*Einwohner_endg!T419</f>
        <v>180360</v>
      </c>
      <c r="U419" s="7">
        <f>Hebesatz_endg!U419*Einwohner_endg!U419</f>
        <v>191430</v>
      </c>
      <c r="V419" s="7">
        <f>Hebesatz_endg!V419*Einwohner_endg!V419</f>
        <v>192510</v>
      </c>
      <c r="W419" s="7">
        <f>Hebesatz_endg!W419*Einwohner_endg!W419</f>
        <v>191700</v>
      </c>
      <c r="X419" s="7">
        <f>Hebesatz_endg!X419*Einwohner_endg!X419</f>
        <v>190350</v>
      </c>
      <c r="Y419" s="7">
        <f>Hebesatz_endg!Y419*Einwohner_endg!Y419</f>
        <v>213900</v>
      </c>
      <c r="Z419" s="7">
        <f>Hebesatz_endg!Z419*Einwohner_endg!Z419</f>
        <v>216300</v>
      </c>
      <c r="AA419" s="7">
        <f>Hebesatz_endg!AA419*Einwohner_endg!AA419</f>
        <v>216900</v>
      </c>
      <c r="AB419" s="7">
        <f>Hebesatz_endg!AB419*Einwohner_endg!AB419</f>
        <v>224400</v>
      </c>
      <c r="AC419" s="7">
        <f>Hebesatz_endg!AC419*Einwohner_endg!AC419</f>
        <v>239040</v>
      </c>
      <c r="AD419" s="7">
        <f>Hebesatz_endg!AD419*Einwohner_endg!AD419</f>
        <v>242240</v>
      </c>
      <c r="AE419" s="7">
        <f>Hebesatz_endg!AE419*Einwohner_endg!AE419</f>
        <v>245850</v>
      </c>
      <c r="AF419" s="7">
        <f>Hebesatz_endg!AF419*Einwohner_endg!AF419</f>
        <v>262820</v>
      </c>
      <c r="AG419" s="7">
        <f>Hebesatz_endg!AG419*Einwohner_endg!AG419</f>
        <v>273700</v>
      </c>
      <c r="AH419" s="7">
        <f>Hebesatz_endg!AH419*Einwohner_endg!AH419</f>
        <v>263340</v>
      </c>
      <c r="AI419" s="7">
        <f>Hebesatz_endg!AI419*Einwohner_endg!AI419</f>
        <v>266900</v>
      </c>
      <c r="AJ419" s="7">
        <f>Hebesatz_endg!AJ419*Einwohner_endg!AJ419</f>
        <v>273020</v>
      </c>
      <c r="AK419" s="7">
        <f>Hebesatz_endg!AK419*Einwohner_endg!AK419</f>
        <v>253980</v>
      </c>
      <c r="AL419" s="7">
        <f>Hebesatz_endg!AL419*Einwohner_endg!AL419</f>
        <v>263160</v>
      </c>
      <c r="AM419" s="7">
        <f>Hebesatz_endg!AM419*Einwohner_endg!AM419</f>
        <v>277920</v>
      </c>
      <c r="AN419" s="7">
        <f>Hebesatz_endg!AN419*Einwohner_endg!AN419</f>
        <v>280080</v>
      </c>
      <c r="AO419" s="7">
        <f>Hebesatz_endg!AO419*Einwohner_endg!AO419</f>
        <v>282960</v>
      </c>
      <c r="AP419" s="7">
        <f>Hebesatz_endg!AP419*Einwohner_endg!AP419</f>
        <v>302480</v>
      </c>
      <c r="AQ419" s="7">
        <f>Hebesatz_endg!AQ419*Einwohner_endg!AQ419</f>
        <v>299440</v>
      </c>
      <c r="AR419" s="7">
        <f>Hebesatz_endg!AR419*Einwohner_endg!AR419</f>
        <v>294880</v>
      </c>
      <c r="AS419" s="7">
        <f>Hebesatz_endg!AS419*Einwohner_endg!AS419</f>
        <v>298300</v>
      </c>
      <c r="AT419" s="7">
        <f>Hebesatz_endg!AT419*Einwohner_endg!AT419</f>
        <v>299060</v>
      </c>
      <c r="AU419" s="7">
        <f>Hebesatz_endg!AU419*Einwohner_endg!AU419</f>
        <v>302100</v>
      </c>
      <c r="AV419" s="7">
        <f>Hebesatz_endg!AV419*Einwohner_endg!AV419</f>
        <v>320000</v>
      </c>
    </row>
    <row r="420" spans="1:48" x14ac:dyDescent="0.2">
      <c r="A420" s="7">
        <v>353009</v>
      </c>
      <c r="B420" s="72">
        <v>353</v>
      </c>
      <c r="C420" s="72" t="s">
        <v>974</v>
      </c>
      <c r="D420" s="7" t="s">
        <v>149</v>
      </c>
      <c r="E420" s="7" t="s">
        <v>345</v>
      </c>
      <c r="F420" s="7">
        <f>Hebesatz_endg!F420*Einwohner_endg!F420</f>
        <v>640200</v>
      </c>
      <c r="G420" s="7">
        <f>Hebesatz_endg!G420*Einwohner_endg!G420</f>
        <v>651000</v>
      </c>
      <c r="H420" s="7">
        <f>Hebesatz_endg!H420*Einwohner_endg!H420</f>
        <v>644400</v>
      </c>
      <c r="I420" s="7">
        <f>Hebesatz_endg!I420*Einwohner_endg!I420</f>
        <v>649500</v>
      </c>
      <c r="J420" s="7">
        <f>Hebesatz_endg!J420*Einwohner_endg!J420</f>
        <v>652500</v>
      </c>
      <c r="K420" s="7">
        <f>Hebesatz_endg!K420*Einwohner_endg!K420</f>
        <v>644700</v>
      </c>
      <c r="L420" s="7">
        <f>Hebesatz_endg!L420*Einwohner_endg!L420</f>
        <v>647100</v>
      </c>
      <c r="M420" s="7">
        <f>Hebesatz_endg!M420*Einwohner_endg!M420</f>
        <v>613800</v>
      </c>
      <c r="N420" s="7">
        <f>Hebesatz_endg!N420*Einwohner_endg!N420</f>
        <v>612000</v>
      </c>
      <c r="O420" s="7">
        <f>Hebesatz_endg!O420*Einwohner_endg!O420</f>
        <v>625800</v>
      </c>
      <c r="P420" s="7">
        <f>Hebesatz_endg!P420*Einwohner_endg!P420</f>
        <v>635400</v>
      </c>
      <c r="Q420" s="7">
        <f>Hebesatz_endg!Q420*Einwohner_endg!Q420</f>
        <v>644700</v>
      </c>
      <c r="R420" s="7">
        <f>Hebesatz_endg!R420*Einwohner_endg!R420</f>
        <v>655500</v>
      </c>
      <c r="S420" s="7">
        <f>Hebesatz_endg!S420*Einwohner_endg!S420</f>
        <v>662100</v>
      </c>
      <c r="T420" s="7">
        <f>Hebesatz_endg!T420*Einwohner_endg!T420</f>
        <v>658500</v>
      </c>
      <c r="U420" s="7">
        <f>Hebesatz_endg!U420*Einwohner_endg!U420</f>
        <v>674700</v>
      </c>
      <c r="V420" s="7">
        <f>Hebesatz_endg!V420*Einwohner_endg!V420</f>
        <v>690300</v>
      </c>
      <c r="W420" s="7">
        <f>Hebesatz_endg!W420*Einwohner_endg!W420</f>
        <v>687900</v>
      </c>
      <c r="X420" s="7">
        <f>Hebesatz_endg!X420*Einwohner_endg!X420</f>
        <v>685500</v>
      </c>
      <c r="Y420" s="7">
        <f>Hebesatz_endg!Y420*Einwohner_endg!Y420</f>
        <v>707100</v>
      </c>
      <c r="Z420" s="7">
        <f>Hebesatz_endg!Z420*Einwohner_endg!Z420</f>
        <v>715800</v>
      </c>
      <c r="AA420" s="7">
        <f>Hebesatz_endg!AA420*Einwohner_endg!AA420</f>
        <v>717600</v>
      </c>
      <c r="AB420" s="7">
        <f>Hebesatz_endg!AB420*Einwohner_endg!AB420</f>
        <v>721500</v>
      </c>
      <c r="AC420" s="7">
        <f>Hebesatz_endg!AC420*Einwohner_endg!AC420</f>
        <v>713100</v>
      </c>
      <c r="AD420" s="7">
        <f>Hebesatz_endg!AD420*Einwohner_endg!AD420</f>
        <v>840700</v>
      </c>
      <c r="AE420" s="7">
        <f>Hebesatz_endg!AE420*Einwohner_endg!AE420</f>
        <v>840700</v>
      </c>
      <c r="AF420" s="7">
        <f>Hebesatz_endg!AF420*Einwohner_endg!AF420</f>
        <v>835100</v>
      </c>
      <c r="AG420" s="7">
        <f>Hebesatz_endg!AG420*Einwohner_endg!AG420</f>
        <v>842800</v>
      </c>
      <c r="AH420" s="7">
        <f>Hebesatz_endg!AH420*Einwohner_endg!AH420</f>
        <v>841400</v>
      </c>
      <c r="AI420" s="7">
        <f>Hebesatz_endg!AI420*Einwohner_endg!AI420</f>
        <v>834400</v>
      </c>
      <c r="AJ420" s="7">
        <f>Hebesatz_endg!AJ420*Einwohner_endg!AJ420</f>
        <v>831250</v>
      </c>
      <c r="AK420" s="7">
        <f>Hebesatz_endg!AK420*Einwohner_endg!AK420</f>
        <v>852250</v>
      </c>
      <c r="AL420" s="7">
        <f>Hebesatz_endg!AL420*Einwohner_endg!AL420</f>
        <v>834750</v>
      </c>
      <c r="AM420" s="7">
        <f>Hebesatz_endg!AM420*Einwohner_endg!AM420</f>
        <v>834400</v>
      </c>
      <c r="AN420" s="7">
        <f>Hebesatz_endg!AN420*Einwohner_endg!AN420</f>
        <v>853300</v>
      </c>
      <c r="AO420" s="7">
        <f>Hebesatz_endg!AO420*Einwohner_endg!AO420</f>
        <v>873950</v>
      </c>
      <c r="AP420" s="7">
        <f>Hebesatz_endg!AP420*Einwohner_endg!AP420</f>
        <v>904050</v>
      </c>
      <c r="AQ420" s="7">
        <f>Hebesatz_endg!AQ420*Einwohner_endg!AQ420</f>
        <v>1010100</v>
      </c>
      <c r="AR420" s="7">
        <f>Hebesatz_endg!AR420*Einwohner_endg!AR420</f>
        <v>1003080</v>
      </c>
      <c r="AS420" s="7">
        <f>Hebesatz_endg!AS420*Einwohner_endg!AS420</f>
        <v>1014780</v>
      </c>
      <c r="AT420" s="7">
        <f>Hebesatz_endg!AT420*Einwohner_endg!AT420</f>
        <v>1053780</v>
      </c>
      <c r="AU420" s="7">
        <f>Hebesatz_endg!AU420*Einwohner_endg!AU420</f>
        <v>1056900</v>
      </c>
      <c r="AV420" s="7">
        <f>Hebesatz_endg!AV420*Einwohner_endg!AV420</f>
        <v>1102530</v>
      </c>
    </row>
    <row r="421" spans="1:48" x14ac:dyDescent="0.2">
      <c r="A421" s="7">
        <v>353010</v>
      </c>
      <c r="B421" s="72">
        <v>353</v>
      </c>
      <c r="C421" s="72" t="s">
        <v>974</v>
      </c>
      <c r="D421" s="7" t="s">
        <v>149</v>
      </c>
      <c r="E421" s="7" t="s">
        <v>375</v>
      </c>
      <c r="F421" s="7">
        <f>Hebesatz_endg!F421*Einwohner_endg!F421</f>
        <v>283500</v>
      </c>
      <c r="G421" s="7">
        <f>Hebesatz_endg!G421*Einwohner_endg!G421</f>
        <v>284100</v>
      </c>
      <c r="H421" s="7">
        <f>Hebesatz_endg!H421*Einwohner_endg!H421</f>
        <v>281100</v>
      </c>
      <c r="I421" s="7">
        <f>Hebesatz_endg!I421*Einwohner_endg!I421</f>
        <v>278400</v>
      </c>
      <c r="J421" s="7">
        <f>Hebesatz_endg!J421*Einwohner_endg!J421</f>
        <v>255200</v>
      </c>
      <c r="K421" s="7">
        <f>Hebesatz_endg!K421*Einwohner_endg!K421</f>
        <v>231500</v>
      </c>
      <c r="L421" s="7">
        <f>Hebesatz_endg!L421*Einwohner_endg!L421</f>
        <v>236000</v>
      </c>
      <c r="M421" s="7">
        <f>Hebesatz_endg!M421*Einwohner_endg!M421</f>
        <v>225000</v>
      </c>
      <c r="N421" s="7">
        <f>Hebesatz_endg!N421*Einwohner_endg!N421</f>
        <v>209070</v>
      </c>
      <c r="O421" s="7">
        <f>Hebesatz_endg!O421*Einwohner_endg!O421</f>
        <v>213670</v>
      </c>
      <c r="P421" s="7">
        <f>Hebesatz_endg!P421*Einwohner_endg!P421</f>
        <v>213670</v>
      </c>
      <c r="Q421" s="7">
        <f>Hebesatz_endg!Q421*Einwohner_endg!Q421</f>
        <v>220570</v>
      </c>
      <c r="R421" s="7">
        <f>Hebesatz_endg!R421*Einwohner_endg!R421</f>
        <v>223100</v>
      </c>
      <c r="S421" s="7">
        <f>Hebesatz_endg!S421*Einwohner_endg!S421</f>
        <v>231150</v>
      </c>
      <c r="T421" s="7">
        <f>Hebesatz_endg!T421*Einwohner_endg!T421</f>
        <v>223790</v>
      </c>
      <c r="U421" s="7">
        <f>Hebesatz_endg!U421*Einwohner_endg!U421</f>
        <v>222870</v>
      </c>
      <c r="V421" s="7">
        <f>Hebesatz_endg!V421*Einwohner_endg!V421</f>
        <v>227470</v>
      </c>
      <c r="W421" s="7">
        <f>Hebesatz_endg!W421*Einwohner_endg!W421</f>
        <v>251250</v>
      </c>
      <c r="X421" s="7">
        <f>Hebesatz_endg!X421*Einwohner_endg!X421</f>
        <v>255250</v>
      </c>
      <c r="Y421" s="7">
        <f>Hebesatz_endg!Y421*Einwohner_endg!Y421</f>
        <v>257250</v>
      </c>
      <c r="Z421" s="7">
        <f>Hebesatz_endg!Z421*Einwohner_endg!Z421</f>
        <v>260000</v>
      </c>
      <c r="AA421" s="7">
        <f>Hebesatz_endg!AA421*Einwohner_endg!AA421</f>
        <v>335040</v>
      </c>
      <c r="AB421" s="7">
        <f>Hebesatz_endg!AB421*Einwohner_endg!AB421</f>
        <v>361600</v>
      </c>
      <c r="AC421" s="7">
        <f>Hebesatz_endg!AC421*Einwohner_endg!AC421</f>
        <v>362880</v>
      </c>
      <c r="AD421" s="7">
        <f>Hebesatz_endg!AD421*Einwohner_endg!AD421</f>
        <v>376320</v>
      </c>
      <c r="AE421" s="7">
        <f>Hebesatz_endg!AE421*Einwohner_endg!AE421</f>
        <v>383680</v>
      </c>
      <c r="AF421" s="7">
        <f>Hebesatz_endg!AF421*Einwohner_endg!AF421</f>
        <v>390720</v>
      </c>
      <c r="AG421" s="7">
        <f>Hebesatz_endg!AG421*Einwohner_endg!AG421</f>
        <v>397760</v>
      </c>
      <c r="AH421" s="7">
        <f>Hebesatz_endg!AH421*Einwohner_endg!AH421</f>
        <v>392960</v>
      </c>
      <c r="AI421" s="7">
        <f>Hebesatz_endg!AI421*Einwohner_endg!AI421</f>
        <v>482600</v>
      </c>
      <c r="AJ421" s="7">
        <f>Hebesatz_endg!AJ421*Einwohner_endg!AJ421</f>
        <v>405120</v>
      </c>
      <c r="AK421" s="7">
        <f>Hebesatz_endg!AK421*Einwohner_endg!AK421</f>
        <v>471580</v>
      </c>
      <c r="AL421" s="7">
        <f>Hebesatz_endg!AL421*Einwohner_endg!AL421</f>
        <v>465880</v>
      </c>
      <c r="AM421" s="7">
        <f>Hebesatz_endg!AM421*Einwohner_endg!AM421</f>
        <v>468540</v>
      </c>
      <c r="AN421" s="7">
        <f>Hebesatz_endg!AN421*Einwohner_endg!AN421</f>
        <v>459040</v>
      </c>
      <c r="AO421" s="7">
        <f>Hebesatz_endg!AO421*Einwohner_endg!AO421</f>
        <v>471960</v>
      </c>
      <c r="AP421" s="7">
        <f>Hebesatz_endg!AP421*Einwohner_endg!AP421</f>
        <v>483740</v>
      </c>
      <c r="AQ421" s="7">
        <f>Hebesatz_endg!AQ421*Einwohner_endg!AQ421</f>
        <v>474240</v>
      </c>
      <c r="AR421" s="7">
        <f>Hebesatz_endg!AR421*Einwohner_endg!AR421</f>
        <v>479180</v>
      </c>
      <c r="AS421" s="7">
        <f>Hebesatz_endg!AS421*Einwohner_endg!AS421</f>
        <v>471960</v>
      </c>
      <c r="AT421" s="7">
        <f>Hebesatz_endg!AT421*Einwohner_endg!AT421</f>
        <v>466260</v>
      </c>
      <c r="AU421" s="7">
        <f>Hebesatz_endg!AU421*Einwohner_endg!AU421</f>
        <v>466260</v>
      </c>
      <c r="AV421" s="7">
        <f>Hebesatz_endg!AV421*Einwohner_endg!AV421</f>
        <v>471200</v>
      </c>
    </row>
    <row r="422" spans="1:48" x14ac:dyDescent="0.2">
      <c r="A422" s="7">
        <v>353011</v>
      </c>
      <c r="B422" s="72">
        <v>353</v>
      </c>
      <c r="C422" s="72" t="s">
        <v>974</v>
      </c>
      <c r="D422" s="7" t="s">
        <v>149</v>
      </c>
      <c r="E422" s="7" t="s">
        <v>396</v>
      </c>
      <c r="F422" s="7">
        <f>Hebesatz_endg!F422*Einwohner_endg!F422</f>
        <v>228525</v>
      </c>
      <c r="G422" s="7">
        <f>Hebesatz_endg!G422*Einwohner_endg!G422</f>
        <v>244500</v>
      </c>
      <c r="H422" s="7">
        <f>Hebesatz_endg!H422*Einwohner_endg!H422</f>
        <v>237900</v>
      </c>
      <c r="I422" s="7">
        <f>Hebesatz_endg!I422*Einwohner_endg!I422</f>
        <v>236100</v>
      </c>
      <c r="J422" s="7">
        <f>Hebesatz_endg!J422*Einwohner_endg!J422</f>
        <v>216700</v>
      </c>
      <c r="K422" s="7">
        <f>Hebesatz_endg!K422*Einwohner_endg!K422</f>
        <v>197750</v>
      </c>
      <c r="L422" s="7">
        <f>Hebesatz_endg!L422*Einwohner_endg!L422</f>
        <v>195000</v>
      </c>
      <c r="M422" s="7">
        <f>Hebesatz_endg!M422*Einwohner_endg!M422</f>
        <v>196000</v>
      </c>
      <c r="N422" s="7">
        <f>Hebesatz_endg!N422*Einwohner_endg!N422</f>
        <v>198000</v>
      </c>
      <c r="O422" s="7">
        <f>Hebesatz_endg!O422*Einwohner_endg!O422</f>
        <v>203750</v>
      </c>
      <c r="P422" s="7">
        <f>Hebesatz_endg!P422*Einwohner_endg!P422</f>
        <v>210000</v>
      </c>
      <c r="Q422" s="7">
        <f>Hebesatz_endg!Q422*Einwohner_endg!Q422</f>
        <v>212000</v>
      </c>
      <c r="R422" s="7">
        <f>Hebesatz_endg!R422*Einwohner_endg!R422</f>
        <v>216250</v>
      </c>
      <c r="S422" s="7">
        <f>Hebesatz_endg!S422*Einwohner_endg!S422</f>
        <v>220500</v>
      </c>
      <c r="T422" s="7">
        <f>Hebesatz_endg!T422*Einwohner_endg!T422</f>
        <v>227500</v>
      </c>
      <c r="U422" s="7">
        <f>Hebesatz_endg!U422*Einwohner_endg!U422</f>
        <v>228250</v>
      </c>
      <c r="V422" s="7">
        <f>Hebesatz_endg!V422*Einwohner_endg!V422</f>
        <v>237000</v>
      </c>
      <c r="W422" s="7">
        <f>Hebesatz_endg!W422*Einwohner_endg!W422</f>
        <v>242500</v>
      </c>
      <c r="X422" s="7">
        <f>Hebesatz_endg!X422*Einwohner_endg!X422</f>
        <v>239500</v>
      </c>
      <c r="Y422" s="7">
        <f>Hebesatz_endg!Y422*Einwohner_endg!Y422</f>
        <v>243500</v>
      </c>
      <c r="Z422" s="7">
        <f>Hebesatz_endg!Z422*Einwohner_endg!Z422</f>
        <v>247750</v>
      </c>
      <c r="AA422" s="7">
        <f>Hebesatz_endg!AA422*Einwohner_endg!AA422</f>
        <v>301200</v>
      </c>
      <c r="AB422" s="7">
        <f>Hebesatz_endg!AB422*Einwohner_endg!AB422</f>
        <v>320320</v>
      </c>
      <c r="AC422" s="7">
        <f>Hebesatz_endg!AC422*Einwohner_endg!AC422</f>
        <v>325440</v>
      </c>
      <c r="AD422" s="7">
        <f>Hebesatz_endg!AD422*Einwohner_endg!AD422</f>
        <v>334720</v>
      </c>
      <c r="AE422" s="7">
        <f>Hebesatz_endg!AE422*Einwohner_endg!AE422</f>
        <v>365500</v>
      </c>
      <c r="AF422" s="7">
        <f>Hebesatz_endg!AF422*Einwohner_endg!AF422</f>
        <v>365500</v>
      </c>
      <c r="AG422" s="7">
        <f>Hebesatz_endg!AG422*Einwohner_endg!AG422</f>
        <v>372300</v>
      </c>
      <c r="AH422" s="7">
        <f>Hebesatz_endg!AH422*Einwohner_endg!AH422</f>
        <v>371280</v>
      </c>
      <c r="AI422" s="7">
        <f>Hebesatz_endg!AI422*Einwohner_endg!AI422</f>
        <v>362440</v>
      </c>
      <c r="AJ422" s="7">
        <f>Hebesatz_endg!AJ422*Einwohner_endg!AJ422</f>
        <v>368220</v>
      </c>
      <c r="AK422" s="7">
        <f>Hebesatz_endg!AK422*Einwohner_endg!AK422</f>
        <v>363120</v>
      </c>
      <c r="AL422" s="7">
        <f>Hebesatz_endg!AL422*Einwohner_endg!AL422</f>
        <v>360060</v>
      </c>
      <c r="AM422" s="7">
        <f>Hebesatz_endg!AM422*Einwohner_endg!AM422</f>
        <v>372980</v>
      </c>
      <c r="AN422" s="7">
        <f>Hebesatz_endg!AN422*Einwohner_endg!AN422</f>
        <v>421040</v>
      </c>
      <c r="AO422" s="7">
        <f>Hebesatz_endg!AO422*Einwohner_endg!AO422</f>
        <v>422560</v>
      </c>
      <c r="AP422" s="7">
        <f>Hebesatz_endg!AP422*Einwohner_endg!AP422</f>
        <v>424840</v>
      </c>
      <c r="AQ422" s="7">
        <f>Hebesatz_endg!AQ422*Einwohner_endg!AQ422</f>
        <v>416480</v>
      </c>
      <c r="AR422" s="7">
        <f>Hebesatz_endg!AR422*Einwohner_endg!AR422</f>
        <v>419900</v>
      </c>
      <c r="AS422" s="7">
        <f>Hebesatz_endg!AS422*Einwohner_endg!AS422</f>
        <v>425220</v>
      </c>
      <c r="AT422" s="7">
        <f>Hebesatz_endg!AT422*Einwohner_endg!AT422</f>
        <v>429400</v>
      </c>
      <c r="AU422" s="7">
        <f>Hebesatz_endg!AU422*Einwohner_endg!AU422</f>
        <v>440040</v>
      </c>
      <c r="AV422" s="7">
        <f>Hebesatz_endg!AV422*Einwohner_endg!AV422</f>
        <v>446880</v>
      </c>
    </row>
    <row r="423" spans="1:48" x14ac:dyDescent="0.2">
      <c r="A423" s="7">
        <v>353012</v>
      </c>
      <c r="B423" s="72">
        <v>353</v>
      </c>
      <c r="C423" s="72" t="s">
        <v>974</v>
      </c>
      <c r="D423" s="7" t="s">
        <v>149</v>
      </c>
      <c r="E423" s="7" t="s">
        <v>398</v>
      </c>
      <c r="F423" s="7">
        <f>Hebesatz_endg!F423*Einwohner_endg!F423</f>
        <v>275000</v>
      </c>
      <c r="G423" s="7">
        <f>Hebesatz_endg!G423*Einwohner_endg!G423</f>
        <v>277475</v>
      </c>
      <c r="H423" s="7">
        <f>Hebesatz_endg!H423*Einwohner_endg!H423</f>
        <v>276100</v>
      </c>
      <c r="I423" s="7">
        <f>Hebesatz_endg!I423*Einwohner_endg!I423</f>
        <v>273900</v>
      </c>
      <c r="J423" s="7">
        <f>Hebesatz_endg!J423*Einwohner_endg!J423</f>
        <v>281600</v>
      </c>
      <c r="K423" s="7">
        <f>Hebesatz_endg!K423*Einwohner_endg!K423</f>
        <v>279400</v>
      </c>
      <c r="L423" s="7">
        <f>Hebesatz_endg!L423*Einwohner_endg!L423</f>
        <v>282975</v>
      </c>
      <c r="M423" s="7">
        <f>Hebesatz_endg!M423*Einwohner_endg!M423</f>
        <v>273900</v>
      </c>
      <c r="N423" s="7">
        <f>Hebesatz_endg!N423*Einwohner_endg!N423</f>
        <v>281325</v>
      </c>
      <c r="O423" s="7">
        <f>Hebesatz_endg!O423*Einwohner_endg!O423</f>
        <v>287925</v>
      </c>
      <c r="P423" s="7">
        <f>Hebesatz_endg!P423*Einwohner_endg!P423</f>
        <v>292875</v>
      </c>
      <c r="Q423" s="7">
        <f>Hebesatz_endg!Q423*Einwohner_endg!Q423</f>
        <v>307175</v>
      </c>
      <c r="R423" s="7">
        <f>Hebesatz_endg!R423*Einwohner_endg!R423</f>
        <v>339600</v>
      </c>
      <c r="S423" s="7">
        <f>Hebesatz_endg!S423*Einwohner_endg!S423</f>
        <v>361800</v>
      </c>
      <c r="T423" s="7">
        <f>Hebesatz_endg!T423*Einwohner_endg!T423</f>
        <v>366000</v>
      </c>
      <c r="U423" s="7">
        <f>Hebesatz_endg!U423*Einwohner_endg!U423</f>
        <v>363000</v>
      </c>
      <c r="V423" s="7">
        <f>Hebesatz_endg!V423*Einwohner_endg!V423</f>
        <v>373500</v>
      </c>
      <c r="W423" s="7">
        <f>Hebesatz_endg!W423*Einwohner_endg!W423</f>
        <v>382500</v>
      </c>
      <c r="X423" s="7">
        <f>Hebesatz_endg!X423*Einwohner_endg!X423</f>
        <v>393300</v>
      </c>
      <c r="Y423" s="7">
        <f>Hebesatz_endg!Y423*Einwohner_endg!Y423</f>
        <v>394500</v>
      </c>
      <c r="Z423" s="7">
        <f>Hebesatz_endg!Z423*Einwohner_endg!Z423</f>
        <v>401400</v>
      </c>
      <c r="AA423" s="7">
        <f>Hebesatz_endg!AA423*Einwohner_endg!AA423</f>
        <v>397800</v>
      </c>
      <c r="AB423" s="7">
        <f>Hebesatz_endg!AB423*Einwohner_endg!AB423</f>
        <v>423360</v>
      </c>
      <c r="AC423" s="7">
        <f>Hebesatz_endg!AC423*Einwohner_endg!AC423</f>
        <v>441600</v>
      </c>
      <c r="AD423" s="7">
        <f>Hebesatz_endg!AD423*Einwohner_endg!AD423</f>
        <v>462475</v>
      </c>
      <c r="AE423" s="7">
        <f>Hebesatz_endg!AE423*Einwohner_endg!AE423</f>
        <v>464750</v>
      </c>
      <c r="AF423" s="7">
        <f>Hebesatz_endg!AF423*Einwohner_endg!AF423</f>
        <v>465075</v>
      </c>
      <c r="AG423" s="7">
        <f>Hebesatz_endg!AG423*Einwohner_endg!AG423</f>
        <v>468650</v>
      </c>
      <c r="AH423" s="7">
        <f>Hebesatz_endg!AH423*Einwohner_endg!AH423</f>
        <v>465725</v>
      </c>
      <c r="AI423" s="7">
        <f>Hebesatz_endg!AI423*Einwohner_endg!AI423</f>
        <v>482625</v>
      </c>
      <c r="AJ423" s="7">
        <f>Hebesatz_endg!AJ423*Einwohner_endg!AJ423</f>
        <v>476775</v>
      </c>
      <c r="AK423" s="7">
        <f>Hebesatz_endg!AK423*Einwohner_endg!AK423</f>
        <v>470275</v>
      </c>
      <c r="AL423" s="7">
        <f>Hebesatz_endg!AL423*Einwohner_endg!AL423</f>
        <v>476125</v>
      </c>
      <c r="AM423" s="7">
        <f>Hebesatz_endg!AM423*Einwohner_endg!AM423</f>
        <v>477750</v>
      </c>
      <c r="AN423" s="7">
        <f>Hebesatz_endg!AN423*Einwohner_endg!AN423</f>
        <v>513100</v>
      </c>
      <c r="AO423" s="7">
        <f>Hebesatz_endg!AO423*Einwohner_endg!AO423</f>
        <v>557080</v>
      </c>
      <c r="AP423" s="7">
        <f>Hebesatz_endg!AP423*Einwohner_endg!AP423</f>
        <v>566200</v>
      </c>
      <c r="AQ423" s="7">
        <f>Hebesatz_endg!AQ423*Einwohner_endg!AQ423</f>
        <v>556700</v>
      </c>
      <c r="AR423" s="7">
        <f>Hebesatz_endg!AR423*Einwohner_endg!AR423</f>
        <v>561260</v>
      </c>
      <c r="AS423" s="7">
        <f>Hebesatz_endg!AS423*Einwohner_endg!AS423</f>
        <v>552520</v>
      </c>
      <c r="AT423" s="7">
        <f>Hebesatz_endg!AT423*Einwohner_endg!AT423</f>
        <v>544920</v>
      </c>
      <c r="AU423" s="7">
        <f>Hebesatz_endg!AU423*Einwohner_endg!AU423</f>
        <v>541120</v>
      </c>
      <c r="AV423" s="7">
        <f>Hebesatz_endg!AV423*Einwohner_endg!AV423</f>
        <v>542260</v>
      </c>
    </row>
    <row r="424" spans="1:48" x14ac:dyDescent="0.2">
      <c r="A424" s="7">
        <v>353013</v>
      </c>
      <c r="B424" s="72">
        <v>353</v>
      </c>
      <c r="C424" s="72" t="s">
        <v>974</v>
      </c>
      <c r="D424" s="7" t="s">
        <v>149</v>
      </c>
      <c r="E424" s="7" t="s">
        <v>409</v>
      </c>
      <c r="F424" s="7">
        <f>Hebesatz_endg!F424*Einwohner_endg!F424</f>
        <v>175500</v>
      </c>
      <c r="G424" s="7">
        <f>Hebesatz_endg!G424*Einwohner_endg!G424</f>
        <v>188100</v>
      </c>
      <c r="H424" s="7">
        <f>Hebesatz_endg!H424*Einwohner_endg!H424</f>
        <v>187275</v>
      </c>
      <c r="I424" s="7">
        <f>Hebesatz_endg!I424*Einwohner_endg!I424</f>
        <v>186175</v>
      </c>
      <c r="J424" s="7">
        <f>Hebesatz_endg!J424*Einwohner_endg!J424</f>
        <v>188100</v>
      </c>
      <c r="K424" s="7">
        <f>Hebesatz_endg!K424*Einwohner_endg!K424</f>
        <v>168250</v>
      </c>
      <c r="L424" s="7">
        <f>Hebesatz_endg!L424*Einwohner_endg!L424</f>
        <v>168500</v>
      </c>
      <c r="M424" s="7">
        <f>Hebesatz_endg!M424*Einwohner_endg!M424</f>
        <v>173000</v>
      </c>
      <c r="N424" s="7">
        <f>Hebesatz_endg!N424*Einwohner_endg!N424</f>
        <v>175500</v>
      </c>
      <c r="O424" s="7">
        <f>Hebesatz_endg!O424*Einwohner_endg!O424</f>
        <v>175750</v>
      </c>
      <c r="P424" s="7">
        <f>Hebesatz_endg!P424*Einwohner_endg!P424</f>
        <v>177250</v>
      </c>
      <c r="Q424" s="7">
        <f>Hebesatz_endg!Q424*Einwohner_endg!Q424</f>
        <v>178500</v>
      </c>
      <c r="R424" s="7">
        <f>Hebesatz_endg!R424*Einwohner_endg!R424</f>
        <v>204325</v>
      </c>
      <c r="S424" s="7">
        <f>Hebesatz_endg!S424*Einwohner_endg!S424</f>
        <v>210650</v>
      </c>
      <c r="T424" s="7">
        <f>Hebesatz_endg!T424*Einwohner_endg!T424</f>
        <v>223300</v>
      </c>
      <c r="U424" s="7">
        <f>Hebesatz_endg!U424*Einwohner_endg!U424</f>
        <v>229075</v>
      </c>
      <c r="V424" s="7">
        <f>Hebesatz_endg!V424*Einwohner_endg!V424</f>
        <v>237050</v>
      </c>
      <c r="W424" s="7">
        <f>Hebesatz_endg!W424*Einwohner_endg!W424</f>
        <v>246950</v>
      </c>
      <c r="X424" s="7">
        <f>Hebesatz_endg!X424*Einwohner_endg!X424</f>
        <v>256300</v>
      </c>
      <c r="Y424" s="7">
        <f>Hebesatz_endg!Y424*Einwohner_endg!Y424</f>
        <v>253550</v>
      </c>
      <c r="Z424" s="7">
        <f>Hebesatz_endg!Z424*Einwohner_endg!Z424</f>
        <v>254650</v>
      </c>
      <c r="AA424" s="7">
        <f>Hebesatz_endg!AA424*Einwohner_endg!AA424</f>
        <v>282000</v>
      </c>
      <c r="AB424" s="7">
        <f>Hebesatz_endg!AB424*Einwohner_endg!AB424</f>
        <v>309075</v>
      </c>
      <c r="AC424" s="7">
        <f>Hebesatz_endg!AC424*Einwohner_endg!AC424</f>
        <v>313950</v>
      </c>
      <c r="AD424" s="7">
        <f>Hebesatz_endg!AD424*Einwohner_endg!AD424</f>
        <v>311350</v>
      </c>
      <c r="AE424" s="7">
        <f>Hebesatz_endg!AE424*Einwohner_endg!AE424</f>
        <v>314600</v>
      </c>
      <c r="AF424" s="7">
        <f>Hebesatz_endg!AF424*Einwohner_endg!AF424</f>
        <v>318825</v>
      </c>
      <c r="AG424" s="7">
        <f>Hebesatz_endg!AG424*Einwohner_endg!AG424</f>
        <v>314925</v>
      </c>
      <c r="AH424" s="7">
        <f>Hebesatz_endg!AH424*Einwohner_endg!AH424</f>
        <v>312975</v>
      </c>
      <c r="AI424" s="7">
        <f>Hebesatz_endg!AI424*Einwohner_endg!AI424</f>
        <v>309725</v>
      </c>
      <c r="AJ424" s="7">
        <f>Hebesatz_endg!AJ424*Einwohner_endg!AJ424</f>
        <v>309725</v>
      </c>
      <c r="AK424" s="7">
        <f>Hebesatz_endg!AK424*Einwohner_endg!AK424</f>
        <v>299325</v>
      </c>
      <c r="AL424" s="7">
        <f>Hebesatz_endg!AL424*Einwohner_endg!AL424</f>
        <v>302900</v>
      </c>
      <c r="AM424" s="7">
        <f>Hebesatz_endg!AM424*Einwohner_endg!AM424</f>
        <v>301600</v>
      </c>
      <c r="AN424" s="7">
        <f>Hebesatz_endg!AN424*Einwohner_endg!AN424</f>
        <v>336240</v>
      </c>
      <c r="AO424" s="7">
        <f>Hebesatz_endg!AO424*Einwohner_endg!AO424</f>
        <v>339840</v>
      </c>
      <c r="AP424" s="7">
        <f>Hebesatz_endg!AP424*Einwohner_endg!AP424</f>
        <v>358200</v>
      </c>
      <c r="AQ424" s="7">
        <f>Hebesatz_endg!AQ424*Einwohner_endg!AQ424</f>
        <v>336600</v>
      </c>
      <c r="AR424" s="7">
        <f>Hebesatz_endg!AR424*Einwohner_endg!AR424</f>
        <v>352080</v>
      </c>
      <c r="AS424" s="7">
        <f>Hebesatz_endg!AS424*Einwohner_endg!AS424</f>
        <v>359640</v>
      </c>
      <c r="AT424" s="7">
        <f>Hebesatz_endg!AT424*Einwohner_endg!AT424</f>
        <v>352800</v>
      </c>
      <c r="AU424" s="7">
        <f>Hebesatz_endg!AU424*Einwohner_endg!AU424</f>
        <v>365760</v>
      </c>
      <c r="AV424" s="7">
        <f>Hebesatz_endg!AV424*Einwohner_endg!AV424</f>
        <v>366840</v>
      </c>
    </row>
    <row r="425" spans="1:48" x14ac:dyDescent="0.2">
      <c r="A425" s="7">
        <v>353014</v>
      </c>
      <c r="B425" s="72">
        <v>353</v>
      </c>
      <c r="C425" s="72" t="s">
        <v>974</v>
      </c>
      <c r="D425" s="7" t="s">
        <v>149</v>
      </c>
      <c r="E425" s="7" t="s">
        <v>441</v>
      </c>
      <c r="F425" s="7">
        <f>Hebesatz_endg!F425*Einwohner_endg!F425</f>
        <v>156600</v>
      </c>
      <c r="G425" s="7">
        <f>Hebesatz_endg!G425*Einwohner_endg!G425</f>
        <v>156000</v>
      </c>
      <c r="H425" s="7">
        <f>Hebesatz_endg!H425*Einwohner_endg!H425</f>
        <v>143550</v>
      </c>
      <c r="I425" s="7">
        <f>Hebesatz_endg!I425*Einwohner_endg!I425</f>
        <v>144650</v>
      </c>
      <c r="J425" s="7">
        <f>Hebesatz_endg!J425*Einwohner_endg!J425</f>
        <v>149325</v>
      </c>
      <c r="K425" s="7">
        <f>Hebesatz_endg!K425*Einwohner_endg!K425</f>
        <v>148775</v>
      </c>
      <c r="L425" s="7">
        <f>Hebesatz_endg!L425*Einwohner_endg!L425</f>
        <v>150425</v>
      </c>
      <c r="M425" s="7">
        <f>Hebesatz_endg!M425*Einwohner_endg!M425</f>
        <v>150975</v>
      </c>
      <c r="N425" s="7">
        <f>Hebesatz_endg!N425*Einwohner_endg!N425</f>
        <v>155650</v>
      </c>
      <c r="O425" s="7">
        <f>Hebesatz_endg!O425*Einwohner_endg!O425</f>
        <v>154550</v>
      </c>
      <c r="P425" s="7">
        <f>Hebesatz_endg!P425*Einwohner_endg!P425</f>
        <v>157025</v>
      </c>
      <c r="Q425" s="7">
        <f>Hebesatz_endg!Q425*Einwohner_endg!Q425</f>
        <v>156750</v>
      </c>
      <c r="R425" s="7">
        <f>Hebesatz_endg!R425*Einwohner_endg!R425</f>
        <v>163075</v>
      </c>
      <c r="S425" s="7">
        <f>Hebesatz_endg!S425*Einwohner_endg!S425</f>
        <v>165275</v>
      </c>
      <c r="T425" s="7">
        <f>Hebesatz_endg!T425*Einwohner_endg!T425</f>
        <v>164725</v>
      </c>
      <c r="U425" s="7">
        <f>Hebesatz_endg!U425*Einwohner_endg!U425</f>
        <v>168025</v>
      </c>
      <c r="V425" s="7">
        <f>Hebesatz_endg!V425*Einwohner_endg!V425</f>
        <v>172975</v>
      </c>
      <c r="W425" s="7">
        <f>Hebesatz_endg!W425*Einwohner_endg!W425</f>
        <v>186725</v>
      </c>
      <c r="X425" s="7">
        <f>Hebesatz_endg!X425*Einwohner_endg!X425</f>
        <v>187825</v>
      </c>
      <c r="Y425" s="7">
        <f>Hebesatz_endg!Y425*Einwohner_endg!Y425</f>
        <v>190850</v>
      </c>
      <c r="Z425" s="7">
        <f>Hebesatz_endg!Z425*Einwohner_endg!Z425</f>
        <v>192225</v>
      </c>
      <c r="AA425" s="7">
        <f>Hebesatz_endg!AA425*Einwohner_endg!AA425</f>
        <v>225600</v>
      </c>
      <c r="AB425" s="7">
        <f>Hebesatz_endg!AB425*Einwohner_endg!AB425</f>
        <v>226880</v>
      </c>
      <c r="AC425" s="7">
        <f>Hebesatz_endg!AC425*Einwohner_endg!AC425</f>
        <v>229440</v>
      </c>
      <c r="AD425" s="7">
        <f>Hebesatz_endg!AD425*Einwohner_endg!AD425</f>
        <v>233600</v>
      </c>
      <c r="AE425" s="7">
        <f>Hebesatz_endg!AE425*Einwohner_endg!AE425</f>
        <v>248160</v>
      </c>
      <c r="AF425" s="7">
        <f>Hebesatz_endg!AF425*Einwohner_endg!AF425</f>
        <v>261800</v>
      </c>
      <c r="AG425" s="7">
        <f>Hebesatz_endg!AG425*Einwohner_endg!AG425</f>
        <v>253050</v>
      </c>
      <c r="AH425" s="7">
        <f>Hebesatz_endg!AH425*Einwohner_endg!AH425</f>
        <v>244860</v>
      </c>
      <c r="AI425" s="7">
        <f>Hebesatz_endg!AI425*Einwohner_endg!AI425</f>
        <v>264600</v>
      </c>
      <c r="AJ425" s="7">
        <f>Hebesatz_endg!AJ425*Einwohner_endg!AJ425</f>
        <v>283480</v>
      </c>
      <c r="AK425" s="7">
        <f>Hebesatz_endg!AK425*Einwohner_endg!AK425</f>
        <v>280440</v>
      </c>
      <c r="AL425" s="7">
        <f>Hebesatz_endg!AL425*Einwohner_endg!AL425</f>
        <v>277020</v>
      </c>
      <c r="AM425" s="7">
        <f>Hebesatz_endg!AM425*Einwohner_endg!AM425</f>
        <v>280440</v>
      </c>
      <c r="AN425" s="7">
        <f>Hebesatz_endg!AN425*Einwohner_endg!AN425</f>
        <v>281580</v>
      </c>
      <c r="AO425" s="7">
        <f>Hebesatz_endg!AO425*Einwohner_endg!AO425</f>
        <v>289940</v>
      </c>
      <c r="AP425" s="7">
        <f>Hebesatz_endg!AP425*Einwohner_endg!AP425</f>
        <v>287660</v>
      </c>
      <c r="AQ425" s="7">
        <f>Hebesatz_endg!AQ425*Einwohner_endg!AQ425</f>
        <v>291460</v>
      </c>
      <c r="AR425" s="7">
        <f>Hebesatz_endg!AR425*Einwohner_endg!AR425</f>
        <v>284240</v>
      </c>
      <c r="AS425" s="7">
        <f>Hebesatz_endg!AS425*Einwohner_endg!AS425</f>
        <v>283100</v>
      </c>
      <c r="AT425" s="7">
        <f>Hebesatz_endg!AT425*Einwohner_endg!AT425</f>
        <v>280820</v>
      </c>
      <c r="AU425" s="7">
        <f>Hebesatz_endg!AU425*Einwohner_endg!AU425</f>
        <v>285000</v>
      </c>
      <c r="AV425" s="7">
        <f>Hebesatz_endg!AV425*Einwohner_endg!AV425</f>
        <v>286140</v>
      </c>
    </row>
    <row r="426" spans="1:48" x14ac:dyDescent="0.2">
      <c r="A426" s="7">
        <v>353015</v>
      </c>
      <c r="B426" s="72">
        <v>353</v>
      </c>
      <c r="C426" s="72" t="s">
        <v>974</v>
      </c>
      <c r="D426" s="7" t="s">
        <v>149</v>
      </c>
      <c r="E426" s="7" t="s">
        <v>448</v>
      </c>
      <c r="F426" s="7">
        <f>Hebesatz_endg!F426*Einwohner_endg!F426</f>
        <v>433620</v>
      </c>
      <c r="G426" s="7">
        <f>Hebesatz_endg!G426*Einwohner_endg!G426</f>
        <v>443070</v>
      </c>
      <c r="H426" s="7">
        <f>Hebesatz_endg!H426*Einwohner_endg!H426</f>
        <v>442800</v>
      </c>
      <c r="I426" s="7">
        <f>Hebesatz_endg!I426*Einwohner_endg!I426</f>
        <v>452520</v>
      </c>
      <c r="J426" s="7">
        <f>Hebesatz_endg!J426*Einwohner_endg!J426</f>
        <v>459000</v>
      </c>
      <c r="K426" s="7">
        <f>Hebesatz_endg!K426*Einwohner_endg!K426</f>
        <v>464130</v>
      </c>
      <c r="L426" s="7">
        <f>Hebesatz_endg!L426*Einwohner_endg!L426</f>
        <v>474930</v>
      </c>
      <c r="M426" s="7">
        <f>Hebesatz_endg!M426*Einwohner_endg!M426</f>
        <v>450630</v>
      </c>
      <c r="N426" s="7">
        <f>Hebesatz_endg!N426*Einwohner_endg!N426</f>
        <v>457110</v>
      </c>
      <c r="O426" s="7">
        <f>Hebesatz_endg!O426*Einwohner_endg!O426</f>
        <v>469260</v>
      </c>
      <c r="P426" s="7">
        <f>Hebesatz_endg!P426*Einwohner_endg!P426</f>
        <v>485190</v>
      </c>
      <c r="Q426" s="7">
        <f>Hebesatz_endg!Q426*Einwohner_endg!Q426</f>
        <v>508410</v>
      </c>
      <c r="R426" s="7">
        <f>Hebesatz_endg!R426*Einwohner_endg!R426</f>
        <v>597000</v>
      </c>
      <c r="S426" s="7">
        <f>Hebesatz_endg!S426*Einwohner_endg!S426</f>
        <v>601500</v>
      </c>
      <c r="T426" s="7">
        <f>Hebesatz_endg!T426*Einwohner_endg!T426</f>
        <v>605100</v>
      </c>
      <c r="U426" s="7">
        <f>Hebesatz_endg!U426*Einwohner_endg!U426</f>
        <v>628200</v>
      </c>
      <c r="V426" s="7">
        <f>Hebesatz_endg!V426*Einwohner_endg!V426</f>
        <v>636300</v>
      </c>
      <c r="W426" s="7">
        <f>Hebesatz_endg!W426*Einwohner_endg!W426</f>
        <v>651300</v>
      </c>
      <c r="X426" s="7">
        <f>Hebesatz_endg!X426*Einwohner_endg!X426</f>
        <v>676200</v>
      </c>
      <c r="Y426" s="7">
        <f>Hebesatz_endg!Y426*Einwohner_endg!Y426</f>
        <v>696900</v>
      </c>
      <c r="Z426" s="7">
        <f>Hebesatz_endg!Z426*Einwohner_endg!Z426</f>
        <v>716400</v>
      </c>
      <c r="AA426" s="7">
        <f>Hebesatz_endg!AA426*Einwohner_endg!AA426</f>
        <v>845250</v>
      </c>
      <c r="AB426" s="7">
        <f>Hebesatz_endg!AB426*Einwohner_endg!AB426</f>
        <v>843500</v>
      </c>
      <c r="AC426" s="7">
        <f>Hebesatz_endg!AC426*Einwohner_endg!AC426</f>
        <v>856100</v>
      </c>
      <c r="AD426" s="7">
        <f>Hebesatz_endg!AD426*Einwohner_endg!AD426</f>
        <v>866950</v>
      </c>
      <c r="AE426" s="7">
        <f>Hebesatz_endg!AE426*Einwohner_endg!AE426</f>
        <v>857500</v>
      </c>
      <c r="AF426" s="7">
        <f>Hebesatz_endg!AF426*Einwohner_endg!AF426</f>
        <v>860650</v>
      </c>
      <c r="AG426" s="7">
        <f>Hebesatz_endg!AG426*Einwohner_endg!AG426</f>
        <v>873600</v>
      </c>
      <c r="AH426" s="7">
        <f>Hebesatz_endg!AH426*Einwohner_endg!AH426</f>
        <v>874300</v>
      </c>
      <c r="AI426" s="7">
        <f>Hebesatz_endg!AI426*Einwohner_endg!AI426</f>
        <v>931380</v>
      </c>
      <c r="AJ426" s="7">
        <f>Hebesatz_endg!AJ426*Einwohner_endg!AJ426</f>
        <v>920740</v>
      </c>
      <c r="AK426" s="7">
        <f>Hebesatz_endg!AK426*Einwohner_endg!AK426</f>
        <v>913520</v>
      </c>
      <c r="AL426" s="7">
        <f>Hebesatz_endg!AL426*Einwohner_endg!AL426</f>
        <v>910480</v>
      </c>
      <c r="AM426" s="7">
        <f>Hebesatz_endg!AM426*Einwohner_endg!AM426</f>
        <v>904400</v>
      </c>
      <c r="AN426" s="7">
        <f>Hebesatz_endg!AN426*Einwohner_endg!AN426</f>
        <v>893380</v>
      </c>
      <c r="AO426" s="7">
        <f>Hebesatz_endg!AO426*Einwohner_endg!AO426</f>
        <v>897180</v>
      </c>
      <c r="AP426" s="7">
        <f>Hebesatz_endg!AP426*Einwohner_endg!AP426</f>
        <v>964440</v>
      </c>
      <c r="AQ426" s="7">
        <f>Hebesatz_endg!AQ426*Einwohner_endg!AQ426</f>
        <v>946200</v>
      </c>
      <c r="AR426" s="7">
        <f>Hebesatz_endg!AR426*Einwohner_endg!AR426</f>
        <v>931000</v>
      </c>
      <c r="AS426" s="7">
        <f>Hebesatz_endg!AS426*Einwohner_endg!AS426</f>
        <v>953800</v>
      </c>
      <c r="AT426" s="7">
        <f>Hebesatz_endg!AT426*Einwohner_endg!AT426</f>
        <v>969000</v>
      </c>
      <c r="AU426" s="7">
        <f>Hebesatz_endg!AU426*Einwohner_endg!AU426</f>
        <v>968240</v>
      </c>
      <c r="AV426" s="7">
        <f>Hebesatz_endg!AV426*Einwohner_endg!AV426</f>
        <v>969000</v>
      </c>
    </row>
    <row r="427" spans="1:48" x14ac:dyDescent="0.2">
      <c r="A427" s="7">
        <v>353016</v>
      </c>
      <c r="B427" s="72">
        <v>353</v>
      </c>
      <c r="C427" s="72" t="s">
        <v>974</v>
      </c>
      <c r="D427" s="7" t="s">
        <v>149</v>
      </c>
      <c r="E427" s="7" t="s">
        <v>453</v>
      </c>
      <c r="F427" s="7">
        <f>Hebesatz_endg!F427*Einwohner_endg!F427</f>
        <v>1288500</v>
      </c>
      <c r="G427" s="7">
        <f>Hebesatz_endg!G427*Einwohner_endg!G427</f>
        <v>1234050</v>
      </c>
      <c r="H427" s="7">
        <f>Hebesatz_endg!H427*Einwohner_endg!H427</f>
        <v>1253430</v>
      </c>
      <c r="I427" s="7">
        <f>Hebesatz_endg!I427*Einwohner_endg!I427</f>
        <v>1295895</v>
      </c>
      <c r="J427" s="7">
        <f>Hebesatz_endg!J427*Einwohner_endg!J427</f>
        <v>1293900</v>
      </c>
      <c r="K427" s="7">
        <f>Hebesatz_endg!K427*Einwohner_endg!K427</f>
        <v>1222020</v>
      </c>
      <c r="L427" s="7">
        <f>Hebesatz_endg!L427*Einwohner_endg!L427</f>
        <v>1222290</v>
      </c>
      <c r="M427" s="7">
        <f>Hebesatz_endg!M427*Einwohner_endg!M427</f>
        <v>1124010</v>
      </c>
      <c r="N427" s="7">
        <f>Hebesatz_endg!N427*Einwohner_endg!N427</f>
        <v>1213650</v>
      </c>
      <c r="O427" s="7">
        <f>Hebesatz_endg!O427*Einwohner_endg!O427</f>
        <v>1220900</v>
      </c>
      <c r="P427" s="7">
        <f>Hebesatz_endg!P427*Einwohner_endg!P427</f>
        <v>1233660</v>
      </c>
      <c r="Q427" s="7">
        <f>Hebesatz_endg!Q427*Einwohner_endg!Q427</f>
        <v>1268750</v>
      </c>
      <c r="R427" s="7">
        <f>Hebesatz_endg!R427*Einwohner_endg!R427</f>
        <v>1297170</v>
      </c>
      <c r="S427" s="7">
        <f>Hebesatz_endg!S427*Einwohner_endg!S427</f>
        <v>1355100</v>
      </c>
      <c r="T427" s="7">
        <f>Hebesatz_endg!T427*Einwohner_endg!T427</f>
        <v>1373100</v>
      </c>
      <c r="U427" s="7">
        <f>Hebesatz_endg!U427*Einwohner_endg!U427</f>
        <v>1359600</v>
      </c>
      <c r="V427" s="7">
        <f>Hebesatz_endg!V427*Einwohner_endg!V427</f>
        <v>1346700</v>
      </c>
      <c r="W427" s="7">
        <f>Hebesatz_endg!W427*Einwohner_endg!W427</f>
        <v>1348200</v>
      </c>
      <c r="X427" s="7">
        <f>Hebesatz_endg!X427*Einwohner_endg!X427</f>
        <v>1338000</v>
      </c>
      <c r="Y427" s="7">
        <f>Hebesatz_endg!Y427*Einwohner_endg!Y427</f>
        <v>1353600</v>
      </c>
      <c r="Z427" s="7">
        <f>Hebesatz_endg!Z427*Einwohner_endg!Z427</f>
        <v>1344300</v>
      </c>
      <c r="AA427" s="7">
        <f>Hebesatz_endg!AA427*Einwohner_endg!AA427</f>
        <v>1374300</v>
      </c>
      <c r="AB427" s="7">
        <f>Hebesatz_endg!AB427*Einwohner_endg!AB427</f>
        <v>1387800</v>
      </c>
      <c r="AC427" s="7">
        <f>Hebesatz_endg!AC427*Einwohner_endg!AC427</f>
        <v>1384500</v>
      </c>
      <c r="AD427" s="7">
        <f>Hebesatz_endg!AD427*Einwohner_endg!AD427</f>
        <v>1389000</v>
      </c>
      <c r="AE427" s="7">
        <f>Hebesatz_endg!AE427*Einwohner_endg!AE427</f>
        <v>1428000</v>
      </c>
      <c r="AF427" s="7">
        <f>Hebesatz_endg!AF427*Einwohner_endg!AF427</f>
        <v>1436100</v>
      </c>
      <c r="AG427" s="7">
        <f>Hebesatz_endg!AG427*Einwohner_endg!AG427</f>
        <v>1651720</v>
      </c>
      <c r="AH427" s="7">
        <f>Hebesatz_endg!AH427*Einwohner_endg!AH427</f>
        <v>1699660</v>
      </c>
      <c r="AI427" s="7">
        <f>Hebesatz_endg!AI427*Einwohner_endg!AI427</f>
        <v>2102940</v>
      </c>
      <c r="AJ427" s="7">
        <f>Hebesatz_endg!AJ427*Einwohner_endg!AJ427</f>
        <v>2149140</v>
      </c>
      <c r="AK427" s="7">
        <f>Hebesatz_endg!AK427*Einwohner_endg!AK427</f>
        <v>2045160</v>
      </c>
      <c r="AL427" s="7">
        <f>Hebesatz_endg!AL427*Einwohner_endg!AL427</f>
        <v>2057250</v>
      </c>
      <c r="AM427" s="7">
        <f>Hebesatz_endg!AM427*Einwohner_endg!AM427</f>
        <v>2043990</v>
      </c>
      <c r="AN427" s="7">
        <f>Hebesatz_endg!AN427*Einwohner_endg!AN427</f>
        <v>2053740</v>
      </c>
      <c r="AO427" s="7">
        <f>Hebesatz_endg!AO427*Einwohner_endg!AO427</f>
        <v>2094300</v>
      </c>
      <c r="AP427" s="7">
        <f>Hebesatz_endg!AP427*Einwohner_endg!AP427</f>
        <v>2153970</v>
      </c>
      <c r="AQ427" s="7">
        <f>Hebesatz_endg!AQ427*Einwohner_endg!AQ427</f>
        <v>2167230</v>
      </c>
      <c r="AR427" s="7">
        <f>Hebesatz_endg!AR427*Einwohner_endg!AR427</f>
        <v>2196480</v>
      </c>
      <c r="AS427" s="7">
        <f>Hebesatz_endg!AS427*Einwohner_endg!AS427</f>
        <v>2385180</v>
      </c>
      <c r="AT427" s="7">
        <f>Hebesatz_endg!AT427*Einwohner_endg!AT427</f>
        <v>2414160</v>
      </c>
      <c r="AU427" s="7">
        <f>Hebesatz_endg!AU427*Einwohner_endg!AU427</f>
        <v>2494800</v>
      </c>
      <c r="AV427" s="7">
        <f>Hebesatz_endg!AV427*Einwohner_endg!AV427</f>
        <v>2593500</v>
      </c>
    </row>
    <row r="428" spans="1:48" x14ac:dyDescent="0.2">
      <c r="A428" s="7">
        <v>353017</v>
      </c>
      <c r="B428" s="72">
        <v>353</v>
      </c>
      <c r="C428" s="72" t="s">
        <v>974</v>
      </c>
      <c r="D428" s="7" t="s">
        <v>149</v>
      </c>
      <c r="E428" s="7" t="s">
        <v>455</v>
      </c>
      <c r="F428" s="7">
        <f>Hebesatz_endg!F428*Einwohner_endg!F428</f>
        <v>177320</v>
      </c>
      <c r="G428" s="7">
        <f>Hebesatz_endg!G428*Einwohner_endg!G428</f>
        <v>184340</v>
      </c>
      <c r="H428" s="7">
        <f>Hebesatz_endg!H428*Einwohner_endg!H428</f>
        <v>186940</v>
      </c>
      <c r="I428" s="7">
        <f>Hebesatz_endg!I428*Einwohner_endg!I428</f>
        <v>182520</v>
      </c>
      <c r="J428" s="7">
        <f>Hebesatz_endg!J428*Einwohner_endg!J428</f>
        <v>173000</v>
      </c>
      <c r="K428" s="7">
        <f>Hebesatz_endg!K428*Einwohner_endg!K428</f>
        <v>168250</v>
      </c>
      <c r="L428" s="7">
        <f>Hebesatz_endg!L428*Einwohner_endg!L428</f>
        <v>162750</v>
      </c>
      <c r="M428" s="7">
        <f>Hebesatz_endg!M428*Einwohner_endg!M428</f>
        <v>151750</v>
      </c>
      <c r="N428" s="7">
        <f>Hebesatz_endg!N428*Einwohner_endg!N428</f>
        <v>165000</v>
      </c>
      <c r="O428" s="7">
        <f>Hebesatz_endg!O428*Einwohner_endg!O428</f>
        <v>171000</v>
      </c>
      <c r="P428" s="7">
        <f>Hebesatz_endg!P428*Einwohner_endg!P428</f>
        <v>169500</v>
      </c>
      <c r="Q428" s="7">
        <f>Hebesatz_endg!Q428*Einwohner_endg!Q428</f>
        <v>168500</v>
      </c>
      <c r="R428" s="7">
        <f>Hebesatz_endg!R428*Einwohner_endg!R428</f>
        <v>171250</v>
      </c>
      <c r="S428" s="7">
        <f>Hebesatz_endg!S428*Einwohner_endg!S428</f>
        <v>176750</v>
      </c>
      <c r="T428" s="7">
        <f>Hebesatz_endg!T428*Einwohner_endg!T428</f>
        <v>172000</v>
      </c>
      <c r="U428" s="7">
        <f>Hebesatz_endg!U428*Einwohner_endg!U428</f>
        <v>193860</v>
      </c>
      <c r="V428" s="7">
        <f>Hebesatz_endg!V428*Einwohner_endg!V428</f>
        <v>198990</v>
      </c>
      <c r="W428" s="7">
        <f>Hebesatz_endg!W428*Einwohner_endg!W428</f>
        <v>198720</v>
      </c>
      <c r="X428" s="7">
        <f>Hebesatz_endg!X428*Einwohner_endg!X428</f>
        <v>196560</v>
      </c>
      <c r="Y428" s="7">
        <f>Hebesatz_endg!Y428*Einwohner_endg!Y428</f>
        <v>212760</v>
      </c>
      <c r="Z428" s="7">
        <f>Hebesatz_endg!Z428*Einwohner_endg!Z428</f>
        <v>229500</v>
      </c>
      <c r="AA428" s="7">
        <f>Hebesatz_endg!AA428*Einwohner_endg!AA428</f>
        <v>241650</v>
      </c>
      <c r="AB428" s="7">
        <f>Hebesatz_endg!AB428*Einwohner_endg!AB428</f>
        <v>269400</v>
      </c>
      <c r="AC428" s="7">
        <f>Hebesatz_endg!AC428*Einwohner_endg!AC428</f>
        <v>274500</v>
      </c>
      <c r="AD428" s="7">
        <f>Hebesatz_endg!AD428*Einwohner_endg!AD428</f>
        <v>274500</v>
      </c>
      <c r="AE428" s="7">
        <f>Hebesatz_endg!AE428*Einwohner_endg!AE428</f>
        <v>276900</v>
      </c>
      <c r="AF428" s="7">
        <f>Hebesatz_endg!AF428*Einwohner_endg!AF428</f>
        <v>285000</v>
      </c>
      <c r="AG428" s="7">
        <f>Hebesatz_endg!AG428*Einwohner_endg!AG428</f>
        <v>283200</v>
      </c>
      <c r="AH428" s="7">
        <f>Hebesatz_endg!AH428*Einwohner_endg!AH428</f>
        <v>276600</v>
      </c>
      <c r="AI428" s="7">
        <f>Hebesatz_endg!AI428*Einwohner_endg!AI428</f>
        <v>275400</v>
      </c>
      <c r="AJ428" s="7">
        <f>Hebesatz_endg!AJ428*Einwohner_endg!AJ428</f>
        <v>274800</v>
      </c>
      <c r="AK428" s="7">
        <f>Hebesatz_endg!AK428*Einwohner_endg!AK428</f>
        <v>270000</v>
      </c>
      <c r="AL428" s="7">
        <f>Hebesatz_endg!AL428*Einwohner_endg!AL428</f>
        <v>264300</v>
      </c>
      <c r="AM428" s="7">
        <f>Hebesatz_endg!AM428*Einwohner_endg!AM428</f>
        <v>267000</v>
      </c>
      <c r="AN428" s="7">
        <f>Hebesatz_endg!AN428*Einwohner_endg!AN428</f>
        <v>341620</v>
      </c>
      <c r="AO428" s="7">
        <f>Hebesatz_endg!AO428*Einwohner_endg!AO428</f>
        <v>328700</v>
      </c>
      <c r="AP428" s="7">
        <f>Hebesatz_endg!AP428*Einwohner_endg!AP428</f>
        <v>282150</v>
      </c>
      <c r="AQ428" s="7">
        <f>Hebesatz_endg!AQ428*Einwohner_endg!AQ428</f>
        <v>279180</v>
      </c>
      <c r="AR428" s="7">
        <f>Hebesatz_endg!AR428*Einwohner_endg!AR428</f>
        <v>274890</v>
      </c>
      <c r="AS428" s="7">
        <f>Hebesatz_endg!AS428*Einwohner_endg!AS428</f>
        <v>276210</v>
      </c>
      <c r="AT428" s="7">
        <f>Hebesatz_endg!AT428*Einwohner_endg!AT428</f>
        <v>272250</v>
      </c>
      <c r="AU428" s="7">
        <f>Hebesatz_endg!AU428*Einwohner_endg!AU428</f>
        <v>274230</v>
      </c>
      <c r="AV428" s="7">
        <f>Hebesatz_endg!AV428*Einwohner_endg!AV428</f>
        <v>267960</v>
      </c>
    </row>
    <row r="429" spans="1:48" x14ac:dyDescent="0.2">
      <c r="A429" s="7">
        <v>353018</v>
      </c>
      <c r="B429" s="72">
        <v>353</v>
      </c>
      <c r="C429" s="72" t="s">
        <v>974</v>
      </c>
      <c r="D429" s="7" t="s">
        <v>149</v>
      </c>
      <c r="E429" s="7" t="s">
        <v>474</v>
      </c>
      <c r="F429" s="7">
        <f>Hebesatz_endg!F429*Einwohner_endg!F429</f>
        <v>422675</v>
      </c>
      <c r="G429" s="7">
        <f>Hebesatz_endg!G429*Einwohner_endg!G429</f>
        <v>423500</v>
      </c>
      <c r="H429" s="7">
        <f>Hebesatz_endg!H429*Einwohner_endg!H429</f>
        <v>421025</v>
      </c>
      <c r="I429" s="7">
        <f>Hebesatz_endg!I429*Einwohner_endg!I429</f>
        <v>426525</v>
      </c>
      <c r="J429" s="7">
        <f>Hebesatz_endg!J429*Einwohner_endg!J429</f>
        <v>424875</v>
      </c>
      <c r="K429" s="7">
        <f>Hebesatz_endg!K429*Einwohner_endg!K429</f>
        <v>384250</v>
      </c>
      <c r="L429" s="7">
        <f>Hebesatz_endg!L429*Einwohner_endg!L429</f>
        <v>391750</v>
      </c>
      <c r="M429" s="7">
        <f>Hebesatz_endg!M429*Einwohner_endg!M429</f>
        <v>393500</v>
      </c>
      <c r="N429" s="7">
        <f>Hebesatz_endg!N429*Einwohner_endg!N429</f>
        <v>398000</v>
      </c>
      <c r="O429" s="7">
        <f>Hebesatz_endg!O429*Einwohner_endg!O429</f>
        <v>401750</v>
      </c>
      <c r="P429" s="7">
        <f>Hebesatz_endg!P429*Einwohner_endg!P429</f>
        <v>402500</v>
      </c>
      <c r="Q429" s="7">
        <f>Hebesatz_endg!Q429*Einwohner_endg!Q429</f>
        <v>410500</v>
      </c>
      <c r="R429" s="7">
        <f>Hebesatz_endg!R429*Einwohner_endg!R429</f>
        <v>422500</v>
      </c>
      <c r="S429" s="7">
        <f>Hebesatz_endg!S429*Einwohner_endg!S429</f>
        <v>421750</v>
      </c>
      <c r="T429" s="7">
        <f>Hebesatz_endg!T429*Einwohner_endg!T429</f>
        <v>469425</v>
      </c>
      <c r="U429" s="7">
        <f>Hebesatz_endg!U429*Einwohner_endg!U429</f>
        <v>491975</v>
      </c>
      <c r="V429" s="7">
        <f>Hebesatz_endg!V429*Einwohner_endg!V429</f>
        <v>507925</v>
      </c>
      <c r="W429" s="7">
        <f>Hebesatz_endg!W429*Einwohner_endg!W429</f>
        <v>523050</v>
      </c>
      <c r="X429" s="7">
        <f>Hebesatz_endg!X429*Einwohner_endg!X429</f>
        <v>530475</v>
      </c>
      <c r="Y429" s="7">
        <f>Hebesatz_endg!Y429*Einwohner_endg!Y429</f>
        <v>603880</v>
      </c>
      <c r="Z429" s="7">
        <f>Hebesatz_endg!Z429*Einwohner_endg!Z429</f>
        <v>649770</v>
      </c>
      <c r="AA429" s="7">
        <f>Hebesatz_endg!AA429*Einwohner_endg!AA429</f>
        <v>652080</v>
      </c>
      <c r="AB429" s="7">
        <f>Hebesatz_endg!AB429*Einwohner_endg!AB429</f>
        <v>671550</v>
      </c>
      <c r="AC429" s="7">
        <f>Hebesatz_endg!AC429*Einwohner_endg!AC429</f>
        <v>663300</v>
      </c>
      <c r="AD429" s="7">
        <f>Hebesatz_endg!AD429*Einwohner_endg!AD429</f>
        <v>681450</v>
      </c>
      <c r="AE429" s="7">
        <f>Hebesatz_endg!AE429*Einwohner_endg!AE429</f>
        <v>695970</v>
      </c>
      <c r="AF429" s="7">
        <f>Hebesatz_endg!AF429*Einwohner_endg!AF429</f>
        <v>701250</v>
      </c>
      <c r="AG429" s="7">
        <f>Hebesatz_endg!AG429*Einwohner_endg!AG429</f>
        <v>766080</v>
      </c>
      <c r="AH429" s="7">
        <f>Hebesatz_endg!AH429*Einwohner_endg!AH429</f>
        <v>769320</v>
      </c>
      <c r="AI429" s="7">
        <f>Hebesatz_endg!AI429*Einwohner_endg!AI429</f>
        <v>766800</v>
      </c>
      <c r="AJ429" s="7">
        <f>Hebesatz_endg!AJ429*Einwohner_endg!AJ429</f>
        <v>771840</v>
      </c>
      <c r="AK429" s="7">
        <f>Hebesatz_endg!AK429*Einwohner_endg!AK429</f>
        <v>762120</v>
      </c>
      <c r="AL429" s="7">
        <f>Hebesatz_endg!AL429*Einwohner_endg!AL429</f>
        <v>765720</v>
      </c>
      <c r="AM429" s="7">
        <f>Hebesatz_endg!AM429*Einwohner_endg!AM429</f>
        <v>772920</v>
      </c>
      <c r="AN429" s="7">
        <f>Hebesatz_endg!AN429*Einwohner_endg!AN429</f>
        <v>1857240</v>
      </c>
      <c r="AO429" s="7">
        <f>Hebesatz_endg!AO429*Einwohner_endg!AO429</f>
        <v>825360</v>
      </c>
      <c r="AP429" s="7">
        <f>Hebesatz_endg!AP429*Einwohner_endg!AP429</f>
        <v>845880</v>
      </c>
      <c r="AQ429" s="7">
        <f>Hebesatz_endg!AQ429*Einwohner_endg!AQ429</f>
        <v>845880</v>
      </c>
      <c r="AR429" s="7">
        <f>Hebesatz_endg!AR429*Einwohner_endg!AR429</f>
        <v>847020</v>
      </c>
      <c r="AS429" s="7">
        <f>Hebesatz_endg!AS429*Einwohner_endg!AS429</f>
        <v>861460</v>
      </c>
      <c r="AT429" s="7">
        <f>Hebesatz_endg!AT429*Einwohner_endg!AT429</f>
        <v>858420</v>
      </c>
      <c r="AU429" s="7">
        <f>Hebesatz_endg!AU429*Einwohner_endg!AU429</f>
        <v>873240</v>
      </c>
      <c r="AV429" s="7">
        <f>Hebesatz_endg!AV429*Einwohner_endg!AV429</f>
        <v>889580</v>
      </c>
    </row>
    <row r="430" spans="1:48" x14ac:dyDescent="0.2">
      <c r="A430" s="7">
        <v>353019</v>
      </c>
      <c r="B430" s="72">
        <v>353</v>
      </c>
      <c r="C430" s="72" t="s">
        <v>974</v>
      </c>
      <c r="D430" s="7" t="s">
        <v>149</v>
      </c>
      <c r="E430" s="7" t="s">
        <v>514</v>
      </c>
      <c r="F430" s="7">
        <f>Hebesatz_endg!F430*Einwohner_endg!F430</f>
        <v>576800</v>
      </c>
      <c r="G430" s="7">
        <f>Hebesatz_endg!G430*Einwohner_endg!G430</f>
        <v>587720</v>
      </c>
      <c r="H430" s="7">
        <f>Hebesatz_endg!H430*Einwohner_endg!H430</f>
        <v>583240</v>
      </c>
      <c r="I430" s="7">
        <f>Hebesatz_endg!I430*Einwohner_endg!I430</f>
        <v>581560</v>
      </c>
      <c r="J430" s="7">
        <f>Hebesatz_endg!J430*Einwohner_endg!J430</f>
        <v>543920</v>
      </c>
      <c r="K430" s="7">
        <f>Hebesatz_endg!K430*Einwohner_endg!K430</f>
        <v>528250</v>
      </c>
      <c r="L430" s="7">
        <f>Hebesatz_endg!L430*Einwohner_endg!L430</f>
        <v>520250</v>
      </c>
      <c r="M430" s="7">
        <f>Hebesatz_endg!M430*Einwohner_endg!M430</f>
        <v>593250</v>
      </c>
      <c r="N430" s="7">
        <f>Hebesatz_endg!N430*Einwohner_endg!N430</f>
        <v>594750</v>
      </c>
      <c r="O430" s="7">
        <f>Hebesatz_endg!O430*Einwohner_endg!O430</f>
        <v>608000</v>
      </c>
      <c r="P430" s="7">
        <f>Hebesatz_endg!P430*Einwohner_endg!P430</f>
        <v>606250</v>
      </c>
      <c r="Q430" s="7">
        <f>Hebesatz_endg!Q430*Einwohner_endg!Q430</f>
        <v>604250</v>
      </c>
      <c r="R430" s="7">
        <f>Hebesatz_endg!R430*Einwohner_endg!R430</f>
        <v>652340</v>
      </c>
      <c r="S430" s="7">
        <f>Hebesatz_endg!S430*Einwohner_endg!S430</f>
        <v>725895</v>
      </c>
      <c r="T430" s="7">
        <f>Hebesatz_endg!T430*Einwohner_endg!T430</f>
        <v>759300</v>
      </c>
      <c r="U430" s="7">
        <f>Hebesatz_endg!U430*Einwohner_endg!U430</f>
        <v>770100</v>
      </c>
      <c r="V430" s="7">
        <f>Hebesatz_endg!V430*Einwohner_endg!V430</f>
        <v>788400</v>
      </c>
      <c r="W430" s="7">
        <f>Hebesatz_endg!W430*Einwohner_endg!W430</f>
        <v>781800</v>
      </c>
      <c r="X430" s="7">
        <f>Hebesatz_endg!X430*Einwohner_endg!X430</f>
        <v>828940</v>
      </c>
      <c r="Y430" s="7">
        <f>Hebesatz_endg!Y430*Einwohner_endg!Y430</f>
        <v>889560</v>
      </c>
      <c r="Z430" s="7">
        <f>Hebesatz_endg!Z430*Einwohner_endg!Z430</f>
        <v>904050</v>
      </c>
      <c r="AA430" s="7">
        <f>Hebesatz_endg!AA430*Einwohner_endg!AA430</f>
        <v>958980</v>
      </c>
      <c r="AB430" s="7">
        <f>Hebesatz_endg!AB430*Einwohner_endg!AB430</f>
        <v>968550</v>
      </c>
      <c r="AC430" s="7">
        <f>Hebesatz_endg!AC430*Einwohner_endg!AC430</f>
        <v>985380</v>
      </c>
      <c r="AD430" s="7">
        <f>Hebesatz_endg!AD430*Einwohner_endg!AD430</f>
        <v>1028840</v>
      </c>
      <c r="AE430" s="7">
        <f>Hebesatz_endg!AE430*Einwohner_endg!AE430</f>
        <v>1042440</v>
      </c>
      <c r="AF430" s="7">
        <f>Hebesatz_endg!AF430*Einwohner_endg!AF430</f>
        <v>1056720</v>
      </c>
      <c r="AG430" s="7">
        <f>Hebesatz_endg!AG430*Einwohner_endg!AG430</f>
        <v>1056380</v>
      </c>
      <c r="AH430" s="7">
        <f>Hebesatz_endg!AH430*Einwohner_endg!AH430</f>
        <v>1066580</v>
      </c>
      <c r="AI430" s="7">
        <f>Hebesatz_endg!AI430*Einwohner_endg!AI430</f>
        <v>1076440</v>
      </c>
      <c r="AJ430" s="7">
        <f>Hebesatz_endg!AJ430*Einwohner_endg!AJ430</f>
        <v>1070660</v>
      </c>
      <c r="AK430" s="7">
        <f>Hebesatz_endg!AK430*Einwohner_endg!AK430</f>
        <v>1282500</v>
      </c>
      <c r="AL430" s="7">
        <f>Hebesatz_endg!AL430*Einwohner_endg!AL430</f>
        <v>1296940</v>
      </c>
      <c r="AM430" s="7">
        <f>Hebesatz_endg!AM430*Einwohner_endg!AM430</f>
        <v>1315180</v>
      </c>
      <c r="AN430" s="7">
        <f>Hebesatz_endg!AN430*Einwohner_endg!AN430</f>
        <v>1347100</v>
      </c>
      <c r="AO430" s="7">
        <f>Hebesatz_endg!AO430*Einwohner_endg!AO430</f>
        <v>1375600</v>
      </c>
      <c r="AP430" s="7">
        <f>Hebesatz_endg!AP430*Einwohner_endg!AP430</f>
        <v>1393460</v>
      </c>
      <c r="AQ430" s="7">
        <f>Hebesatz_endg!AQ430*Einwohner_endg!AQ430</f>
        <v>1492400</v>
      </c>
      <c r="AR430" s="7">
        <f>Hebesatz_endg!AR430*Einwohner_endg!AR430</f>
        <v>1517600</v>
      </c>
      <c r="AS430" s="7">
        <f>Hebesatz_endg!AS430*Einwohner_endg!AS430</f>
        <v>1521200</v>
      </c>
      <c r="AT430" s="7">
        <f>Hebesatz_endg!AT430*Einwohner_endg!AT430</f>
        <v>1530400</v>
      </c>
      <c r="AU430" s="7">
        <f>Hebesatz_endg!AU430*Einwohner_endg!AU430</f>
        <v>1528800</v>
      </c>
      <c r="AV430" s="7">
        <f>Hebesatz_endg!AV430*Einwohner_endg!AV430</f>
        <v>1550400</v>
      </c>
    </row>
    <row r="431" spans="1:48" x14ac:dyDescent="0.2">
      <c r="A431" s="7">
        <v>353020</v>
      </c>
      <c r="B431" s="72">
        <v>353</v>
      </c>
      <c r="C431" s="72" t="s">
        <v>974</v>
      </c>
      <c r="D431" s="7" t="s">
        <v>149</v>
      </c>
      <c r="E431" s="7" t="s">
        <v>542</v>
      </c>
      <c r="F431" s="7">
        <f>Hebesatz_endg!F431*Einwohner_endg!F431</f>
        <v>1373580</v>
      </c>
      <c r="G431" s="7">
        <f>Hebesatz_endg!G431*Einwohner_endg!G431</f>
        <v>1385280</v>
      </c>
      <c r="H431" s="7">
        <f>Hebesatz_endg!H431*Einwohner_endg!H431</f>
        <v>1412840</v>
      </c>
      <c r="I431" s="7">
        <f>Hebesatz_endg!I431*Einwohner_endg!I431</f>
        <v>1428440</v>
      </c>
      <c r="J431" s="7">
        <f>Hebesatz_endg!J431*Einwohner_endg!J431</f>
        <v>1438060</v>
      </c>
      <c r="K431" s="7">
        <f>Hebesatz_endg!K431*Einwohner_endg!K431</f>
        <v>1438320</v>
      </c>
      <c r="L431" s="7">
        <f>Hebesatz_endg!L431*Einwohner_endg!L431</f>
        <v>1446120</v>
      </c>
      <c r="M431" s="7">
        <f>Hebesatz_endg!M431*Einwohner_endg!M431</f>
        <v>1513460</v>
      </c>
      <c r="N431" s="7">
        <f>Hebesatz_endg!N431*Einwohner_endg!N431</f>
        <v>1515020</v>
      </c>
      <c r="O431" s="7">
        <f>Hebesatz_endg!O431*Einwohner_endg!O431</f>
        <v>1538420</v>
      </c>
      <c r="P431" s="7">
        <f>Hebesatz_endg!P431*Einwohner_endg!P431</f>
        <v>1578200</v>
      </c>
      <c r="Q431" s="7">
        <f>Hebesatz_endg!Q431*Einwohner_endg!Q431</f>
        <v>1595360</v>
      </c>
      <c r="R431" s="7">
        <f>Hebesatz_endg!R431*Einwohner_endg!R431</f>
        <v>1624220</v>
      </c>
      <c r="S431" s="7">
        <f>Hebesatz_endg!S431*Einwohner_endg!S431</f>
        <v>1637740</v>
      </c>
      <c r="T431" s="7">
        <f>Hebesatz_endg!T431*Einwohner_endg!T431</f>
        <v>1672580</v>
      </c>
      <c r="U431" s="7">
        <f>Hebesatz_endg!U431*Einwohner_endg!U431</f>
        <v>1679860</v>
      </c>
      <c r="V431" s="7">
        <f>Hebesatz_endg!V431*Einwohner_endg!V431</f>
        <v>1694940</v>
      </c>
      <c r="W431" s="7">
        <f>Hebesatz_endg!W431*Einwohner_endg!W431</f>
        <v>1698840</v>
      </c>
      <c r="X431" s="7">
        <f>Hebesatz_endg!X431*Einwohner_endg!X431</f>
        <v>1719640</v>
      </c>
      <c r="Y431" s="7">
        <f>Hebesatz_endg!Y431*Einwohner_endg!Y431</f>
        <v>1754740</v>
      </c>
      <c r="Z431" s="7">
        <f>Hebesatz_endg!Z431*Einwohner_endg!Z431</f>
        <v>1951110</v>
      </c>
      <c r="AA431" s="7">
        <f>Hebesatz_endg!AA431*Einwohner_endg!AA431</f>
        <v>1979895</v>
      </c>
      <c r="AB431" s="7">
        <f>Hebesatz_endg!AB431*Einwohner_endg!AB431</f>
        <v>2008965</v>
      </c>
      <c r="AC431" s="7">
        <f>Hebesatz_endg!AC431*Einwohner_endg!AC431</f>
        <v>2026065</v>
      </c>
      <c r="AD431" s="7">
        <f>Hebesatz_endg!AD431*Einwohner_endg!AD431</f>
        <v>2021790</v>
      </c>
      <c r="AE431" s="7">
        <f>Hebesatz_endg!AE431*Einwohner_endg!AE431</f>
        <v>2304640</v>
      </c>
      <c r="AF431" s="7">
        <f>Hebesatz_endg!AF431*Einwohner_endg!AF431</f>
        <v>2335360</v>
      </c>
      <c r="AG431" s="7">
        <f>Hebesatz_endg!AG431*Einwohner_endg!AG431</f>
        <v>2342720</v>
      </c>
      <c r="AH431" s="7">
        <f>Hebesatz_endg!AH431*Einwohner_endg!AH431</f>
        <v>2351680</v>
      </c>
      <c r="AI431" s="7">
        <f>Hebesatz_endg!AI431*Einwohner_endg!AI431</f>
        <v>2400960</v>
      </c>
      <c r="AJ431" s="7">
        <f>Hebesatz_endg!AJ431*Einwohner_endg!AJ431</f>
        <v>2388800</v>
      </c>
      <c r="AK431" s="7">
        <f>Hebesatz_endg!AK431*Einwohner_endg!AK431</f>
        <v>2623950</v>
      </c>
      <c r="AL431" s="7">
        <f>Hebesatz_endg!AL431*Einwohner_endg!AL431</f>
        <v>2617650</v>
      </c>
      <c r="AM431" s="7">
        <f>Hebesatz_endg!AM431*Einwohner_endg!AM431</f>
        <v>2696400</v>
      </c>
      <c r="AN431" s="7">
        <f>Hebesatz_endg!AN431*Einwohner_endg!AN431</f>
        <v>2735600</v>
      </c>
      <c r="AO431" s="7">
        <f>Hebesatz_endg!AO431*Einwohner_endg!AO431</f>
        <v>2987180</v>
      </c>
      <c r="AP431" s="7">
        <f>Hebesatz_endg!AP431*Einwohner_endg!AP431</f>
        <v>3011120</v>
      </c>
      <c r="AQ431" s="7">
        <f>Hebesatz_endg!AQ431*Einwohner_endg!AQ431</f>
        <v>3030880</v>
      </c>
      <c r="AR431" s="7">
        <f>Hebesatz_endg!AR431*Einwohner_endg!AR431</f>
        <v>2992880</v>
      </c>
      <c r="AS431" s="7">
        <f>Hebesatz_endg!AS431*Einwohner_endg!AS431</f>
        <v>3027460</v>
      </c>
      <c r="AT431" s="7">
        <f>Hebesatz_endg!AT431*Einwohner_endg!AT431</f>
        <v>3050260</v>
      </c>
      <c r="AU431" s="7">
        <f>Hebesatz_endg!AU431*Einwohner_endg!AU431</f>
        <v>3348240</v>
      </c>
      <c r="AV431" s="7">
        <f>Hebesatz_endg!AV431*Einwohner_endg!AV431</f>
        <v>3352440</v>
      </c>
    </row>
    <row r="432" spans="1:48" x14ac:dyDescent="0.2">
      <c r="A432" s="7">
        <v>353021</v>
      </c>
      <c r="B432" s="72">
        <v>353</v>
      </c>
      <c r="C432" s="72" t="s">
        <v>974</v>
      </c>
      <c r="D432" s="7" t="s">
        <v>149</v>
      </c>
      <c r="E432" s="7" t="s">
        <v>547</v>
      </c>
      <c r="F432" s="7">
        <f>Hebesatz_endg!F432*Einwohner_endg!F432</f>
        <v>242190</v>
      </c>
      <c r="G432" s="7">
        <f>Hebesatz_endg!G432*Einwohner_endg!G432</f>
        <v>245700</v>
      </c>
      <c r="H432" s="7">
        <f>Hebesatz_endg!H432*Einwohner_endg!H432</f>
        <v>247320</v>
      </c>
      <c r="I432" s="7">
        <f>Hebesatz_endg!I432*Einwohner_endg!I432</f>
        <v>239760</v>
      </c>
      <c r="J432" s="7">
        <f>Hebesatz_endg!J432*Einwohner_endg!J432</f>
        <v>242730</v>
      </c>
      <c r="K432" s="7">
        <f>Hebesatz_endg!K432*Einwohner_endg!K432</f>
        <v>243000</v>
      </c>
      <c r="L432" s="7">
        <f>Hebesatz_endg!L432*Einwohner_endg!L432</f>
        <v>246240</v>
      </c>
      <c r="M432" s="7">
        <f>Hebesatz_endg!M432*Einwohner_endg!M432</f>
        <v>246780</v>
      </c>
      <c r="N432" s="7">
        <f>Hebesatz_endg!N432*Einwohner_endg!N432</f>
        <v>251370</v>
      </c>
      <c r="O432" s="7">
        <f>Hebesatz_endg!O432*Einwohner_endg!O432</f>
        <v>259470</v>
      </c>
      <c r="P432" s="7">
        <f>Hebesatz_endg!P432*Einwohner_endg!P432</f>
        <v>275940</v>
      </c>
      <c r="Q432" s="7">
        <f>Hebesatz_endg!Q432*Einwohner_endg!Q432</f>
        <v>281340</v>
      </c>
      <c r="R432" s="7">
        <f>Hebesatz_endg!R432*Einwohner_endg!R432</f>
        <v>292410</v>
      </c>
      <c r="S432" s="7">
        <f>Hebesatz_endg!S432*Einwohner_endg!S432</f>
        <v>304290</v>
      </c>
      <c r="T432" s="7">
        <f>Hebesatz_endg!T432*Einwohner_endg!T432</f>
        <v>306450</v>
      </c>
      <c r="U432" s="7">
        <f>Hebesatz_endg!U432*Einwohner_endg!U432</f>
        <v>310230</v>
      </c>
      <c r="V432" s="7">
        <f>Hebesatz_endg!V432*Einwohner_endg!V432</f>
        <v>352800</v>
      </c>
      <c r="W432" s="7">
        <f>Hebesatz_endg!W432*Einwohner_endg!W432</f>
        <v>366900</v>
      </c>
      <c r="X432" s="7">
        <f>Hebesatz_endg!X432*Einwohner_endg!X432</f>
        <v>376800</v>
      </c>
      <c r="Y432" s="7">
        <f>Hebesatz_endg!Y432*Einwohner_endg!Y432</f>
        <v>387000</v>
      </c>
      <c r="Z432" s="7">
        <f>Hebesatz_endg!Z432*Einwohner_endg!Z432</f>
        <v>391200</v>
      </c>
      <c r="AA432" s="7">
        <f>Hebesatz_endg!AA432*Einwohner_endg!AA432</f>
        <v>435600</v>
      </c>
      <c r="AB432" s="7">
        <f>Hebesatz_endg!AB432*Einwohner_endg!AB432</f>
        <v>439230</v>
      </c>
      <c r="AC432" s="7">
        <f>Hebesatz_endg!AC432*Einwohner_endg!AC432</f>
        <v>441210</v>
      </c>
      <c r="AD432" s="7">
        <f>Hebesatz_endg!AD432*Einwohner_endg!AD432</f>
        <v>451440</v>
      </c>
      <c r="AE432" s="7">
        <f>Hebesatz_endg!AE432*Einwohner_endg!AE432</f>
        <v>453090</v>
      </c>
      <c r="AF432" s="7">
        <f>Hebesatz_endg!AF432*Einwohner_endg!AF432</f>
        <v>449130</v>
      </c>
      <c r="AG432" s="7">
        <f>Hebesatz_endg!AG432*Einwohner_endg!AG432</f>
        <v>452100</v>
      </c>
      <c r="AH432" s="7">
        <f>Hebesatz_endg!AH432*Einwohner_endg!AH432</f>
        <v>462990</v>
      </c>
      <c r="AI432" s="7">
        <f>Hebesatz_endg!AI432*Einwohner_endg!AI432</f>
        <v>467280</v>
      </c>
      <c r="AJ432" s="7">
        <f>Hebesatz_endg!AJ432*Einwohner_endg!AJ432</f>
        <v>464970</v>
      </c>
      <c r="AK432" s="7">
        <f>Hebesatz_endg!AK432*Einwohner_endg!AK432</f>
        <v>429000</v>
      </c>
      <c r="AL432" s="7">
        <f>Hebesatz_endg!AL432*Einwohner_endg!AL432</f>
        <v>428340</v>
      </c>
      <c r="AM432" s="7">
        <f>Hebesatz_endg!AM432*Einwohner_endg!AM432</f>
        <v>474480</v>
      </c>
      <c r="AN432" s="7">
        <f>Hebesatz_endg!AN432*Einwohner_endg!AN432</f>
        <v>479160</v>
      </c>
      <c r="AO432" s="7">
        <f>Hebesatz_endg!AO432*Einwohner_endg!AO432</f>
        <v>486000</v>
      </c>
      <c r="AP432" s="7">
        <f>Hebesatz_endg!AP432*Einwohner_endg!AP432</f>
        <v>485280</v>
      </c>
      <c r="AQ432" s="7">
        <f>Hebesatz_endg!AQ432*Einwohner_endg!AQ432</f>
        <v>527440</v>
      </c>
      <c r="AR432" s="7">
        <f>Hebesatz_endg!AR432*Einwohner_endg!AR432</f>
        <v>532760</v>
      </c>
      <c r="AS432" s="7">
        <f>Hebesatz_endg!AS432*Einwohner_endg!AS432</f>
        <v>544540</v>
      </c>
      <c r="AT432" s="7">
        <f>Hebesatz_endg!AT432*Einwohner_endg!AT432</f>
        <v>557840</v>
      </c>
      <c r="AU432" s="7">
        <f>Hebesatz_endg!AU432*Einwohner_endg!AU432</f>
        <v>564680</v>
      </c>
      <c r="AV432" s="7">
        <f>Hebesatz_endg!AV432*Einwohner_endg!AV432</f>
        <v>590140</v>
      </c>
    </row>
    <row r="433" spans="1:48" x14ac:dyDescent="0.2">
      <c r="A433" s="7">
        <v>353022</v>
      </c>
      <c r="B433" s="72">
        <v>353</v>
      </c>
      <c r="C433" s="72" t="s">
        <v>974</v>
      </c>
      <c r="D433" s="7" t="s">
        <v>149</v>
      </c>
      <c r="E433" s="7" t="s">
        <v>563</v>
      </c>
      <c r="F433" s="7">
        <f>Hebesatz_endg!F433*Einwohner_endg!F433</f>
        <v>121750</v>
      </c>
      <c r="G433" s="7">
        <f>Hebesatz_endg!G433*Einwohner_endg!G433</f>
        <v>117500</v>
      </c>
      <c r="H433" s="7">
        <f>Hebesatz_endg!H433*Einwohner_endg!H433</f>
        <v>116750</v>
      </c>
      <c r="I433" s="7">
        <f>Hebesatz_endg!I433*Einwohner_endg!I433</f>
        <v>117500</v>
      </c>
      <c r="J433" s="7">
        <f>Hebesatz_endg!J433*Einwohner_endg!J433</f>
        <v>118000</v>
      </c>
      <c r="K433" s="7">
        <f>Hebesatz_endg!K433*Einwohner_endg!K433</f>
        <v>115750</v>
      </c>
      <c r="L433" s="7">
        <f>Hebesatz_endg!L433*Einwohner_endg!L433</f>
        <v>114250</v>
      </c>
      <c r="M433" s="7">
        <f>Hebesatz_endg!M433*Einwohner_endg!M433</f>
        <v>120250</v>
      </c>
      <c r="N433" s="7">
        <f>Hebesatz_endg!N433*Einwohner_endg!N433</f>
        <v>120750</v>
      </c>
      <c r="O433" s="7">
        <f>Hebesatz_endg!O433*Einwohner_endg!O433</f>
        <v>127750</v>
      </c>
      <c r="P433" s="7">
        <f>Hebesatz_endg!P433*Einwohner_endg!P433</f>
        <v>127750</v>
      </c>
      <c r="Q433" s="7">
        <f>Hebesatz_endg!Q433*Einwohner_endg!Q433</f>
        <v>132500</v>
      </c>
      <c r="R433" s="7">
        <f>Hebesatz_endg!R433*Einwohner_endg!R433</f>
        <v>143250</v>
      </c>
      <c r="S433" s="7">
        <f>Hebesatz_endg!S433*Einwohner_endg!S433</f>
        <v>171300</v>
      </c>
      <c r="T433" s="7">
        <f>Hebesatz_endg!T433*Einwohner_endg!T433</f>
        <v>169800</v>
      </c>
      <c r="U433" s="7">
        <f>Hebesatz_endg!U433*Einwohner_endg!U433</f>
        <v>168300</v>
      </c>
      <c r="V433" s="7">
        <f>Hebesatz_endg!V433*Einwohner_endg!V433</f>
        <v>171000</v>
      </c>
      <c r="W433" s="7">
        <f>Hebesatz_endg!W433*Einwohner_endg!W433</f>
        <v>181800</v>
      </c>
      <c r="X433" s="7">
        <f>Hebesatz_endg!X433*Einwohner_endg!X433</f>
        <v>179400</v>
      </c>
      <c r="Y433" s="7">
        <f>Hebesatz_endg!Y433*Einwohner_endg!Y433</f>
        <v>186600</v>
      </c>
      <c r="Z433" s="7">
        <f>Hebesatz_endg!Z433*Einwohner_endg!Z433</f>
        <v>207900</v>
      </c>
      <c r="AA433" s="7">
        <f>Hebesatz_endg!AA433*Einwohner_endg!AA433</f>
        <v>208230</v>
      </c>
      <c r="AB433" s="7">
        <f>Hebesatz_endg!AB433*Einwohner_endg!AB433</f>
        <v>209880</v>
      </c>
      <c r="AC433" s="7">
        <f>Hebesatz_endg!AC433*Einwohner_endg!AC433</f>
        <v>206910</v>
      </c>
      <c r="AD433" s="7">
        <f>Hebesatz_endg!AD433*Einwohner_endg!AD433</f>
        <v>213840</v>
      </c>
      <c r="AE433" s="7">
        <f>Hebesatz_endg!AE433*Einwohner_endg!AE433</f>
        <v>217470</v>
      </c>
      <c r="AF433" s="7">
        <f>Hebesatz_endg!AF433*Einwohner_endg!AF433</f>
        <v>220770</v>
      </c>
      <c r="AG433" s="7">
        <f>Hebesatz_endg!AG433*Einwohner_endg!AG433</f>
        <v>234500</v>
      </c>
      <c r="AH433" s="7">
        <f>Hebesatz_endg!AH433*Einwohner_endg!AH433</f>
        <v>223300</v>
      </c>
      <c r="AI433" s="7">
        <f>Hebesatz_endg!AI433*Einwohner_endg!AI433</f>
        <v>234150</v>
      </c>
      <c r="AJ433" s="7">
        <f>Hebesatz_endg!AJ433*Einwohner_endg!AJ433</f>
        <v>238350</v>
      </c>
      <c r="AK433" s="7">
        <f>Hebesatz_endg!AK433*Einwohner_endg!AK433</f>
        <v>224700</v>
      </c>
      <c r="AL433" s="7">
        <f>Hebesatz_endg!AL433*Einwohner_endg!AL433</f>
        <v>222250</v>
      </c>
      <c r="AM433" s="7">
        <f>Hebesatz_endg!AM433*Einwohner_endg!AM433</f>
        <v>221200</v>
      </c>
      <c r="AN433" s="7">
        <f>Hebesatz_endg!AN433*Einwohner_endg!AN433</f>
        <v>252000</v>
      </c>
      <c r="AO433" s="7">
        <f>Hebesatz_endg!AO433*Einwohner_endg!AO433</f>
        <v>252400</v>
      </c>
      <c r="AP433" s="7">
        <f>Hebesatz_endg!AP433*Einwohner_endg!AP433</f>
        <v>246400</v>
      </c>
      <c r="AQ433" s="7">
        <f>Hebesatz_endg!AQ433*Einwohner_endg!AQ433</f>
        <v>246800</v>
      </c>
      <c r="AR433" s="7">
        <f>Hebesatz_endg!AR433*Einwohner_endg!AR433</f>
        <v>244800</v>
      </c>
      <c r="AS433" s="7">
        <f>Hebesatz_endg!AS433*Einwohner_endg!AS433</f>
        <v>247200</v>
      </c>
      <c r="AT433" s="7">
        <f>Hebesatz_endg!AT433*Einwohner_endg!AT433</f>
        <v>247200</v>
      </c>
      <c r="AU433" s="7">
        <f>Hebesatz_endg!AU433*Einwohner_endg!AU433</f>
        <v>244000</v>
      </c>
      <c r="AV433" s="7">
        <f>Hebesatz_endg!AV433*Einwohner_endg!AV433</f>
        <v>246000</v>
      </c>
    </row>
    <row r="434" spans="1:48" x14ac:dyDescent="0.2">
      <c r="A434" s="7">
        <v>353023</v>
      </c>
      <c r="B434" s="72">
        <v>353</v>
      </c>
      <c r="C434" s="72" t="s">
        <v>974</v>
      </c>
      <c r="D434" s="7" t="s">
        <v>149</v>
      </c>
      <c r="E434" s="7" t="s">
        <v>628</v>
      </c>
      <c r="F434" s="7">
        <f>Hebesatz_endg!F434*Einwohner_endg!F434</f>
        <v>649740</v>
      </c>
      <c r="G434" s="7">
        <f>Hebesatz_endg!G434*Einwohner_endg!G434</f>
        <v>659880</v>
      </c>
      <c r="H434" s="7">
        <f>Hebesatz_endg!H434*Einwohner_endg!H434</f>
        <v>663780</v>
      </c>
      <c r="I434" s="7">
        <f>Hebesatz_endg!I434*Einwohner_endg!I434</f>
        <v>669500</v>
      </c>
      <c r="J434" s="7">
        <f>Hebesatz_endg!J434*Einwohner_endg!J434</f>
        <v>679900</v>
      </c>
      <c r="K434" s="7">
        <f>Hebesatz_endg!K434*Einwohner_endg!K434</f>
        <v>681200</v>
      </c>
      <c r="L434" s="7">
        <f>Hebesatz_endg!L434*Einwohner_endg!L434</f>
        <v>679120</v>
      </c>
      <c r="M434" s="7">
        <f>Hebesatz_endg!M434*Einwohner_endg!M434</f>
        <v>639080</v>
      </c>
      <c r="N434" s="7">
        <f>Hebesatz_endg!N434*Einwohner_endg!N434</f>
        <v>633620</v>
      </c>
      <c r="O434" s="7">
        <f>Hebesatz_endg!O434*Einwohner_endg!O434</f>
        <v>633360</v>
      </c>
      <c r="P434" s="7">
        <f>Hebesatz_endg!P434*Einwohner_endg!P434</f>
        <v>666120</v>
      </c>
      <c r="Q434" s="7">
        <f>Hebesatz_endg!Q434*Einwohner_endg!Q434</f>
        <v>682500</v>
      </c>
      <c r="R434" s="7">
        <f>Hebesatz_endg!R434*Einwohner_endg!R434</f>
        <v>689260</v>
      </c>
      <c r="S434" s="7">
        <f>Hebesatz_endg!S434*Einwohner_endg!S434</f>
        <v>706420</v>
      </c>
      <c r="T434" s="7">
        <f>Hebesatz_endg!T434*Einwohner_endg!T434</f>
        <v>711360</v>
      </c>
      <c r="U434" s="7">
        <f>Hebesatz_endg!U434*Einwohner_endg!U434</f>
        <v>733980</v>
      </c>
      <c r="V434" s="7">
        <f>Hebesatz_endg!V434*Einwohner_endg!V434</f>
        <v>770120</v>
      </c>
      <c r="W434" s="7">
        <f>Hebesatz_endg!W434*Einwohner_endg!W434</f>
        <v>781300</v>
      </c>
      <c r="X434" s="7">
        <f>Hebesatz_endg!X434*Einwohner_endg!X434</f>
        <v>788060</v>
      </c>
      <c r="Y434" s="7">
        <f>Hebesatz_endg!Y434*Einwohner_endg!Y434</f>
        <v>825240</v>
      </c>
      <c r="Z434" s="7">
        <f>Hebesatz_endg!Z434*Einwohner_endg!Z434</f>
        <v>882440</v>
      </c>
      <c r="AA434" s="7">
        <f>Hebesatz_endg!AA434*Einwohner_endg!AA434</f>
        <v>895960</v>
      </c>
      <c r="AB434" s="7">
        <f>Hebesatz_endg!AB434*Einwohner_endg!AB434</f>
        <v>1056000</v>
      </c>
      <c r="AC434" s="7">
        <f>Hebesatz_endg!AC434*Einwohner_endg!AC434</f>
        <v>1065000</v>
      </c>
      <c r="AD434" s="7">
        <f>Hebesatz_endg!AD434*Einwohner_endg!AD434</f>
        <v>1078800</v>
      </c>
      <c r="AE434" s="7">
        <f>Hebesatz_endg!AE434*Einwohner_endg!AE434</f>
        <v>1070700</v>
      </c>
      <c r="AF434" s="7">
        <f>Hebesatz_endg!AF434*Einwohner_endg!AF434</f>
        <v>1081800</v>
      </c>
      <c r="AG434" s="7">
        <f>Hebesatz_endg!AG434*Einwohner_endg!AG434</f>
        <v>1095000</v>
      </c>
      <c r="AH434" s="7">
        <f>Hebesatz_endg!AH434*Einwohner_endg!AH434</f>
        <v>1087800</v>
      </c>
      <c r="AI434" s="7">
        <f>Hebesatz_endg!AI434*Einwohner_endg!AI434</f>
        <v>1193610</v>
      </c>
      <c r="AJ434" s="7">
        <f>Hebesatz_endg!AJ434*Einwohner_endg!AJ434</f>
        <v>1188660</v>
      </c>
      <c r="AK434" s="7">
        <f>Hebesatz_endg!AK434*Einwohner_endg!AK434</f>
        <v>1231230</v>
      </c>
      <c r="AL434" s="7">
        <f>Hebesatz_endg!AL434*Einwohner_endg!AL434</f>
        <v>1448560</v>
      </c>
      <c r="AM434" s="7">
        <f>Hebesatz_endg!AM434*Einwohner_endg!AM434</f>
        <v>1449320</v>
      </c>
      <c r="AN434" s="7">
        <f>Hebesatz_endg!AN434*Einwohner_endg!AN434</f>
        <v>1446280</v>
      </c>
      <c r="AO434" s="7">
        <f>Hebesatz_endg!AO434*Einwohner_endg!AO434</f>
        <v>1434500</v>
      </c>
      <c r="AP434" s="7">
        <f>Hebesatz_endg!AP434*Einwohner_endg!AP434</f>
        <v>1474780</v>
      </c>
      <c r="AQ434" s="7">
        <f>Hebesatz_endg!AQ434*Einwohner_endg!AQ434</f>
        <v>1488460</v>
      </c>
      <c r="AR434" s="7">
        <f>Hebesatz_endg!AR434*Einwohner_endg!AR434</f>
        <v>1474400</v>
      </c>
      <c r="AS434" s="7">
        <f>Hebesatz_endg!AS434*Einwohner_endg!AS434</f>
        <v>1493400</v>
      </c>
      <c r="AT434" s="7">
        <f>Hebesatz_endg!AT434*Einwohner_endg!AT434</f>
        <v>1489600</v>
      </c>
      <c r="AU434" s="7">
        <f>Hebesatz_endg!AU434*Einwohner_endg!AU434</f>
        <v>1513540</v>
      </c>
      <c r="AV434" s="7">
        <f>Hebesatz_endg!AV434*Einwohner_endg!AV434</f>
        <v>1515820</v>
      </c>
    </row>
    <row r="435" spans="1:48" x14ac:dyDescent="0.2">
      <c r="A435" s="7">
        <v>353024</v>
      </c>
      <c r="B435" s="72">
        <v>353</v>
      </c>
      <c r="C435" s="72" t="s">
        <v>974</v>
      </c>
      <c r="D435" s="7" t="s">
        <v>149</v>
      </c>
      <c r="E435" s="7" t="s">
        <v>630</v>
      </c>
      <c r="F435" s="7">
        <f>Hebesatz_endg!F435*Einwohner_endg!F435</f>
        <v>272700</v>
      </c>
      <c r="G435" s="7">
        <f>Hebesatz_endg!G435*Einwohner_endg!G435</f>
        <v>281400</v>
      </c>
      <c r="H435" s="7">
        <f>Hebesatz_endg!H435*Einwohner_endg!H435</f>
        <v>286200</v>
      </c>
      <c r="I435" s="7">
        <f>Hebesatz_endg!I435*Einwohner_endg!I435</f>
        <v>294300</v>
      </c>
      <c r="J435" s="7">
        <f>Hebesatz_endg!J435*Einwohner_endg!J435</f>
        <v>294900</v>
      </c>
      <c r="K435" s="7">
        <f>Hebesatz_endg!K435*Einwohner_endg!K435</f>
        <v>293400</v>
      </c>
      <c r="L435" s="7">
        <f>Hebesatz_endg!L435*Einwohner_endg!L435</f>
        <v>290100</v>
      </c>
      <c r="M435" s="7">
        <f>Hebesatz_endg!M435*Einwohner_endg!M435</f>
        <v>288900</v>
      </c>
      <c r="N435" s="7">
        <f>Hebesatz_endg!N435*Einwohner_endg!N435</f>
        <v>285600</v>
      </c>
      <c r="O435" s="7">
        <f>Hebesatz_endg!O435*Einwohner_endg!O435</f>
        <v>282000</v>
      </c>
      <c r="P435" s="7">
        <f>Hebesatz_endg!P435*Einwohner_endg!P435</f>
        <v>291900</v>
      </c>
      <c r="Q435" s="7">
        <f>Hebesatz_endg!Q435*Einwohner_endg!Q435</f>
        <v>288300</v>
      </c>
      <c r="R435" s="7">
        <f>Hebesatz_endg!R435*Einwohner_endg!R435</f>
        <v>294300</v>
      </c>
      <c r="S435" s="7">
        <f>Hebesatz_endg!S435*Einwohner_endg!S435</f>
        <v>297900</v>
      </c>
      <c r="T435" s="7">
        <f>Hebesatz_endg!T435*Einwohner_endg!T435</f>
        <v>304800</v>
      </c>
      <c r="U435" s="7">
        <f>Hebesatz_endg!U435*Einwohner_endg!U435</f>
        <v>308100</v>
      </c>
      <c r="V435" s="7">
        <f>Hebesatz_endg!V435*Einwohner_endg!V435</f>
        <v>318600</v>
      </c>
      <c r="W435" s="7">
        <f>Hebesatz_endg!W435*Einwohner_endg!W435</f>
        <v>324900</v>
      </c>
      <c r="X435" s="7">
        <f>Hebesatz_endg!X435*Einwohner_endg!X435</f>
        <v>332700</v>
      </c>
      <c r="Y435" s="7">
        <f>Hebesatz_endg!Y435*Einwohner_endg!Y435</f>
        <v>339300</v>
      </c>
      <c r="Z435" s="7">
        <f>Hebesatz_endg!Z435*Einwohner_endg!Z435</f>
        <v>351900</v>
      </c>
      <c r="AA435" s="7">
        <f>Hebesatz_endg!AA435*Einwohner_endg!AA435</f>
        <v>349500</v>
      </c>
      <c r="AB435" s="7">
        <f>Hebesatz_endg!AB435*Einwohner_endg!AB435</f>
        <v>347100</v>
      </c>
      <c r="AC435" s="7">
        <f>Hebesatz_endg!AC435*Einwohner_endg!AC435</f>
        <v>355500</v>
      </c>
      <c r="AD435" s="7">
        <f>Hebesatz_endg!AD435*Einwohner_endg!AD435</f>
        <v>428400</v>
      </c>
      <c r="AE435" s="7">
        <f>Hebesatz_endg!AE435*Einwohner_endg!AE435</f>
        <v>445550</v>
      </c>
      <c r="AF435" s="7">
        <f>Hebesatz_endg!AF435*Einwohner_endg!AF435</f>
        <v>458850</v>
      </c>
      <c r="AG435" s="7">
        <f>Hebesatz_endg!AG435*Einwohner_endg!AG435</f>
        <v>459550</v>
      </c>
      <c r="AH435" s="7">
        <f>Hebesatz_endg!AH435*Einwohner_endg!AH435</f>
        <v>475650</v>
      </c>
      <c r="AI435" s="7">
        <f>Hebesatz_endg!AI435*Einwohner_endg!AI435</f>
        <v>467250</v>
      </c>
      <c r="AJ435" s="7">
        <f>Hebesatz_endg!AJ435*Einwohner_endg!AJ435</f>
        <v>469350</v>
      </c>
      <c r="AK435" s="7">
        <f>Hebesatz_endg!AK435*Einwohner_endg!AK435</f>
        <v>480200</v>
      </c>
      <c r="AL435" s="7">
        <f>Hebesatz_endg!AL435*Einwohner_endg!AL435</f>
        <v>469700</v>
      </c>
      <c r="AM435" s="7">
        <f>Hebesatz_endg!AM435*Einwohner_endg!AM435</f>
        <v>486850</v>
      </c>
      <c r="AN435" s="7">
        <f>Hebesatz_endg!AN435*Einwohner_endg!AN435</f>
        <v>505750</v>
      </c>
      <c r="AO435" s="7">
        <f>Hebesatz_endg!AO435*Einwohner_endg!AO435</f>
        <v>513800</v>
      </c>
      <c r="AP435" s="7">
        <f>Hebesatz_endg!AP435*Einwohner_endg!AP435</f>
        <v>593190</v>
      </c>
      <c r="AQ435" s="7">
        <f>Hebesatz_endg!AQ435*Einwohner_endg!AQ435</f>
        <v>609960</v>
      </c>
      <c r="AR435" s="7">
        <f>Hebesatz_endg!AR435*Einwohner_endg!AR435</f>
        <v>581880</v>
      </c>
      <c r="AS435" s="7">
        <f>Hebesatz_endg!AS435*Einwohner_endg!AS435</f>
        <v>672750</v>
      </c>
      <c r="AT435" s="7">
        <f>Hebesatz_endg!AT435*Einwohner_endg!AT435</f>
        <v>669150</v>
      </c>
      <c r="AU435" s="7">
        <f>Hebesatz_endg!AU435*Einwohner_endg!AU435</f>
        <v>652050</v>
      </c>
      <c r="AV435" s="7">
        <f>Hebesatz_endg!AV435*Einwohner_endg!AV435</f>
        <v>639900</v>
      </c>
    </row>
    <row r="436" spans="1:48" x14ac:dyDescent="0.2">
      <c r="A436" s="7">
        <v>353025</v>
      </c>
      <c r="B436" s="72">
        <v>353</v>
      </c>
      <c r="C436" s="72" t="s">
        <v>974</v>
      </c>
      <c r="D436" s="7" t="s">
        <v>149</v>
      </c>
      <c r="E436" s="7" t="s">
        <v>640</v>
      </c>
      <c r="F436" s="7">
        <f>Hebesatz_endg!F436*Einwohner_endg!F436</f>
        <v>444000</v>
      </c>
      <c r="G436" s="7">
        <f>Hebesatz_endg!G436*Einwohner_endg!G436</f>
        <v>440100</v>
      </c>
      <c r="H436" s="7">
        <f>Hebesatz_endg!H436*Einwohner_endg!H436</f>
        <v>435300</v>
      </c>
      <c r="I436" s="7">
        <f>Hebesatz_endg!I436*Einwohner_endg!I436</f>
        <v>434400</v>
      </c>
      <c r="J436" s="7">
        <f>Hebesatz_endg!J436*Einwohner_endg!J436</f>
        <v>440100</v>
      </c>
      <c r="K436" s="7">
        <f>Hebesatz_endg!K436*Einwohner_endg!K436</f>
        <v>407120</v>
      </c>
      <c r="L436" s="7">
        <f>Hebesatz_endg!L436*Einwohner_endg!L436</f>
        <v>403760</v>
      </c>
      <c r="M436" s="7">
        <f>Hebesatz_endg!M436*Einwohner_endg!M436</f>
        <v>407680</v>
      </c>
      <c r="N436" s="7">
        <f>Hebesatz_endg!N436*Einwohner_endg!N436</f>
        <v>410480</v>
      </c>
      <c r="O436" s="7">
        <f>Hebesatz_endg!O436*Einwohner_endg!O436</f>
        <v>412160</v>
      </c>
      <c r="P436" s="7">
        <f>Hebesatz_endg!P436*Einwohner_endg!P436</f>
        <v>413000</v>
      </c>
      <c r="Q436" s="7">
        <f>Hebesatz_endg!Q436*Einwohner_endg!Q436</f>
        <v>416080</v>
      </c>
      <c r="R436" s="7">
        <f>Hebesatz_endg!R436*Einwohner_endg!R436</f>
        <v>425505</v>
      </c>
      <c r="S436" s="7">
        <f>Hebesatz_endg!S436*Einwohner_endg!S436</f>
        <v>449100</v>
      </c>
      <c r="T436" s="7">
        <f>Hebesatz_endg!T436*Einwohner_endg!T436</f>
        <v>449100</v>
      </c>
      <c r="U436" s="7">
        <f>Hebesatz_endg!U436*Einwohner_endg!U436</f>
        <v>460500</v>
      </c>
      <c r="V436" s="7">
        <f>Hebesatz_endg!V436*Einwohner_endg!V436</f>
        <v>471300</v>
      </c>
      <c r="W436" s="7">
        <f>Hebesatz_endg!W436*Einwohner_endg!W436</f>
        <v>470700</v>
      </c>
      <c r="X436" s="7">
        <f>Hebesatz_endg!X436*Einwohner_endg!X436</f>
        <v>474000</v>
      </c>
      <c r="Y436" s="7">
        <f>Hebesatz_endg!Y436*Einwohner_endg!Y436</f>
        <v>486900</v>
      </c>
      <c r="Z436" s="7">
        <f>Hebesatz_endg!Z436*Einwohner_endg!Z436</f>
        <v>514500</v>
      </c>
      <c r="AA436" s="7">
        <f>Hebesatz_endg!AA436*Einwohner_endg!AA436</f>
        <v>575190</v>
      </c>
      <c r="AB436" s="7">
        <f>Hebesatz_endg!AB436*Einwohner_endg!AB436</f>
        <v>586410</v>
      </c>
      <c r="AC436" s="7">
        <f>Hebesatz_endg!AC436*Einwohner_endg!AC436</f>
        <v>587070</v>
      </c>
      <c r="AD436" s="7">
        <f>Hebesatz_endg!AD436*Einwohner_endg!AD436</f>
        <v>621950</v>
      </c>
      <c r="AE436" s="7">
        <f>Hebesatz_endg!AE436*Einwohner_endg!AE436</f>
        <v>624400</v>
      </c>
      <c r="AF436" s="7">
        <f>Hebesatz_endg!AF436*Einwohner_endg!AF436</f>
        <v>621250</v>
      </c>
      <c r="AG436" s="7">
        <f>Hebesatz_endg!AG436*Einwohner_endg!AG436</f>
        <v>625100</v>
      </c>
      <c r="AH436" s="7">
        <f>Hebesatz_endg!AH436*Einwohner_endg!AH436</f>
        <v>622650</v>
      </c>
      <c r="AI436" s="7">
        <f>Hebesatz_endg!AI436*Einwohner_endg!AI436</f>
        <v>621950</v>
      </c>
      <c r="AJ436" s="7">
        <f>Hebesatz_endg!AJ436*Einwohner_endg!AJ436</f>
        <v>623000</v>
      </c>
      <c r="AK436" s="7">
        <f>Hebesatz_endg!AK436*Einwohner_endg!AK436</f>
        <v>613200</v>
      </c>
      <c r="AL436" s="7">
        <f>Hebesatz_endg!AL436*Einwohner_endg!AL436</f>
        <v>667280</v>
      </c>
      <c r="AM436" s="7">
        <f>Hebesatz_endg!AM436*Einwohner_endg!AM436</f>
        <v>688940</v>
      </c>
      <c r="AN436" s="7">
        <f>Hebesatz_endg!AN436*Einwohner_endg!AN436</f>
        <v>714780</v>
      </c>
      <c r="AO436" s="7">
        <f>Hebesatz_endg!AO436*Einwohner_endg!AO436</f>
        <v>725420</v>
      </c>
      <c r="AP436" s="7">
        <f>Hebesatz_endg!AP436*Einwohner_endg!AP436</f>
        <v>716300</v>
      </c>
      <c r="AQ436" s="7">
        <f>Hebesatz_endg!AQ436*Einwohner_endg!AQ436</f>
        <v>732640</v>
      </c>
      <c r="AR436" s="7">
        <f>Hebesatz_endg!AR436*Einwohner_endg!AR436</f>
        <v>728080</v>
      </c>
      <c r="AS436" s="7">
        <f>Hebesatz_endg!AS436*Einwohner_endg!AS436</f>
        <v>719340</v>
      </c>
      <c r="AT436" s="7">
        <f>Hebesatz_endg!AT436*Einwohner_endg!AT436</f>
        <v>723140</v>
      </c>
      <c r="AU436" s="7">
        <f>Hebesatz_endg!AU436*Einwohner_endg!AU436</f>
        <v>755440</v>
      </c>
      <c r="AV436" s="7">
        <f>Hebesatz_endg!AV436*Einwohner_endg!AV436</f>
        <v>777480</v>
      </c>
    </row>
    <row r="437" spans="1:48" x14ac:dyDescent="0.2">
      <c r="A437" s="7">
        <v>353026</v>
      </c>
      <c r="B437" s="72">
        <v>353</v>
      </c>
      <c r="C437" s="72" t="s">
        <v>974</v>
      </c>
      <c r="D437" s="7" t="s">
        <v>149</v>
      </c>
      <c r="E437" s="7" t="s">
        <v>653</v>
      </c>
      <c r="F437" s="7">
        <f>Hebesatz_endg!F437*Einwohner_endg!F437</f>
        <v>3799800</v>
      </c>
      <c r="G437" s="7">
        <f>Hebesatz_endg!G437*Einwohner_endg!G437</f>
        <v>3809700</v>
      </c>
      <c r="H437" s="7">
        <f>Hebesatz_endg!H437*Einwohner_endg!H437</f>
        <v>3824100</v>
      </c>
      <c r="I437" s="7">
        <f>Hebesatz_endg!I437*Einwohner_endg!I437</f>
        <v>3843900</v>
      </c>
      <c r="J437" s="7">
        <f>Hebesatz_endg!J437*Einwohner_endg!J437</f>
        <v>3903900</v>
      </c>
      <c r="K437" s="7">
        <f>Hebesatz_endg!K437*Einwohner_endg!K437</f>
        <v>4033800</v>
      </c>
      <c r="L437" s="7">
        <f>Hebesatz_endg!L437*Einwohner_endg!L437</f>
        <v>4107300</v>
      </c>
      <c r="M437" s="7">
        <f>Hebesatz_endg!M437*Einwohner_endg!M437</f>
        <v>4204800</v>
      </c>
      <c r="N437" s="7">
        <f>Hebesatz_endg!N437*Einwohner_endg!N437</f>
        <v>4273800</v>
      </c>
      <c r="O437" s="7">
        <f>Hebesatz_endg!O437*Einwohner_endg!O437</f>
        <v>4362900</v>
      </c>
      <c r="P437" s="7">
        <f>Hebesatz_endg!P437*Einwohner_endg!P437</f>
        <v>4494300</v>
      </c>
      <c r="Q437" s="7">
        <f>Hebesatz_endg!Q437*Einwohner_endg!Q437</f>
        <v>4752600</v>
      </c>
      <c r="R437" s="7">
        <f>Hebesatz_endg!R437*Einwohner_endg!R437</f>
        <v>4943700</v>
      </c>
      <c r="S437" s="7">
        <f>Hebesatz_endg!S437*Einwohner_endg!S437</f>
        <v>5040300</v>
      </c>
      <c r="T437" s="7">
        <f>Hebesatz_endg!T437*Einwohner_endg!T437</f>
        <v>5635410</v>
      </c>
      <c r="U437" s="7">
        <f>Hebesatz_endg!U437*Einwohner_endg!U437</f>
        <v>5798430</v>
      </c>
      <c r="V437" s="7">
        <f>Hebesatz_endg!V437*Einwohner_endg!V437</f>
        <v>5954850</v>
      </c>
      <c r="W437" s="7">
        <f>Hebesatz_endg!W437*Einwohner_endg!W437</f>
        <v>6130080</v>
      </c>
      <c r="X437" s="7">
        <f>Hebesatz_endg!X437*Einwohner_endg!X437</f>
        <v>6655950</v>
      </c>
      <c r="Y437" s="7">
        <f>Hebesatz_endg!Y437*Einwohner_endg!Y437</f>
        <v>6800150</v>
      </c>
      <c r="Z437" s="7">
        <f>Hebesatz_endg!Z437*Einwohner_endg!Z437</f>
        <v>6528390</v>
      </c>
      <c r="AA437" s="7">
        <f>Hebesatz_endg!AA437*Einwohner_endg!AA437</f>
        <v>7036750</v>
      </c>
      <c r="AB437" s="7">
        <f>Hebesatz_endg!AB437*Einwohner_endg!AB437</f>
        <v>7181650</v>
      </c>
      <c r="AC437" s="7">
        <f>Hebesatz_endg!AC437*Einwohner_endg!AC437</f>
        <v>7157150</v>
      </c>
      <c r="AD437" s="7">
        <f>Hebesatz_endg!AD437*Einwohner_endg!AD437</f>
        <v>7109200</v>
      </c>
      <c r="AE437" s="7">
        <f>Hebesatz_endg!AE437*Einwohner_endg!AE437</f>
        <v>7124250</v>
      </c>
      <c r="AF437" s="7">
        <f>Hebesatz_endg!AF437*Einwohner_endg!AF437</f>
        <v>7170100</v>
      </c>
      <c r="AG437" s="7">
        <f>Hebesatz_endg!AG437*Einwohner_endg!AG437</f>
        <v>7210700</v>
      </c>
      <c r="AH437" s="7">
        <f>Hebesatz_endg!AH437*Einwohner_endg!AH437</f>
        <v>7213850</v>
      </c>
      <c r="AI437" s="7">
        <f>Hebesatz_endg!AI437*Einwohner_endg!AI437</f>
        <v>8268400</v>
      </c>
      <c r="AJ437" s="7">
        <f>Hebesatz_endg!AJ437*Einwohner_endg!AJ437</f>
        <v>8288400</v>
      </c>
      <c r="AK437" s="7">
        <f>Hebesatz_endg!AK437*Einwohner_endg!AK437</f>
        <v>7964400</v>
      </c>
      <c r="AL437" s="7">
        <f>Hebesatz_endg!AL437*Einwohner_endg!AL437</f>
        <v>8012800</v>
      </c>
      <c r="AM437" s="7">
        <f>Hebesatz_endg!AM437*Einwohner_endg!AM437</f>
        <v>8053600</v>
      </c>
      <c r="AN437" s="7">
        <f>Hebesatz_endg!AN437*Einwohner_endg!AN437</f>
        <v>8230400</v>
      </c>
      <c r="AO437" s="7">
        <f>Hebesatz_endg!AO437*Einwohner_endg!AO437</f>
        <v>8263600</v>
      </c>
      <c r="AP437" s="7">
        <f>Hebesatz_endg!AP437*Einwohner_endg!AP437</f>
        <v>8358800</v>
      </c>
      <c r="AQ437" s="7">
        <f>Hebesatz_endg!AQ437*Einwohner_endg!AQ437</f>
        <v>8444800</v>
      </c>
      <c r="AR437" s="7">
        <f>Hebesatz_endg!AR437*Einwohner_endg!AR437</f>
        <v>8865360</v>
      </c>
      <c r="AS437" s="7">
        <f>Hebesatz_endg!AS437*Einwohner_endg!AS437</f>
        <v>8893500</v>
      </c>
      <c r="AT437" s="7">
        <f>Hebesatz_endg!AT437*Einwohner_endg!AT437</f>
        <v>8985900</v>
      </c>
      <c r="AU437" s="7">
        <f>Hebesatz_endg!AU437*Einwohner_endg!AU437</f>
        <v>9029580</v>
      </c>
      <c r="AV437" s="7">
        <f>Hebesatz_endg!AV437*Einwohner_endg!AV437</f>
        <v>9328200</v>
      </c>
    </row>
    <row r="438" spans="1:48" x14ac:dyDescent="0.2">
      <c r="A438" s="7">
        <v>353027</v>
      </c>
      <c r="B438" s="72">
        <v>353</v>
      </c>
      <c r="C438" s="72" t="s">
        <v>974</v>
      </c>
      <c r="D438" s="7" t="s">
        <v>149</v>
      </c>
      <c r="E438" s="7" t="s">
        <v>697</v>
      </c>
      <c r="F438" s="7">
        <f>Hebesatz_endg!F438*Einwohner_endg!F438</f>
        <v>315600</v>
      </c>
      <c r="G438" s="7">
        <f>Hebesatz_endg!G438*Einwohner_endg!G438</f>
        <v>327900</v>
      </c>
      <c r="H438" s="7">
        <f>Hebesatz_endg!H438*Einwohner_endg!H438</f>
        <v>295350</v>
      </c>
      <c r="I438" s="7">
        <f>Hebesatz_endg!I438*Einwohner_endg!I438</f>
        <v>293425</v>
      </c>
      <c r="J438" s="7">
        <f>Hebesatz_endg!J438*Einwohner_endg!J438</f>
        <v>297550</v>
      </c>
      <c r="K438" s="7">
        <f>Hebesatz_endg!K438*Einwohner_endg!K438</f>
        <v>299750</v>
      </c>
      <c r="L438" s="7">
        <f>Hebesatz_endg!L438*Einwohner_endg!L438</f>
        <v>292325</v>
      </c>
      <c r="M438" s="7">
        <f>Hebesatz_endg!M438*Einwohner_endg!M438</f>
        <v>348075</v>
      </c>
      <c r="N438" s="7">
        <f>Hebesatz_endg!N438*Einwohner_endg!N438</f>
        <v>297825</v>
      </c>
      <c r="O438" s="7">
        <f>Hebesatz_endg!O438*Einwohner_endg!O438</f>
        <v>300300</v>
      </c>
      <c r="P438" s="7">
        <f>Hebesatz_endg!P438*Einwohner_endg!P438</f>
        <v>305250</v>
      </c>
      <c r="Q438" s="7">
        <f>Hebesatz_endg!Q438*Einwohner_endg!Q438</f>
        <v>351900</v>
      </c>
      <c r="R438" s="7">
        <f>Hebesatz_endg!R438*Einwohner_endg!R438</f>
        <v>358500</v>
      </c>
      <c r="S438" s="7">
        <f>Hebesatz_endg!S438*Einwohner_endg!S438</f>
        <v>367800</v>
      </c>
      <c r="T438" s="7">
        <f>Hebesatz_endg!T438*Einwohner_endg!T438</f>
        <v>379800</v>
      </c>
      <c r="U438" s="7">
        <f>Hebesatz_endg!U438*Einwohner_endg!U438</f>
        <v>389700</v>
      </c>
      <c r="V438" s="7">
        <f>Hebesatz_endg!V438*Einwohner_endg!V438</f>
        <v>399600</v>
      </c>
      <c r="W438" s="7">
        <f>Hebesatz_endg!W438*Einwohner_endg!W438</f>
        <v>418200</v>
      </c>
      <c r="X438" s="7">
        <f>Hebesatz_endg!X438*Einwohner_endg!X438</f>
        <v>423300</v>
      </c>
      <c r="Y438" s="7">
        <f>Hebesatz_endg!Y438*Einwohner_endg!Y438</f>
        <v>432300</v>
      </c>
      <c r="Z438" s="7">
        <f>Hebesatz_endg!Z438*Einwohner_endg!Z438</f>
        <v>513450</v>
      </c>
      <c r="AA438" s="7">
        <f>Hebesatz_endg!AA438*Einwohner_endg!AA438</f>
        <v>520450</v>
      </c>
      <c r="AB438" s="7">
        <f>Hebesatz_endg!AB438*Einwohner_endg!AB438</f>
        <v>516950</v>
      </c>
      <c r="AC438" s="7">
        <f>Hebesatz_endg!AC438*Einwohner_endg!AC438</f>
        <v>511000</v>
      </c>
      <c r="AD438" s="7">
        <f>Hebesatz_endg!AD438*Einwohner_endg!AD438</f>
        <v>513450</v>
      </c>
      <c r="AE438" s="7">
        <f>Hebesatz_endg!AE438*Einwohner_endg!AE438</f>
        <v>528500</v>
      </c>
      <c r="AF438" s="7">
        <f>Hebesatz_endg!AF438*Einwohner_endg!AF438</f>
        <v>532700</v>
      </c>
      <c r="AG438" s="7">
        <f>Hebesatz_endg!AG438*Einwohner_endg!AG438</f>
        <v>613600</v>
      </c>
      <c r="AH438" s="7">
        <f>Hebesatz_endg!AH438*Einwohner_endg!AH438</f>
        <v>608400</v>
      </c>
      <c r="AI438" s="7">
        <f>Hebesatz_endg!AI438*Einwohner_endg!AI438</f>
        <v>605200</v>
      </c>
      <c r="AJ438" s="7">
        <f>Hebesatz_endg!AJ438*Einwohner_endg!AJ438</f>
        <v>616800</v>
      </c>
      <c r="AK438" s="7">
        <f>Hebesatz_endg!AK438*Einwohner_endg!AK438</f>
        <v>608400</v>
      </c>
      <c r="AL438" s="7">
        <f>Hebesatz_endg!AL438*Einwohner_endg!AL438</f>
        <v>612800</v>
      </c>
      <c r="AM438" s="7">
        <f>Hebesatz_endg!AM438*Einwohner_endg!AM438</f>
        <v>618400</v>
      </c>
      <c r="AN438" s="7">
        <f>Hebesatz_endg!AN438*Einwohner_endg!AN438</f>
        <v>636000</v>
      </c>
      <c r="AO438" s="7">
        <f>Hebesatz_endg!AO438*Einwohner_endg!AO438</f>
        <v>716520</v>
      </c>
      <c r="AP438" s="7">
        <f>Hebesatz_endg!AP438*Einwohner_endg!AP438</f>
        <v>712320</v>
      </c>
      <c r="AQ438" s="7">
        <f>Hebesatz_endg!AQ438*Einwohner_endg!AQ438</f>
        <v>711900</v>
      </c>
      <c r="AR438" s="7">
        <f>Hebesatz_endg!AR438*Einwohner_endg!AR438</f>
        <v>728280</v>
      </c>
      <c r="AS438" s="7">
        <f>Hebesatz_endg!AS438*Einwohner_endg!AS438</f>
        <v>725340</v>
      </c>
      <c r="AT438" s="7">
        <f>Hebesatz_endg!AT438*Einwohner_endg!AT438</f>
        <v>738360</v>
      </c>
      <c r="AU438" s="7">
        <f>Hebesatz_endg!AU438*Einwohner_endg!AU438</f>
        <v>752220</v>
      </c>
      <c r="AV438" s="7">
        <f>Hebesatz_endg!AV438*Einwohner_endg!AV438</f>
        <v>752220</v>
      </c>
    </row>
    <row r="439" spans="1:48" x14ac:dyDescent="0.2">
      <c r="A439" s="7">
        <v>353028</v>
      </c>
      <c r="B439" s="72">
        <v>353</v>
      </c>
      <c r="C439" s="72" t="s">
        <v>974</v>
      </c>
      <c r="D439" s="7" t="s">
        <v>149</v>
      </c>
      <c r="E439" s="7" t="s">
        <v>721</v>
      </c>
      <c r="F439" s="7">
        <f>Hebesatz_endg!F439*Einwohner_endg!F439</f>
        <v>201600</v>
      </c>
      <c r="G439" s="7">
        <f>Hebesatz_endg!G439*Einwohner_endg!G439</f>
        <v>212240</v>
      </c>
      <c r="H439" s="7">
        <f>Hebesatz_endg!H439*Einwohner_endg!H439</f>
        <v>215880</v>
      </c>
      <c r="I439" s="7">
        <f>Hebesatz_endg!I439*Einwohner_endg!I439</f>
        <v>216440</v>
      </c>
      <c r="J439" s="7">
        <f>Hebesatz_endg!J439*Einwohner_endg!J439</f>
        <v>215880</v>
      </c>
      <c r="K439" s="7">
        <f>Hebesatz_endg!K439*Einwohner_endg!K439</f>
        <v>196560</v>
      </c>
      <c r="L439" s="7">
        <f>Hebesatz_endg!L439*Einwohner_endg!L439</f>
        <v>198900</v>
      </c>
      <c r="M439" s="7">
        <f>Hebesatz_endg!M439*Einwohner_endg!M439</f>
        <v>192660</v>
      </c>
      <c r="N439" s="7">
        <f>Hebesatz_endg!N439*Einwohner_endg!N439</f>
        <v>213640</v>
      </c>
      <c r="O439" s="7">
        <f>Hebesatz_endg!O439*Einwohner_endg!O439</f>
        <v>213360</v>
      </c>
      <c r="P439" s="7">
        <f>Hebesatz_endg!P439*Einwohner_endg!P439</f>
        <v>212520</v>
      </c>
      <c r="Q439" s="7">
        <f>Hebesatz_endg!Q439*Einwohner_endg!Q439</f>
        <v>218960</v>
      </c>
      <c r="R439" s="7">
        <f>Hebesatz_endg!R439*Einwohner_endg!R439</f>
        <v>221200</v>
      </c>
      <c r="S439" s="7">
        <f>Hebesatz_endg!S439*Einwohner_endg!S439</f>
        <v>246000</v>
      </c>
      <c r="T439" s="7">
        <f>Hebesatz_endg!T439*Einwohner_endg!T439</f>
        <v>256200</v>
      </c>
      <c r="U439" s="7">
        <f>Hebesatz_endg!U439*Einwohner_endg!U439</f>
        <v>259800</v>
      </c>
      <c r="V439" s="7">
        <f>Hebesatz_endg!V439*Einwohner_endg!V439</f>
        <v>261900</v>
      </c>
      <c r="W439" s="7">
        <f>Hebesatz_endg!W439*Einwohner_endg!W439</f>
        <v>270300</v>
      </c>
      <c r="X439" s="7">
        <f>Hebesatz_endg!X439*Einwohner_endg!X439</f>
        <v>300160</v>
      </c>
      <c r="Y439" s="7">
        <f>Hebesatz_endg!Y439*Einwohner_endg!Y439</f>
        <v>312000</v>
      </c>
      <c r="Z439" s="7">
        <f>Hebesatz_endg!Z439*Einwohner_endg!Z439</f>
        <v>320000</v>
      </c>
      <c r="AA439" s="7">
        <f>Hebesatz_endg!AA439*Einwohner_endg!AA439</f>
        <v>354900</v>
      </c>
      <c r="AB439" s="7">
        <f>Hebesatz_endg!AB439*Einwohner_endg!AB439</f>
        <v>348950</v>
      </c>
      <c r="AC439" s="7">
        <f>Hebesatz_endg!AC439*Einwohner_endg!AC439</f>
        <v>356300</v>
      </c>
      <c r="AD439" s="7">
        <f>Hebesatz_endg!AD439*Einwohner_endg!AD439</f>
        <v>362600</v>
      </c>
      <c r="AE439" s="7">
        <f>Hebesatz_endg!AE439*Einwohner_endg!AE439</f>
        <v>364700</v>
      </c>
      <c r="AF439" s="7">
        <f>Hebesatz_endg!AF439*Einwohner_endg!AF439</f>
        <v>364700</v>
      </c>
      <c r="AG439" s="7">
        <f>Hebesatz_endg!AG439*Einwohner_endg!AG439</f>
        <v>375550</v>
      </c>
      <c r="AH439" s="7">
        <f>Hebesatz_endg!AH439*Einwohner_endg!AH439</f>
        <v>377650</v>
      </c>
      <c r="AI439" s="7">
        <f>Hebesatz_endg!AI439*Einwohner_endg!AI439</f>
        <v>377650</v>
      </c>
      <c r="AJ439" s="7">
        <f>Hebesatz_endg!AJ439*Einwohner_endg!AJ439</f>
        <v>411920</v>
      </c>
      <c r="AK439" s="7">
        <f>Hebesatz_endg!AK439*Einwohner_endg!AK439</f>
        <v>409260</v>
      </c>
      <c r="AL439" s="7">
        <f>Hebesatz_endg!AL439*Einwohner_endg!AL439</f>
        <v>405080</v>
      </c>
      <c r="AM439" s="7">
        <f>Hebesatz_endg!AM439*Einwohner_endg!AM439</f>
        <v>402040</v>
      </c>
      <c r="AN439" s="7">
        <f>Hebesatz_endg!AN439*Einwohner_endg!AN439</f>
        <v>401660</v>
      </c>
      <c r="AO439" s="7">
        <f>Hebesatz_endg!AO439*Einwohner_endg!AO439</f>
        <v>402040</v>
      </c>
      <c r="AP439" s="7">
        <f>Hebesatz_endg!AP439*Einwohner_endg!AP439</f>
        <v>398240</v>
      </c>
      <c r="AQ439" s="7">
        <f>Hebesatz_endg!AQ439*Einwohner_endg!AQ439</f>
        <v>397480</v>
      </c>
      <c r="AR439" s="7">
        <f>Hebesatz_endg!AR439*Einwohner_endg!AR439</f>
        <v>397860</v>
      </c>
      <c r="AS439" s="7">
        <f>Hebesatz_endg!AS439*Einwohner_endg!AS439</f>
        <v>401280</v>
      </c>
      <c r="AT439" s="7">
        <f>Hebesatz_endg!AT439*Einwohner_endg!AT439</f>
        <v>404700</v>
      </c>
      <c r="AU439" s="7">
        <f>Hebesatz_endg!AU439*Einwohner_endg!AU439</f>
        <v>405080</v>
      </c>
      <c r="AV439" s="7">
        <f>Hebesatz_endg!AV439*Einwohner_endg!AV439</f>
        <v>410400</v>
      </c>
    </row>
    <row r="440" spans="1:48" x14ac:dyDescent="0.2">
      <c r="A440" s="7">
        <v>353029</v>
      </c>
      <c r="B440" s="72">
        <v>353</v>
      </c>
      <c r="C440" s="72" t="s">
        <v>974</v>
      </c>
      <c r="D440" s="7" t="s">
        <v>149</v>
      </c>
      <c r="E440" s="7" t="s">
        <v>745</v>
      </c>
      <c r="F440" s="7">
        <f>Hebesatz_endg!F440*Einwohner_endg!F440</f>
        <v>2694000</v>
      </c>
      <c r="G440" s="7">
        <f>Hebesatz_endg!G440*Einwohner_endg!G440</f>
        <v>2718500</v>
      </c>
      <c r="H440" s="7">
        <f>Hebesatz_endg!H440*Einwohner_endg!H440</f>
        <v>2736000</v>
      </c>
      <c r="I440" s="7">
        <f>Hebesatz_endg!I440*Einwohner_endg!I440</f>
        <v>2716250</v>
      </c>
      <c r="J440" s="7">
        <f>Hebesatz_endg!J440*Einwohner_endg!J440</f>
        <v>2738250</v>
      </c>
      <c r="K440" s="7">
        <f>Hebesatz_endg!K440*Einwohner_endg!K440</f>
        <v>2748250</v>
      </c>
      <c r="L440" s="7">
        <f>Hebesatz_endg!L440*Einwohner_endg!L440</f>
        <v>2744750</v>
      </c>
      <c r="M440" s="7">
        <f>Hebesatz_endg!M440*Einwohner_endg!M440</f>
        <v>2577500</v>
      </c>
      <c r="N440" s="7">
        <f>Hebesatz_endg!N440*Einwohner_endg!N440</f>
        <v>2593750</v>
      </c>
      <c r="O440" s="7">
        <f>Hebesatz_endg!O440*Einwohner_endg!O440</f>
        <v>2622500</v>
      </c>
      <c r="P440" s="7">
        <f>Hebesatz_endg!P440*Einwohner_endg!P440</f>
        <v>2654750</v>
      </c>
      <c r="Q440" s="7">
        <f>Hebesatz_endg!Q440*Einwohner_endg!Q440</f>
        <v>2690750</v>
      </c>
      <c r="R440" s="7">
        <f>Hebesatz_endg!R440*Einwohner_endg!R440</f>
        <v>2747250</v>
      </c>
      <c r="S440" s="7">
        <f>Hebesatz_endg!S440*Einwohner_endg!S440</f>
        <v>2770500</v>
      </c>
      <c r="T440" s="7">
        <f>Hebesatz_endg!T440*Einwohner_endg!T440</f>
        <v>2781000</v>
      </c>
      <c r="U440" s="7">
        <f>Hebesatz_endg!U440*Einwohner_endg!U440</f>
        <v>2831250</v>
      </c>
      <c r="V440" s="7">
        <f>Hebesatz_endg!V440*Einwohner_endg!V440</f>
        <v>2919250</v>
      </c>
      <c r="W440" s="7">
        <f>Hebesatz_endg!W440*Einwohner_endg!W440</f>
        <v>3278880</v>
      </c>
      <c r="X440" s="7">
        <f>Hebesatz_endg!X440*Einwohner_endg!X440</f>
        <v>3372570</v>
      </c>
      <c r="Y440" s="7">
        <f>Hebesatz_endg!Y440*Einwohner_endg!Y440</f>
        <v>3451950</v>
      </c>
      <c r="Z440" s="7">
        <f>Hebesatz_endg!Z440*Einwohner_endg!Z440</f>
        <v>3509460</v>
      </c>
      <c r="AA440" s="7">
        <f>Hebesatz_endg!AA440*Einwohner_endg!AA440</f>
        <v>3550230</v>
      </c>
      <c r="AB440" s="7">
        <f>Hebesatz_endg!AB440*Einwohner_endg!AB440</f>
        <v>4095100</v>
      </c>
      <c r="AC440" s="7">
        <f>Hebesatz_endg!AC440*Einwohner_endg!AC440</f>
        <v>4119280</v>
      </c>
      <c r="AD440" s="7">
        <f>Hebesatz_endg!AD440*Einwohner_endg!AD440</f>
        <v>4107500</v>
      </c>
      <c r="AE440" s="7">
        <f>Hebesatz_endg!AE440*Einwohner_endg!AE440</f>
        <v>4104090</v>
      </c>
      <c r="AF440" s="7">
        <f>Hebesatz_endg!AF440*Einwohner_endg!AF440</f>
        <v>4086110</v>
      </c>
      <c r="AG440" s="7">
        <f>Hebesatz_endg!AG440*Einwohner_endg!AG440</f>
        <v>4132920</v>
      </c>
      <c r="AH440" s="7">
        <f>Hebesatz_endg!AH440*Einwohner_endg!AH440</f>
        <v>4126410</v>
      </c>
      <c r="AI440" s="7">
        <f>Hebesatz_endg!AI440*Einwohner_endg!AI440</f>
        <v>4140360</v>
      </c>
      <c r="AJ440" s="7">
        <f>Hebesatz_endg!AJ440*Einwohner_endg!AJ440</f>
        <v>4154930</v>
      </c>
      <c r="AK440" s="7">
        <f>Hebesatz_endg!AK440*Einwohner_endg!AK440</f>
        <v>4004890</v>
      </c>
      <c r="AL440" s="7">
        <f>Hebesatz_endg!AL440*Einwohner_endg!AL440</f>
        <v>4648680</v>
      </c>
      <c r="AM440" s="7">
        <f>Hebesatz_endg!AM440*Einwohner_endg!AM440</f>
        <v>4695120</v>
      </c>
      <c r="AN440" s="7">
        <f>Hebesatz_endg!AN440*Einwohner_endg!AN440</f>
        <v>4742640</v>
      </c>
      <c r="AO440" s="7">
        <f>Hebesatz_endg!AO440*Einwohner_endg!AO440</f>
        <v>4787280</v>
      </c>
      <c r="AP440" s="7">
        <f>Hebesatz_endg!AP440*Einwohner_endg!AP440</f>
        <v>4830480</v>
      </c>
      <c r="AQ440" s="7">
        <f>Hebesatz_endg!AQ440*Einwohner_endg!AQ440</f>
        <v>4867560</v>
      </c>
      <c r="AR440" s="7">
        <f>Hebesatz_endg!AR440*Einwohner_endg!AR440</f>
        <v>4877640</v>
      </c>
      <c r="AS440" s="7">
        <f>Hebesatz_endg!AS440*Einwohner_endg!AS440</f>
        <v>5321160</v>
      </c>
      <c r="AT440" s="7">
        <f>Hebesatz_endg!AT440*Einwohner_endg!AT440</f>
        <v>5346120</v>
      </c>
      <c r="AU440" s="7">
        <f>Hebesatz_endg!AU440*Einwohner_endg!AU440</f>
        <v>5355090</v>
      </c>
      <c r="AV440" s="7">
        <f>Hebesatz_endg!AV440*Einwohner_endg!AV440</f>
        <v>5790120</v>
      </c>
    </row>
    <row r="441" spans="1:48" x14ac:dyDescent="0.2">
      <c r="A441" s="7">
        <v>353030</v>
      </c>
      <c r="B441" s="72">
        <v>353</v>
      </c>
      <c r="C441" s="72" t="s">
        <v>974</v>
      </c>
      <c r="D441" s="7" t="s">
        <v>149</v>
      </c>
      <c r="E441" s="7" t="s">
        <v>752</v>
      </c>
      <c r="F441" s="7">
        <f>Hebesatz_endg!F441*Einwohner_endg!F441</f>
        <v>848960</v>
      </c>
      <c r="G441" s="7">
        <f>Hebesatz_endg!G441*Einwohner_endg!G441</f>
        <v>861840</v>
      </c>
      <c r="H441" s="7">
        <f>Hebesatz_endg!H441*Einwohner_endg!H441</f>
        <v>880880</v>
      </c>
      <c r="I441" s="7">
        <f>Hebesatz_endg!I441*Einwohner_endg!I441</f>
        <v>877520</v>
      </c>
      <c r="J441" s="7">
        <f>Hebesatz_endg!J441*Einwohner_endg!J441</f>
        <v>811980</v>
      </c>
      <c r="K441" s="7">
        <f>Hebesatz_endg!K441*Einwohner_endg!K441</f>
        <v>812760</v>
      </c>
      <c r="L441" s="7">
        <f>Hebesatz_endg!L441*Einwohner_endg!L441</f>
        <v>870240</v>
      </c>
      <c r="M441" s="7">
        <f>Hebesatz_endg!M441*Einwohner_endg!M441</f>
        <v>902160</v>
      </c>
      <c r="N441" s="7">
        <f>Hebesatz_endg!N441*Einwohner_endg!N441</f>
        <v>907200</v>
      </c>
      <c r="O441" s="7">
        <f>Hebesatz_endg!O441*Einwohner_endg!O441</f>
        <v>918120</v>
      </c>
      <c r="P441" s="7">
        <f>Hebesatz_endg!P441*Einwohner_endg!P441</f>
        <v>938560</v>
      </c>
      <c r="Q441" s="7">
        <f>Hebesatz_endg!Q441*Einwohner_endg!Q441</f>
        <v>963200</v>
      </c>
      <c r="R441" s="7">
        <f>Hebesatz_endg!R441*Einwohner_endg!R441</f>
        <v>1062000</v>
      </c>
      <c r="S441" s="7">
        <f>Hebesatz_endg!S441*Einwohner_endg!S441</f>
        <v>1082400</v>
      </c>
      <c r="T441" s="7">
        <f>Hebesatz_endg!T441*Einwohner_endg!T441</f>
        <v>1101600</v>
      </c>
      <c r="U441" s="7">
        <f>Hebesatz_endg!U441*Einwohner_endg!U441</f>
        <v>1131900</v>
      </c>
      <c r="V441" s="7">
        <f>Hebesatz_endg!V441*Einwohner_endg!V441</f>
        <v>1148700</v>
      </c>
      <c r="W441" s="7">
        <f>Hebesatz_endg!W441*Einwohner_endg!W441</f>
        <v>1182900</v>
      </c>
      <c r="X441" s="7">
        <f>Hebesatz_endg!X441*Einwohner_endg!X441</f>
        <v>1210500</v>
      </c>
      <c r="Y441" s="7">
        <f>Hebesatz_endg!Y441*Einwohner_endg!Y441</f>
        <v>1233600</v>
      </c>
      <c r="Z441" s="7">
        <f>Hebesatz_endg!Z441*Einwohner_endg!Z441</f>
        <v>1247400</v>
      </c>
      <c r="AA441" s="7">
        <f>Hebesatz_endg!AA441*Einwohner_endg!AA441</f>
        <v>1377025</v>
      </c>
      <c r="AB441" s="7">
        <f>Hebesatz_endg!AB441*Einwohner_endg!AB441</f>
        <v>1386775</v>
      </c>
      <c r="AC441" s="7">
        <f>Hebesatz_endg!AC441*Einwohner_endg!AC441</f>
        <v>1394575</v>
      </c>
      <c r="AD441" s="7">
        <f>Hebesatz_endg!AD441*Einwohner_endg!AD441</f>
        <v>1419600</v>
      </c>
      <c r="AE441" s="7">
        <f>Hebesatz_endg!AE441*Einwohner_endg!AE441</f>
        <v>1530900</v>
      </c>
      <c r="AF441" s="7">
        <f>Hebesatz_endg!AF441*Einwohner_endg!AF441</f>
        <v>1540350</v>
      </c>
      <c r="AG441" s="7">
        <f>Hebesatz_endg!AG441*Einwohner_endg!AG441</f>
        <v>1555050</v>
      </c>
      <c r="AH441" s="7">
        <f>Hebesatz_endg!AH441*Einwohner_endg!AH441</f>
        <v>1580250</v>
      </c>
      <c r="AI441" s="7">
        <f>Hebesatz_endg!AI441*Einwohner_endg!AI441</f>
        <v>1584100</v>
      </c>
      <c r="AJ441" s="7">
        <f>Hebesatz_endg!AJ441*Einwohner_endg!AJ441</f>
        <v>1591100</v>
      </c>
      <c r="AK441" s="7">
        <f>Hebesatz_endg!AK441*Einwohner_endg!AK441</f>
        <v>1619800</v>
      </c>
      <c r="AL441" s="7">
        <f>Hebesatz_endg!AL441*Einwohner_endg!AL441</f>
        <v>1639050</v>
      </c>
      <c r="AM441" s="7">
        <f>Hebesatz_endg!AM441*Einwohner_endg!AM441</f>
        <v>1628900</v>
      </c>
      <c r="AN441" s="7">
        <f>Hebesatz_endg!AN441*Einwohner_endg!AN441</f>
        <v>1625050</v>
      </c>
      <c r="AO441" s="7">
        <f>Hebesatz_endg!AO441*Einwohner_endg!AO441</f>
        <v>1847820</v>
      </c>
      <c r="AP441" s="7">
        <f>Hebesatz_endg!AP441*Einwohner_endg!AP441</f>
        <v>1880580</v>
      </c>
      <c r="AQ441" s="7">
        <f>Hebesatz_endg!AQ441*Einwohner_endg!AQ441</f>
        <v>1857960</v>
      </c>
      <c r="AR441" s="7">
        <f>Hebesatz_endg!AR441*Einwohner_endg!AR441</f>
        <v>1876290</v>
      </c>
      <c r="AS441" s="7">
        <f>Hebesatz_endg!AS441*Einwohner_endg!AS441</f>
        <v>1877460</v>
      </c>
      <c r="AT441" s="7">
        <f>Hebesatz_endg!AT441*Einwohner_endg!AT441</f>
        <v>1888380</v>
      </c>
      <c r="AU441" s="7">
        <f>Hebesatz_endg!AU441*Einwohner_endg!AU441</f>
        <v>1896960</v>
      </c>
      <c r="AV441" s="7">
        <f>Hebesatz_endg!AV441*Einwohner_endg!AV441</f>
        <v>1911390</v>
      </c>
    </row>
    <row r="442" spans="1:48" x14ac:dyDescent="0.2">
      <c r="A442" s="7">
        <v>353031</v>
      </c>
      <c r="B442" s="72">
        <v>353</v>
      </c>
      <c r="C442" s="72" t="s">
        <v>974</v>
      </c>
      <c r="D442" s="7" t="s">
        <v>149</v>
      </c>
      <c r="E442" s="7" t="s">
        <v>786</v>
      </c>
      <c r="F442" s="7">
        <f>Hebesatz_endg!F442*Einwohner_endg!F442</f>
        <v>9629010</v>
      </c>
      <c r="G442" s="7">
        <f>Hebesatz_endg!G442*Einwohner_endg!G442</f>
        <v>9799650</v>
      </c>
      <c r="H442" s="7">
        <f>Hebesatz_endg!H442*Einwohner_endg!H442</f>
        <v>9917100</v>
      </c>
      <c r="I442" s="7">
        <f>Hebesatz_endg!I442*Einwohner_endg!I442</f>
        <v>9919530</v>
      </c>
      <c r="J442" s="7">
        <f>Hebesatz_endg!J442*Einwohner_endg!J442</f>
        <v>9970290</v>
      </c>
      <c r="K442" s="7">
        <f>Hebesatz_endg!K442*Einwohner_endg!K442</f>
        <v>9664200</v>
      </c>
      <c r="L442" s="7">
        <f>Hebesatz_endg!L442*Einwohner_endg!L442</f>
        <v>9673820</v>
      </c>
      <c r="M442" s="7">
        <f>Hebesatz_endg!M442*Einwohner_endg!M442</f>
        <v>9347780</v>
      </c>
      <c r="N442" s="7">
        <f>Hebesatz_endg!N442*Einwohner_endg!N442</f>
        <v>9380540</v>
      </c>
      <c r="O442" s="7">
        <f>Hebesatz_endg!O442*Einwohner_endg!O442</f>
        <v>9407840</v>
      </c>
      <c r="P442" s="7">
        <f>Hebesatz_endg!P442*Einwohner_endg!P442</f>
        <v>9483500</v>
      </c>
      <c r="Q442" s="7">
        <f>Hebesatz_endg!Q442*Einwohner_endg!Q442</f>
        <v>9568260</v>
      </c>
      <c r="R442" s="7">
        <f>Hebesatz_endg!R442*Einwohner_endg!R442</f>
        <v>9694620</v>
      </c>
      <c r="S442" s="7">
        <f>Hebesatz_endg!S442*Einwohner_endg!S442</f>
        <v>9744280</v>
      </c>
      <c r="T442" s="7">
        <f>Hebesatz_endg!T442*Einwohner_endg!T442</f>
        <v>9847500</v>
      </c>
      <c r="U442" s="7">
        <f>Hebesatz_endg!U442*Einwohner_endg!U442</f>
        <v>9903660</v>
      </c>
      <c r="V442" s="7">
        <f>Hebesatz_endg!V442*Einwohner_endg!V442</f>
        <v>10003240</v>
      </c>
      <c r="W442" s="7">
        <f>Hebesatz_endg!W442*Einwohner_endg!W442</f>
        <v>10130120</v>
      </c>
      <c r="X442" s="7">
        <f>Hebesatz_endg!X442*Einwohner_endg!X442</f>
        <v>11826300</v>
      </c>
      <c r="Y442" s="7">
        <f>Hebesatz_endg!Y442*Einwohner_endg!Y442</f>
        <v>11920200</v>
      </c>
      <c r="Z442" s="7">
        <f>Hebesatz_endg!Z442*Einwohner_endg!Z442</f>
        <v>12079800</v>
      </c>
      <c r="AA442" s="7">
        <f>Hebesatz_endg!AA442*Einwohner_endg!AA442</f>
        <v>12181800</v>
      </c>
      <c r="AB442" s="7">
        <f>Hebesatz_endg!AB442*Einwohner_endg!AB442</f>
        <v>12255600</v>
      </c>
      <c r="AC442" s="7">
        <f>Hebesatz_endg!AC442*Einwohner_endg!AC442</f>
        <v>12727980</v>
      </c>
      <c r="AD442" s="7">
        <f>Hebesatz_endg!AD442*Einwohner_endg!AD442</f>
        <v>12760530</v>
      </c>
      <c r="AE442" s="7">
        <f>Hebesatz_endg!AE442*Einwohner_endg!AE442</f>
        <v>12820050</v>
      </c>
      <c r="AF442" s="7">
        <f>Hebesatz_endg!AF442*Einwohner_endg!AF442</f>
        <v>12866860</v>
      </c>
      <c r="AG442" s="7">
        <f>Hebesatz_endg!AG442*Einwohner_endg!AG442</f>
        <v>12809510</v>
      </c>
      <c r="AH442" s="7">
        <f>Hebesatz_endg!AH442*Einwohner_endg!AH442</f>
        <v>12844850</v>
      </c>
      <c r="AI442" s="7">
        <f>Hebesatz_endg!AI442*Einwohner_endg!AI442</f>
        <v>12935370</v>
      </c>
      <c r="AJ442" s="7">
        <f>Hebesatz_endg!AJ442*Einwohner_endg!AJ442</f>
        <v>13823700</v>
      </c>
      <c r="AK442" s="7">
        <f>Hebesatz_endg!AK442*Einwohner_endg!AK442</f>
        <v>13127400</v>
      </c>
      <c r="AL442" s="7">
        <f>Hebesatz_endg!AL442*Einwohner_endg!AL442</f>
        <v>13130370</v>
      </c>
      <c r="AM442" s="7">
        <f>Hebesatz_endg!AM442*Einwohner_endg!AM442</f>
        <v>13137300</v>
      </c>
      <c r="AN442" s="7">
        <f>Hebesatz_endg!AN442*Einwohner_endg!AN442</f>
        <v>15688920</v>
      </c>
      <c r="AO442" s="7">
        <f>Hebesatz_endg!AO442*Einwohner_endg!AO442</f>
        <v>15888210</v>
      </c>
      <c r="AP442" s="7">
        <f>Hebesatz_endg!AP442*Einwohner_endg!AP442</f>
        <v>16015740</v>
      </c>
      <c r="AQ442" s="7">
        <f>Hebesatz_endg!AQ442*Einwohner_endg!AQ442</f>
        <v>16095690</v>
      </c>
      <c r="AR442" s="7">
        <f>Hebesatz_endg!AR442*Einwohner_endg!AR442</f>
        <v>16112850</v>
      </c>
      <c r="AS442" s="7">
        <f>Hebesatz_endg!AS442*Einwohner_endg!AS442</f>
        <v>16216590</v>
      </c>
      <c r="AT442" s="7">
        <f>Hebesatz_endg!AT442*Einwohner_endg!AT442</f>
        <v>16255590</v>
      </c>
      <c r="AU442" s="7">
        <f>Hebesatz_endg!AU442*Einwohner_endg!AU442</f>
        <v>16370250</v>
      </c>
      <c r="AV442" s="7">
        <f>Hebesatz_endg!AV442*Einwohner_endg!AV442</f>
        <v>16493490</v>
      </c>
    </row>
    <row r="443" spans="1:48" x14ac:dyDescent="0.2">
      <c r="A443" s="7">
        <v>353032</v>
      </c>
      <c r="B443" s="72">
        <v>353</v>
      </c>
      <c r="C443" s="72" t="s">
        <v>974</v>
      </c>
      <c r="D443" s="7" t="s">
        <v>149</v>
      </c>
      <c r="E443" s="7" t="s">
        <v>824</v>
      </c>
      <c r="F443" s="7">
        <f>Hebesatz_endg!F443*Einwohner_endg!F443</f>
        <v>2680200</v>
      </c>
      <c r="G443" s="7">
        <f>Hebesatz_endg!G443*Einwohner_endg!G443</f>
        <v>2688300</v>
      </c>
      <c r="H443" s="7">
        <f>Hebesatz_endg!H443*Einwohner_endg!H443</f>
        <v>2718300</v>
      </c>
      <c r="I443" s="7">
        <f>Hebesatz_endg!I443*Einwohner_endg!I443</f>
        <v>2727600</v>
      </c>
      <c r="J443" s="7">
        <f>Hebesatz_endg!J443*Einwohner_endg!J443</f>
        <v>2759100</v>
      </c>
      <c r="K443" s="7">
        <f>Hebesatz_endg!K443*Einwohner_endg!K443</f>
        <v>2781300</v>
      </c>
      <c r="L443" s="7">
        <f>Hebesatz_endg!L443*Einwohner_endg!L443</f>
        <v>2811900</v>
      </c>
      <c r="M443" s="7">
        <f>Hebesatz_endg!M443*Einwohner_endg!M443</f>
        <v>2639700</v>
      </c>
      <c r="N443" s="7">
        <f>Hebesatz_endg!N443*Einwohner_endg!N443</f>
        <v>2649300</v>
      </c>
      <c r="O443" s="7">
        <f>Hebesatz_endg!O443*Einwohner_endg!O443</f>
        <v>2664300</v>
      </c>
      <c r="P443" s="7">
        <f>Hebesatz_endg!P443*Einwohner_endg!P443</f>
        <v>2715300</v>
      </c>
      <c r="Q443" s="7">
        <f>Hebesatz_endg!Q443*Einwohner_endg!Q443</f>
        <v>2747100</v>
      </c>
      <c r="R443" s="7">
        <f>Hebesatz_endg!R443*Einwohner_endg!R443</f>
        <v>2801400</v>
      </c>
      <c r="S443" s="7">
        <f>Hebesatz_endg!S443*Einwohner_endg!S443</f>
        <v>2849400</v>
      </c>
      <c r="T443" s="7">
        <f>Hebesatz_endg!T443*Einwohner_endg!T443</f>
        <v>2853900</v>
      </c>
      <c r="U443" s="7">
        <f>Hebesatz_endg!U443*Einwohner_endg!U443</f>
        <v>2955300</v>
      </c>
      <c r="V443" s="7">
        <f>Hebesatz_endg!V443*Einwohner_endg!V443</f>
        <v>2979300</v>
      </c>
      <c r="W443" s="7">
        <f>Hebesatz_endg!W443*Einwohner_endg!W443</f>
        <v>3051000</v>
      </c>
      <c r="X443" s="7">
        <f>Hebesatz_endg!X443*Einwohner_endg!X443</f>
        <v>3141600</v>
      </c>
      <c r="Y443" s="7">
        <f>Hebesatz_endg!Y443*Einwohner_endg!Y443</f>
        <v>3188400</v>
      </c>
      <c r="Z443" s="7">
        <f>Hebesatz_endg!Z443*Einwohner_endg!Z443</f>
        <v>3229800</v>
      </c>
      <c r="AA443" s="7">
        <f>Hebesatz_endg!AA443*Einwohner_endg!AA443</f>
        <v>3279900</v>
      </c>
      <c r="AB443" s="7">
        <f>Hebesatz_endg!AB443*Einwohner_endg!AB443</f>
        <v>3315000</v>
      </c>
      <c r="AC443" s="7">
        <f>Hebesatz_endg!AC443*Einwohner_endg!AC443</f>
        <v>3325800</v>
      </c>
      <c r="AD443" s="7">
        <f>Hebesatz_endg!AD443*Einwohner_endg!AD443</f>
        <v>3861900</v>
      </c>
      <c r="AE443" s="7">
        <f>Hebesatz_endg!AE443*Einwohner_endg!AE443</f>
        <v>3844400</v>
      </c>
      <c r="AF443" s="7">
        <f>Hebesatz_endg!AF443*Einwohner_endg!AF443</f>
        <v>3836000</v>
      </c>
      <c r="AG443" s="7">
        <f>Hebesatz_endg!AG443*Einwohner_endg!AG443</f>
        <v>3855600</v>
      </c>
      <c r="AH443" s="7">
        <f>Hebesatz_endg!AH443*Einwohner_endg!AH443</f>
        <v>3858750</v>
      </c>
      <c r="AI443" s="7">
        <f>Hebesatz_endg!AI443*Einwohner_endg!AI443</f>
        <v>3881500</v>
      </c>
      <c r="AJ443" s="7">
        <f>Hebesatz_endg!AJ443*Einwohner_endg!AJ443</f>
        <v>3856300</v>
      </c>
      <c r="AK443" s="7">
        <f>Hebesatz_endg!AK443*Einwohner_endg!AK443</f>
        <v>3804850</v>
      </c>
      <c r="AL443" s="7">
        <f>Hebesatz_endg!AL443*Einwohner_endg!AL443</f>
        <v>3782800</v>
      </c>
      <c r="AM443" s="7">
        <f>Hebesatz_endg!AM443*Einwohner_endg!AM443</f>
        <v>3788750</v>
      </c>
      <c r="AN443" s="7">
        <f>Hebesatz_endg!AN443*Einwohner_endg!AN443</f>
        <v>3801700</v>
      </c>
      <c r="AO443" s="7">
        <f>Hebesatz_endg!AO443*Einwohner_endg!AO443</f>
        <v>3819200</v>
      </c>
      <c r="AP443" s="7">
        <f>Hebesatz_endg!AP443*Einwohner_endg!AP443</f>
        <v>3889200</v>
      </c>
      <c r="AQ443" s="7">
        <f>Hebesatz_endg!AQ443*Einwohner_endg!AQ443</f>
        <v>4451600</v>
      </c>
      <c r="AR443" s="7">
        <f>Hebesatz_endg!AR443*Einwohner_endg!AR443</f>
        <v>4450000</v>
      </c>
      <c r="AS443" s="7">
        <f>Hebesatz_endg!AS443*Einwohner_endg!AS443</f>
        <v>4493200</v>
      </c>
      <c r="AT443" s="7">
        <f>Hebesatz_endg!AT443*Einwohner_endg!AT443</f>
        <v>4530400</v>
      </c>
      <c r="AU443" s="7">
        <f>Hebesatz_endg!AU443*Einwohner_endg!AU443</f>
        <v>4542800</v>
      </c>
      <c r="AV443" s="7">
        <f>Hebesatz_endg!AV443*Einwohner_endg!AV443</f>
        <v>4602800</v>
      </c>
    </row>
    <row r="444" spans="1:48" x14ac:dyDescent="0.2">
      <c r="A444" s="7">
        <v>353033</v>
      </c>
      <c r="B444" s="72">
        <v>353</v>
      </c>
      <c r="C444" s="72" t="s">
        <v>974</v>
      </c>
      <c r="D444" s="7" t="s">
        <v>149</v>
      </c>
      <c r="E444" s="7" t="s">
        <v>845</v>
      </c>
      <c r="F444" s="7">
        <f>Hebesatz_endg!F444*Einwohner_endg!F444</f>
        <v>806850</v>
      </c>
      <c r="G444" s="7">
        <f>Hebesatz_endg!G444*Einwohner_endg!G444</f>
        <v>814825</v>
      </c>
      <c r="H444" s="7">
        <f>Hebesatz_endg!H444*Einwohner_endg!H444</f>
        <v>877540</v>
      </c>
      <c r="I444" s="7">
        <f>Hebesatz_endg!I444*Einwohner_endg!I444</f>
        <v>892330</v>
      </c>
      <c r="J444" s="7">
        <f>Hebesatz_endg!J444*Einwohner_endg!J444</f>
        <v>898420</v>
      </c>
      <c r="K444" s="7">
        <f>Hebesatz_endg!K444*Einwohner_endg!K444</f>
        <v>921330</v>
      </c>
      <c r="L444" s="7">
        <f>Hebesatz_endg!L444*Einwohner_endg!L444</f>
        <v>932930</v>
      </c>
      <c r="M444" s="7">
        <f>Hebesatz_endg!M444*Einwohner_endg!M444</f>
        <v>856080</v>
      </c>
      <c r="N444" s="7">
        <f>Hebesatz_endg!N444*Einwohner_endg!N444</f>
        <v>866230</v>
      </c>
      <c r="O444" s="7">
        <f>Hebesatz_endg!O444*Einwohner_endg!O444</f>
        <v>925970</v>
      </c>
      <c r="P444" s="7">
        <f>Hebesatz_endg!P444*Einwohner_endg!P444</f>
        <v>941050</v>
      </c>
      <c r="Q444" s="7">
        <f>Hebesatz_endg!Q444*Einwohner_endg!Q444</f>
        <v>970920</v>
      </c>
      <c r="R444" s="7">
        <f>Hebesatz_endg!R444*Einwohner_endg!R444</f>
        <v>990640</v>
      </c>
      <c r="S444" s="7">
        <f>Hebesatz_endg!S444*Einwohner_endg!S444</f>
        <v>1003690</v>
      </c>
      <c r="T444" s="7">
        <f>Hebesatz_endg!T444*Einwohner_endg!T444</f>
        <v>1041390</v>
      </c>
      <c r="U444" s="7">
        <f>Hebesatz_endg!U444*Einwohner_endg!U444</f>
        <v>1078510</v>
      </c>
      <c r="V444" s="7">
        <f>Hebesatz_endg!V444*Einwohner_endg!V444</f>
        <v>1090690</v>
      </c>
      <c r="W444" s="7">
        <f>Hebesatz_endg!W444*Einwohner_endg!W444</f>
        <v>1097940</v>
      </c>
      <c r="X444" s="7">
        <f>Hebesatz_endg!X444*Einwohner_endg!X444</f>
        <v>1112440</v>
      </c>
      <c r="Y444" s="7">
        <f>Hebesatz_endg!Y444*Einwohner_endg!Y444</f>
        <v>1122300</v>
      </c>
      <c r="Z444" s="7">
        <f>Hebesatz_endg!Z444*Einwohner_endg!Z444</f>
        <v>1135930</v>
      </c>
      <c r="AA444" s="7">
        <f>Hebesatz_endg!AA444*Einwohner_endg!AA444</f>
        <v>1157100</v>
      </c>
      <c r="AB444" s="7">
        <f>Hebesatz_endg!AB444*Einwohner_endg!AB444</f>
        <v>1138250</v>
      </c>
      <c r="AC444" s="7">
        <f>Hebesatz_endg!AC444*Einwohner_endg!AC444</f>
        <v>1150720</v>
      </c>
      <c r="AD444" s="7">
        <f>Hebesatz_endg!AD444*Einwohner_endg!AD444</f>
        <v>1310760</v>
      </c>
      <c r="AE444" s="7">
        <f>Hebesatz_endg!AE444*Einwohner_endg!AE444</f>
        <v>1320000</v>
      </c>
      <c r="AF444" s="7">
        <f>Hebesatz_endg!AF444*Einwohner_endg!AF444</f>
        <v>1336170</v>
      </c>
      <c r="AG444" s="7">
        <f>Hebesatz_endg!AG444*Einwohner_endg!AG444</f>
        <v>1344090</v>
      </c>
      <c r="AH444" s="7">
        <f>Hebesatz_endg!AH444*Einwohner_endg!AH444</f>
        <v>1348380</v>
      </c>
      <c r="AI444" s="7">
        <f>Hebesatz_endg!AI444*Einwohner_endg!AI444</f>
        <v>1342770</v>
      </c>
      <c r="AJ444" s="7">
        <f>Hebesatz_endg!AJ444*Einwohner_endg!AJ444</f>
        <v>1219800</v>
      </c>
      <c r="AK444" s="7">
        <f>Hebesatz_endg!AK444*Einwohner_endg!AK444</f>
        <v>1544320</v>
      </c>
      <c r="AL444" s="7">
        <f>Hebesatz_endg!AL444*Einwohner_endg!AL444</f>
        <v>1554200</v>
      </c>
      <c r="AM444" s="7">
        <f>Hebesatz_endg!AM444*Einwohner_endg!AM444</f>
        <v>1570160</v>
      </c>
      <c r="AN444" s="7">
        <f>Hebesatz_endg!AN444*Einwohner_endg!AN444</f>
        <v>1583840</v>
      </c>
      <c r="AO444" s="7">
        <f>Hebesatz_endg!AO444*Einwohner_endg!AO444</f>
        <v>1626020</v>
      </c>
      <c r="AP444" s="7">
        <f>Hebesatz_endg!AP444*Einwohner_endg!AP444</f>
        <v>1676940</v>
      </c>
      <c r="AQ444" s="7">
        <f>Hebesatz_endg!AQ444*Einwohner_endg!AQ444</f>
        <v>1690240</v>
      </c>
      <c r="AR444" s="7">
        <f>Hebesatz_endg!AR444*Einwohner_endg!AR444</f>
        <v>1716080</v>
      </c>
      <c r="AS444" s="7">
        <f>Hebesatz_endg!AS444*Einwohner_endg!AS444</f>
        <v>1755600</v>
      </c>
      <c r="AT444" s="7">
        <f>Hebesatz_endg!AT444*Einwohner_endg!AT444</f>
        <v>1855620</v>
      </c>
      <c r="AU444" s="7">
        <f>Hebesatz_endg!AU444*Einwohner_endg!AU444</f>
        <v>1877460</v>
      </c>
      <c r="AV444" s="7">
        <f>Hebesatz_endg!AV444*Einwohner_endg!AV444</f>
        <v>1904760</v>
      </c>
    </row>
    <row r="445" spans="1:48" x14ac:dyDescent="0.2">
      <c r="A445" s="7">
        <v>353034</v>
      </c>
      <c r="B445" s="72">
        <v>353</v>
      </c>
      <c r="C445" s="72" t="s">
        <v>974</v>
      </c>
      <c r="D445" s="7" t="s">
        <v>149</v>
      </c>
      <c r="E445" s="7" t="s">
        <v>850</v>
      </c>
      <c r="F445" s="7">
        <f>Hebesatz_endg!F445*Einwohner_endg!F445</f>
        <v>458700</v>
      </c>
      <c r="G445" s="7">
        <f>Hebesatz_endg!G445*Einwohner_endg!G445</f>
        <v>458150</v>
      </c>
      <c r="H445" s="7">
        <f>Hebesatz_endg!H445*Einwohner_endg!H445</f>
        <v>458700</v>
      </c>
      <c r="I445" s="7">
        <f>Hebesatz_endg!I445*Einwohner_endg!I445</f>
        <v>454300</v>
      </c>
      <c r="J445" s="7">
        <f>Hebesatz_endg!J445*Einwohner_endg!J445</f>
        <v>457050</v>
      </c>
      <c r="K445" s="7">
        <f>Hebesatz_endg!K445*Einwohner_endg!K445</f>
        <v>434460</v>
      </c>
      <c r="L445" s="7">
        <f>Hebesatz_endg!L445*Einwohner_endg!L445</f>
        <v>431080</v>
      </c>
      <c r="M445" s="7">
        <f>Hebesatz_endg!M445*Einwohner_endg!M445</f>
        <v>426400</v>
      </c>
      <c r="N445" s="7">
        <f>Hebesatz_endg!N445*Einwohner_endg!N445</f>
        <v>422500</v>
      </c>
      <c r="O445" s="7">
        <f>Hebesatz_endg!O445*Einwohner_endg!O445</f>
        <v>428220</v>
      </c>
      <c r="P445" s="7">
        <f>Hebesatz_endg!P445*Einwohner_endg!P445</f>
        <v>442520</v>
      </c>
      <c r="Q445" s="7">
        <f>Hebesatz_endg!Q445*Einwohner_endg!Q445</f>
        <v>452400</v>
      </c>
      <c r="R445" s="7">
        <f>Hebesatz_endg!R445*Einwohner_endg!R445</f>
        <v>531600</v>
      </c>
      <c r="S445" s="7">
        <f>Hebesatz_endg!S445*Einwohner_endg!S445</f>
        <v>555600</v>
      </c>
      <c r="T445" s="7">
        <f>Hebesatz_endg!T445*Einwohner_endg!T445</f>
        <v>573000</v>
      </c>
      <c r="U445" s="7">
        <f>Hebesatz_endg!U445*Einwohner_endg!U445</f>
        <v>579600</v>
      </c>
      <c r="V445" s="7">
        <f>Hebesatz_endg!V445*Einwohner_endg!V445</f>
        <v>591000</v>
      </c>
      <c r="W445" s="7">
        <f>Hebesatz_endg!W445*Einwohner_endg!W445</f>
        <v>605100</v>
      </c>
      <c r="X445" s="7">
        <f>Hebesatz_endg!X445*Einwohner_endg!X445</f>
        <v>616800</v>
      </c>
      <c r="Y445" s="7">
        <f>Hebesatz_endg!Y445*Einwohner_endg!Y445</f>
        <v>622200</v>
      </c>
      <c r="Z445" s="7">
        <f>Hebesatz_endg!Z445*Einwohner_endg!Z445</f>
        <v>622500</v>
      </c>
      <c r="AA445" s="7">
        <f>Hebesatz_endg!AA445*Einwohner_endg!AA445</f>
        <v>619500</v>
      </c>
      <c r="AB445" s="7">
        <f>Hebesatz_endg!AB445*Einwohner_endg!AB445</f>
        <v>687050</v>
      </c>
      <c r="AC445" s="7">
        <f>Hebesatz_endg!AC445*Einwohner_endg!AC445</f>
        <v>691925</v>
      </c>
      <c r="AD445" s="7">
        <f>Hebesatz_endg!AD445*Einwohner_endg!AD445</f>
        <v>691275</v>
      </c>
      <c r="AE445" s="7">
        <f>Hebesatz_endg!AE445*Einwohner_endg!AE445</f>
        <v>689975</v>
      </c>
      <c r="AF445" s="7">
        <f>Hebesatz_endg!AF445*Einwohner_endg!AF445</f>
        <v>686400</v>
      </c>
      <c r="AG445" s="7">
        <f>Hebesatz_endg!AG445*Einwohner_endg!AG445</f>
        <v>698750</v>
      </c>
      <c r="AH445" s="7">
        <f>Hebesatz_endg!AH445*Einwohner_endg!AH445</f>
        <v>683475</v>
      </c>
      <c r="AI445" s="7">
        <f>Hebesatz_endg!AI445*Einwohner_endg!AI445</f>
        <v>681200</v>
      </c>
      <c r="AJ445" s="7">
        <f>Hebesatz_endg!AJ445*Einwohner_endg!AJ445</f>
        <v>691600</v>
      </c>
      <c r="AK445" s="7">
        <f>Hebesatz_endg!AK445*Einwohner_endg!AK445</f>
        <v>689650</v>
      </c>
      <c r="AL445" s="7">
        <f>Hebesatz_endg!AL445*Einwohner_endg!AL445</f>
        <v>688350</v>
      </c>
      <c r="AM445" s="7">
        <f>Hebesatz_endg!AM445*Einwohner_endg!AM445</f>
        <v>679575</v>
      </c>
      <c r="AN445" s="7">
        <f>Hebesatz_endg!AN445*Einwohner_endg!AN445</f>
        <v>689975</v>
      </c>
      <c r="AO445" s="7">
        <f>Hebesatz_endg!AO445*Einwohner_endg!AO445</f>
        <v>819660</v>
      </c>
      <c r="AP445" s="7">
        <f>Hebesatz_endg!AP445*Einwohner_endg!AP445</f>
        <v>827640</v>
      </c>
      <c r="AQ445" s="7">
        <f>Hebesatz_endg!AQ445*Einwohner_endg!AQ445</f>
        <v>821560</v>
      </c>
      <c r="AR445" s="7">
        <f>Hebesatz_endg!AR445*Einwohner_endg!AR445</f>
        <v>806360</v>
      </c>
      <c r="AS445" s="7">
        <f>Hebesatz_endg!AS445*Einwohner_endg!AS445</f>
        <v>804840</v>
      </c>
      <c r="AT445" s="7">
        <f>Hebesatz_endg!AT445*Einwohner_endg!AT445</f>
        <v>812820</v>
      </c>
      <c r="AU445" s="7">
        <f>Hebesatz_endg!AU445*Einwohner_endg!AU445</f>
        <v>825360</v>
      </c>
      <c r="AV445" s="7">
        <f>Hebesatz_endg!AV445*Einwohner_endg!AV445</f>
        <v>837520</v>
      </c>
    </row>
    <row r="446" spans="1:48" x14ac:dyDescent="0.2">
      <c r="A446" s="7">
        <v>353035</v>
      </c>
      <c r="B446" s="72">
        <v>353</v>
      </c>
      <c r="C446" s="72" t="s">
        <v>974</v>
      </c>
      <c r="D446" s="7" t="s">
        <v>149</v>
      </c>
      <c r="E446" s="7" t="s">
        <v>851</v>
      </c>
      <c r="F446" s="7">
        <f>Hebesatz_endg!F446*Einwohner_endg!F446</f>
        <v>2479250</v>
      </c>
      <c r="G446" s="7">
        <f>Hebesatz_endg!G446*Einwohner_endg!G446</f>
        <v>2510000</v>
      </c>
      <c r="H446" s="7">
        <f>Hebesatz_endg!H446*Einwohner_endg!H446</f>
        <v>2553250</v>
      </c>
      <c r="I446" s="7">
        <f>Hebesatz_endg!I446*Einwohner_endg!I446</f>
        <v>2810775</v>
      </c>
      <c r="J446" s="7">
        <f>Hebesatz_endg!J446*Einwohner_endg!J446</f>
        <v>2810500</v>
      </c>
      <c r="K446" s="7">
        <f>Hebesatz_endg!K446*Einwohner_endg!K446</f>
        <v>2815725</v>
      </c>
      <c r="L446" s="7">
        <f>Hebesatz_endg!L446*Einwohner_endg!L446</f>
        <v>2843775</v>
      </c>
      <c r="M446" s="7">
        <f>Hebesatz_endg!M446*Einwohner_endg!M446</f>
        <v>2781075</v>
      </c>
      <c r="N446" s="7">
        <f>Hebesatz_endg!N446*Einwohner_endg!N446</f>
        <v>2816825</v>
      </c>
      <c r="O446" s="7">
        <f>Hebesatz_endg!O446*Einwohner_endg!O446</f>
        <v>3131100</v>
      </c>
      <c r="P446" s="7">
        <f>Hebesatz_endg!P446*Einwohner_endg!P446</f>
        <v>3198600</v>
      </c>
      <c r="Q446" s="7">
        <f>Hebesatz_endg!Q446*Einwohner_endg!Q446</f>
        <v>3642870</v>
      </c>
      <c r="R446" s="7">
        <f>Hebesatz_endg!R446*Einwohner_endg!R446</f>
        <v>3723060</v>
      </c>
      <c r="S446" s="7">
        <f>Hebesatz_endg!S446*Einwohner_endg!S446</f>
        <v>3825690</v>
      </c>
      <c r="T446" s="7">
        <f>Hebesatz_endg!T446*Einwohner_endg!T446</f>
        <v>3923370</v>
      </c>
      <c r="U446" s="7">
        <f>Hebesatz_endg!U446*Einwohner_endg!U446</f>
        <v>4039200</v>
      </c>
      <c r="V446" s="7">
        <f>Hebesatz_endg!V446*Einwohner_endg!V446</f>
        <v>4112790</v>
      </c>
      <c r="W446" s="7">
        <f>Hebesatz_endg!W446*Einwohner_endg!W446</f>
        <v>4129620</v>
      </c>
      <c r="X446" s="7">
        <f>Hebesatz_endg!X446*Einwohner_endg!X446</f>
        <v>4222680</v>
      </c>
      <c r="Y446" s="7">
        <f>Hebesatz_endg!Y446*Einwohner_endg!Y446</f>
        <v>4275150</v>
      </c>
      <c r="Z446" s="7">
        <f>Hebesatz_endg!Z446*Einwohner_endg!Z446</f>
        <v>4342140</v>
      </c>
      <c r="AA446" s="7">
        <f>Hebesatz_endg!AA446*Einwohner_endg!AA446</f>
        <v>4389000</v>
      </c>
      <c r="AB446" s="7">
        <f>Hebesatz_endg!AB446*Einwohner_endg!AB446</f>
        <v>4413090</v>
      </c>
      <c r="AC446" s="7">
        <f>Hebesatz_endg!AC446*Einwohner_endg!AC446</f>
        <v>4416720</v>
      </c>
      <c r="AD446" s="7">
        <f>Hebesatz_endg!AD446*Einwohner_endg!AD446</f>
        <v>4404510</v>
      </c>
      <c r="AE446" s="7">
        <f>Hebesatz_endg!AE446*Einwohner_endg!AE446</f>
        <v>4411110</v>
      </c>
      <c r="AF446" s="7">
        <f>Hebesatz_endg!AF446*Einwohner_endg!AF446</f>
        <v>4391640</v>
      </c>
      <c r="AG446" s="7">
        <f>Hebesatz_endg!AG446*Einwohner_endg!AG446</f>
        <v>4370850</v>
      </c>
      <c r="AH446" s="7">
        <f>Hebesatz_endg!AH446*Einwohner_endg!AH446</f>
        <v>4369530</v>
      </c>
      <c r="AI446" s="7">
        <f>Hebesatz_endg!AI446*Einwohner_endg!AI446</f>
        <v>5023220</v>
      </c>
      <c r="AJ446" s="7">
        <f>Hebesatz_endg!AJ446*Einwohner_endg!AJ446</f>
        <v>5038420</v>
      </c>
      <c r="AK446" s="7">
        <f>Hebesatz_endg!AK446*Einwohner_endg!AK446</f>
        <v>4987120</v>
      </c>
      <c r="AL446" s="7">
        <f>Hebesatz_endg!AL446*Einwohner_endg!AL446</f>
        <v>4977620</v>
      </c>
      <c r="AM446" s="7">
        <f>Hebesatz_endg!AM446*Einwohner_endg!AM446</f>
        <v>5016380</v>
      </c>
      <c r="AN446" s="7">
        <f>Hebesatz_endg!AN446*Einwohner_endg!AN446</f>
        <v>5107580</v>
      </c>
      <c r="AO446" s="7">
        <f>Hebesatz_endg!AO446*Einwohner_endg!AO446</f>
        <v>5121640</v>
      </c>
      <c r="AP446" s="7">
        <f>Hebesatz_endg!AP446*Einwohner_endg!AP446</f>
        <v>5261860</v>
      </c>
      <c r="AQ446" s="7">
        <f>Hebesatz_endg!AQ446*Einwohner_endg!AQ446</f>
        <v>5275920</v>
      </c>
      <c r="AR446" s="7">
        <f>Hebesatz_endg!AR446*Einwohner_endg!AR446</f>
        <v>5256540</v>
      </c>
      <c r="AS446" s="7">
        <f>Hebesatz_endg!AS446*Einwohner_endg!AS446</f>
        <v>5226140</v>
      </c>
      <c r="AT446" s="7">
        <f>Hebesatz_endg!AT446*Einwohner_endg!AT446</f>
        <v>5260720</v>
      </c>
      <c r="AU446" s="7">
        <f>Hebesatz_endg!AU446*Einwohner_endg!AU446</f>
        <v>5341280</v>
      </c>
      <c r="AV446" s="7">
        <f>Hebesatz_endg!AV446*Einwohner_endg!AV446</f>
        <v>5483780</v>
      </c>
    </row>
    <row r="447" spans="1:48" x14ac:dyDescent="0.2">
      <c r="A447" s="7">
        <v>353036</v>
      </c>
      <c r="B447" s="72">
        <v>353</v>
      </c>
      <c r="C447" s="72" t="s">
        <v>974</v>
      </c>
      <c r="D447" s="7" t="s">
        <v>149</v>
      </c>
      <c r="E447" s="7" t="s">
        <v>861</v>
      </c>
      <c r="F447" s="7">
        <f>Hebesatz_endg!F447*Einwohner_endg!F447</f>
        <v>249600</v>
      </c>
      <c r="G447" s="7">
        <f>Hebesatz_endg!G447*Einwohner_endg!G447</f>
        <v>252900</v>
      </c>
      <c r="H447" s="7">
        <f>Hebesatz_endg!H447*Einwohner_endg!H447</f>
        <v>256500</v>
      </c>
      <c r="I447" s="7">
        <f>Hebesatz_endg!I447*Einwohner_endg!I447</f>
        <v>254100</v>
      </c>
      <c r="J447" s="7">
        <f>Hebesatz_endg!J447*Einwohner_endg!J447</f>
        <v>250800</v>
      </c>
      <c r="K447" s="7">
        <f>Hebesatz_endg!K447*Einwohner_endg!K447</f>
        <v>250800</v>
      </c>
      <c r="L447" s="7">
        <f>Hebesatz_endg!L447*Einwohner_endg!L447</f>
        <v>257400</v>
      </c>
      <c r="M447" s="7">
        <f>Hebesatz_endg!M447*Einwohner_endg!M447</f>
        <v>234600</v>
      </c>
      <c r="N447" s="7">
        <f>Hebesatz_endg!N447*Einwohner_endg!N447</f>
        <v>236700</v>
      </c>
      <c r="O447" s="7">
        <f>Hebesatz_endg!O447*Einwohner_endg!O447</f>
        <v>238500</v>
      </c>
      <c r="P447" s="7">
        <f>Hebesatz_endg!P447*Einwohner_endg!P447</f>
        <v>241500</v>
      </c>
      <c r="Q447" s="7">
        <f>Hebesatz_endg!Q447*Einwohner_endg!Q447</f>
        <v>244500</v>
      </c>
      <c r="R447" s="7">
        <f>Hebesatz_endg!R447*Einwohner_endg!R447</f>
        <v>242100</v>
      </c>
      <c r="S447" s="7">
        <f>Hebesatz_endg!S447*Einwohner_endg!S447</f>
        <v>249000</v>
      </c>
      <c r="T447" s="7">
        <f>Hebesatz_endg!T447*Einwohner_endg!T447</f>
        <v>250800</v>
      </c>
      <c r="U447" s="7">
        <f>Hebesatz_endg!U447*Einwohner_endg!U447</f>
        <v>246000</v>
      </c>
      <c r="V447" s="7">
        <f>Hebesatz_endg!V447*Einwohner_endg!V447</f>
        <v>248100</v>
      </c>
      <c r="W447" s="7">
        <f>Hebesatz_endg!W447*Einwohner_endg!W447</f>
        <v>256500</v>
      </c>
      <c r="X447" s="7">
        <f>Hebesatz_endg!X447*Einwohner_endg!X447</f>
        <v>254700</v>
      </c>
      <c r="Y447" s="7">
        <f>Hebesatz_endg!Y447*Einwohner_endg!Y447</f>
        <v>255300</v>
      </c>
      <c r="Z447" s="7">
        <f>Hebesatz_endg!Z447*Einwohner_endg!Z447</f>
        <v>261900</v>
      </c>
      <c r="AA447" s="7">
        <f>Hebesatz_endg!AA447*Einwohner_endg!AA447</f>
        <v>258900</v>
      </c>
      <c r="AB447" s="7">
        <f>Hebesatz_endg!AB447*Einwohner_endg!AB447</f>
        <v>263700</v>
      </c>
      <c r="AC447" s="7">
        <f>Hebesatz_endg!AC447*Einwohner_endg!AC447</f>
        <v>264000</v>
      </c>
      <c r="AD447" s="7">
        <f>Hebesatz_endg!AD447*Einwohner_endg!AD447</f>
        <v>266100</v>
      </c>
      <c r="AE447" s="7">
        <f>Hebesatz_endg!AE447*Einwohner_endg!AE447</f>
        <v>278400</v>
      </c>
      <c r="AF447" s="7">
        <f>Hebesatz_endg!AF447*Einwohner_endg!AF447</f>
        <v>281400</v>
      </c>
      <c r="AG447" s="7">
        <f>Hebesatz_endg!AG447*Einwohner_endg!AG447</f>
        <v>329000</v>
      </c>
      <c r="AH447" s="7">
        <f>Hebesatz_endg!AH447*Einwohner_endg!AH447</f>
        <v>330400</v>
      </c>
      <c r="AI447" s="7">
        <f>Hebesatz_endg!AI447*Einwohner_endg!AI447</f>
        <v>325500</v>
      </c>
      <c r="AJ447" s="7">
        <f>Hebesatz_endg!AJ447*Einwohner_endg!AJ447</f>
        <v>376800</v>
      </c>
      <c r="AK447" s="7">
        <f>Hebesatz_endg!AK447*Einwohner_endg!AK447</f>
        <v>385200</v>
      </c>
      <c r="AL447" s="7">
        <f>Hebesatz_endg!AL447*Einwohner_endg!AL447</f>
        <v>386000</v>
      </c>
      <c r="AM447" s="7">
        <f>Hebesatz_endg!AM447*Einwohner_endg!AM447</f>
        <v>379600</v>
      </c>
      <c r="AN447" s="7">
        <f>Hebesatz_endg!AN447*Einwohner_endg!AN447</f>
        <v>381200</v>
      </c>
      <c r="AO447" s="7">
        <f>Hebesatz_endg!AO447*Einwohner_endg!AO447</f>
        <v>380400</v>
      </c>
      <c r="AP447" s="7">
        <f>Hebesatz_endg!AP447*Einwohner_endg!AP447</f>
        <v>386800</v>
      </c>
      <c r="AQ447" s="7">
        <f>Hebesatz_endg!AQ447*Einwohner_endg!AQ447</f>
        <v>386400</v>
      </c>
      <c r="AR447" s="7">
        <f>Hebesatz_endg!AR447*Einwohner_endg!AR447</f>
        <v>392800</v>
      </c>
      <c r="AS447" s="7">
        <f>Hebesatz_endg!AS447*Einwohner_endg!AS447</f>
        <v>400800</v>
      </c>
      <c r="AT447" s="7">
        <f>Hebesatz_endg!AT447*Einwohner_endg!AT447</f>
        <v>413600</v>
      </c>
      <c r="AU447" s="7">
        <f>Hebesatz_endg!AU447*Einwohner_endg!AU447</f>
        <v>418000</v>
      </c>
      <c r="AV447" s="7">
        <f>Hebesatz_endg!AV447*Einwohner_endg!AV447</f>
        <v>428800</v>
      </c>
    </row>
    <row r="448" spans="1:48" x14ac:dyDescent="0.2">
      <c r="A448" s="7">
        <v>353037</v>
      </c>
      <c r="B448" s="72">
        <v>353</v>
      </c>
      <c r="C448" s="72" t="s">
        <v>974</v>
      </c>
      <c r="D448" s="7" t="s">
        <v>149</v>
      </c>
      <c r="E448" s="7" t="s">
        <v>878</v>
      </c>
      <c r="F448" s="7">
        <f>Hebesatz_endg!F448*Einwohner_endg!F448</f>
        <v>200200</v>
      </c>
      <c r="G448" s="7">
        <f>Hebesatz_endg!G448*Einwohner_endg!G448</f>
        <v>207075</v>
      </c>
      <c r="H448" s="7">
        <f>Hebesatz_endg!H448*Einwohner_endg!H448</f>
        <v>207900</v>
      </c>
      <c r="I448" s="7">
        <f>Hebesatz_endg!I448*Einwohner_endg!I448</f>
        <v>210375</v>
      </c>
      <c r="J448" s="7">
        <f>Hebesatz_endg!J448*Einwohner_endg!J448</f>
        <v>214775</v>
      </c>
      <c r="K448" s="7">
        <f>Hebesatz_endg!K448*Einwohner_endg!K448</f>
        <v>213125</v>
      </c>
      <c r="L448" s="7">
        <f>Hebesatz_endg!L448*Einwohner_endg!L448</f>
        <v>211475</v>
      </c>
      <c r="M448" s="7">
        <f>Hebesatz_endg!M448*Einwohner_endg!M448</f>
        <v>195800</v>
      </c>
      <c r="N448" s="7">
        <f>Hebesatz_endg!N448*Einwohner_endg!N448</f>
        <v>200200</v>
      </c>
      <c r="O448" s="7">
        <f>Hebesatz_endg!O448*Einwohner_endg!O448</f>
        <v>211200</v>
      </c>
      <c r="P448" s="7">
        <f>Hebesatz_endg!P448*Einwohner_endg!P448</f>
        <v>215325</v>
      </c>
      <c r="Q448" s="7">
        <f>Hebesatz_endg!Q448*Einwohner_endg!Q448</f>
        <v>217250</v>
      </c>
      <c r="R448" s="7">
        <f>Hebesatz_endg!R448*Einwohner_endg!R448</f>
        <v>224125</v>
      </c>
      <c r="S448" s="7">
        <f>Hebesatz_endg!S448*Einwohner_endg!S448</f>
        <v>229625</v>
      </c>
      <c r="T448" s="7">
        <f>Hebesatz_endg!T448*Einwohner_endg!T448</f>
        <v>237600</v>
      </c>
      <c r="U448" s="7">
        <f>Hebesatz_endg!U448*Einwohner_endg!U448</f>
        <v>238150</v>
      </c>
      <c r="V448" s="7">
        <f>Hebesatz_endg!V448*Einwohner_endg!V448</f>
        <v>240625</v>
      </c>
      <c r="W448" s="7">
        <f>Hebesatz_endg!W448*Einwohner_endg!W448</f>
        <v>240900</v>
      </c>
      <c r="X448" s="7">
        <f>Hebesatz_endg!X448*Einwohner_endg!X448</f>
        <v>240900</v>
      </c>
      <c r="Y448" s="7">
        <f>Hebesatz_endg!Y448*Einwohner_endg!Y448</f>
        <v>242275</v>
      </c>
      <c r="Z448" s="7">
        <f>Hebesatz_endg!Z448*Einwohner_endg!Z448</f>
        <v>235400</v>
      </c>
      <c r="AA448" s="7">
        <f>Hebesatz_endg!AA448*Einwohner_endg!AA448</f>
        <v>282425</v>
      </c>
      <c r="AB448" s="7">
        <f>Hebesatz_endg!AB448*Einwohner_endg!AB448</f>
        <v>284375</v>
      </c>
      <c r="AC448" s="7">
        <f>Hebesatz_endg!AC448*Einwohner_endg!AC448</f>
        <v>291850</v>
      </c>
      <c r="AD448" s="7">
        <f>Hebesatz_endg!AD448*Einwohner_endg!AD448</f>
        <v>304200</v>
      </c>
      <c r="AE448" s="7">
        <f>Hebesatz_endg!AE448*Einwohner_endg!AE448</f>
        <v>316550</v>
      </c>
      <c r="AF448" s="7">
        <f>Hebesatz_endg!AF448*Einwohner_endg!AF448</f>
        <v>321425</v>
      </c>
      <c r="AG448" s="7">
        <f>Hebesatz_endg!AG448*Einwohner_endg!AG448</f>
        <v>312325</v>
      </c>
      <c r="AH448" s="7">
        <f>Hebesatz_endg!AH448*Einwohner_endg!AH448</f>
        <v>323375</v>
      </c>
      <c r="AI448" s="7">
        <f>Hebesatz_endg!AI448*Einwohner_endg!AI448</f>
        <v>328575</v>
      </c>
      <c r="AJ448" s="7">
        <f>Hebesatz_endg!AJ448*Einwohner_endg!AJ448</f>
        <v>326300</v>
      </c>
      <c r="AK448" s="7">
        <f>Hebesatz_endg!AK448*Einwohner_endg!AK448</f>
        <v>322400</v>
      </c>
      <c r="AL448" s="7">
        <f>Hebesatz_endg!AL448*Einwohner_endg!AL448</f>
        <v>319800</v>
      </c>
      <c r="AM448" s="7">
        <f>Hebesatz_endg!AM448*Einwohner_endg!AM448</f>
        <v>311675</v>
      </c>
      <c r="AN448" s="7">
        <f>Hebesatz_endg!AN448*Einwohner_endg!AN448</f>
        <v>312000</v>
      </c>
      <c r="AO448" s="7">
        <f>Hebesatz_endg!AO448*Einwohner_endg!AO448</f>
        <v>337400</v>
      </c>
      <c r="AP448" s="7">
        <f>Hebesatz_endg!AP448*Einwohner_endg!AP448</f>
        <v>339850</v>
      </c>
      <c r="AQ448" s="7">
        <f>Hebesatz_endg!AQ448*Einwohner_endg!AQ448</f>
        <v>344750</v>
      </c>
      <c r="AR448" s="7">
        <f>Hebesatz_endg!AR448*Einwohner_endg!AR448</f>
        <v>347550</v>
      </c>
      <c r="AS448" s="7">
        <f>Hebesatz_endg!AS448*Einwohner_endg!AS448</f>
        <v>338450</v>
      </c>
      <c r="AT448" s="7">
        <f>Hebesatz_endg!AT448*Einwohner_endg!AT448</f>
        <v>331800</v>
      </c>
      <c r="AU448" s="7">
        <f>Hebesatz_endg!AU448*Einwohner_endg!AU448</f>
        <v>356440</v>
      </c>
      <c r="AV448" s="7">
        <f>Hebesatz_endg!AV448*Einwohner_endg!AV448</f>
        <v>353780</v>
      </c>
    </row>
    <row r="449" spans="1:48" x14ac:dyDescent="0.2">
      <c r="A449" s="7">
        <v>353038</v>
      </c>
      <c r="B449" s="72">
        <v>353</v>
      </c>
      <c r="C449" s="72" t="s">
        <v>974</v>
      </c>
      <c r="D449" s="7" t="s">
        <v>149</v>
      </c>
      <c r="E449" s="7" t="s">
        <v>906</v>
      </c>
      <c r="F449" s="7">
        <f>Hebesatz_endg!F449*Einwohner_endg!F449</f>
        <v>256770</v>
      </c>
      <c r="G449" s="7">
        <f>Hebesatz_endg!G449*Einwohner_endg!G449</f>
        <v>260280</v>
      </c>
      <c r="H449" s="7">
        <f>Hebesatz_endg!H449*Einwohner_endg!H449</f>
        <v>248250</v>
      </c>
      <c r="I449" s="7">
        <f>Hebesatz_endg!I449*Einwohner_endg!I449</f>
        <v>261630</v>
      </c>
      <c r="J449" s="7">
        <f>Hebesatz_endg!J449*Einwohner_endg!J449</f>
        <v>262170</v>
      </c>
      <c r="K449" s="7">
        <f>Hebesatz_endg!K449*Einwohner_endg!K449</f>
        <v>266490</v>
      </c>
      <c r="L449" s="7">
        <f>Hebesatz_endg!L449*Einwohner_endg!L449</f>
        <v>266490</v>
      </c>
      <c r="M449" s="7">
        <f>Hebesatz_endg!M449*Einwohner_endg!M449</f>
        <v>266220</v>
      </c>
      <c r="N449" s="7">
        <f>Hebesatz_endg!N449*Einwohner_endg!N449</f>
        <v>269730</v>
      </c>
      <c r="O449" s="7">
        <f>Hebesatz_endg!O449*Einwohner_endg!O449</f>
        <v>264600</v>
      </c>
      <c r="P449" s="7">
        <f>Hebesatz_endg!P449*Einwohner_endg!P449</f>
        <v>277830</v>
      </c>
      <c r="Q449" s="7">
        <f>Hebesatz_endg!Q449*Einwohner_endg!Q449</f>
        <v>276210</v>
      </c>
      <c r="R449" s="7">
        <f>Hebesatz_endg!R449*Einwohner_endg!R449</f>
        <v>273780</v>
      </c>
      <c r="S449" s="7">
        <f>Hebesatz_endg!S449*Einwohner_endg!S449</f>
        <v>278910</v>
      </c>
      <c r="T449" s="7">
        <f>Hebesatz_endg!T449*Einwohner_endg!T449</f>
        <v>277830</v>
      </c>
      <c r="U449" s="7">
        <f>Hebesatz_endg!U449*Einwohner_endg!U449</f>
        <v>281880</v>
      </c>
      <c r="V449" s="7">
        <f>Hebesatz_endg!V449*Einwohner_endg!V449</f>
        <v>285120</v>
      </c>
      <c r="W449" s="7">
        <f>Hebesatz_endg!W449*Einwohner_endg!W449</f>
        <v>331200</v>
      </c>
      <c r="X449" s="7">
        <f>Hebesatz_endg!X449*Einwohner_endg!X449</f>
        <v>347700</v>
      </c>
      <c r="Y449" s="7">
        <f>Hebesatz_endg!Y449*Einwohner_endg!Y449</f>
        <v>354900</v>
      </c>
      <c r="Z449" s="7">
        <f>Hebesatz_endg!Z449*Einwohner_endg!Z449</f>
        <v>354600</v>
      </c>
      <c r="AA449" s="7">
        <f>Hebesatz_endg!AA449*Einwohner_endg!AA449</f>
        <v>400290</v>
      </c>
      <c r="AB449" s="7">
        <f>Hebesatz_endg!AB449*Einwohner_endg!AB449</f>
        <v>406560</v>
      </c>
      <c r="AC449" s="7">
        <f>Hebesatz_endg!AC449*Einwohner_endg!AC449</f>
        <v>407880</v>
      </c>
      <c r="AD449" s="7">
        <f>Hebesatz_endg!AD449*Einwohner_endg!AD449</f>
        <v>400290</v>
      </c>
      <c r="AE449" s="7">
        <f>Hebesatz_endg!AE449*Einwohner_endg!AE449</f>
        <v>412500</v>
      </c>
      <c r="AF449" s="7">
        <f>Hebesatz_endg!AF449*Einwohner_endg!AF449</f>
        <v>411510</v>
      </c>
      <c r="AG449" s="7">
        <f>Hebesatz_endg!AG449*Einwohner_endg!AG449</f>
        <v>406230</v>
      </c>
      <c r="AH449" s="7">
        <f>Hebesatz_endg!AH449*Einwohner_endg!AH449</f>
        <v>416130</v>
      </c>
      <c r="AI449" s="7">
        <f>Hebesatz_endg!AI449*Einwohner_endg!AI449</f>
        <v>411180</v>
      </c>
      <c r="AJ449" s="7">
        <f>Hebesatz_endg!AJ449*Einwohner_endg!AJ449</f>
        <v>414480</v>
      </c>
      <c r="AK449" s="7">
        <f>Hebesatz_endg!AK449*Einwohner_endg!AK449</f>
        <v>393690</v>
      </c>
      <c r="AL449" s="7">
        <f>Hebesatz_endg!AL449*Einwohner_endg!AL449</f>
        <v>421050</v>
      </c>
      <c r="AM449" s="7">
        <f>Hebesatz_endg!AM449*Einwohner_endg!AM449</f>
        <v>418600</v>
      </c>
      <c r="AN449" s="7">
        <f>Hebesatz_endg!AN449*Einwohner_endg!AN449</f>
        <v>423150</v>
      </c>
      <c r="AO449" s="7">
        <f>Hebesatz_endg!AO449*Einwohner_endg!AO449</f>
        <v>424550</v>
      </c>
      <c r="AP449" s="7">
        <f>Hebesatz_endg!AP449*Einwohner_endg!AP449</f>
        <v>420000</v>
      </c>
      <c r="AQ449" s="7">
        <f>Hebesatz_endg!AQ449*Einwohner_endg!AQ449</f>
        <v>448020</v>
      </c>
      <c r="AR449" s="7">
        <f>Hebesatz_endg!AR449*Einwohner_endg!AR449</f>
        <v>450300</v>
      </c>
      <c r="AS449" s="7">
        <f>Hebesatz_endg!AS449*Einwohner_endg!AS449</f>
        <v>457520</v>
      </c>
      <c r="AT449" s="7">
        <f>Hebesatz_endg!AT449*Einwohner_endg!AT449</f>
        <v>462080</v>
      </c>
      <c r="AU449" s="7">
        <f>Hebesatz_endg!AU449*Einwohner_endg!AU449</f>
        <v>467400</v>
      </c>
      <c r="AV449" s="7">
        <f>Hebesatz_endg!AV449*Einwohner_endg!AV449</f>
        <v>467020</v>
      </c>
    </row>
    <row r="450" spans="1:48" x14ac:dyDescent="0.2">
      <c r="A450" s="7">
        <v>353039</v>
      </c>
      <c r="B450" s="72">
        <v>353</v>
      </c>
      <c r="C450" s="72" t="s">
        <v>974</v>
      </c>
      <c r="D450" s="7" t="s">
        <v>149</v>
      </c>
      <c r="E450" s="7" t="s">
        <v>910</v>
      </c>
      <c r="F450" s="7">
        <f>Hebesatz_endg!F450*Einwohner_endg!F450</f>
        <v>270000</v>
      </c>
      <c r="G450" s="7">
        <f>Hebesatz_endg!G450*Einwohner_endg!G450</f>
        <v>279600</v>
      </c>
      <c r="H450" s="7">
        <f>Hebesatz_endg!H450*Einwohner_endg!H450</f>
        <v>278400</v>
      </c>
      <c r="I450" s="7">
        <f>Hebesatz_endg!I450*Einwohner_endg!I450</f>
        <v>278700</v>
      </c>
      <c r="J450" s="7">
        <f>Hebesatz_endg!J450*Einwohner_endg!J450</f>
        <v>275700</v>
      </c>
      <c r="K450" s="7">
        <f>Hebesatz_endg!K450*Einwohner_endg!K450</f>
        <v>269895</v>
      </c>
      <c r="L450" s="7">
        <f>Hebesatz_endg!L450*Einwohner_endg!L450</f>
        <v>273030</v>
      </c>
      <c r="M450" s="7">
        <f>Hebesatz_endg!M450*Einwohner_endg!M450</f>
        <v>258210</v>
      </c>
      <c r="N450" s="7">
        <f>Hebesatz_endg!N450*Einwohner_endg!N450</f>
        <v>260490</v>
      </c>
      <c r="O450" s="7">
        <f>Hebesatz_endg!O450*Einwohner_endg!O450</f>
        <v>269040</v>
      </c>
      <c r="P450" s="7">
        <f>Hebesatz_endg!P450*Einwohner_endg!P450</f>
        <v>279300</v>
      </c>
      <c r="Q450" s="7">
        <f>Hebesatz_endg!Q450*Einwohner_endg!Q450</f>
        <v>282435</v>
      </c>
      <c r="R450" s="7">
        <f>Hebesatz_endg!R450*Einwohner_endg!R450</f>
        <v>285570</v>
      </c>
      <c r="S450" s="7">
        <f>Hebesatz_endg!S450*Einwohner_endg!S450</f>
        <v>294690</v>
      </c>
      <c r="T450" s="7">
        <f>Hebesatz_endg!T450*Einwohner_endg!T450</f>
        <v>303240</v>
      </c>
      <c r="U450" s="7">
        <f>Hebesatz_endg!U450*Einwohner_endg!U450</f>
        <v>308655</v>
      </c>
      <c r="V450" s="7">
        <f>Hebesatz_endg!V450*Einwohner_endg!V450</f>
        <v>310650</v>
      </c>
      <c r="W450" s="7">
        <f>Hebesatz_endg!W450*Einwohner_endg!W450</f>
        <v>317205</v>
      </c>
      <c r="X450" s="7">
        <f>Hebesatz_endg!X450*Einwohner_endg!X450</f>
        <v>311790</v>
      </c>
      <c r="Y450" s="7">
        <f>Hebesatz_endg!Y450*Einwohner_endg!Y450</f>
        <v>348705</v>
      </c>
      <c r="Z450" s="7">
        <f>Hebesatz_endg!Z450*Einwohner_endg!Z450</f>
        <v>362880</v>
      </c>
      <c r="AA450" s="7">
        <f>Hebesatz_endg!AA450*Einwohner_endg!AA450</f>
        <v>393690</v>
      </c>
      <c r="AB450" s="7">
        <f>Hebesatz_endg!AB450*Einwohner_endg!AB450</f>
        <v>401280</v>
      </c>
      <c r="AC450" s="7">
        <f>Hebesatz_endg!AC450*Einwohner_endg!AC450</f>
        <v>439250</v>
      </c>
      <c r="AD450" s="7">
        <f>Hebesatz_endg!AD450*Einwohner_endg!AD450</f>
        <v>447650</v>
      </c>
      <c r="AE450" s="7">
        <f>Hebesatz_endg!AE450*Einwohner_endg!AE450</f>
        <v>444850</v>
      </c>
      <c r="AF450" s="7">
        <f>Hebesatz_endg!AF450*Einwohner_endg!AF450</f>
        <v>456050</v>
      </c>
      <c r="AG450" s="7">
        <f>Hebesatz_endg!AG450*Einwohner_endg!AG450</f>
        <v>469350</v>
      </c>
      <c r="AH450" s="7">
        <f>Hebesatz_endg!AH450*Einwohner_endg!AH450</f>
        <v>508820</v>
      </c>
      <c r="AI450" s="7">
        <f>Hebesatz_endg!AI450*Einwohner_endg!AI450</f>
        <v>502740</v>
      </c>
      <c r="AJ450" s="7">
        <f>Hebesatz_endg!AJ450*Einwohner_endg!AJ450</f>
        <v>518700</v>
      </c>
      <c r="AK450" s="7">
        <f>Hebesatz_endg!AK450*Einwohner_endg!AK450</f>
        <v>490200</v>
      </c>
      <c r="AL450" s="7">
        <f>Hebesatz_endg!AL450*Einwohner_endg!AL450</f>
        <v>492480</v>
      </c>
      <c r="AM450" s="7">
        <f>Hebesatz_endg!AM450*Einwohner_endg!AM450</f>
        <v>494380</v>
      </c>
      <c r="AN450" s="7">
        <f>Hebesatz_endg!AN450*Einwohner_endg!AN450</f>
        <v>503880</v>
      </c>
      <c r="AO450" s="7">
        <f>Hebesatz_endg!AO450*Einwohner_endg!AO450</f>
        <v>513000</v>
      </c>
      <c r="AP450" s="7">
        <f>Hebesatz_endg!AP450*Einwohner_endg!AP450</f>
        <v>519080</v>
      </c>
      <c r="AQ450" s="7">
        <f>Hebesatz_endg!AQ450*Einwohner_endg!AQ450</f>
        <v>539220</v>
      </c>
      <c r="AR450" s="7">
        <f>Hebesatz_endg!AR450*Einwohner_endg!AR450</f>
        <v>558600</v>
      </c>
      <c r="AS450" s="7">
        <f>Hebesatz_endg!AS450*Einwohner_endg!AS450</f>
        <v>548340</v>
      </c>
      <c r="AT450" s="7">
        <f>Hebesatz_endg!AT450*Einwohner_endg!AT450</f>
        <v>543780</v>
      </c>
      <c r="AU450" s="7">
        <f>Hebesatz_endg!AU450*Einwohner_endg!AU450</f>
        <v>569620</v>
      </c>
      <c r="AV450" s="7">
        <f>Hebesatz_endg!AV450*Einwohner_endg!AV450</f>
        <v>579880</v>
      </c>
    </row>
    <row r="451" spans="1:48" x14ac:dyDescent="0.2">
      <c r="A451" s="7">
        <v>353040</v>
      </c>
      <c r="B451" s="72">
        <v>353</v>
      </c>
      <c r="C451" s="72" t="s">
        <v>974</v>
      </c>
      <c r="D451" s="7" t="s">
        <v>149</v>
      </c>
      <c r="E451" s="7" t="s">
        <v>936</v>
      </c>
      <c r="F451" s="7">
        <f>Hebesatz_endg!F451*Einwohner_endg!F451</f>
        <v>7552800</v>
      </c>
      <c r="G451" s="7">
        <f>Hebesatz_endg!G451*Einwohner_endg!G451</f>
        <v>7709400</v>
      </c>
      <c r="H451" s="7">
        <f>Hebesatz_endg!H451*Einwohner_endg!H451</f>
        <v>7833300</v>
      </c>
      <c r="I451" s="7">
        <f>Hebesatz_endg!I451*Einwohner_endg!I451</f>
        <v>7958100</v>
      </c>
      <c r="J451" s="7">
        <f>Hebesatz_endg!J451*Einwohner_endg!J451</f>
        <v>8033400</v>
      </c>
      <c r="K451" s="7">
        <f>Hebesatz_endg!K451*Einwohner_endg!K451</f>
        <v>7610120</v>
      </c>
      <c r="L451" s="7">
        <f>Hebesatz_endg!L451*Einwohner_endg!L451</f>
        <v>7648200</v>
      </c>
      <c r="M451" s="7">
        <f>Hebesatz_endg!M451*Einwohner_endg!M451</f>
        <v>7267400</v>
      </c>
      <c r="N451" s="7">
        <f>Hebesatz_endg!N451*Einwohner_endg!N451</f>
        <v>7294840</v>
      </c>
      <c r="O451" s="7">
        <f>Hebesatz_endg!O451*Einwohner_endg!O451</f>
        <v>7371000</v>
      </c>
      <c r="P451" s="7">
        <f>Hebesatz_endg!P451*Einwohner_endg!P451</f>
        <v>7581840</v>
      </c>
      <c r="Q451" s="7">
        <f>Hebesatz_endg!Q451*Einwohner_endg!Q451</f>
        <v>7716520</v>
      </c>
      <c r="R451" s="7">
        <f>Hebesatz_endg!R451*Einwohner_endg!R451</f>
        <v>7856800</v>
      </c>
      <c r="S451" s="7">
        <f>Hebesatz_endg!S451*Einwohner_endg!S451</f>
        <v>7982520</v>
      </c>
      <c r="T451" s="7">
        <f>Hebesatz_endg!T451*Einwohner_endg!T451</f>
        <v>8165360</v>
      </c>
      <c r="U451" s="7">
        <f>Hebesatz_endg!U451*Einwohner_endg!U451</f>
        <v>8316280</v>
      </c>
      <c r="V451" s="7">
        <f>Hebesatz_endg!V451*Einwohner_endg!V451</f>
        <v>8489040</v>
      </c>
      <c r="W451" s="7">
        <f>Hebesatz_endg!W451*Einwohner_endg!W451</f>
        <v>8630440</v>
      </c>
      <c r="X451" s="7">
        <f>Hebesatz_endg!X451*Einwohner_endg!X451</f>
        <v>8691760</v>
      </c>
      <c r="Y451" s="7">
        <f>Hebesatz_endg!Y451*Einwohner_endg!Y451</f>
        <v>8782200</v>
      </c>
      <c r="Z451" s="7">
        <f>Hebesatz_endg!Z451*Einwohner_endg!Z451</f>
        <v>8868160</v>
      </c>
      <c r="AA451" s="7">
        <f>Hebesatz_endg!AA451*Einwohner_endg!AA451</f>
        <v>8943200</v>
      </c>
      <c r="AB451" s="7">
        <f>Hebesatz_endg!AB451*Einwohner_endg!AB451</f>
        <v>9006760</v>
      </c>
      <c r="AC451" s="7">
        <f>Hebesatz_endg!AC451*Einwohner_endg!AC451</f>
        <v>9057720</v>
      </c>
      <c r="AD451" s="7">
        <f>Hebesatz_endg!AD451*Einwohner_endg!AD451</f>
        <v>10406400</v>
      </c>
      <c r="AE451" s="7">
        <f>Hebesatz_endg!AE451*Einwohner_endg!AE451</f>
        <v>10482240</v>
      </c>
      <c r="AF451" s="7">
        <f>Hebesatz_endg!AF451*Einwohner_endg!AF451</f>
        <v>10582400</v>
      </c>
      <c r="AG451" s="7">
        <f>Hebesatz_endg!AG451*Einwohner_endg!AG451</f>
        <v>10710400</v>
      </c>
      <c r="AH451" s="7">
        <f>Hebesatz_endg!AH451*Einwohner_endg!AH451</f>
        <v>10760640</v>
      </c>
      <c r="AI451" s="7">
        <f>Hebesatz_endg!AI451*Einwohner_endg!AI451</f>
        <v>11718615</v>
      </c>
      <c r="AJ451" s="7">
        <f>Hebesatz_endg!AJ451*Einwohner_endg!AJ451</f>
        <v>11770365</v>
      </c>
      <c r="AK451" s="7">
        <f>Hebesatz_endg!AK451*Einwohner_endg!AK451</f>
        <v>11229405</v>
      </c>
      <c r="AL451" s="7">
        <f>Hebesatz_endg!AL451*Einwohner_endg!AL451</f>
        <v>11313930</v>
      </c>
      <c r="AM451" s="7">
        <f>Hebesatz_endg!AM451*Einwohner_endg!AM451</f>
        <v>11422260</v>
      </c>
      <c r="AN451" s="7">
        <f>Hebesatz_endg!AN451*Einwohner_endg!AN451</f>
        <v>12709480</v>
      </c>
      <c r="AO451" s="7">
        <f>Hebesatz_endg!AO451*Einwohner_endg!AO451</f>
        <v>12818920</v>
      </c>
      <c r="AP451" s="7">
        <f>Hebesatz_endg!AP451*Einwohner_endg!AP451</f>
        <v>12997140</v>
      </c>
      <c r="AQ451" s="7">
        <f>Hebesatz_endg!AQ451*Einwohner_endg!AQ451</f>
        <v>13062880</v>
      </c>
      <c r="AR451" s="7">
        <f>Hebesatz_endg!AR451*Einwohner_endg!AR451</f>
        <v>13175360</v>
      </c>
      <c r="AS451" s="7">
        <f>Hebesatz_endg!AS451*Einwohner_endg!AS451</f>
        <v>13290500</v>
      </c>
      <c r="AT451" s="7">
        <f>Hebesatz_endg!AT451*Einwohner_endg!AT451</f>
        <v>13432620</v>
      </c>
      <c r="AU451" s="7">
        <f>Hebesatz_endg!AU451*Einwohner_endg!AU451</f>
        <v>13490380</v>
      </c>
      <c r="AV451" s="7">
        <f>Hebesatz_endg!AV451*Einwohner_endg!AV451</f>
        <v>13690640</v>
      </c>
    </row>
    <row r="452" spans="1:48" x14ac:dyDescent="0.2">
      <c r="A452" s="7">
        <v>353041</v>
      </c>
      <c r="B452" s="72">
        <v>353</v>
      </c>
      <c r="C452" s="72" t="s">
        <v>974</v>
      </c>
      <c r="D452" s="7" t="s">
        <v>149</v>
      </c>
      <c r="E452" s="7" t="s">
        <v>939</v>
      </c>
      <c r="F452" s="7">
        <f>Hebesatz_endg!F452*Einwohner_endg!F452</f>
        <v>352890</v>
      </c>
      <c r="G452" s="7">
        <f>Hebesatz_endg!G452*Einwohner_endg!G452</f>
        <v>355590</v>
      </c>
      <c r="H452" s="7">
        <f>Hebesatz_endg!H452*Einwohner_endg!H452</f>
        <v>361260</v>
      </c>
      <c r="I452" s="7">
        <f>Hebesatz_endg!I452*Einwohner_endg!I452</f>
        <v>362070</v>
      </c>
      <c r="J452" s="7">
        <f>Hebesatz_endg!J452*Einwohner_endg!J452</f>
        <v>359370</v>
      </c>
      <c r="K452" s="7">
        <f>Hebesatz_endg!K452*Einwohner_endg!K452</f>
        <v>328250</v>
      </c>
      <c r="L452" s="7">
        <f>Hebesatz_endg!L452*Einwohner_endg!L452</f>
        <v>333750</v>
      </c>
      <c r="M452" s="7">
        <f>Hebesatz_endg!M452*Einwohner_endg!M452</f>
        <v>330750</v>
      </c>
      <c r="N452" s="7">
        <f>Hebesatz_endg!N452*Einwohner_endg!N452</f>
        <v>328250</v>
      </c>
      <c r="O452" s="7">
        <f>Hebesatz_endg!O452*Einwohner_endg!O452</f>
        <v>334000</v>
      </c>
      <c r="P452" s="7">
        <f>Hebesatz_endg!P452*Einwohner_endg!P452</f>
        <v>337500</v>
      </c>
      <c r="Q452" s="7">
        <f>Hebesatz_endg!Q452*Einwohner_endg!Q452</f>
        <v>337750</v>
      </c>
      <c r="R452" s="7">
        <f>Hebesatz_endg!R452*Einwohner_endg!R452</f>
        <v>399300</v>
      </c>
      <c r="S452" s="7">
        <f>Hebesatz_endg!S452*Einwohner_endg!S452</f>
        <v>413100</v>
      </c>
      <c r="T452" s="7">
        <f>Hebesatz_endg!T452*Einwohner_endg!T452</f>
        <v>420900</v>
      </c>
      <c r="U452" s="7">
        <f>Hebesatz_endg!U452*Einwohner_endg!U452</f>
        <v>431100</v>
      </c>
      <c r="V452" s="7">
        <f>Hebesatz_endg!V452*Einwohner_endg!V452</f>
        <v>440400</v>
      </c>
      <c r="W452" s="7">
        <f>Hebesatz_endg!W452*Einwohner_endg!W452</f>
        <v>451200</v>
      </c>
      <c r="X452" s="7">
        <f>Hebesatz_endg!X452*Einwohner_endg!X452</f>
        <v>493350</v>
      </c>
      <c r="Y452" s="7">
        <f>Hebesatz_endg!Y452*Einwohner_endg!Y452</f>
        <v>494670</v>
      </c>
      <c r="Z452" s="7">
        <f>Hebesatz_endg!Z452*Einwohner_endg!Z452</f>
        <v>499290</v>
      </c>
      <c r="AA452" s="7">
        <f>Hebesatz_endg!AA452*Einwohner_endg!AA452</f>
        <v>538300</v>
      </c>
      <c r="AB452" s="7">
        <f>Hebesatz_endg!AB452*Einwohner_endg!AB452</f>
        <v>547750</v>
      </c>
      <c r="AC452" s="7">
        <f>Hebesatz_endg!AC452*Einwohner_endg!AC452</f>
        <v>576800</v>
      </c>
      <c r="AD452" s="7">
        <f>Hebesatz_endg!AD452*Einwohner_endg!AD452</f>
        <v>583800</v>
      </c>
      <c r="AE452" s="7">
        <f>Hebesatz_endg!AE452*Einwohner_endg!AE452</f>
        <v>589400</v>
      </c>
      <c r="AF452" s="7">
        <f>Hebesatz_endg!AF452*Einwohner_endg!AF452</f>
        <v>591850</v>
      </c>
      <c r="AG452" s="7">
        <f>Hebesatz_endg!AG452*Einwohner_endg!AG452</f>
        <v>597100</v>
      </c>
      <c r="AH452" s="7">
        <f>Hebesatz_endg!AH452*Einwohner_endg!AH452</f>
        <v>592550</v>
      </c>
      <c r="AI452" s="7">
        <f>Hebesatz_endg!AI452*Einwohner_endg!AI452</f>
        <v>599900</v>
      </c>
      <c r="AJ452" s="7">
        <f>Hebesatz_endg!AJ452*Einwohner_endg!AJ452</f>
        <v>594300</v>
      </c>
      <c r="AK452" s="7">
        <f>Hebesatz_endg!AK452*Einwohner_endg!AK452</f>
        <v>572600</v>
      </c>
      <c r="AL452" s="7">
        <f>Hebesatz_endg!AL452*Einwohner_endg!AL452</f>
        <v>583100</v>
      </c>
      <c r="AM452" s="7">
        <f>Hebesatz_endg!AM452*Einwohner_endg!AM452</f>
        <v>581700</v>
      </c>
      <c r="AN452" s="7">
        <f>Hebesatz_endg!AN452*Einwohner_endg!AN452</f>
        <v>584150</v>
      </c>
      <c r="AO452" s="7">
        <f>Hebesatz_endg!AO452*Einwohner_endg!AO452</f>
        <v>598850</v>
      </c>
      <c r="AP452" s="7">
        <f>Hebesatz_endg!AP452*Einwohner_endg!AP452</f>
        <v>659300</v>
      </c>
      <c r="AQ452" s="7">
        <f>Hebesatz_endg!AQ452*Einwohner_endg!AQ452</f>
        <v>658540</v>
      </c>
      <c r="AR452" s="7">
        <f>Hebesatz_endg!AR452*Einwohner_endg!AR452</f>
        <v>672600</v>
      </c>
      <c r="AS452" s="7">
        <f>Hebesatz_endg!AS452*Einwohner_endg!AS452</f>
        <v>668420</v>
      </c>
      <c r="AT452" s="7">
        <f>Hebesatz_endg!AT452*Einwohner_endg!AT452</f>
        <v>675640</v>
      </c>
      <c r="AU452" s="7">
        <f>Hebesatz_endg!AU452*Einwohner_endg!AU452</f>
        <v>672980</v>
      </c>
      <c r="AV452" s="7">
        <f>Hebesatz_endg!AV452*Einwohner_endg!AV452</f>
        <v>663100</v>
      </c>
    </row>
    <row r="453" spans="1:48" x14ac:dyDescent="0.2">
      <c r="A453" s="7">
        <v>353042</v>
      </c>
      <c r="B453" s="72">
        <v>353</v>
      </c>
      <c r="C453" s="72" t="s">
        <v>974</v>
      </c>
      <c r="D453" s="7" t="s">
        <v>149</v>
      </c>
      <c r="E453" s="7" t="s">
        <v>954</v>
      </c>
      <c r="F453" s="7">
        <f>Hebesatz_endg!F453*Einwohner_endg!F453</f>
        <v>338250</v>
      </c>
      <c r="G453" s="7">
        <f>Hebesatz_endg!G453*Einwohner_endg!G453</f>
        <v>344850</v>
      </c>
      <c r="H453" s="7">
        <f>Hebesatz_endg!H453*Einwohner_endg!H453</f>
        <v>345400</v>
      </c>
      <c r="I453" s="7">
        <f>Hebesatz_endg!I453*Einwohner_endg!I453</f>
        <v>341000</v>
      </c>
      <c r="J453" s="7">
        <f>Hebesatz_endg!J453*Einwohner_endg!J453</f>
        <v>344850</v>
      </c>
      <c r="K453" s="7">
        <f>Hebesatz_endg!K453*Einwohner_endg!K453</f>
        <v>349525</v>
      </c>
      <c r="L453" s="7">
        <f>Hebesatz_endg!L453*Einwohner_endg!L453</f>
        <v>352550</v>
      </c>
      <c r="M453" s="7">
        <f>Hebesatz_endg!M453*Einwohner_endg!M453</f>
        <v>358600</v>
      </c>
      <c r="N453" s="7">
        <f>Hebesatz_endg!N453*Einwohner_endg!N453</f>
        <v>355025</v>
      </c>
      <c r="O453" s="7">
        <f>Hebesatz_endg!O453*Einwohner_endg!O453</f>
        <v>356675</v>
      </c>
      <c r="P453" s="7">
        <f>Hebesatz_endg!P453*Einwohner_endg!P453</f>
        <v>360800</v>
      </c>
      <c r="Q453" s="7">
        <f>Hebesatz_endg!Q453*Einwohner_endg!Q453</f>
        <v>361900</v>
      </c>
      <c r="R453" s="7">
        <f>Hebesatz_endg!R453*Einwohner_endg!R453</f>
        <v>363000</v>
      </c>
      <c r="S453" s="7">
        <f>Hebesatz_endg!S453*Einwohner_endg!S453</f>
        <v>362450</v>
      </c>
      <c r="T453" s="7">
        <f>Hebesatz_endg!T453*Einwohner_endg!T453</f>
        <v>360250</v>
      </c>
      <c r="U453" s="7">
        <f>Hebesatz_endg!U453*Einwohner_endg!U453</f>
        <v>371800</v>
      </c>
      <c r="V453" s="7">
        <f>Hebesatz_endg!V453*Einwohner_endg!V453</f>
        <v>382800</v>
      </c>
      <c r="W453" s="7">
        <f>Hebesatz_endg!W453*Einwohner_endg!W453</f>
        <v>381150</v>
      </c>
      <c r="X453" s="7">
        <f>Hebesatz_endg!X453*Einwohner_endg!X453</f>
        <v>385000</v>
      </c>
      <c r="Y453" s="7">
        <f>Hebesatz_endg!Y453*Einwohner_endg!Y453</f>
        <v>390500</v>
      </c>
      <c r="Z453" s="7">
        <f>Hebesatz_endg!Z453*Einwohner_endg!Z453</f>
        <v>397925</v>
      </c>
      <c r="AA453" s="7">
        <f>Hebesatz_endg!AA453*Einwohner_endg!AA453</f>
        <v>455400</v>
      </c>
      <c r="AB453" s="7">
        <f>Hebesatz_endg!AB453*Einwohner_endg!AB453</f>
        <v>509925</v>
      </c>
      <c r="AC453" s="7">
        <f>Hebesatz_endg!AC453*Einwohner_endg!AC453</f>
        <v>509275</v>
      </c>
      <c r="AD453" s="7">
        <f>Hebesatz_endg!AD453*Einwohner_endg!AD453</f>
        <v>524225</v>
      </c>
      <c r="AE453" s="7">
        <f>Hebesatz_endg!AE453*Einwohner_endg!AE453</f>
        <v>523575</v>
      </c>
      <c r="AF453" s="7">
        <f>Hebesatz_endg!AF453*Einwohner_endg!AF453</f>
        <v>527800</v>
      </c>
      <c r="AG453" s="7">
        <f>Hebesatz_endg!AG453*Einwohner_endg!AG453</f>
        <v>541450</v>
      </c>
      <c r="AH453" s="7">
        <f>Hebesatz_endg!AH453*Einwohner_endg!AH453</f>
        <v>540800</v>
      </c>
      <c r="AI453" s="7">
        <f>Hebesatz_endg!AI453*Einwohner_endg!AI453</f>
        <v>546325</v>
      </c>
      <c r="AJ453" s="7">
        <f>Hebesatz_endg!AJ453*Einwohner_endg!AJ453</f>
        <v>542425</v>
      </c>
      <c r="AK453" s="7">
        <f>Hebesatz_endg!AK453*Einwohner_endg!AK453</f>
        <v>608000</v>
      </c>
      <c r="AL453" s="7">
        <f>Hebesatz_endg!AL453*Einwohner_endg!AL453</f>
        <v>615980</v>
      </c>
      <c r="AM453" s="7">
        <f>Hebesatz_endg!AM453*Einwohner_endg!AM453</f>
        <v>611040</v>
      </c>
      <c r="AN453" s="7">
        <f>Hebesatz_endg!AN453*Einwohner_endg!AN453</f>
        <v>611420</v>
      </c>
      <c r="AO453" s="7">
        <f>Hebesatz_endg!AO453*Einwohner_endg!AO453</f>
        <v>612940</v>
      </c>
      <c r="AP453" s="7">
        <f>Hebesatz_endg!AP453*Einwohner_endg!AP453</f>
        <v>637260</v>
      </c>
      <c r="AQ453" s="7">
        <f>Hebesatz_endg!AQ453*Einwohner_endg!AQ453</f>
        <v>636120</v>
      </c>
      <c r="AR453" s="7">
        <f>Hebesatz_endg!AR453*Einwohner_endg!AR453</f>
        <v>641820</v>
      </c>
      <c r="AS453" s="7">
        <f>Hebesatz_endg!AS453*Einwohner_endg!AS453</f>
        <v>660060</v>
      </c>
      <c r="AT453" s="7">
        <f>Hebesatz_endg!AT453*Einwohner_endg!AT453</f>
        <v>663100</v>
      </c>
      <c r="AU453" s="7">
        <f>Hebesatz_endg!AU453*Einwohner_endg!AU453</f>
        <v>657400</v>
      </c>
      <c r="AV453" s="7">
        <f>Hebesatz_endg!AV453*Einwohner_endg!AV453</f>
        <v>657400</v>
      </c>
    </row>
    <row r="454" spans="1:48" x14ac:dyDescent="0.2">
      <c r="A454" s="7">
        <v>354001</v>
      </c>
      <c r="B454" s="72">
        <v>354</v>
      </c>
      <c r="C454" s="72" t="s">
        <v>979</v>
      </c>
      <c r="D454" s="7" t="s">
        <v>149</v>
      </c>
      <c r="E454" s="7" t="s">
        <v>226</v>
      </c>
      <c r="F454" s="7">
        <f>Hebesatz_endg!F454*Einwohner_endg!F454</f>
        <v>452700</v>
      </c>
      <c r="G454" s="7">
        <f>Hebesatz_endg!G454*Einwohner_endg!G454</f>
        <v>472500</v>
      </c>
      <c r="H454" s="7">
        <f>Hebesatz_endg!H454*Einwohner_endg!H454</f>
        <v>475800</v>
      </c>
      <c r="I454" s="7">
        <f>Hebesatz_endg!I454*Einwohner_endg!I454</f>
        <v>467100</v>
      </c>
      <c r="J454" s="7">
        <f>Hebesatz_endg!J454*Einwohner_endg!J454</f>
        <v>463800</v>
      </c>
      <c r="K454" s="7">
        <f>Hebesatz_endg!K454*Einwohner_endg!K454</f>
        <v>471900</v>
      </c>
      <c r="L454" s="7">
        <f>Hebesatz_endg!L454*Einwohner_endg!L454</f>
        <v>460500</v>
      </c>
      <c r="M454" s="7">
        <f>Hebesatz_endg!M454*Einwohner_endg!M454</f>
        <v>417000</v>
      </c>
      <c r="N454" s="7">
        <f>Hebesatz_endg!N454*Einwohner_endg!N454</f>
        <v>426000</v>
      </c>
      <c r="O454" s="7">
        <f>Hebesatz_endg!O454*Einwohner_endg!O454</f>
        <v>444850</v>
      </c>
      <c r="P454" s="7">
        <f>Hebesatz_endg!P454*Einwohner_endg!P454</f>
        <v>466240</v>
      </c>
      <c r="Q454" s="7">
        <f>Hebesatz_endg!Q454*Einwohner_endg!Q454</f>
        <v>470270</v>
      </c>
      <c r="R454" s="7">
        <f>Hebesatz_endg!R454*Einwohner_endg!R454</f>
        <v>477400</v>
      </c>
      <c r="S454" s="7">
        <f>Hebesatz_endg!S454*Einwohner_endg!S454</f>
        <v>484220</v>
      </c>
      <c r="T454" s="7">
        <f>Hebesatz_endg!T454*Einwohner_endg!T454</f>
        <v>497240</v>
      </c>
      <c r="U454" s="7">
        <f>Hebesatz_endg!U454*Einwohner_endg!U454</f>
        <v>504060</v>
      </c>
      <c r="V454" s="7">
        <f>Hebesatz_endg!V454*Einwohner_endg!V454</f>
        <v>504990</v>
      </c>
      <c r="W454" s="7">
        <f>Hebesatz_endg!W454*Einwohner_endg!W454</f>
        <v>491970</v>
      </c>
      <c r="X454" s="7">
        <f>Hebesatz_endg!X454*Einwohner_endg!X454</f>
        <v>488560</v>
      </c>
      <c r="Y454" s="7">
        <f>Hebesatz_endg!Y454*Einwohner_endg!Y454</f>
        <v>504960</v>
      </c>
      <c r="Z454" s="7">
        <f>Hebesatz_endg!Z454*Einwohner_endg!Z454</f>
        <v>495040</v>
      </c>
      <c r="AA454" s="7">
        <f>Hebesatz_endg!AA454*Einwohner_endg!AA454</f>
        <v>508480</v>
      </c>
      <c r="AB454" s="7">
        <f>Hebesatz_endg!AB454*Einwohner_endg!AB454</f>
        <v>500800</v>
      </c>
      <c r="AC454" s="7">
        <f>Hebesatz_endg!AC454*Einwohner_endg!AC454</f>
        <v>504640</v>
      </c>
      <c r="AD454" s="7">
        <f>Hebesatz_endg!AD454*Einwohner_endg!AD454</f>
        <v>625600</v>
      </c>
      <c r="AE454" s="7">
        <f>Hebesatz_endg!AE454*Einwohner_endg!AE454</f>
        <v>629600</v>
      </c>
      <c r="AF454" s="7">
        <f>Hebesatz_endg!AF454*Einwohner_endg!AF454</f>
        <v>617600</v>
      </c>
      <c r="AG454" s="7">
        <f>Hebesatz_endg!AG454*Einwohner_endg!AG454</f>
        <v>598400</v>
      </c>
      <c r="AH454" s="7">
        <f>Hebesatz_endg!AH454*Einwohner_endg!AH454</f>
        <v>617600</v>
      </c>
      <c r="AI454" s="7">
        <f>Hebesatz_endg!AI454*Einwohner_endg!AI454</f>
        <v>621200</v>
      </c>
      <c r="AJ454" s="7">
        <f>Hebesatz_endg!AJ454*Einwohner_endg!AJ454</f>
        <v>611200</v>
      </c>
      <c r="AK454" s="7">
        <f>Hebesatz_endg!AK454*Einwohner_endg!AK454</f>
        <v>629200</v>
      </c>
      <c r="AL454" s="7">
        <f>Hebesatz_endg!AL454*Einwohner_endg!AL454</f>
        <v>626000</v>
      </c>
      <c r="AM454" s="7">
        <f>Hebesatz_endg!AM454*Einwohner_endg!AM454</f>
        <v>630800</v>
      </c>
      <c r="AN454" s="7">
        <f>Hebesatz_endg!AN454*Einwohner_endg!AN454</f>
        <v>638800</v>
      </c>
      <c r="AO454" s="7">
        <f>Hebesatz_endg!AO454*Einwohner_endg!AO454</f>
        <v>622000</v>
      </c>
      <c r="AP454" s="7">
        <f>Hebesatz_endg!AP454*Einwohner_endg!AP454</f>
        <v>643600</v>
      </c>
      <c r="AQ454" s="7">
        <f>Hebesatz_endg!AQ454*Einwohner_endg!AQ454</f>
        <v>572400</v>
      </c>
      <c r="AR454" s="7">
        <f>Hebesatz_endg!AR454*Einwohner_endg!AR454</f>
        <v>564400</v>
      </c>
      <c r="AS454" s="7">
        <f>Hebesatz_endg!AS454*Einwohner_endg!AS454</f>
        <v>570800</v>
      </c>
      <c r="AT454" s="7">
        <f>Hebesatz_endg!AT454*Einwohner_endg!AT454</f>
        <v>568800</v>
      </c>
      <c r="AU454" s="7">
        <f>Hebesatz_endg!AU454*Einwohner_endg!AU454</f>
        <v>567200</v>
      </c>
      <c r="AV454" s="7">
        <f>Hebesatz_endg!AV454*Einwohner_endg!AV454</f>
        <v>563200</v>
      </c>
    </row>
    <row r="455" spans="1:48" x14ac:dyDescent="0.2">
      <c r="A455" s="7">
        <v>354002</v>
      </c>
      <c r="B455" s="72">
        <v>354</v>
      </c>
      <c r="C455" s="72" t="s">
        <v>979</v>
      </c>
      <c r="D455" s="7" t="s">
        <v>149</v>
      </c>
      <c r="E455" s="7" t="s">
        <v>289</v>
      </c>
      <c r="F455" s="7">
        <f>Hebesatz_endg!F455*Einwohner_endg!F455</f>
        <v>698100</v>
      </c>
      <c r="G455" s="7">
        <f>Hebesatz_endg!G455*Einwohner_endg!G455</f>
        <v>690300</v>
      </c>
      <c r="H455" s="7">
        <f>Hebesatz_endg!H455*Einwohner_endg!H455</f>
        <v>687300</v>
      </c>
      <c r="I455" s="7">
        <f>Hebesatz_endg!I455*Einwohner_endg!I455</f>
        <v>677100</v>
      </c>
      <c r="J455" s="7">
        <f>Hebesatz_endg!J455*Einwohner_endg!J455</f>
        <v>677100</v>
      </c>
      <c r="K455" s="7">
        <f>Hebesatz_endg!K455*Einwohner_endg!K455</f>
        <v>676800</v>
      </c>
      <c r="L455" s="7">
        <f>Hebesatz_endg!L455*Einwohner_endg!L455</f>
        <v>663000</v>
      </c>
      <c r="M455" s="7">
        <f>Hebesatz_endg!M455*Einwohner_endg!M455</f>
        <v>673800</v>
      </c>
      <c r="N455" s="7">
        <f>Hebesatz_endg!N455*Einwohner_endg!N455</f>
        <v>681070</v>
      </c>
      <c r="O455" s="7">
        <f>Hebesatz_endg!O455*Einwohner_endg!O455</f>
        <v>690060</v>
      </c>
      <c r="P455" s="7">
        <f>Hebesatz_endg!P455*Einwohner_endg!P455</f>
        <v>712690</v>
      </c>
      <c r="Q455" s="7">
        <f>Hebesatz_endg!Q455*Einwohner_endg!Q455</f>
        <v>716720</v>
      </c>
      <c r="R455" s="7">
        <f>Hebesatz_endg!R455*Einwohner_endg!R455</f>
        <v>722610</v>
      </c>
      <c r="S455" s="7">
        <f>Hebesatz_endg!S455*Einwohner_endg!S455</f>
        <v>732840</v>
      </c>
      <c r="T455" s="7">
        <f>Hebesatz_endg!T455*Einwohner_endg!T455</f>
        <v>753300</v>
      </c>
      <c r="U455" s="7">
        <f>Hebesatz_endg!U455*Einwohner_endg!U455</f>
        <v>758260</v>
      </c>
      <c r="V455" s="7">
        <f>Hebesatz_endg!V455*Einwohner_endg!V455</f>
        <v>752680</v>
      </c>
      <c r="W455" s="7">
        <f>Hebesatz_endg!W455*Einwohner_endg!W455</f>
        <v>767560</v>
      </c>
      <c r="X455" s="7">
        <f>Hebesatz_endg!X455*Einwohner_endg!X455</f>
        <v>778100</v>
      </c>
      <c r="Y455" s="7">
        <f>Hebesatz_endg!Y455*Einwohner_endg!Y455</f>
        <v>783040</v>
      </c>
      <c r="Z455" s="7">
        <f>Hebesatz_endg!Z455*Einwohner_endg!Z455</f>
        <v>772480</v>
      </c>
      <c r="AA455" s="7">
        <f>Hebesatz_endg!AA455*Einwohner_endg!AA455</f>
        <v>761600</v>
      </c>
      <c r="AB455" s="7">
        <f>Hebesatz_endg!AB455*Einwohner_endg!AB455</f>
        <v>760640</v>
      </c>
      <c r="AC455" s="7">
        <f>Hebesatz_endg!AC455*Einwohner_endg!AC455</f>
        <v>769600</v>
      </c>
      <c r="AD455" s="7">
        <f>Hebesatz_endg!AD455*Einwohner_endg!AD455</f>
        <v>948400</v>
      </c>
      <c r="AE455" s="7">
        <f>Hebesatz_endg!AE455*Einwohner_endg!AE455</f>
        <v>955200</v>
      </c>
      <c r="AF455" s="7">
        <f>Hebesatz_endg!AF455*Einwohner_endg!AF455</f>
        <v>949600</v>
      </c>
      <c r="AG455" s="7">
        <f>Hebesatz_endg!AG455*Einwohner_endg!AG455</f>
        <v>934400</v>
      </c>
      <c r="AH455" s="7">
        <f>Hebesatz_endg!AH455*Einwohner_endg!AH455</f>
        <v>913200</v>
      </c>
      <c r="AI455" s="7">
        <f>Hebesatz_endg!AI455*Einwohner_endg!AI455</f>
        <v>913600</v>
      </c>
      <c r="AJ455" s="7">
        <f>Hebesatz_endg!AJ455*Einwohner_endg!AJ455</f>
        <v>914000</v>
      </c>
      <c r="AK455" s="7">
        <f>Hebesatz_endg!AK455*Einwohner_endg!AK455</f>
        <v>950400</v>
      </c>
      <c r="AL455" s="7">
        <f>Hebesatz_endg!AL455*Einwohner_endg!AL455</f>
        <v>952800</v>
      </c>
      <c r="AM455" s="7">
        <f>Hebesatz_endg!AM455*Einwohner_endg!AM455</f>
        <v>942000</v>
      </c>
      <c r="AN455" s="7">
        <f>Hebesatz_endg!AN455*Einwohner_endg!AN455</f>
        <v>943200</v>
      </c>
      <c r="AO455" s="7">
        <f>Hebesatz_endg!AO455*Einwohner_endg!AO455</f>
        <v>936000</v>
      </c>
      <c r="AP455" s="7">
        <f>Hebesatz_endg!AP455*Einwohner_endg!AP455</f>
        <v>992460</v>
      </c>
      <c r="AQ455" s="7">
        <f>Hebesatz_endg!AQ455*Einwohner_endg!AQ455</f>
        <v>967680</v>
      </c>
      <c r="AR455" s="7">
        <f>Hebesatz_endg!AR455*Einwohner_endg!AR455</f>
        <v>976080</v>
      </c>
      <c r="AS455" s="7">
        <f>Hebesatz_endg!AS455*Einwohner_endg!AS455</f>
        <v>956760</v>
      </c>
      <c r="AT455" s="7">
        <f>Hebesatz_endg!AT455*Einwohner_endg!AT455</f>
        <v>961380</v>
      </c>
      <c r="AU455" s="7">
        <f>Hebesatz_endg!AU455*Einwohner_endg!AU455</f>
        <v>951720</v>
      </c>
      <c r="AV455" s="7">
        <f>Hebesatz_endg!AV455*Einwohner_endg!AV455</f>
        <v>954660</v>
      </c>
    </row>
    <row r="456" spans="1:48" x14ac:dyDescent="0.2">
      <c r="A456" s="7">
        <v>354003</v>
      </c>
      <c r="B456" s="72">
        <v>354</v>
      </c>
      <c r="C456" s="72" t="s">
        <v>979</v>
      </c>
      <c r="D456" s="7" t="s">
        <v>149</v>
      </c>
      <c r="E456" s="7" t="s">
        <v>300</v>
      </c>
      <c r="F456" s="7">
        <f>Hebesatz_endg!F456*Einwohner_endg!F456</f>
        <v>106800</v>
      </c>
      <c r="G456" s="7">
        <f>Hebesatz_endg!G456*Einwohner_endg!G456</f>
        <v>105300</v>
      </c>
      <c r="H456" s="7">
        <f>Hebesatz_endg!H456*Einwohner_endg!H456</f>
        <v>102900</v>
      </c>
      <c r="I456" s="7">
        <f>Hebesatz_endg!I456*Einwohner_endg!I456</f>
        <v>104100</v>
      </c>
      <c r="J456" s="7">
        <f>Hebesatz_endg!J456*Einwohner_endg!J456</f>
        <v>113700</v>
      </c>
      <c r="K456" s="7">
        <f>Hebesatz_endg!K456*Einwohner_endg!K456</f>
        <v>114000</v>
      </c>
      <c r="L456" s="7">
        <f>Hebesatz_endg!L456*Einwohner_endg!L456</f>
        <v>110700</v>
      </c>
      <c r="M456" s="7">
        <f>Hebesatz_endg!M456*Einwohner_endg!M456</f>
        <v>104700</v>
      </c>
      <c r="N456" s="7">
        <f>Hebesatz_endg!N456*Einwohner_endg!N456</f>
        <v>105600</v>
      </c>
      <c r="O456" s="7">
        <f>Hebesatz_endg!O456*Einwohner_endg!O456</f>
        <v>109500</v>
      </c>
      <c r="P456" s="7">
        <f>Hebesatz_endg!P456*Einwohner_endg!P456</f>
        <v>111900</v>
      </c>
      <c r="Q456" s="7">
        <f>Hebesatz_endg!Q456*Einwohner_endg!Q456</f>
        <v>110400</v>
      </c>
      <c r="R456" s="7">
        <f>Hebesatz_endg!R456*Einwohner_endg!R456</f>
        <v>114900</v>
      </c>
      <c r="S456" s="7">
        <f>Hebesatz_endg!S456*Einwohner_endg!S456</f>
        <v>110400</v>
      </c>
      <c r="T456" s="7">
        <f>Hebesatz_endg!T456*Einwohner_endg!T456</f>
        <v>109800</v>
      </c>
      <c r="U456" s="7">
        <f>Hebesatz_endg!U456*Einwohner_endg!U456</f>
        <v>109500</v>
      </c>
      <c r="V456" s="7">
        <f>Hebesatz_endg!V456*Einwohner_endg!V456</f>
        <v>110400</v>
      </c>
      <c r="W456" s="7">
        <f>Hebesatz_endg!W456*Einwohner_endg!W456</f>
        <v>112800</v>
      </c>
      <c r="X456" s="7">
        <f>Hebesatz_endg!X456*Einwohner_endg!X456</f>
        <v>109800</v>
      </c>
      <c r="Y456" s="7">
        <f>Hebesatz_endg!Y456*Einwohner_endg!Y456</f>
        <v>111900</v>
      </c>
      <c r="Z456" s="7">
        <f>Hebesatz_endg!Z456*Einwohner_endg!Z456</f>
        <v>124440</v>
      </c>
      <c r="AA456" s="7">
        <f>Hebesatz_endg!AA456*Einwohner_endg!AA456</f>
        <v>125460</v>
      </c>
      <c r="AB456" s="7">
        <f>Hebesatz_endg!AB456*Einwohner_endg!AB456</f>
        <v>120020</v>
      </c>
      <c r="AC456" s="7">
        <f>Hebesatz_endg!AC456*Einwohner_endg!AC456</f>
        <v>122400</v>
      </c>
      <c r="AD456" s="7">
        <f>Hebesatz_endg!AD456*Einwohner_endg!AD456</f>
        <v>120700</v>
      </c>
      <c r="AE456" s="7">
        <f>Hebesatz_endg!AE456*Einwohner_endg!AE456</f>
        <v>116620</v>
      </c>
      <c r="AF456" s="7">
        <f>Hebesatz_endg!AF456*Einwohner_endg!AF456</f>
        <v>117300</v>
      </c>
      <c r="AG456" s="7">
        <f>Hebesatz_endg!AG456*Einwohner_endg!AG456</f>
        <v>111860</v>
      </c>
      <c r="AH456" s="7">
        <f>Hebesatz_endg!AH456*Einwohner_endg!AH456</f>
        <v>126160</v>
      </c>
      <c r="AI456" s="7">
        <f>Hebesatz_endg!AI456*Einwohner_endg!AI456</f>
        <v>127300</v>
      </c>
      <c r="AJ456" s="7">
        <f>Hebesatz_endg!AJ456*Einwohner_endg!AJ456</f>
        <v>125780</v>
      </c>
      <c r="AK456" s="7">
        <f>Hebesatz_endg!AK456*Einwohner_endg!AK456</f>
        <v>131880</v>
      </c>
      <c r="AL456" s="7">
        <f>Hebesatz_endg!AL456*Einwohner_endg!AL456</f>
        <v>133140</v>
      </c>
      <c r="AM456" s="7">
        <f>Hebesatz_endg!AM456*Einwohner_endg!AM456</f>
        <v>129780</v>
      </c>
      <c r="AN456" s="7">
        <f>Hebesatz_endg!AN456*Einwohner_endg!AN456</f>
        <v>129780</v>
      </c>
      <c r="AO456" s="7">
        <f>Hebesatz_endg!AO456*Einwohner_endg!AO456</f>
        <v>127260</v>
      </c>
      <c r="AP456" s="7">
        <f>Hebesatz_endg!AP456*Einwohner_endg!AP456</f>
        <v>126000</v>
      </c>
      <c r="AQ456" s="7">
        <f>Hebesatz_endg!AQ456*Einwohner_endg!AQ456</f>
        <v>125160</v>
      </c>
      <c r="AR456" s="7">
        <f>Hebesatz_endg!AR456*Einwohner_endg!AR456</f>
        <v>118000</v>
      </c>
      <c r="AS456" s="7">
        <f>Hebesatz_endg!AS456*Einwohner_endg!AS456</f>
        <v>115600</v>
      </c>
      <c r="AT456" s="7">
        <f>Hebesatz_endg!AT456*Einwohner_endg!AT456</f>
        <v>116800</v>
      </c>
      <c r="AU456" s="7">
        <f>Hebesatz_endg!AU456*Einwohner_endg!AU456</f>
        <v>122800</v>
      </c>
      <c r="AV456" s="7">
        <f>Hebesatz_endg!AV456*Einwohner_endg!AV456</f>
        <v>124800</v>
      </c>
    </row>
    <row r="457" spans="1:48" x14ac:dyDescent="0.2">
      <c r="A457" s="7">
        <v>354004</v>
      </c>
      <c r="B457" s="72">
        <v>354</v>
      </c>
      <c r="C457" s="72" t="s">
        <v>979</v>
      </c>
      <c r="D457" s="7" t="s">
        <v>149</v>
      </c>
      <c r="E457" s="7" t="s">
        <v>302</v>
      </c>
      <c r="F457" s="7">
        <f>Hebesatz_endg!F457*Einwohner_endg!F457</f>
        <v>2330440</v>
      </c>
      <c r="G457" s="7">
        <f>Hebesatz_endg!G457*Einwohner_endg!G457</f>
        <v>2332470</v>
      </c>
      <c r="H457" s="7">
        <f>Hebesatz_endg!H457*Einwohner_endg!H457</f>
        <v>2436600</v>
      </c>
      <c r="I457" s="7">
        <f>Hebesatz_endg!I457*Einwohner_endg!I457</f>
        <v>2457000</v>
      </c>
      <c r="J457" s="7">
        <f>Hebesatz_endg!J457*Einwohner_endg!J457</f>
        <v>2481000</v>
      </c>
      <c r="K457" s="7">
        <f>Hebesatz_endg!K457*Einwohner_endg!K457</f>
        <v>2483700</v>
      </c>
      <c r="L457" s="7">
        <f>Hebesatz_endg!L457*Einwohner_endg!L457</f>
        <v>2485800</v>
      </c>
      <c r="M457" s="7">
        <f>Hebesatz_endg!M457*Einwohner_endg!M457</f>
        <v>2261700</v>
      </c>
      <c r="N457" s="7">
        <f>Hebesatz_endg!N457*Einwohner_endg!N457</f>
        <v>2279400</v>
      </c>
      <c r="O457" s="7">
        <f>Hebesatz_endg!O457*Einwohner_endg!O457</f>
        <v>2264700</v>
      </c>
      <c r="P457" s="7">
        <f>Hebesatz_endg!P457*Einwohner_endg!P457</f>
        <v>2335200</v>
      </c>
      <c r="Q457" s="7">
        <f>Hebesatz_endg!Q457*Einwohner_endg!Q457</f>
        <v>2379300</v>
      </c>
      <c r="R457" s="7">
        <f>Hebesatz_endg!R457*Einwohner_endg!R457</f>
        <v>2422500</v>
      </c>
      <c r="S457" s="7">
        <f>Hebesatz_endg!S457*Einwohner_endg!S457</f>
        <v>2433600</v>
      </c>
      <c r="T457" s="7">
        <f>Hebesatz_endg!T457*Einwohner_endg!T457</f>
        <v>2496000</v>
      </c>
      <c r="U457" s="7">
        <f>Hebesatz_endg!U457*Einwohner_endg!U457</f>
        <v>2518200</v>
      </c>
      <c r="V457" s="7">
        <f>Hebesatz_endg!V457*Einwohner_endg!V457</f>
        <v>2578800</v>
      </c>
      <c r="W457" s="7">
        <f>Hebesatz_endg!W457*Einwohner_endg!W457</f>
        <v>2608800</v>
      </c>
      <c r="X457" s="7">
        <f>Hebesatz_endg!X457*Einwohner_endg!X457</f>
        <v>2631600</v>
      </c>
      <c r="Y457" s="7">
        <f>Hebesatz_endg!Y457*Einwohner_endg!Y457</f>
        <v>2609700</v>
      </c>
      <c r="Z457" s="7">
        <f>Hebesatz_endg!Z457*Einwohner_endg!Z457</f>
        <v>2794560</v>
      </c>
      <c r="AA457" s="7">
        <f>Hebesatz_endg!AA457*Einwohner_endg!AA457</f>
        <v>2942360</v>
      </c>
      <c r="AB457" s="7">
        <f>Hebesatz_endg!AB457*Einwohner_endg!AB457</f>
        <v>2899180</v>
      </c>
      <c r="AC457" s="7">
        <f>Hebesatz_endg!AC457*Einwohner_endg!AC457</f>
        <v>2891360</v>
      </c>
      <c r="AD457" s="7">
        <f>Hebesatz_endg!AD457*Einwohner_endg!AD457</f>
        <v>3239120</v>
      </c>
      <c r="AE457" s="7">
        <f>Hebesatz_endg!AE457*Einwohner_endg!AE457</f>
        <v>3228860</v>
      </c>
      <c r="AF457" s="7">
        <f>Hebesatz_endg!AF457*Einwohner_endg!AF457</f>
        <v>3225820</v>
      </c>
      <c r="AG457" s="7">
        <f>Hebesatz_endg!AG457*Einwohner_endg!AG457</f>
        <v>3187440</v>
      </c>
      <c r="AH457" s="7">
        <f>Hebesatz_endg!AH457*Einwohner_endg!AH457</f>
        <v>3154000</v>
      </c>
      <c r="AI457" s="7">
        <f>Hebesatz_endg!AI457*Einwohner_endg!AI457</f>
        <v>3133860</v>
      </c>
      <c r="AJ457" s="7">
        <f>Hebesatz_endg!AJ457*Einwohner_endg!AJ457</f>
        <v>3106500</v>
      </c>
      <c r="AK457" s="7">
        <f>Hebesatz_endg!AK457*Einwohner_endg!AK457</f>
        <v>3078760</v>
      </c>
      <c r="AL457" s="7">
        <f>Hebesatz_endg!AL457*Einwohner_endg!AL457</f>
        <v>3081420</v>
      </c>
      <c r="AM457" s="7">
        <f>Hebesatz_endg!AM457*Einwohner_endg!AM457</f>
        <v>3094340</v>
      </c>
      <c r="AN457" s="7">
        <f>Hebesatz_endg!AN457*Einwohner_endg!AN457</f>
        <v>3118280</v>
      </c>
      <c r="AO457" s="7">
        <f>Hebesatz_endg!AO457*Einwohner_endg!AO457</f>
        <v>3123600</v>
      </c>
      <c r="AP457" s="7">
        <f>Hebesatz_endg!AP457*Einwohner_endg!AP457</f>
        <v>3198460</v>
      </c>
      <c r="AQ457" s="7">
        <f>Hebesatz_endg!AQ457*Einwohner_endg!AQ457</f>
        <v>3501960</v>
      </c>
      <c r="AR457" s="7">
        <f>Hebesatz_endg!AR457*Einwohner_endg!AR457</f>
        <v>3475920</v>
      </c>
      <c r="AS457" s="7">
        <f>Hebesatz_endg!AS457*Einwohner_endg!AS457</f>
        <v>3445680</v>
      </c>
      <c r="AT457" s="7">
        <f>Hebesatz_endg!AT457*Einwohner_endg!AT457</f>
        <v>3437700</v>
      </c>
      <c r="AU457" s="7">
        <f>Hebesatz_endg!AU457*Einwohner_endg!AU457</f>
        <v>3413760</v>
      </c>
      <c r="AV457" s="7">
        <f>Hebesatz_endg!AV457*Einwohner_endg!AV457</f>
        <v>3449040</v>
      </c>
    </row>
    <row r="458" spans="1:48" x14ac:dyDescent="0.2">
      <c r="A458" s="7">
        <v>354005</v>
      </c>
      <c r="B458" s="72">
        <v>354</v>
      </c>
      <c r="C458" s="72" t="s">
        <v>979</v>
      </c>
      <c r="D458" s="7" t="s">
        <v>149</v>
      </c>
      <c r="E458" s="7" t="s">
        <v>399</v>
      </c>
      <c r="F458" s="7">
        <f>Hebesatz_endg!F458*Einwohner_endg!F458</f>
        <v>354600</v>
      </c>
      <c r="G458" s="7">
        <f>Hebesatz_endg!G458*Einwohner_endg!G458</f>
        <v>354300</v>
      </c>
      <c r="H458" s="7">
        <f>Hebesatz_endg!H458*Einwohner_endg!H458</f>
        <v>347700</v>
      </c>
      <c r="I458" s="7">
        <f>Hebesatz_endg!I458*Einwohner_endg!I458</f>
        <v>347100</v>
      </c>
      <c r="J458" s="7">
        <f>Hebesatz_endg!J458*Einwohner_endg!J458</f>
        <v>340200</v>
      </c>
      <c r="K458" s="7">
        <f>Hebesatz_endg!K458*Einwohner_endg!K458</f>
        <v>333900</v>
      </c>
      <c r="L458" s="7">
        <f>Hebesatz_endg!L458*Einwohner_endg!L458</f>
        <v>343800</v>
      </c>
      <c r="M458" s="7">
        <f>Hebesatz_endg!M458*Einwohner_endg!M458</f>
        <v>362100</v>
      </c>
      <c r="N458" s="7">
        <f>Hebesatz_endg!N458*Einwohner_endg!N458</f>
        <v>358800</v>
      </c>
      <c r="O458" s="7">
        <f>Hebesatz_endg!O458*Einwohner_endg!O458</f>
        <v>351300</v>
      </c>
      <c r="P458" s="7">
        <f>Hebesatz_endg!P458*Einwohner_endg!P458</f>
        <v>382200</v>
      </c>
      <c r="Q458" s="7">
        <f>Hebesatz_endg!Q458*Einwohner_endg!Q458</f>
        <v>384000</v>
      </c>
      <c r="R458" s="7">
        <f>Hebesatz_endg!R458*Einwohner_endg!R458</f>
        <v>394200</v>
      </c>
      <c r="S458" s="7">
        <f>Hebesatz_endg!S458*Einwohner_endg!S458</f>
        <v>399600</v>
      </c>
      <c r="T458" s="7">
        <f>Hebesatz_endg!T458*Einwohner_endg!T458</f>
        <v>406500</v>
      </c>
      <c r="U458" s="7">
        <f>Hebesatz_endg!U458*Einwohner_endg!U458</f>
        <v>415800</v>
      </c>
      <c r="V458" s="7">
        <f>Hebesatz_endg!V458*Einwohner_endg!V458</f>
        <v>423600</v>
      </c>
      <c r="W458" s="7">
        <f>Hebesatz_endg!W458*Einwohner_endg!W458</f>
        <v>424109</v>
      </c>
      <c r="X458" s="7">
        <f>Hebesatz_endg!X458*Einwohner_endg!X458</f>
        <v>433139</v>
      </c>
      <c r="Y458" s="7">
        <f>Hebesatz_endg!Y458*Einwohner_endg!Y458</f>
        <v>467520</v>
      </c>
      <c r="Z458" s="7">
        <f>Hebesatz_endg!Z458*Einwohner_endg!Z458</f>
        <v>461440</v>
      </c>
      <c r="AA458" s="7">
        <f>Hebesatz_endg!AA458*Einwohner_endg!AA458</f>
        <v>460800</v>
      </c>
      <c r="AB458" s="7">
        <f>Hebesatz_endg!AB458*Einwohner_endg!AB458</f>
        <v>455680</v>
      </c>
      <c r="AC458" s="7">
        <f>Hebesatz_endg!AC458*Einwohner_endg!AC458</f>
        <v>459520</v>
      </c>
      <c r="AD458" s="7">
        <f>Hebesatz_endg!AD458*Einwohner_endg!AD458</f>
        <v>450560</v>
      </c>
      <c r="AE458" s="7">
        <f>Hebesatz_endg!AE458*Einwohner_endg!AE458</f>
        <v>452480</v>
      </c>
      <c r="AF458" s="7">
        <f>Hebesatz_endg!AF458*Einwohner_endg!AF458</f>
        <v>448640</v>
      </c>
      <c r="AG458" s="7">
        <f>Hebesatz_endg!AG458*Einwohner_endg!AG458</f>
        <v>454740</v>
      </c>
      <c r="AH458" s="7">
        <f>Hebesatz_endg!AH458*Einwohner_endg!AH458</f>
        <v>450450</v>
      </c>
      <c r="AI458" s="7">
        <f>Hebesatz_endg!AI458*Einwohner_endg!AI458</f>
        <v>461670</v>
      </c>
      <c r="AJ458" s="7">
        <f>Hebesatz_endg!AJ458*Einwohner_endg!AJ458</f>
        <v>445500</v>
      </c>
      <c r="AK458" s="7">
        <f>Hebesatz_endg!AK458*Einwohner_endg!AK458</f>
        <v>447150</v>
      </c>
      <c r="AL458" s="7">
        <f>Hebesatz_endg!AL458*Einwohner_endg!AL458</f>
        <v>453090</v>
      </c>
      <c r="AM458" s="7">
        <f>Hebesatz_endg!AM458*Einwohner_endg!AM458</f>
        <v>451770</v>
      </c>
      <c r="AN458" s="7">
        <f>Hebesatz_endg!AN458*Einwohner_endg!AN458</f>
        <v>470900</v>
      </c>
      <c r="AO458" s="7">
        <f>Hebesatz_endg!AO458*Einwohner_endg!AO458</f>
        <v>473280</v>
      </c>
      <c r="AP458" s="7">
        <f>Hebesatz_endg!AP458*Einwohner_endg!AP458</f>
        <v>484840</v>
      </c>
      <c r="AQ458" s="7">
        <f>Hebesatz_endg!AQ458*Einwohner_endg!AQ458</f>
        <v>546820</v>
      </c>
      <c r="AR458" s="7">
        <f>Hebesatz_endg!AR458*Einwohner_endg!AR458</f>
        <v>535040</v>
      </c>
      <c r="AS458" s="7">
        <f>Hebesatz_endg!AS458*Einwohner_endg!AS458</f>
        <v>547580</v>
      </c>
      <c r="AT458" s="7">
        <f>Hebesatz_endg!AT458*Einwohner_endg!AT458</f>
        <v>551760</v>
      </c>
      <c r="AU458" s="7">
        <f>Hebesatz_endg!AU458*Einwohner_endg!AU458</f>
        <v>562400</v>
      </c>
      <c r="AV458" s="7">
        <f>Hebesatz_endg!AV458*Einwohner_endg!AV458</f>
        <v>579120</v>
      </c>
    </row>
    <row r="459" spans="1:48" x14ac:dyDescent="0.2">
      <c r="A459" s="7">
        <v>354006</v>
      </c>
      <c r="B459" s="72">
        <v>354</v>
      </c>
      <c r="C459" s="72" t="s">
        <v>979</v>
      </c>
      <c r="D459" s="7" t="s">
        <v>149</v>
      </c>
      <c r="E459" s="7" t="s">
        <v>410</v>
      </c>
      <c r="F459" s="7">
        <f>Hebesatz_endg!F459*Einwohner_endg!F459</f>
        <v>180600</v>
      </c>
      <c r="G459" s="7">
        <f>Hebesatz_endg!G459*Einwohner_endg!G459</f>
        <v>189000</v>
      </c>
      <c r="H459" s="7">
        <f>Hebesatz_endg!H459*Einwohner_endg!H459</f>
        <v>186600</v>
      </c>
      <c r="I459" s="7">
        <f>Hebesatz_endg!I459*Einwohner_endg!I459</f>
        <v>198080</v>
      </c>
      <c r="J459" s="7">
        <f>Hebesatz_endg!J459*Einwohner_endg!J459</f>
        <v>204160</v>
      </c>
      <c r="K459" s="7">
        <f>Hebesatz_endg!K459*Einwohner_endg!K459</f>
        <v>200320</v>
      </c>
      <c r="L459" s="7">
        <f>Hebesatz_endg!L459*Einwohner_endg!L459</f>
        <v>203520</v>
      </c>
      <c r="M459" s="7">
        <f>Hebesatz_endg!M459*Einwohner_endg!M459</f>
        <v>193280</v>
      </c>
      <c r="N459" s="7">
        <f>Hebesatz_endg!N459*Einwohner_endg!N459</f>
        <v>186560</v>
      </c>
      <c r="O459" s="7">
        <f>Hebesatz_endg!O459*Einwohner_endg!O459</f>
        <v>189440</v>
      </c>
      <c r="P459" s="7">
        <f>Hebesatz_endg!P459*Einwohner_endg!P459</f>
        <v>208000</v>
      </c>
      <c r="Q459" s="7">
        <f>Hebesatz_endg!Q459*Einwohner_endg!Q459</f>
        <v>209560</v>
      </c>
      <c r="R459" s="7">
        <f>Hebesatz_endg!R459*Einwohner_endg!R459</f>
        <v>219790</v>
      </c>
      <c r="S459" s="7">
        <f>Hebesatz_endg!S459*Einwohner_endg!S459</f>
        <v>220720</v>
      </c>
      <c r="T459" s="7">
        <f>Hebesatz_endg!T459*Einwohner_endg!T459</f>
        <v>217310</v>
      </c>
      <c r="U459" s="7">
        <f>Hebesatz_endg!U459*Einwohner_endg!U459</f>
        <v>224440</v>
      </c>
      <c r="V459" s="7">
        <f>Hebesatz_endg!V459*Einwohner_endg!V459</f>
        <v>222890</v>
      </c>
      <c r="W459" s="7">
        <f>Hebesatz_endg!W459*Einwohner_endg!W459</f>
        <v>218550</v>
      </c>
      <c r="X459" s="7">
        <f>Hebesatz_endg!X459*Einwohner_endg!X459</f>
        <v>225370</v>
      </c>
      <c r="Y459" s="7">
        <f>Hebesatz_endg!Y459*Einwohner_endg!Y459</f>
        <v>216690</v>
      </c>
      <c r="Z459" s="7">
        <f>Hebesatz_endg!Z459*Einwohner_endg!Z459</f>
        <v>225060</v>
      </c>
      <c r="AA459" s="7">
        <f>Hebesatz_endg!AA459*Einwohner_endg!AA459</f>
        <v>204960</v>
      </c>
      <c r="AB459" s="7">
        <f>Hebesatz_endg!AB459*Einwohner_endg!AB459</f>
        <v>215100</v>
      </c>
      <c r="AC459" s="7">
        <f>Hebesatz_endg!AC459*Einwohner_endg!AC459</f>
        <v>212100</v>
      </c>
      <c r="AD459" s="7">
        <f>Hebesatz_endg!AD459*Einwohner_endg!AD459</f>
        <v>213300</v>
      </c>
      <c r="AE459" s="7">
        <f>Hebesatz_endg!AE459*Einwohner_endg!AE459</f>
        <v>212400</v>
      </c>
      <c r="AF459" s="7">
        <f>Hebesatz_endg!AF459*Einwohner_endg!AF459</f>
        <v>238700</v>
      </c>
      <c r="AG459" s="7">
        <f>Hebesatz_endg!AG459*Einwohner_endg!AG459</f>
        <v>235900</v>
      </c>
      <c r="AH459" s="7">
        <f>Hebesatz_endg!AH459*Einwohner_endg!AH459</f>
        <v>270000</v>
      </c>
      <c r="AI459" s="7">
        <f>Hebesatz_endg!AI459*Einwohner_endg!AI459</f>
        <v>260000</v>
      </c>
      <c r="AJ459" s="7">
        <f>Hebesatz_endg!AJ459*Einwohner_endg!AJ459</f>
        <v>258000</v>
      </c>
      <c r="AK459" s="7">
        <f>Hebesatz_endg!AK459*Einwohner_endg!AK459</f>
        <v>284850</v>
      </c>
      <c r="AL459" s="7">
        <f>Hebesatz_endg!AL459*Einwohner_endg!AL459</f>
        <v>291150</v>
      </c>
      <c r="AM459" s="7">
        <f>Hebesatz_endg!AM459*Einwohner_endg!AM459</f>
        <v>282150</v>
      </c>
      <c r="AN459" s="7">
        <f>Hebesatz_endg!AN459*Einwohner_endg!AN459</f>
        <v>280800</v>
      </c>
      <c r="AO459" s="7">
        <f>Hebesatz_endg!AO459*Einwohner_endg!AO459</f>
        <v>274950</v>
      </c>
      <c r="AP459" s="7">
        <f>Hebesatz_endg!AP459*Einwohner_endg!AP459</f>
        <v>275850</v>
      </c>
      <c r="AQ459" s="7">
        <f>Hebesatz_endg!AQ459*Einwohner_endg!AQ459</f>
        <v>289920</v>
      </c>
      <c r="AR459" s="7">
        <f>Hebesatz_endg!AR459*Einwohner_endg!AR459</f>
        <v>281760</v>
      </c>
      <c r="AS459" s="7">
        <f>Hebesatz_endg!AS459*Einwohner_endg!AS459</f>
        <v>279840</v>
      </c>
      <c r="AT459" s="7">
        <f>Hebesatz_endg!AT459*Einwohner_endg!AT459</f>
        <v>279840</v>
      </c>
      <c r="AU459" s="7">
        <f>Hebesatz_endg!AU459*Einwohner_endg!AU459</f>
        <v>283680</v>
      </c>
      <c r="AV459" s="7">
        <f>Hebesatz_endg!AV459*Einwohner_endg!AV459</f>
        <v>269550</v>
      </c>
    </row>
    <row r="460" spans="1:48" x14ac:dyDescent="0.2">
      <c r="A460" s="7">
        <v>354007</v>
      </c>
      <c r="B460" s="72">
        <v>354</v>
      </c>
      <c r="C460" s="72" t="s">
        <v>979</v>
      </c>
      <c r="D460" s="7" t="s">
        <v>149</v>
      </c>
      <c r="E460" s="7" t="s">
        <v>413</v>
      </c>
      <c r="F460" s="7">
        <f>Hebesatz_endg!F460*Einwohner_endg!F460</f>
        <v>195300</v>
      </c>
      <c r="G460" s="7">
        <f>Hebesatz_endg!G460*Einwohner_endg!G460</f>
        <v>164500</v>
      </c>
      <c r="H460" s="7">
        <f>Hebesatz_endg!H460*Einwohner_endg!H460</f>
        <v>169500</v>
      </c>
      <c r="I460" s="7">
        <f>Hebesatz_endg!I460*Einwohner_endg!I460</f>
        <v>165250</v>
      </c>
      <c r="J460" s="7">
        <f>Hebesatz_endg!J460*Einwohner_endg!J460</f>
        <v>162000</v>
      </c>
      <c r="K460" s="7">
        <f>Hebesatz_endg!K460*Einwohner_endg!K460</f>
        <v>128800</v>
      </c>
      <c r="L460" s="7">
        <f>Hebesatz_endg!L460*Einwohner_endg!L460</f>
        <v>131600</v>
      </c>
      <c r="M460" s="7">
        <f>Hebesatz_endg!M460*Einwohner_endg!M460</f>
        <v>120800</v>
      </c>
      <c r="N460" s="7">
        <f>Hebesatz_endg!N460*Einwohner_endg!N460</f>
        <v>122200</v>
      </c>
      <c r="O460" s="7">
        <f>Hebesatz_endg!O460*Einwohner_endg!O460</f>
        <v>118800</v>
      </c>
      <c r="P460" s="7">
        <f>Hebesatz_endg!P460*Einwohner_endg!P460</f>
        <v>153750</v>
      </c>
      <c r="Q460" s="7">
        <f>Hebesatz_endg!Q460*Einwohner_endg!Q460</f>
        <v>153750</v>
      </c>
      <c r="R460" s="7">
        <f>Hebesatz_endg!R460*Einwohner_endg!R460</f>
        <v>158250</v>
      </c>
      <c r="S460" s="7">
        <f>Hebesatz_endg!S460*Einwohner_endg!S460</f>
        <v>160500</v>
      </c>
      <c r="T460" s="7">
        <f>Hebesatz_endg!T460*Einwohner_endg!T460</f>
        <v>202500</v>
      </c>
      <c r="U460" s="7">
        <f>Hebesatz_endg!U460*Einwohner_endg!U460</f>
        <v>194400</v>
      </c>
      <c r="V460" s="7">
        <f>Hebesatz_endg!V460*Einwohner_endg!V460</f>
        <v>189900</v>
      </c>
      <c r="W460" s="7">
        <f>Hebesatz_endg!W460*Einwohner_endg!W460</f>
        <v>197400</v>
      </c>
      <c r="X460" s="7">
        <f>Hebesatz_endg!X460*Einwohner_endg!X460</f>
        <v>188400</v>
      </c>
      <c r="Y460" s="7">
        <f>Hebesatz_endg!Y460*Einwohner_endg!Y460</f>
        <v>188400</v>
      </c>
      <c r="Z460" s="7">
        <f>Hebesatz_endg!Z460*Einwohner_endg!Z460</f>
        <v>185400</v>
      </c>
      <c r="AA460" s="7">
        <f>Hebesatz_endg!AA460*Einwohner_endg!AA460</f>
        <v>187500</v>
      </c>
      <c r="AB460" s="7">
        <f>Hebesatz_endg!AB460*Einwohner_endg!AB460</f>
        <v>208320</v>
      </c>
      <c r="AC460" s="7">
        <f>Hebesatz_endg!AC460*Einwohner_endg!AC460</f>
        <v>209920</v>
      </c>
      <c r="AD460" s="7">
        <f>Hebesatz_endg!AD460*Einwohner_endg!AD460</f>
        <v>208320</v>
      </c>
      <c r="AE460" s="7">
        <f>Hebesatz_endg!AE460*Einwohner_endg!AE460</f>
        <v>211520</v>
      </c>
      <c r="AF460" s="7">
        <f>Hebesatz_endg!AF460*Einwohner_endg!AF460</f>
        <v>212480</v>
      </c>
      <c r="AG460" s="7">
        <f>Hebesatz_endg!AG460*Einwohner_endg!AG460</f>
        <v>216640</v>
      </c>
      <c r="AH460" s="7">
        <f>Hebesatz_endg!AH460*Einwohner_endg!AH460</f>
        <v>213120</v>
      </c>
      <c r="AI460" s="7">
        <f>Hebesatz_endg!AI460*Einwohner_endg!AI460</f>
        <v>205440</v>
      </c>
      <c r="AJ460" s="7">
        <f>Hebesatz_endg!AJ460*Einwohner_endg!AJ460</f>
        <v>200640</v>
      </c>
      <c r="AK460" s="7">
        <f>Hebesatz_endg!AK460*Einwohner_endg!AK460</f>
        <v>203840</v>
      </c>
      <c r="AL460" s="7">
        <f>Hebesatz_endg!AL460*Einwohner_endg!AL460</f>
        <v>214880</v>
      </c>
      <c r="AM460" s="7">
        <f>Hebesatz_endg!AM460*Einwohner_endg!AM460</f>
        <v>207400</v>
      </c>
      <c r="AN460" s="7">
        <f>Hebesatz_endg!AN460*Einwohner_endg!AN460</f>
        <v>209100</v>
      </c>
      <c r="AO460" s="7">
        <f>Hebesatz_endg!AO460*Einwohner_endg!AO460</f>
        <v>209780</v>
      </c>
      <c r="AP460" s="7">
        <f>Hebesatz_endg!AP460*Einwohner_endg!AP460</f>
        <v>207400</v>
      </c>
      <c r="AQ460" s="7">
        <f>Hebesatz_endg!AQ460*Einwohner_endg!AQ460</f>
        <v>221400</v>
      </c>
      <c r="AR460" s="7">
        <f>Hebesatz_endg!AR460*Einwohner_endg!AR460</f>
        <v>212040</v>
      </c>
      <c r="AS460" s="7">
        <f>Hebesatz_endg!AS460*Einwohner_endg!AS460</f>
        <v>209160</v>
      </c>
      <c r="AT460" s="7">
        <f>Hebesatz_endg!AT460*Einwohner_endg!AT460</f>
        <v>218880</v>
      </c>
      <c r="AU460" s="7">
        <f>Hebesatz_endg!AU460*Einwohner_endg!AU460</f>
        <v>213840</v>
      </c>
      <c r="AV460" s="7">
        <f>Hebesatz_endg!AV460*Einwohner_endg!AV460</f>
        <v>218160</v>
      </c>
    </row>
    <row r="461" spans="1:48" x14ac:dyDescent="0.2">
      <c r="A461" s="7">
        <v>354008</v>
      </c>
      <c r="B461" s="72">
        <v>354</v>
      </c>
      <c r="C461" s="72" t="s">
        <v>979</v>
      </c>
      <c r="D461" s="7" t="s">
        <v>149</v>
      </c>
      <c r="E461" s="7" t="s">
        <v>431</v>
      </c>
      <c r="F461" s="7">
        <f>Hebesatz_endg!F461*Einwohner_endg!F461</f>
        <v>390600</v>
      </c>
      <c r="G461" s="7">
        <f>Hebesatz_endg!G461*Einwohner_endg!G461</f>
        <v>395100</v>
      </c>
      <c r="H461" s="7">
        <f>Hebesatz_endg!H461*Einwohner_endg!H461</f>
        <v>390900</v>
      </c>
      <c r="I461" s="7">
        <f>Hebesatz_endg!I461*Einwohner_endg!I461</f>
        <v>384600</v>
      </c>
      <c r="J461" s="7">
        <f>Hebesatz_endg!J461*Einwohner_endg!J461</f>
        <v>388200</v>
      </c>
      <c r="K461" s="7">
        <f>Hebesatz_endg!K461*Einwohner_endg!K461</f>
        <v>390300</v>
      </c>
      <c r="L461" s="7">
        <f>Hebesatz_endg!L461*Einwohner_endg!L461</f>
        <v>390600</v>
      </c>
      <c r="M461" s="7">
        <f>Hebesatz_endg!M461*Einwohner_endg!M461</f>
        <v>365700</v>
      </c>
      <c r="N461" s="7">
        <f>Hebesatz_endg!N461*Einwohner_endg!N461</f>
        <v>365400</v>
      </c>
      <c r="O461" s="7">
        <f>Hebesatz_endg!O461*Einwohner_endg!O461</f>
        <v>360600</v>
      </c>
      <c r="P461" s="7">
        <f>Hebesatz_endg!P461*Einwohner_endg!P461</f>
        <v>360000</v>
      </c>
      <c r="Q461" s="7">
        <f>Hebesatz_endg!Q461*Einwohner_endg!Q461</f>
        <v>359100</v>
      </c>
      <c r="R461" s="7">
        <f>Hebesatz_endg!R461*Einwohner_endg!R461</f>
        <v>360900</v>
      </c>
      <c r="S461" s="7">
        <f>Hebesatz_endg!S461*Einwohner_endg!S461</f>
        <v>363900</v>
      </c>
      <c r="T461" s="7">
        <f>Hebesatz_endg!T461*Einwohner_endg!T461</f>
        <v>374400</v>
      </c>
      <c r="U461" s="7">
        <f>Hebesatz_endg!U461*Einwohner_endg!U461</f>
        <v>382800</v>
      </c>
      <c r="V461" s="7">
        <f>Hebesatz_endg!V461*Einwohner_endg!V461</f>
        <v>387600</v>
      </c>
      <c r="W461" s="7">
        <f>Hebesatz_endg!W461*Einwohner_endg!W461</f>
        <v>394500</v>
      </c>
      <c r="X461" s="7">
        <f>Hebesatz_endg!X461*Einwohner_endg!X461</f>
        <v>395100</v>
      </c>
      <c r="Y461" s="7">
        <f>Hebesatz_endg!Y461*Einwohner_endg!Y461</f>
        <v>390000</v>
      </c>
      <c r="Z461" s="7">
        <f>Hebesatz_endg!Z461*Einwohner_endg!Z461</f>
        <v>450100</v>
      </c>
      <c r="AA461" s="7">
        <f>Hebesatz_endg!AA461*Einwohner_endg!AA461</f>
        <v>450800</v>
      </c>
      <c r="AB461" s="7">
        <f>Hebesatz_endg!AB461*Einwohner_endg!AB461</f>
        <v>449050</v>
      </c>
      <c r="AC461" s="7">
        <f>Hebesatz_endg!AC461*Einwohner_endg!AC461</f>
        <v>450100</v>
      </c>
      <c r="AD461" s="7">
        <f>Hebesatz_endg!AD461*Einwohner_endg!AD461</f>
        <v>453250</v>
      </c>
      <c r="AE461" s="7">
        <f>Hebesatz_endg!AE461*Einwohner_endg!AE461</f>
        <v>490580</v>
      </c>
      <c r="AF461" s="7">
        <f>Hebesatz_endg!AF461*Einwohner_endg!AF461</f>
        <v>518800</v>
      </c>
      <c r="AG461" s="7">
        <f>Hebesatz_endg!AG461*Einwohner_endg!AG461</f>
        <v>515600</v>
      </c>
      <c r="AH461" s="7">
        <f>Hebesatz_endg!AH461*Einwohner_endg!AH461</f>
        <v>518400</v>
      </c>
      <c r="AI461" s="7">
        <f>Hebesatz_endg!AI461*Einwohner_endg!AI461</f>
        <v>525200</v>
      </c>
      <c r="AJ461" s="7">
        <f>Hebesatz_endg!AJ461*Einwohner_endg!AJ461</f>
        <v>514800</v>
      </c>
      <c r="AK461" s="7">
        <f>Hebesatz_endg!AK461*Einwohner_endg!AK461</f>
        <v>492400</v>
      </c>
      <c r="AL461" s="7">
        <f>Hebesatz_endg!AL461*Einwohner_endg!AL461</f>
        <v>490800</v>
      </c>
      <c r="AM461" s="7">
        <f>Hebesatz_endg!AM461*Einwohner_endg!AM461</f>
        <v>490400</v>
      </c>
      <c r="AN461" s="7">
        <f>Hebesatz_endg!AN461*Einwohner_endg!AN461</f>
        <v>489200</v>
      </c>
      <c r="AO461" s="7">
        <f>Hebesatz_endg!AO461*Einwohner_endg!AO461</f>
        <v>488800</v>
      </c>
      <c r="AP461" s="7">
        <f>Hebesatz_endg!AP461*Einwohner_endg!AP461</f>
        <v>480400</v>
      </c>
      <c r="AQ461" s="7">
        <f>Hebesatz_endg!AQ461*Einwohner_endg!AQ461</f>
        <v>550620</v>
      </c>
      <c r="AR461" s="7">
        <f>Hebesatz_endg!AR461*Einwohner_endg!AR461</f>
        <v>553380</v>
      </c>
      <c r="AS461" s="7">
        <f>Hebesatz_endg!AS461*Einwohner_endg!AS461</f>
        <v>551080</v>
      </c>
      <c r="AT461" s="7">
        <f>Hebesatz_endg!AT461*Einwohner_endg!AT461</f>
        <v>556140</v>
      </c>
      <c r="AU461" s="7">
        <f>Hebesatz_endg!AU461*Einwohner_endg!AU461</f>
        <v>566260</v>
      </c>
      <c r="AV461" s="7">
        <f>Hebesatz_endg!AV461*Einwohner_endg!AV461</f>
        <v>570400</v>
      </c>
    </row>
    <row r="462" spans="1:48" x14ac:dyDescent="0.2">
      <c r="A462" s="7">
        <v>354009</v>
      </c>
      <c r="B462" s="72">
        <v>354</v>
      </c>
      <c r="C462" s="72" t="s">
        <v>979</v>
      </c>
      <c r="D462" s="7" t="s">
        <v>149</v>
      </c>
      <c r="E462" s="7" t="s">
        <v>504</v>
      </c>
      <c r="F462" s="7">
        <f>Hebesatz_endg!F462*Einwohner_endg!F462</f>
        <v>1365030</v>
      </c>
      <c r="G462" s="7">
        <f>Hebesatz_endg!G462*Einwohner_endg!G462</f>
        <v>1341830</v>
      </c>
      <c r="H462" s="7">
        <f>Hebesatz_endg!H462*Einwohner_endg!H462</f>
        <v>1394100</v>
      </c>
      <c r="I462" s="7">
        <f>Hebesatz_endg!I462*Einwohner_endg!I462</f>
        <v>1382700</v>
      </c>
      <c r="J462" s="7">
        <f>Hebesatz_endg!J462*Einwohner_endg!J462</f>
        <v>1369800</v>
      </c>
      <c r="K462" s="7">
        <f>Hebesatz_endg!K462*Einwohner_endg!K462</f>
        <v>1356900</v>
      </c>
      <c r="L462" s="7">
        <f>Hebesatz_endg!L462*Einwohner_endg!L462</f>
        <v>1427265</v>
      </c>
      <c r="M462" s="7">
        <f>Hebesatz_endg!M462*Einwohner_endg!M462</f>
        <v>1479240</v>
      </c>
      <c r="N462" s="7">
        <f>Hebesatz_endg!N462*Einwohner_endg!N462</f>
        <v>1483965</v>
      </c>
      <c r="O462" s="7">
        <f>Hebesatz_endg!O462*Einwohner_endg!O462</f>
        <v>1477980</v>
      </c>
      <c r="P462" s="7">
        <f>Hebesatz_endg!P462*Einwohner_endg!P462</f>
        <v>1517985</v>
      </c>
      <c r="Q462" s="7">
        <f>Hebesatz_endg!Q462*Einwohner_endg!Q462</f>
        <v>1565865</v>
      </c>
      <c r="R462" s="7">
        <f>Hebesatz_endg!R462*Einwohner_endg!R462</f>
        <v>1584135</v>
      </c>
      <c r="S462" s="7">
        <f>Hebesatz_endg!S462*Einwohner_endg!S462</f>
        <v>1600830</v>
      </c>
      <c r="T462" s="7">
        <f>Hebesatz_endg!T462*Einwohner_endg!T462</f>
        <v>1579410</v>
      </c>
      <c r="U462" s="7">
        <f>Hebesatz_endg!U462*Einwohner_endg!U462</f>
        <v>1599255</v>
      </c>
      <c r="V462" s="7">
        <f>Hebesatz_endg!V462*Einwohner_endg!V462</f>
        <v>1593270</v>
      </c>
      <c r="W462" s="7">
        <f>Hebesatz_endg!W462*Einwohner_endg!W462</f>
        <v>1598310</v>
      </c>
      <c r="X462" s="7">
        <f>Hebesatz_endg!X462*Einwohner_endg!X462</f>
        <v>1598940</v>
      </c>
      <c r="Y462" s="7">
        <f>Hebesatz_endg!Y462*Einwohner_endg!Y462</f>
        <v>1597680</v>
      </c>
      <c r="Z462" s="7">
        <f>Hebesatz_endg!Z462*Einwohner_endg!Z462</f>
        <v>1586025</v>
      </c>
      <c r="AA462" s="7">
        <f>Hebesatz_endg!AA462*Einwohner_endg!AA462</f>
        <v>1604295</v>
      </c>
      <c r="AB462" s="7">
        <f>Hebesatz_endg!AB462*Einwohner_endg!AB462</f>
        <v>1830600</v>
      </c>
      <c r="AC462" s="7">
        <f>Hebesatz_endg!AC462*Einwohner_endg!AC462</f>
        <v>1831680</v>
      </c>
      <c r="AD462" s="7">
        <f>Hebesatz_endg!AD462*Einwohner_endg!AD462</f>
        <v>1945600</v>
      </c>
      <c r="AE462" s="7">
        <f>Hebesatz_endg!AE462*Einwohner_endg!AE462</f>
        <v>1921660</v>
      </c>
      <c r="AF462" s="7">
        <f>Hebesatz_endg!AF462*Einwohner_endg!AF462</f>
        <v>1905700</v>
      </c>
      <c r="AG462" s="7">
        <f>Hebesatz_endg!AG462*Einwohner_endg!AG462</f>
        <v>1890880</v>
      </c>
      <c r="AH462" s="7">
        <f>Hebesatz_endg!AH462*Einwohner_endg!AH462</f>
        <v>1884420</v>
      </c>
      <c r="AI462" s="7">
        <f>Hebesatz_endg!AI462*Einwohner_endg!AI462</f>
        <v>1872260</v>
      </c>
      <c r="AJ462" s="7">
        <f>Hebesatz_endg!AJ462*Einwohner_endg!AJ462</f>
        <v>1864280</v>
      </c>
      <c r="AK462" s="7">
        <f>Hebesatz_endg!AK462*Einwohner_endg!AK462</f>
        <v>1898480</v>
      </c>
      <c r="AL462" s="7">
        <f>Hebesatz_endg!AL462*Einwohner_endg!AL462</f>
        <v>2063880</v>
      </c>
      <c r="AM462" s="7">
        <f>Hebesatz_endg!AM462*Einwohner_endg!AM462</f>
        <v>2055060</v>
      </c>
      <c r="AN462" s="7">
        <f>Hebesatz_endg!AN462*Einwohner_endg!AN462</f>
        <v>2049600</v>
      </c>
      <c r="AO462" s="7">
        <f>Hebesatz_endg!AO462*Einwohner_endg!AO462</f>
        <v>2049180</v>
      </c>
      <c r="AP462" s="7">
        <f>Hebesatz_endg!AP462*Einwohner_endg!AP462</f>
        <v>2074800</v>
      </c>
      <c r="AQ462" s="7">
        <f>Hebesatz_endg!AQ462*Einwohner_endg!AQ462</f>
        <v>2058000</v>
      </c>
      <c r="AR462" s="7">
        <f>Hebesatz_endg!AR462*Einwohner_endg!AR462</f>
        <v>2071020</v>
      </c>
      <c r="AS462" s="7">
        <f>Hebesatz_endg!AS462*Einwohner_endg!AS462</f>
        <v>2090340</v>
      </c>
      <c r="AT462" s="7">
        <f>Hebesatz_endg!AT462*Einwohner_endg!AT462</f>
        <v>2076480</v>
      </c>
      <c r="AU462" s="7">
        <f>Hebesatz_endg!AU462*Einwohner_endg!AU462</f>
        <v>2089500</v>
      </c>
      <c r="AV462" s="7">
        <f>Hebesatz_endg!AV462*Einwohner_endg!AV462</f>
        <v>2140320</v>
      </c>
    </row>
    <row r="463" spans="1:48" x14ac:dyDescent="0.2">
      <c r="A463" s="7">
        <v>354010</v>
      </c>
      <c r="B463" s="72">
        <v>354</v>
      </c>
      <c r="C463" s="72" t="s">
        <v>979</v>
      </c>
      <c r="D463" s="7" t="s">
        <v>149</v>
      </c>
      <c r="E463" s="7" t="s">
        <v>506</v>
      </c>
      <c r="F463" s="7">
        <f>Hebesatz_endg!F463*Einwohner_endg!F463</f>
        <v>205800</v>
      </c>
      <c r="G463" s="7">
        <f>Hebesatz_endg!G463*Einwohner_endg!G463</f>
        <v>211500</v>
      </c>
      <c r="H463" s="7">
        <f>Hebesatz_endg!H463*Einwohner_endg!H463</f>
        <v>206700</v>
      </c>
      <c r="I463" s="7">
        <f>Hebesatz_endg!I463*Einwohner_endg!I463</f>
        <v>207300</v>
      </c>
      <c r="J463" s="7">
        <f>Hebesatz_endg!J463*Einwohner_endg!J463</f>
        <v>200400</v>
      </c>
      <c r="K463" s="7">
        <f>Hebesatz_endg!K463*Einwohner_endg!K463</f>
        <v>198300</v>
      </c>
      <c r="L463" s="7">
        <f>Hebesatz_endg!L463*Einwohner_endg!L463</f>
        <v>196800</v>
      </c>
      <c r="M463" s="7">
        <f>Hebesatz_endg!M463*Einwohner_endg!M463</f>
        <v>210600</v>
      </c>
      <c r="N463" s="7">
        <f>Hebesatz_endg!N463*Einwohner_endg!N463</f>
        <v>200100</v>
      </c>
      <c r="O463" s="7">
        <f>Hebesatz_endg!O463*Einwohner_endg!O463</f>
        <v>206400</v>
      </c>
      <c r="P463" s="7">
        <f>Hebesatz_endg!P463*Einwohner_endg!P463</f>
        <v>222900</v>
      </c>
      <c r="Q463" s="7">
        <f>Hebesatz_endg!Q463*Einwohner_endg!Q463</f>
        <v>231000</v>
      </c>
      <c r="R463" s="7">
        <f>Hebesatz_endg!R463*Einwohner_endg!R463</f>
        <v>235200</v>
      </c>
      <c r="S463" s="7">
        <f>Hebesatz_endg!S463*Einwohner_endg!S463</f>
        <v>240600</v>
      </c>
      <c r="T463" s="7">
        <f>Hebesatz_endg!T463*Einwohner_endg!T463</f>
        <v>235500</v>
      </c>
      <c r="U463" s="7">
        <f>Hebesatz_endg!U463*Einwohner_endg!U463</f>
        <v>229200</v>
      </c>
      <c r="V463" s="7">
        <f>Hebesatz_endg!V463*Einwohner_endg!V463</f>
        <v>229200</v>
      </c>
      <c r="W463" s="7">
        <f>Hebesatz_endg!W463*Einwohner_endg!W463</f>
        <v>222900</v>
      </c>
      <c r="X463" s="7">
        <f>Hebesatz_endg!X463*Einwohner_endg!X463</f>
        <v>220800</v>
      </c>
      <c r="Y463" s="7">
        <f>Hebesatz_endg!Y463*Einwohner_endg!Y463</f>
        <v>217200</v>
      </c>
      <c r="Z463" s="7">
        <f>Hebesatz_endg!Z463*Einwohner_endg!Z463</f>
        <v>222300</v>
      </c>
      <c r="AA463" s="7">
        <f>Hebesatz_endg!AA463*Einwohner_endg!AA463</f>
        <v>228300</v>
      </c>
      <c r="AB463" s="7">
        <f>Hebesatz_endg!AB463*Einwohner_endg!AB463</f>
        <v>228900</v>
      </c>
      <c r="AC463" s="7">
        <f>Hebesatz_endg!AC463*Einwohner_endg!AC463</f>
        <v>228300</v>
      </c>
      <c r="AD463" s="7">
        <f>Hebesatz_endg!AD463*Einwohner_endg!AD463</f>
        <v>242560</v>
      </c>
      <c r="AE463" s="7">
        <f>Hebesatz_endg!AE463*Einwohner_endg!AE463</f>
        <v>240320</v>
      </c>
      <c r="AF463" s="7">
        <f>Hebesatz_endg!AF463*Einwohner_endg!AF463</f>
        <v>234880</v>
      </c>
      <c r="AG463" s="7">
        <f>Hebesatz_endg!AG463*Einwohner_endg!AG463</f>
        <v>230400</v>
      </c>
      <c r="AH463" s="7">
        <f>Hebesatz_endg!AH463*Einwohner_endg!AH463</f>
        <v>227520</v>
      </c>
      <c r="AI463" s="7">
        <f>Hebesatz_endg!AI463*Einwohner_endg!AI463</f>
        <v>217920</v>
      </c>
      <c r="AJ463" s="7">
        <f>Hebesatz_endg!AJ463*Einwohner_endg!AJ463</f>
        <v>211730</v>
      </c>
      <c r="AK463" s="7">
        <f>Hebesatz_endg!AK463*Einwohner_endg!AK463</f>
        <v>209280</v>
      </c>
      <c r="AL463" s="7">
        <f>Hebesatz_endg!AL463*Einwohner_endg!AL463</f>
        <v>219300</v>
      </c>
      <c r="AM463" s="7">
        <f>Hebesatz_endg!AM463*Einwohner_endg!AM463</f>
        <v>217260</v>
      </c>
      <c r="AN463" s="7">
        <f>Hebesatz_endg!AN463*Einwohner_endg!AN463</f>
        <v>217940</v>
      </c>
      <c r="AO463" s="7">
        <f>Hebesatz_endg!AO463*Einwohner_endg!AO463</f>
        <v>216240</v>
      </c>
      <c r="AP463" s="7">
        <f>Hebesatz_endg!AP463*Einwohner_endg!AP463</f>
        <v>222360</v>
      </c>
      <c r="AQ463" s="7">
        <f>Hebesatz_endg!AQ463*Einwohner_endg!AQ463</f>
        <v>236740</v>
      </c>
      <c r="AR463" s="7">
        <f>Hebesatz_endg!AR463*Einwohner_endg!AR463</f>
        <v>241680</v>
      </c>
      <c r="AS463" s="7">
        <f>Hebesatz_endg!AS463*Einwohner_endg!AS463</f>
        <v>243960</v>
      </c>
      <c r="AT463" s="7">
        <f>Hebesatz_endg!AT463*Einwohner_endg!AT463</f>
        <v>239400</v>
      </c>
      <c r="AU463" s="7">
        <f>Hebesatz_endg!AU463*Einwohner_endg!AU463</f>
        <v>235980</v>
      </c>
      <c r="AV463" s="7">
        <f>Hebesatz_endg!AV463*Einwohner_endg!AV463</f>
        <v>248900</v>
      </c>
    </row>
    <row r="464" spans="1:48" x14ac:dyDescent="0.2">
      <c r="A464" s="7">
        <v>354011</v>
      </c>
      <c r="B464" s="72">
        <v>354</v>
      </c>
      <c r="C464" s="72" t="s">
        <v>979</v>
      </c>
      <c r="D464" s="7" t="s">
        <v>149</v>
      </c>
      <c r="E464" s="7" t="s">
        <v>537</v>
      </c>
      <c r="F464" s="7">
        <f>Hebesatz_endg!F464*Einwohner_endg!F464</f>
        <v>360000</v>
      </c>
      <c r="G464" s="7">
        <f>Hebesatz_endg!G464*Einwohner_endg!G464</f>
        <v>365700</v>
      </c>
      <c r="H464" s="7">
        <f>Hebesatz_endg!H464*Einwohner_endg!H464</f>
        <v>356700</v>
      </c>
      <c r="I464" s="7">
        <f>Hebesatz_endg!I464*Einwohner_endg!I464</f>
        <v>355800</v>
      </c>
      <c r="J464" s="7">
        <f>Hebesatz_endg!J464*Einwohner_endg!J464</f>
        <v>354900</v>
      </c>
      <c r="K464" s="7">
        <f>Hebesatz_endg!K464*Einwohner_endg!K464</f>
        <v>352800</v>
      </c>
      <c r="L464" s="7">
        <f>Hebesatz_endg!L464*Einwohner_endg!L464</f>
        <v>346200</v>
      </c>
      <c r="M464" s="7">
        <f>Hebesatz_endg!M464*Einwohner_endg!M464</f>
        <v>322800</v>
      </c>
      <c r="N464" s="7">
        <f>Hebesatz_endg!N464*Einwohner_endg!N464</f>
        <v>323100</v>
      </c>
      <c r="O464" s="7">
        <f>Hebesatz_endg!O464*Einwohner_endg!O464</f>
        <v>314100</v>
      </c>
      <c r="P464" s="7">
        <f>Hebesatz_endg!P464*Einwohner_endg!P464</f>
        <v>321900</v>
      </c>
      <c r="Q464" s="7">
        <f>Hebesatz_endg!Q464*Einwohner_endg!Q464</f>
        <v>326700</v>
      </c>
      <c r="R464" s="7">
        <f>Hebesatz_endg!R464*Einwohner_endg!R464</f>
        <v>337200</v>
      </c>
      <c r="S464" s="7">
        <f>Hebesatz_endg!S464*Einwohner_endg!S464</f>
        <v>326700</v>
      </c>
      <c r="T464" s="7">
        <f>Hebesatz_endg!T464*Einwohner_endg!T464</f>
        <v>330900</v>
      </c>
      <c r="U464" s="7">
        <f>Hebesatz_endg!U464*Einwohner_endg!U464</f>
        <v>334500</v>
      </c>
      <c r="V464" s="7">
        <f>Hebesatz_endg!V464*Einwohner_endg!V464</f>
        <v>335400</v>
      </c>
      <c r="W464" s="7">
        <f>Hebesatz_endg!W464*Einwohner_endg!W464</f>
        <v>328500</v>
      </c>
      <c r="X464" s="7">
        <f>Hebesatz_endg!X464*Einwohner_endg!X464</f>
        <v>332400</v>
      </c>
      <c r="Y464" s="7">
        <f>Hebesatz_endg!Y464*Einwohner_endg!Y464</f>
        <v>338100</v>
      </c>
      <c r="Z464" s="7">
        <f>Hebesatz_endg!Z464*Einwohner_endg!Z464</f>
        <v>341400</v>
      </c>
      <c r="AA464" s="7">
        <f>Hebesatz_endg!AA464*Einwohner_endg!AA464</f>
        <v>392700</v>
      </c>
      <c r="AB464" s="7">
        <f>Hebesatz_endg!AB464*Einwohner_endg!AB464</f>
        <v>395850</v>
      </c>
      <c r="AC464" s="7">
        <f>Hebesatz_endg!AC464*Einwohner_endg!AC464</f>
        <v>399000</v>
      </c>
      <c r="AD464" s="7">
        <f>Hebesatz_endg!AD464*Einwohner_endg!AD464</f>
        <v>389200</v>
      </c>
      <c r="AE464" s="7">
        <f>Hebesatz_endg!AE464*Einwohner_endg!AE464</f>
        <v>394800</v>
      </c>
      <c r="AF464" s="7">
        <f>Hebesatz_endg!AF464*Einwohner_endg!AF464</f>
        <v>391300</v>
      </c>
      <c r="AG464" s="7">
        <f>Hebesatz_endg!AG464*Einwohner_endg!AG464</f>
        <v>390250</v>
      </c>
      <c r="AH464" s="7">
        <f>Hebesatz_endg!AH464*Einwohner_endg!AH464</f>
        <v>437200</v>
      </c>
      <c r="AI464" s="7">
        <f>Hebesatz_endg!AI464*Einwohner_endg!AI464</f>
        <v>434400</v>
      </c>
      <c r="AJ464" s="7">
        <f>Hebesatz_endg!AJ464*Einwohner_endg!AJ464</f>
        <v>433200</v>
      </c>
      <c r="AK464" s="7">
        <f>Hebesatz_endg!AK464*Einwohner_endg!AK464</f>
        <v>428800</v>
      </c>
      <c r="AL464" s="7">
        <f>Hebesatz_endg!AL464*Einwohner_endg!AL464</f>
        <v>427200</v>
      </c>
      <c r="AM464" s="7">
        <f>Hebesatz_endg!AM464*Einwohner_endg!AM464</f>
        <v>421600</v>
      </c>
      <c r="AN464" s="7">
        <f>Hebesatz_endg!AN464*Einwohner_endg!AN464</f>
        <v>418400</v>
      </c>
      <c r="AO464" s="7">
        <f>Hebesatz_endg!AO464*Einwohner_endg!AO464</f>
        <v>410800</v>
      </c>
      <c r="AP464" s="7">
        <f>Hebesatz_endg!AP464*Einwohner_endg!AP464</f>
        <v>418000</v>
      </c>
      <c r="AQ464" s="7">
        <f>Hebesatz_endg!AQ464*Einwohner_endg!AQ464</f>
        <v>439320</v>
      </c>
      <c r="AR464" s="7">
        <f>Hebesatz_endg!AR464*Einwohner_endg!AR464</f>
        <v>436800</v>
      </c>
      <c r="AS464" s="7">
        <f>Hebesatz_endg!AS464*Einwohner_endg!AS464</f>
        <v>456540</v>
      </c>
      <c r="AT464" s="7">
        <f>Hebesatz_endg!AT464*Einwohner_endg!AT464</f>
        <v>466200</v>
      </c>
      <c r="AU464" s="7">
        <f>Hebesatz_endg!AU464*Einwohner_endg!AU464</f>
        <v>458640</v>
      </c>
      <c r="AV464" s="7">
        <f>Hebesatz_endg!AV464*Einwohner_endg!AV464</f>
        <v>463680</v>
      </c>
    </row>
    <row r="465" spans="1:48" x14ac:dyDescent="0.2">
      <c r="A465" s="7">
        <v>354012</v>
      </c>
      <c r="B465" s="72">
        <v>354</v>
      </c>
      <c r="C465" s="72" t="s">
        <v>979</v>
      </c>
      <c r="D465" s="7" t="s">
        <v>149</v>
      </c>
      <c r="E465" s="7" t="s">
        <v>550</v>
      </c>
      <c r="F465" s="7">
        <f>Hebesatz_endg!F465*Einwohner_endg!F465</f>
        <v>195440</v>
      </c>
      <c r="G465" s="7">
        <f>Hebesatz_endg!G465*Einwohner_endg!G465</f>
        <v>213300</v>
      </c>
      <c r="H465" s="7">
        <f>Hebesatz_endg!H465*Einwohner_endg!H465</f>
        <v>209100</v>
      </c>
      <c r="I465" s="7">
        <f>Hebesatz_endg!I465*Einwohner_endg!I465</f>
        <v>206700</v>
      </c>
      <c r="J465" s="7">
        <f>Hebesatz_endg!J465*Einwohner_endg!J465</f>
        <v>204300</v>
      </c>
      <c r="K465" s="7">
        <f>Hebesatz_endg!K465*Einwohner_endg!K465</f>
        <v>207300</v>
      </c>
      <c r="L465" s="7">
        <f>Hebesatz_endg!L465*Einwohner_endg!L465</f>
        <v>211800</v>
      </c>
      <c r="M465" s="7">
        <f>Hebesatz_endg!M465*Einwohner_endg!M465</f>
        <v>197700</v>
      </c>
      <c r="N465" s="7">
        <f>Hebesatz_endg!N465*Einwohner_endg!N465</f>
        <v>196500</v>
      </c>
      <c r="O465" s="7">
        <f>Hebesatz_endg!O465*Einwohner_endg!O465</f>
        <v>201000</v>
      </c>
      <c r="P465" s="7">
        <f>Hebesatz_endg!P465*Einwohner_endg!P465</f>
        <v>206400</v>
      </c>
      <c r="Q465" s="7">
        <f>Hebesatz_endg!Q465*Einwohner_endg!Q465</f>
        <v>204600</v>
      </c>
      <c r="R465" s="7">
        <f>Hebesatz_endg!R465*Einwohner_endg!R465</f>
        <v>209100</v>
      </c>
      <c r="S465" s="7">
        <f>Hebesatz_endg!S465*Einwohner_endg!S465</f>
        <v>215400</v>
      </c>
      <c r="T465" s="7">
        <f>Hebesatz_endg!T465*Einwohner_endg!T465</f>
        <v>209400</v>
      </c>
      <c r="U465" s="7">
        <f>Hebesatz_endg!U465*Einwohner_endg!U465</f>
        <v>223800</v>
      </c>
      <c r="V465" s="7">
        <f>Hebesatz_endg!V465*Einwohner_endg!V465</f>
        <v>229500</v>
      </c>
      <c r="W465" s="7">
        <f>Hebesatz_endg!W465*Einwohner_endg!W465</f>
        <v>233400</v>
      </c>
      <c r="X465" s="7">
        <f>Hebesatz_endg!X465*Einwohner_endg!X465</f>
        <v>223800</v>
      </c>
      <c r="Y465" s="7">
        <f>Hebesatz_endg!Y465*Einwohner_endg!Y465</f>
        <v>229200</v>
      </c>
      <c r="Z465" s="7">
        <f>Hebesatz_endg!Z465*Einwohner_endg!Z465</f>
        <v>256960</v>
      </c>
      <c r="AA465" s="7">
        <f>Hebesatz_endg!AA465*Einwohner_endg!AA465</f>
        <v>259675</v>
      </c>
      <c r="AB465" s="7">
        <f>Hebesatz_endg!AB465*Einwohner_endg!AB465</f>
        <v>266500</v>
      </c>
      <c r="AC465" s="7">
        <f>Hebesatz_endg!AC465*Einwohner_endg!AC465</f>
        <v>262600</v>
      </c>
      <c r="AD465" s="7">
        <f>Hebesatz_endg!AD465*Einwohner_endg!AD465</f>
        <v>275450</v>
      </c>
      <c r="AE465" s="7">
        <f>Hebesatz_endg!AE465*Einwohner_endg!AE465</f>
        <v>287700</v>
      </c>
      <c r="AF465" s="7">
        <f>Hebesatz_endg!AF465*Einwohner_endg!AF465</f>
        <v>284900</v>
      </c>
      <c r="AG465" s="7">
        <f>Hebesatz_endg!AG465*Einwohner_endg!AG465</f>
        <v>276150</v>
      </c>
      <c r="AH465" s="7">
        <f>Hebesatz_endg!AH465*Einwohner_endg!AH465</f>
        <v>281050</v>
      </c>
      <c r="AI465" s="7">
        <f>Hebesatz_endg!AI465*Einwohner_endg!AI465</f>
        <v>303240</v>
      </c>
      <c r="AJ465" s="7">
        <f>Hebesatz_endg!AJ465*Einwohner_endg!AJ465</f>
        <v>299440</v>
      </c>
      <c r="AK465" s="7">
        <f>Hebesatz_endg!AK465*Einwohner_endg!AK465</f>
        <v>281960</v>
      </c>
      <c r="AL465" s="7">
        <f>Hebesatz_endg!AL465*Einwohner_endg!AL465</f>
        <v>281200</v>
      </c>
      <c r="AM465" s="7">
        <f>Hebesatz_endg!AM465*Einwohner_endg!AM465</f>
        <v>277020</v>
      </c>
      <c r="AN465" s="7">
        <f>Hebesatz_endg!AN465*Einwohner_endg!AN465</f>
        <v>278540</v>
      </c>
      <c r="AO465" s="7">
        <f>Hebesatz_endg!AO465*Einwohner_endg!AO465</f>
        <v>281200</v>
      </c>
      <c r="AP465" s="7">
        <f>Hebesatz_endg!AP465*Einwohner_endg!AP465</f>
        <v>280820</v>
      </c>
      <c r="AQ465" s="7">
        <f>Hebesatz_endg!AQ465*Einwohner_endg!AQ465</f>
        <v>292000</v>
      </c>
      <c r="AR465" s="7">
        <f>Hebesatz_endg!AR465*Einwohner_endg!AR465</f>
        <v>296800</v>
      </c>
      <c r="AS465" s="7">
        <f>Hebesatz_endg!AS465*Einwohner_endg!AS465</f>
        <v>296800</v>
      </c>
      <c r="AT465" s="7">
        <f>Hebesatz_endg!AT465*Einwohner_endg!AT465</f>
        <v>290800</v>
      </c>
      <c r="AU465" s="7">
        <f>Hebesatz_endg!AU465*Einwohner_endg!AU465</f>
        <v>295600</v>
      </c>
      <c r="AV465" s="7">
        <f>Hebesatz_endg!AV465*Einwohner_endg!AV465</f>
        <v>305600</v>
      </c>
    </row>
    <row r="466" spans="1:48" x14ac:dyDescent="0.2">
      <c r="A466" s="7">
        <v>354013</v>
      </c>
      <c r="B466" s="72">
        <v>354</v>
      </c>
      <c r="C466" s="72" t="s">
        <v>979</v>
      </c>
      <c r="D466" s="7" t="s">
        <v>149</v>
      </c>
      <c r="E466" s="7" t="s">
        <v>568</v>
      </c>
      <c r="F466" s="7">
        <f>Hebesatz_endg!F466*Einwohner_endg!F466</f>
        <v>381930</v>
      </c>
      <c r="G466" s="7">
        <f>Hebesatz_endg!G466*Einwohner_endg!G466</f>
        <v>384540</v>
      </c>
      <c r="H466" s="7">
        <f>Hebesatz_endg!H466*Einwohner_endg!H466</f>
        <v>395560</v>
      </c>
      <c r="I466" s="7">
        <f>Hebesatz_endg!I466*Einwohner_endg!I466</f>
        <v>392080</v>
      </c>
      <c r="J466" s="7">
        <f>Hebesatz_endg!J466*Einwohner_endg!J466</f>
        <v>392370</v>
      </c>
      <c r="K466" s="7">
        <f>Hebesatz_endg!K466*Einwohner_endg!K466</f>
        <v>391790</v>
      </c>
      <c r="L466" s="7">
        <f>Hebesatz_endg!L466*Einwohner_endg!L466</f>
        <v>387150</v>
      </c>
      <c r="M466" s="7">
        <f>Hebesatz_endg!M466*Einwohner_endg!M466</f>
        <v>362500</v>
      </c>
      <c r="N466" s="7">
        <f>Hebesatz_endg!N466*Einwohner_endg!N466</f>
        <v>368590</v>
      </c>
      <c r="O466" s="7">
        <f>Hebesatz_endg!O466*Einwohner_endg!O466</f>
        <v>362790</v>
      </c>
      <c r="P466" s="7">
        <f>Hebesatz_endg!P466*Einwohner_endg!P466</f>
        <v>370910</v>
      </c>
      <c r="Q466" s="7">
        <f>Hebesatz_endg!Q466*Einwohner_endg!Q466</f>
        <v>383670</v>
      </c>
      <c r="R466" s="7">
        <f>Hebesatz_endg!R466*Einwohner_endg!R466</f>
        <v>390050</v>
      </c>
      <c r="S466" s="7">
        <f>Hebesatz_endg!S466*Einwohner_endg!S466</f>
        <v>405130</v>
      </c>
      <c r="T466" s="7">
        <f>Hebesatz_endg!T466*Einwohner_endg!T466</f>
        <v>410640</v>
      </c>
      <c r="U466" s="7">
        <f>Hebesatz_endg!U466*Einwohner_endg!U466</f>
        <v>405130</v>
      </c>
      <c r="V466" s="7">
        <f>Hebesatz_endg!V466*Einwohner_endg!V466</f>
        <v>404840</v>
      </c>
      <c r="W466" s="7">
        <f>Hebesatz_endg!W466*Einwohner_endg!W466</f>
        <v>407450</v>
      </c>
      <c r="X466" s="7">
        <f>Hebesatz_endg!X466*Einwohner_endg!X466</f>
        <v>399620</v>
      </c>
      <c r="Y466" s="7">
        <f>Hebesatz_endg!Y466*Einwohner_endg!Y466</f>
        <v>431100</v>
      </c>
      <c r="Z466" s="7">
        <f>Hebesatz_endg!Z466*Einwohner_endg!Z466</f>
        <v>461760</v>
      </c>
      <c r="AA466" s="7">
        <f>Hebesatz_endg!AA466*Einwohner_endg!AA466</f>
        <v>456320</v>
      </c>
      <c r="AB466" s="7">
        <f>Hebesatz_endg!AB466*Einwohner_endg!AB466</f>
        <v>453120</v>
      </c>
      <c r="AC466" s="7">
        <f>Hebesatz_endg!AC466*Einwohner_endg!AC466</f>
        <v>455680</v>
      </c>
      <c r="AD466" s="7">
        <f>Hebesatz_endg!AD466*Einwohner_endg!AD466</f>
        <v>455360</v>
      </c>
      <c r="AE466" s="7">
        <f>Hebesatz_endg!AE466*Einwohner_endg!AE466</f>
        <v>472960</v>
      </c>
      <c r="AF466" s="7">
        <f>Hebesatz_endg!AF466*Einwohner_endg!AF466</f>
        <v>461760</v>
      </c>
      <c r="AG466" s="7">
        <f>Hebesatz_endg!AG466*Einwohner_endg!AG466</f>
        <v>578400</v>
      </c>
      <c r="AH466" s="7">
        <f>Hebesatz_endg!AH466*Einwohner_endg!AH466</f>
        <v>569200</v>
      </c>
      <c r="AI466" s="7">
        <f>Hebesatz_endg!AI466*Einwohner_endg!AI466</f>
        <v>564400</v>
      </c>
      <c r="AJ466" s="7">
        <f>Hebesatz_endg!AJ466*Einwohner_endg!AJ466</f>
        <v>553600</v>
      </c>
      <c r="AK466" s="7">
        <f>Hebesatz_endg!AK466*Einwohner_endg!AK466</f>
        <v>524400</v>
      </c>
      <c r="AL466" s="7">
        <f>Hebesatz_endg!AL466*Einwohner_endg!AL466</f>
        <v>519840</v>
      </c>
      <c r="AM466" s="7">
        <f>Hebesatz_endg!AM466*Einwohner_endg!AM466</f>
        <v>516040</v>
      </c>
      <c r="AN466" s="7">
        <f>Hebesatz_endg!AN466*Einwohner_endg!AN466</f>
        <v>501600</v>
      </c>
      <c r="AO466" s="7">
        <f>Hebesatz_endg!AO466*Einwohner_endg!AO466</f>
        <v>519460</v>
      </c>
      <c r="AP466" s="7">
        <f>Hebesatz_endg!AP466*Einwohner_endg!AP466</f>
        <v>522880</v>
      </c>
      <c r="AQ466" s="7">
        <f>Hebesatz_endg!AQ466*Einwohner_endg!AQ466</f>
        <v>596410</v>
      </c>
      <c r="AR466" s="7">
        <f>Hebesatz_endg!AR466*Einwohner_endg!AR466</f>
        <v>595120</v>
      </c>
      <c r="AS466" s="7">
        <f>Hebesatz_endg!AS466*Einwohner_endg!AS466</f>
        <v>588240</v>
      </c>
      <c r="AT466" s="7">
        <f>Hebesatz_endg!AT466*Einwohner_endg!AT466</f>
        <v>581360</v>
      </c>
      <c r="AU466" s="7">
        <f>Hebesatz_endg!AU466*Einwohner_endg!AU466</f>
        <v>570180</v>
      </c>
      <c r="AV466" s="7">
        <f>Hebesatz_endg!AV466*Einwohner_endg!AV466</f>
        <v>588670</v>
      </c>
    </row>
    <row r="467" spans="1:48" x14ac:dyDescent="0.2">
      <c r="A467" s="7">
        <v>354014</v>
      </c>
      <c r="B467" s="72">
        <v>354</v>
      </c>
      <c r="C467" s="72" t="s">
        <v>979</v>
      </c>
      <c r="D467" s="7" t="s">
        <v>149</v>
      </c>
      <c r="E467" s="7" t="s">
        <v>577</v>
      </c>
      <c r="F467" s="7">
        <f>Hebesatz_endg!F467*Einwohner_endg!F467</f>
        <v>219900</v>
      </c>
      <c r="G467" s="7">
        <f>Hebesatz_endg!G467*Einwohner_endg!G467</f>
        <v>215400</v>
      </c>
      <c r="H467" s="7">
        <f>Hebesatz_endg!H467*Einwohner_endg!H467</f>
        <v>216900</v>
      </c>
      <c r="I467" s="7">
        <f>Hebesatz_endg!I467*Einwohner_endg!I467</f>
        <v>214800</v>
      </c>
      <c r="J467" s="7">
        <f>Hebesatz_endg!J467*Einwohner_endg!J467</f>
        <v>215400</v>
      </c>
      <c r="K467" s="7">
        <f>Hebesatz_endg!K467*Einwohner_endg!K467</f>
        <v>216000</v>
      </c>
      <c r="L467" s="7">
        <f>Hebesatz_endg!L467*Einwohner_endg!L467</f>
        <v>219000</v>
      </c>
      <c r="M467" s="7">
        <f>Hebesatz_endg!M467*Einwohner_endg!M467</f>
        <v>208500</v>
      </c>
      <c r="N467" s="7">
        <f>Hebesatz_endg!N467*Einwohner_endg!N467</f>
        <v>206700</v>
      </c>
      <c r="O467" s="7">
        <f>Hebesatz_endg!O467*Einwohner_endg!O467</f>
        <v>204600</v>
      </c>
      <c r="P467" s="7">
        <f>Hebesatz_endg!P467*Einwohner_endg!P467</f>
        <v>200100</v>
      </c>
      <c r="Q467" s="7">
        <f>Hebesatz_endg!Q467*Einwohner_endg!Q467</f>
        <v>210300</v>
      </c>
      <c r="R467" s="7">
        <f>Hebesatz_endg!R467*Einwohner_endg!R467</f>
        <v>214800</v>
      </c>
      <c r="S467" s="7">
        <f>Hebesatz_endg!S467*Einwohner_endg!S467</f>
        <v>221400</v>
      </c>
      <c r="T467" s="7">
        <f>Hebesatz_endg!T467*Einwohner_endg!T467</f>
        <v>219600</v>
      </c>
      <c r="U467" s="7">
        <f>Hebesatz_endg!U467*Einwohner_endg!U467</f>
        <v>220200</v>
      </c>
      <c r="V467" s="7">
        <f>Hebesatz_endg!V467*Einwohner_endg!V467</f>
        <v>228000</v>
      </c>
      <c r="W467" s="7">
        <f>Hebesatz_endg!W467*Einwohner_endg!W467</f>
        <v>213000</v>
      </c>
      <c r="X467" s="7">
        <f>Hebesatz_endg!X467*Einwohner_endg!X467</f>
        <v>210300</v>
      </c>
      <c r="Y467" s="7">
        <f>Hebesatz_endg!Y467*Einwohner_endg!Y467</f>
        <v>215700</v>
      </c>
      <c r="Z467" s="7">
        <f>Hebesatz_endg!Z467*Einwohner_endg!Z467</f>
        <v>221700</v>
      </c>
      <c r="AA467" s="7">
        <f>Hebesatz_endg!AA467*Einwohner_endg!AA467</f>
        <v>224130</v>
      </c>
      <c r="AB467" s="7">
        <f>Hebesatz_endg!AB467*Einwohner_endg!AB467</f>
        <v>222270</v>
      </c>
      <c r="AC467" s="7">
        <f>Hebesatz_endg!AC467*Einwohner_endg!AC467</f>
        <v>229120</v>
      </c>
      <c r="AD467" s="7">
        <f>Hebesatz_endg!AD467*Einwohner_endg!AD467</f>
        <v>226240</v>
      </c>
      <c r="AE467" s="7">
        <f>Hebesatz_endg!AE467*Einwohner_endg!AE467</f>
        <v>243100</v>
      </c>
      <c r="AF467" s="7">
        <f>Hebesatz_endg!AF467*Einwohner_endg!AF467</f>
        <v>245480</v>
      </c>
      <c r="AG467" s="7">
        <f>Hebesatz_endg!AG467*Einwohner_endg!AG467</f>
        <v>264600</v>
      </c>
      <c r="AH467" s="7">
        <f>Hebesatz_endg!AH467*Einwohner_endg!AH467</f>
        <v>287200</v>
      </c>
      <c r="AI467" s="7">
        <f>Hebesatz_endg!AI467*Einwohner_endg!AI467</f>
        <v>284400</v>
      </c>
      <c r="AJ467" s="7">
        <f>Hebesatz_endg!AJ467*Einwohner_endg!AJ467</f>
        <v>279600</v>
      </c>
      <c r="AK467" s="7">
        <f>Hebesatz_endg!AK467*Einwohner_endg!AK467</f>
        <v>289600</v>
      </c>
      <c r="AL467" s="7">
        <f>Hebesatz_endg!AL467*Einwohner_endg!AL467</f>
        <v>284800</v>
      </c>
      <c r="AM467" s="7">
        <f>Hebesatz_endg!AM467*Einwohner_endg!AM467</f>
        <v>280400</v>
      </c>
      <c r="AN467" s="7">
        <f>Hebesatz_endg!AN467*Einwohner_endg!AN467</f>
        <v>345450</v>
      </c>
      <c r="AO467" s="7">
        <f>Hebesatz_endg!AO467*Einwohner_endg!AO467</f>
        <v>342510</v>
      </c>
      <c r="AP467" s="7">
        <f>Hebesatz_endg!AP467*Einwohner_endg!AP467</f>
        <v>304200</v>
      </c>
      <c r="AQ467" s="7">
        <f>Hebesatz_endg!AQ467*Einwohner_endg!AQ467</f>
        <v>303300</v>
      </c>
      <c r="AR467" s="7">
        <f>Hebesatz_endg!AR467*Einwohner_endg!AR467</f>
        <v>317700</v>
      </c>
      <c r="AS467" s="7">
        <f>Hebesatz_endg!AS467*Einwohner_endg!AS467</f>
        <v>304650</v>
      </c>
      <c r="AT467" s="7">
        <f>Hebesatz_endg!AT467*Einwohner_endg!AT467</f>
        <v>306900</v>
      </c>
      <c r="AU467" s="7">
        <f>Hebesatz_endg!AU467*Einwohner_endg!AU467</f>
        <v>312300</v>
      </c>
      <c r="AV467" s="7">
        <f>Hebesatz_endg!AV467*Einwohner_endg!AV467</f>
        <v>320400</v>
      </c>
    </row>
    <row r="468" spans="1:48" x14ac:dyDescent="0.2">
      <c r="A468" s="7">
        <v>354015</v>
      </c>
      <c r="B468" s="72">
        <v>354</v>
      </c>
      <c r="C468" s="72" t="s">
        <v>979</v>
      </c>
      <c r="D468" s="7" t="s">
        <v>149</v>
      </c>
      <c r="E468" s="7" t="s">
        <v>595</v>
      </c>
      <c r="F468" s="7">
        <f>Hebesatz_endg!F468*Einwohner_endg!F468</f>
        <v>428910</v>
      </c>
      <c r="G468" s="7">
        <f>Hebesatz_endg!G468*Einwohner_endg!G468</f>
        <v>437610</v>
      </c>
      <c r="H468" s="7">
        <f>Hebesatz_endg!H468*Einwohner_endg!H468</f>
        <v>444860</v>
      </c>
      <c r="I468" s="7">
        <f>Hebesatz_endg!I468*Einwohner_endg!I468</f>
        <v>440510</v>
      </c>
      <c r="J468" s="7">
        <f>Hebesatz_endg!J468*Einwohner_endg!J468</f>
        <v>439930</v>
      </c>
      <c r="K468" s="7">
        <f>Hebesatz_endg!K468*Einwohner_endg!K468</f>
        <v>444280</v>
      </c>
      <c r="L468" s="7">
        <f>Hebesatz_endg!L468*Einwohner_endg!L468</f>
        <v>442830</v>
      </c>
      <c r="M468" s="7">
        <f>Hebesatz_endg!M468*Einwohner_endg!M468</f>
        <v>430650</v>
      </c>
      <c r="N468" s="7">
        <f>Hebesatz_endg!N468*Einwohner_endg!N468</f>
        <v>434130</v>
      </c>
      <c r="O468" s="7">
        <f>Hebesatz_endg!O468*Einwohner_endg!O468</f>
        <v>429490</v>
      </c>
      <c r="P468" s="7">
        <f>Hebesatz_endg!P468*Einwohner_endg!P468</f>
        <v>453560</v>
      </c>
      <c r="Q468" s="7">
        <f>Hebesatz_endg!Q468*Einwohner_endg!Q468</f>
        <v>451530</v>
      </c>
      <c r="R468" s="7">
        <f>Hebesatz_endg!R468*Einwohner_endg!R468</f>
        <v>450080</v>
      </c>
      <c r="S468" s="7">
        <f>Hebesatz_endg!S468*Einwohner_endg!S468</f>
        <v>447760</v>
      </c>
      <c r="T468" s="7">
        <f>Hebesatz_endg!T468*Einwohner_endg!T468</f>
        <v>448920</v>
      </c>
      <c r="U468" s="7">
        <f>Hebesatz_endg!U468*Einwohner_endg!U468</f>
        <v>454140</v>
      </c>
      <c r="V468" s="7">
        <f>Hebesatz_endg!V468*Einwohner_endg!V468</f>
        <v>443700</v>
      </c>
      <c r="W468" s="7">
        <f>Hebesatz_endg!W468*Einwohner_endg!W468</f>
        <v>444570</v>
      </c>
      <c r="X468" s="7">
        <f>Hebesatz_endg!X468*Einwohner_endg!X468</f>
        <v>448340</v>
      </c>
      <c r="Y468" s="7">
        <f>Hebesatz_endg!Y468*Einwohner_endg!Y468</f>
        <v>452400</v>
      </c>
      <c r="Z468" s="7">
        <f>Hebesatz_endg!Z468*Einwohner_endg!Z468</f>
        <v>484250</v>
      </c>
      <c r="AA468" s="7">
        <f>Hebesatz_endg!AA468*Einwohner_endg!AA468</f>
        <v>490750</v>
      </c>
      <c r="AB468" s="7">
        <f>Hebesatz_endg!AB468*Einwohner_endg!AB468</f>
        <v>491725</v>
      </c>
      <c r="AC468" s="7">
        <f>Hebesatz_endg!AC468*Einwohner_endg!AC468</f>
        <v>515440</v>
      </c>
      <c r="AD468" s="7">
        <f>Hebesatz_endg!AD468*Einwohner_endg!AD468</f>
        <v>544320</v>
      </c>
      <c r="AE468" s="7">
        <f>Hebesatz_endg!AE468*Einwohner_endg!AE468</f>
        <v>535320</v>
      </c>
      <c r="AF468" s="7">
        <f>Hebesatz_endg!AF468*Einwohner_endg!AF468</f>
        <v>535680</v>
      </c>
      <c r="AG468" s="7">
        <f>Hebesatz_endg!AG468*Einwohner_endg!AG468</f>
        <v>525240</v>
      </c>
      <c r="AH468" s="7">
        <f>Hebesatz_endg!AH468*Einwohner_endg!AH468</f>
        <v>524520</v>
      </c>
      <c r="AI468" s="7">
        <f>Hebesatz_endg!AI468*Einwohner_endg!AI468</f>
        <v>504000</v>
      </c>
      <c r="AJ468" s="7">
        <f>Hebesatz_endg!AJ468*Einwohner_endg!AJ468</f>
        <v>501120</v>
      </c>
      <c r="AK468" s="7">
        <f>Hebesatz_endg!AK468*Einwohner_endg!AK468</f>
        <v>530480</v>
      </c>
      <c r="AL468" s="7">
        <f>Hebesatz_endg!AL468*Einwohner_endg!AL468</f>
        <v>534660</v>
      </c>
      <c r="AM468" s="7">
        <f>Hebesatz_endg!AM468*Einwohner_endg!AM468</f>
        <v>538080</v>
      </c>
      <c r="AN468" s="7">
        <f>Hebesatz_endg!AN468*Einwohner_endg!AN468</f>
        <v>530100</v>
      </c>
      <c r="AO468" s="7">
        <f>Hebesatz_endg!AO468*Einwohner_endg!AO468</f>
        <v>518320</v>
      </c>
      <c r="AP468" s="7">
        <f>Hebesatz_endg!AP468*Einwohner_endg!AP468</f>
        <v>555600</v>
      </c>
      <c r="AQ468" s="7">
        <f>Hebesatz_endg!AQ468*Einwohner_endg!AQ468</f>
        <v>548400</v>
      </c>
      <c r="AR468" s="7">
        <f>Hebesatz_endg!AR468*Einwohner_endg!AR468</f>
        <v>541600</v>
      </c>
      <c r="AS468" s="7">
        <f>Hebesatz_endg!AS468*Einwohner_endg!AS468</f>
        <v>539600</v>
      </c>
      <c r="AT468" s="7">
        <f>Hebesatz_endg!AT468*Einwohner_endg!AT468</f>
        <v>537600</v>
      </c>
      <c r="AU468" s="7">
        <f>Hebesatz_endg!AU468*Einwohner_endg!AU468</f>
        <v>544800</v>
      </c>
      <c r="AV468" s="7">
        <f>Hebesatz_endg!AV468*Einwohner_endg!AV468</f>
        <v>569600</v>
      </c>
    </row>
    <row r="469" spans="1:48" x14ac:dyDescent="0.2">
      <c r="A469" s="7">
        <v>354016</v>
      </c>
      <c r="B469" s="72">
        <v>354</v>
      </c>
      <c r="C469" s="72" t="s">
        <v>979</v>
      </c>
      <c r="D469" s="7" t="s">
        <v>149</v>
      </c>
      <c r="E469" s="7" t="s">
        <v>614</v>
      </c>
      <c r="F469" s="7">
        <f>Hebesatz_endg!F469*Einwohner_endg!F469</f>
        <v>218400</v>
      </c>
      <c r="G469" s="7">
        <f>Hebesatz_endg!G469*Einwohner_endg!G469</f>
        <v>213900</v>
      </c>
      <c r="H469" s="7">
        <f>Hebesatz_endg!H469*Einwohner_endg!H469</f>
        <v>212400</v>
      </c>
      <c r="I469" s="7">
        <f>Hebesatz_endg!I469*Einwohner_endg!I469</f>
        <v>213900</v>
      </c>
      <c r="J469" s="7">
        <f>Hebesatz_endg!J469*Einwohner_endg!J469</f>
        <v>215700</v>
      </c>
      <c r="K469" s="7">
        <f>Hebesatz_endg!K469*Einwohner_endg!K469</f>
        <v>218700</v>
      </c>
      <c r="L469" s="7">
        <f>Hebesatz_endg!L469*Einwohner_endg!L469</f>
        <v>217800</v>
      </c>
      <c r="M469" s="7">
        <f>Hebesatz_endg!M469*Einwohner_endg!M469</f>
        <v>181200</v>
      </c>
      <c r="N469" s="7">
        <f>Hebesatz_endg!N469*Einwohner_endg!N469</f>
        <v>172200</v>
      </c>
      <c r="O469" s="7">
        <f>Hebesatz_endg!O469*Einwohner_endg!O469</f>
        <v>171600</v>
      </c>
      <c r="P469" s="7">
        <f>Hebesatz_endg!P469*Einwohner_endg!P469</f>
        <v>169500</v>
      </c>
      <c r="Q469" s="7">
        <f>Hebesatz_endg!Q469*Einwohner_endg!Q469</f>
        <v>170100</v>
      </c>
      <c r="R469" s="7">
        <f>Hebesatz_endg!R469*Einwohner_endg!R469</f>
        <v>170400</v>
      </c>
      <c r="S469" s="7">
        <f>Hebesatz_endg!S469*Einwohner_endg!S469</f>
        <v>171300</v>
      </c>
      <c r="T469" s="7">
        <f>Hebesatz_endg!T469*Einwohner_endg!T469</f>
        <v>178200</v>
      </c>
      <c r="U469" s="7">
        <f>Hebesatz_endg!U469*Einwohner_endg!U469</f>
        <v>174600</v>
      </c>
      <c r="V469" s="7">
        <f>Hebesatz_endg!V469*Einwohner_endg!V469</f>
        <v>181350</v>
      </c>
      <c r="W469" s="7">
        <f>Hebesatz_endg!W469*Einwohner_endg!W469</f>
        <v>181970</v>
      </c>
      <c r="X469" s="7">
        <f>Hebesatz_endg!X469*Einwohner_endg!X469</f>
        <v>188170</v>
      </c>
      <c r="Y469" s="7">
        <f>Hebesatz_endg!Y469*Einwohner_endg!Y469</f>
        <v>190340</v>
      </c>
      <c r="Z469" s="7">
        <f>Hebesatz_endg!Z469*Einwohner_endg!Z469</f>
        <v>186620</v>
      </c>
      <c r="AA469" s="7">
        <f>Hebesatz_endg!AA469*Einwohner_endg!AA469</f>
        <v>191580</v>
      </c>
      <c r="AB469" s="7">
        <f>Hebesatz_endg!AB469*Einwohner_endg!AB469</f>
        <v>201810</v>
      </c>
      <c r="AC469" s="7">
        <f>Hebesatz_endg!AC469*Einwohner_endg!AC469</f>
        <v>209560</v>
      </c>
      <c r="AD469" s="7">
        <f>Hebesatz_endg!AD469*Einwohner_endg!AD469</f>
        <v>229440</v>
      </c>
      <c r="AE469" s="7">
        <f>Hebesatz_endg!AE469*Einwohner_endg!AE469</f>
        <v>272800</v>
      </c>
      <c r="AF469" s="7">
        <f>Hebesatz_endg!AF469*Einwohner_endg!AF469</f>
        <v>266800</v>
      </c>
      <c r="AG469" s="7">
        <f>Hebesatz_endg!AG469*Einwohner_endg!AG469</f>
        <v>271200</v>
      </c>
      <c r="AH469" s="7">
        <f>Hebesatz_endg!AH469*Einwohner_endg!AH469</f>
        <v>259200</v>
      </c>
      <c r="AI469" s="7">
        <f>Hebesatz_endg!AI469*Einwohner_endg!AI469</f>
        <v>267600</v>
      </c>
      <c r="AJ469" s="7">
        <f>Hebesatz_endg!AJ469*Einwohner_endg!AJ469</f>
        <v>257200</v>
      </c>
      <c r="AK469" s="7">
        <f>Hebesatz_endg!AK469*Einwohner_endg!AK469</f>
        <v>252800</v>
      </c>
      <c r="AL469" s="7">
        <f>Hebesatz_endg!AL469*Einwohner_endg!AL469</f>
        <v>259200</v>
      </c>
      <c r="AM469" s="7">
        <f>Hebesatz_endg!AM469*Einwohner_endg!AM469</f>
        <v>254400</v>
      </c>
      <c r="AN469" s="7">
        <f>Hebesatz_endg!AN469*Einwohner_endg!AN469</f>
        <v>252000</v>
      </c>
      <c r="AO469" s="7">
        <f>Hebesatz_endg!AO469*Einwohner_endg!AO469</f>
        <v>250000</v>
      </c>
      <c r="AP469" s="7">
        <f>Hebesatz_endg!AP469*Einwohner_endg!AP469</f>
        <v>251600</v>
      </c>
      <c r="AQ469" s="7">
        <f>Hebesatz_endg!AQ469*Einwohner_endg!AQ469</f>
        <v>253350</v>
      </c>
      <c r="AR469" s="7">
        <f>Hebesatz_endg!AR471*Einwohner_endg!AR469</f>
        <v>230580</v>
      </c>
      <c r="AS469" s="7">
        <f>Hebesatz_endg!AS469*Einwohner_endg!AS469</f>
        <v>242550</v>
      </c>
      <c r="AT469" s="7">
        <f>Hebesatz_endg!AT469*Einwohner_endg!AT469</f>
        <v>253350</v>
      </c>
      <c r="AU469" s="7">
        <f>Hebesatz_endg!AU469*Einwohner_endg!AU469</f>
        <v>257400</v>
      </c>
      <c r="AV469" s="7">
        <f>Hebesatz_endg!AV469*Einwohner_endg!AV469</f>
        <v>243900</v>
      </c>
    </row>
    <row r="470" spans="1:48" x14ac:dyDescent="0.2">
      <c r="A470" s="7">
        <v>354017</v>
      </c>
      <c r="B470" s="72">
        <v>354</v>
      </c>
      <c r="C470" s="72" t="s">
        <v>979</v>
      </c>
      <c r="D470" s="7" t="s">
        <v>149</v>
      </c>
      <c r="E470" s="7" t="s">
        <v>612</v>
      </c>
      <c r="F470" s="7">
        <f>Hebesatz_endg!F470*Einwohner_endg!F470</f>
        <v>221560</v>
      </c>
      <c r="G470" s="7">
        <f>Hebesatz_endg!G470*Einwohner_endg!G470</f>
        <v>224460</v>
      </c>
      <c r="H470" s="7">
        <f>Hebesatz_endg!H470*Einwohner_endg!H470</f>
        <v>225040</v>
      </c>
      <c r="I470" s="7">
        <f>Hebesatz_endg!I470*Einwohner_endg!I470</f>
        <v>230840</v>
      </c>
      <c r="J470" s="7">
        <f>Hebesatz_endg!J470*Einwohner_endg!J470</f>
        <v>228810</v>
      </c>
      <c r="K470" s="7">
        <f>Hebesatz_endg!K470*Einwohner_endg!K470</f>
        <v>230550</v>
      </c>
      <c r="L470" s="7">
        <f>Hebesatz_endg!L470*Einwohner_endg!L470</f>
        <v>228230</v>
      </c>
      <c r="M470" s="7">
        <f>Hebesatz_endg!M470*Einwohner_endg!M470</f>
        <v>213440</v>
      </c>
      <c r="N470" s="7">
        <f>Hebesatz_endg!N470*Einwohner_endg!N470</f>
        <v>211700</v>
      </c>
      <c r="O470" s="7">
        <f>Hebesatz_endg!O470*Einwohner_endg!O470</f>
        <v>214600</v>
      </c>
      <c r="P470" s="7">
        <f>Hebesatz_endg!P470*Einwohner_endg!P470</f>
        <v>224460</v>
      </c>
      <c r="Q470" s="7">
        <f>Hebesatz_endg!Q470*Einwohner_endg!Q470</f>
        <v>224170</v>
      </c>
      <c r="R470" s="7">
        <f>Hebesatz_endg!R470*Einwohner_endg!R470</f>
        <v>223300</v>
      </c>
      <c r="S470" s="7">
        <f>Hebesatz_endg!S470*Einwohner_endg!S470</f>
        <v>223300</v>
      </c>
      <c r="T470" s="7">
        <f>Hebesatz_endg!T470*Einwohner_endg!T470</f>
        <v>226490</v>
      </c>
      <c r="U470" s="7">
        <f>Hebesatz_endg!U470*Einwohner_endg!U470</f>
        <v>241800</v>
      </c>
      <c r="V470" s="7">
        <f>Hebesatz_endg!V470*Einwohner_endg!V470</f>
        <v>235800</v>
      </c>
      <c r="W470" s="7">
        <f>Hebesatz_endg!W470*Einwohner_endg!W470</f>
        <v>249300</v>
      </c>
      <c r="X470" s="7">
        <f>Hebesatz_endg!X470*Einwohner_endg!X470</f>
        <v>250500</v>
      </c>
      <c r="Y470" s="7">
        <f>Hebesatz_endg!Y470*Einwohner_endg!Y470</f>
        <v>252600</v>
      </c>
      <c r="Z470" s="7">
        <f>Hebesatz_endg!Z470*Einwohner_endg!Z470</f>
        <v>290020</v>
      </c>
      <c r="AA470" s="7">
        <f>Hebesatz_endg!AA470*Einwohner_endg!AA470</f>
        <v>291720</v>
      </c>
      <c r="AB470" s="7">
        <f>Hebesatz_endg!AB470*Einwohner_endg!AB470</f>
        <v>285260</v>
      </c>
      <c r="AC470" s="7">
        <f>Hebesatz_endg!AC470*Einwohner_endg!AC470</f>
        <v>285260</v>
      </c>
      <c r="AD470" s="7">
        <f>Hebesatz_endg!AD470*Einwohner_endg!AD470</f>
        <v>284240</v>
      </c>
      <c r="AE470" s="7">
        <f>Hebesatz_endg!AE470*Einwohner_endg!AE470</f>
        <v>286620</v>
      </c>
      <c r="AF470" s="7">
        <f>Hebesatz_endg!AF470*Einwohner_endg!AF470</f>
        <v>287980</v>
      </c>
      <c r="AG470" s="7">
        <f>Hebesatz_endg!AG470*Einwohner_endg!AG470</f>
        <v>280500</v>
      </c>
      <c r="AH470" s="7">
        <f>Hebesatz_endg!AH470*Einwohner_endg!AH470</f>
        <v>278460</v>
      </c>
      <c r="AI470" s="7">
        <f>Hebesatz_endg!AI470*Einwohner_endg!AI470</f>
        <v>275400</v>
      </c>
      <c r="AJ470" s="7">
        <f>Hebesatz_endg!AJ470*Einwohner_endg!AJ470</f>
        <v>275400</v>
      </c>
      <c r="AK470" s="7">
        <f>Hebesatz_endg!AK470*Einwohner_endg!AK470</f>
        <v>286620</v>
      </c>
      <c r="AL470" s="7">
        <f>Hebesatz_endg!AL470*Einwohner_endg!AL470</f>
        <v>282200</v>
      </c>
      <c r="AM470" s="7">
        <f>Hebesatz_endg!AM470*Einwohner_endg!AM470</f>
        <v>318440</v>
      </c>
      <c r="AN470" s="7">
        <f>Hebesatz_endg!AN470*Einwohner_endg!AN470</f>
        <v>312360</v>
      </c>
      <c r="AO470" s="7">
        <f>Hebesatz_endg!AO470*Einwohner_endg!AO470</f>
        <v>315020</v>
      </c>
      <c r="AP470" s="7">
        <f>Hebesatz_endg!AP470*Einwohner_endg!AP470</f>
        <v>309700</v>
      </c>
      <c r="AQ470" s="7">
        <f>Hebesatz_endg!AQ470*Einwohner_endg!AQ470</f>
        <v>313120</v>
      </c>
      <c r="AR470" s="7">
        <f>Hebesatz_endg!AR469*Einwohner_endg!AR470</f>
        <v>364050</v>
      </c>
      <c r="AS470" s="7">
        <f>Hebesatz_endg!AS470*Einwohner_endg!AS470</f>
        <v>320400</v>
      </c>
      <c r="AT470" s="7">
        <f>Hebesatz_endg!AT470*Einwohner_endg!AT470</f>
        <v>321200</v>
      </c>
      <c r="AU470" s="7">
        <f>Hebesatz_endg!AU470*Einwohner_endg!AU470</f>
        <v>320000</v>
      </c>
      <c r="AV470" s="7">
        <f>Hebesatz_endg!AV470*Einwohner_endg!AV470</f>
        <v>334400</v>
      </c>
    </row>
    <row r="471" spans="1:48" x14ac:dyDescent="0.2">
      <c r="A471" s="7">
        <v>354018</v>
      </c>
      <c r="B471" s="72">
        <v>354</v>
      </c>
      <c r="C471" s="72" t="s">
        <v>979</v>
      </c>
      <c r="D471" s="7" t="s">
        <v>149</v>
      </c>
      <c r="E471" s="7" t="s">
        <v>613</v>
      </c>
      <c r="F471" s="7">
        <f>Hebesatz_endg!F471*Einwohner_endg!F471</f>
        <v>2638130</v>
      </c>
      <c r="G471" s="7">
        <f>Hebesatz_endg!G471*Einwohner_endg!G471</f>
        <v>2662200</v>
      </c>
      <c r="H471" s="7">
        <f>Hebesatz_endg!H471*Einwohner_endg!H471</f>
        <v>2656400</v>
      </c>
      <c r="I471" s="7">
        <f>Hebesatz_endg!I471*Einwohner_endg!I471</f>
        <v>2729700</v>
      </c>
      <c r="J471" s="7">
        <f>Hebesatz_endg!J471*Einwohner_endg!J471</f>
        <v>2708100</v>
      </c>
      <c r="K471" s="7">
        <f>Hebesatz_endg!K471*Einwohner_endg!K471</f>
        <v>2698200</v>
      </c>
      <c r="L471" s="7">
        <f>Hebesatz_endg!L471*Einwohner_endg!L471</f>
        <v>2684400</v>
      </c>
      <c r="M471" s="7">
        <f>Hebesatz_endg!M471*Einwohner_endg!M471</f>
        <v>2846100</v>
      </c>
      <c r="N471" s="7">
        <f>Hebesatz_endg!N471*Einwohner_endg!N471</f>
        <v>2818500</v>
      </c>
      <c r="O471" s="7">
        <f>Hebesatz_endg!O471*Einwohner_endg!O471</f>
        <v>2823300</v>
      </c>
      <c r="P471" s="7">
        <f>Hebesatz_endg!P471*Einwohner_endg!P471</f>
        <v>2869800</v>
      </c>
      <c r="Q471" s="7">
        <f>Hebesatz_endg!Q471*Einwohner_endg!Q471</f>
        <v>2900700</v>
      </c>
      <c r="R471" s="7">
        <f>Hebesatz_endg!R471*Einwohner_endg!R471</f>
        <v>2908800</v>
      </c>
      <c r="S471" s="7">
        <f>Hebesatz_endg!S471*Einwohner_endg!S471</f>
        <v>2936100</v>
      </c>
      <c r="T471" s="7">
        <f>Hebesatz_endg!T471*Einwohner_endg!T471</f>
        <v>2931600</v>
      </c>
      <c r="U471" s="7">
        <f>Hebesatz_endg!U471*Einwohner_endg!U471</f>
        <v>2950500</v>
      </c>
      <c r="V471" s="7">
        <f>Hebesatz_endg!V471*Einwohner_endg!V471</f>
        <v>2950500</v>
      </c>
      <c r="W471" s="7">
        <f>Hebesatz_endg!W471*Einwohner_endg!W471</f>
        <v>2965500</v>
      </c>
      <c r="X471" s="7">
        <f>Hebesatz_endg!X471*Einwohner_endg!X471</f>
        <v>2948700</v>
      </c>
      <c r="Y471" s="7">
        <f>Hebesatz_endg!Y471*Einwohner_endg!Y471</f>
        <v>2951700</v>
      </c>
      <c r="Z471" s="7">
        <f>Hebesatz_endg!Z471*Einwohner_endg!Z471</f>
        <v>3242580</v>
      </c>
      <c r="AA471" s="7">
        <f>Hebesatz_endg!AA471*Einwohner_endg!AA471</f>
        <v>3222780</v>
      </c>
      <c r="AB471" s="7">
        <f>Hebesatz_endg!AB471*Einwohner_endg!AB471</f>
        <v>3231360</v>
      </c>
      <c r="AC471" s="7">
        <f>Hebesatz_endg!AC471*Einwohner_endg!AC471</f>
        <v>3219810</v>
      </c>
      <c r="AD471" s="7">
        <f>Hebesatz_endg!AD471*Einwohner_endg!AD471</f>
        <v>3882400</v>
      </c>
      <c r="AE471" s="7">
        <f>Hebesatz_endg!AE471*Einwohner_endg!AE471</f>
        <v>3882000</v>
      </c>
      <c r="AF471" s="7">
        <f>Hebesatz_endg!AF471*Einwohner_endg!AF471</f>
        <v>3886400</v>
      </c>
      <c r="AG471" s="7">
        <f>Hebesatz_endg!AG471*Einwohner_endg!AG471</f>
        <v>3845200</v>
      </c>
      <c r="AH471" s="7">
        <f>Hebesatz_endg!AH471*Einwohner_endg!AH471</f>
        <v>3828800</v>
      </c>
      <c r="AI471" s="7">
        <f>Hebesatz_endg!AI471*Einwohner_endg!AI471</f>
        <v>4003020</v>
      </c>
      <c r="AJ471" s="7">
        <f>Hebesatz_endg!AJ471*Einwohner_endg!AJ471</f>
        <v>3992520</v>
      </c>
      <c r="AK471" s="7">
        <f>Hebesatz_endg!AK471*Einwohner_endg!AK471</f>
        <v>3981180</v>
      </c>
      <c r="AL471" s="7">
        <f>Hebesatz_endg!AL471*Einwohner_endg!AL471</f>
        <v>3961020</v>
      </c>
      <c r="AM471" s="7">
        <f>Hebesatz_endg!AM471*Einwohner_endg!AM471</f>
        <v>3958080</v>
      </c>
      <c r="AN471" s="7">
        <f>Hebesatz_endg!AN471*Einwohner_endg!AN471</f>
        <v>3922380</v>
      </c>
      <c r="AO471" s="7">
        <f>Hebesatz_endg!AO471*Einwohner_endg!AO471</f>
        <v>3887100</v>
      </c>
      <c r="AP471" s="7">
        <f>Hebesatz_endg!AP471*Einwohner_endg!AP471</f>
        <v>3898860</v>
      </c>
      <c r="AQ471" s="7">
        <f>Hebesatz_endg!AQ471*Einwohner_endg!AQ471</f>
        <v>3882060</v>
      </c>
      <c r="AR471" s="7">
        <f>Hebesatz_endg!AR470*Einwohner_endg!AR471</f>
        <v>3726400</v>
      </c>
      <c r="AS471" s="7">
        <f>Hebesatz_endg!AS471*Einwohner_endg!AS471</f>
        <v>3968580</v>
      </c>
      <c r="AT471" s="7">
        <f>Hebesatz_endg!AT471*Einwohner_endg!AT471</f>
        <v>3945060</v>
      </c>
      <c r="AU471" s="7">
        <f>Hebesatz_endg!AU471*Einwohner_endg!AU471</f>
        <v>3954720</v>
      </c>
      <c r="AV471" s="7">
        <f>Hebesatz_endg!AV471*Einwohner_endg!AV471</f>
        <v>4009740</v>
      </c>
    </row>
    <row r="472" spans="1:48" x14ac:dyDescent="0.2">
      <c r="A472" s="7">
        <v>354019</v>
      </c>
      <c r="B472" s="72">
        <v>354</v>
      </c>
      <c r="C472" s="72" t="s">
        <v>979</v>
      </c>
      <c r="D472" s="7" t="s">
        <v>149</v>
      </c>
      <c r="E472" s="7" t="s">
        <v>652</v>
      </c>
      <c r="F472" s="7">
        <f>Hebesatz_endg!F472*Einwohner_endg!F472</f>
        <v>400200</v>
      </c>
      <c r="G472" s="7">
        <f>Hebesatz_endg!G472*Einwohner_endg!G472</f>
        <v>396300</v>
      </c>
      <c r="H472" s="7">
        <f>Hebesatz_endg!H472*Einwohner_endg!H472</f>
        <v>394500</v>
      </c>
      <c r="I472" s="7">
        <f>Hebesatz_endg!I472*Einwohner_endg!I472</f>
        <v>390600</v>
      </c>
      <c r="J472" s="7">
        <f>Hebesatz_endg!J472*Einwohner_endg!J472</f>
        <v>380400</v>
      </c>
      <c r="K472" s="7">
        <f>Hebesatz_endg!K472*Einwohner_endg!K472</f>
        <v>384300</v>
      </c>
      <c r="L472" s="7">
        <f>Hebesatz_endg!L472*Einwohner_endg!L472</f>
        <v>380400</v>
      </c>
      <c r="M472" s="7">
        <f>Hebesatz_endg!M472*Einwohner_endg!M472</f>
        <v>395700</v>
      </c>
      <c r="N472" s="7">
        <f>Hebesatz_endg!N472*Einwohner_endg!N472</f>
        <v>393000</v>
      </c>
      <c r="O472" s="7">
        <f>Hebesatz_endg!O472*Einwohner_endg!O472</f>
        <v>394800</v>
      </c>
      <c r="P472" s="7">
        <f>Hebesatz_endg!P472*Einwohner_endg!P472</f>
        <v>396600</v>
      </c>
      <c r="Q472" s="7">
        <f>Hebesatz_endg!Q472*Einwohner_endg!Q472</f>
        <v>403500</v>
      </c>
      <c r="R472" s="7">
        <f>Hebesatz_endg!R472*Einwohner_endg!R472</f>
        <v>415200</v>
      </c>
      <c r="S472" s="7">
        <f>Hebesatz_endg!S472*Einwohner_endg!S472</f>
        <v>429300</v>
      </c>
      <c r="T472" s="7">
        <f>Hebesatz_endg!T472*Einwohner_endg!T472</f>
        <v>447300</v>
      </c>
      <c r="U472" s="7">
        <f>Hebesatz_endg!U472*Einwohner_endg!U472</f>
        <v>481600</v>
      </c>
      <c r="V472" s="7">
        <f>Hebesatz_endg!V472*Einwohner_endg!V472</f>
        <v>491200</v>
      </c>
      <c r="W472" s="7">
        <f>Hebesatz_endg!W472*Einwohner_endg!W472</f>
        <v>492800</v>
      </c>
      <c r="X472" s="7">
        <f>Hebesatz_endg!X472*Einwohner_endg!X472</f>
        <v>510720</v>
      </c>
      <c r="Y472" s="7">
        <f>Hebesatz_endg!Y472*Einwohner_endg!Y472</f>
        <v>504960</v>
      </c>
      <c r="Z472" s="7">
        <f>Hebesatz_endg!Z472*Einwohner_endg!Z472</f>
        <v>498240</v>
      </c>
      <c r="AA472" s="7">
        <f>Hebesatz_endg!AA472*Einwohner_endg!AA472</f>
        <v>491200</v>
      </c>
      <c r="AB472" s="7">
        <f>Hebesatz_endg!AB472*Einwohner_endg!AB472</f>
        <v>484800</v>
      </c>
      <c r="AC472" s="7">
        <f>Hebesatz_endg!AC472*Einwohner_endg!AC472</f>
        <v>502920</v>
      </c>
      <c r="AD472" s="7">
        <f>Hebesatz_endg!AD472*Einwohner_endg!AD472</f>
        <v>501270</v>
      </c>
      <c r="AE472" s="7">
        <f>Hebesatz_endg!AE472*Einwohner_endg!AE472</f>
        <v>502260</v>
      </c>
      <c r="AF472" s="7">
        <f>Hebesatz_endg!AF472*Einwohner_endg!AF472</f>
        <v>501270</v>
      </c>
      <c r="AG472" s="7">
        <f>Hebesatz_endg!AG472*Einwohner_endg!AG472</f>
        <v>502260</v>
      </c>
      <c r="AH472" s="7">
        <f>Hebesatz_endg!AH472*Einwohner_endg!AH472</f>
        <v>492360</v>
      </c>
      <c r="AI472" s="7">
        <f>Hebesatz_endg!AI472*Einwohner_endg!AI472</f>
        <v>562020</v>
      </c>
      <c r="AJ472" s="7">
        <f>Hebesatz_endg!AJ472*Einwohner_endg!AJ472</f>
        <v>565820</v>
      </c>
      <c r="AK472" s="7">
        <f>Hebesatz_endg!AK472*Einwohner_endg!AK472</f>
        <v>537700</v>
      </c>
      <c r="AL472" s="7">
        <f>Hebesatz_endg!AL472*Einwohner_endg!AL472</f>
        <v>533140</v>
      </c>
      <c r="AM472" s="7">
        <f>Hebesatz_endg!AM472*Einwohner_endg!AM472</f>
        <v>531620</v>
      </c>
      <c r="AN472" s="7">
        <f>Hebesatz_endg!AN472*Einwohner_endg!AN472</f>
        <v>511100</v>
      </c>
      <c r="AO472" s="7">
        <f>Hebesatz_endg!AO472*Einwohner_endg!AO472</f>
        <v>529340</v>
      </c>
      <c r="AP472" s="7">
        <f>Hebesatz_endg!AP472*Einwohner_endg!AP472</f>
        <v>526300</v>
      </c>
      <c r="AQ472" s="7">
        <f>Hebesatz_endg!AQ472*Einwohner_endg!AQ472</f>
        <v>577920</v>
      </c>
      <c r="AR472" s="7">
        <f>Hebesatz_endg!AR472*Einwohner_endg!AR472</f>
        <v>574560</v>
      </c>
      <c r="AS472" s="7">
        <f>Hebesatz_endg!AS472*Einwohner_endg!AS472</f>
        <v>579180</v>
      </c>
      <c r="AT472" s="7">
        <f>Hebesatz_endg!AT472*Einwohner_endg!AT472</f>
        <v>587580</v>
      </c>
      <c r="AU472" s="7">
        <f>Hebesatz_endg!AU472*Einwohner_endg!AU472</f>
        <v>603960</v>
      </c>
      <c r="AV472" s="7">
        <f>Hebesatz_endg!AV472*Einwohner_endg!AV472</f>
        <v>602280</v>
      </c>
    </row>
    <row r="473" spans="1:48" x14ac:dyDescent="0.2">
      <c r="A473" s="7">
        <v>354020</v>
      </c>
      <c r="B473" s="72">
        <v>354</v>
      </c>
      <c r="C473" s="72" t="s">
        <v>979</v>
      </c>
      <c r="D473" s="7" t="s">
        <v>149</v>
      </c>
      <c r="E473" s="7" t="s">
        <v>710</v>
      </c>
      <c r="F473" s="7">
        <f>Hebesatz_endg!F473*Einwohner_endg!F473</f>
        <v>170100</v>
      </c>
      <c r="G473" s="7">
        <f>Hebesatz_endg!G473*Einwohner_endg!G473</f>
        <v>167400</v>
      </c>
      <c r="H473" s="7">
        <f>Hebesatz_endg!H473*Einwohner_endg!H473</f>
        <v>162600</v>
      </c>
      <c r="I473" s="7">
        <f>Hebesatz_endg!I473*Einwohner_endg!I473</f>
        <v>158400</v>
      </c>
      <c r="J473" s="7">
        <f>Hebesatz_endg!J473*Einwohner_endg!J473</f>
        <v>161700</v>
      </c>
      <c r="K473" s="7">
        <f>Hebesatz_endg!K473*Einwohner_endg!K473</f>
        <v>162300</v>
      </c>
      <c r="L473" s="7">
        <f>Hebesatz_endg!L473*Einwohner_endg!L473</f>
        <v>159900</v>
      </c>
      <c r="M473" s="7">
        <f>Hebesatz_endg!M473*Einwohner_endg!M473</f>
        <v>145200</v>
      </c>
      <c r="N473" s="7">
        <f>Hebesatz_endg!N473*Einwohner_endg!N473</f>
        <v>143100</v>
      </c>
      <c r="O473" s="7">
        <f>Hebesatz_endg!O473*Einwohner_endg!O473</f>
        <v>145200</v>
      </c>
      <c r="P473" s="7">
        <f>Hebesatz_endg!P473*Einwohner_endg!P473</f>
        <v>149400</v>
      </c>
      <c r="Q473" s="7">
        <f>Hebesatz_endg!Q473*Einwohner_endg!Q473</f>
        <v>150600</v>
      </c>
      <c r="R473" s="7">
        <f>Hebesatz_endg!R473*Einwohner_endg!R473</f>
        <v>153300</v>
      </c>
      <c r="S473" s="7">
        <f>Hebesatz_endg!S473*Einwohner_endg!S473</f>
        <v>161100</v>
      </c>
      <c r="T473" s="7">
        <f>Hebesatz_endg!T473*Einwohner_endg!T473</f>
        <v>162600</v>
      </c>
      <c r="U473" s="7">
        <f>Hebesatz_endg!U473*Einwohner_endg!U473</f>
        <v>166200</v>
      </c>
      <c r="V473" s="7">
        <f>Hebesatz_endg!V473*Einwohner_endg!V473</f>
        <v>172200</v>
      </c>
      <c r="W473" s="7">
        <f>Hebesatz_endg!W473*Einwohner_endg!W473</f>
        <v>170810</v>
      </c>
      <c r="X473" s="7">
        <f>Hebesatz_endg!X473*Einwohner_endg!X473</f>
        <v>168950</v>
      </c>
      <c r="Y473" s="7">
        <f>Hebesatz_endg!Y473*Einwohner_endg!Y473</f>
        <v>172670</v>
      </c>
      <c r="Z473" s="7">
        <f>Hebesatz_endg!Z473*Einwohner_endg!Z473</f>
        <v>173290</v>
      </c>
      <c r="AA473" s="7">
        <f>Hebesatz_endg!AA473*Einwohner_endg!AA473</f>
        <v>175150</v>
      </c>
      <c r="AB473" s="7">
        <f>Hebesatz_endg!AB473*Einwohner_endg!AB473</f>
        <v>174220</v>
      </c>
      <c r="AC473" s="7">
        <f>Hebesatz_endg!AC473*Einwohner_endg!AC473</f>
        <v>169570</v>
      </c>
      <c r="AD473" s="7">
        <f>Hebesatz_endg!AD473*Einwohner_endg!AD473</f>
        <v>165850</v>
      </c>
      <c r="AE473" s="7">
        <f>Hebesatz_endg!AE473*Einwohner_endg!AE473</f>
        <v>166780</v>
      </c>
      <c r="AF473" s="7">
        <f>Hebesatz_endg!AF473*Einwohner_endg!AF473</f>
        <v>162750</v>
      </c>
      <c r="AG473" s="7">
        <f>Hebesatz_endg!AG473*Einwohner_endg!AG473</f>
        <v>159340</v>
      </c>
      <c r="AH473" s="7">
        <f>Hebesatz_endg!AH473*Einwohner_endg!AH473</f>
        <v>150350</v>
      </c>
      <c r="AI473" s="7">
        <f>Hebesatz_endg!AI473*Einwohner_endg!AI473</f>
        <v>153760</v>
      </c>
      <c r="AJ473" s="7">
        <f>Hebesatz_endg!AJ473*Einwohner_endg!AJ473</f>
        <v>149110</v>
      </c>
      <c r="AK473" s="7">
        <f>Hebesatz_endg!AK473*Einwohner_endg!AK473</f>
        <v>150040</v>
      </c>
      <c r="AL473" s="7">
        <f>Hebesatz_endg!AL473*Einwohner_endg!AL473</f>
        <v>161840</v>
      </c>
      <c r="AM473" s="7">
        <f>Hebesatz_endg!AM473*Einwohner_endg!AM473</f>
        <v>155720</v>
      </c>
      <c r="AN473" s="7">
        <f>Hebesatz_endg!AN473*Einwohner_endg!AN473</f>
        <v>156060</v>
      </c>
      <c r="AO473" s="7">
        <f>Hebesatz_endg!AO473*Einwohner_endg!AO473</f>
        <v>151640</v>
      </c>
      <c r="AP473" s="7">
        <f>Hebesatz_endg!AP473*Einwohner_endg!AP473</f>
        <v>167200</v>
      </c>
      <c r="AQ473" s="7">
        <f>Hebesatz_endg!AQ473*Einwohner_endg!AQ473</f>
        <v>164540</v>
      </c>
      <c r="AR473" s="7">
        <f>Hebesatz_endg!AR473*Einwohner_endg!AR473</f>
        <v>176820</v>
      </c>
      <c r="AS473" s="7">
        <f>Hebesatz_endg!AS473*Einwohner_endg!AS473</f>
        <v>178080</v>
      </c>
      <c r="AT473" s="7">
        <f>Hebesatz_endg!AT473*Einwohner_endg!AT473</f>
        <v>183120</v>
      </c>
      <c r="AU473" s="7">
        <f>Hebesatz_endg!AU473*Einwohner_endg!AU473</f>
        <v>177660</v>
      </c>
      <c r="AV473" s="7">
        <f>Hebesatz_endg!AV473*Einwohner_endg!AV473</f>
        <v>181860</v>
      </c>
    </row>
    <row r="474" spans="1:48" x14ac:dyDescent="0.2">
      <c r="A474" s="7">
        <v>354021</v>
      </c>
      <c r="B474" s="72">
        <v>354</v>
      </c>
      <c r="C474" s="72" t="s">
        <v>979</v>
      </c>
      <c r="D474" s="7" t="s">
        <v>149</v>
      </c>
      <c r="E474" s="7" t="s">
        <v>765</v>
      </c>
      <c r="F474" s="7">
        <f>Hebesatz_endg!F474*Einwohner_endg!F474</f>
        <v>255600</v>
      </c>
      <c r="G474" s="7">
        <f>Hebesatz_endg!G474*Einwohner_endg!G474</f>
        <v>250800</v>
      </c>
      <c r="H474" s="7">
        <f>Hebesatz_endg!H474*Einwohner_endg!H474</f>
        <v>250800</v>
      </c>
      <c r="I474" s="7">
        <f>Hebesatz_endg!I474*Einwohner_endg!I474</f>
        <v>253500</v>
      </c>
      <c r="J474" s="7">
        <f>Hebesatz_endg!J474*Einwohner_endg!J474</f>
        <v>250500</v>
      </c>
      <c r="K474" s="7">
        <f>Hebesatz_endg!K474*Einwohner_endg!K474</f>
        <v>240300</v>
      </c>
      <c r="L474" s="7">
        <f>Hebesatz_endg!L474*Einwohner_endg!L474</f>
        <v>236700</v>
      </c>
      <c r="M474" s="7">
        <f>Hebesatz_endg!M474*Einwohner_endg!M474</f>
        <v>225900</v>
      </c>
      <c r="N474" s="7">
        <f>Hebesatz_endg!N474*Einwohner_endg!N474</f>
        <v>221100</v>
      </c>
      <c r="O474" s="7">
        <f>Hebesatz_endg!O474*Einwohner_endg!O474</f>
        <v>222900</v>
      </c>
      <c r="P474" s="7">
        <f>Hebesatz_endg!P474*Einwohner_endg!P474</f>
        <v>232500</v>
      </c>
      <c r="Q474" s="7">
        <f>Hebesatz_endg!Q474*Einwohner_endg!Q474</f>
        <v>232500</v>
      </c>
      <c r="R474" s="7">
        <f>Hebesatz_endg!R474*Einwohner_endg!R474</f>
        <v>228300</v>
      </c>
      <c r="S474" s="7">
        <f>Hebesatz_endg!S474*Einwohner_endg!S474</f>
        <v>221700</v>
      </c>
      <c r="T474" s="7">
        <f>Hebesatz_endg!T474*Einwohner_endg!T474</f>
        <v>218700</v>
      </c>
      <c r="U474" s="7">
        <f>Hebesatz_endg!U474*Einwohner_endg!U474</f>
        <v>212100</v>
      </c>
      <c r="V474" s="7">
        <f>Hebesatz_endg!V474*Einwohner_endg!V474</f>
        <v>205500</v>
      </c>
      <c r="W474" s="7">
        <f>Hebesatz_endg!W474*Einwohner_endg!W474</f>
        <v>204600</v>
      </c>
      <c r="X474" s="7">
        <f>Hebesatz_endg!X474*Einwohner_endg!X474</f>
        <v>205500</v>
      </c>
      <c r="Y474" s="7">
        <f>Hebesatz_endg!Y474*Einwohner_endg!Y474</f>
        <v>208940</v>
      </c>
      <c r="Z474" s="7">
        <f>Hebesatz_endg!Z474*Einwohner_endg!Z474</f>
        <v>210180</v>
      </c>
      <c r="AA474" s="7">
        <f>Hebesatz_endg!AA474*Einwohner_endg!AA474</f>
        <v>210180</v>
      </c>
      <c r="AB474" s="7">
        <f>Hebesatz_endg!AB474*Einwohner_endg!AB474</f>
        <v>218130</v>
      </c>
      <c r="AC474" s="7">
        <f>Hebesatz_endg!AC474*Einwohner_endg!AC474</f>
        <v>214170</v>
      </c>
      <c r="AD474" s="7">
        <f>Hebesatz_endg!AD474*Einwohner_endg!AD474</f>
        <v>219780</v>
      </c>
      <c r="AE474" s="7">
        <f>Hebesatz_endg!AE474*Einwohner_endg!AE474</f>
        <v>220770</v>
      </c>
      <c r="AF474" s="7">
        <f>Hebesatz_endg!AF474*Einwohner_endg!AF474</f>
        <v>219450</v>
      </c>
      <c r="AG474" s="7">
        <f>Hebesatz_endg!AG474*Einwohner_endg!AG474</f>
        <v>225050</v>
      </c>
      <c r="AH474" s="7">
        <f>Hebesatz_endg!AH474*Einwohner_endg!AH474</f>
        <v>224350</v>
      </c>
      <c r="AI474" s="7">
        <f>Hebesatz_endg!AI474*Einwohner_endg!AI474</f>
        <v>213500</v>
      </c>
      <c r="AJ474" s="7">
        <f>Hebesatz_endg!AJ474*Einwohner_endg!AJ474</f>
        <v>208600</v>
      </c>
      <c r="AK474" s="7">
        <f>Hebesatz_endg!AK474*Einwohner_endg!AK474</f>
        <v>207200</v>
      </c>
      <c r="AL474" s="7">
        <f>Hebesatz_endg!AL474*Einwohner_endg!AL474</f>
        <v>205800</v>
      </c>
      <c r="AM474" s="7">
        <f>Hebesatz_endg!AM474*Einwohner_endg!AM474</f>
        <v>207200</v>
      </c>
      <c r="AN474" s="7">
        <f>Hebesatz_endg!AN474*Einwohner_endg!AN474</f>
        <v>201950</v>
      </c>
      <c r="AO474" s="7">
        <f>Hebesatz_endg!AO474*Einwohner_endg!AO474</f>
        <v>196000</v>
      </c>
      <c r="AP474" s="7">
        <f>Hebesatz_endg!AP474*Einwohner_endg!AP474</f>
        <v>195650</v>
      </c>
      <c r="AQ474" s="7">
        <f>Hebesatz_endg!AQ474*Einwohner_endg!AQ474</f>
        <v>205960</v>
      </c>
      <c r="AR474" s="7">
        <f>Hebesatz_endg!AR474*Einwohner_endg!AR474</f>
        <v>215840</v>
      </c>
      <c r="AS474" s="7">
        <f>Hebesatz_endg!AS474*Einwohner_endg!AS474</f>
        <v>207480</v>
      </c>
      <c r="AT474" s="7">
        <f>Hebesatz_endg!AT474*Einwohner_endg!AT474</f>
        <v>204440</v>
      </c>
      <c r="AU474" s="7">
        <f>Hebesatz_endg!AU474*Einwohner_endg!AU474</f>
        <v>198740</v>
      </c>
      <c r="AV474" s="7">
        <f>Hebesatz_endg!AV474*Einwohner_endg!AV474</f>
        <v>196080</v>
      </c>
    </row>
    <row r="475" spans="1:48" x14ac:dyDescent="0.2">
      <c r="A475" s="7">
        <v>354022</v>
      </c>
      <c r="B475" s="72">
        <v>354</v>
      </c>
      <c r="C475" s="72" t="s">
        <v>979</v>
      </c>
      <c r="D475" s="7" t="s">
        <v>149</v>
      </c>
      <c r="E475" s="7" t="s">
        <v>766</v>
      </c>
      <c r="F475" s="7">
        <f>Hebesatz_endg!F475*Einwohner_endg!F475</f>
        <v>485700</v>
      </c>
      <c r="G475" s="7">
        <f>Hebesatz_endg!G475*Einwohner_endg!G475</f>
        <v>492000</v>
      </c>
      <c r="H475" s="7">
        <f>Hebesatz_endg!H475*Einwohner_endg!H475</f>
        <v>497700</v>
      </c>
      <c r="I475" s="7">
        <f>Hebesatz_endg!I475*Einwohner_endg!I475</f>
        <v>502500</v>
      </c>
      <c r="J475" s="7">
        <f>Hebesatz_endg!J475*Einwohner_endg!J475</f>
        <v>504900</v>
      </c>
      <c r="K475" s="7">
        <f>Hebesatz_endg!K475*Einwohner_endg!K475</f>
        <v>508200</v>
      </c>
      <c r="L475" s="7">
        <f>Hebesatz_endg!L475*Einwohner_endg!L475</f>
        <v>506400</v>
      </c>
      <c r="M475" s="7">
        <f>Hebesatz_endg!M475*Einwohner_endg!M475</f>
        <v>487500</v>
      </c>
      <c r="N475" s="7">
        <f>Hebesatz_endg!N475*Einwohner_endg!N475</f>
        <v>476780</v>
      </c>
      <c r="O475" s="7">
        <f>Hebesatz_endg!O475*Einwohner_endg!O475</f>
        <v>463450</v>
      </c>
      <c r="P475" s="7">
        <f>Hebesatz_endg!P475*Einwohner_endg!P475</f>
        <v>477400</v>
      </c>
      <c r="Q475" s="7">
        <f>Hebesatz_endg!Q475*Einwohner_endg!Q475</f>
        <v>487320</v>
      </c>
      <c r="R475" s="7">
        <f>Hebesatz_endg!R475*Einwohner_endg!R475</f>
        <v>478020</v>
      </c>
      <c r="S475" s="7">
        <f>Hebesatz_endg!S475*Einwohner_endg!S475</f>
        <v>482670</v>
      </c>
      <c r="T475" s="7">
        <f>Hebesatz_endg!T475*Einwohner_endg!T475</f>
        <v>486390</v>
      </c>
      <c r="U475" s="7">
        <f>Hebesatz_endg!U475*Einwohner_endg!U475</f>
        <v>484840</v>
      </c>
      <c r="V475" s="7">
        <f>Hebesatz_endg!V475*Einwohner_endg!V475</f>
        <v>493830</v>
      </c>
      <c r="W475" s="7">
        <f>Hebesatz_endg!W475*Einwohner_endg!W475</f>
        <v>492900</v>
      </c>
      <c r="X475" s="7">
        <f>Hebesatz_endg!X475*Einwohner_endg!X475</f>
        <v>498170</v>
      </c>
      <c r="Y475" s="7">
        <f>Hebesatz_endg!Y475*Einwohner_endg!Y475</f>
        <v>505600</v>
      </c>
      <c r="Z475" s="7">
        <f>Hebesatz_endg!Z475*Einwohner_endg!Z475</f>
        <v>496320</v>
      </c>
      <c r="AA475" s="7">
        <f>Hebesatz_endg!AA475*Einwohner_endg!AA475</f>
        <v>496960</v>
      </c>
      <c r="AB475" s="7">
        <f>Hebesatz_endg!AB475*Einwohner_endg!AB475</f>
        <v>495040</v>
      </c>
      <c r="AC475" s="7">
        <f>Hebesatz_endg!AC475*Einwohner_endg!AC475</f>
        <v>488640</v>
      </c>
      <c r="AD475" s="7">
        <f>Hebesatz_endg!AD475*Einwohner_endg!AD475</f>
        <v>478080</v>
      </c>
      <c r="AE475" s="7">
        <f>Hebesatz_endg!AE475*Einwohner_endg!AE475</f>
        <v>556700</v>
      </c>
      <c r="AF475" s="7">
        <f>Hebesatz_endg!AF475*Einwohner_endg!AF475</f>
        <v>552520</v>
      </c>
      <c r="AG475" s="7">
        <f>Hebesatz_endg!AG475*Einwohner_endg!AG475</f>
        <v>542640</v>
      </c>
      <c r="AH475" s="7">
        <f>Hebesatz_endg!AH475*Einwohner_endg!AH475</f>
        <v>536560</v>
      </c>
      <c r="AI475" s="7">
        <f>Hebesatz_endg!AI475*Einwohner_endg!AI475</f>
        <v>533140</v>
      </c>
      <c r="AJ475" s="7">
        <f>Hebesatz_endg!AJ475*Einwohner_endg!AJ475</f>
        <v>524400</v>
      </c>
      <c r="AK475" s="7">
        <f>Hebesatz_endg!AK475*Einwohner_endg!AK475</f>
        <v>549600</v>
      </c>
      <c r="AL475" s="7">
        <f>Hebesatz_endg!AL475*Einwohner_endg!AL475</f>
        <v>544000</v>
      </c>
      <c r="AM475" s="7">
        <f>Hebesatz_endg!AM475*Einwohner_endg!AM475</f>
        <v>533600</v>
      </c>
      <c r="AN475" s="7">
        <f>Hebesatz_endg!AN475*Einwohner_endg!AN475</f>
        <v>524800</v>
      </c>
      <c r="AO475" s="7">
        <f>Hebesatz_endg!AO475*Einwohner_endg!AO475</f>
        <v>526400</v>
      </c>
      <c r="AP475" s="7">
        <f>Hebesatz_endg!AP475*Einwohner_endg!AP475</f>
        <v>538740</v>
      </c>
      <c r="AQ475" s="7">
        <f>Hebesatz_endg!AQ475*Einwohner_endg!AQ475</f>
        <v>541200</v>
      </c>
      <c r="AR475" s="7">
        <f>Hebesatz_endg!AR475*Einwohner_endg!AR475</f>
        <v>538330</v>
      </c>
      <c r="AS475" s="7">
        <f>Hebesatz_endg!AS475*Einwohner_endg!AS475</f>
        <v>532180</v>
      </c>
      <c r="AT475" s="7">
        <f>Hebesatz_endg!AT475*Einwohner_endg!AT475</f>
        <v>535870</v>
      </c>
      <c r="AU475" s="7">
        <f>Hebesatz_endg!AU475*Einwohner_endg!AU475</f>
        <v>533820</v>
      </c>
      <c r="AV475" s="7">
        <f>Hebesatz_endg!AV475*Einwohner_endg!AV475</f>
        <v>537100</v>
      </c>
    </row>
    <row r="476" spans="1:48" x14ac:dyDescent="0.2">
      <c r="A476" s="7">
        <v>354023</v>
      </c>
      <c r="B476" s="72">
        <v>354</v>
      </c>
      <c r="C476" s="72" t="s">
        <v>979</v>
      </c>
      <c r="D476" s="7" t="s">
        <v>149</v>
      </c>
      <c r="E476" s="7" t="s">
        <v>853</v>
      </c>
      <c r="F476" s="7">
        <f>Hebesatz_endg!F476*Einwohner_endg!F476</f>
        <v>311750</v>
      </c>
      <c r="G476" s="7">
        <f>Hebesatz_endg!G476*Einwohner_endg!G476</f>
        <v>316100</v>
      </c>
      <c r="H476" s="7">
        <f>Hebesatz_endg!H476*Einwohner_endg!H476</f>
        <v>315230</v>
      </c>
      <c r="I476" s="7">
        <f>Hebesatz_endg!I476*Einwohner_endg!I476</f>
        <v>322500</v>
      </c>
      <c r="J476" s="7">
        <f>Hebesatz_endg!J476*Einwohner_endg!J476</f>
        <v>324900</v>
      </c>
      <c r="K476" s="7">
        <f>Hebesatz_endg!K476*Einwohner_endg!K476</f>
        <v>327000</v>
      </c>
      <c r="L476" s="7">
        <f>Hebesatz_endg!L476*Einwohner_endg!L476</f>
        <v>326100</v>
      </c>
      <c r="M476" s="7">
        <f>Hebesatz_endg!M476*Einwohner_endg!M476</f>
        <v>316500</v>
      </c>
      <c r="N476" s="7">
        <f>Hebesatz_endg!N476*Einwohner_endg!N476</f>
        <v>309300</v>
      </c>
      <c r="O476" s="7">
        <f>Hebesatz_endg!O476*Einwohner_endg!O476</f>
        <v>315600</v>
      </c>
      <c r="P476" s="7">
        <f>Hebesatz_endg!P476*Einwohner_endg!P476</f>
        <v>315900</v>
      </c>
      <c r="Q476" s="7">
        <f>Hebesatz_endg!Q476*Einwohner_endg!Q476</f>
        <v>312000</v>
      </c>
      <c r="R476" s="7">
        <f>Hebesatz_endg!R476*Einwohner_endg!R476</f>
        <v>316200</v>
      </c>
      <c r="S476" s="7">
        <f>Hebesatz_endg!S476*Einwohner_endg!S476</f>
        <v>308400</v>
      </c>
      <c r="T476" s="7">
        <f>Hebesatz_endg!T476*Einwohner_endg!T476</f>
        <v>311400</v>
      </c>
      <c r="U476" s="7">
        <f>Hebesatz_endg!U476*Einwohner_endg!U476</f>
        <v>313500</v>
      </c>
      <c r="V476" s="7">
        <f>Hebesatz_endg!V476*Einwohner_endg!V476</f>
        <v>313800</v>
      </c>
      <c r="W476" s="7">
        <f>Hebesatz_endg!W476*Einwohner_endg!W476</f>
        <v>310800</v>
      </c>
      <c r="X476" s="7">
        <f>Hebesatz_endg!X476*Einwohner_endg!X476</f>
        <v>312600</v>
      </c>
      <c r="Y476" s="7">
        <f>Hebesatz_endg!Y476*Einwohner_endg!Y476</f>
        <v>316800</v>
      </c>
      <c r="Z476" s="7">
        <f>Hebesatz_endg!Z476*Einwohner_endg!Z476</f>
        <v>336700</v>
      </c>
      <c r="AA476" s="7">
        <f>Hebesatz_endg!AA476*Einwohner_endg!AA476</f>
        <v>342225</v>
      </c>
      <c r="AB476" s="7">
        <f>Hebesatz_endg!AB476*Einwohner_endg!AB476</f>
        <v>333775</v>
      </c>
      <c r="AC476" s="7">
        <f>Hebesatz_endg!AC476*Einwohner_endg!AC476</f>
        <v>325325</v>
      </c>
      <c r="AD476" s="7">
        <f>Hebesatz_endg!AD476*Einwohner_endg!AD476</f>
        <v>362080</v>
      </c>
      <c r="AE476" s="7">
        <f>Hebesatz_endg!AE476*Einwohner_endg!AE476</f>
        <v>356240</v>
      </c>
      <c r="AF476" s="7">
        <f>Hebesatz_endg!AF476*Einwohner_endg!AF476</f>
        <v>348575</v>
      </c>
      <c r="AG476" s="7">
        <f>Hebesatz_endg!AG476*Einwohner_endg!AG476</f>
        <v>356240</v>
      </c>
      <c r="AH476" s="7">
        <f>Hebesatz_endg!AH476*Einwohner_endg!AH476</f>
        <v>343100</v>
      </c>
      <c r="AI476" s="7">
        <f>Hebesatz_endg!AI476*Einwohner_endg!AI476</f>
        <v>354160</v>
      </c>
      <c r="AJ476" s="7">
        <f>Hebesatz_endg!AJ476*Einwohner_endg!AJ476</f>
        <v>351880</v>
      </c>
      <c r="AK476" s="7">
        <f>Hebesatz_endg!AK476*Einwohner_endg!AK476</f>
        <v>359100</v>
      </c>
      <c r="AL476" s="7">
        <f>Hebesatz_endg!AL476*Einwohner_endg!AL476</f>
        <v>365180</v>
      </c>
      <c r="AM476" s="7">
        <f>Hebesatz_endg!AM476*Einwohner_endg!AM476</f>
        <v>361000</v>
      </c>
      <c r="AN476" s="7">
        <f>Hebesatz_endg!AN476*Einwohner_endg!AN476</f>
        <v>365560</v>
      </c>
      <c r="AO476" s="7">
        <f>Hebesatz_endg!AO476*Einwohner_endg!AO476</f>
        <v>376580</v>
      </c>
      <c r="AP476" s="7">
        <f>Hebesatz_endg!AP476*Einwohner_endg!AP476</f>
        <v>377720</v>
      </c>
      <c r="AQ476" s="7">
        <f>Hebesatz_endg!AQ476*Einwohner_endg!AQ476</f>
        <v>430000</v>
      </c>
      <c r="AR476" s="7">
        <f>Hebesatz_endg!AR476*Einwohner_endg!AR476</f>
        <v>426560</v>
      </c>
      <c r="AS476" s="7">
        <f>Hebesatz_endg!AS476*Einwohner_endg!AS476</f>
        <v>416240</v>
      </c>
      <c r="AT476" s="7">
        <f>Hebesatz_endg!AT476*Einwohner_endg!AT476</f>
        <v>425700</v>
      </c>
      <c r="AU476" s="7">
        <f>Hebesatz_endg!AU476*Einwohner_endg!AU476</f>
        <v>422690</v>
      </c>
      <c r="AV476" s="7">
        <f>Hebesatz_endg!AV476*Einwohner_endg!AV476</f>
        <v>423550</v>
      </c>
    </row>
    <row r="477" spans="1:48" x14ac:dyDescent="0.2">
      <c r="A477" s="7">
        <v>354024</v>
      </c>
      <c r="B477" s="72">
        <v>354</v>
      </c>
      <c r="C477" s="72" t="s">
        <v>979</v>
      </c>
      <c r="D477" s="7" t="s">
        <v>149</v>
      </c>
      <c r="E477" s="7" t="s">
        <v>886</v>
      </c>
      <c r="F477" s="7">
        <f>Hebesatz_endg!F477*Einwohner_endg!F477</f>
        <v>306300</v>
      </c>
      <c r="G477" s="7">
        <f>Hebesatz_endg!G477*Einwohner_endg!G477</f>
        <v>306300</v>
      </c>
      <c r="H477" s="7">
        <f>Hebesatz_endg!H477*Einwohner_endg!H477</f>
        <v>312900</v>
      </c>
      <c r="I477" s="7">
        <f>Hebesatz_endg!I477*Einwohner_endg!I477</f>
        <v>318600</v>
      </c>
      <c r="J477" s="7">
        <f>Hebesatz_endg!J477*Einwohner_endg!J477</f>
        <v>309900</v>
      </c>
      <c r="K477" s="7">
        <f>Hebesatz_endg!K477*Einwohner_endg!K477</f>
        <v>308700</v>
      </c>
      <c r="L477" s="7">
        <f>Hebesatz_endg!L477*Einwohner_endg!L477</f>
        <v>317700</v>
      </c>
      <c r="M477" s="7">
        <f>Hebesatz_endg!M477*Einwohner_endg!M477</f>
        <v>272400</v>
      </c>
      <c r="N477" s="7">
        <f>Hebesatz_endg!N477*Einwohner_endg!N477</f>
        <v>273300</v>
      </c>
      <c r="O477" s="7">
        <f>Hebesatz_endg!O477*Einwohner_endg!O477</f>
        <v>265200</v>
      </c>
      <c r="P477" s="7">
        <f>Hebesatz_endg!P477*Einwohner_endg!P477</f>
        <v>282000</v>
      </c>
      <c r="Q477" s="7">
        <f>Hebesatz_endg!Q477*Einwohner_endg!Q477</f>
        <v>281400</v>
      </c>
      <c r="R477" s="7">
        <f>Hebesatz_endg!R477*Einwohner_endg!R477</f>
        <v>281400</v>
      </c>
      <c r="S477" s="7">
        <f>Hebesatz_endg!S477*Einwohner_endg!S477</f>
        <v>293570</v>
      </c>
      <c r="T477" s="7">
        <f>Hebesatz_endg!T477*Einwohner_endg!T477</f>
        <v>290780</v>
      </c>
      <c r="U477" s="7">
        <f>Hebesatz_endg!U477*Einwohner_endg!U477</f>
        <v>291090</v>
      </c>
      <c r="V477" s="7">
        <f>Hebesatz_endg!V477*Einwohner_endg!V477</f>
        <v>298220</v>
      </c>
      <c r="W477" s="7">
        <f>Hebesatz_endg!W477*Einwohner_endg!W477</f>
        <v>310000</v>
      </c>
      <c r="X477" s="7">
        <f>Hebesatz_endg!X477*Einwohner_endg!X477</f>
        <v>303490</v>
      </c>
      <c r="Y477" s="7">
        <f>Hebesatz_endg!Y477*Einwohner_endg!Y477</f>
        <v>317760</v>
      </c>
      <c r="Z477" s="7">
        <f>Hebesatz_endg!Z477*Einwohner_endg!Z477</f>
        <v>319680</v>
      </c>
      <c r="AA477" s="7">
        <f>Hebesatz_endg!AA477*Einwohner_endg!AA477</f>
        <v>321920</v>
      </c>
      <c r="AB477" s="7">
        <f>Hebesatz_endg!AB477*Einwohner_endg!AB477</f>
        <v>315200</v>
      </c>
      <c r="AC477" s="7">
        <f>Hebesatz_endg!AC477*Einwohner_endg!AC477</f>
        <v>309120</v>
      </c>
      <c r="AD477" s="7">
        <f>Hebesatz_endg!AD477*Einwohner_endg!AD477</f>
        <v>325720</v>
      </c>
      <c r="AE477" s="7">
        <f>Hebesatz_endg!AE477*Einwohner_endg!AE477</f>
        <v>326740</v>
      </c>
      <c r="AF477" s="7">
        <f>Hebesatz_endg!AF477*Einwohner_endg!AF477</f>
        <v>321980</v>
      </c>
      <c r="AG477" s="7">
        <f>Hebesatz_endg!AG477*Einwohner_endg!AG477</f>
        <v>320960</v>
      </c>
      <c r="AH477" s="7">
        <f>Hebesatz_endg!AH477*Einwohner_endg!AH477</f>
        <v>323340</v>
      </c>
      <c r="AI477" s="7">
        <f>Hebesatz_endg!AI477*Einwohner_endg!AI477</f>
        <v>312460</v>
      </c>
      <c r="AJ477" s="7">
        <f>Hebesatz_endg!AJ477*Einwohner_endg!AJ477</f>
        <v>362800</v>
      </c>
      <c r="AK477" s="7">
        <f>Hebesatz_endg!AK477*Einwohner_endg!AK477</f>
        <v>308380</v>
      </c>
      <c r="AL477" s="7">
        <f>Hebesatz_endg!AL477*Einwohner_endg!AL477</f>
        <v>336680</v>
      </c>
      <c r="AM477" s="7">
        <f>Hebesatz_endg!AM477*Einwohner_endg!AM477</f>
        <v>338960</v>
      </c>
      <c r="AN477" s="7">
        <f>Hebesatz_endg!AN477*Einwohner_endg!AN477</f>
        <v>331740</v>
      </c>
      <c r="AO477" s="7">
        <f>Hebesatz_endg!AO477*Einwohner_endg!AO477</f>
        <v>333260</v>
      </c>
      <c r="AP477" s="7">
        <f>Hebesatz_endg!AP477*Einwohner_endg!AP477</f>
        <v>351880</v>
      </c>
      <c r="AQ477" s="7">
        <f>Hebesatz_endg!AQ477*Einwohner_endg!AQ477</f>
        <v>362030</v>
      </c>
      <c r="AR477" s="7">
        <f>Hebesatz_endg!AR477*Einwohner_endg!AR477</f>
        <v>360800</v>
      </c>
      <c r="AS477" s="7">
        <f>Hebesatz_endg!AS477*Einwohner_endg!AS477</f>
        <v>369000</v>
      </c>
      <c r="AT477" s="7">
        <f>Hebesatz_endg!AT477*Einwohner_endg!AT477</f>
        <v>361210</v>
      </c>
      <c r="AU477" s="7">
        <f>Hebesatz_endg!AU477*Einwohner_endg!AU477</f>
        <v>360800</v>
      </c>
      <c r="AV477" s="7">
        <f>Hebesatz_endg!AV477*Einwohner_endg!AV477</f>
        <v>361210</v>
      </c>
    </row>
    <row r="478" spans="1:48" x14ac:dyDescent="0.2">
      <c r="A478" s="7">
        <v>354025</v>
      </c>
      <c r="B478" s="72">
        <v>354</v>
      </c>
      <c r="C478" s="72" t="s">
        <v>979</v>
      </c>
      <c r="D478" s="7" t="s">
        <v>149</v>
      </c>
      <c r="E478" s="7" t="s">
        <v>950</v>
      </c>
      <c r="F478" s="7">
        <f>Hebesatz_endg!F478*Einwohner_endg!F478</f>
        <v>265930</v>
      </c>
      <c r="G478" s="7">
        <f>Hebesatz_endg!G478*Einwohner_endg!G478</f>
        <v>264770</v>
      </c>
      <c r="H478" s="7">
        <f>Hebesatz_endg!H478*Einwohner_endg!H478</f>
        <v>272020</v>
      </c>
      <c r="I478" s="7">
        <f>Hebesatz_endg!I478*Einwohner_endg!I478</f>
        <v>266510</v>
      </c>
      <c r="J478" s="7">
        <f>Hebesatz_endg!J478*Einwohner_endg!J478</f>
        <v>263320</v>
      </c>
      <c r="K478" s="7">
        <f>Hebesatz_endg!K478*Einwohner_endg!K478</f>
        <v>267380</v>
      </c>
      <c r="L478" s="7">
        <f>Hebesatz_endg!L478*Einwohner_endg!L478</f>
        <v>268830</v>
      </c>
      <c r="M478" s="7">
        <f>Hebesatz_endg!M478*Einwohner_endg!M478</f>
        <v>263030</v>
      </c>
      <c r="N478" s="7">
        <f>Hebesatz_endg!N478*Einwohner_endg!N478</f>
        <v>260420</v>
      </c>
      <c r="O478" s="7">
        <f>Hebesatz_endg!O478*Einwohner_endg!O478</f>
        <v>263320</v>
      </c>
      <c r="P478" s="7">
        <f>Hebesatz_endg!P478*Einwohner_endg!P478</f>
        <v>294930</v>
      </c>
      <c r="Q478" s="7">
        <f>Hebesatz_endg!Q478*Einwohner_endg!Q478</f>
        <v>284780</v>
      </c>
      <c r="R478" s="7">
        <f>Hebesatz_endg!R478*Einwohner_endg!R478</f>
        <v>284490</v>
      </c>
      <c r="S478" s="7">
        <f>Hebesatz_endg!S478*Einwohner_endg!S478</f>
        <v>281300</v>
      </c>
      <c r="T478" s="7">
        <f>Hebesatz_endg!T478*Einwohner_endg!T478</f>
        <v>265930</v>
      </c>
      <c r="U478" s="7">
        <f>Hebesatz_endg!U478*Einwohner_endg!U478</f>
        <v>272890</v>
      </c>
      <c r="V478" s="7">
        <f>Hebesatz_endg!V478*Einwohner_endg!V478</f>
        <v>274050</v>
      </c>
      <c r="W478" s="7">
        <f>Hebesatz_endg!W478*Einwohner_endg!W478</f>
        <v>277530</v>
      </c>
      <c r="X478" s="7">
        <f>Hebesatz_endg!X478*Einwohner_endg!X478</f>
        <v>294350</v>
      </c>
      <c r="Y478" s="7">
        <f>Hebesatz_endg!Y478*Einwohner_endg!Y478</f>
        <v>312000</v>
      </c>
      <c r="Z478" s="7">
        <f>Hebesatz_endg!Z478*Einwohner_endg!Z478</f>
        <v>354620</v>
      </c>
      <c r="AA478" s="7">
        <f>Hebesatz_endg!AA478*Einwohner_endg!AA478</f>
        <v>357000</v>
      </c>
      <c r="AB478" s="7">
        <f>Hebesatz_endg!AB478*Einwohner_endg!AB478</f>
        <v>351220</v>
      </c>
      <c r="AC478" s="7">
        <f>Hebesatz_endg!AC478*Einwohner_endg!AC478</f>
        <v>347480</v>
      </c>
      <c r="AD478" s="7">
        <f>Hebesatz_endg!AD478*Einwohner_endg!AD478</f>
        <v>347820</v>
      </c>
      <c r="AE478" s="7">
        <f>Hebesatz_endg!AE478*Einwohner_endg!AE478</f>
        <v>357680</v>
      </c>
      <c r="AF478" s="7">
        <f>Hebesatz_endg!AF478*Einwohner_endg!AF478</f>
        <v>481620</v>
      </c>
      <c r="AG478" s="7">
        <f>Hebesatz_endg!AG478*Einwohner_endg!AG478</f>
        <v>406800</v>
      </c>
      <c r="AH478" s="7">
        <f>Hebesatz_endg!AH478*Einwohner_endg!AH478</f>
        <v>405200</v>
      </c>
      <c r="AI478" s="7">
        <f>Hebesatz_endg!AI478*Einwohner_endg!AI478</f>
        <v>398400</v>
      </c>
      <c r="AJ478" s="7">
        <f>Hebesatz_endg!AJ478*Einwohner_endg!AJ478</f>
        <v>387600</v>
      </c>
      <c r="AK478" s="7">
        <f>Hebesatz_endg!AK478*Einwohner_endg!AK478</f>
        <v>379200</v>
      </c>
      <c r="AL478" s="7">
        <f>Hebesatz_endg!AL478*Einwohner_endg!AL478</f>
        <v>379200</v>
      </c>
      <c r="AM478" s="7">
        <f>Hebesatz_endg!AM478*Einwohner_endg!AM478</f>
        <v>377600</v>
      </c>
      <c r="AN478" s="7">
        <f>Hebesatz_endg!AN478*Einwohner_endg!AN478</f>
        <v>369600</v>
      </c>
      <c r="AO478" s="7">
        <f>Hebesatz_endg!AO478*Einwohner_endg!AO478</f>
        <v>362000</v>
      </c>
      <c r="AP478" s="7">
        <f>Hebesatz_endg!AP478*Einwohner_endg!AP478</f>
        <v>390000</v>
      </c>
      <c r="AQ478" s="7">
        <f>Hebesatz_endg!AQ478*Einwohner_endg!AQ478</f>
        <v>352800</v>
      </c>
      <c r="AR478" s="7">
        <f>Hebesatz_endg!AR478*Einwohner_endg!AR478</f>
        <v>358000</v>
      </c>
      <c r="AS478" s="7">
        <f>Hebesatz_endg!AS478*Einwohner_endg!AS478</f>
        <v>361200</v>
      </c>
      <c r="AT478" s="7">
        <f>Hebesatz_endg!AT478*Einwohner_endg!AT478</f>
        <v>358000</v>
      </c>
      <c r="AU478" s="7">
        <f>Hebesatz_endg!AU478*Einwohner_endg!AU478</f>
        <v>358400</v>
      </c>
      <c r="AV478" s="7">
        <f>Hebesatz_endg!AV478*Einwohner_endg!AV478</f>
        <v>358000</v>
      </c>
    </row>
    <row r="479" spans="1:48" x14ac:dyDescent="0.2">
      <c r="A479" s="7">
        <v>354026</v>
      </c>
      <c r="B479" s="72">
        <v>354</v>
      </c>
      <c r="C479" s="72" t="s">
        <v>979</v>
      </c>
      <c r="D479" s="7" t="s">
        <v>149</v>
      </c>
      <c r="E479" s="7" t="s">
        <v>957</v>
      </c>
      <c r="F479" s="7">
        <f>Hebesatz_endg!F479*Einwohner_endg!F479</f>
        <v>694550</v>
      </c>
      <c r="G479" s="7">
        <f>Hebesatz_endg!G479*Einwohner_endg!G479</f>
        <v>716880</v>
      </c>
      <c r="H479" s="7">
        <f>Hebesatz_endg!H479*Einwohner_endg!H479</f>
        <v>716590</v>
      </c>
      <c r="I479" s="7">
        <f>Hebesatz_endg!I479*Einwohner_endg!I479</f>
        <v>768000</v>
      </c>
      <c r="J479" s="7">
        <f>Hebesatz_endg!J479*Einwohner_endg!J479</f>
        <v>768000</v>
      </c>
      <c r="K479" s="7">
        <f>Hebesatz_endg!K479*Einwohner_endg!K479</f>
        <v>760500</v>
      </c>
      <c r="L479" s="7">
        <f>Hebesatz_endg!L479*Einwohner_endg!L479</f>
        <v>775200</v>
      </c>
      <c r="M479" s="7">
        <f>Hebesatz_endg!M479*Einwohner_endg!M479</f>
        <v>788400</v>
      </c>
      <c r="N479" s="7">
        <f>Hebesatz_endg!N479*Einwohner_endg!N479</f>
        <v>795600</v>
      </c>
      <c r="O479" s="7">
        <f>Hebesatz_endg!O479*Einwohner_endg!O479</f>
        <v>797400</v>
      </c>
      <c r="P479" s="7">
        <f>Hebesatz_endg!P479*Einwohner_endg!P479</f>
        <v>814200</v>
      </c>
      <c r="Q479" s="7">
        <f>Hebesatz_endg!Q479*Einwohner_endg!Q479</f>
        <v>825000</v>
      </c>
      <c r="R479" s="7">
        <f>Hebesatz_endg!R479*Einwohner_endg!R479</f>
        <v>840600</v>
      </c>
      <c r="S479" s="7">
        <f>Hebesatz_endg!S479*Einwohner_endg!S479</f>
        <v>876900</v>
      </c>
      <c r="T479" s="7">
        <f>Hebesatz_endg!T479*Einwohner_endg!T479</f>
        <v>906900</v>
      </c>
      <c r="U479" s="7">
        <f>Hebesatz_endg!U479*Einwohner_endg!U479</f>
        <v>928800</v>
      </c>
      <c r="V479" s="7">
        <f>Hebesatz_endg!V479*Einwohner_endg!V479</f>
        <v>945300</v>
      </c>
      <c r="W479" s="7">
        <f>Hebesatz_endg!W479*Einwohner_endg!W479</f>
        <v>938100</v>
      </c>
      <c r="X479" s="7">
        <f>Hebesatz_endg!X479*Einwohner_endg!X479</f>
        <v>943500</v>
      </c>
      <c r="Y479" s="7">
        <f>Hebesatz_endg!Y479*Einwohner_endg!Y479</f>
        <v>934500</v>
      </c>
      <c r="Z479" s="7">
        <f>Hebesatz_endg!Z479*Einwohner_endg!Z479</f>
        <v>1053660</v>
      </c>
      <c r="AA479" s="7">
        <f>Hebesatz_endg!AA479*Einwohner_endg!AA479</f>
        <v>1075760</v>
      </c>
      <c r="AB479" s="7">
        <f>Hebesatz_endg!AB479*Einwohner_endg!AB479</f>
        <v>1090380</v>
      </c>
      <c r="AC479" s="7">
        <f>Hebesatz_endg!AC479*Einwohner_endg!AC479</f>
        <v>1065900</v>
      </c>
      <c r="AD479" s="7">
        <f>Hebesatz_endg!AD479*Einwohner_endg!AD479</f>
        <v>1258000</v>
      </c>
      <c r="AE479" s="7">
        <f>Hebesatz_endg!AE479*Einwohner_endg!AE479</f>
        <v>1242000</v>
      </c>
      <c r="AF479" s="7">
        <f>Hebesatz_endg!AF479*Einwohner_endg!AF479</f>
        <v>1232800</v>
      </c>
      <c r="AG479" s="7">
        <f>Hebesatz_endg!AG479*Einwohner_endg!AG479</f>
        <v>1233600</v>
      </c>
      <c r="AH479" s="7">
        <f>Hebesatz_endg!AH479*Einwohner_endg!AH479</f>
        <v>1205600</v>
      </c>
      <c r="AI479" s="7">
        <f>Hebesatz_endg!AI479*Einwohner_endg!AI479</f>
        <v>1262520</v>
      </c>
      <c r="AJ479" s="7">
        <f>Hebesatz_endg!AJ479*Einwohner_endg!AJ479</f>
        <v>1186000</v>
      </c>
      <c r="AK479" s="7">
        <f>Hebesatz_endg!AK479*Einwohner_endg!AK479</f>
        <v>1147200</v>
      </c>
      <c r="AL479" s="7">
        <f>Hebesatz_endg!AL479*Einwohner_endg!AL479</f>
        <v>1140000</v>
      </c>
      <c r="AM479" s="7">
        <f>Hebesatz_endg!AM479*Einwohner_endg!AM479</f>
        <v>1139600</v>
      </c>
      <c r="AN479" s="7">
        <f>Hebesatz_endg!AN479*Einwohner_endg!AN479</f>
        <v>1135200</v>
      </c>
      <c r="AO479" s="7">
        <f>Hebesatz_endg!AO479*Einwohner_endg!AO479</f>
        <v>1136000</v>
      </c>
      <c r="AP479" s="7">
        <f>Hebesatz_endg!AP479*Einwohner_endg!AP479</f>
        <v>1142400</v>
      </c>
      <c r="AQ479" s="7">
        <f>Hebesatz_endg!AQ479*Einwohner_endg!AQ479</f>
        <v>1184820</v>
      </c>
      <c r="AR479" s="7">
        <f>Hebesatz_endg!AR479*Einwohner_endg!AR479</f>
        <v>1175580</v>
      </c>
      <c r="AS479" s="7">
        <f>Hebesatz_endg!AS479*Einwohner_endg!AS479</f>
        <v>1167180</v>
      </c>
      <c r="AT479" s="7">
        <f>Hebesatz_endg!AT479*Einwohner_endg!AT479</f>
        <v>1171380</v>
      </c>
      <c r="AU479" s="7">
        <f>Hebesatz_endg!AU479*Einwohner_endg!AU479</f>
        <v>1170540</v>
      </c>
      <c r="AV479" s="7">
        <f>Hebesatz_endg!AV479*Einwohner_endg!AV479</f>
        <v>1174740</v>
      </c>
    </row>
    <row r="480" spans="1:48" x14ac:dyDescent="0.2">
      <c r="A480" s="7">
        <v>354027</v>
      </c>
      <c r="B480" s="72">
        <v>354</v>
      </c>
      <c r="C480" s="72" t="s">
        <v>979</v>
      </c>
      <c r="D480" s="7" t="s">
        <v>149</v>
      </c>
      <c r="E480" s="7" t="s">
        <v>958</v>
      </c>
      <c r="F480" s="7">
        <f>Hebesatz_endg!F480*Einwohner_endg!F480</f>
        <v>451200</v>
      </c>
      <c r="G480" s="7">
        <f>Hebesatz_endg!G480*Einwohner_endg!G480</f>
        <v>466500</v>
      </c>
      <c r="H480" s="7">
        <f>Hebesatz_endg!H480*Einwohner_endg!H480</f>
        <v>463200</v>
      </c>
      <c r="I480" s="7">
        <f>Hebesatz_endg!I480*Einwohner_endg!I480</f>
        <v>463800</v>
      </c>
      <c r="J480" s="7">
        <f>Hebesatz_endg!J480*Einwohner_endg!J480</f>
        <v>471300</v>
      </c>
      <c r="K480" s="7">
        <f>Hebesatz_endg!K480*Einwohner_endg!K480</f>
        <v>460800</v>
      </c>
      <c r="L480" s="7">
        <f>Hebesatz_endg!L480*Einwohner_endg!L480</f>
        <v>459000</v>
      </c>
      <c r="M480" s="7">
        <f>Hebesatz_endg!M480*Einwohner_endg!M480</f>
        <v>427200</v>
      </c>
      <c r="N480" s="7">
        <f>Hebesatz_endg!N480*Einwohner_endg!N480</f>
        <v>429600</v>
      </c>
      <c r="O480" s="7">
        <f>Hebesatz_endg!O480*Einwohner_endg!O480</f>
        <v>420900</v>
      </c>
      <c r="P480" s="7">
        <f>Hebesatz_endg!P480*Einwohner_endg!P480</f>
        <v>432900</v>
      </c>
      <c r="Q480" s="7">
        <f>Hebesatz_endg!Q480*Einwohner_endg!Q480</f>
        <v>445500</v>
      </c>
      <c r="R480" s="7">
        <f>Hebesatz_endg!R480*Einwohner_endg!R480</f>
        <v>447600</v>
      </c>
      <c r="S480" s="7">
        <f>Hebesatz_endg!S480*Einwohner_endg!S480</f>
        <v>454800</v>
      </c>
      <c r="T480" s="7">
        <f>Hebesatz_endg!T480*Einwohner_endg!T480</f>
        <v>466500</v>
      </c>
      <c r="U480" s="7">
        <f>Hebesatz_endg!U480*Einwohner_endg!U480</f>
        <v>469500</v>
      </c>
      <c r="V480" s="7">
        <f>Hebesatz_endg!V480*Einwohner_endg!V480</f>
        <v>481200</v>
      </c>
      <c r="W480" s="7">
        <f>Hebesatz_endg!W480*Einwohner_endg!W480</f>
        <v>479400</v>
      </c>
      <c r="X480" s="7">
        <f>Hebesatz_endg!X480*Einwohner_endg!X480</f>
        <v>479700</v>
      </c>
      <c r="Y480" s="7">
        <f>Hebesatz_endg!Y480*Einwohner_endg!Y480</f>
        <v>480300</v>
      </c>
      <c r="Z480" s="7">
        <f>Hebesatz_endg!Z480*Einwohner_endg!Z480</f>
        <v>499720</v>
      </c>
      <c r="AA480" s="7">
        <f>Hebesatz_endg!AA480*Einwohner_endg!AA480</f>
        <v>520000</v>
      </c>
      <c r="AB480" s="7">
        <f>Hebesatz_endg!AB480*Einwohner_endg!AB480</f>
        <v>539550</v>
      </c>
      <c r="AC480" s="7">
        <f>Hebesatz_endg!AC480*Einwohner_endg!AC480</f>
        <v>560660</v>
      </c>
      <c r="AD480" s="7">
        <f>Hebesatz_endg!AD480*Einwohner_endg!AD480</f>
        <v>564400</v>
      </c>
      <c r="AE480" s="7">
        <f>Hebesatz_endg!AE480*Einwohner_endg!AE480</f>
        <v>569160</v>
      </c>
      <c r="AF480" s="7">
        <f>Hebesatz_endg!AF480*Einwohner_endg!AF480</f>
        <v>561340</v>
      </c>
      <c r="AG480" s="7">
        <f>Hebesatz_endg!AG480*Einwohner_endg!AG480</f>
        <v>622820</v>
      </c>
      <c r="AH480" s="7">
        <f>Hebesatz_endg!AH480*Einwohner_endg!AH480</f>
        <v>624340</v>
      </c>
      <c r="AI480" s="7">
        <f>Hebesatz_endg!AI480*Einwohner_endg!AI480</f>
        <v>619400</v>
      </c>
      <c r="AJ480" s="7">
        <f>Hebesatz_endg!AJ480*Einwohner_endg!AJ480</f>
        <v>595080</v>
      </c>
      <c r="AK480" s="7">
        <f>Hebesatz_endg!AK480*Einwohner_endg!AK480</f>
        <v>592420</v>
      </c>
      <c r="AL480" s="7">
        <f>Hebesatz_endg!AL480*Einwohner_endg!AL480</f>
        <v>603060</v>
      </c>
      <c r="AM480" s="7">
        <f>Hebesatz_endg!AM480*Einwohner_endg!AM480</f>
        <v>603820</v>
      </c>
      <c r="AN480" s="7">
        <f>Hebesatz_endg!AN480*Einwohner_endg!AN480</f>
        <v>672840</v>
      </c>
      <c r="AO480" s="7">
        <f>Hebesatz_endg!AO480*Einwohner_endg!AO480</f>
        <v>674520</v>
      </c>
      <c r="AP480" s="7">
        <f>Hebesatz_endg!AP480*Einwohner_endg!AP480</f>
        <v>685020</v>
      </c>
      <c r="AQ480" s="7">
        <f>Hebesatz_endg!AQ480*Einwohner_endg!AQ480</f>
        <v>678720</v>
      </c>
      <c r="AR480" s="7">
        <f>Hebesatz_endg!AR480*Einwohner_endg!AR480</f>
        <v>674940</v>
      </c>
      <c r="AS480" s="7">
        <f>Hebesatz_endg!AS480*Einwohner_endg!AS480</f>
        <v>685020</v>
      </c>
      <c r="AT480" s="7">
        <f>Hebesatz_endg!AT480*Einwohner_endg!AT480</f>
        <v>685440</v>
      </c>
      <c r="AU480" s="7">
        <f>Hebesatz_endg!AU480*Einwohner_endg!AU480</f>
        <v>683760</v>
      </c>
      <c r="AV480" s="7">
        <f>Hebesatz_endg!AV480*Einwohner_endg!AV480</f>
        <v>682080</v>
      </c>
    </row>
    <row r="481" spans="1:48" x14ac:dyDescent="0.2">
      <c r="A481" s="7">
        <v>355001</v>
      </c>
      <c r="B481" s="72">
        <v>355</v>
      </c>
      <c r="C481" s="72" t="s">
        <v>980</v>
      </c>
      <c r="D481" s="7" t="s">
        <v>149</v>
      </c>
      <c r="E481" s="7" t="s">
        <v>152</v>
      </c>
      <c r="F481" s="7">
        <f>Hebesatz_endg!F481*Einwohner_endg!F481</f>
        <v>2238000</v>
      </c>
      <c r="G481" s="7">
        <f>Hebesatz_endg!G481*Einwohner_endg!G481</f>
        <v>2240700</v>
      </c>
      <c r="H481" s="7">
        <f>Hebesatz_endg!H481*Einwohner_endg!H481</f>
        <v>2257200</v>
      </c>
      <c r="I481" s="7">
        <f>Hebesatz_endg!I481*Einwohner_endg!I481</f>
        <v>2295600</v>
      </c>
      <c r="J481" s="7">
        <f>Hebesatz_endg!J481*Einwohner_endg!J481</f>
        <v>2324100</v>
      </c>
      <c r="K481" s="7">
        <f>Hebesatz_endg!K481*Einwohner_endg!K481</f>
        <v>2345100</v>
      </c>
      <c r="L481" s="7">
        <f>Hebesatz_endg!L481*Einwohner_endg!L481</f>
        <v>2371200</v>
      </c>
      <c r="M481" s="7">
        <f>Hebesatz_endg!M481*Einwohner_endg!M481</f>
        <v>2361900</v>
      </c>
      <c r="N481" s="7">
        <f>Hebesatz_endg!N481*Einwohner_endg!N481</f>
        <v>2397300</v>
      </c>
      <c r="O481" s="7">
        <f>Hebesatz_endg!O481*Einwohner_endg!O481</f>
        <v>2466600</v>
      </c>
      <c r="P481" s="7">
        <f>Hebesatz_endg!P481*Einwohner_endg!P481</f>
        <v>2557500</v>
      </c>
      <c r="Q481" s="7">
        <f>Hebesatz_endg!Q481*Einwohner_endg!Q481</f>
        <v>2623500</v>
      </c>
      <c r="R481" s="7">
        <f>Hebesatz_endg!R481*Einwohner_endg!R481</f>
        <v>2679900</v>
      </c>
      <c r="S481" s="7">
        <f>Hebesatz_endg!S481*Einwohner_endg!S481</f>
        <v>2730000</v>
      </c>
      <c r="T481" s="7">
        <f>Hebesatz_endg!T481*Einwohner_endg!T481</f>
        <v>2701800</v>
      </c>
      <c r="U481" s="7">
        <f>Hebesatz_endg!U481*Einwohner_endg!U481</f>
        <v>2760900</v>
      </c>
      <c r="V481" s="7">
        <f>Hebesatz_endg!V481*Einwohner_endg!V481</f>
        <v>2827200</v>
      </c>
      <c r="W481" s="7">
        <f>Hebesatz_endg!W481*Einwohner_endg!W481</f>
        <v>2868900</v>
      </c>
      <c r="X481" s="7">
        <f>Hebesatz_endg!X481*Einwohner_endg!X481</f>
        <v>2862600</v>
      </c>
      <c r="Y481" s="7">
        <f>Hebesatz_endg!Y481*Einwohner_endg!Y481</f>
        <v>2884500</v>
      </c>
      <c r="Z481" s="7">
        <f>Hebesatz_endg!Z481*Einwohner_endg!Z481</f>
        <v>2884800</v>
      </c>
      <c r="AA481" s="7">
        <f>Hebesatz_endg!AA481*Einwohner_endg!AA481</f>
        <v>2914500</v>
      </c>
      <c r="AB481" s="7">
        <f>Hebesatz_endg!AB481*Einwohner_endg!AB481</f>
        <v>2920500</v>
      </c>
      <c r="AC481" s="7">
        <f>Hebesatz_endg!AC481*Einwohner_endg!AC481</f>
        <v>2936400</v>
      </c>
      <c r="AD481" s="7">
        <f>Hebesatz_endg!AD481*Einwohner_endg!AD481</f>
        <v>3095505</v>
      </c>
      <c r="AE481" s="7">
        <f>Hebesatz_endg!AE481*Einwohner_endg!AE481</f>
        <v>3087000</v>
      </c>
      <c r="AF481" s="7">
        <f>Hebesatz_endg!AF481*Einwohner_endg!AF481</f>
        <v>3098970</v>
      </c>
      <c r="AG481" s="7">
        <f>Hebesatz_endg!AG481*Einwohner_endg!AG481</f>
        <v>3169530</v>
      </c>
      <c r="AH481" s="7">
        <f>Hebesatz_endg!AH481*Einwohner_endg!AH481</f>
        <v>3190320</v>
      </c>
      <c r="AI481" s="7">
        <f>Hebesatz_endg!AI481*Einwohner_endg!AI481</f>
        <v>3190635</v>
      </c>
      <c r="AJ481" s="7">
        <f>Hebesatz_endg!AJ481*Einwohner_endg!AJ481</f>
        <v>3214890</v>
      </c>
      <c r="AK481" s="7">
        <f>Hebesatz_endg!AK481*Einwohner_endg!AK481</f>
        <v>3222765</v>
      </c>
      <c r="AL481" s="7">
        <f>Hebesatz_endg!AL481*Einwohner_endg!AL481</f>
        <v>3626350</v>
      </c>
      <c r="AM481" s="7">
        <f>Hebesatz_endg!AM481*Einwohner_endg!AM481</f>
        <v>3695300</v>
      </c>
      <c r="AN481" s="7">
        <f>Hebesatz_endg!AN481*Einwohner_endg!AN481</f>
        <v>3714200</v>
      </c>
      <c r="AO481" s="7">
        <f>Hebesatz_endg!AO481*Einwohner_endg!AO481</f>
        <v>3726800</v>
      </c>
      <c r="AP481" s="7">
        <f>Hebesatz_endg!AP481*Einwohner_endg!AP481</f>
        <v>3771950</v>
      </c>
      <c r="AQ481" s="7">
        <f>Hebesatz_endg!AQ481*Einwohner_endg!AQ481</f>
        <v>4207320</v>
      </c>
      <c r="AR481" s="7">
        <f>Hebesatz_endg!AR481*Einwohner_endg!AR481</f>
        <v>4206930</v>
      </c>
      <c r="AS481" s="7">
        <f>Hebesatz_endg!AS481*Einwohner_endg!AS481</f>
        <v>4195230</v>
      </c>
      <c r="AT481" s="7">
        <f>Hebesatz_endg!AT481*Einwohner_endg!AT481</f>
        <v>4245930</v>
      </c>
      <c r="AU481" s="7">
        <f>Hebesatz_endg!AU481*Einwohner_endg!AU481</f>
        <v>4248660</v>
      </c>
      <c r="AV481" s="7">
        <f>Hebesatz_endg!AV481*Einwohner_endg!AV481</f>
        <v>4437585</v>
      </c>
    </row>
    <row r="482" spans="1:48" x14ac:dyDescent="0.2">
      <c r="A482" s="7">
        <v>355002</v>
      </c>
      <c r="B482" s="72">
        <v>355</v>
      </c>
      <c r="C482" s="72" t="s">
        <v>980</v>
      </c>
      <c r="D482" s="7" t="s">
        <v>149</v>
      </c>
      <c r="E482" s="7" t="s">
        <v>166</v>
      </c>
      <c r="F482" s="7">
        <f>Hebesatz_endg!F482*Einwohner_endg!F482</f>
        <v>732540</v>
      </c>
      <c r="G482" s="7">
        <f>Hebesatz_endg!G482*Einwohner_endg!G482</f>
        <v>727900</v>
      </c>
      <c r="H482" s="7">
        <f>Hebesatz_endg!H482*Einwohner_endg!H482</f>
        <v>726160</v>
      </c>
      <c r="I482" s="7">
        <f>Hebesatz_endg!I482*Einwohner_endg!I482</f>
        <v>724710</v>
      </c>
      <c r="J482" s="7">
        <f>Hebesatz_endg!J482*Einwohner_endg!J482</f>
        <v>726160</v>
      </c>
      <c r="K482" s="7">
        <f>Hebesatz_endg!K482*Einwohner_endg!K482</f>
        <v>725580</v>
      </c>
      <c r="L482" s="7">
        <f>Hebesatz_endg!L482*Einwohner_endg!L482</f>
        <v>728770</v>
      </c>
      <c r="M482" s="7">
        <f>Hebesatz_endg!M482*Einwohner_endg!M482</f>
        <v>742400</v>
      </c>
      <c r="N482" s="7">
        <f>Hebesatz_endg!N482*Einwohner_endg!N482</f>
        <v>761830</v>
      </c>
      <c r="O482" s="7">
        <f>Hebesatz_endg!O482*Einwohner_endg!O482</f>
        <v>768790</v>
      </c>
      <c r="P482" s="7">
        <f>Hebesatz_endg!P482*Einwohner_endg!P482</f>
        <v>782130</v>
      </c>
      <c r="Q482" s="7">
        <f>Hebesatz_endg!Q482*Einwohner_endg!Q482</f>
        <v>806780</v>
      </c>
      <c r="R482" s="7">
        <f>Hebesatz_endg!R482*Einwohner_endg!R482</f>
        <v>846510</v>
      </c>
      <c r="S482" s="7">
        <f>Hebesatz_endg!S482*Einwohner_endg!S482</f>
        <v>986370</v>
      </c>
      <c r="T482" s="7">
        <f>Hebesatz_endg!T482*Einwohner_endg!T482</f>
        <v>1076440</v>
      </c>
      <c r="U482" s="7">
        <f>Hebesatz_endg!U482*Einwohner_endg!U482</f>
        <v>1090720</v>
      </c>
      <c r="V482" s="7">
        <f>Hebesatz_endg!V482*Einwohner_endg!V482</f>
        <v>1124040</v>
      </c>
      <c r="W482" s="7">
        <f>Hebesatz_endg!W482*Einwohner_endg!W482</f>
        <v>1151920</v>
      </c>
      <c r="X482" s="7">
        <f>Hebesatz_endg!X482*Einwohner_endg!X482</f>
        <v>1181500</v>
      </c>
      <c r="Y482" s="7">
        <f>Hebesatz_endg!Y482*Einwohner_endg!Y482</f>
        <v>1219240</v>
      </c>
      <c r="Z482" s="7">
        <f>Hebesatz_endg!Z482*Einwohner_endg!Z482</f>
        <v>1233520</v>
      </c>
      <c r="AA482" s="7">
        <f>Hebesatz_endg!AA482*Einwohner_endg!AA482</f>
        <v>1256980</v>
      </c>
      <c r="AB482" s="7">
        <f>Hebesatz_endg!AB482*Einwohner_endg!AB482</f>
        <v>1288260</v>
      </c>
      <c r="AC482" s="7">
        <f>Hebesatz_endg!AC482*Einwohner_endg!AC482</f>
        <v>1310700</v>
      </c>
      <c r="AD482" s="7">
        <f>Hebesatz_endg!AD482*Einwohner_endg!AD482</f>
        <v>1328380</v>
      </c>
      <c r="AE482" s="7">
        <f>Hebesatz_endg!AE482*Einwohner_endg!AE482</f>
        <v>1311720</v>
      </c>
      <c r="AF482" s="7">
        <f>Hebesatz_endg!AF482*Einwohner_endg!AF482</f>
        <v>1299140</v>
      </c>
      <c r="AG482" s="7">
        <f>Hebesatz_endg!AG482*Einwohner_endg!AG482</f>
        <v>1284860</v>
      </c>
      <c r="AH482" s="7">
        <f>Hebesatz_endg!AH482*Einwohner_endg!AH482</f>
        <v>1299820</v>
      </c>
      <c r="AI482" s="7">
        <f>Hebesatz_endg!AI482*Einwohner_endg!AI482</f>
        <v>1272620</v>
      </c>
      <c r="AJ482" s="7">
        <f>Hebesatz_endg!AJ482*Einwohner_endg!AJ482</f>
        <v>1290640</v>
      </c>
      <c r="AK482" s="7">
        <f>Hebesatz_endg!AK482*Einwohner_endg!AK482</f>
        <v>1344020</v>
      </c>
      <c r="AL482" s="7">
        <f>Hebesatz_endg!AL482*Einwohner_endg!AL482</f>
        <v>1338240</v>
      </c>
      <c r="AM482" s="7">
        <f>Hebesatz_endg!AM482*Einwohner_endg!AM482</f>
        <v>1346060</v>
      </c>
      <c r="AN482" s="7">
        <f>Hebesatz_endg!AN482*Einwohner_endg!AN482</f>
        <v>1365100</v>
      </c>
      <c r="AO482" s="7">
        <f>Hebesatz_endg!AO482*Einwohner_endg!AO482</f>
        <v>1371560</v>
      </c>
      <c r="AP482" s="7">
        <f>Hebesatz_endg!AP482*Einwohner_endg!AP482</f>
        <v>1617600</v>
      </c>
      <c r="AQ482" s="7">
        <f>Hebesatz_endg!AQ482*Einwohner_endg!AQ482</f>
        <v>1604800</v>
      </c>
      <c r="AR482" s="7">
        <f>Hebesatz_endg!AR482*Einwohner_endg!AR482</f>
        <v>1604000</v>
      </c>
      <c r="AS482" s="7">
        <f>Hebesatz_endg!AS482*Einwohner_endg!AS482</f>
        <v>1622000</v>
      </c>
      <c r="AT482" s="7">
        <f>Hebesatz_endg!AT482*Einwohner_endg!AT482</f>
        <v>1620800</v>
      </c>
      <c r="AU482" s="7">
        <f>Hebesatz_endg!AU482*Einwohner_endg!AU482</f>
        <v>1612400</v>
      </c>
      <c r="AV482" s="7">
        <f>Hebesatz_endg!AV482*Einwohner_endg!AV482</f>
        <v>1628400</v>
      </c>
    </row>
    <row r="483" spans="1:48" x14ac:dyDescent="0.2">
      <c r="A483" s="7">
        <v>355003</v>
      </c>
      <c r="B483" s="72">
        <v>355</v>
      </c>
      <c r="C483" s="72" t="s">
        <v>980</v>
      </c>
      <c r="D483" s="7" t="s">
        <v>149</v>
      </c>
      <c r="E483" s="7" t="s">
        <v>176</v>
      </c>
      <c r="F483" s="7">
        <f>Hebesatz_endg!F483*Einwohner_endg!F483</f>
        <v>328900</v>
      </c>
      <c r="G483" s="7">
        <f>Hebesatz_endg!G483*Einwohner_endg!G483</f>
        <v>328900</v>
      </c>
      <c r="H483" s="7">
        <f>Hebesatz_endg!H483*Einwohner_endg!H483</f>
        <v>328900</v>
      </c>
      <c r="I483" s="7">
        <f>Hebesatz_endg!I483*Einwohner_endg!I483</f>
        <v>327800</v>
      </c>
      <c r="J483" s="7">
        <f>Hebesatz_endg!J483*Einwohner_endg!J483</f>
        <v>340175</v>
      </c>
      <c r="K483" s="7">
        <f>Hebesatz_endg!K483*Einwohner_endg!K483</f>
        <v>331100</v>
      </c>
      <c r="L483" s="7">
        <f>Hebesatz_endg!L483*Einwohner_endg!L483</f>
        <v>330825</v>
      </c>
      <c r="M483" s="7">
        <f>Hebesatz_endg!M483*Einwohner_endg!M483</f>
        <v>320650</v>
      </c>
      <c r="N483" s="7">
        <f>Hebesatz_endg!N483*Einwohner_endg!N483</f>
        <v>323675</v>
      </c>
      <c r="O483" s="7">
        <f>Hebesatz_endg!O483*Einwohner_endg!O483</f>
        <v>323400</v>
      </c>
      <c r="P483" s="7">
        <f>Hebesatz_endg!P483*Einwohner_endg!P483</f>
        <v>334950</v>
      </c>
      <c r="Q483" s="7">
        <f>Hebesatz_endg!Q483*Einwohner_endg!Q483</f>
        <v>343750</v>
      </c>
      <c r="R483" s="7">
        <f>Hebesatz_endg!R483*Einwohner_endg!R483</f>
        <v>349250</v>
      </c>
      <c r="S483" s="7">
        <f>Hebesatz_endg!S483*Einwohner_endg!S483</f>
        <v>356950</v>
      </c>
      <c r="T483" s="7">
        <f>Hebesatz_endg!T483*Einwohner_endg!T483</f>
        <v>356400</v>
      </c>
      <c r="U483" s="7">
        <f>Hebesatz_endg!U483*Einwohner_endg!U483</f>
        <v>372350</v>
      </c>
      <c r="V483" s="7">
        <f>Hebesatz_endg!V483*Einwohner_endg!V483</f>
        <v>368225</v>
      </c>
      <c r="W483" s="7">
        <f>Hebesatz_endg!W483*Einwohner_endg!W483</f>
        <v>397880</v>
      </c>
      <c r="X483" s="7">
        <f>Hebesatz_endg!X483*Einwohner_endg!X483</f>
        <v>415860</v>
      </c>
      <c r="Y483" s="7">
        <f>Hebesatz_endg!Y483*Einwohner_endg!Y483</f>
        <v>429780</v>
      </c>
      <c r="Z483" s="7">
        <f>Hebesatz_endg!Z483*Einwohner_endg!Z483</f>
        <v>446890</v>
      </c>
      <c r="AA483" s="7">
        <f>Hebesatz_endg!AA483*Einwohner_endg!AA483</f>
        <v>483290</v>
      </c>
      <c r="AB483" s="7">
        <f>Hebesatz_endg!AB483*Einwohner_endg!AB483</f>
        <v>496620</v>
      </c>
      <c r="AC483" s="7">
        <f>Hebesatz_endg!AC483*Einwohner_endg!AC483</f>
        <v>504990</v>
      </c>
      <c r="AD483" s="7">
        <f>Hebesatz_endg!AD483*Einwohner_endg!AD483</f>
        <v>542850</v>
      </c>
      <c r="AE483" s="7">
        <f>Hebesatz_endg!AE483*Einwohner_endg!AE483</f>
        <v>549120</v>
      </c>
      <c r="AF483" s="7">
        <f>Hebesatz_endg!AF483*Einwohner_endg!AF483</f>
        <v>533610</v>
      </c>
      <c r="AG483" s="7">
        <f>Hebesatz_endg!AG483*Einwohner_endg!AG483</f>
        <v>540210</v>
      </c>
      <c r="AH483" s="7">
        <f>Hebesatz_endg!AH483*Einwohner_endg!AH483</f>
        <v>539550</v>
      </c>
      <c r="AI483" s="7">
        <f>Hebesatz_endg!AI483*Einwohner_endg!AI483</f>
        <v>536910</v>
      </c>
      <c r="AJ483" s="7">
        <f>Hebesatz_endg!AJ483*Einwohner_endg!AJ483</f>
        <v>531630</v>
      </c>
      <c r="AK483" s="7">
        <f>Hebesatz_endg!AK483*Einwohner_endg!AK483</f>
        <v>527670</v>
      </c>
      <c r="AL483" s="7">
        <f>Hebesatz_endg!AL483*Einwohner_endg!AL483</f>
        <v>531630</v>
      </c>
      <c r="AM483" s="7">
        <f>Hebesatz_endg!AM483*Einwohner_endg!AM483</f>
        <v>558600</v>
      </c>
      <c r="AN483" s="7">
        <f>Hebesatz_endg!AN483*Einwohner_endg!AN483</f>
        <v>579240</v>
      </c>
      <c r="AO483" s="7">
        <f>Hebesatz_endg!AO483*Einwohner_endg!AO483</f>
        <v>589320</v>
      </c>
      <c r="AP483" s="7">
        <f>Hebesatz_endg!AP483*Einwohner_endg!AP483</f>
        <v>590760</v>
      </c>
      <c r="AQ483" s="7">
        <f>Hebesatz_endg!AQ483*Einwohner_endg!AQ483</f>
        <v>612720</v>
      </c>
      <c r="AR483" s="7">
        <f>Hebesatz_endg!AR483*Einwohner_endg!AR483</f>
        <v>614570</v>
      </c>
      <c r="AS483" s="7">
        <f>Hebesatz_endg!AS483*Einwohner_endg!AS483</f>
        <v>621230</v>
      </c>
      <c r="AT483" s="7">
        <f>Hebesatz_endg!AT483*Einwohner_endg!AT483</f>
        <v>633440</v>
      </c>
      <c r="AU483" s="7">
        <f>Hebesatz_endg!AU483*Einwohner_endg!AU483</f>
        <v>656380</v>
      </c>
      <c r="AV483" s="7">
        <f>Hebesatz_endg!AV483*Einwohner_endg!AV483</f>
        <v>675260</v>
      </c>
    </row>
    <row r="484" spans="1:48" x14ac:dyDescent="0.2">
      <c r="A484" s="7">
        <v>355004</v>
      </c>
      <c r="B484" s="72">
        <v>355</v>
      </c>
      <c r="C484" s="72" t="s">
        <v>980</v>
      </c>
      <c r="D484" s="7" t="s">
        <v>149</v>
      </c>
      <c r="E484" s="7" t="s">
        <v>205</v>
      </c>
      <c r="F484" s="7">
        <f>Hebesatz_endg!F484*Einwohner_endg!F484</f>
        <v>1169025</v>
      </c>
      <c r="G484" s="7">
        <f>Hebesatz_endg!G484*Einwohner_endg!G484</f>
        <v>1181950</v>
      </c>
      <c r="H484" s="7">
        <f>Hebesatz_endg!H484*Einwohner_endg!H484</f>
        <v>1182500</v>
      </c>
      <c r="I484" s="7">
        <f>Hebesatz_endg!I484*Einwohner_endg!I484</f>
        <v>1177275</v>
      </c>
      <c r="J484" s="7">
        <f>Hebesatz_endg!J484*Einwohner_endg!J484</f>
        <v>1183875</v>
      </c>
      <c r="K484" s="7">
        <f>Hebesatz_endg!K484*Einwohner_endg!K484</f>
        <v>1199825</v>
      </c>
      <c r="L484" s="7">
        <f>Hebesatz_endg!L484*Einwohner_endg!L484</f>
        <v>1199825</v>
      </c>
      <c r="M484" s="7">
        <f>Hebesatz_endg!M484*Einwohner_endg!M484</f>
        <v>1230075</v>
      </c>
      <c r="N484" s="7">
        <f>Hebesatz_endg!N484*Einwohner_endg!N484</f>
        <v>1231175</v>
      </c>
      <c r="O484" s="7">
        <f>Hebesatz_endg!O484*Einwohner_endg!O484</f>
        <v>1241900</v>
      </c>
      <c r="P484" s="7">
        <f>Hebesatz_endg!P484*Einwohner_endg!P484</f>
        <v>1257850</v>
      </c>
      <c r="Q484" s="7">
        <f>Hebesatz_endg!Q484*Einwohner_endg!Q484</f>
        <v>1275175</v>
      </c>
      <c r="R484" s="7">
        <f>Hebesatz_endg!R484*Einwohner_endg!R484</f>
        <v>1301575</v>
      </c>
      <c r="S484" s="7">
        <f>Hebesatz_endg!S484*Einwohner_endg!S484</f>
        <v>1302400</v>
      </c>
      <c r="T484" s="7">
        <f>Hebesatz_endg!T484*Einwohner_endg!T484</f>
        <v>1287550</v>
      </c>
      <c r="U484" s="7">
        <f>Hebesatz_endg!U484*Einwohner_endg!U484</f>
        <v>1311750</v>
      </c>
      <c r="V484" s="7">
        <f>Hebesatz_endg!V484*Einwohner_endg!V484</f>
        <v>1533880</v>
      </c>
      <c r="W484" s="7">
        <f>Hebesatz_endg!W484*Einwohner_endg!W484</f>
        <v>1609830</v>
      </c>
      <c r="X484" s="7">
        <f>Hebesatz_endg!X484*Einwohner_endg!X484</f>
        <v>1641450</v>
      </c>
      <c r="Y484" s="7">
        <f>Hebesatz_endg!Y484*Einwohner_endg!Y484</f>
        <v>1654780</v>
      </c>
      <c r="Z484" s="7">
        <f>Hebesatz_endg!Z484*Einwohner_endg!Z484</f>
        <v>1668420</v>
      </c>
      <c r="AA484" s="7">
        <f>Hebesatz_endg!AA484*Einwohner_endg!AA484</f>
        <v>1712750</v>
      </c>
      <c r="AB484" s="7">
        <f>Hebesatz_endg!AB484*Einwohner_endg!AB484</f>
        <v>1864525</v>
      </c>
      <c r="AC484" s="7">
        <f>Hebesatz_endg!AC484*Einwohner_endg!AC484</f>
        <v>1908725</v>
      </c>
      <c r="AD484" s="7">
        <f>Hebesatz_endg!AD484*Einwohner_endg!AD484</f>
        <v>1938950</v>
      </c>
      <c r="AE484" s="7">
        <f>Hebesatz_endg!AE484*Einwohner_endg!AE484</f>
        <v>1963650</v>
      </c>
      <c r="AF484" s="7">
        <f>Hebesatz_endg!AF484*Einwohner_endg!AF484</f>
        <v>1978925</v>
      </c>
      <c r="AG484" s="7">
        <f>Hebesatz_endg!AG484*Einwohner_endg!AG484</f>
        <v>1990950</v>
      </c>
      <c r="AH484" s="7">
        <f>Hebesatz_endg!AH484*Einwohner_endg!AH484</f>
        <v>2011425</v>
      </c>
      <c r="AI484" s="7">
        <f>Hebesatz_endg!AI484*Einwohner_endg!AI484</f>
        <v>2036450</v>
      </c>
      <c r="AJ484" s="7">
        <f>Hebesatz_endg!AJ484*Einwohner_endg!AJ484</f>
        <v>2059525</v>
      </c>
      <c r="AK484" s="7">
        <f>Hebesatz_endg!AK484*Einwohner_endg!AK484</f>
        <v>2094625</v>
      </c>
      <c r="AL484" s="7">
        <f>Hebesatz_endg!AL484*Einwohner_endg!AL484</f>
        <v>2113475</v>
      </c>
      <c r="AM484" s="7">
        <f>Hebesatz_endg!AM484*Einwohner_endg!AM484</f>
        <v>2151500</v>
      </c>
      <c r="AN484" s="7">
        <f>Hebesatz_endg!AN484*Einwohner_endg!AN484</f>
        <v>2583240</v>
      </c>
      <c r="AO484" s="7">
        <f>Hebesatz_endg!AO484*Einwohner_endg!AO484</f>
        <v>2596540</v>
      </c>
      <c r="AP484" s="7">
        <f>Hebesatz_endg!AP484*Einwohner_endg!AP484</f>
        <v>2642900</v>
      </c>
      <c r="AQ484" s="7">
        <f>Hebesatz_endg!AQ484*Einwohner_endg!AQ484</f>
        <v>2671020</v>
      </c>
      <c r="AR484" s="7">
        <f>Hebesatz_endg!AR484*Einwohner_endg!AR484</f>
        <v>2650880</v>
      </c>
      <c r="AS484" s="7">
        <f>Hebesatz_endg!AS484*Einwohner_endg!AS484</f>
        <v>2669120</v>
      </c>
      <c r="AT484" s="7">
        <f>Hebesatz_endg!AT484*Einwohner_endg!AT484</f>
        <v>2677100</v>
      </c>
      <c r="AU484" s="7">
        <f>Hebesatz_endg!AU484*Einwohner_endg!AU484</f>
        <v>2695720</v>
      </c>
      <c r="AV484" s="7">
        <f>Hebesatz_endg!AV484*Einwohner_endg!AV484</f>
        <v>2709400</v>
      </c>
    </row>
    <row r="485" spans="1:48" x14ac:dyDescent="0.2">
      <c r="A485" s="7">
        <v>355005</v>
      </c>
      <c r="B485" s="72">
        <v>355</v>
      </c>
      <c r="C485" s="72" t="s">
        <v>980</v>
      </c>
      <c r="D485" s="7" t="s">
        <v>149</v>
      </c>
      <c r="E485" s="7" t="s">
        <v>207</v>
      </c>
      <c r="F485" s="7">
        <f>Hebesatz_endg!F485*Einwohner_endg!F485</f>
        <v>298200</v>
      </c>
      <c r="G485" s="7">
        <f>Hebesatz_endg!G485*Einwohner_endg!G485</f>
        <v>308400</v>
      </c>
      <c r="H485" s="7">
        <f>Hebesatz_endg!H485*Einwohner_endg!H485</f>
        <v>342600</v>
      </c>
      <c r="I485" s="7">
        <f>Hebesatz_endg!I485*Einwohner_endg!I485</f>
        <v>323700</v>
      </c>
      <c r="J485" s="7">
        <f>Hebesatz_endg!J485*Einwohner_endg!J485</f>
        <v>333300</v>
      </c>
      <c r="K485" s="7">
        <f>Hebesatz_endg!K485*Einwohner_endg!K485</f>
        <v>337500</v>
      </c>
      <c r="L485" s="7">
        <f>Hebesatz_endg!L485*Einwohner_endg!L485</f>
        <v>339900</v>
      </c>
      <c r="M485" s="7">
        <f>Hebesatz_endg!M485*Einwohner_endg!M485</f>
        <v>330000</v>
      </c>
      <c r="N485" s="7">
        <f>Hebesatz_endg!N485*Einwohner_endg!N485</f>
        <v>343200</v>
      </c>
      <c r="O485" s="7">
        <f>Hebesatz_endg!O485*Einwohner_endg!O485</f>
        <v>344400</v>
      </c>
      <c r="P485" s="7">
        <f>Hebesatz_endg!P485*Einwohner_endg!P485</f>
        <v>347100</v>
      </c>
      <c r="Q485" s="7">
        <f>Hebesatz_endg!Q485*Einwohner_endg!Q485</f>
        <v>364500</v>
      </c>
      <c r="R485" s="7">
        <f>Hebesatz_endg!R485*Einwohner_endg!R485</f>
        <v>378300</v>
      </c>
      <c r="S485" s="7">
        <f>Hebesatz_endg!S485*Einwohner_endg!S485</f>
        <v>378900</v>
      </c>
      <c r="T485" s="7">
        <f>Hebesatz_endg!T485*Einwohner_endg!T485</f>
        <v>396000</v>
      </c>
      <c r="U485" s="7">
        <f>Hebesatz_endg!U485*Einwohner_endg!U485</f>
        <v>429900</v>
      </c>
      <c r="V485" s="7">
        <f>Hebesatz_endg!V485*Einwohner_endg!V485</f>
        <v>474000</v>
      </c>
      <c r="W485" s="7">
        <f>Hebesatz_endg!W485*Einwohner_endg!W485</f>
        <v>495900</v>
      </c>
      <c r="X485" s="7">
        <f>Hebesatz_endg!X485*Einwohner_endg!X485</f>
        <v>504600</v>
      </c>
      <c r="Y485" s="7">
        <f>Hebesatz_endg!Y485*Einwohner_endg!Y485</f>
        <v>580500</v>
      </c>
      <c r="Z485" s="7">
        <f>Hebesatz_endg!Z485*Einwohner_endg!Z485</f>
        <v>612000</v>
      </c>
      <c r="AA485" s="7">
        <f>Hebesatz_endg!AA485*Einwohner_endg!AA485</f>
        <v>619800</v>
      </c>
      <c r="AB485" s="7">
        <f>Hebesatz_endg!AB485*Einwohner_endg!AB485</f>
        <v>712250</v>
      </c>
      <c r="AC485" s="7">
        <f>Hebesatz_endg!AC485*Einwohner_endg!AC485</f>
        <v>736750</v>
      </c>
      <c r="AD485" s="7">
        <f>Hebesatz_endg!AD485*Einwohner_endg!AD485</f>
        <v>753900</v>
      </c>
      <c r="AE485" s="7">
        <f>Hebesatz_endg!AE485*Einwohner_endg!AE485</f>
        <v>760550</v>
      </c>
      <c r="AF485" s="7">
        <f>Hebesatz_endg!AF485*Einwohner_endg!AF485</f>
        <v>788550</v>
      </c>
      <c r="AG485" s="7">
        <f>Hebesatz_endg!AG485*Einwohner_endg!AG485</f>
        <v>813400</v>
      </c>
      <c r="AH485" s="7">
        <f>Hebesatz_endg!AH485*Einwohner_endg!AH485</f>
        <v>819700</v>
      </c>
      <c r="AI485" s="7">
        <f>Hebesatz_endg!AI485*Einwohner_endg!AI485</f>
        <v>827050</v>
      </c>
      <c r="AJ485" s="7">
        <f>Hebesatz_endg!AJ485*Einwohner_endg!AJ485</f>
        <v>829500</v>
      </c>
      <c r="AK485" s="7">
        <f>Hebesatz_endg!AK485*Einwohner_endg!AK485</f>
        <v>837200</v>
      </c>
      <c r="AL485" s="7">
        <f>Hebesatz_endg!AL485*Einwohner_endg!AL485</f>
        <v>867300</v>
      </c>
      <c r="AM485" s="7">
        <f>Hebesatz_endg!AM485*Einwohner_endg!AM485</f>
        <v>882350</v>
      </c>
      <c r="AN485" s="7">
        <f>Hebesatz_endg!AN485*Einwohner_endg!AN485</f>
        <v>892500</v>
      </c>
      <c r="AO485" s="7">
        <f>Hebesatz_endg!AO485*Einwohner_endg!AO485</f>
        <v>900900</v>
      </c>
      <c r="AP485" s="7">
        <f>Hebesatz_endg!AP485*Einwohner_endg!AP485</f>
        <v>879200</v>
      </c>
      <c r="AQ485" s="7">
        <f>Hebesatz_endg!AQ485*Einwohner_endg!AQ485</f>
        <v>869400</v>
      </c>
      <c r="AR485" s="7">
        <f>Hebesatz_endg!AR485*Einwohner_endg!AR485</f>
        <v>863100</v>
      </c>
      <c r="AS485" s="7">
        <f>Hebesatz_endg!AS485*Einwohner_endg!AS485</f>
        <v>863100</v>
      </c>
      <c r="AT485" s="7">
        <f>Hebesatz_endg!AT485*Einwohner_endg!AT485</f>
        <v>922875</v>
      </c>
      <c r="AU485" s="7">
        <f>Hebesatz_endg!AU485*Einwohner_endg!AU485</f>
        <v>936000</v>
      </c>
      <c r="AV485" s="7">
        <f>Hebesatz_endg!AV485*Einwohner_endg!AV485</f>
        <v>949125</v>
      </c>
    </row>
    <row r="486" spans="1:48" x14ac:dyDescent="0.2">
      <c r="A486" s="7">
        <v>355006</v>
      </c>
      <c r="B486" s="72">
        <v>355</v>
      </c>
      <c r="C486" s="72" t="s">
        <v>980</v>
      </c>
      <c r="D486" s="7" t="s">
        <v>149</v>
      </c>
      <c r="E486" s="7" t="s">
        <v>209</v>
      </c>
      <c r="F486" s="7">
        <f>Hebesatz_endg!F486*Einwohner_endg!F486</f>
        <v>156630</v>
      </c>
      <c r="G486" s="7">
        <f>Hebesatz_endg!G486*Einwohner_endg!G486</f>
        <v>159160</v>
      </c>
      <c r="H486" s="7">
        <f>Hebesatz_endg!H486*Einwohner_endg!H486</f>
        <v>160540</v>
      </c>
      <c r="I486" s="7">
        <f>Hebesatz_endg!I486*Einwohner_endg!I486</f>
        <v>158470</v>
      </c>
      <c r="J486" s="7">
        <f>Hebesatz_endg!J486*Einwohner_endg!J486</f>
        <v>152030</v>
      </c>
      <c r="K486" s="7">
        <f>Hebesatz_endg!K486*Einwohner_endg!K486</f>
        <v>153410</v>
      </c>
      <c r="L486" s="7">
        <f>Hebesatz_endg!L486*Einwohner_endg!L486</f>
        <v>153640</v>
      </c>
      <c r="M486" s="7">
        <f>Hebesatz_endg!M486*Einwohner_endg!M486</f>
        <v>137540</v>
      </c>
      <c r="N486" s="7">
        <f>Hebesatz_endg!N486*Einwohner_endg!N486</f>
        <v>140070</v>
      </c>
      <c r="O486" s="7">
        <f>Hebesatz_endg!O486*Einwohner_endg!O486</f>
        <v>143290</v>
      </c>
      <c r="P486" s="7">
        <f>Hebesatz_endg!P486*Einwohner_endg!P486</f>
        <v>144440</v>
      </c>
      <c r="Q486" s="7">
        <f>Hebesatz_endg!Q486*Einwohner_endg!Q486</f>
        <v>152260</v>
      </c>
      <c r="R486" s="7">
        <f>Hebesatz_endg!R486*Einwohner_endg!R486</f>
        <v>204300</v>
      </c>
      <c r="S486" s="7">
        <f>Hebesatz_endg!S486*Einwohner_endg!S486</f>
        <v>207300</v>
      </c>
      <c r="T486" s="7">
        <f>Hebesatz_endg!T486*Einwohner_endg!T486</f>
        <v>209100</v>
      </c>
      <c r="U486" s="7">
        <f>Hebesatz_endg!U486*Einwohner_endg!U486</f>
        <v>199800</v>
      </c>
      <c r="V486" s="7">
        <f>Hebesatz_endg!V486*Einwohner_endg!V486</f>
        <v>200100</v>
      </c>
      <c r="W486" s="7">
        <f>Hebesatz_endg!W486*Einwohner_endg!W486</f>
        <v>204600</v>
      </c>
      <c r="X486" s="7">
        <f>Hebesatz_endg!X486*Einwohner_endg!X486</f>
        <v>212400</v>
      </c>
      <c r="Y486" s="7">
        <f>Hebesatz_endg!Y486*Einwohner_endg!Y486</f>
        <v>217500</v>
      </c>
      <c r="Z486" s="7">
        <f>Hebesatz_endg!Z486*Einwohner_endg!Z486</f>
        <v>234000</v>
      </c>
      <c r="AA486" s="7">
        <f>Hebesatz_endg!AA486*Einwohner_endg!AA486</f>
        <v>235200</v>
      </c>
      <c r="AB486" s="7">
        <f>Hebesatz_endg!AB486*Einwohner_endg!AB486</f>
        <v>237300</v>
      </c>
      <c r="AC486" s="7">
        <f>Hebesatz_endg!AC486*Einwohner_endg!AC486</f>
        <v>236700</v>
      </c>
      <c r="AD486" s="7">
        <f>Hebesatz_endg!AD486*Einwohner_endg!AD486</f>
        <v>240600</v>
      </c>
      <c r="AE486" s="7">
        <f>Hebesatz_endg!AE486*Einwohner_endg!AE486</f>
        <v>241500</v>
      </c>
      <c r="AF486" s="7">
        <f>Hebesatz_endg!AF486*Einwohner_endg!AF486</f>
        <v>241200</v>
      </c>
      <c r="AG486" s="7">
        <f>Hebesatz_endg!AG486*Einwohner_endg!AG486</f>
        <v>240900</v>
      </c>
      <c r="AH486" s="7">
        <f>Hebesatz_endg!AH486*Einwohner_endg!AH486</f>
        <v>237600</v>
      </c>
      <c r="AI486" s="7">
        <f>Hebesatz_endg!AI486*Einwohner_endg!AI486</f>
        <v>247830</v>
      </c>
      <c r="AJ486" s="7">
        <f>Hebesatz_endg!AJ486*Einwohner_endg!AJ486</f>
        <v>251460</v>
      </c>
      <c r="AK486" s="7">
        <f>Hebesatz_endg!AK486*Einwohner_endg!AK486</f>
        <v>244530</v>
      </c>
      <c r="AL486" s="7">
        <f>Hebesatz_endg!AL486*Einwohner_endg!AL486</f>
        <v>246510</v>
      </c>
      <c r="AM486" s="7">
        <f>Hebesatz_endg!AM486*Einwohner_endg!AM486</f>
        <v>244200</v>
      </c>
      <c r="AN486" s="7">
        <f>Hebesatz_endg!AN486*Einwohner_endg!AN486</f>
        <v>242550</v>
      </c>
      <c r="AO486" s="7">
        <f>Hebesatz_endg!AO486*Einwohner_endg!AO486</f>
        <v>241560</v>
      </c>
      <c r="AP486" s="7">
        <f>Hebesatz_endg!AP486*Einwohner_endg!AP486</f>
        <v>245520</v>
      </c>
      <c r="AQ486" s="7">
        <f>Hebesatz_endg!AQ486*Einwohner_endg!AQ486</f>
        <v>245190</v>
      </c>
      <c r="AR486" s="7">
        <f>Hebesatz_endg!AR486*Einwohner_endg!AR486</f>
        <v>242220</v>
      </c>
      <c r="AS486" s="7">
        <f>Hebesatz_endg!AS486*Einwohner_endg!AS486</f>
        <v>257250</v>
      </c>
      <c r="AT486" s="7">
        <f>Hebesatz_endg!AT486*Einwohner_endg!AT486</f>
        <v>260400</v>
      </c>
      <c r="AU486" s="7">
        <f>Hebesatz_endg!AU486*Einwohner_endg!AU486</f>
        <v>260750</v>
      </c>
      <c r="AV486" s="7">
        <f>Hebesatz_endg!AV486*Einwohner_endg!AV486</f>
        <v>288800</v>
      </c>
    </row>
    <row r="487" spans="1:48" x14ac:dyDescent="0.2">
      <c r="A487" s="7">
        <v>355007</v>
      </c>
      <c r="B487" s="72">
        <v>355</v>
      </c>
      <c r="C487" s="72" t="s">
        <v>980</v>
      </c>
      <c r="D487" s="7" t="s">
        <v>149</v>
      </c>
      <c r="E487" s="7" t="s">
        <v>213</v>
      </c>
      <c r="F487" s="7">
        <f>Hebesatz_endg!F487*Einwohner_endg!F487</f>
        <v>302500</v>
      </c>
      <c r="G487" s="7">
        <f>Hebesatz_endg!G487*Einwohner_endg!G487</f>
        <v>309650</v>
      </c>
      <c r="H487" s="7">
        <f>Hebesatz_endg!H487*Einwohner_endg!H487</f>
        <v>314325</v>
      </c>
      <c r="I487" s="7">
        <f>Hebesatz_endg!I487*Einwohner_endg!I487</f>
        <v>323675</v>
      </c>
      <c r="J487" s="7">
        <f>Hebesatz_endg!J487*Einwohner_endg!J487</f>
        <v>322300</v>
      </c>
      <c r="K487" s="7">
        <f>Hebesatz_endg!K487*Einwohner_endg!K487</f>
        <v>322575</v>
      </c>
      <c r="L487" s="7">
        <f>Hebesatz_endg!L487*Einwohner_endg!L487</f>
        <v>324500</v>
      </c>
      <c r="M487" s="7">
        <f>Hebesatz_endg!M487*Einwohner_endg!M487</f>
        <v>303050</v>
      </c>
      <c r="N487" s="7">
        <f>Hebesatz_endg!N487*Einwohner_endg!N487</f>
        <v>306900</v>
      </c>
      <c r="O487" s="7">
        <f>Hebesatz_endg!O487*Einwohner_endg!O487</f>
        <v>314600</v>
      </c>
      <c r="P487" s="7">
        <f>Hebesatz_endg!P487*Einwohner_endg!P487</f>
        <v>334400</v>
      </c>
      <c r="Q487" s="7">
        <f>Hebesatz_endg!Q487*Einwohner_endg!Q487</f>
        <v>342100</v>
      </c>
      <c r="R487" s="7">
        <f>Hebesatz_endg!R487*Einwohner_endg!R487</f>
        <v>356125</v>
      </c>
      <c r="S487" s="7">
        <f>Hebesatz_endg!S487*Einwohner_endg!S487</f>
        <v>365750</v>
      </c>
      <c r="T487" s="7">
        <f>Hebesatz_endg!T487*Einwohner_endg!T487</f>
        <v>392150</v>
      </c>
      <c r="U487" s="7">
        <f>Hebesatz_endg!U487*Einwohner_endg!U487</f>
        <v>397375</v>
      </c>
      <c r="V487" s="7">
        <f>Hebesatz_endg!V487*Einwohner_endg!V487</f>
        <v>441000</v>
      </c>
      <c r="W487" s="7">
        <f>Hebesatz_endg!W487*Einwohner_endg!W487</f>
        <v>456000</v>
      </c>
      <c r="X487" s="7">
        <f>Hebesatz_endg!X487*Einwohner_endg!X487</f>
        <v>460800</v>
      </c>
      <c r="Y487" s="7">
        <f>Hebesatz_endg!Y487*Einwohner_endg!Y487</f>
        <v>468900</v>
      </c>
      <c r="Z487" s="7">
        <f>Hebesatz_endg!Z487*Einwohner_endg!Z487</f>
        <v>486600</v>
      </c>
      <c r="AA487" s="7">
        <f>Hebesatz_endg!AA487*Einwohner_endg!AA487</f>
        <v>495600</v>
      </c>
      <c r="AB487" s="7">
        <f>Hebesatz_endg!AB487*Einwohner_endg!AB487</f>
        <v>501600</v>
      </c>
      <c r="AC487" s="7">
        <f>Hebesatz_endg!AC487*Einwohner_endg!AC487</f>
        <v>523200</v>
      </c>
      <c r="AD487" s="7">
        <f>Hebesatz_endg!AD487*Einwohner_endg!AD487</f>
        <v>527400</v>
      </c>
      <c r="AE487" s="7">
        <f>Hebesatz_endg!AE487*Einwohner_endg!AE487</f>
        <v>538800</v>
      </c>
      <c r="AF487" s="7">
        <f>Hebesatz_endg!AF487*Einwohner_endg!AF487</f>
        <v>552900</v>
      </c>
      <c r="AG487" s="7">
        <f>Hebesatz_endg!AG487*Einwohner_endg!AG487</f>
        <v>548700</v>
      </c>
      <c r="AH487" s="7">
        <f>Hebesatz_endg!AH487*Einwohner_endg!AH487</f>
        <v>555600</v>
      </c>
      <c r="AI487" s="7">
        <f>Hebesatz_endg!AI487*Einwohner_endg!AI487</f>
        <v>558900</v>
      </c>
      <c r="AJ487" s="7">
        <f>Hebesatz_endg!AJ487*Einwohner_endg!AJ487</f>
        <v>565200</v>
      </c>
      <c r="AK487" s="7">
        <f>Hebesatz_endg!AK487*Einwohner_endg!AK487</f>
        <v>552900</v>
      </c>
      <c r="AL487" s="7">
        <f>Hebesatz_endg!AL487*Einwohner_endg!AL487</f>
        <v>612480</v>
      </c>
      <c r="AM487" s="7">
        <f>Hebesatz_endg!AM487*Einwohner_endg!AM487</f>
        <v>612480</v>
      </c>
      <c r="AN487" s="7">
        <f>Hebesatz_endg!AN487*Einwohner_endg!AN487</f>
        <v>620070</v>
      </c>
      <c r="AO487" s="7">
        <f>Hebesatz_endg!AO487*Einwohner_endg!AO487</f>
        <v>629310</v>
      </c>
      <c r="AP487" s="7">
        <f>Hebesatz_endg!AP487*Einwohner_endg!AP487</f>
        <v>661640</v>
      </c>
      <c r="AQ487" s="7">
        <f>Hebesatz_endg!AQ487*Einwohner_endg!AQ487</f>
        <v>678640</v>
      </c>
      <c r="AR487" s="7">
        <f>Hebesatz_endg!AR487*Einwohner_endg!AR487</f>
        <v>685780</v>
      </c>
      <c r="AS487" s="7">
        <f>Hebesatz_endg!AS487*Einwohner_endg!AS487</f>
        <v>693260</v>
      </c>
      <c r="AT487" s="7">
        <f>Hebesatz_endg!AT487*Einwohner_endg!AT487</f>
        <v>702440</v>
      </c>
      <c r="AU487" s="7">
        <f>Hebesatz_endg!AU487*Einwohner_endg!AU487</f>
        <v>716720</v>
      </c>
      <c r="AV487" s="7">
        <f>Hebesatz_endg!AV487*Einwohner_endg!AV487</f>
        <v>734740</v>
      </c>
    </row>
    <row r="488" spans="1:48" x14ac:dyDescent="0.2">
      <c r="A488" s="7">
        <v>355008</v>
      </c>
      <c r="B488" s="72">
        <v>355</v>
      </c>
      <c r="C488" s="72" t="s">
        <v>980</v>
      </c>
      <c r="D488" s="7" t="s">
        <v>149</v>
      </c>
      <c r="E488" s="7" t="s">
        <v>230</v>
      </c>
      <c r="F488" s="7">
        <f>Hebesatz_endg!F488*Einwohner_endg!F488</f>
        <v>230175</v>
      </c>
      <c r="G488" s="7">
        <f>Hebesatz_endg!G488*Einwohner_endg!G488</f>
        <v>245575</v>
      </c>
      <c r="H488" s="7">
        <f>Hebesatz_endg!H488*Einwohner_endg!H488</f>
        <v>246400</v>
      </c>
      <c r="I488" s="7">
        <f>Hebesatz_endg!I488*Einwohner_endg!I488</f>
        <v>251350</v>
      </c>
      <c r="J488" s="7">
        <f>Hebesatz_endg!J488*Einwohner_endg!J488</f>
        <v>244750</v>
      </c>
      <c r="K488" s="7">
        <f>Hebesatz_endg!K488*Einwohner_endg!K488</f>
        <v>244750</v>
      </c>
      <c r="L488" s="7">
        <f>Hebesatz_endg!L488*Einwohner_endg!L488</f>
        <v>248325</v>
      </c>
      <c r="M488" s="7">
        <f>Hebesatz_endg!M488*Einwohner_endg!M488</f>
        <v>229350</v>
      </c>
      <c r="N488" s="7">
        <f>Hebesatz_endg!N488*Einwohner_endg!N488</f>
        <v>228525</v>
      </c>
      <c r="O488" s="7">
        <f>Hebesatz_endg!O488*Einwohner_endg!O488</f>
        <v>227150</v>
      </c>
      <c r="P488" s="7">
        <f>Hebesatz_endg!P488*Einwohner_endg!P488</f>
        <v>234300</v>
      </c>
      <c r="Q488" s="7">
        <f>Hebesatz_endg!Q488*Einwohner_endg!Q488</f>
        <v>237325</v>
      </c>
      <c r="R488" s="7">
        <f>Hebesatz_endg!R488*Einwohner_endg!R488</f>
        <v>243375</v>
      </c>
      <c r="S488" s="7">
        <f>Hebesatz_endg!S488*Einwohner_endg!S488</f>
        <v>257355</v>
      </c>
      <c r="T488" s="7">
        <f>Hebesatz_endg!T488*Einwohner_endg!T488</f>
        <v>265905</v>
      </c>
      <c r="U488" s="7">
        <f>Hebesatz_endg!U488*Einwohner_endg!U488</f>
        <v>270180</v>
      </c>
      <c r="V488" s="7">
        <f>Hebesatz_endg!V488*Einwohner_endg!V488</f>
        <v>302400</v>
      </c>
      <c r="W488" s="7">
        <f>Hebesatz_endg!W488*Einwohner_endg!W488</f>
        <v>318900</v>
      </c>
      <c r="X488" s="7">
        <f>Hebesatz_endg!X488*Einwohner_endg!X488</f>
        <v>315600</v>
      </c>
      <c r="Y488" s="7">
        <f>Hebesatz_endg!Y488*Einwohner_endg!Y488</f>
        <v>310800</v>
      </c>
      <c r="Z488" s="7">
        <f>Hebesatz_endg!Z488*Einwohner_endg!Z488</f>
        <v>319200</v>
      </c>
      <c r="AA488" s="7">
        <f>Hebesatz_endg!AA488*Einwohner_endg!AA488</f>
        <v>318600</v>
      </c>
      <c r="AB488" s="7">
        <f>Hebesatz_endg!AB488*Einwohner_endg!AB488</f>
        <v>318300</v>
      </c>
      <c r="AC488" s="7">
        <f>Hebesatz_endg!AC488*Einwohner_endg!AC488</f>
        <v>328200</v>
      </c>
      <c r="AD488" s="7">
        <f>Hebesatz_endg!AD488*Einwohner_endg!AD488</f>
        <v>336900</v>
      </c>
      <c r="AE488" s="7">
        <f>Hebesatz_endg!AE488*Einwohner_endg!AE488</f>
        <v>338700</v>
      </c>
      <c r="AF488" s="7">
        <f>Hebesatz_endg!AF488*Einwohner_endg!AF488</f>
        <v>338700</v>
      </c>
      <c r="AG488" s="7">
        <f>Hebesatz_endg!AG488*Einwohner_endg!AG488</f>
        <v>336300</v>
      </c>
      <c r="AH488" s="7">
        <f>Hebesatz_endg!AH488*Einwohner_endg!AH488</f>
        <v>339000</v>
      </c>
      <c r="AI488" s="7">
        <f>Hebesatz_endg!AI488*Einwohner_endg!AI488</f>
        <v>345000</v>
      </c>
      <c r="AJ488" s="7">
        <f>Hebesatz_endg!AJ488*Einwohner_endg!AJ488</f>
        <v>344100</v>
      </c>
      <c r="AK488" s="7">
        <f>Hebesatz_endg!AK488*Einwohner_endg!AK488</f>
        <v>382470</v>
      </c>
      <c r="AL488" s="7">
        <f>Hebesatz_endg!AL488*Einwohner_endg!AL488</f>
        <v>379500</v>
      </c>
      <c r="AM488" s="7">
        <f>Hebesatz_endg!AM488*Einwohner_endg!AM488</f>
        <v>376200</v>
      </c>
      <c r="AN488" s="7">
        <f>Hebesatz_endg!AN488*Einwohner_endg!AN488</f>
        <v>373230</v>
      </c>
      <c r="AO488" s="7">
        <f>Hebesatz_endg!AO488*Einwohner_endg!AO488</f>
        <v>374550</v>
      </c>
      <c r="AP488" s="7">
        <f>Hebesatz_endg!AP488*Einwohner_endg!AP488</f>
        <v>454400</v>
      </c>
      <c r="AQ488" s="7">
        <f>Hebesatz_endg!AQ488*Einwohner_endg!AQ488</f>
        <v>460400</v>
      </c>
      <c r="AR488" s="7">
        <f>Hebesatz_endg!AR488*Einwohner_endg!AR488</f>
        <v>461200</v>
      </c>
      <c r="AS488" s="7">
        <f>Hebesatz_endg!AS488*Einwohner_endg!AS488</f>
        <v>454000</v>
      </c>
      <c r="AT488" s="7">
        <f>Hebesatz_endg!AT488*Einwohner_endg!AT488</f>
        <v>452000</v>
      </c>
      <c r="AU488" s="7">
        <f>Hebesatz_endg!AU488*Einwohner_endg!AU488</f>
        <v>454400</v>
      </c>
      <c r="AV488" s="7">
        <f>Hebesatz_endg!AV488*Einwohner_endg!AV488</f>
        <v>454000</v>
      </c>
    </row>
    <row r="489" spans="1:48" x14ac:dyDescent="0.2">
      <c r="A489" s="7">
        <v>355009</v>
      </c>
      <c r="B489" s="72">
        <v>355</v>
      </c>
      <c r="C489" s="72" t="s">
        <v>980</v>
      </c>
      <c r="D489" s="7" t="s">
        <v>149</v>
      </c>
      <c r="E489" s="7" t="s">
        <v>237</v>
      </c>
      <c r="F489" s="7">
        <f>Hebesatz_endg!F489*Einwohner_endg!F489</f>
        <v>2071710</v>
      </c>
      <c r="G489" s="7">
        <f>Hebesatz_endg!G489*Einwohner_endg!G489</f>
        <v>2094390</v>
      </c>
      <c r="H489" s="7">
        <f>Hebesatz_endg!H489*Einwohner_endg!H489</f>
        <v>2111940</v>
      </c>
      <c r="I489" s="7">
        <f>Hebesatz_endg!I489*Einwohner_endg!I489</f>
        <v>2141910</v>
      </c>
      <c r="J489" s="7">
        <f>Hebesatz_endg!J489*Einwohner_endg!J489</f>
        <v>2153520</v>
      </c>
      <c r="K489" s="7">
        <f>Hebesatz_endg!K489*Einwohner_endg!K489</f>
        <v>2155410</v>
      </c>
      <c r="L489" s="7">
        <f>Hebesatz_endg!L489*Einwohner_endg!L489</f>
        <v>2130300</v>
      </c>
      <c r="M489" s="7">
        <f>Hebesatz_endg!M489*Einwohner_endg!M489</f>
        <v>2076570</v>
      </c>
      <c r="N489" s="7">
        <f>Hebesatz_endg!N489*Einwohner_endg!N489</f>
        <v>2071710</v>
      </c>
      <c r="O489" s="7">
        <f>Hebesatz_endg!O489*Einwohner_endg!O489</f>
        <v>2080350</v>
      </c>
      <c r="P489" s="7">
        <f>Hebesatz_endg!P489*Einwohner_endg!P489</f>
        <v>2228040</v>
      </c>
      <c r="Q489" s="7">
        <f>Hebesatz_endg!Q489*Einwohner_endg!Q489</f>
        <v>2235060</v>
      </c>
      <c r="R489" s="7">
        <f>Hebesatz_endg!R489*Einwohner_endg!R489</f>
        <v>2276370</v>
      </c>
      <c r="S489" s="7">
        <f>Hebesatz_endg!S489*Einwohner_endg!S489</f>
        <v>2350620</v>
      </c>
      <c r="T489" s="7">
        <f>Hebesatz_endg!T489*Einwohner_endg!T489</f>
        <v>2484160</v>
      </c>
      <c r="U489" s="7">
        <f>Hebesatz_endg!U489*Einwohner_endg!U489</f>
        <v>2492840</v>
      </c>
      <c r="V489" s="7">
        <f>Hebesatz_endg!V489*Einwohner_endg!V489</f>
        <v>2686270</v>
      </c>
      <c r="W489" s="7">
        <f>Hebesatz_endg!W489*Einwohner_endg!W489</f>
        <v>2704855</v>
      </c>
      <c r="X489" s="7">
        <f>Hebesatz_endg!X489*Einwohner_endg!X489</f>
        <v>2748810</v>
      </c>
      <c r="Y489" s="7">
        <f>Hebesatz_endg!Y489*Einwohner_endg!Y489</f>
        <v>2867610</v>
      </c>
      <c r="Z489" s="7">
        <f>Hebesatz_endg!Z489*Einwohner_endg!Z489</f>
        <v>2895670</v>
      </c>
      <c r="AA489" s="7">
        <f>Hebesatz_endg!AA489*Einwohner_endg!AA489</f>
        <v>3040380</v>
      </c>
      <c r="AB489" s="7">
        <f>Hebesatz_endg!AB489*Einwohner_endg!AB489</f>
        <v>3056445</v>
      </c>
      <c r="AC489" s="7">
        <f>Hebesatz_endg!AC489*Einwohner_endg!AC489</f>
        <v>3159975</v>
      </c>
      <c r="AD489" s="7">
        <f>Hebesatz_endg!AD489*Einwohner_endg!AD489</f>
        <v>3366855</v>
      </c>
      <c r="AE489" s="7">
        <f>Hebesatz_endg!AE489*Einwohner_endg!AE489</f>
        <v>3371340</v>
      </c>
      <c r="AF489" s="7">
        <f>Hebesatz_endg!AF489*Einwohner_endg!AF489</f>
        <v>3356160</v>
      </c>
      <c r="AG489" s="7">
        <f>Hebesatz_endg!AG489*Einwohner_endg!AG489</f>
        <v>3375825</v>
      </c>
      <c r="AH489" s="7">
        <f>Hebesatz_endg!AH489*Einwohner_endg!AH489</f>
        <v>3336840</v>
      </c>
      <c r="AI489" s="7">
        <f>Hebesatz_endg!AI489*Einwohner_endg!AI489</f>
        <v>3561990</v>
      </c>
      <c r="AJ489" s="7">
        <f>Hebesatz_endg!AJ489*Einwohner_endg!AJ489</f>
        <v>3569020</v>
      </c>
      <c r="AK489" s="7">
        <f>Hebesatz_endg!AK489*Einwohner_endg!AK489</f>
        <v>3521290</v>
      </c>
      <c r="AL489" s="7">
        <f>Hebesatz_endg!AL489*Einwohner_endg!AL489</f>
        <v>3525360</v>
      </c>
      <c r="AM489" s="7">
        <f>Hebesatz_endg!AM489*Einwohner_endg!AM489</f>
        <v>3527950</v>
      </c>
      <c r="AN489" s="7">
        <f>Hebesatz_endg!AN489*Einwohner_endg!AN489</f>
        <v>3517590</v>
      </c>
      <c r="AO489" s="7">
        <f>Hebesatz_endg!AO489*Einwohner_endg!AO489</f>
        <v>3490210</v>
      </c>
      <c r="AP489" s="7">
        <f>Hebesatz_endg!AP489*Einwohner_endg!AP489</f>
        <v>3713190</v>
      </c>
      <c r="AQ489" s="7">
        <f>Hebesatz_endg!AQ489*Einwohner_endg!AQ489</f>
        <v>3666390</v>
      </c>
      <c r="AR489" s="7">
        <f>Hebesatz_endg!AR489*Einwohner_endg!AR489</f>
        <v>3692520</v>
      </c>
      <c r="AS489" s="7">
        <f>Hebesatz_endg!AS489*Einwohner_endg!AS489</f>
        <v>3682380</v>
      </c>
      <c r="AT489" s="7">
        <f>Hebesatz_endg!AT489*Einwohner_endg!AT489</f>
        <v>3723330</v>
      </c>
      <c r="AU489" s="7">
        <f>Hebesatz_endg!AU489*Einwohner_endg!AU489</f>
        <v>3744390</v>
      </c>
      <c r="AV489" s="7">
        <f>Hebesatz_endg!AV489*Einwohner_endg!AV489</f>
        <v>3981510</v>
      </c>
    </row>
    <row r="490" spans="1:48" x14ac:dyDescent="0.2">
      <c r="A490" s="7">
        <v>355010</v>
      </c>
      <c r="B490" s="72">
        <v>355</v>
      </c>
      <c r="C490" s="72" t="s">
        <v>980</v>
      </c>
      <c r="D490" s="7" t="s">
        <v>149</v>
      </c>
      <c r="E490" s="7" t="s">
        <v>248</v>
      </c>
      <c r="F490" s="7">
        <f>Hebesatz_endg!F490*Einwohner_endg!F490</f>
        <v>138600</v>
      </c>
      <c r="G490" s="7">
        <f>Hebesatz_endg!G490*Einwohner_endg!G490</f>
        <v>138900</v>
      </c>
      <c r="H490" s="7">
        <f>Hebesatz_endg!H490*Einwohner_endg!H490</f>
        <v>139500</v>
      </c>
      <c r="I490" s="7">
        <f>Hebesatz_endg!I490*Einwohner_endg!I490</f>
        <v>135000</v>
      </c>
      <c r="J490" s="7">
        <f>Hebesatz_endg!J490*Einwohner_endg!J490</f>
        <v>134400</v>
      </c>
      <c r="K490" s="7">
        <f>Hebesatz_endg!K490*Einwohner_endg!K490</f>
        <v>132300</v>
      </c>
      <c r="L490" s="7">
        <f>Hebesatz_endg!L490*Einwohner_endg!L490</f>
        <v>133500</v>
      </c>
      <c r="M490" s="7">
        <f>Hebesatz_endg!M490*Einwohner_endg!M490</f>
        <v>109500</v>
      </c>
      <c r="N490" s="7">
        <f>Hebesatz_endg!N490*Einwohner_endg!N490</f>
        <v>110700</v>
      </c>
      <c r="O490" s="7">
        <f>Hebesatz_endg!O490*Einwohner_endg!O490</f>
        <v>110400</v>
      </c>
      <c r="P490" s="7">
        <f>Hebesatz_endg!P490*Einwohner_endg!P490</f>
        <v>115800</v>
      </c>
      <c r="Q490" s="7">
        <f>Hebesatz_endg!Q490*Einwohner_endg!Q490</f>
        <v>117900</v>
      </c>
      <c r="R490" s="7">
        <f>Hebesatz_endg!R490*Einwohner_endg!R490</f>
        <v>116100</v>
      </c>
      <c r="S490" s="7">
        <f>Hebesatz_endg!S490*Einwohner_endg!S490</f>
        <v>116700</v>
      </c>
      <c r="T490" s="7">
        <f>Hebesatz_endg!T490*Einwohner_endg!T490</f>
        <v>120600</v>
      </c>
      <c r="U490" s="7">
        <f>Hebesatz_endg!U490*Einwohner_endg!U490</f>
        <v>119100</v>
      </c>
      <c r="V490" s="7">
        <f>Hebesatz_endg!V490*Einwohner_endg!V490</f>
        <v>119400</v>
      </c>
      <c r="W490" s="7">
        <f>Hebesatz_endg!W490*Einwohner_endg!W490</f>
        <v>114600</v>
      </c>
      <c r="X490" s="7">
        <f>Hebesatz_endg!X490*Einwohner_endg!X490</f>
        <v>105840</v>
      </c>
      <c r="Y490" s="7">
        <f>Hebesatz_endg!Y490*Einwohner_endg!Y490</f>
        <v>108000</v>
      </c>
      <c r="Z490" s="7">
        <f>Hebesatz_endg!Z490*Einwohner_endg!Z490</f>
        <v>118530</v>
      </c>
      <c r="AA490" s="7">
        <f>Hebesatz_endg!AA490*Einwohner_endg!AA490</f>
        <v>144000</v>
      </c>
      <c r="AB490" s="7">
        <f>Hebesatz_endg!AB490*Einwohner_endg!AB490</f>
        <v>141440</v>
      </c>
      <c r="AC490" s="7">
        <f>Hebesatz_endg!AC490*Einwohner_endg!AC490</f>
        <v>131200</v>
      </c>
      <c r="AD490" s="7">
        <f>Hebesatz_endg!AD490*Einwohner_endg!AD490</f>
        <v>135360</v>
      </c>
      <c r="AE490" s="7">
        <f>Hebesatz_endg!AE490*Einwohner_endg!AE490</f>
        <v>133440</v>
      </c>
      <c r="AF490" s="7">
        <f>Hebesatz_endg!AF490*Einwohner_endg!AF490</f>
        <v>134080</v>
      </c>
      <c r="AG490" s="7">
        <f>Hebesatz_endg!AG490*Einwohner_endg!AG490</f>
        <v>145860</v>
      </c>
      <c r="AH490" s="7">
        <f>Hebesatz_endg!AH490*Einwohner_endg!AH490</f>
        <v>149040</v>
      </c>
      <c r="AI490" s="7">
        <f>Hebesatz_endg!AI490*Einwohner_endg!AI490</f>
        <v>144720</v>
      </c>
      <c r="AJ490" s="7">
        <f>Hebesatz_endg!AJ490*Einwohner_endg!AJ490</f>
        <v>142560</v>
      </c>
      <c r="AK490" s="7">
        <f>Hebesatz_endg!AK490*Einwohner_endg!AK490</f>
        <v>142920</v>
      </c>
      <c r="AL490" s="7">
        <f>Hebesatz_endg!AL490*Einwohner_endg!AL490</f>
        <v>158000</v>
      </c>
      <c r="AM490" s="7">
        <f>Hebesatz_endg!AM490*Einwohner_endg!AM490</f>
        <v>157600</v>
      </c>
      <c r="AN490" s="7">
        <f>Hebesatz_endg!AN490*Einwohner_endg!AN490</f>
        <v>154800</v>
      </c>
      <c r="AO490" s="7">
        <f>Hebesatz_endg!AO490*Einwohner_endg!AO490</f>
        <v>152400</v>
      </c>
      <c r="AP490" s="7">
        <f>Hebesatz_endg!AP490*Einwohner_endg!AP490</f>
        <v>156800</v>
      </c>
      <c r="AQ490" s="7">
        <f>Hebesatz_endg!AQ490*Einwohner_endg!AQ490</f>
        <v>162110</v>
      </c>
      <c r="AR490" s="7">
        <f>Hebesatz_endg!AR490*Einwohner_endg!AR490</f>
        <v>163400</v>
      </c>
      <c r="AS490" s="7">
        <f>Hebesatz_endg!AS490*Einwohner_endg!AS490</f>
        <v>168560</v>
      </c>
      <c r="AT490" s="7">
        <f>Hebesatz_endg!AT490*Einwohner_endg!AT490</f>
        <v>155230</v>
      </c>
      <c r="AU490" s="7">
        <f>Hebesatz_endg!AU490*Einwohner_endg!AU490</f>
        <v>158670</v>
      </c>
      <c r="AV490" s="7">
        <f>Hebesatz_endg!AV490*Einwohner_endg!AV490</f>
        <v>146200</v>
      </c>
    </row>
    <row r="491" spans="1:48" x14ac:dyDescent="0.2">
      <c r="A491" s="7">
        <v>355011</v>
      </c>
      <c r="B491" s="72">
        <v>355</v>
      </c>
      <c r="C491" s="72" t="s">
        <v>980</v>
      </c>
      <c r="D491" s="7" t="s">
        <v>149</v>
      </c>
      <c r="E491" s="7" t="s">
        <v>264</v>
      </c>
      <c r="F491" s="7">
        <f>Hebesatz_endg!F491*Einwohner_endg!F491</f>
        <v>452250</v>
      </c>
      <c r="G491" s="7">
        <f>Hebesatz_endg!G491*Einwohner_endg!G491</f>
        <v>469500</v>
      </c>
      <c r="H491" s="7">
        <f>Hebesatz_endg!H491*Einwohner_endg!H491</f>
        <v>467250</v>
      </c>
      <c r="I491" s="7">
        <f>Hebesatz_endg!I491*Einwohner_endg!I491</f>
        <v>471750</v>
      </c>
      <c r="J491" s="7">
        <f>Hebesatz_endg!J491*Einwohner_endg!J491</f>
        <v>468750</v>
      </c>
      <c r="K491" s="7">
        <f>Hebesatz_endg!K491*Einwohner_endg!K491</f>
        <v>471000</v>
      </c>
      <c r="L491" s="7">
        <f>Hebesatz_endg!L491*Einwohner_endg!L491</f>
        <v>480500</v>
      </c>
      <c r="M491" s="7">
        <f>Hebesatz_endg!M491*Einwohner_endg!M491</f>
        <v>465250</v>
      </c>
      <c r="N491" s="7">
        <f>Hebesatz_endg!N491*Einwohner_endg!N491</f>
        <v>460750</v>
      </c>
      <c r="O491" s="7">
        <f>Hebesatz_endg!O491*Einwohner_endg!O491</f>
        <v>469500</v>
      </c>
      <c r="P491" s="7">
        <f>Hebesatz_endg!P491*Einwohner_endg!P491</f>
        <v>478750</v>
      </c>
      <c r="Q491" s="7">
        <f>Hebesatz_endg!Q491*Einwohner_endg!Q491</f>
        <v>488000</v>
      </c>
      <c r="R491" s="7">
        <f>Hebesatz_endg!R491*Einwohner_endg!R491</f>
        <v>495000</v>
      </c>
      <c r="S491" s="7">
        <f>Hebesatz_endg!S491*Einwohner_endg!S491</f>
        <v>509500</v>
      </c>
      <c r="T491" s="7">
        <f>Hebesatz_endg!T491*Einwohner_endg!T491</f>
        <v>525750</v>
      </c>
      <c r="U491" s="7">
        <f>Hebesatz_endg!U491*Einwohner_endg!U491</f>
        <v>538500</v>
      </c>
      <c r="V491" s="7">
        <f>Hebesatz_endg!V491*Einwohner_endg!V491</f>
        <v>599500</v>
      </c>
      <c r="W491" s="7">
        <f>Hebesatz_endg!W491*Einwohner_endg!W491</f>
        <v>604450</v>
      </c>
      <c r="X491" s="7">
        <f>Hebesatz_endg!X491*Einwohner_endg!X491</f>
        <v>652210</v>
      </c>
      <c r="Y491" s="7">
        <f>Hebesatz_endg!Y491*Einwohner_endg!Y491</f>
        <v>693100</v>
      </c>
      <c r="Z491" s="7">
        <f>Hebesatz_endg!Z491*Einwohner_endg!Z491</f>
        <v>748200</v>
      </c>
      <c r="AA491" s="7">
        <f>Hebesatz_endg!AA491*Einwohner_endg!AA491</f>
        <v>854400</v>
      </c>
      <c r="AB491" s="7">
        <f>Hebesatz_endg!AB491*Einwohner_endg!AB491</f>
        <v>897600</v>
      </c>
      <c r="AC491" s="7">
        <f>Hebesatz_endg!AC491*Einwohner_endg!AC491</f>
        <v>918000</v>
      </c>
      <c r="AD491" s="7">
        <f>Hebesatz_endg!AD491*Einwohner_endg!AD491</f>
        <v>933600</v>
      </c>
      <c r="AE491" s="7">
        <f>Hebesatz_endg!AE491*Einwohner_endg!AE491</f>
        <v>949500</v>
      </c>
      <c r="AF491" s="7">
        <f>Hebesatz_endg!AF491*Einwohner_endg!AF491</f>
        <v>964200</v>
      </c>
      <c r="AG491" s="7">
        <f>Hebesatz_endg!AG491*Einwohner_endg!AG491</f>
        <v>969600</v>
      </c>
      <c r="AH491" s="7">
        <f>Hebesatz_endg!AH491*Einwohner_endg!AH491</f>
        <v>969300</v>
      </c>
      <c r="AI491" s="7">
        <f>Hebesatz_endg!AI491*Einwohner_endg!AI491</f>
        <v>980100</v>
      </c>
      <c r="AJ491" s="7">
        <f>Hebesatz_endg!AJ491*Einwohner_endg!AJ491</f>
        <v>1148700</v>
      </c>
      <c r="AK491" s="7">
        <f>Hebesatz_endg!AK491*Einwohner_endg!AK491</f>
        <v>1167600</v>
      </c>
      <c r="AL491" s="7">
        <f>Hebesatz_endg!AL491*Einwohner_endg!AL491</f>
        <v>1172150</v>
      </c>
      <c r="AM491" s="7">
        <f>Hebesatz_endg!AM491*Einwohner_endg!AM491</f>
        <v>1166200</v>
      </c>
      <c r="AN491" s="7">
        <f>Hebesatz_endg!AN491*Einwohner_endg!AN491</f>
        <v>1180200</v>
      </c>
      <c r="AO491" s="7">
        <f>Hebesatz_endg!AO491*Einwohner_endg!AO491</f>
        <v>1248840</v>
      </c>
      <c r="AP491" s="7">
        <f>Hebesatz_endg!AP491*Einwohner_endg!AP491</f>
        <v>1212050</v>
      </c>
      <c r="AQ491" s="7">
        <f>Hebesatz_endg!AQ491*Einwohner_endg!AQ491</f>
        <v>1224650</v>
      </c>
      <c r="AR491" s="7">
        <f>Hebesatz_endg!AR491*Einwohner_endg!AR491</f>
        <v>1232000</v>
      </c>
      <c r="AS491" s="7">
        <f>Hebesatz_endg!AS491*Einwohner_endg!AS491</f>
        <v>1229900</v>
      </c>
      <c r="AT491" s="7">
        <f>Hebesatz_endg!AT491*Einwohner_endg!AT491</f>
        <v>1229900</v>
      </c>
      <c r="AU491" s="7">
        <f>Hebesatz_endg!AU491*Einwohner_endg!AU491</f>
        <v>1238300</v>
      </c>
      <c r="AV491" s="7">
        <f>Hebesatz_endg!AV491*Einwohner_endg!AV491</f>
        <v>1254400</v>
      </c>
    </row>
    <row r="492" spans="1:48" x14ac:dyDescent="0.2">
      <c r="A492" s="7">
        <v>355012</v>
      </c>
      <c r="B492" s="72">
        <v>355</v>
      </c>
      <c r="C492" s="72" t="s">
        <v>980</v>
      </c>
      <c r="D492" s="7" t="s">
        <v>149</v>
      </c>
      <c r="E492" s="7" t="s">
        <v>296</v>
      </c>
      <c r="F492" s="7">
        <f>Hebesatz_endg!F492*Einwohner_endg!F492</f>
        <v>256200</v>
      </c>
      <c r="G492" s="7">
        <f>Hebesatz_endg!G492*Einwohner_endg!G492</f>
        <v>242700</v>
      </c>
      <c r="H492" s="7">
        <f>Hebesatz_endg!H492*Einwohner_endg!H492</f>
        <v>241800</v>
      </c>
      <c r="I492" s="7">
        <f>Hebesatz_endg!I492*Einwohner_endg!I492</f>
        <v>239400</v>
      </c>
      <c r="J492" s="7">
        <f>Hebesatz_endg!J492*Einwohner_endg!J492</f>
        <v>239400</v>
      </c>
      <c r="K492" s="7">
        <f>Hebesatz_endg!K492*Einwohner_endg!K492</f>
        <v>228000</v>
      </c>
      <c r="L492" s="7">
        <f>Hebesatz_endg!L492*Einwohner_endg!L492</f>
        <v>208200</v>
      </c>
      <c r="M492" s="7">
        <f>Hebesatz_endg!M492*Einwohner_endg!M492</f>
        <v>139200</v>
      </c>
      <c r="N492" s="7">
        <f>Hebesatz_endg!N492*Einwohner_endg!N492</f>
        <v>134400</v>
      </c>
      <c r="O492" s="7">
        <f>Hebesatz_endg!O492*Einwohner_endg!O492</f>
        <v>140100</v>
      </c>
      <c r="P492" s="7">
        <f>Hebesatz_endg!P492*Einwohner_endg!P492</f>
        <v>141600</v>
      </c>
      <c r="Q492" s="7">
        <f>Hebesatz_endg!Q492*Einwohner_endg!Q492</f>
        <v>150900</v>
      </c>
      <c r="R492" s="7">
        <f>Hebesatz_endg!R492*Einwohner_endg!R492</f>
        <v>147600</v>
      </c>
      <c r="S492" s="7">
        <f>Hebesatz_endg!S492*Einwohner_endg!S492</f>
        <v>154200</v>
      </c>
      <c r="T492" s="7">
        <f>Hebesatz_endg!T492*Einwohner_endg!T492</f>
        <v>152100</v>
      </c>
      <c r="U492" s="7">
        <f>Hebesatz_endg!U492*Einwohner_endg!U492</f>
        <v>156000</v>
      </c>
      <c r="V492" s="7">
        <f>Hebesatz_endg!V492*Einwohner_endg!V492</f>
        <v>149700</v>
      </c>
      <c r="W492" s="7">
        <f>Hebesatz_endg!W492*Einwohner_endg!W492</f>
        <v>166200</v>
      </c>
      <c r="X492" s="7">
        <f>Hebesatz_endg!X492*Einwohner_endg!X492</f>
        <v>157800</v>
      </c>
      <c r="Y492" s="7">
        <f>Hebesatz_endg!Y492*Einwohner_endg!Y492</f>
        <v>150900</v>
      </c>
      <c r="Z492" s="7">
        <f>Hebesatz_endg!Z492*Einwohner_endg!Z492</f>
        <v>157800</v>
      </c>
      <c r="AA492" s="7">
        <f>Hebesatz_endg!AA492*Einwohner_endg!AA492</f>
        <v>181220</v>
      </c>
      <c r="AB492" s="7">
        <f>Hebesatz_endg!AB492*Einwohner_endg!AB492</f>
        <v>179860</v>
      </c>
      <c r="AC492" s="7">
        <f>Hebesatz_endg!AC492*Einwohner_endg!AC492</f>
        <v>178840</v>
      </c>
      <c r="AD492" s="7">
        <f>Hebesatz_endg!AD492*Einwohner_endg!AD492</f>
        <v>180200</v>
      </c>
      <c r="AE492" s="7">
        <f>Hebesatz_endg!AE492*Einwohner_endg!AE492</f>
        <v>176800</v>
      </c>
      <c r="AF492" s="7">
        <f>Hebesatz_endg!AF492*Einwohner_endg!AF492</f>
        <v>179860</v>
      </c>
      <c r="AG492" s="7">
        <f>Hebesatz_endg!AG492*Einwohner_endg!AG492</f>
        <v>184280</v>
      </c>
      <c r="AH492" s="7">
        <f>Hebesatz_endg!AH492*Einwohner_endg!AH492</f>
        <v>177140</v>
      </c>
      <c r="AI492" s="7">
        <f>Hebesatz_endg!AI492*Einwohner_endg!AI492</f>
        <v>173400</v>
      </c>
      <c r="AJ492" s="7">
        <f>Hebesatz_endg!AJ492*Einwohner_endg!AJ492</f>
        <v>169320</v>
      </c>
      <c r="AK492" s="7">
        <f>Hebesatz_endg!AK492*Einwohner_endg!AK492</f>
        <v>205700</v>
      </c>
      <c r="AL492" s="7">
        <f>Hebesatz_endg!AL492*Einwohner_endg!AL492</f>
        <v>205360</v>
      </c>
      <c r="AM492" s="7">
        <f>Hebesatz_endg!AM492*Einwohner_endg!AM492</f>
        <v>196860</v>
      </c>
      <c r="AN492" s="7">
        <f>Hebesatz_endg!AN492*Einwohner_endg!AN492</f>
        <v>196180</v>
      </c>
      <c r="AO492" s="7">
        <f>Hebesatz_endg!AO492*Einwohner_endg!AO492</f>
        <v>203320</v>
      </c>
      <c r="AP492" s="7">
        <f>Hebesatz_endg!AP492*Einwohner_endg!AP492</f>
        <v>198900</v>
      </c>
      <c r="AQ492" s="7">
        <f>Hebesatz_endg!AQ492*Einwohner_endg!AQ492</f>
        <v>228000</v>
      </c>
      <c r="AR492" s="7">
        <f>Hebesatz_endg!AR492*Einwohner_endg!AR492</f>
        <v>237500</v>
      </c>
      <c r="AS492" s="7">
        <f>Hebesatz_endg!AS492*Einwohner_endg!AS492</f>
        <v>242440</v>
      </c>
      <c r="AT492" s="7">
        <f>Hebesatz_endg!AT492*Einwohner_endg!AT492</f>
        <v>252000</v>
      </c>
      <c r="AU492" s="7">
        <f>Hebesatz_endg!AU492*Einwohner_endg!AU492</f>
        <v>257600</v>
      </c>
      <c r="AV492" s="7">
        <f>Hebesatz_endg!AV492*Einwohner_endg!AV492</f>
        <v>260400</v>
      </c>
    </row>
    <row r="493" spans="1:48" x14ac:dyDescent="0.2">
      <c r="A493" s="7">
        <v>355013</v>
      </c>
      <c r="B493" s="72">
        <v>355</v>
      </c>
      <c r="C493" s="72" t="s">
        <v>980</v>
      </c>
      <c r="D493" s="7" t="s">
        <v>149</v>
      </c>
      <c r="E493" s="7" t="s">
        <v>297</v>
      </c>
      <c r="F493" s="7">
        <f>Hebesatz_endg!F493*Einwohner_endg!F493</f>
        <v>951300</v>
      </c>
      <c r="G493" s="7">
        <f>Hebesatz_endg!G493*Einwohner_endg!G493</f>
        <v>946800</v>
      </c>
      <c r="H493" s="7">
        <f>Hebesatz_endg!H493*Einwohner_endg!H493</f>
        <v>945600</v>
      </c>
      <c r="I493" s="7">
        <f>Hebesatz_endg!I493*Einwohner_endg!I493</f>
        <v>948600</v>
      </c>
      <c r="J493" s="7">
        <f>Hebesatz_endg!J493*Einwohner_endg!J493</f>
        <v>942900</v>
      </c>
      <c r="K493" s="7">
        <f>Hebesatz_endg!K493*Einwohner_endg!K493</f>
        <v>932700</v>
      </c>
      <c r="L493" s="7">
        <f>Hebesatz_endg!L493*Einwohner_endg!L493</f>
        <v>942300</v>
      </c>
      <c r="M493" s="7">
        <f>Hebesatz_endg!M493*Einwohner_endg!M493</f>
        <v>920700</v>
      </c>
      <c r="N493" s="7">
        <f>Hebesatz_endg!N493*Einwohner_endg!N493</f>
        <v>900000</v>
      </c>
      <c r="O493" s="7">
        <f>Hebesatz_endg!O493*Einwohner_endg!O493</f>
        <v>903000</v>
      </c>
      <c r="P493" s="7">
        <f>Hebesatz_endg!P493*Einwohner_endg!P493</f>
        <v>920400</v>
      </c>
      <c r="Q493" s="7">
        <f>Hebesatz_endg!Q493*Einwohner_endg!Q493</f>
        <v>954000</v>
      </c>
      <c r="R493" s="7">
        <f>Hebesatz_endg!R493*Einwohner_endg!R493</f>
        <v>977100</v>
      </c>
      <c r="S493" s="7">
        <f>Hebesatz_endg!S493*Einwohner_endg!S493</f>
        <v>984000</v>
      </c>
      <c r="T493" s="7">
        <f>Hebesatz_endg!T493*Einwohner_endg!T493</f>
        <v>997500</v>
      </c>
      <c r="U493" s="7">
        <f>Hebesatz_endg!U493*Einwohner_endg!U493</f>
        <v>1009500</v>
      </c>
      <c r="V493" s="7">
        <f>Hebesatz_endg!V493*Einwohner_endg!V493</f>
        <v>1001700</v>
      </c>
      <c r="W493" s="7">
        <f>Hebesatz_endg!W493*Einwohner_endg!W493</f>
        <v>1020600</v>
      </c>
      <c r="X493" s="7">
        <f>Hebesatz_endg!X493*Einwohner_endg!X493</f>
        <v>1036200</v>
      </c>
      <c r="Y493" s="7">
        <f>Hebesatz_endg!Y493*Einwohner_endg!Y493</f>
        <v>1066400</v>
      </c>
      <c r="Z493" s="7">
        <f>Hebesatz_endg!Z493*Einwohner_endg!Z493</f>
        <v>1062990</v>
      </c>
      <c r="AA493" s="7">
        <f>Hebesatz_endg!AA493*Einwohner_endg!AA493</f>
        <v>1062680</v>
      </c>
      <c r="AB493" s="7">
        <f>Hebesatz_endg!AB493*Einwohner_endg!AB493</f>
        <v>1061130</v>
      </c>
      <c r="AC493" s="7">
        <f>Hebesatz_endg!AC493*Einwohner_endg!AC493</f>
        <v>1067950</v>
      </c>
      <c r="AD493" s="7">
        <f>Hebesatz_endg!AD493*Einwohner_endg!AD493</f>
        <v>1080350</v>
      </c>
      <c r="AE493" s="7">
        <f>Hebesatz_endg!AE493*Einwohner_endg!AE493</f>
        <v>1090580</v>
      </c>
      <c r="AF493" s="7">
        <f>Hebesatz_endg!AF493*Einwohner_endg!AF493</f>
        <v>1075080</v>
      </c>
      <c r="AG493" s="7">
        <f>Hebesatz_endg!AG493*Einwohner_endg!AG493</f>
        <v>1169260</v>
      </c>
      <c r="AH493" s="7">
        <f>Hebesatz_endg!AH493*Einwohner_endg!AH493</f>
        <v>1159060</v>
      </c>
      <c r="AI493" s="7">
        <f>Hebesatz_endg!AI493*Einwohner_endg!AI493</f>
        <v>1142060</v>
      </c>
      <c r="AJ493" s="7">
        <f>Hebesatz_endg!AJ493*Einwohner_endg!AJ493</f>
        <v>1144440</v>
      </c>
      <c r="AK493" s="7">
        <f>Hebesatz_endg!AK493*Einwohner_endg!AK493</f>
        <v>1142740</v>
      </c>
      <c r="AL493" s="7">
        <f>Hebesatz_endg!AL493*Einwohner_endg!AL493</f>
        <v>1216560</v>
      </c>
      <c r="AM493" s="7">
        <f>Hebesatz_endg!AM493*Einwohner_endg!AM493</f>
        <v>1216560</v>
      </c>
      <c r="AN493" s="7">
        <f>Hebesatz_endg!AN493*Einwohner_endg!AN493</f>
        <v>1220630</v>
      </c>
      <c r="AO493" s="7">
        <f>Hebesatz_endg!AO493*Einwohner_endg!AO493</f>
        <v>1287390</v>
      </c>
      <c r="AP493" s="7">
        <f>Hebesatz_endg!AP493*Einwohner_endg!AP493</f>
        <v>1296360</v>
      </c>
      <c r="AQ493" s="7">
        <f>Hebesatz_endg!AQ493*Einwohner_endg!AQ493</f>
        <v>1293630</v>
      </c>
      <c r="AR493" s="7">
        <f>Hebesatz_endg!AR493*Einwohner_endg!AR493</f>
        <v>1284660</v>
      </c>
      <c r="AS493" s="7">
        <f>Hebesatz_endg!AS493*Einwohner_endg!AS493</f>
        <v>1359150</v>
      </c>
      <c r="AT493" s="7">
        <f>Hebesatz_endg!AT493*Einwohner_endg!AT493</f>
        <v>1357920</v>
      </c>
      <c r="AU493" s="7">
        <f>Hebesatz_endg!AU493*Einwohner_endg!AU493</f>
        <v>1371860</v>
      </c>
      <c r="AV493" s="7">
        <f>Hebesatz_endg!AV493*Einwohner_endg!AV493</f>
        <v>1393180</v>
      </c>
    </row>
    <row r="494" spans="1:48" x14ac:dyDescent="0.2">
      <c r="A494" s="7">
        <v>355014</v>
      </c>
      <c r="B494" s="72">
        <v>355</v>
      </c>
      <c r="C494" s="72" t="s">
        <v>980</v>
      </c>
      <c r="D494" s="7" t="s">
        <v>149</v>
      </c>
      <c r="E494" s="7" t="s">
        <v>313</v>
      </c>
      <c r="F494" s="7">
        <f>Hebesatz_endg!F494*Einwohner_endg!F494</f>
        <v>722790</v>
      </c>
      <c r="G494" s="7">
        <f>Hebesatz_endg!G494*Einwohner_endg!G494</f>
        <v>721980</v>
      </c>
      <c r="H494" s="7">
        <f>Hebesatz_endg!H494*Einwohner_endg!H494</f>
        <v>733860</v>
      </c>
      <c r="I494" s="7">
        <f>Hebesatz_endg!I494*Einwohner_endg!I494</f>
        <v>739260</v>
      </c>
      <c r="J494" s="7">
        <f>Hebesatz_endg!J494*Einwohner_endg!J494</f>
        <v>734400</v>
      </c>
      <c r="K494" s="7">
        <f>Hebesatz_endg!K494*Einwohner_endg!K494</f>
        <v>732780</v>
      </c>
      <c r="L494" s="7">
        <f>Hebesatz_endg!L494*Einwohner_endg!L494</f>
        <v>732240</v>
      </c>
      <c r="M494" s="7">
        <f>Hebesatz_endg!M494*Einwohner_endg!M494</f>
        <v>734400</v>
      </c>
      <c r="N494" s="7">
        <f>Hebesatz_endg!N494*Einwohner_endg!N494</f>
        <v>729000</v>
      </c>
      <c r="O494" s="7">
        <f>Hebesatz_endg!O494*Einwohner_endg!O494</f>
        <v>724410</v>
      </c>
      <c r="P494" s="7">
        <f>Hebesatz_endg!P494*Einwohner_endg!P494</f>
        <v>736290</v>
      </c>
      <c r="Q494" s="7">
        <f>Hebesatz_endg!Q494*Einwohner_endg!Q494</f>
        <v>761130</v>
      </c>
      <c r="R494" s="7">
        <f>Hebesatz_endg!R494*Einwohner_endg!R494</f>
        <v>783270</v>
      </c>
      <c r="S494" s="7">
        <f>Hebesatz_endg!S494*Einwohner_endg!S494</f>
        <v>822150</v>
      </c>
      <c r="T494" s="7">
        <f>Hebesatz_endg!T494*Einwohner_endg!T494</f>
        <v>954600</v>
      </c>
      <c r="U494" s="7">
        <f>Hebesatz_endg!U494*Einwohner_endg!U494</f>
        <v>969900</v>
      </c>
      <c r="V494" s="7">
        <f>Hebesatz_endg!V494*Einwohner_endg!V494</f>
        <v>973200</v>
      </c>
      <c r="W494" s="7">
        <f>Hebesatz_endg!W494*Einwohner_endg!W494</f>
        <v>969900</v>
      </c>
      <c r="X494" s="7">
        <f>Hebesatz_endg!X494*Einwohner_endg!X494</f>
        <v>975300</v>
      </c>
      <c r="Y494" s="7">
        <f>Hebesatz_endg!Y494*Einwohner_endg!Y494</f>
        <v>982500</v>
      </c>
      <c r="Z494" s="7">
        <f>Hebesatz_endg!Z494*Einwohner_endg!Z494</f>
        <v>1010700</v>
      </c>
      <c r="AA494" s="7">
        <f>Hebesatz_endg!AA494*Einwohner_endg!AA494</f>
        <v>1015800</v>
      </c>
      <c r="AB494" s="7">
        <f>Hebesatz_endg!AB494*Einwohner_endg!AB494</f>
        <v>1035300</v>
      </c>
      <c r="AC494" s="7">
        <f>Hebesatz_endg!AC494*Einwohner_endg!AC494</f>
        <v>1068300</v>
      </c>
      <c r="AD494" s="7">
        <f>Hebesatz_endg!AD494*Einwohner_endg!AD494</f>
        <v>1194600</v>
      </c>
      <c r="AE494" s="7">
        <f>Hebesatz_endg!AE494*Einwohner_endg!AE494</f>
        <v>1194930</v>
      </c>
      <c r="AF494" s="7">
        <f>Hebesatz_endg!AF494*Einwohner_endg!AF494</f>
        <v>1190970</v>
      </c>
      <c r="AG494" s="7">
        <f>Hebesatz_endg!AG494*Einwohner_endg!AG494</f>
        <v>1205160</v>
      </c>
      <c r="AH494" s="7">
        <f>Hebesatz_endg!AH494*Einwohner_endg!AH494</f>
        <v>1226610</v>
      </c>
      <c r="AI494" s="7">
        <f>Hebesatz_endg!AI494*Einwohner_endg!AI494</f>
        <v>1300950</v>
      </c>
      <c r="AJ494" s="7">
        <f>Hebesatz_endg!AJ494*Einwohner_endg!AJ494</f>
        <v>1292200</v>
      </c>
      <c r="AK494" s="7">
        <f>Hebesatz_endg!AK494*Einwohner_endg!AK494</f>
        <v>1309000</v>
      </c>
      <c r="AL494" s="7">
        <f>Hebesatz_endg!AL494*Einwohner_endg!AL494</f>
        <v>1312850</v>
      </c>
      <c r="AM494" s="7">
        <f>Hebesatz_endg!AM494*Einwohner_endg!AM494</f>
        <v>1310750</v>
      </c>
      <c r="AN494" s="7">
        <f>Hebesatz_endg!AN494*Einwohner_endg!AN494</f>
        <v>1323000</v>
      </c>
      <c r="AO494" s="7">
        <f>Hebesatz_endg!AO494*Einwohner_endg!AO494</f>
        <v>1310050</v>
      </c>
      <c r="AP494" s="7">
        <f>Hebesatz_endg!AP494*Einwohner_endg!AP494</f>
        <v>1330700</v>
      </c>
      <c r="AQ494" s="7">
        <f>Hebesatz_endg!AQ494*Einwohner_endg!AQ494</f>
        <v>1317750</v>
      </c>
      <c r="AR494" s="7">
        <f>Hebesatz_endg!AR494*Einwohner_endg!AR494</f>
        <v>1319150</v>
      </c>
      <c r="AS494" s="7">
        <f>Hebesatz_endg!AS494*Einwohner_endg!AS494</f>
        <v>1301300</v>
      </c>
      <c r="AT494" s="7">
        <f>Hebesatz_endg!AT494*Einwohner_endg!AT494</f>
        <v>1309700</v>
      </c>
      <c r="AU494" s="7">
        <f>Hebesatz_endg!AU494*Einwohner_endg!AU494</f>
        <v>1319850</v>
      </c>
      <c r="AV494" s="7">
        <f>Hebesatz_endg!AV494*Einwohner_endg!AV494</f>
        <v>1509200</v>
      </c>
    </row>
    <row r="495" spans="1:48" x14ac:dyDescent="0.2">
      <c r="A495" s="7">
        <v>355015</v>
      </c>
      <c r="B495" s="72">
        <v>355</v>
      </c>
      <c r="C495" s="72" t="s">
        <v>980</v>
      </c>
      <c r="D495" s="7" t="s">
        <v>149</v>
      </c>
      <c r="E495" s="7" t="s">
        <v>342</v>
      </c>
      <c r="F495" s="7">
        <f>Hebesatz_endg!F495*Einwohner_endg!F495</f>
        <v>201150</v>
      </c>
      <c r="G495" s="7">
        <f>Hebesatz_endg!G495*Einwohner_endg!G495</f>
        <v>199530</v>
      </c>
      <c r="H495" s="7">
        <f>Hebesatz_endg!H495*Einwohner_endg!H495</f>
        <v>204930</v>
      </c>
      <c r="I495" s="7">
        <f>Hebesatz_endg!I495*Einwohner_endg!I495</f>
        <v>209790</v>
      </c>
      <c r="J495" s="7">
        <f>Hebesatz_endg!J495*Einwohner_endg!J495</f>
        <v>207630</v>
      </c>
      <c r="K495" s="7">
        <f>Hebesatz_endg!K495*Einwohner_endg!K495</f>
        <v>204120</v>
      </c>
      <c r="L495" s="7">
        <f>Hebesatz_endg!L495*Einwohner_endg!L495</f>
        <v>203850</v>
      </c>
      <c r="M495" s="7">
        <f>Hebesatz_endg!M495*Einwohner_endg!M495</f>
        <v>188190</v>
      </c>
      <c r="N495" s="7">
        <f>Hebesatz_endg!N495*Einwohner_endg!N495</f>
        <v>187920</v>
      </c>
      <c r="O495" s="7">
        <f>Hebesatz_endg!O495*Einwohner_endg!O495</f>
        <v>190350</v>
      </c>
      <c r="P495" s="7">
        <f>Hebesatz_endg!P495*Einwohner_endg!P495</f>
        <v>189810</v>
      </c>
      <c r="Q495" s="7">
        <f>Hebesatz_endg!Q495*Einwohner_endg!Q495</f>
        <v>196290</v>
      </c>
      <c r="R495" s="7">
        <f>Hebesatz_endg!R495*Einwohner_endg!R495</f>
        <v>201690</v>
      </c>
      <c r="S495" s="7">
        <f>Hebesatz_endg!S495*Einwohner_endg!S495</f>
        <v>208170</v>
      </c>
      <c r="T495" s="7">
        <f>Hebesatz_endg!T495*Einwohner_endg!T495</f>
        <v>217890</v>
      </c>
      <c r="U495" s="7">
        <f>Hebesatz_endg!U495*Einwohner_endg!U495</f>
        <v>225720</v>
      </c>
      <c r="V495" s="7">
        <f>Hebesatz_endg!V495*Einwohner_endg!V495</f>
        <v>220320</v>
      </c>
      <c r="W495" s="7">
        <f>Hebesatz_endg!W495*Einwohner_endg!W495</f>
        <v>224640</v>
      </c>
      <c r="X495" s="7">
        <f>Hebesatz_endg!X495*Einwohner_endg!X495</f>
        <v>235480</v>
      </c>
      <c r="Y495" s="7">
        <f>Hebesatz_endg!Y495*Einwohner_endg!Y495</f>
        <v>277760</v>
      </c>
      <c r="Z495" s="7">
        <f>Hebesatz_endg!Z495*Einwohner_endg!Z495</f>
        <v>296000</v>
      </c>
      <c r="AA495" s="7">
        <f>Hebesatz_endg!AA495*Einwohner_endg!AA495</f>
        <v>308800</v>
      </c>
      <c r="AB495" s="7">
        <f>Hebesatz_endg!AB495*Einwohner_endg!AB495</f>
        <v>322240</v>
      </c>
      <c r="AC495" s="7">
        <f>Hebesatz_endg!AC495*Einwohner_endg!AC495</f>
        <v>328640</v>
      </c>
      <c r="AD495" s="7">
        <f>Hebesatz_endg!AD495*Einwohner_endg!AD495</f>
        <v>351220</v>
      </c>
      <c r="AE495" s="7">
        <f>Hebesatz_endg!AE495*Einwohner_endg!AE495</f>
        <v>344080</v>
      </c>
      <c r="AF495" s="7">
        <f>Hebesatz_endg!AF495*Einwohner_endg!AF495</f>
        <v>340680</v>
      </c>
      <c r="AG495" s="7">
        <f>Hebesatz_endg!AG495*Einwohner_endg!AG495</f>
        <v>345780</v>
      </c>
      <c r="AH495" s="7">
        <f>Hebesatz_endg!AH495*Einwohner_endg!AH495</f>
        <v>347480</v>
      </c>
      <c r="AI495" s="7">
        <f>Hebesatz_endg!AI495*Einwohner_endg!AI495</f>
        <v>350540</v>
      </c>
      <c r="AJ495" s="7">
        <f>Hebesatz_endg!AJ495*Einwohner_endg!AJ495</f>
        <v>346120</v>
      </c>
      <c r="AK495" s="7">
        <f>Hebesatz_endg!AK495*Einwohner_endg!AK495</f>
        <v>346460</v>
      </c>
      <c r="AL495" s="7">
        <f>Hebesatz_endg!AL495*Einwohner_endg!AL495</f>
        <v>345440</v>
      </c>
      <c r="AM495" s="7">
        <f>Hebesatz_endg!AM495*Einwohner_endg!AM495</f>
        <v>342380</v>
      </c>
      <c r="AN495" s="7">
        <f>Hebesatz_endg!AN495*Einwohner_endg!AN495</f>
        <v>336940</v>
      </c>
      <c r="AO495" s="7">
        <f>Hebesatz_endg!AO495*Einwohner_endg!AO495</f>
        <v>332860</v>
      </c>
      <c r="AP495" s="7">
        <f>Hebesatz_endg!AP495*Einwohner_endg!AP495</f>
        <v>331160</v>
      </c>
      <c r="AQ495" s="7">
        <f>Hebesatz_endg!AQ495*Einwohner_endg!AQ495</f>
        <v>336600</v>
      </c>
      <c r="AR495" s="7">
        <f>Hebesatz_endg!AR495*Einwohner_endg!AR495</f>
        <v>349520</v>
      </c>
      <c r="AS495" s="7">
        <f>Hebesatz_endg!AS495*Einwohner_endg!AS495</f>
        <v>361900</v>
      </c>
      <c r="AT495" s="7">
        <f>Hebesatz_endg!AT495*Einwohner_endg!AT495</f>
        <v>365050</v>
      </c>
      <c r="AU495" s="7">
        <f>Hebesatz_endg!AU495*Einwohner_endg!AU495</f>
        <v>371350</v>
      </c>
      <c r="AV495" s="7">
        <f>Hebesatz_endg!AV495*Einwohner_endg!AV495</f>
        <v>393680</v>
      </c>
    </row>
    <row r="496" spans="1:48" x14ac:dyDescent="0.2">
      <c r="A496" s="7">
        <v>355016</v>
      </c>
      <c r="B496" s="72">
        <v>355</v>
      </c>
      <c r="C496" s="72" t="s">
        <v>980</v>
      </c>
      <c r="D496" s="7" t="s">
        <v>149</v>
      </c>
      <c r="E496" s="7" t="s">
        <v>360</v>
      </c>
      <c r="F496" s="7">
        <f>Hebesatz_endg!F496*Einwohner_endg!F496</f>
        <v>498690</v>
      </c>
      <c r="G496" s="7">
        <f>Hebesatz_endg!G496*Einwohner_endg!G496</f>
        <v>503010</v>
      </c>
      <c r="H496" s="7">
        <f>Hebesatz_endg!H496*Einwohner_endg!H496</f>
        <v>503010</v>
      </c>
      <c r="I496" s="7">
        <f>Hebesatz_endg!I496*Einwohner_endg!I496</f>
        <v>516780</v>
      </c>
      <c r="J496" s="7">
        <f>Hebesatz_endg!J496*Einwohner_endg!J496</f>
        <v>516780</v>
      </c>
      <c r="K496" s="7">
        <f>Hebesatz_endg!K496*Einwohner_endg!K496</f>
        <v>523800</v>
      </c>
      <c r="L496" s="7">
        <f>Hebesatz_endg!L496*Einwohner_endg!L496</f>
        <v>524340</v>
      </c>
      <c r="M496" s="7">
        <f>Hebesatz_endg!M496*Einwohner_endg!M496</f>
        <v>537840</v>
      </c>
      <c r="N496" s="7">
        <f>Hebesatz_endg!N496*Einwohner_endg!N496</f>
        <v>537030</v>
      </c>
      <c r="O496" s="7">
        <f>Hebesatz_endg!O496*Einwohner_endg!O496</f>
        <v>532440</v>
      </c>
      <c r="P496" s="7">
        <f>Hebesatz_endg!P496*Einwohner_endg!P496</f>
        <v>541620</v>
      </c>
      <c r="Q496" s="7">
        <f>Hebesatz_endg!Q496*Einwohner_endg!Q496</f>
        <v>551880</v>
      </c>
      <c r="R496" s="7">
        <f>Hebesatz_endg!R496*Einwohner_endg!R496</f>
        <v>570780</v>
      </c>
      <c r="S496" s="7">
        <f>Hebesatz_endg!S496*Einwohner_endg!S496</f>
        <v>565650</v>
      </c>
      <c r="T496" s="7">
        <f>Hebesatz_endg!T496*Einwohner_endg!T496</f>
        <v>588870</v>
      </c>
      <c r="U496" s="7">
        <f>Hebesatz_endg!U496*Einwohner_endg!U496</f>
        <v>611280</v>
      </c>
      <c r="V496" s="7">
        <f>Hebesatz_endg!V496*Einwohner_endg!V496</f>
        <v>620190</v>
      </c>
      <c r="W496" s="7">
        <f>Hebesatz_endg!W496*Einwohner_endg!W496</f>
        <v>616680</v>
      </c>
      <c r="X496" s="7">
        <f>Hebesatz_endg!X496*Einwohner_endg!X496</f>
        <v>691500</v>
      </c>
      <c r="Y496" s="7">
        <f>Hebesatz_endg!Y496*Einwohner_endg!Y496</f>
        <v>714900</v>
      </c>
      <c r="Z496" s="7">
        <f>Hebesatz_endg!Z496*Einwohner_endg!Z496</f>
        <v>726000</v>
      </c>
      <c r="AA496" s="7">
        <f>Hebesatz_endg!AA496*Einwohner_endg!AA496</f>
        <v>737400</v>
      </c>
      <c r="AB496" s="7">
        <f>Hebesatz_endg!AB496*Einwohner_endg!AB496</f>
        <v>742800</v>
      </c>
      <c r="AC496" s="7">
        <f>Hebesatz_endg!AC496*Einwohner_endg!AC496</f>
        <v>759000</v>
      </c>
      <c r="AD496" s="7">
        <f>Hebesatz_endg!AD496*Einwohner_endg!AD496</f>
        <v>841170</v>
      </c>
      <c r="AE496" s="7">
        <f>Hebesatz_endg!AE496*Einwohner_endg!AE496</f>
        <v>868560</v>
      </c>
      <c r="AF496" s="7">
        <f>Hebesatz_endg!AF496*Einwohner_endg!AF496</f>
        <v>879450</v>
      </c>
      <c r="AG496" s="7">
        <f>Hebesatz_endg!AG496*Einwohner_endg!AG496</f>
        <v>887700</v>
      </c>
      <c r="AH496" s="7">
        <f>Hebesatz_endg!AH496*Einwohner_endg!AH496</f>
        <v>892650</v>
      </c>
      <c r="AI496" s="7">
        <f>Hebesatz_endg!AI496*Einwohner_endg!AI496</f>
        <v>897600</v>
      </c>
      <c r="AJ496" s="7">
        <f>Hebesatz_endg!AJ496*Einwohner_endg!AJ496</f>
        <v>888030</v>
      </c>
      <c r="AK496" s="7">
        <f>Hebesatz_endg!AK496*Einwohner_endg!AK496</f>
        <v>878790</v>
      </c>
      <c r="AL496" s="7">
        <f>Hebesatz_endg!AL496*Einwohner_endg!AL496</f>
        <v>868230</v>
      </c>
      <c r="AM496" s="7">
        <f>Hebesatz_endg!AM496*Einwohner_endg!AM496</f>
        <v>865260</v>
      </c>
      <c r="AN496" s="7">
        <f>Hebesatz_endg!AN496*Einwohner_endg!AN496</f>
        <v>856350</v>
      </c>
      <c r="AO496" s="7">
        <f>Hebesatz_endg!AO496*Einwohner_endg!AO496</f>
        <v>836220</v>
      </c>
      <c r="AP496" s="7">
        <f>Hebesatz_endg!AP496*Einwohner_endg!AP496</f>
        <v>923040</v>
      </c>
      <c r="AQ496" s="7">
        <f>Hebesatz_endg!AQ496*Einwohner_endg!AQ496</f>
        <v>926280</v>
      </c>
      <c r="AR496" s="7">
        <f>Hebesatz_endg!AR496*Einwohner_endg!AR496</f>
        <v>968400</v>
      </c>
      <c r="AS496" s="7">
        <f>Hebesatz_endg!AS496*Einwohner_endg!AS496</f>
        <v>998280</v>
      </c>
      <c r="AT496" s="7">
        <f>Hebesatz_endg!AT496*Einwohner_endg!AT496</f>
        <v>991800</v>
      </c>
      <c r="AU496" s="7">
        <f>Hebesatz_endg!AU496*Einwohner_endg!AU496</f>
        <v>1013760</v>
      </c>
      <c r="AV496" s="7">
        <f>Hebesatz_endg!AV496*Einwohner_endg!AV496</f>
        <v>1065520</v>
      </c>
    </row>
    <row r="497" spans="1:48" x14ac:dyDescent="0.2">
      <c r="A497" s="7">
        <v>355017</v>
      </c>
      <c r="B497" s="72">
        <v>355</v>
      </c>
      <c r="C497" s="72" t="s">
        <v>980</v>
      </c>
      <c r="D497" s="7" t="s">
        <v>149</v>
      </c>
      <c r="E497" s="7" t="s">
        <v>449</v>
      </c>
      <c r="F497" s="7">
        <f>Hebesatz_endg!F497*Einwohner_endg!F497</f>
        <v>257040</v>
      </c>
      <c r="G497" s="7">
        <f>Hebesatz_endg!G497*Einwohner_endg!G497</f>
        <v>259470</v>
      </c>
      <c r="H497" s="7">
        <f>Hebesatz_endg!H497*Einwohner_endg!H497</f>
        <v>259200</v>
      </c>
      <c r="I497" s="7">
        <f>Hebesatz_endg!I497*Einwohner_endg!I497</f>
        <v>264330</v>
      </c>
      <c r="J497" s="7">
        <f>Hebesatz_endg!J497*Einwohner_endg!J497</f>
        <v>276480</v>
      </c>
      <c r="K497" s="7">
        <f>Hebesatz_endg!K497*Einwohner_endg!K497</f>
        <v>283770</v>
      </c>
      <c r="L497" s="7">
        <f>Hebesatz_endg!L497*Einwohner_endg!L497</f>
        <v>282690</v>
      </c>
      <c r="M497" s="7">
        <f>Hebesatz_endg!M497*Einwohner_endg!M497</f>
        <v>290250</v>
      </c>
      <c r="N497" s="7">
        <f>Hebesatz_endg!N497*Einwohner_endg!N497</f>
        <v>244200</v>
      </c>
      <c r="O497" s="7">
        <f>Hebesatz_endg!O497*Einwohner_endg!O497</f>
        <v>247280</v>
      </c>
      <c r="P497" s="7">
        <f>Hebesatz_endg!P497*Einwohner_endg!P497</f>
        <v>251460</v>
      </c>
      <c r="Q497" s="7">
        <f>Hebesatz_endg!Q497*Einwohner_endg!Q497</f>
        <v>259600</v>
      </c>
      <c r="R497" s="7">
        <f>Hebesatz_endg!R497*Einwohner_endg!R497</f>
        <v>264660</v>
      </c>
      <c r="S497" s="7">
        <f>Hebesatz_endg!S497*Einwohner_endg!S497</f>
        <v>343710</v>
      </c>
      <c r="T497" s="7">
        <f>Hebesatz_endg!T497*Einwohner_endg!T497</f>
        <v>357480</v>
      </c>
      <c r="U497" s="7">
        <f>Hebesatz_endg!U497*Einwohner_endg!U497</f>
        <v>388800</v>
      </c>
      <c r="V497" s="7">
        <f>Hebesatz_endg!V497*Einwohner_endg!V497</f>
        <v>483600</v>
      </c>
      <c r="W497" s="7">
        <f>Hebesatz_endg!W497*Einwohner_endg!W497</f>
        <v>502200</v>
      </c>
      <c r="X497" s="7">
        <f>Hebesatz_endg!X497*Einwohner_endg!X497</f>
        <v>515400</v>
      </c>
      <c r="Y497" s="7">
        <f>Hebesatz_endg!Y497*Einwohner_endg!Y497</f>
        <v>526500</v>
      </c>
      <c r="Z497" s="7">
        <f>Hebesatz_endg!Z497*Einwohner_endg!Z497</f>
        <v>544800</v>
      </c>
      <c r="AA497" s="7">
        <f>Hebesatz_endg!AA497*Einwohner_endg!AA497</f>
        <v>569100</v>
      </c>
      <c r="AB497" s="7">
        <f>Hebesatz_endg!AB497*Einwohner_endg!AB497</f>
        <v>591300</v>
      </c>
      <c r="AC497" s="7">
        <f>Hebesatz_endg!AC497*Einwohner_endg!AC497</f>
        <v>604500</v>
      </c>
      <c r="AD497" s="7">
        <f>Hebesatz_endg!AD497*Einwohner_endg!AD497</f>
        <v>613800</v>
      </c>
      <c r="AE497" s="7">
        <f>Hebesatz_endg!AE497*Einwohner_endg!AE497</f>
        <v>617100</v>
      </c>
      <c r="AF497" s="7">
        <f>Hebesatz_endg!AF497*Einwohner_endg!AF497</f>
        <v>630000</v>
      </c>
      <c r="AG497" s="7">
        <f>Hebesatz_endg!AG497*Einwohner_endg!AG497</f>
        <v>620100</v>
      </c>
      <c r="AH497" s="7">
        <f>Hebesatz_endg!AH497*Einwohner_endg!AH497</f>
        <v>611700</v>
      </c>
      <c r="AI497" s="7">
        <f>Hebesatz_endg!AI497*Einwohner_endg!AI497</f>
        <v>612600</v>
      </c>
      <c r="AJ497" s="7">
        <f>Hebesatz_endg!AJ497*Einwohner_endg!AJ497</f>
        <v>605400</v>
      </c>
      <c r="AK497" s="7">
        <f>Hebesatz_endg!AK497*Einwohner_endg!AK497</f>
        <v>587100</v>
      </c>
      <c r="AL497" s="7">
        <f>Hebesatz_endg!AL497*Einwohner_endg!AL497</f>
        <v>648120</v>
      </c>
      <c r="AM497" s="7">
        <f>Hebesatz_endg!AM497*Einwohner_endg!AM497</f>
        <v>654720</v>
      </c>
      <c r="AN497" s="7">
        <f>Hebesatz_endg!AN497*Einwohner_endg!AN497</f>
        <v>649440</v>
      </c>
      <c r="AO497" s="7">
        <f>Hebesatz_endg!AO497*Einwohner_endg!AO497</f>
        <v>643830</v>
      </c>
      <c r="AP497" s="7">
        <f>Hebesatz_endg!AP497*Einwohner_endg!AP497</f>
        <v>664620</v>
      </c>
      <c r="AQ497" s="7">
        <f>Hebesatz_endg!AQ497*Einwohner_endg!AQ497</f>
        <v>671550</v>
      </c>
      <c r="AR497" s="7">
        <f>Hebesatz_endg!AR497*Einwohner_endg!AR497</f>
        <v>696960</v>
      </c>
      <c r="AS497" s="7">
        <f>Hebesatz_endg!AS497*Einwohner_endg!AS497</f>
        <v>756000</v>
      </c>
      <c r="AT497" s="7">
        <f>Hebesatz_endg!AT497*Einwohner_endg!AT497</f>
        <v>758160</v>
      </c>
      <c r="AU497" s="7">
        <f>Hebesatz_endg!AU497*Einwohner_endg!AU497</f>
        <v>759960</v>
      </c>
      <c r="AV497" s="7">
        <f>Hebesatz_endg!AV497*Einwohner_endg!AV497</f>
        <v>785520</v>
      </c>
    </row>
    <row r="498" spans="1:48" x14ac:dyDescent="0.2">
      <c r="A498" s="7">
        <v>355018</v>
      </c>
      <c r="B498" s="72">
        <v>355</v>
      </c>
      <c r="C498" s="72" t="s">
        <v>980</v>
      </c>
      <c r="D498" s="7" t="s">
        <v>149</v>
      </c>
      <c r="E498" s="7" t="s">
        <v>503</v>
      </c>
      <c r="F498" s="7">
        <f>Hebesatz_endg!F498*Einwohner_endg!F498</f>
        <v>172530</v>
      </c>
      <c r="G498" s="7">
        <f>Hebesatz_endg!G498*Einwohner_endg!G498</f>
        <v>176580</v>
      </c>
      <c r="H498" s="7">
        <f>Hebesatz_endg!H498*Einwohner_endg!H498</f>
        <v>180900</v>
      </c>
      <c r="I498" s="7">
        <f>Hebesatz_endg!I498*Einwohner_endg!I498</f>
        <v>181170</v>
      </c>
      <c r="J498" s="7">
        <f>Hebesatz_endg!J498*Einwohner_endg!J498</f>
        <v>179010</v>
      </c>
      <c r="K498" s="7">
        <f>Hebesatz_endg!K498*Einwohner_endg!K498</f>
        <v>179550</v>
      </c>
      <c r="L498" s="7">
        <f>Hebesatz_endg!L498*Einwohner_endg!L498</f>
        <v>181710</v>
      </c>
      <c r="M498" s="7">
        <f>Hebesatz_endg!M498*Einwohner_endg!M498</f>
        <v>173610</v>
      </c>
      <c r="N498" s="7">
        <f>Hebesatz_endg!N498*Einwohner_endg!N498</f>
        <v>174420</v>
      </c>
      <c r="O498" s="7">
        <f>Hebesatz_endg!O498*Einwohner_endg!O498</f>
        <v>176580</v>
      </c>
      <c r="P498" s="7">
        <f>Hebesatz_endg!P498*Einwohner_endg!P498</f>
        <v>179550</v>
      </c>
      <c r="Q498" s="7">
        <f>Hebesatz_endg!Q498*Einwohner_endg!Q498</f>
        <v>187920</v>
      </c>
      <c r="R498" s="7">
        <f>Hebesatz_endg!R498*Einwohner_endg!R498</f>
        <v>188460</v>
      </c>
      <c r="S498" s="7">
        <f>Hebesatz_endg!S498*Einwohner_endg!S498</f>
        <v>180090</v>
      </c>
      <c r="T498" s="7">
        <f>Hebesatz_endg!T498*Einwohner_endg!T498</f>
        <v>197100</v>
      </c>
      <c r="U498" s="7">
        <f>Hebesatz_endg!U498*Einwohner_endg!U498</f>
        <v>208710</v>
      </c>
      <c r="V498" s="7">
        <f>Hebesatz_endg!V498*Einwohner_endg!V498</f>
        <v>207900</v>
      </c>
      <c r="W498" s="7">
        <f>Hebesatz_endg!W498*Einwohner_endg!W498</f>
        <v>221760</v>
      </c>
      <c r="X498" s="7">
        <f>Hebesatz_endg!X498*Einwohner_endg!X498</f>
        <v>220640</v>
      </c>
      <c r="Y498" s="7">
        <f>Hebesatz_endg!Y498*Einwohner_endg!Y498</f>
        <v>214760</v>
      </c>
      <c r="Z498" s="7">
        <f>Hebesatz_endg!Z498*Einwohner_endg!Z498</f>
        <v>215880</v>
      </c>
      <c r="AA498" s="7">
        <f>Hebesatz_endg!AA498*Einwohner_endg!AA498</f>
        <v>234300</v>
      </c>
      <c r="AB498" s="7">
        <f>Hebesatz_endg!AB498*Einwohner_endg!AB498</f>
        <v>253500</v>
      </c>
      <c r="AC498" s="7">
        <f>Hebesatz_endg!AC498*Einwohner_endg!AC498</f>
        <v>260700</v>
      </c>
      <c r="AD498" s="7">
        <f>Hebesatz_endg!AD498*Einwohner_endg!AD498</f>
        <v>258300</v>
      </c>
      <c r="AE498" s="7">
        <f>Hebesatz_endg!AE498*Einwohner_endg!AE498</f>
        <v>256200</v>
      </c>
      <c r="AF498" s="7">
        <f>Hebesatz_endg!AF498*Einwohner_endg!AF498</f>
        <v>263100</v>
      </c>
      <c r="AG498" s="7">
        <f>Hebesatz_endg!AG498*Einwohner_endg!AG498</f>
        <v>258300</v>
      </c>
      <c r="AH498" s="7">
        <f>Hebesatz_endg!AH498*Einwohner_endg!AH498</f>
        <v>277440</v>
      </c>
      <c r="AI498" s="7">
        <f>Hebesatz_endg!AI498*Einwohner_endg!AI498</f>
        <v>279040</v>
      </c>
      <c r="AJ498" s="7">
        <f>Hebesatz_endg!AJ498*Einwohner_endg!AJ498</f>
        <v>281600</v>
      </c>
      <c r="AK498" s="7">
        <f>Hebesatz_endg!AK498*Einwohner_endg!AK498</f>
        <v>302940</v>
      </c>
      <c r="AL498" s="7">
        <f>Hebesatz_endg!AL498*Einwohner_endg!AL498</f>
        <v>297990</v>
      </c>
      <c r="AM498" s="7">
        <f>Hebesatz_endg!AM498*Einwohner_endg!AM498</f>
        <v>309210</v>
      </c>
      <c r="AN498" s="7">
        <f>Hebesatz_endg!AN498*Einwohner_endg!AN498</f>
        <v>300300</v>
      </c>
      <c r="AO498" s="7">
        <f>Hebesatz_endg!AO498*Einwohner_endg!AO498</f>
        <v>297990</v>
      </c>
      <c r="AP498" s="7">
        <f>Hebesatz_endg!AP498*Einwohner_endg!AP498</f>
        <v>301950</v>
      </c>
      <c r="AQ498" s="7">
        <f>Hebesatz_endg!AQ498*Einwohner_endg!AQ498</f>
        <v>294360</v>
      </c>
      <c r="AR498" s="7">
        <f>Hebesatz_endg!AR498*Einwohner_endg!AR498</f>
        <v>292380</v>
      </c>
      <c r="AS498" s="7">
        <f>Hebesatz_endg!AS498*Einwohner_endg!AS498</f>
        <v>297000</v>
      </c>
      <c r="AT498" s="7">
        <f>Hebesatz_endg!AT498*Einwohner_endg!AT498</f>
        <v>299310</v>
      </c>
      <c r="AU498" s="7">
        <f>Hebesatz_endg!AU498*Einwohner_endg!AU498</f>
        <v>297330</v>
      </c>
      <c r="AV498" s="7">
        <f>Hebesatz_endg!AV498*Einwohner_endg!AV498</f>
        <v>330400</v>
      </c>
    </row>
    <row r="499" spans="1:48" x14ac:dyDescent="0.2">
      <c r="A499" s="7">
        <v>355019</v>
      </c>
      <c r="B499" s="72">
        <v>355</v>
      </c>
      <c r="C499" s="72" t="s">
        <v>980</v>
      </c>
      <c r="D499" s="7" t="s">
        <v>149</v>
      </c>
      <c r="E499" s="7" t="s">
        <v>510</v>
      </c>
      <c r="F499" s="7">
        <f>Hebesatz_endg!F499*Einwohner_endg!F499</f>
        <v>545205</v>
      </c>
      <c r="G499" s="7">
        <f>Hebesatz_endg!G499*Einwohner_endg!G499</f>
        <v>560025</v>
      </c>
      <c r="H499" s="7">
        <f>Hebesatz_endg!H499*Einwohner_endg!H499</f>
        <v>580260</v>
      </c>
      <c r="I499" s="7">
        <f>Hebesatz_endg!I499*Einwohner_endg!I499</f>
        <v>581970</v>
      </c>
      <c r="J499" s="7">
        <f>Hebesatz_endg!J499*Einwohner_endg!J499</f>
        <v>577980</v>
      </c>
      <c r="K499" s="7">
        <f>Hebesatz_endg!K499*Einwohner_endg!K499</f>
        <v>574845</v>
      </c>
      <c r="L499" s="7">
        <f>Hebesatz_endg!L499*Einwohner_endg!L499</f>
        <v>564585</v>
      </c>
      <c r="M499" s="7">
        <f>Hebesatz_endg!M499*Einwohner_endg!M499</f>
        <v>547200</v>
      </c>
      <c r="N499" s="7">
        <f>Hebesatz_endg!N499*Einwohner_endg!N499</f>
        <v>534090</v>
      </c>
      <c r="O499" s="7">
        <f>Hebesatz_endg!O499*Einwohner_endg!O499</f>
        <v>531240</v>
      </c>
      <c r="P499" s="7">
        <f>Hebesatz_endg!P499*Einwohner_endg!P499</f>
        <v>537795</v>
      </c>
      <c r="Q499" s="7">
        <f>Hebesatz_endg!Q499*Einwohner_endg!Q499</f>
        <v>548340</v>
      </c>
      <c r="R499" s="7">
        <f>Hebesatz_endg!R499*Einwohner_endg!R499</f>
        <v>552330</v>
      </c>
      <c r="S499" s="7">
        <f>Hebesatz_endg!S499*Einwohner_endg!S499</f>
        <v>549765</v>
      </c>
      <c r="T499" s="7">
        <f>Hebesatz_endg!T499*Einwohner_endg!T499</f>
        <v>563730</v>
      </c>
      <c r="U499" s="7">
        <f>Hebesatz_endg!U499*Einwohner_endg!U499</f>
        <v>608420</v>
      </c>
      <c r="V499" s="7">
        <f>Hebesatz_endg!V499*Einwohner_endg!V499</f>
        <v>626110</v>
      </c>
      <c r="W499" s="7">
        <f>Hebesatz_endg!W499*Einwohner_endg!W499</f>
        <v>643510</v>
      </c>
      <c r="X499" s="7">
        <f>Hebesatz_endg!X499*Einwohner_endg!X499</f>
        <v>669030</v>
      </c>
      <c r="Y499" s="7">
        <f>Hebesatz_endg!Y499*Einwohner_endg!Y499</f>
        <v>685270</v>
      </c>
      <c r="Z499" s="7">
        <f>Hebesatz_endg!Z499*Einwohner_endg!Z499</f>
        <v>700640</v>
      </c>
      <c r="AA499" s="7">
        <f>Hebesatz_endg!AA499*Einwohner_endg!AA499</f>
        <v>787520</v>
      </c>
      <c r="AB499" s="7">
        <f>Hebesatz_endg!AB499*Einwohner_endg!AB499</f>
        <v>791680</v>
      </c>
      <c r="AC499" s="7">
        <f>Hebesatz_endg!AC499*Einwohner_endg!AC499</f>
        <v>786880</v>
      </c>
      <c r="AD499" s="7">
        <f>Hebesatz_endg!AD499*Einwohner_endg!AD499</f>
        <v>795840</v>
      </c>
      <c r="AE499" s="7">
        <f>Hebesatz_endg!AE499*Einwohner_endg!AE499</f>
        <v>795200</v>
      </c>
      <c r="AF499" s="7">
        <f>Hebesatz_endg!AF499*Einwohner_endg!AF499</f>
        <v>842180</v>
      </c>
      <c r="AG499" s="7">
        <f>Hebesatz_endg!AG499*Einwohner_endg!AG499</f>
        <v>847960</v>
      </c>
      <c r="AH499" s="7">
        <f>Hebesatz_endg!AH499*Einwohner_endg!AH499</f>
        <v>861900</v>
      </c>
      <c r="AI499" s="7">
        <f>Hebesatz_endg!AI499*Einwohner_endg!AI499</f>
        <v>854080</v>
      </c>
      <c r="AJ499" s="7">
        <f>Hebesatz_endg!AJ499*Einwohner_endg!AJ499</f>
        <v>839460</v>
      </c>
      <c r="AK499" s="7">
        <f>Hebesatz_endg!AK499*Einwohner_endg!AK499</f>
        <v>822460</v>
      </c>
      <c r="AL499" s="7">
        <f>Hebesatz_endg!AL499*Einwohner_endg!AL499</f>
        <v>823140</v>
      </c>
      <c r="AM499" s="7">
        <f>Hebesatz_endg!AM499*Einwohner_endg!AM499</f>
        <v>806820</v>
      </c>
      <c r="AN499" s="7">
        <f>Hebesatz_endg!AN499*Einwohner_endg!AN499</f>
        <v>819060</v>
      </c>
      <c r="AO499" s="7">
        <f>Hebesatz_endg!AO499*Einwohner_endg!AO499</f>
        <v>820420</v>
      </c>
      <c r="AP499" s="7">
        <f>Hebesatz_endg!AP499*Einwohner_endg!AP499</f>
        <v>839800</v>
      </c>
      <c r="AQ499" s="7">
        <f>Hebesatz_endg!AQ499*Einwohner_endg!AQ499</f>
        <v>829260</v>
      </c>
      <c r="AR499" s="7">
        <f>Hebesatz_endg!AR499*Einwohner_endg!AR499</f>
        <v>819400</v>
      </c>
      <c r="AS499" s="7">
        <f>Hebesatz_endg!AS499*Einwohner_endg!AS499</f>
        <v>815660</v>
      </c>
      <c r="AT499" s="7">
        <f>Hebesatz_endg!AT499*Einwohner_endg!AT499</f>
        <v>861480</v>
      </c>
      <c r="AU499" s="7">
        <f>Hebesatz_endg!AU499*Einwohner_endg!AU499</f>
        <v>846000</v>
      </c>
      <c r="AV499" s="7">
        <f>Hebesatz_endg!AV499*Einwohner_endg!AV499</f>
        <v>853920</v>
      </c>
    </row>
    <row r="500" spans="1:48" x14ac:dyDescent="0.2">
      <c r="A500" s="7">
        <v>355020</v>
      </c>
      <c r="B500" s="72">
        <v>355</v>
      </c>
      <c r="C500" s="72" t="s">
        <v>980</v>
      </c>
      <c r="D500" s="7" t="s">
        <v>149</v>
      </c>
      <c r="E500" s="7" t="s">
        <v>554</v>
      </c>
      <c r="F500" s="7">
        <f>Hebesatz_endg!F500*Einwohner_endg!F500</f>
        <v>390900</v>
      </c>
      <c r="G500" s="7">
        <f>Hebesatz_endg!G500*Einwohner_endg!G500</f>
        <v>399000</v>
      </c>
      <c r="H500" s="7">
        <f>Hebesatz_endg!H500*Einwohner_endg!H500</f>
        <v>399900</v>
      </c>
      <c r="I500" s="7">
        <f>Hebesatz_endg!I500*Einwohner_endg!I500</f>
        <v>411600</v>
      </c>
      <c r="J500" s="7">
        <f>Hebesatz_endg!J500*Einwohner_endg!J500</f>
        <v>429300</v>
      </c>
      <c r="K500" s="7">
        <f>Hebesatz_endg!K500*Einwohner_endg!K500</f>
        <v>438900</v>
      </c>
      <c r="L500" s="7">
        <f>Hebesatz_endg!L500*Einwohner_endg!L500</f>
        <v>459000</v>
      </c>
      <c r="M500" s="7">
        <f>Hebesatz_endg!M500*Einwohner_endg!M500</f>
        <v>452100</v>
      </c>
      <c r="N500" s="7">
        <f>Hebesatz_endg!N500*Einwohner_endg!N500</f>
        <v>448800</v>
      </c>
      <c r="O500" s="7">
        <f>Hebesatz_endg!O500*Einwohner_endg!O500</f>
        <v>456300</v>
      </c>
      <c r="P500" s="7">
        <f>Hebesatz_endg!P500*Einwohner_endg!P500</f>
        <v>424325</v>
      </c>
      <c r="Q500" s="7">
        <f>Hebesatz_endg!Q500*Einwohner_endg!Q500</f>
        <v>427900</v>
      </c>
      <c r="R500" s="7">
        <f>Hebesatz_endg!R500*Einwohner_endg!R500</f>
        <v>440000</v>
      </c>
      <c r="S500" s="7">
        <f>Hebesatz_endg!S500*Einwohner_endg!S500</f>
        <v>449350</v>
      </c>
      <c r="T500" s="7">
        <f>Hebesatz_endg!T500*Einwohner_endg!T500</f>
        <v>472175</v>
      </c>
      <c r="U500" s="7">
        <f>Hebesatz_endg!U500*Einwohner_endg!U500</f>
        <v>482900</v>
      </c>
      <c r="V500" s="7">
        <f>Hebesatz_endg!V500*Einwohner_endg!V500</f>
        <v>510950</v>
      </c>
      <c r="W500" s="7">
        <f>Hebesatz_endg!W500*Einwohner_endg!W500</f>
        <v>567300</v>
      </c>
      <c r="X500" s="7">
        <f>Hebesatz_endg!X500*Einwohner_endg!X500</f>
        <v>582000</v>
      </c>
      <c r="Y500" s="7">
        <f>Hebesatz_endg!Y500*Einwohner_endg!Y500</f>
        <v>600600</v>
      </c>
      <c r="Z500" s="7">
        <f>Hebesatz_endg!Z500*Einwohner_endg!Z500</f>
        <v>603900</v>
      </c>
      <c r="AA500" s="7">
        <f>Hebesatz_endg!AA500*Einwohner_endg!AA500</f>
        <v>604200</v>
      </c>
      <c r="AB500" s="7">
        <f>Hebesatz_endg!AB500*Einwohner_endg!AB500</f>
        <v>717500</v>
      </c>
      <c r="AC500" s="7">
        <f>Hebesatz_endg!AC500*Einwohner_endg!AC500</f>
        <v>719950</v>
      </c>
      <c r="AD500" s="7">
        <f>Hebesatz_endg!AD500*Einwohner_endg!AD500</f>
        <v>728000</v>
      </c>
      <c r="AE500" s="7">
        <f>Hebesatz_endg!AE500*Einwohner_endg!AE500</f>
        <v>726950</v>
      </c>
      <c r="AF500" s="7">
        <f>Hebesatz_endg!AF500*Einwohner_endg!AF500</f>
        <v>723450</v>
      </c>
      <c r="AG500" s="7">
        <f>Hebesatz_endg!AG500*Einwohner_endg!AG500</f>
        <v>731150</v>
      </c>
      <c r="AH500" s="7">
        <f>Hebesatz_endg!AH500*Einwohner_endg!AH500</f>
        <v>736050</v>
      </c>
      <c r="AI500" s="7">
        <f>Hebesatz_endg!AI500*Einwohner_endg!AI500</f>
        <v>735700</v>
      </c>
      <c r="AJ500" s="7">
        <f>Hebesatz_endg!AJ500*Einwohner_endg!AJ500</f>
        <v>755650</v>
      </c>
      <c r="AK500" s="7">
        <f>Hebesatz_endg!AK500*Einwohner_endg!AK500</f>
        <v>785750</v>
      </c>
      <c r="AL500" s="7">
        <f>Hebesatz_endg!AL500*Einwohner_endg!AL500</f>
        <v>794500</v>
      </c>
      <c r="AM500" s="7">
        <f>Hebesatz_endg!AM500*Einwohner_endg!AM500</f>
        <v>809200</v>
      </c>
      <c r="AN500" s="7">
        <f>Hebesatz_endg!AN500*Einwohner_endg!AN500</f>
        <v>817950</v>
      </c>
      <c r="AO500" s="7">
        <f>Hebesatz_endg!AO500*Einwohner_endg!AO500</f>
        <v>831600</v>
      </c>
      <c r="AP500" s="7">
        <f>Hebesatz_endg!AP500*Einwohner_endg!AP500</f>
        <v>838600</v>
      </c>
      <c r="AQ500" s="7">
        <f>Hebesatz_endg!AQ500*Einwohner_endg!AQ500</f>
        <v>883665</v>
      </c>
      <c r="AR500" s="7">
        <f>Hebesatz_endg!AR500*Einwohner_endg!AR500</f>
        <v>911770</v>
      </c>
      <c r="AS500" s="7">
        <f>Hebesatz_endg!AS500*Einwohner_endg!AS500</f>
        <v>931480</v>
      </c>
      <c r="AT500" s="7">
        <f>Hebesatz_endg!AT500*Einwohner_endg!AT500</f>
        <v>927830</v>
      </c>
      <c r="AU500" s="7">
        <f>Hebesatz_endg!AU500*Einwohner_endg!AU500</f>
        <v>981920</v>
      </c>
      <c r="AV500" s="7">
        <f>Hebesatz_endg!AV500*Einwohner_endg!AV500</f>
        <v>997120</v>
      </c>
    </row>
    <row r="501" spans="1:48" x14ac:dyDescent="0.2">
      <c r="A501" s="7">
        <v>355021</v>
      </c>
      <c r="B501" s="72">
        <v>355</v>
      </c>
      <c r="C501" s="72" t="s">
        <v>980</v>
      </c>
      <c r="D501" s="7" t="s">
        <v>149</v>
      </c>
      <c r="E501" s="7" t="s">
        <v>616</v>
      </c>
      <c r="F501" s="7">
        <f>Hebesatz_endg!F501*Einwohner_endg!F501</f>
        <v>128700</v>
      </c>
      <c r="G501" s="7">
        <f>Hebesatz_endg!G501*Einwohner_endg!G501</f>
        <v>130520</v>
      </c>
      <c r="H501" s="7">
        <f>Hebesatz_endg!H501*Einwohner_endg!H501</f>
        <v>136240</v>
      </c>
      <c r="I501" s="7">
        <f>Hebesatz_endg!I501*Einwohner_endg!I501</f>
        <v>142725</v>
      </c>
      <c r="J501" s="7">
        <f>Hebesatz_endg!J501*Einwohner_endg!J501</f>
        <v>146850</v>
      </c>
      <c r="K501" s="7">
        <f>Hebesatz_endg!K501*Einwohner_endg!K501</f>
        <v>142725</v>
      </c>
      <c r="L501" s="7">
        <f>Hebesatz_endg!L501*Einwohner_endg!L501</f>
        <v>144375</v>
      </c>
      <c r="M501" s="7">
        <f>Hebesatz_endg!M501*Einwohner_endg!M501</f>
        <v>130900</v>
      </c>
      <c r="N501" s="7">
        <f>Hebesatz_endg!N501*Einwohner_endg!N501</f>
        <v>125950</v>
      </c>
      <c r="O501" s="7">
        <f>Hebesatz_endg!O501*Einwohner_endg!O501</f>
        <v>127600</v>
      </c>
      <c r="P501" s="7">
        <f>Hebesatz_endg!P501*Einwohner_endg!P501</f>
        <v>133925</v>
      </c>
      <c r="Q501" s="7">
        <f>Hebesatz_endg!Q501*Einwohner_endg!Q501</f>
        <v>133100</v>
      </c>
      <c r="R501" s="7">
        <f>Hebesatz_endg!R501*Einwohner_endg!R501</f>
        <v>138875</v>
      </c>
      <c r="S501" s="7">
        <f>Hebesatz_endg!S501*Einwohner_endg!S501</f>
        <v>132550</v>
      </c>
      <c r="T501" s="7">
        <f>Hebesatz_endg!T501*Einwohner_endg!T501</f>
        <v>132000</v>
      </c>
      <c r="U501" s="7">
        <f>Hebesatz_endg!U501*Einwohner_endg!U501</f>
        <v>132550</v>
      </c>
      <c r="V501" s="7">
        <f>Hebesatz_endg!V501*Einwohner_endg!V501</f>
        <v>141900</v>
      </c>
      <c r="W501" s="7">
        <f>Hebesatz_endg!W501*Einwohner_endg!W501</f>
        <v>144375</v>
      </c>
      <c r="X501" s="7">
        <f>Hebesatz_endg!X501*Einwohner_endg!X501</f>
        <v>160185</v>
      </c>
      <c r="Y501" s="7">
        <f>Hebesatz_endg!Y501*Einwohner_endg!Y501</f>
        <v>168150</v>
      </c>
      <c r="Z501" s="7">
        <f>Hebesatz_endg!Z501*Einwohner_endg!Z501</f>
        <v>186735</v>
      </c>
      <c r="AA501" s="7">
        <f>Hebesatz_endg!AA501*Einwohner_endg!AA501</f>
        <v>202240</v>
      </c>
      <c r="AB501" s="7">
        <f>Hebesatz_endg!AB501*Einwohner_endg!AB501</f>
        <v>202880</v>
      </c>
      <c r="AC501" s="7">
        <f>Hebesatz_endg!AC501*Einwohner_endg!AC501</f>
        <v>209600</v>
      </c>
      <c r="AD501" s="7">
        <f>Hebesatz_endg!AD501*Einwohner_endg!AD501</f>
        <v>215360</v>
      </c>
      <c r="AE501" s="7">
        <f>Hebesatz_endg!AE501*Einwohner_endg!AE501</f>
        <v>215040</v>
      </c>
      <c r="AF501" s="7">
        <f>Hebesatz_endg!AF501*Einwohner_endg!AF501</f>
        <v>213440</v>
      </c>
      <c r="AG501" s="7">
        <f>Hebesatz_endg!AG501*Einwohner_endg!AG501</f>
        <v>203840</v>
      </c>
      <c r="AH501" s="7">
        <f>Hebesatz_endg!AH501*Einwohner_endg!AH501</f>
        <v>207040</v>
      </c>
      <c r="AI501" s="7">
        <f>Hebesatz_endg!AI501*Einwohner_endg!AI501</f>
        <v>204480</v>
      </c>
      <c r="AJ501" s="7">
        <f>Hebesatz_endg!AJ501*Einwohner_endg!AJ501</f>
        <v>219980</v>
      </c>
      <c r="AK501" s="7">
        <f>Hebesatz_endg!AK501*Einwohner_endg!AK501</f>
        <v>214200</v>
      </c>
      <c r="AL501" s="7">
        <f>Hebesatz_endg!AL501*Einwohner_endg!AL501</f>
        <v>215220</v>
      </c>
      <c r="AM501" s="7">
        <f>Hebesatz_endg!AM501*Einwohner_endg!AM501</f>
        <v>215900</v>
      </c>
      <c r="AN501" s="7">
        <f>Hebesatz_endg!AN501*Einwohner_endg!AN501</f>
        <v>221000</v>
      </c>
      <c r="AO501" s="7">
        <f>Hebesatz_endg!AO501*Einwohner_endg!AO501</f>
        <v>225080</v>
      </c>
      <c r="AP501" s="7">
        <f>Hebesatz_endg!AP501*Einwohner_endg!AP501</f>
        <v>222020</v>
      </c>
      <c r="AQ501" s="7">
        <f>Hebesatz_endg!AQ501*Einwohner_endg!AQ501</f>
        <v>218960</v>
      </c>
      <c r="AR501" s="7">
        <f>Hebesatz_endg!AR501*Einwohner_endg!AR501</f>
        <v>213520</v>
      </c>
      <c r="AS501" s="7">
        <f>Hebesatz_endg!AS501*Einwohner_endg!AS501</f>
        <v>228200</v>
      </c>
      <c r="AT501" s="7">
        <f>Hebesatz_endg!AT501*Einwohner_endg!AT501</f>
        <v>228900</v>
      </c>
      <c r="AU501" s="7">
        <f>Hebesatz_endg!AU501*Einwohner_endg!AU501</f>
        <v>225750</v>
      </c>
      <c r="AV501" s="7">
        <f>Hebesatz_endg!AV501*Einwohner_endg!AV501</f>
        <v>228900</v>
      </c>
    </row>
    <row r="502" spans="1:48" x14ac:dyDescent="0.2">
      <c r="A502" s="7">
        <v>355022</v>
      </c>
      <c r="B502" s="72">
        <v>355</v>
      </c>
      <c r="C502" s="72" t="s">
        <v>980</v>
      </c>
      <c r="D502" s="7" t="s">
        <v>149</v>
      </c>
      <c r="E502" s="7" t="s">
        <v>620</v>
      </c>
      <c r="F502" s="7">
        <f>Hebesatz_endg!F502*Einwohner_endg!F502</f>
        <v>22366080</v>
      </c>
      <c r="G502" s="7">
        <f>Hebesatz_endg!G502*Einwohner_endg!G502</f>
        <v>22408920</v>
      </c>
      <c r="H502" s="7">
        <f>Hebesatz_endg!H502*Einwohner_endg!H502</f>
        <v>22269960</v>
      </c>
      <c r="I502" s="7">
        <f>Hebesatz_endg!I502*Einwohner_endg!I502</f>
        <v>22005720</v>
      </c>
      <c r="J502" s="7">
        <f>Hebesatz_endg!J502*Einwohner_endg!J502</f>
        <v>21819240</v>
      </c>
      <c r="K502" s="7">
        <f>Hebesatz_endg!K502*Einwohner_endg!K502</f>
        <v>21565800</v>
      </c>
      <c r="L502" s="7">
        <f>Hebesatz_endg!L502*Einwohner_endg!L502</f>
        <v>21463920</v>
      </c>
      <c r="M502" s="7">
        <f>Hebesatz_endg!M502*Einwohner_endg!M502</f>
        <v>21437640</v>
      </c>
      <c r="N502" s="7">
        <f>Hebesatz_endg!N502*Einwohner_endg!N502</f>
        <v>21531240</v>
      </c>
      <c r="O502" s="7">
        <f>Hebesatz_endg!O502*Einwohner_endg!O502</f>
        <v>21736080</v>
      </c>
      <c r="P502" s="7">
        <f>Hebesatz_endg!P502*Einwohner_endg!P502</f>
        <v>22134600</v>
      </c>
      <c r="Q502" s="7">
        <f>Hebesatz_endg!Q502*Einwohner_endg!Q502</f>
        <v>22439160</v>
      </c>
      <c r="R502" s="7">
        <f>Hebesatz_endg!R502*Einwohner_endg!R502</f>
        <v>22689720</v>
      </c>
      <c r="S502" s="7">
        <f>Hebesatz_endg!S502*Einwohner_endg!S502</f>
        <v>22840560</v>
      </c>
      <c r="T502" s="7">
        <f>Hebesatz_endg!T502*Einwohner_endg!T502</f>
        <v>22975200</v>
      </c>
      <c r="U502" s="7">
        <f>Hebesatz_endg!U502*Einwohner_endg!U502</f>
        <v>23144040</v>
      </c>
      <c r="V502" s="7">
        <f>Hebesatz_endg!V502*Einwohner_endg!V502</f>
        <v>23218200</v>
      </c>
      <c r="W502" s="7">
        <f>Hebesatz_endg!W502*Einwohner_endg!W502</f>
        <v>23559840</v>
      </c>
      <c r="X502" s="7">
        <f>Hebesatz_endg!X502*Einwohner_endg!X502</f>
        <v>23760720</v>
      </c>
      <c r="Y502" s="7">
        <f>Hebesatz_endg!Y502*Einwohner_endg!Y502</f>
        <v>23934600</v>
      </c>
      <c r="Z502" s="7">
        <f>Hebesatz_endg!Z502*Einwohner_endg!Z502</f>
        <v>24095160</v>
      </c>
      <c r="AA502" s="7">
        <f>Hebesatz_endg!AA502*Einwohner_endg!AA502</f>
        <v>24346080</v>
      </c>
      <c r="AB502" s="7">
        <f>Hebesatz_endg!AB502*Einwohner_endg!AB502</f>
        <v>24767640</v>
      </c>
      <c r="AC502" s="7">
        <f>Hebesatz_endg!AC502*Einwohner_endg!AC502</f>
        <v>25301160</v>
      </c>
      <c r="AD502" s="7">
        <f>Hebesatz_endg!AD502*Einwohner_endg!AD502</f>
        <v>25523640</v>
      </c>
      <c r="AE502" s="7">
        <f>Hebesatz_endg!AE502*Einwohner_endg!AE502</f>
        <v>25751520</v>
      </c>
      <c r="AF502" s="7">
        <f>Hebesatz_endg!AF502*Einwohner_endg!AF502</f>
        <v>25887240</v>
      </c>
      <c r="AG502" s="7">
        <f>Hebesatz_endg!AG502*Einwohner_endg!AG502</f>
        <v>25918200</v>
      </c>
      <c r="AH502" s="7">
        <f>Hebesatz_endg!AH502*Einwohner_endg!AH502</f>
        <v>26049240</v>
      </c>
      <c r="AI502" s="7">
        <f>Hebesatz_endg!AI502*Einwohner_endg!AI502</f>
        <v>26055360</v>
      </c>
      <c r="AJ502" s="7">
        <f>Hebesatz_endg!AJ502*Einwohner_endg!AJ502</f>
        <v>26199720</v>
      </c>
      <c r="AK502" s="7">
        <f>Hebesatz_endg!AK502*Einwohner_endg!AK502</f>
        <v>27258660</v>
      </c>
      <c r="AL502" s="7">
        <f>Hebesatz_endg!AL502*Einwohner_endg!AL502</f>
        <v>29619660</v>
      </c>
      <c r="AM502" s="7">
        <f>Hebesatz_endg!AM502*Einwohner_endg!AM502</f>
        <v>29886780</v>
      </c>
      <c r="AN502" s="7">
        <f>Hebesatz_endg!AN502*Einwohner_endg!AN502</f>
        <v>30177840</v>
      </c>
      <c r="AO502" s="7">
        <f>Hebesatz_endg!AO502*Einwohner_endg!AO502</f>
        <v>30492000</v>
      </c>
      <c r="AP502" s="7">
        <f>Hebesatz_endg!AP502*Einwohner_endg!AP502</f>
        <v>31102260</v>
      </c>
      <c r="AQ502" s="7">
        <f>Hebesatz_endg!AQ502*Einwohner_endg!AQ502</f>
        <v>31353000</v>
      </c>
      <c r="AR502" s="7">
        <f>Hebesatz_endg!AR502*Einwohner_endg!AR502</f>
        <v>31540740</v>
      </c>
      <c r="AS502" s="7">
        <f>Hebesatz_endg!AS502*Einwohner_endg!AS502</f>
        <v>31639860</v>
      </c>
      <c r="AT502" s="7">
        <f>Hebesatz_endg!AT502*Einwohner_endg!AT502</f>
        <v>31680600</v>
      </c>
      <c r="AU502" s="7">
        <f>Hebesatz_endg!AU502*Einwohner_endg!AU502</f>
        <v>31691520</v>
      </c>
      <c r="AV502" s="7">
        <f>Hebesatz_endg!AV502*Einwohner_endg!AV502</f>
        <v>31874220</v>
      </c>
    </row>
    <row r="503" spans="1:48" x14ac:dyDescent="0.2">
      <c r="A503" s="7">
        <v>355023</v>
      </c>
      <c r="B503" s="72">
        <v>355</v>
      </c>
      <c r="C503" s="72" t="s">
        <v>980</v>
      </c>
      <c r="D503" s="7" t="s">
        <v>149</v>
      </c>
      <c r="E503" s="7" t="s">
        <v>631</v>
      </c>
      <c r="F503" s="7">
        <f>Hebesatz_endg!F503*Einwohner_endg!F503</f>
        <v>157300</v>
      </c>
      <c r="G503" s="7">
        <f>Hebesatz_endg!G503*Einwohner_endg!G503</f>
        <v>159225</v>
      </c>
      <c r="H503" s="7">
        <f>Hebesatz_endg!H503*Einwohner_endg!H503</f>
        <v>159500</v>
      </c>
      <c r="I503" s="7">
        <f>Hebesatz_endg!I503*Einwohner_endg!I503</f>
        <v>161150</v>
      </c>
      <c r="J503" s="7">
        <f>Hebesatz_endg!J503*Einwohner_endg!J503</f>
        <v>160325</v>
      </c>
      <c r="K503" s="7">
        <f>Hebesatz_endg!K503*Einwohner_endg!K503</f>
        <v>160050</v>
      </c>
      <c r="L503" s="7">
        <f>Hebesatz_endg!L503*Einwohner_endg!L503</f>
        <v>165275</v>
      </c>
      <c r="M503" s="7">
        <f>Hebesatz_endg!M503*Einwohner_endg!M503</f>
        <v>153175</v>
      </c>
      <c r="N503" s="7">
        <f>Hebesatz_endg!N503*Einwohner_endg!N503</f>
        <v>156200</v>
      </c>
      <c r="O503" s="7">
        <f>Hebesatz_endg!O503*Einwohner_endg!O503</f>
        <v>157300</v>
      </c>
      <c r="P503" s="7">
        <f>Hebesatz_endg!P503*Einwohner_endg!P503</f>
        <v>158675</v>
      </c>
      <c r="Q503" s="7">
        <f>Hebesatz_endg!Q503*Einwohner_endg!Q503</f>
        <v>167200</v>
      </c>
      <c r="R503" s="7">
        <f>Hebesatz_endg!R503*Einwohner_endg!R503</f>
        <v>174625</v>
      </c>
      <c r="S503" s="7">
        <f>Hebesatz_endg!S503*Einwohner_endg!S503</f>
        <v>174350</v>
      </c>
      <c r="T503" s="7">
        <f>Hebesatz_endg!T503*Einwohner_endg!T503</f>
        <v>176000</v>
      </c>
      <c r="U503" s="7">
        <f>Hebesatz_endg!U503*Einwohner_endg!U503</f>
        <v>179300</v>
      </c>
      <c r="V503" s="7">
        <f>Hebesatz_endg!V503*Einwohner_endg!V503</f>
        <v>181775</v>
      </c>
      <c r="W503" s="7">
        <f>Hebesatz_endg!W503*Einwohner_endg!W503</f>
        <v>181775</v>
      </c>
      <c r="X503" s="7">
        <f>Hebesatz_endg!X503*Einwohner_endg!X503</f>
        <v>183150</v>
      </c>
      <c r="Y503" s="7">
        <f>Hebesatz_endg!Y503*Einwohner_endg!Y503</f>
        <v>176550</v>
      </c>
      <c r="Z503" s="7">
        <f>Hebesatz_endg!Z503*Einwohner_endg!Z503</f>
        <v>177925</v>
      </c>
      <c r="AA503" s="7">
        <f>Hebesatz_endg!AA503*Einwohner_endg!AA503</f>
        <v>212875</v>
      </c>
      <c r="AB503" s="7">
        <f>Hebesatz_endg!AB503*Einwohner_endg!AB503</f>
        <v>215150</v>
      </c>
      <c r="AC503" s="7">
        <f>Hebesatz_endg!AC503*Einwohner_endg!AC503</f>
        <v>210600</v>
      </c>
      <c r="AD503" s="7">
        <f>Hebesatz_endg!AD503*Einwohner_endg!AD503</f>
        <v>209300</v>
      </c>
      <c r="AE503" s="7">
        <f>Hebesatz_endg!AE503*Einwohner_endg!AE503</f>
        <v>218075</v>
      </c>
      <c r="AF503" s="7">
        <f>Hebesatz_endg!AF503*Einwohner_endg!AF503</f>
        <v>216450</v>
      </c>
      <c r="AG503" s="7">
        <f>Hebesatz_endg!AG503*Einwohner_endg!AG503</f>
        <v>210925</v>
      </c>
      <c r="AH503" s="7">
        <f>Hebesatz_endg!AH503*Einwohner_endg!AH503</f>
        <v>210275</v>
      </c>
      <c r="AI503" s="7">
        <f>Hebesatz_endg!AI503*Einwohner_endg!AI503</f>
        <v>215800</v>
      </c>
      <c r="AJ503" s="7">
        <f>Hebesatz_endg!AJ503*Einwohner_endg!AJ503</f>
        <v>213525</v>
      </c>
      <c r="AK503" s="7">
        <f>Hebesatz_endg!AK503*Einwohner_endg!AK503</f>
        <v>228200</v>
      </c>
      <c r="AL503" s="7">
        <f>Hebesatz_endg!AL503*Einwohner_endg!AL503</f>
        <v>235900</v>
      </c>
      <c r="AM503" s="7">
        <f>Hebesatz_endg!AM503*Einwohner_endg!AM503</f>
        <v>235900</v>
      </c>
      <c r="AN503" s="7">
        <f>Hebesatz_endg!AN503*Einwohner_endg!AN503</f>
        <v>243950</v>
      </c>
      <c r="AO503" s="7">
        <f>Hebesatz_endg!AO503*Einwohner_endg!AO503</f>
        <v>244650</v>
      </c>
      <c r="AP503" s="7">
        <f>Hebesatz_endg!AP503*Einwohner_endg!AP503</f>
        <v>247450</v>
      </c>
      <c r="AQ503" s="7">
        <f>Hebesatz_endg!AQ503*Einwohner_endg!AQ503</f>
        <v>247100</v>
      </c>
      <c r="AR503" s="7">
        <f>Hebesatz_endg!AR503*Einwohner_endg!AR503</f>
        <v>245350</v>
      </c>
      <c r="AS503" s="7">
        <f>Hebesatz_endg!AS503*Einwohner_endg!AS503</f>
        <v>242200</v>
      </c>
      <c r="AT503" s="7">
        <f>Hebesatz_endg!AT503*Einwohner_endg!AT503</f>
        <v>243950</v>
      </c>
      <c r="AU503" s="7">
        <f>Hebesatz_endg!AU503*Einwohner_endg!AU503</f>
        <v>243600</v>
      </c>
      <c r="AV503" s="7">
        <f>Hebesatz_endg!AV503*Einwohner_endg!AV503</f>
        <v>241150</v>
      </c>
    </row>
    <row r="504" spans="1:48" x14ac:dyDescent="0.2">
      <c r="A504" s="7">
        <v>355024</v>
      </c>
      <c r="B504" s="72">
        <v>355</v>
      </c>
      <c r="C504" s="72" t="s">
        <v>980</v>
      </c>
      <c r="D504" s="7" t="s">
        <v>149</v>
      </c>
      <c r="E504" s="7" t="s">
        <v>635</v>
      </c>
      <c r="F504" s="7">
        <f>Hebesatz_endg!F504*Einwohner_endg!F504</f>
        <v>558040</v>
      </c>
      <c r="G504" s="7">
        <f>Hebesatz_endg!G504*Einwohner_endg!G504</f>
        <v>565600</v>
      </c>
      <c r="H504" s="7">
        <f>Hebesatz_endg!H504*Einwohner_endg!H504</f>
        <v>562520</v>
      </c>
      <c r="I504" s="7">
        <f>Hebesatz_endg!I504*Einwohner_endg!I504</f>
        <v>554400</v>
      </c>
      <c r="J504" s="7">
        <f>Hebesatz_endg!J504*Einwohner_endg!J504</f>
        <v>563360</v>
      </c>
      <c r="K504" s="7">
        <f>Hebesatz_endg!K504*Einwohner_endg!K504</f>
        <v>564760</v>
      </c>
      <c r="L504" s="7">
        <f>Hebesatz_endg!L504*Einwohner_endg!L504</f>
        <v>571200</v>
      </c>
      <c r="M504" s="7">
        <f>Hebesatz_endg!M504*Einwohner_endg!M504</f>
        <v>600600</v>
      </c>
      <c r="N504" s="7">
        <f>Hebesatz_endg!N504*Einwohner_endg!N504</f>
        <v>602560</v>
      </c>
      <c r="O504" s="7">
        <f>Hebesatz_endg!O504*Einwohner_endg!O504</f>
        <v>619640</v>
      </c>
      <c r="P504" s="7">
        <f>Hebesatz_endg!P504*Einwohner_endg!P504</f>
        <v>637280</v>
      </c>
      <c r="Q504" s="7">
        <f>Hebesatz_endg!Q504*Einwohner_endg!Q504</f>
        <v>646800</v>
      </c>
      <c r="R504" s="7">
        <f>Hebesatz_endg!R504*Einwohner_endg!R504</f>
        <v>669200</v>
      </c>
      <c r="S504" s="7">
        <f>Hebesatz_endg!S504*Einwohner_endg!S504</f>
        <v>696640</v>
      </c>
      <c r="T504" s="7">
        <f>Hebesatz_endg!T504*Einwohner_endg!T504</f>
        <v>713160</v>
      </c>
      <c r="U504" s="7">
        <f>Hebesatz_endg!U504*Einwohner_endg!U504</f>
        <v>741720</v>
      </c>
      <c r="V504" s="7">
        <f>Hebesatz_endg!V504*Einwohner_endg!V504</f>
        <v>744520</v>
      </c>
      <c r="W504" s="7">
        <f>Hebesatz_endg!W504*Einwohner_endg!W504</f>
        <v>850240</v>
      </c>
      <c r="X504" s="7">
        <f>Hebesatz_endg!X504*Einwohner_endg!X504</f>
        <v>887360</v>
      </c>
      <c r="Y504" s="7">
        <f>Hebesatz_endg!Y504*Einwohner_endg!Y504</f>
        <v>928960</v>
      </c>
      <c r="Z504" s="7">
        <f>Hebesatz_endg!Z504*Einwohner_endg!Z504</f>
        <v>977920</v>
      </c>
      <c r="AA504" s="7">
        <f>Hebesatz_endg!AA504*Einwohner_endg!AA504</f>
        <v>1019840</v>
      </c>
      <c r="AB504" s="7">
        <f>Hebesatz_endg!AB504*Einwohner_endg!AB504</f>
        <v>1052480</v>
      </c>
      <c r="AC504" s="7">
        <f>Hebesatz_endg!AC504*Einwohner_endg!AC504</f>
        <v>1054400</v>
      </c>
      <c r="AD504" s="7">
        <f>Hebesatz_endg!AD504*Einwohner_endg!AD504</f>
        <v>1084200</v>
      </c>
      <c r="AE504" s="7">
        <f>Hebesatz_endg!AE504*Einwohner_endg!AE504</f>
        <v>1076400</v>
      </c>
      <c r="AF504" s="7">
        <f>Hebesatz_endg!AF504*Einwohner_endg!AF504</f>
        <v>1079650</v>
      </c>
      <c r="AG504" s="7">
        <f>Hebesatz_endg!AG504*Einwohner_endg!AG504</f>
        <v>1073150</v>
      </c>
      <c r="AH504" s="7">
        <f>Hebesatz_endg!AH504*Einwohner_endg!AH504</f>
        <v>1252125</v>
      </c>
      <c r="AI504" s="7">
        <f>Hebesatz_endg!AI504*Einwohner_endg!AI504</f>
        <v>1262250</v>
      </c>
      <c r="AJ504" s="7">
        <f>Hebesatz_endg!AJ504*Einwohner_endg!AJ504</f>
        <v>1278375</v>
      </c>
      <c r="AK504" s="7">
        <f>Hebesatz_endg!AK504*Einwohner_endg!AK504</f>
        <v>1270875</v>
      </c>
      <c r="AL504" s="7">
        <f>Hebesatz_endg!AL504*Einwohner_endg!AL504</f>
        <v>1276125</v>
      </c>
      <c r="AM504" s="7">
        <f>Hebesatz_endg!AM504*Einwohner_endg!AM504</f>
        <v>1260000</v>
      </c>
      <c r="AN504" s="7">
        <f>Hebesatz_endg!AN504*Einwohner_endg!AN504</f>
        <v>1258500</v>
      </c>
      <c r="AO504" s="7">
        <f>Hebesatz_endg!AO504*Einwohner_endg!AO504</f>
        <v>1263000</v>
      </c>
      <c r="AP504" s="7">
        <f>Hebesatz_endg!AP504*Einwohner_endg!AP504</f>
        <v>1248750</v>
      </c>
      <c r="AQ504" s="7">
        <f>Hebesatz_endg!AQ504*Einwohner_endg!AQ504</f>
        <v>1259250</v>
      </c>
      <c r="AR504" s="7">
        <f>Hebesatz_endg!AR504*Einwohner_endg!AR504</f>
        <v>1261125</v>
      </c>
      <c r="AS504" s="7">
        <f>Hebesatz_endg!AS504*Einwohner_endg!AS504</f>
        <v>1250625</v>
      </c>
      <c r="AT504" s="7">
        <f>Hebesatz_endg!AT504*Einwohner_endg!AT504</f>
        <v>1243500</v>
      </c>
      <c r="AU504" s="7">
        <f>Hebesatz_endg!AU504*Einwohner_endg!AU504</f>
        <v>1281375</v>
      </c>
      <c r="AV504" s="7">
        <f>Hebesatz_endg!AV504*Einwohner_endg!AV504</f>
        <v>1418800</v>
      </c>
    </row>
    <row r="505" spans="1:48" x14ac:dyDescent="0.2">
      <c r="A505" s="7">
        <v>355025</v>
      </c>
      <c r="B505" s="72">
        <v>355</v>
      </c>
      <c r="C505" s="72" t="s">
        <v>980</v>
      </c>
      <c r="D505" s="7" t="s">
        <v>149</v>
      </c>
      <c r="E505" s="7" t="s">
        <v>647</v>
      </c>
      <c r="F505" s="7">
        <f>Hebesatz_endg!F505*Einwohner_endg!F505</f>
        <v>424800</v>
      </c>
      <c r="G505" s="7">
        <f>Hebesatz_endg!G505*Einwohner_endg!G505</f>
        <v>421800</v>
      </c>
      <c r="H505" s="7">
        <f>Hebesatz_endg!H505*Einwohner_endg!H505</f>
        <v>430500</v>
      </c>
      <c r="I505" s="7">
        <f>Hebesatz_endg!I505*Einwohner_endg!I505</f>
        <v>429000</v>
      </c>
      <c r="J505" s="7">
        <f>Hebesatz_endg!J505*Einwohner_endg!J505</f>
        <v>423900</v>
      </c>
      <c r="K505" s="7">
        <f>Hebesatz_endg!K505*Einwohner_endg!K505</f>
        <v>421200</v>
      </c>
      <c r="L505" s="7">
        <f>Hebesatz_endg!L505*Einwohner_endg!L505</f>
        <v>431700</v>
      </c>
      <c r="M505" s="7">
        <f>Hebesatz_endg!M505*Einwohner_endg!M505</f>
        <v>351000</v>
      </c>
      <c r="N505" s="7">
        <f>Hebesatz_endg!N505*Einwohner_endg!N505</f>
        <v>347100</v>
      </c>
      <c r="O505" s="7">
        <f>Hebesatz_endg!O505*Einwohner_endg!O505</f>
        <v>348000</v>
      </c>
      <c r="P505" s="7">
        <f>Hebesatz_endg!P505*Einwohner_endg!P505</f>
        <v>364500</v>
      </c>
      <c r="Q505" s="7">
        <f>Hebesatz_endg!Q505*Einwohner_endg!Q505</f>
        <v>370200</v>
      </c>
      <c r="R505" s="7">
        <f>Hebesatz_endg!R505*Einwohner_endg!R505</f>
        <v>375900</v>
      </c>
      <c r="S505" s="7">
        <f>Hebesatz_endg!S505*Einwohner_endg!S505</f>
        <v>387600</v>
      </c>
      <c r="T505" s="7">
        <f>Hebesatz_endg!T505*Einwohner_endg!T505</f>
        <v>401700</v>
      </c>
      <c r="U505" s="7">
        <f>Hebesatz_endg!U505*Einwohner_endg!U505</f>
        <v>409200</v>
      </c>
      <c r="V505" s="7">
        <f>Hebesatz_endg!V505*Einwohner_endg!V505</f>
        <v>407400</v>
      </c>
      <c r="W505" s="7">
        <f>Hebesatz_endg!W505*Einwohner_endg!W505</f>
        <v>408000</v>
      </c>
      <c r="X505" s="7">
        <f>Hebesatz_endg!X505*Einwohner_endg!X505</f>
        <v>411000</v>
      </c>
      <c r="Y505" s="7">
        <f>Hebesatz_endg!Y505*Einwohner_endg!Y505</f>
        <v>417600</v>
      </c>
      <c r="Z505" s="7">
        <f>Hebesatz_endg!Z505*Einwohner_endg!Z505</f>
        <v>424800</v>
      </c>
      <c r="AA505" s="7">
        <f>Hebesatz_endg!AA505*Einwohner_endg!AA505</f>
        <v>423300</v>
      </c>
      <c r="AB505" s="7">
        <f>Hebesatz_endg!AB505*Einwohner_endg!AB505</f>
        <v>420600</v>
      </c>
      <c r="AC505" s="7">
        <f>Hebesatz_endg!AC505*Einwohner_endg!AC505</f>
        <v>418200</v>
      </c>
      <c r="AD505" s="7">
        <f>Hebesatz_endg!AD505*Einwohner_endg!AD505</f>
        <v>423600</v>
      </c>
      <c r="AE505" s="7">
        <f>Hebesatz_endg!AE505*Einwohner_endg!AE505</f>
        <v>422400</v>
      </c>
      <c r="AF505" s="7">
        <f>Hebesatz_endg!AF505*Einwohner_endg!AF505</f>
        <v>477020</v>
      </c>
      <c r="AG505" s="7">
        <f>Hebesatz_endg!AG505*Einwohner_endg!AG505</f>
        <v>463420</v>
      </c>
      <c r="AH505" s="7">
        <f>Hebesatz_endg!AH505*Einwohner_endg!AH505</f>
        <v>458660</v>
      </c>
      <c r="AI505" s="7">
        <f>Hebesatz_endg!AI505*Einwohner_endg!AI505</f>
        <v>465120</v>
      </c>
      <c r="AJ505" s="7">
        <f>Hebesatz_endg!AJ505*Einwohner_endg!AJ505</f>
        <v>461720</v>
      </c>
      <c r="AK505" s="7">
        <f>Hebesatz_endg!AK505*Einwohner_endg!AK505</f>
        <v>418200</v>
      </c>
      <c r="AL505" s="7">
        <f>Hebesatz_endg!AL505*Einwohner_endg!AL505</f>
        <v>429760</v>
      </c>
      <c r="AM505" s="7">
        <f>Hebesatz_endg!AM505*Einwohner_endg!AM505</f>
        <v>449640</v>
      </c>
      <c r="AN505" s="7">
        <f>Hebesatz_endg!AN505*Einwohner_endg!AN505</f>
        <v>442080</v>
      </c>
      <c r="AO505" s="7">
        <f>Hebesatz_endg!AO505*Einwohner_endg!AO505</f>
        <v>473860</v>
      </c>
      <c r="AP505" s="7">
        <f>Hebesatz_endg!AP505*Einwohner_endg!AP505</f>
        <v>467020</v>
      </c>
      <c r="AQ505" s="7">
        <f>Hebesatz_endg!AQ505*Einwohner_endg!AQ505</f>
        <v>466260</v>
      </c>
      <c r="AR505" s="7">
        <f>Hebesatz_endg!AR505*Einwohner_endg!AR505</f>
        <v>473100</v>
      </c>
      <c r="AS505" s="7">
        <f>Hebesatz_endg!AS505*Einwohner_endg!AS505</f>
        <v>489200</v>
      </c>
      <c r="AT505" s="7">
        <f>Hebesatz_endg!AT505*Einwohner_endg!AT505</f>
        <v>492400</v>
      </c>
      <c r="AU505" s="7">
        <f>Hebesatz_endg!AU505*Einwohner_endg!AU505</f>
        <v>489600</v>
      </c>
      <c r="AV505" s="7">
        <f>Hebesatz_endg!AV505*Einwohner_endg!AV505</f>
        <v>484800</v>
      </c>
    </row>
    <row r="506" spans="1:48" x14ac:dyDescent="0.2">
      <c r="A506" s="7">
        <v>355026</v>
      </c>
      <c r="B506" s="72">
        <v>355</v>
      </c>
      <c r="C506" s="72" t="s">
        <v>980</v>
      </c>
      <c r="D506" s="7" t="s">
        <v>149</v>
      </c>
      <c r="E506" s="7" t="s">
        <v>649</v>
      </c>
      <c r="F506" s="7">
        <f>Hebesatz_endg!F506*Einwohner_endg!F506</f>
        <v>548400</v>
      </c>
      <c r="G506" s="7">
        <f>Hebesatz_endg!G506*Einwohner_endg!G506</f>
        <v>570600</v>
      </c>
      <c r="H506" s="7">
        <f>Hebesatz_endg!H506*Einwohner_endg!H506</f>
        <v>576000</v>
      </c>
      <c r="I506" s="7">
        <f>Hebesatz_endg!I506*Einwohner_endg!I506</f>
        <v>583500</v>
      </c>
      <c r="J506" s="7">
        <f>Hebesatz_endg!J506*Einwohner_endg!J506</f>
        <v>580800</v>
      </c>
      <c r="K506" s="7">
        <f>Hebesatz_endg!K506*Einwohner_endg!K506</f>
        <v>586200</v>
      </c>
      <c r="L506" s="7">
        <f>Hebesatz_endg!L506*Einwohner_endg!L506</f>
        <v>595500</v>
      </c>
      <c r="M506" s="7">
        <f>Hebesatz_endg!M506*Einwohner_endg!M506</f>
        <v>553500</v>
      </c>
      <c r="N506" s="7">
        <f>Hebesatz_endg!N506*Einwohner_endg!N506</f>
        <v>545400</v>
      </c>
      <c r="O506" s="7">
        <f>Hebesatz_endg!O506*Einwohner_endg!O506</f>
        <v>560700</v>
      </c>
      <c r="P506" s="7">
        <f>Hebesatz_endg!P506*Einwohner_endg!P506</f>
        <v>578100</v>
      </c>
      <c r="Q506" s="7">
        <f>Hebesatz_endg!Q506*Einwohner_endg!Q506</f>
        <v>583500</v>
      </c>
      <c r="R506" s="7">
        <f>Hebesatz_endg!R506*Einwohner_endg!R506</f>
        <v>599100</v>
      </c>
      <c r="S506" s="7">
        <f>Hebesatz_endg!S506*Einwohner_endg!S506</f>
        <v>621000</v>
      </c>
      <c r="T506" s="7">
        <f>Hebesatz_endg!T506*Einwohner_endg!T506</f>
        <v>642900</v>
      </c>
      <c r="U506" s="7">
        <f>Hebesatz_endg!U506*Einwohner_endg!U506</f>
        <v>658800</v>
      </c>
      <c r="V506" s="7">
        <f>Hebesatz_endg!V506*Einwohner_endg!V506</f>
        <v>673200</v>
      </c>
      <c r="W506" s="7">
        <f>Hebesatz_endg!W506*Einwohner_endg!W506</f>
        <v>679200</v>
      </c>
      <c r="X506" s="7">
        <f>Hebesatz_endg!X506*Einwohner_endg!X506</f>
        <v>693900</v>
      </c>
      <c r="Y506" s="7">
        <f>Hebesatz_endg!Y506*Einwohner_endg!Y506</f>
        <v>717300</v>
      </c>
      <c r="Z506" s="7">
        <f>Hebesatz_endg!Z506*Einwohner_endg!Z506</f>
        <v>743100</v>
      </c>
      <c r="AA506" s="7">
        <f>Hebesatz_endg!AA506*Einwohner_endg!AA506</f>
        <v>822360</v>
      </c>
      <c r="AB506" s="7">
        <f>Hebesatz_endg!AB506*Einwohner_endg!AB506</f>
        <v>846450</v>
      </c>
      <c r="AC506" s="7">
        <f>Hebesatz_endg!AC506*Einwohner_endg!AC506</f>
        <v>898450</v>
      </c>
      <c r="AD506" s="7">
        <f>Hebesatz_endg!AD506*Einwohner_endg!AD506</f>
        <v>915250</v>
      </c>
      <c r="AE506" s="7">
        <f>Hebesatz_endg!AE506*Einwohner_endg!AE506</f>
        <v>927500</v>
      </c>
      <c r="AF506" s="7">
        <f>Hebesatz_endg!AF506*Einwohner_endg!AF506</f>
        <v>928200</v>
      </c>
      <c r="AG506" s="7">
        <f>Hebesatz_endg!AG506*Einwohner_endg!AG506</f>
        <v>921200</v>
      </c>
      <c r="AH506" s="7">
        <f>Hebesatz_endg!AH506*Einwohner_endg!AH506</f>
        <v>920850</v>
      </c>
      <c r="AI506" s="7">
        <f>Hebesatz_endg!AI506*Einwohner_endg!AI506</f>
        <v>911400</v>
      </c>
      <c r="AJ506" s="7">
        <f>Hebesatz_endg!AJ506*Einwohner_endg!AJ506</f>
        <v>917000</v>
      </c>
      <c r="AK506" s="7">
        <f>Hebesatz_endg!AK506*Einwohner_endg!AK506</f>
        <v>863610</v>
      </c>
      <c r="AL506" s="7">
        <f>Hebesatz_endg!AL506*Einwohner_endg!AL506</f>
        <v>907200</v>
      </c>
      <c r="AM506" s="7">
        <f>Hebesatz_endg!AM506*Einwohner_endg!AM506</f>
        <v>909650</v>
      </c>
      <c r="AN506" s="7">
        <f>Hebesatz_endg!AN506*Einwohner_endg!AN506</f>
        <v>927150</v>
      </c>
      <c r="AO506" s="7">
        <f>Hebesatz_endg!AO506*Einwohner_endg!AO506</f>
        <v>937300</v>
      </c>
      <c r="AP506" s="7">
        <f>Hebesatz_endg!AP506*Einwohner_endg!AP506</f>
        <v>950250</v>
      </c>
      <c r="AQ506" s="7">
        <f>Hebesatz_endg!AQ506*Einwohner_endg!AQ506</f>
        <v>934150</v>
      </c>
      <c r="AR506" s="7">
        <f>Hebesatz_endg!AR506*Einwohner_endg!AR506</f>
        <v>926100</v>
      </c>
      <c r="AS506" s="7">
        <f>Hebesatz_endg!AS506*Einwohner_endg!AS506</f>
        <v>929600</v>
      </c>
      <c r="AT506" s="7">
        <f>Hebesatz_endg!AT506*Einwohner_endg!AT506</f>
        <v>926450</v>
      </c>
      <c r="AU506" s="7">
        <f>Hebesatz_endg!AU506*Einwohner_endg!AU506</f>
        <v>943950</v>
      </c>
      <c r="AV506" s="7">
        <f>Hebesatz_endg!AV506*Einwohner_endg!AV506</f>
        <v>1098800</v>
      </c>
    </row>
    <row r="507" spans="1:48" x14ac:dyDescent="0.2">
      <c r="A507" s="7">
        <v>355027</v>
      </c>
      <c r="B507" s="72">
        <v>355</v>
      </c>
      <c r="C507" s="72" t="s">
        <v>980</v>
      </c>
      <c r="D507" s="7" t="s">
        <v>149</v>
      </c>
      <c r="E507" s="7" t="s">
        <v>686</v>
      </c>
      <c r="F507" s="7">
        <f>Hebesatz_endg!F507*Einwohner_endg!F507</f>
        <v>226840</v>
      </c>
      <c r="G507" s="7">
        <f>Hebesatz_endg!G507*Einwohner_endg!G507</f>
        <v>235320</v>
      </c>
      <c r="H507" s="7">
        <f>Hebesatz_endg!H507*Einwohner_endg!H507</f>
        <v>234525</v>
      </c>
      <c r="I507" s="7">
        <f>Hebesatz_endg!I507*Einwohner_endg!I507</f>
        <v>238235</v>
      </c>
      <c r="J507" s="7">
        <f>Hebesatz_endg!J507*Einwohner_endg!J507</f>
        <v>243535</v>
      </c>
      <c r="K507" s="7">
        <f>Hebesatz_endg!K507*Einwohner_endg!K507</f>
        <v>245920</v>
      </c>
      <c r="L507" s="7">
        <f>Hebesatz_endg!L507*Einwohner_endg!L507</f>
        <v>244330</v>
      </c>
      <c r="M507" s="7">
        <f>Hebesatz_endg!M507*Einwohner_endg!M507</f>
        <v>210675</v>
      </c>
      <c r="N507" s="7">
        <f>Hebesatz_endg!N507*Einwohner_endg!N507</f>
        <v>212530</v>
      </c>
      <c r="O507" s="7">
        <f>Hebesatz_endg!O507*Einwohner_endg!O507</f>
        <v>220215</v>
      </c>
      <c r="P507" s="7">
        <f>Hebesatz_endg!P507*Einwohner_endg!P507</f>
        <v>227635</v>
      </c>
      <c r="Q507" s="7">
        <f>Hebesatz_endg!Q507*Einwohner_endg!Q507</f>
        <v>232935</v>
      </c>
      <c r="R507" s="7">
        <f>Hebesatz_endg!R507*Einwohner_endg!R507</f>
        <v>249200</v>
      </c>
      <c r="S507" s="7">
        <f>Hebesatz_endg!S507*Einwohner_endg!S507</f>
        <v>249480</v>
      </c>
      <c r="T507" s="7">
        <f>Hebesatz_endg!T507*Einwohner_endg!T507</f>
        <v>279930</v>
      </c>
      <c r="U507" s="7">
        <f>Hebesatz_endg!U507*Einwohner_endg!U507</f>
        <v>289540</v>
      </c>
      <c r="V507" s="7">
        <f>Hebesatz_endg!V507*Einwohner_endg!V507</f>
        <v>304960</v>
      </c>
      <c r="W507" s="7">
        <f>Hebesatz_endg!W507*Einwohner_endg!W507</f>
        <v>299840</v>
      </c>
      <c r="X507" s="7">
        <f>Hebesatz_endg!X507*Einwohner_endg!X507</f>
        <v>303040</v>
      </c>
      <c r="Y507" s="7">
        <f>Hebesatz_endg!Y507*Einwohner_endg!Y507</f>
        <v>308800</v>
      </c>
      <c r="Z507" s="7">
        <f>Hebesatz_endg!Z507*Einwohner_endg!Z507</f>
        <v>324800</v>
      </c>
      <c r="AA507" s="7">
        <f>Hebesatz_endg!AA507*Einwohner_endg!AA507</f>
        <v>323520</v>
      </c>
      <c r="AB507" s="7">
        <f>Hebesatz_endg!AB507*Einwohner_endg!AB507</f>
        <v>318400</v>
      </c>
      <c r="AC507" s="7">
        <f>Hebesatz_endg!AC507*Einwohner_endg!AC507</f>
        <v>321920</v>
      </c>
      <c r="AD507" s="7">
        <f>Hebesatz_endg!AD507*Einwohner_endg!AD507</f>
        <v>328000</v>
      </c>
      <c r="AE507" s="7">
        <f>Hebesatz_endg!AE507*Einwohner_endg!AE507</f>
        <v>323520</v>
      </c>
      <c r="AF507" s="7">
        <f>Hebesatz_endg!AF507*Einwohner_endg!AF507</f>
        <v>333440</v>
      </c>
      <c r="AG507" s="7">
        <f>Hebesatz_endg!AG507*Einwohner_endg!AG507</f>
        <v>325120</v>
      </c>
      <c r="AH507" s="7">
        <f>Hebesatz_endg!AH507*Einwohner_endg!AH507</f>
        <v>323840</v>
      </c>
      <c r="AI507" s="7">
        <f>Hebesatz_endg!AI507*Einwohner_endg!AI507</f>
        <v>320320</v>
      </c>
      <c r="AJ507" s="7">
        <f>Hebesatz_endg!AJ507*Einwohner_endg!AJ507</f>
        <v>320320</v>
      </c>
      <c r="AK507" s="7">
        <f>Hebesatz_endg!AK507*Einwohner_endg!AK507</f>
        <v>347200</v>
      </c>
      <c r="AL507" s="7">
        <f>Hebesatz_endg!AL507*Einwohner_endg!AL507</f>
        <v>345100</v>
      </c>
      <c r="AM507" s="7">
        <f>Hebesatz_endg!AM507*Einwohner_endg!AM507</f>
        <v>346500</v>
      </c>
      <c r="AN507" s="7">
        <f>Hebesatz_endg!AN507*Einwohner_endg!AN507</f>
        <v>350350</v>
      </c>
      <c r="AO507" s="7">
        <f>Hebesatz_endg!AO507*Einwohner_endg!AO507</f>
        <v>348600</v>
      </c>
      <c r="AP507" s="7">
        <f>Hebesatz_endg!AP507*Einwohner_endg!AP507</f>
        <v>388360</v>
      </c>
      <c r="AQ507" s="7">
        <f>Hebesatz_endg!AQ507*Einwohner_endg!AQ507</f>
        <v>386460</v>
      </c>
      <c r="AR507" s="7">
        <f>Hebesatz_endg!AR507*Einwohner_endg!AR507</f>
        <v>384560</v>
      </c>
      <c r="AS507" s="7">
        <f>Hebesatz_endg!AS507*Einwohner_endg!AS507</f>
        <v>378860</v>
      </c>
      <c r="AT507" s="7">
        <f>Hebesatz_endg!AT507*Einwohner_endg!AT507</f>
        <v>392540</v>
      </c>
      <c r="AU507" s="7">
        <f>Hebesatz_endg!AU507*Einwohner_endg!AU507</f>
        <v>393300</v>
      </c>
      <c r="AV507" s="7">
        <f>Hebesatz_endg!AV507*Einwohner_endg!AV507</f>
        <v>396340</v>
      </c>
    </row>
    <row r="508" spans="1:48" x14ac:dyDescent="0.2">
      <c r="A508" s="7">
        <v>355028</v>
      </c>
      <c r="B508" s="72">
        <v>355</v>
      </c>
      <c r="C508" s="72" t="s">
        <v>980</v>
      </c>
      <c r="D508" s="7" t="s">
        <v>149</v>
      </c>
      <c r="E508" s="7" t="s">
        <v>715</v>
      </c>
      <c r="F508" s="7">
        <f>Hebesatz_endg!F508*Einwohner_endg!F508</f>
        <v>362175</v>
      </c>
      <c r="G508" s="7">
        <f>Hebesatz_endg!G508*Einwohner_endg!G508</f>
        <v>366025</v>
      </c>
      <c r="H508" s="7">
        <f>Hebesatz_endg!H508*Einwohner_endg!H508</f>
        <v>377300</v>
      </c>
      <c r="I508" s="7">
        <f>Hebesatz_endg!I508*Einwohner_endg!I508</f>
        <v>375100</v>
      </c>
      <c r="J508" s="7">
        <f>Hebesatz_endg!J508*Einwohner_endg!J508</f>
        <v>377300</v>
      </c>
      <c r="K508" s="7">
        <f>Hebesatz_endg!K508*Einwohner_endg!K508</f>
        <v>383075</v>
      </c>
      <c r="L508" s="7">
        <f>Hebesatz_endg!L508*Einwohner_endg!L508</f>
        <v>385825</v>
      </c>
      <c r="M508" s="7">
        <f>Hebesatz_endg!M508*Einwohner_endg!M508</f>
        <v>403425</v>
      </c>
      <c r="N508" s="7">
        <f>Hebesatz_endg!N508*Einwohner_endg!N508</f>
        <v>405900</v>
      </c>
      <c r="O508" s="7">
        <f>Hebesatz_endg!O508*Einwohner_endg!O508</f>
        <v>409200</v>
      </c>
      <c r="P508" s="7">
        <f>Hebesatz_endg!P508*Einwohner_endg!P508</f>
        <v>416350</v>
      </c>
      <c r="Q508" s="7">
        <f>Hebesatz_endg!Q508*Einwohner_endg!Q508</f>
        <v>419925</v>
      </c>
      <c r="R508" s="7">
        <f>Hebesatz_endg!R508*Einwohner_endg!R508</f>
        <v>425425</v>
      </c>
      <c r="S508" s="7">
        <f>Hebesatz_endg!S508*Einwohner_endg!S508</f>
        <v>427625</v>
      </c>
      <c r="T508" s="7">
        <f>Hebesatz_endg!T508*Einwohner_endg!T508</f>
        <v>432850</v>
      </c>
      <c r="U508" s="7">
        <f>Hebesatz_endg!U508*Einwohner_endg!U508</f>
        <v>438075</v>
      </c>
      <c r="V508" s="7">
        <f>Hebesatz_endg!V508*Einwohner_endg!V508</f>
        <v>482100</v>
      </c>
      <c r="W508" s="7">
        <f>Hebesatz_endg!W508*Einwohner_endg!W508</f>
        <v>492600</v>
      </c>
      <c r="X508" s="7">
        <f>Hebesatz_endg!X508*Einwohner_endg!X508</f>
        <v>504300</v>
      </c>
      <c r="Y508" s="7">
        <f>Hebesatz_endg!Y508*Einwohner_endg!Y508</f>
        <v>507900</v>
      </c>
      <c r="Z508" s="7">
        <f>Hebesatz_endg!Z508*Einwohner_endg!Z508</f>
        <v>509100</v>
      </c>
      <c r="AA508" s="7">
        <f>Hebesatz_endg!AA508*Einwohner_endg!AA508</f>
        <v>504600</v>
      </c>
      <c r="AB508" s="7">
        <f>Hebesatz_endg!AB508*Einwohner_endg!AB508</f>
        <v>559650</v>
      </c>
      <c r="AC508" s="7">
        <f>Hebesatz_endg!AC508*Einwohner_endg!AC508</f>
        <v>591500</v>
      </c>
      <c r="AD508" s="7">
        <f>Hebesatz_endg!AD508*Einwohner_endg!AD508</f>
        <v>598650</v>
      </c>
      <c r="AE508" s="7">
        <f>Hebesatz_endg!AE508*Einwohner_endg!AE508</f>
        <v>596700</v>
      </c>
      <c r="AF508" s="7">
        <f>Hebesatz_endg!AF508*Einwohner_endg!AF508</f>
        <v>598000</v>
      </c>
      <c r="AG508" s="7">
        <f>Hebesatz_endg!AG508*Einwohner_endg!AG508</f>
        <v>596700</v>
      </c>
      <c r="AH508" s="7">
        <f>Hebesatz_endg!AH508*Einwohner_endg!AH508</f>
        <v>606125</v>
      </c>
      <c r="AI508" s="7">
        <f>Hebesatz_endg!AI508*Einwohner_endg!AI508</f>
        <v>615225</v>
      </c>
      <c r="AJ508" s="7">
        <f>Hebesatz_endg!AJ508*Einwohner_endg!AJ508</f>
        <v>616200</v>
      </c>
      <c r="AK508" s="7">
        <f>Hebesatz_endg!AK508*Einwohner_endg!AK508</f>
        <v>635050</v>
      </c>
      <c r="AL508" s="7">
        <f>Hebesatz_endg!AL508*Einwohner_endg!AL508</f>
        <v>645450</v>
      </c>
      <c r="AM508" s="7">
        <f>Hebesatz_endg!AM508*Einwohner_endg!AM508</f>
        <v>698250</v>
      </c>
      <c r="AN508" s="7">
        <f>Hebesatz_endg!AN508*Einwohner_endg!AN508</f>
        <v>707000</v>
      </c>
      <c r="AO508" s="7">
        <f>Hebesatz_endg!AO508*Einwohner_endg!AO508</f>
        <v>708750</v>
      </c>
      <c r="AP508" s="7">
        <f>Hebesatz_endg!AP508*Einwohner_endg!AP508</f>
        <v>722750</v>
      </c>
      <c r="AQ508" s="7">
        <f>Hebesatz_endg!AQ508*Einwohner_endg!AQ508</f>
        <v>743400</v>
      </c>
      <c r="AR508" s="7">
        <f>Hebesatz_endg!AR508*Einwohner_endg!AR508</f>
        <v>770700</v>
      </c>
      <c r="AS508" s="7">
        <f>Hebesatz_endg!AS508*Einwohner_endg!AS508</f>
        <v>782600</v>
      </c>
      <c r="AT508" s="7">
        <f>Hebesatz_endg!AT508*Einwohner_endg!AT508</f>
        <v>784000</v>
      </c>
      <c r="AU508" s="7">
        <f>Hebesatz_endg!AU508*Einwohner_endg!AU508</f>
        <v>792400</v>
      </c>
      <c r="AV508" s="7">
        <f>Hebesatz_endg!AV508*Einwohner_endg!AV508</f>
        <v>840375</v>
      </c>
    </row>
    <row r="509" spans="1:48" x14ac:dyDescent="0.2">
      <c r="A509" s="7">
        <v>355029</v>
      </c>
      <c r="B509" s="72">
        <v>355</v>
      </c>
      <c r="C509" s="72" t="s">
        <v>980</v>
      </c>
      <c r="D509" s="7" t="s">
        <v>149</v>
      </c>
      <c r="E509" s="7" t="s">
        <v>724</v>
      </c>
      <c r="F509" s="7">
        <f>Hebesatz_endg!F509*Einwohner_endg!F509</f>
        <v>134750</v>
      </c>
      <c r="G509" s="7">
        <f>Hebesatz_endg!G509*Einwohner_endg!G509</f>
        <v>130500</v>
      </c>
      <c r="H509" s="7">
        <f>Hebesatz_endg!H509*Einwohner_endg!H509</f>
        <v>136500</v>
      </c>
      <c r="I509" s="7">
        <f>Hebesatz_endg!I509*Einwohner_endg!I509</f>
        <v>137750</v>
      </c>
      <c r="J509" s="7">
        <f>Hebesatz_endg!J509*Einwohner_endg!J509</f>
        <v>140750</v>
      </c>
      <c r="K509" s="7">
        <f>Hebesatz_endg!K509*Einwohner_endg!K509</f>
        <v>141250</v>
      </c>
      <c r="L509" s="7">
        <f>Hebesatz_endg!L509*Einwohner_endg!L509</f>
        <v>145250</v>
      </c>
      <c r="M509" s="7">
        <f>Hebesatz_endg!M509*Einwohner_endg!M509</f>
        <v>128500</v>
      </c>
      <c r="N509" s="7">
        <f>Hebesatz_endg!N509*Einwohner_endg!N509</f>
        <v>134000</v>
      </c>
      <c r="O509" s="7">
        <f>Hebesatz_endg!O509*Einwohner_endg!O509</f>
        <v>144750</v>
      </c>
      <c r="P509" s="7">
        <f>Hebesatz_endg!P509*Einwohner_endg!P509</f>
        <v>156750</v>
      </c>
      <c r="Q509" s="7">
        <f>Hebesatz_endg!Q509*Einwohner_endg!Q509</f>
        <v>161000</v>
      </c>
      <c r="R509" s="7">
        <f>Hebesatz_endg!R509*Einwohner_endg!R509</f>
        <v>189300</v>
      </c>
      <c r="S509" s="7">
        <f>Hebesatz_endg!S509*Einwohner_endg!S509</f>
        <v>189900</v>
      </c>
      <c r="T509" s="7">
        <f>Hebesatz_endg!T509*Einwohner_endg!T509</f>
        <v>190200</v>
      </c>
      <c r="U509" s="7">
        <f>Hebesatz_endg!U509*Einwohner_endg!U509</f>
        <v>199800</v>
      </c>
      <c r="V509" s="7">
        <f>Hebesatz_endg!V509*Einwohner_endg!V509</f>
        <v>200400</v>
      </c>
      <c r="W509" s="7">
        <f>Hebesatz_endg!W509*Einwohner_endg!W509</f>
        <v>203400</v>
      </c>
      <c r="X509" s="7">
        <f>Hebesatz_endg!X509*Einwohner_endg!X509</f>
        <v>205200</v>
      </c>
      <c r="Y509" s="7">
        <f>Hebesatz_endg!Y509*Einwohner_endg!Y509</f>
        <v>209400</v>
      </c>
      <c r="Z509" s="7">
        <f>Hebesatz_endg!Z509*Einwohner_endg!Z509</f>
        <v>223500</v>
      </c>
      <c r="AA509" s="7">
        <f>Hebesatz_endg!AA509*Einwohner_endg!AA509</f>
        <v>225300</v>
      </c>
      <c r="AB509" s="7">
        <f>Hebesatz_endg!AB509*Einwohner_endg!AB509</f>
        <v>219900</v>
      </c>
      <c r="AC509" s="7">
        <f>Hebesatz_endg!AC509*Einwohner_endg!AC509</f>
        <v>219300</v>
      </c>
      <c r="AD509" s="7">
        <f>Hebesatz_endg!AD509*Einwohner_endg!AD509</f>
        <v>218700</v>
      </c>
      <c r="AE509" s="7">
        <f>Hebesatz_endg!AE509*Einwohner_endg!AE509</f>
        <v>224700</v>
      </c>
      <c r="AF509" s="7">
        <f>Hebesatz_endg!AF509*Einwohner_endg!AF509</f>
        <v>222600</v>
      </c>
      <c r="AG509" s="7">
        <f>Hebesatz_endg!AG509*Einwohner_endg!AG509</f>
        <v>220500</v>
      </c>
      <c r="AH509" s="7">
        <f>Hebesatz_endg!AH509*Einwohner_endg!AH509</f>
        <v>224100</v>
      </c>
      <c r="AI509" s="7">
        <f>Hebesatz_endg!AI509*Einwohner_endg!AI509</f>
        <v>224100</v>
      </c>
      <c r="AJ509" s="7">
        <f>Hebesatz_endg!AJ509*Einwohner_endg!AJ509</f>
        <v>214200</v>
      </c>
      <c r="AK509" s="7">
        <f>Hebesatz_endg!AK509*Einwohner_endg!AK509</f>
        <v>235290</v>
      </c>
      <c r="AL509" s="7">
        <f>Hebesatz_endg!AL509*Einwohner_endg!AL509</f>
        <v>236940</v>
      </c>
      <c r="AM509" s="7">
        <f>Hebesatz_endg!AM509*Einwohner_endg!AM509</f>
        <v>234630</v>
      </c>
      <c r="AN509" s="7">
        <f>Hebesatz_endg!AN509*Einwohner_endg!AN509</f>
        <v>237600</v>
      </c>
      <c r="AO509" s="7">
        <f>Hebesatz_endg!AO509*Einwohner_endg!AO509</f>
        <v>246840</v>
      </c>
      <c r="AP509" s="7">
        <f>Hebesatz_endg!AP509*Einwohner_endg!AP509</f>
        <v>285000</v>
      </c>
      <c r="AQ509" s="7">
        <f>Hebesatz_endg!AQ509*Einwohner_endg!AQ509</f>
        <v>291080</v>
      </c>
      <c r="AR509" s="7">
        <f>Hebesatz_endg!AR509*Einwohner_endg!AR509</f>
        <v>290700</v>
      </c>
      <c r="AS509" s="7">
        <f>Hebesatz_endg!AS509*Einwohner_endg!AS509</f>
        <v>281200</v>
      </c>
      <c r="AT509" s="7">
        <f>Hebesatz_endg!AT509*Einwohner_endg!AT509</f>
        <v>283860</v>
      </c>
      <c r="AU509" s="7">
        <f>Hebesatz_endg!AU509*Einwohner_endg!AU509</f>
        <v>279300</v>
      </c>
      <c r="AV509" s="7">
        <f>Hebesatz_endg!AV509*Einwohner_endg!AV509</f>
        <v>282720</v>
      </c>
    </row>
    <row r="510" spans="1:48" x14ac:dyDescent="0.2">
      <c r="A510" s="7">
        <v>355030</v>
      </c>
      <c r="B510" s="72">
        <v>355</v>
      </c>
      <c r="C510" s="72" t="s">
        <v>980</v>
      </c>
      <c r="D510" s="7" t="s">
        <v>149</v>
      </c>
      <c r="E510" s="7" t="s">
        <v>725</v>
      </c>
      <c r="F510" s="7">
        <f>Hebesatz_endg!F510*Einwohner_endg!F510</f>
        <v>315000</v>
      </c>
      <c r="G510" s="7">
        <f>Hebesatz_endg!G510*Einwohner_endg!G510</f>
        <v>319800</v>
      </c>
      <c r="H510" s="7">
        <f>Hebesatz_endg!H510*Einwohner_endg!H510</f>
        <v>327000</v>
      </c>
      <c r="I510" s="7">
        <f>Hebesatz_endg!I510*Einwohner_endg!I510</f>
        <v>330600</v>
      </c>
      <c r="J510" s="7">
        <f>Hebesatz_endg!J510*Einwohner_endg!J510</f>
        <v>330000</v>
      </c>
      <c r="K510" s="7">
        <f>Hebesatz_endg!K510*Einwohner_endg!K510</f>
        <v>339600</v>
      </c>
      <c r="L510" s="7">
        <f>Hebesatz_endg!L510*Einwohner_endg!L510</f>
        <v>338400</v>
      </c>
      <c r="M510" s="7">
        <f>Hebesatz_endg!M510*Einwohner_endg!M510</f>
        <v>331500</v>
      </c>
      <c r="N510" s="7">
        <f>Hebesatz_endg!N510*Einwohner_endg!N510</f>
        <v>327300</v>
      </c>
      <c r="O510" s="7">
        <f>Hebesatz_endg!O510*Einwohner_endg!O510</f>
        <v>328800</v>
      </c>
      <c r="P510" s="7">
        <f>Hebesatz_endg!P510*Einwohner_endg!P510</f>
        <v>337500</v>
      </c>
      <c r="Q510" s="7">
        <f>Hebesatz_endg!Q510*Einwohner_endg!Q510</f>
        <v>345000</v>
      </c>
      <c r="R510" s="7">
        <f>Hebesatz_endg!R510*Einwohner_endg!R510</f>
        <v>344100</v>
      </c>
      <c r="S510" s="7">
        <f>Hebesatz_endg!S510*Einwohner_endg!S510</f>
        <v>355200</v>
      </c>
      <c r="T510" s="7">
        <f>Hebesatz_endg!T510*Einwohner_endg!T510</f>
        <v>362100</v>
      </c>
      <c r="U510" s="7">
        <f>Hebesatz_endg!U510*Einwohner_endg!U510</f>
        <v>368100</v>
      </c>
      <c r="V510" s="7">
        <f>Hebesatz_endg!V510*Einwohner_endg!V510</f>
        <v>382200</v>
      </c>
      <c r="W510" s="7">
        <f>Hebesatz_endg!W510*Einwohner_endg!W510</f>
        <v>448000</v>
      </c>
      <c r="X510" s="7">
        <f>Hebesatz_endg!X510*Einwohner_endg!X510</f>
        <v>449400</v>
      </c>
      <c r="Y510" s="7">
        <f>Hebesatz_endg!Y510*Einwohner_endg!Y510</f>
        <v>448700</v>
      </c>
      <c r="Z510" s="7">
        <f>Hebesatz_endg!Z510*Einwohner_endg!Z510</f>
        <v>451500</v>
      </c>
      <c r="AA510" s="7">
        <f>Hebesatz_endg!AA510*Einwohner_endg!AA510</f>
        <v>465850</v>
      </c>
      <c r="AB510" s="7">
        <f>Hebesatz_endg!AB510*Einwohner_endg!AB510</f>
        <v>457450</v>
      </c>
      <c r="AC510" s="7">
        <f>Hebesatz_endg!AC510*Einwohner_endg!AC510</f>
        <v>458500</v>
      </c>
      <c r="AD510" s="7">
        <f>Hebesatz_endg!AD510*Einwohner_endg!AD510</f>
        <v>469000</v>
      </c>
      <c r="AE510" s="7">
        <f>Hebesatz_endg!AE510*Einwohner_endg!AE510</f>
        <v>478800</v>
      </c>
      <c r="AF510" s="7">
        <f>Hebesatz_endg!AF510*Einwohner_endg!AF510</f>
        <v>470750</v>
      </c>
      <c r="AG510" s="7">
        <f>Hebesatz_endg!AG510*Einwohner_endg!AG510</f>
        <v>468300</v>
      </c>
      <c r="AH510" s="7">
        <f>Hebesatz_endg!AH510*Einwohner_endg!AH510</f>
        <v>464800</v>
      </c>
      <c r="AI510" s="7">
        <f>Hebesatz_endg!AI510*Einwohner_endg!AI510</f>
        <v>472500</v>
      </c>
      <c r="AJ510" s="7">
        <f>Hebesatz_endg!AJ510*Einwohner_endg!AJ510</f>
        <v>460950</v>
      </c>
      <c r="AK510" s="7">
        <f>Hebesatz_endg!AK510*Einwohner_endg!AK510</f>
        <v>454300</v>
      </c>
      <c r="AL510" s="7">
        <f>Hebesatz_endg!AL510*Einwohner_endg!AL510</f>
        <v>456400</v>
      </c>
      <c r="AM510" s="7">
        <f>Hebesatz_endg!AM510*Einwohner_endg!AM510</f>
        <v>449050</v>
      </c>
      <c r="AN510" s="7">
        <f>Hebesatz_endg!AN510*Einwohner_endg!AN510</f>
        <v>455700</v>
      </c>
      <c r="AO510" s="7">
        <f>Hebesatz_endg!AO510*Einwohner_endg!AO510</f>
        <v>455000</v>
      </c>
      <c r="AP510" s="7">
        <f>Hebesatz_endg!AP510*Einwohner_endg!AP510</f>
        <v>458850</v>
      </c>
      <c r="AQ510" s="7">
        <f>Hebesatz_endg!AQ510*Einwohner_endg!AQ510</f>
        <v>463750</v>
      </c>
      <c r="AR510" s="7">
        <f>Hebesatz_endg!AR510*Einwohner_endg!AR510</f>
        <v>451500</v>
      </c>
      <c r="AS510" s="7">
        <f>Hebesatz_endg!AS510*Einwohner_endg!AS510</f>
        <v>446600</v>
      </c>
      <c r="AT510" s="7">
        <f>Hebesatz_endg!AT510*Einwohner_endg!AT510</f>
        <v>441350</v>
      </c>
      <c r="AU510" s="7">
        <f>Hebesatz_endg!AU510*Einwohner_endg!AU510</f>
        <v>435750</v>
      </c>
      <c r="AV510" s="7">
        <f>Hebesatz_endg!AV510*Einwohner_endg!AV510</f>
        <v>445900</v>
      </c>
    </row>
    <row r="511" spans="1:48" x14ac:dyDescent="0.2">
      <c r="A511" s="7">
        <v>355031</v>
      </c>
      <c r="B511" s="72">
        <v>355</v>
      </c>
      <c r="C511" s="72" t="s">
        <v>980</v>
      </c>
      <c r="D511" s="7" t="s">
        <v>149</v>
      </c>
      <c r="E511" s="7" t="s">
        <v>727</v>
      </c>
      <c r="F511" s="7">
        <f>Hebesatz_endg!F511*Einwohner_endg!F511</f>
        <v>1179600</v>
      </c>
      <c r="G511" s="7">
        <f>Hebesatz_endg!G511*Einwohner_endg!G511</f>
        <v>1256100</v>
      </c>
      <c r="H511" s="7">
        <f>Hebesatz_endg!H511*Einwohner_endg!H511</f>
        <v>1292100</v>
      </c>
      <c r="I511" s="7">
        <f>Hebesatz_endg!I511*Einwohner_endg!I511</f>
        <v>1350300</v>
      </c>
      <c r="J511" s="7">
        <f>Hebesatz_endg!J511*Einwohner_endg!J511</f>
        <v>1372800</v>
      </c>
      <c r="K511" s="7">
        <f>Hebesatz_endg!K511*Einwohner_endg!K511</f>
        <v>1410600</v>
      </c>
      <c r="L511" s="7">
        <f>Hebesatz_endg!L511*Einwohner_endg!L511</f>
        <v>1460400</v>
      </c>
      <c r="M511" s="7">
        <f>Hebesatz_endg!M511*Einwohner_endg!M511</f>
        <v>1456500</v>
      </c>
      <c r="N511" s="7">
        <f>Hebesatz_endg!N511*Einwohner_endg!N511</f>
        <v>1501500</v>
      </c>
      <c r="O511" s="7">
        <f>Hebesatz_endg!O511*Einwohner_endg!O511</f>
        <v>1528200</v>
      </c>
      <c r="P511" s="7">
        <f>Hebesatz_endg!P511*Einwohner_endg!P511</f>
        <v>1568700</v>
      </c>
      <c r="Q511" s="7">
        <f>Hebesatz_endg!Q511*Einwohner_endg!Q511</f>
        <v>1594500</v>
      </c>
      <c r="R511" s="7">
        <f>Hebesatz_endg!R511*Einwohner_endg!R511</f>
        <v>1639500</v>
      </c>
      <c r="S511" s="7">
        <f>Hebesatz_endg!S511*Einwohner_endg!S511</f>
        <v>1691700</v>
      </c>
      <c r="T511" s="7">
        <f>Hebesatz_endg!T511*Einwohner_endg!T511</f>
        <v>1861500</v>
      </c>
      <c r="U511" s="7">
        <f>Hebesatz_endg!U511*Einwohner_endg!U511</f>
        <v>1952400</v>
      </c>
      <c r="V511" s="7">
        <f>Hebesatz_endg!V511*Einwohner_endg!V511</f>
        <v>2001000</v>
      </c>
      <c r="W511" s="7">
        <f>Hebesatz_endg!W511*Einwohner_endg!W511</f>
        <v>1998000</v>
      </c>
      <c r="X511" s="7">
        <f>Hebesatz_endg!X511*Einwohner_endg!X511</f>
        <v>2036100</v>
      </c>
      <c r="Y511" s="7">
        <f>Hebesatz_endg!Y511*Einwohner_endg!Y511</f>
        <v>2053200</v>
      </c>
      <c r="Z511" s="7">
        <f>Hebesatz_endg!Z511*Einwohner_endg!Z511</f>
        <v>2033400</v>
      </c>
      <c r="AA511" s="7">
        <f>Hebesatz_endg!AA511*Einwohner_endg!AA511</f>
        <v>2034000</v>
      </c>
      <c r="AB511" s="7">
        <f>Hebesatz_endg!AB511*Einwohner_endg!AB511</f>
        <v>2351650</v>
      </c>
      <c r="AC511" s="7">
        <f>Hebesatz_endg!AC511*Einwohner_endg!AC511</f>
        <v>2356200</v>
      </c>
      <c r="AD511" s="7">
        <f>Hebesatz_endg!AD511*Einwohner_endg!AD511</f>
        <v>2344650</v>
      </c>
      <c r="AE511" s="7">
        <f>Hebesatz_endg!AE511*Einwohner_endg!AE511</f>
        <v>2327500</v>
      </c>
      <c r="AF511" s="7">
        <f>Hebesatz_endg!AF511*Einwohner_endg!AF511</f>
        <v>2380000</v>
      </c>
      <c r="AG511" s="7">
        <f>Hebesatz_endg!AG511*Einwohner_endg!AG511</f>
        <v>2426900</v>
      </c>
      <c r="AH511" s="7">
        <f>Hebesatz_endg!AH511*Einwohner_endg!AH511</f>
        <v>2450000</v>
      </c>
      <c r="AI511" s="7">
        <f>Hebesatz_endg!AI511*Einwohner_endg!AI511</f>
        <v>2466800</v>
      </c>
      <c r="AJ511" s="7">
        <f>Hebesatz_endg!AJ511*Einwohner_endg!AJ511</f>
        <v>2480100</v>
      </c>
      <c r="AK511" s="7">
        <f>Hebesatz_endg!AK511*Einwohner_endg!AK511</f>
        <v>2525250</v>
      </c>
      <c r="AL511" s="7">
        <f>Hebesatz_endg!AL511*Einwohner_endg!AL511</f>
        <v>2520350</v>
      </c>
      <c r="AM511" s="7">
        <f>Hebesatz_endg!AM511*Einwohner_endg!AM511</f>
        <v>2496550</v>
      </c>
      <c r="AN511" s="7">
        <f>Hebesatz_endg!AN511*Einwohner_endg!AN511</f>
        <v>2516500</v>
      </c>
      <c r="AO511" s="7">
        <f>Hebesatz_endg!AO511*Einwohner_endg!AO511</f>
        <v>2521050</v>
      </c>
      <c r="AP511" s="7">
        <f>Hebesatz_endg!AP511*Einwohner_endg!AP511</f>
        <v>2534700</v>
      </c>
      <c r="AQ511" s="7">
        <f>Hebesatz_endg!AQ511*Einwohner_endg!AQ511</f>
        <v>2514050</v>
      </c>
      <c r="AR511" s="7">
        <f>Hebesatz_endg!AR511*Einwohner_endg!AR511</f>
        <v>2766860</v>
      </c>
      <c r="AS511" s="7">
        <f>Hebesatz_endg!AS511*Einwohner_endg!AS511</f>
        <v>2824210</v>
      </c>
      <c r="AT511" s="7">
        <f>Hebesatz_endg!AT511*Einwohner_endg!AT511</f>
        <v>2916880</v>
      </c>
      <c r="AU511" s="7">
        <f>Hebesatz_endg!AU511*Einwohner_endg!AU511</f>
        <v>2881160</v>
      </c>
      <c r="AV511" s="7">
        <f>Hebesatz_endg!AV511*Einwohner_endg!AV511</f>
        <v>2892560</v>
      </c>
    </row>
    <row r="512" spans="1:48" x14ac:dyDescent="0.2">
      <c r="A512" s="7">
        <v>355032</v>
      </c>
      <c r="B512" s="72">
        <v>355</v>
      </c>
      <c r="C512" s="72" t="s">
        <v>980</v>
      </c>
      <c r="D512" s="7" t="s">
        <v>149</v>
      </c>
      <c r="E512" s="7" t="s">
        <v>750</v>
      </c>
      <c r="F512" s="7">
        <f>Hebesatz_endg!F512*Einwohner_endg!F512</f>
        <v>304290</v>
      </c>
      <c r="G512" s="7">
        <f>Hebesatz_endg!G512*Einwohner_endg!G512</f>
        <v>321840</v>
      </c>
      <c r="H512" s="7">
        <f>Hebesatz_endg!H512*Einwohner_endg!H512</f>
        <v>331290</v>
      </c>
      <c r="I512" s="7">
        <f>Hebesatz_endg!I512*Einwohner_endg!I512</f>
        <v>333180</v>
      </c>
      <c r="J512" s="7">
        <f>Hebesatz_endg!J512*Einwohner_endg!J512</f>
        <v>335070</v>
      </c>
      <c r="K512" s="7">
        <f>Hebesatz_endg!K512*Einwohner_endg!K512</f>
        <v>334800</v>
      </c>
      <c r="L512" s="7">
        <f>Hebesatz_endg!L512*Einwohner_endg!L512</f>
        <v>333450</v>
      </c>
      <c r="M512" s="7">
        <f>Hebesatz_endg!M512*Einwohner_endg!M512</f>
        <v>322110</v>
      </c>
      <c r="N512" s="7">
        <f>Hebesatz_endg!N512*Einwohner_endg!N512</f>
        <v>321840</v>
      </c>
      <c r="O512" s="7">
        <f>Hebesatz_endg!O512*Einwohner_endg!O512</f>
        <v>321030</v>
      </c>
      <c r="P512" s="7">
        <f>Hebesatz_endg!P512*Einwohner_endg!P512</f>
        <v>329670</v>
      </c>
      <c r="Q512" s="7">
        <f>Hebesatz_endg!Q512*Einwohner_endg!Q512</f>
        <v>347490</v>
      </c>
      <c r="R512" s="7">
        <f>Hebesatz_endg!R512*Einwohner_endg!R512</f>
        <v>351270</v>
      </c>
      <c r="S512" s="7">
        <f>Hebesatz_endg!S512*Einwohner_endg!S512</f>
        <v>357480</v>
      </c>
      <c r="T512" s="7">
        <f>Hebesatz_endg!T512*Einwohner_endg!T512</f>
        <v>355860</v>
      </c>
      <c r="U512" s="7">
        <f>Hebesatz_endg!U512*Einwohner_endg!U512</f>
        <v>374220</v>
      </c>
      <c r="V512" s="7">
        <f>Hebesatz_endg!V512*Einwohner_endg!V512</f>
        <v>378270</v>
      </c>
      <c r="W512" s="7">
        <f>Hebesatz_endg!W512*Einwohner_endg!W512</f>
        <v>429200</v>
      </c>
      <c r="X512" s="7">
        <f>Hebesatz_endg!X512*Einwohner_endg!X512</f>
        <v>439350</v>
      </c>
      <c r="Y512" s="7">
        <f>Hebesatz_endg!Y512*Einwohner_endg!Y512</f>
        <v>452400</v>
      </c>
      <c r="Z512" s="7">
        <f>Hebesatz_endg!Z512*Einwohner_endg!Z512</f>
        <v>494740</v>
      </c>
      <c r="AA512" s="7">
        <f>Hebesatz_endg!AA512*Einwohner_endg!AA512</f>
        <v>501990</v>
      </c>
      <c r="AB512" s="7">
        <f>Hebesatz_endg!AB512*Einwohner_endg!AB512</f>
        <v>531600</v>
      </c>
      <c r="AC512" s="7">
        <f>Hebesatz_endg!AC512*Einwohner_endg!AC512</f>
        <v>531600</v>
      </c>
      <c r="AD512" s="7">
        <f>Hebesatz_endg!AD512*Einwohner_endg!AD512</f>
        <v>535200</v>
      </c>
      <c r="AE512" s="7">
        <f>Hebesatz_endg!AE512*Einwohner_endg!AE512</f>
        <v>539700</v>
      </c>
      <c r="AF512" s="7">
        <f>Hebesatz_endg!AF512*Einwohner_endg!AF512</f>
        <v>542700</v>
      </c>
      <c r="AG512" s="7">
        <f>Hebesatz_endg!AG512*Einwohner_endg!AG512</f>
        <v>532500</v>
      </c>
      <c r="AH512" s="7">
        <f>Hebesatz_endg!AH512*Einwohner_endg!AH512</f>
        <v>542700</v>
      </c>
      <c r="AI512" s="7">
        <f>Hebesatz_endg!AI512*Einwohner_endg!AI512</f>
        <v>549600</v>
      </c>
      <c r="AJ512" s="7">
        <f>Hebesatz_endg!AJ512*Einwohner_endg!AJ512</f>
        <v>583680</v>
      </c>
      <c r="AK512" s="7">
        <f>Hebesatz_endg!AK512*Einwohner_endg!AK512</f>
        <v>648550</v>
      </c>
      <c r="AL512" s="7">
        <f>Hebesatz_endg!AL512*Einwohner_endg!AL512</f>
        <v>652050</v>
      </c>
      <c r="AM512" s="7">
        <f>Hebesatz_endg!AM512*Einwohner_endg!AM512</f>
        <v>665350</v>
      </c>
      <c r="AN512" s="7">
        <f>Hebesatz_endg!AN512*Einwohner_endg!AN512</f>
        <v>657650</v>
      </c>
      <c r="AO512" s="7">
        <f>Hebesatz_endg!AO512*Einwohner_endg!AO512</f>
        <v>663950</v>
      </c>
      <c r="AP512" s="7">
        <f>Hebesatz_endg!AP512*Einwohner_endg!AP512</f>
        <v>668500</v>
      </c>
      <c r="AQ512" s="7">
        <f>Hebesatz_endg!AQ512*Einwohner_endg!AQ512</f>
        <v>675150</v>
      </c>
      <c r="AR512" s="7">
        <f>Hebesatz_endg!AR512*Einwohner_endg!AR512</f>
        <v>666750</v>
      </c>
      <c r="AS512" s="7">
        <f>Hebesatz_endg!AS512*Einwohner_endg!AS512</f>
        <v>661850</v>
      </c>
      <c r="AT512" s="7">
        <f>Hebesatz_endg!AT512*Einwohner_endg!AT512</f>
        <v>661500</v>
      </c>
      <c r="AU512" s="7">
        <f>Hebesatz_endg!AU512*Einwohner_endg!AU512</f>
        <v>649950</v>
      </c>
      <c r="AV512" s="7">
        <f>Hebesatz_endg!AV512*Einwohner_endg!AV512</f>
        <v>662200</v>
      </c>
    </row>
    <row r="513" spans="1:48" x14ac:dyDescent="0.2">
      <c r="A513" s="7">
        <v>355033</v>
      </c>
      <c r="B513" s="72">
        <v>355</v>
      </c>
      <c r="C513" s="72" t="s">
        <v>980</v>
      </c>
      <c r="D513" s="7" t="s">
        <v>149</v>
      </c>
      <c r="E513" s="7" t="s">
        <v>760</v>
      </c>
      <c r="F513" s="7">
        <f>Hebesatz_endg!F513*Einwohner_endg!F513</f>
        <v>577225</v>
      </c>
      <c r="G513" s="7">
        <f>Hebesatz_endg!G513*Einwohner_endg!G513</f>
        <v>604725</v>
      </c>
      <c r="H513" s="7">
        <f>Hebesatz_endg!H513*Einwohner_endg!H513</f>
        <v>631675</v>
      </c>
      <c r="I513" s="7">
        <f>Hebesatz_endg!I513*Einwohner_endg!I513</f>
        <v>657525</v>
      </c>
      <c r="J513" s="7">
        <f>Hebesatz_endg!J513*Einwohner_endg!J513</f>
        <v>655875</v>
      </c>
      <c r="K513" s="7">
        <f>Hebesatz_endg!K513*Einwohner_endg!K513</f>
        <v>647075</v>
      </c>
      <c r="L513" s="7">
        <f>Hebesatz_endg!L513*Einwohner_endg!L513</f>
        <v>644600</v>
      </c>
      <c r="M513" s="7">
        <f>Hebesatz_endg!M513*Einwohner_endg!M513</f>
        <v>672650</v>
      </c>
      <c r="N513" s="7">
        <f>Hebesatz_endg!N513*Einwohner_endg!N513</f>
        <v>680900</v>
      </c>
      <c r="O513" s="7">
        <f>Hebesatz_endg!O513*Einwohner_endg!O513</f>
        <v>684200</v>
      </c>
      <c r="P513" s="7">
        <f>Hebesatz_endg!P513*Einwohner_endg!P513</f>
        <v>704275</v>
      </c>
      <c r="Q513" s="7">
        <f>Hebesatz_endg!Q513*Einwohner_endg!Q513</f>
        <v>709225</v>
      </c>
      <c r="R513" s="7">
        <f>Hebesatz_endg!R513*Einwohner_endg!R513</f>
        <v>740575</v>
      </c>
      <c r="S513" s="7">
        <f>Hebesatz_endg!S513*Einwohner_endg!S513</f>
        <v>774675</v>
      </c>
      <c r="T513" s="7">
        <f>Hebesatz_endg!T513*Einwohner_endg!T513</f>
        <v>805750</v>
      </c>
      <c r="U513" s="7">
        <f>Hebesatz_endg!U513*Einwohner_endg!U513</f>
        <v>834075</v>
      </c>
      <c r="V513" s="7">
        <f>Hebesatz_endg!V513*Einwohner_endg!V513</f>
        <v>890175</v>
      </c>
      <c r="W513" s="7">
        <f>Hebesatz_endg!W513*Einwohner_endg!W513</f>
        <v>968700</v>
      </c>
      <c r="X513" s="7">
        <f>Hebesatz_endg!X513*Einwohner_endg!X513</f>
        <v>989700</v>
      </c>
      <c r="Y513" s="7">
        <f>Hebesatz_endg!Y513*Einwohner_endg!Y513</f>
        <v>982800</v>
      </c>
      <c r="Z513" s="7">
        <f>Hebesatz_endg!Z513*Einwohner_endg!Z513</f>
        <v>994500</v>
      </c>
      <c r="AA513" s="7">
        <f>Hebesatz_endg!AA513*Einwohner_endg!AA513</f>
        <v>1116900</v>
      </c>
      <c r="AB513" s="7">
        <f>Hebesatz_endg!AB513*Einwohner_endg!AB513</f>
        <v>1128800</v>
      </c>
      <c r="AC513" s="7">
        <f>Hebesatz_endg!AC513*Einwohner_endg!AC513</f>
        <v>1113840</v>
      </c>
      <c r="AD513" s="7">
        <f>Hebesatz_endg!AD513*Einwohner_endg!AD513</f>
        <v>1108060</v>
      </c>
      <c r="AE513" s="7">
        <f>Hebesatz_endg!AE513*Einwohner_endg!AE513</f>
        <v>1100920</v>
      </c>
      <c r="AF513" s="7">
        <f>Hebesatz_endg!AF513*Einwohner_endg!AF513</f>
        <v>1092760</v>
      </c>
      <c r="AG513" s="7">
        <f>Hebesatz_endg!AG513*Einwohner_endg!AG513</f>
        <v>1094460</v>
      </c>
      <c r="AH513" s="7">
        <f>Hebesatz_endg!AH513*Einwohner_endg!AH513</f>
        <v>1089700</v>
      </c>
      <c r="AI513" s="7">
        <f>Hebesatz_endg!AI513*Einwohner_endg!AI513</f>
        <v>1085280</v>
      </c>
      <c r="AJ513" s="7">
        <f>Hebesatz_endg!AJ513*Einwohner_endg!AJ513</f>
        <v>1092080</v>
      </c>
      <c r="AK513" s="7">
        <f>Hebesatz_endg!AK513*Einwohner_endg!AK513</f>
        <v>1156750</v>
      </c>
      <c r="AL513" s="7">
        <f>Hebesatz_endg!AL513*Einwohner_endg!AL513</f>
        <v>1158850</v>
      </c>
      <c r="AM513" s="7">
        <f>Hebesatz_endg!AM513*Einwohner_endg!AM513</f>
        <v>1156750</v>
      </c>
      <c r="AN513" s="7">
        <f>Hebesatz_endg!AN513*Einwohner_endg!AN513</f>
        <v>1196650</v>
      </c>
      <c r="AO513" s="7">
        <f>Hebesatz_endg!AO513*Einwohner_endg!AO513</f>
        <v>1220450</v>
      </c>
      <c r="AP513" s="7">
        <f>Hebesatz_endg!AP513*Einwohner_endg!AP513</f>
        <v>1269800</v>
      </c>
      <c r="AQ513" s="7">
        <f>Hebesatz_endg!AQ513*Einwohner_endg!AQ513</f>
        <v>1256850</v>
      </c>
      <c r="AR513" s="7">
        <f>Hebesatz_endg!AR513*Einwohner_endg!AR513</f>
        <v>1230600</v>
      </c>
      <c r="AS513" s="7">
        <f>Hebesatz_endg!AS513*Einwohner_endg!AS513</f>
        <v>1227100</v>
      </c>
      <c r="AT513" s="7">
        <f>Hebesatz_endg!AT513*Einwohner_endg!AT513</f>
        <v>1208900</v>
      </c>
      <c r="AU513" s="7">
        <f>Hebesatz_endg!AU513*Einwohner_endg!AU513</f>
        <v>1207150</v>
      </c>
      <c r="AV513" s="7">
        <f>Hebesatz_endg!AV513*Einwohner_endg!AV513</f>
        <v>1205400</v>
      </c>
    </row>
    <row r="514" spans="1:48" x14ac:dyDescent="0.2">
      <c r="A514" s="7">
        <v>355034</v>
      </c>
      <c r="B514" s="72">
        <v>355</v>
      </c>
      <c r="C514" s="72" t="s">
        <v>980</v>
      </c>
      <c r="D514" s="7" t="s">
        <v>149</v>
      </c>
      <c r="E514" s="7" t="s">
        <v>796</v>
      </c>
      <c r="F514" s="7">
        <f>Hebesatz_endg!F514*Einwohner_endg!F514</f>
        <v>291000</v>
      </c>
      <c r="G514" s="7">
        <f>Hebesatz_endg!G514*Einwohner_endg!G514</f>
        <v>298750</v>
      </c>
      <c r="H514" s="7">
        <f>Hebesatz_endg!H514*Einwohner_endg!H514</f>
        <v>295750</v>
      </c>
      <c r="I514" s="7">
        <f>Hebesatz_endg!I514*Einwohner_endg!I514</f>
        <v>294000</v>
      </c>
      <c r="J514" s="7">
        <f>Hebesatz_endg!J514*Einwohner_endg!J514</f>
        <v>318725</v>
      </c>
      <c r="K514" s="7">
        <f>Hebesatz_endg!K514*Einwohner_endg!K514</f>
        <v>315425</v>
      </c>
      <c r="L514" s="7">
        <f>Hebesatz_endg!L514*Einwohner_endg!L514</f>
        <v>322300</v>
      </c>
      <c r="M514" s="7">
        <f>Hebesatz_endg!M514*Einwohner_endg!M514</f>
        <v>278575</v>
      </c>
      <c r="N514" s="7">
        <f>Hebesatz_endg!N514*Einwohner_endg!N514</f>
        <v>278575</v>
      </c>
      <c r="O514" s="7">
        <f>Hebesatz_endg!O514*Einwohner_endg!O514</f>
        <v>281600</v>
      </c>
      <c r="P514" s="7">
        <f>Hebesatz_endg!P514*Einwohner_endg!P514</f>
        <v>285175</v>
      </c>
      <c r="Q514" s="7">
        <f>Hebesatz_endg!Q514*Einwohner_endg!Q514</f>
        <v>297275</v>
      </c>
      <c r="R514" s="7">
        <f>Hebesatz_endg!R514*Einwohner_endg!R514</f>
        <v>311300</v>
      </c>
      <c r="S514" s="7">
        <f>Hebesatz_endg!S514*Einwohner_endg!S514</f>
        <v>314600</v>
      </c>
      <c r="T514" s="7">
        <f>Hebesatz_endg!T514*Einwohner_endg!T514</f>
        <v>363600</v>
      </c>
      <c r="U514" s="7">
        <f>Hebesatz_endg!U514*Einwohner_endg!U514</f>
        <v>382200</v>
      </c>
      <c r="V514" s="7">
        <f>Hebesatz_endg!V514*Einwohner_endg!V514</f>
        <v>387300</v>
      </c>
      <c r="W514" s="7">
        <f>Hebesatz_endg!W514*Einwohner_endg!W514</f>
        <v>430720</v>
      </c>
      <c r="X514" s="7">
        <f>Hebesatz_endg!X514*Einwohner_endg!X514</f>
        <v>427840</v>
      </c>
      <c r="Y514" s="7">
        <f>Hebesatz_endg!Y514*Einwohner_endg!Y514</f>
        <v>424320</v>
      </c>
      <c r="Z514" s="7">
        <f>Hebesatz_endg!Z514*Einwohner_endg!Z514</f>
        <v>432960</v>
      </c>
      <c r="AA514" s="7">
        <f>Hebesatz_endg!AA514*Einwohner_endg!AA514</f>
        <v>456640</v>
      </c>
      <c r="AB514" s="7">
        <f>Hebesatz_endg!AB514*Einwohner_endg!AB514</f>
        <v>476480</v>
      </c>
      <c r="AC514" s="7">
        <f>Hebesatz_endg!AC514*Einwohner_endg!AC514</f>
        <v>488320</v>
      </c>
      <c r="AD514" s="7">
        <f>Hebesatz_endg!AD514*Einwohner_endg!AD514</f>
        <v>518500</v>
      </c>
      <c r="AE514" s="7">
        <f>Hebesatz_endg!AE514*Einwohner_endg!AE514</f>
        <v>522920</v>
      </c>
      <c r="AF514" s="7">
        <f>Hebesatz_endg!AF514*Einwohner_endg!AF514</f>
        <v>518840</v>
      </c>
      <c r="AG514" s="7">
        <f>Hebesatz_endg!AG514*Einwohner_endg!AG514</f>
        <v>511360</v>
      </c>
      <c r="AH514" s="7">
        <f>Hebesatz_endg!AH514*Einwohner_endg!AH514</f>
        <v>507960</v>
      </c>
      <c r="AI514" s="7">
        <f>Hebesatz_endg!AI514*Einwohner_endg!AI514</f>
        <v>518160</v>
      </c>
      <c r="AJ514" s="7">
        <f>Hebesatz_endg!AJ514*Einwohner_endg!AJ514</f>
        <v>512720</v>
      </c>
      <c r="AK514" s="7">
        <f>Hebesatz_endg!AK514*Einwohner_endg!AK514</f>
        <v>496740</v>
      </c>
      <c r="AL514" s="7">
        <f>Hebesatz_endg!AL514*Einwohner_endg!AL514</f>
        <v>496060</v>
      </c>
      <c r="AM514" s="7">
        <f>Hebesatz_endg!AM514*Einwohner_endg!AM514</f>
        <v>489940</v>
      </c>
      <c r="AN514" s="7">
        <f>Hebesatz_endg!AN514*Einwohner_endg!AN514</f>
        <v>487220</v>
      </c>
      <c r="AO514" s="7">
        <f>Hebesatz_endg!AO514*Einwohner_endg!AO514</f>
        <v>476680</v>
      </c>
      <c r="AP514" s="7">
        <f>Hebesatz_endg!AP514*Einwohner_endg!AP514</f>
        <v>561210</v>
      </c>
      <c r="AQ514" s="7">
        <f>Hebesatz_endg!AQ514*Einwohner_endg!AQ514</f>
        <v>554190</v>
      </c>
      <c r="AR514" s="7">
        <f>Hebesatz_endg!AR514*Einwohner_endg!AR514</f>
        <v>569400</v>
      </c>
      <c r="AS514" s="7">
        <f>Hebesatz_endg!AS514*Einwohner_endg!AS514</f>
        <v>567060</v>
      </c>
      <c r="AT514" s="7">
        <f>Hebesatz_endg!AT514*Einwohner_endg!AT514</f>
        <v>576420</v>
      </c>
      <c r="AU514" s="7">
        <f>Hebesatz_endg!AU514*Einwohner_endg!AU514</f>
        <v>570960</v>
      </c>
      <c r="AV514" s="7">
        <f>Hebesatz_endg!AV514*Einwohner_endg!AV514</f>
        <v>578370</v>
      </c>
    </row>
    <row r="515" spans="1:48" x14ac:dyDescent="0.2">
      <c r="A515" s="7">
        <v>355035</v>
      </c>
      <c r="B515" s="72">
        <v>355</v>
      </c>
      <c r="C515" s="72" t="s">
        <v>980</v>
      </c>
      <c r="D515" s="7" t="s">
        <v>149</v>
      </c>
      <c r="E515" s="7" t="s">
        <v>835</v>
      </c>
      <c r="F515" s="7">
        <f>Hebesatz_endg!F515*Einwohner_endg!F515</f>
        <v>301800</v>
      </c>
      <c r="G515" s="7">
        <f>Hebesatz_endg!G515*Einwohner_endg!G515</f>
        <v>311700</v>
      </c>
      <c r="H515" s="7">
        <f>Hebesatz_endg!H515*Einwohner_endg!H515</f>
        <v>323400</v>
      </c>
      <c r="I515" s="7">
        <f>Hebesatz_endg!I515*Einwohner_endg!I515</f>
        <v>324000</v>
      </c>
      <c r="J515" s="7">
        <f>Hebesatz_endg!J515*Einwohner_endg!J515</f>
        <v>324000</v>
      </c>
      <c r="K515" s="7">
        <f>Hebesatz_endg!K515*Einwohner_endg!K515</f>
        <v>321300</v>
      </c>
      <c r="L515" s="7">
        <f>Hebesatz_endg!L515*Einwohner_endg!L515</f>
        <v>328500</v>
      </c>
      <c r="M515" s="7">
        <f>Hebesatz_endg!M515*Einwohner_endg!M515</f>
        <v>311100</v>
      </c>
      <c r="N515" s="7">
        <f>Hebesatz_endg!N515*Einwohner_endg!N515</f>
        <v>317700</v>
      </c>
      <c r="O515" s="7">
        <f>Hebesatz_endg!O515*Einwohner_endg!O515</f>
        <v>321600</v>
      </c>
      <c r="P515" s="7">
        <f>Hebesatz_endg!P515*Einwohner_endg!P515</f>
        <v>335400</v>
      </c>
      <c r="Q515" s="7">
        <f>Hebesatz_endg!Q515*Einwohner_endg!Q515</f>
        <v>341400</v>
      </c>
      <c r="R515" s="7">
        <f>Hebesatz_endg!R515*Einwohner_endg!R515</f>
        <v>362700</v>
      </c>
      <c r="S515" s="7">
        <f>Hebesatz_endg!S515*Einwohner_endg!S515</f>
        <v>378000</v>
      </c>
      <c r="T515" s="7">
        <f>Hebesatz_endg!T515*Einwohner_endg!T515</f>
        <v>375900</v>
      </c>
      <c r="U515" s="7">
        <f>Hebesatz_endg!U515*Einwohner_endg!U515</f>
        <v>387300</v>
      </c>
      <c r="V515" s="7">
        <f>Hebesatz_endg!V515*Einwohner_endg!V515</f>
        <v>399900</v>
      </c>
      <c r="W515" s="7">
        <f>Hebesatz_endg!W515*Einwohner_endg!W515</f>
        <v>399900</v>
      </c>
      <c r="X515" s="7">
        <f>Hebesatz_endg!X515*Einwohner_endg!X515</f>
        <v>422400</v>
      </c>
      <c r="Y515" s="7">
        <f>Hebesatz_endg!Y515*Einwohner_endg!Y515</f>
        <v>464750</v>
      </c>
      <c r="Z515" s="7">
        <f>Hebesatz_endg!Z515*Einwohner_endg!Z515</f>
        <v>475800</v>
      </c>
      <c r="AA515" s="7">
        <f>Hebesatz_endg!AA515*Einwohner_endg!AA515</f>
        <v>480025</v>
      </c>
      <c r="AB515" s="7">
        <f>Hebesatz_endg!AB515*Einwohner_endg!AB515</f>
        <v>525700</v>
      </c>
      <c r="AC515" s="7">
        <f>Hebesatz_endg!AC515*Einwohner_endg!AC515</f>
        <v>533400</v>
      </c>
      <c r="AD515" s="7">
        <f>Hebesatz_endg!AD515*Einwohner_endg!AD515</f>
        <v>536550</v>
      </c>
      <c r="AE515" s="7">
        <f>Hebesatz_endg!AE515*Einwohner_endg!AE515</f>
        <v>541800</v>
      </c>
      <c r="AF515" s="7">
        <f>Hebesatz_endg!AF515*Einwohner_endg!AF515</f>
        <v>559650</v>
      </c>
      <c r="AG515" s="7">
        <f>Hebesatz_endg!AG515*Einwohner_endg!AG515</f>
        <v>564200</v>
      </c>
      <c r="AH515" s="7">
        <f>Hebesatz_endg!AH515*Einwohner_endg!AH515</f>
        <v>562450</v>
      </c>
      <c r="AI515" s="7">
        <f>Hebesatz_endg!AI515*Einwohner_endg!AI515</f>
        <v>573300</v>
      </c>
      <c r="AJ515" s="7">
        <f>Hebesatz_endg!AJ515*Einwohner_endg!AJ515</f>
        <v>567000</v>
      </c>
      <c r="AK515" s="7">
        <f>Hebesatz_endg!AK515*Einwohner_endg!AK515</f>
        <v>555100</v>
      </c>
      <c r="AL515" s="7">
        <f>Hebesatz_endg!AL515*Einwohner_endg!AL515</f>
        <v>565950</v>
      </c>
      <c r="AM515" s="7">
        <f>Hebesatz_endg!AM515*Einwohner_endg!AM515</f>
        <v>570850</v>
      </c>
      <c r="AN515" s="7">
        <f>Hebesatz_endg!AN515*Einwohner_endg!AN515</f>
        <v>556500</v>
      </c>
      <c r="AO515" s="7">
        <f>Hebesatz_endg!AO515*Einwohner_endg!AO515</f>
        <v>569450</v>
      </c>
      <c r="AP515" s="7">
        <f>Hebesatz_endg!AP515*Einwohner_endg!AP515</f>
        <v>570150</v>
      </c>
      <c r="AQ515" s="7">
        <f>Hebesatz_endg!AQ515*Einwohner_endg!AQ515</f>
        <v>613700</v>
      </c>
      <c r="AR515" s="7">
        <f>Hebesatz_endg!AR515*Einwohner_endg!AR515</f>
        <v>658160</v>
      </c>
      <c r="AS515" s="7">
        <f>Hebesatz_endg!AS515*Einwohner_endg!AS515</f>
        <v>686280</v>
      </c>
      <c r="AT515" s="7">
        <f>Hebesatz_endg!AT515*Einwohner_endg!AT515</f>
        <v>690460</v>
      </c>
      <c r="AU515" s="7">
        <f>Hebesatz_endg!AU515*Einwohner_endg!AU515</f>
        <v>696160</v>
      </c>
      <c r="AV515" s="7">
        <f>Hebesatz_endg!AV515*Einwohner_endg!AV515</f>
        <v>688560</v>
      </c>
    </row>
    <row r="516" spans="1:48" x14ac:dyDescent="0.2">
      <c r="A516" s="7">
        <v>355036</v>
      </c>
      <c r="B516" s="72">
        <v>355</v>
      </c>
      <c r="C516" s="72" t="s">
        <v>980</v>
      </c>
      <c r="D516" s="7" t="s">
        <v>149</v>
      </c>
      <c r="E516" s="7" t="s">
        <v>847</v>
      </c>
      <c r="F516" s="7">
        <f>Hebesatz_endg!F516*Einwohner_endg!F516</f>
        <v>290100</v>
      </c>
      <c r="G516" s="7">
        <f>Hebesatz_endg!G516*Einwohner_endg!G516</f>
        <v>306300</v>
      </c>
      <c r="H516" s="7">
        <f>Hebesatz_endg!H516*Einwohner_endg!H516</f>
        <v>303900</v>
      </c>
      <c r="I516" s="7">
        <f>Hebesatz_endg!I516*Einwohner_endg!I516</f>
        <v>308700</v>
      </c>
      <c r="J516" s="7">
        <f>Hebesatz_endg!J516*Einwohner_endg!J516</f>
        <v>309900</v>
      </c>
      <c r="K516" s="7">
        <f>Hebesatz_endg!K516*Einwohner_endg!K516</f>
        <v>317700</v>
      </c>
      <c r="L516" s="7">
        <f>Hebesatz_endg!L516*Einwohner_endg!L516</f>
        <v>317700</v>
      </c>
      <c r="M516" s="7">
        <f>Hebesatz_endg!M516*Einwohner_endg!M516</f>
        <v>295500</v>
      </c>
      <c r="N516" s="7">
        <f>Hebesatz_endg!N516*Einwohner_endg!N516</f>
        <v>296400</v>
      </c>
      <c r="O516" s="7">
        <f>Hebesatz_endg!O516*Einwohner_endg!O516</f>
        <v>307500</v>
      </c>
      <c r="P516" s="7">
        <f>Hebesatz_endg!P516*Einwohner_endg!P516</f>
        <v>308400</v>
      </c>
      <c r="Q516" s="7">
        <f>Hebesatz_endg!Q516*Einwohner_endg!Q516</f>
        <v>313500</v>
      </c>
      <c r="R516" s="7">
        <f>Hebesatz_endg!R516*Einwohner_endg!R516</f>
        <v>319200</v>
      </c>
      <c r="S516" s="7">
        <f>Hebesatz_endg!S516*Einwohner_endg!S516</f>
        <v>324000</v>
      </c>
      <c r="T516" s="7">
        <f>Hebesatz_endg!T516*Einwohner_endg!T516</f>
        <v>324900</v>
      </c>
      <c r="U516" s="7">
        <f>Hebesatz_endg!U516*Einwohner_endg!U516</f>
        <v>333900</v>
      </c>
      <c r="V516" s="7">
        <f>Hebesatz_endg!V516*Einwohner_endg!V516</f>
        <v>342900</v>
      </c>
      <c r="W516" s="7">
        <f>Hebesatz_endg!W516*Einwohner_endg!W516</f>
        <v>347400</v>
      </c>
      <c r="X516" s="7">
        <f>Hebesatz_endg!X516*Einwohner_endg!X516</f>
        <v>359400</v>
      </c>
      <c r="Y516" s="7">
        <f>Hebesatz_endg!Y516*Einwohner_endg!Y516</f>
        <v>365400</v>
      </c>
      <c r="Z516" s="7">
        <f>Hebesatz_endg!Z516*Einwohner_endg!Z516</f>
        <v>380100</v>
      </c>
      <c r="AA516" s="7">
        <f>Hebesatz_endg!AA516*Einwohner_endg!AA516</f>
        <v>380100</v>
      </c>
      <c r="AB516" s="7">
        <f>Hebesatz_endg!AB516*Einwohner_endg!AB516</f>
        <v>420750</v>
      </c>
      <c r="AC516" s="7">
        <f>Hebesatz_endg!AC516*Einwohner_endg!AC516</f>
        <v>429990</v>
      </c>
      <c r="AD516" s="7">
        <f>Hebesatz_endg!AD516*Einwohner_endg!AD516</f>
        <v>430980</v>
      </c>
      <c r="AE516" s="7">
        <f>Hebesatz_endg!AE516*Einwohner_endg!AE516</f>
        <v>434940</v>
      </c>
      <c r="AF516" s="7">
        <f>Hebesatz_endg!AF516*Einwohner_endg!AF516</f>
        <v>441210</v>
      </c>
      <c r="AG516" s="7">
        <f>Hebesatz_endg!AG516*Einwohner_endg!AG516</f>
        <v>426690</v>
      </c>
      <c r="AH516" s="7">
        <f>Hebesatz_endg!AH516*Einwohner_endg!AH516</f>
        <v>433620</v>
      </c>
      <c r="AI516" s="7">
        <f>Hebesatz_endg!AI516*Einwohner_endg!AI516</f>
        <v>425700</v>
      </c>
      <c r="AJ516" s="7">
        <f>Hebesatz_endg!AJ516*Einwohner_endg!AJ516</f>
        <v>427680</v>
      </c>
      <c r="AK516" s="7">
        <f>Hebesatz_endg!AK516*Einwohner_endg!AK516</f>
        <v>455000</v>
      </c>
      <c r="AL516" s="7">
        <f>Hebesatz_endg!AL516*Einwohner_endg!AL516</f>
        <v>427020</v>
      </c>
      <c r="AM516" s="7">
        <f>Hebesatz_endg!AM516*Einwohner_endg!AM516</f>
        <v>432300</v>
      </c>
      <c r="AN516" s="7">
        <f>Hebesatz_endg!AN516*Einwohner_endg!AN516</f>
        <v>468000</v>
      </c>
      <c r="AO516" s="7">
        <f>Hebesatz_endg!AO516*Einwohner_endg!AO516</f>
        <v>474120</v>
      </c>
      <c r="AP516" s="7">
        <f>Hebesatz_endg!AP516*Einwohner_endg!AP516</f>
        <v>478080</v>
      </c>
      <c r="AQ516" s="7">
        <f>Hebesatz_endg!AQ516*Einwohner_endg!AQ516</f>
        <v>476640</v>
      </c>
      <c r="AR516" s="7">
        <f>Hebesatz_endg!AR516*Einwohner_endg!AR516</f>
        <v>489600</v>
      </c>
      <c r="AS516" s="7">
        <f>Hebesatz_endg!AS516*Einwohner_endg!AS516</f>
        <v>470400</v>
      </c>
      <c r="AT516" s="7">
        <f>Hebesatz_endg!AT516*Einwohner_endg!AT516</f>
        <v>478800</v>
      </c>
      <c r="AU516" s="7">
        <f>Hebesatz_endg!AU516*Einwohner_endg!AU516</f>
        <v>493200</v>
      </c>
      <c r="AV516" s="7">
        <f>Hebesatz_endg!AV516*Einwohner_endg!AV516</f>
        <v>497520</v>
      </c>
    </row>
    <row r="517" spans="1:48" x14ac:dyDescent="0.2">
      <c r="A517" s="7">
        <v>355037</v>
      </c>
      <c r="B517" s="72">
        <v>355</v>
      </c>
      <c r="C517" s="72" t="s">
        <v>980</v>
      </c>
      <c r="D517" s="7" t="s">
        <v>149</v>
      </c>
      <c r="E517" s="7" t="s">
        <v>852</v>
      </c>
      <c r="F517" s="7">
        <f>Hebesatz_endg!F517*Einwohner_endg!F517</f>
        <v>206100</v>
      </c>
      <c r="G517" s="7">
        <f>Hebesatz_endg!G517*Einwohner_endg!G517</f>
        <v>204900</v>
      </c>
      <c r="H517" s="7">
        <f>Hebesatz_endg!H517*Einwohner_endg!H517</f>
        <v>203100</v>
      </c>
      <c r="I517" s="7">
        <f>Hebesatz_endg!I517*Einwohner_endg!I517</f>
        <v>206700</v>
      </c>
      <c r="J517" s="7">
        <f>Hebesatz_endg!J517*Einwohner_endg!J517</f>
        <v>208500</v>
      </c>
      <c r="K517" s="7">
        <f>Hebesatz_endg!K517*Einwohner_endg!K517</f>
        <v>212700</v>
      </c>
      <c r="L517" s="7">
        <f>Hebesatz_endg!L517*Einwohner_endg!L517</f>
        <v>212100</v>
      </c>
      <c r="M517" s="7">
        <f>Hebesatz_endg!M517*Einwohner_endg!M517</f>
        <v>151500</v>
      </c>
      <c r="N517" s="7">
        <f>Hebesatz_endg!N517*Einwohner_endg!N517</f>
        <v>153600</v>
      </c>
      <c r="O517" s="7">
        <f>Hebesatz_endg!O517*Einwohner_endg!O517</f>
        <v>156900</v>
      </c>
      <c r="P517" s="7">
        <f>Hebesatz_endg!P517*Einwohner_endg!P517</f>
        <v>165600</v>
      </c>
      <c r="Q517" s="7">
        <f>Hebesatz_endg!Q517*Einwohner_endg!Q517</f>
        <v>170700</v>
      </c>
      <c r="R517" s="7">
        <f>Hebesatz_endg!R517*Einwohner_endg!R517</f>
        <v>183300</v>
      </c>
      <c r="S517" s="7">
        <f>Hebesatz_endg!S517*Einwohner_endg!S517</f>
        <v>186300</v>
      </c>
      <c r="T517" s="7">
        <f>Hebesatz_endg!T517*Einwohner_endg!T517</f>
        <v>183300</v>
      </c>
      <c r="U517" s="7">
        <f>Hebesatz_endg!U517*Einwohner_endg!U517</f>
        <v>181800</v>
      </c>
      <c r="V517" s="7">
        <f>Hebesatz_endg!V517*Einwohner_endg!V517</f>
        <v>184800</v>
      </c>
      <c r="W517" s="7">
        <f>Hebesatz_endg!W517*Einwohner_endg!W517</f>
        <v>186300</v>
      </c>
      <c r="X517" s="7">
        <f>Hebesatz_endg!X517*Einwohner_endg!X517</f>
        <v>187500</v>
      </c>
      <c r="Y517" s="7">
        <f>Hebesatz_endg!Y517*Einwohner_endg!Y517</f>
        <v>187200</v>
      </c>
      <c r="Z517" s="7">
        <f>Hebesatz_endg!Z517*Einwohner_endg!Z517</f>
        <v>187500</v>
      </c>
      <c r="AA517" s="7">
        <f>Hebesatz_endg!AA517*Einwohner_endg!AA517</f>
        <v>191400</v>
      </c>
      <c r="AB517" s="7">
        <f>Hebesatz_endg!AB517*Einwohner_endg!AB517</f>
        <v>197100</v>
      </c>
      <c r="AC517" s="7">
        <f>Hebesatz_endg!AC517*Einwohner_endg!AC517</f>
        <v>194100</v>
      </c>
      <c r="AD517" s="7">
        <f>Hebesatz_endg!AD517*Einwohner_endg!AD517</f>
        <v>197700</v>
      </c>
      <c r="AE517" s="7">
        <f>Hebesatz_endg!AE517*Einwohner_endg!AE517</f>
        <v>192300</v>
      </c>
      <c r="AF517" s="7">
        <f>Hebesatz_endg!AF517*Einwohner_endg!AF517</f>
        <v>218960</v>
      </c>
      <c r="AG517" s="7">
        <f>Hebesatz_endg!AG517*Einwohner_endg!AG517</f>
        <v>220660</v>
      </c>
      <c r="AH517" s="7">
        <f>Hebesatz_endg!AH517*Einwohner_endg!AH517</f>
        <v>222020</v>
      </c>
      <c r="AI517" s="7">
        <f>Hebesatz_endg!AI517*Einwohner_endg!AI517</f>
        <v>217260</v>
      </c>
      <c r="AJ517" s="7">
        <f>Hebesatz_endg!AJ517*Einwohner_endg!AJ517</f>
        <v>215900</v>
      </c>
      <c r="AK517" s="7">
        <f>Hebesatz_endg!AK517*Einwohner_endg!AK517</f>
        <v>197750</v>
      </c>
      <c r="AL517" s="7">
        <f>Hebesatz_endg!AL517*Einwohner_endg!AL517</f>
        <v>198100</v>
      </c>
      <c r="AM517" s="7">
        <f>Hebesatz_endg!AM517*Einwohner_endg!AM517</f>
        <v>191800</v>
      </c>
      <c r="AN517" s="7">
        <f>Hebesatz_endg!AN517*Einwohner_endg!AN517</f>
        <v>190750</v>
      </c>
      <c r="AO517" s="7">
        <f>Hebesatz_endg!AO517*Einwohner_endg!AO517</f>
        <v>196350</v>
      </c>
      <c r="AP517" s="7">
        <f>Hebesatz_endg!AP517*Einwohner_endg!AP517</f>
        <v>218500</v>
      </c>
      <c r="AQ517" s="7">
        <f>Hebesatz_endg!AQ517*Einwohner_endg!AQ517</f>
        <v>215840</v>
      </c>
      <c r="AR517" s="7">
        <f>Hebesatz_endg!AR517*Einwohner_endg!AR517</f>
        <v>223060</v>
      </c>
      <c r="AS517" s="7">
        <f>Hebesatz_endg!AS517*Einwohner_endg!AS517</f>
        <v>238800</v>
      </c>
      <c r="AT517" s="7">
        <f>Hebesatz_endg!AT517*Einwohner_endg!AT517</f>
        <v>245200</v>
      </c>
      <c r="AU517" s="7">
        <f>Hebesatz_endg!AU517*Einwohner_endg!AU517</f>
        <v>245200</v>
      </c>
      <c r="AV517" s="7">
        <f>Hebesatz_endg!AV517*Einwohner_endg!AV517</f>
        <v>248400</v>
      </c>
    </row>
    <row r="518" spans="1:48" x14ac:dyDescent="0.2">
      <c r="A518" s="7">
        <v>355038</v>
      </c>
      <c r="B518" s="72">
        <v>355</v>
      </c>
      <c r="C518" s="72" t="s">
        <v>980</v>
      </c>
      <c r="D518" s="7" t="s">
        <v>149</v>
      </c>
      <c r="E518" s="7" t="s">
        <v>871</v>
      </c>
      <c r="F518" s="7">
        <f>Hebesatz_endg!F518*Einwohner_endg!F518</f>
        <v>211500</v>
      </c>
      <c r="G518" s="7">
        <f>Hebesatz_endg!G518*Einwohner_endg!G518</f>
        <v>210900</v>
      </c>
      <c r="H518" s="7">
        <f>Hebesatz_endg!H518*Einwohner_endg!H518</f>
        <v>213600</v>
      </c>
      <c r="I518" s="7">
        <f>Hebesatz_endg!I518*Einwohner_endg!I518</f>
        <v>226800</v>
      </c>
      <c r="J518" s="7">
        <f>Hebesatz_endg!J518*Einwohner_endg!J518</f>
        <v>220200</v>
      </c>
      <c r="K518" s="7">
        <f>Hebesatz_endg!K518*Einwohner_endg!K518</f>
        <v>225000</v>
      </c>
      <c r="L518" s="7">
        <f>Hebesatz_endg!L518*Einwohner_endg!L518</f>
        <v>223800</v>
      </c>
      <c r="M518" s="7">
        <f>Hebesatz_endg!M518*Einwohner_endg!M518</f>
        <v>226500</v>
      </c>
      <c r="N518" s="7">
        <f>Hebesatz_endg!N518*Einwohner_endg!N518</f>
        <v>224400</v>
      </c>
      <c r="O518" s="7">
        <f>Hebesatz_endg!O518*Einwohner_endg!O518</f>
        <v>228000</v>
      </c>
      <c r="P518" s="7">
        <f>Hebesatz_endg!P518*Einwohner_endg!P518</f>
        <v>237600</v>
      </c>
      <c r="Q518" s="7">
        <f>Hebesatz_endg!Q518*Einwohner_endg!Q518</f>
        <v>235200</v>
      </c>
      <c r="R518" s="7">
        <f>Hebesatz_endg!R518*Einwohner_endg!R518</f>
        <v>245100</v>
      </c>
      <c r="S518" s="7">
        <f>Hebesatz_endg!S518*Einwohner_endg!S518</f>
        <v>252900</v>
      </c>
      <c r="T518" s="7">
        <f>Hebesatz_endg!T518*Einwohner_endg!T518</f>
        <v>254400</v>
      </c>
      <c r="U518" s="7">
        <f>Hebesatz_endg!U518*Einwohner_endg!U518</f>
        <v>257100</v>
      </c>
      <c r="V518" s="7">
        <f>Hebesatz_endg!V518*Einwohner_endg!V518</f>
        <v>255300</v>
      </c>
      <c r="W518" s="7">
        <f>Hebesatz_endg!W518*Einwohner_endg!W518</f>
        <v>251400</v>
      </c>
      <c r="X518" s="7">
        <f>Hebesatz_endg!X518*Einwohner_endg!X518</f>
        <v>253500</v>
      </c>
      <c r="Y518" s="7">
        <f>Hebesatz_endg!Y518*Einwohner_endg!Y518</f>
        <v>257100</v>
      </c>
      <c r="Z518" s="7">
        <f>Hebesatz_endg!Z518*Einwohner_endg!Z518</f>
        <v>266700</v>
      </c>
      <c r="AA518" s="7">
        <f>Hebesatz_endg!AA518*Einwohner_endg!AA518</f>
        <v>280500</v>
      </c>
      <c r="AB518" s="7">
        <f>Hebesatz_endg!AB518*Einwohner_endg!AB518</f>
        <v>288300</v>
      </c>
      <c r="AC518" s="7">
        <f>Hebesatz_endg!AC518*Einwohner_endg!AC518</f>
        <v>334250</v>
      </c>
      <c r="AD518" s="7">
        <f>Hebesatz_endg!AD518*Einwohner_endg!AD518</f>
        <v>340200</v>
      </c>
      <c r="AE518" s="7">
        <f>Hebesatz_endg!AE518*Einwohner_endg!AE518</f>
        <v>329000</v>
      </c>
      <c r="AF518" s="7">
        <f>Hebesatz_endg!AF518*Einwohner_endg!AF518</f>
        <v>335300</v>
      </c>
      <c r="AG518" s="7">
        <f>Hebesatz_endg!AG518*Einwohner_endg!AG518</f>
        <v>331100</v>
      </c>
      <c r="AH518" s="7">
        <f>Hebesatz_endg!AH518*Einwohner_endg!AH518</f>
        <v>329000</v>
      </c>
      <c r="AI518" s="7">
        <f>Hebesatz_endg!AI518*Einwohner_endg!AI518</f>
        <v>316400</v>
      </c>
      <c r="AJ518" s="7">
        <f>Hebesatz_endg!AJ518*Einwohner_endg!AJ518</f>
        <v>314650</v>
      </c>
      <c r="AK518" s="7">
        <f>Hebesatz_endg!AK518*Einwohner_endg!AK518</f>
        <v>269610</v>
      </c>
      <c r="AL518" s="7">
        <f>Hebesatz_endg!AL518*Einwohner_endg!AL518</f>
        <v>284550</v>
      </c>
      <c r="AM518" s="7">
        <f>Hebesatz_endg!AM518*Einwohner_endg!AM518</f>
        <v>288050</v>
      </c>
      <c r="AN518" s="7">
        <f>Hebesatz_endg!AN518*Einwohner_endg!AN518</f>
        <v>288750</v>
      </c>
      <c r="AO518" s="7">
        <f>Hebesatz_endg!AO518*Einwohner_endg!AO518</f>
        <v>281750</v>
      </c>
      <c r="AP518" s="7">
        <f>Hebesatz_endg!AP518*Einwohner_endg!AP518</f>
        <v>293300</v>
      </c>
      <c r="AQ518" s="7">
        <f>Hebesatz_endg!AQ518*Einwohner_endg!AQ518</f>
        <v>330000</v>
      </c>
      <c r="AR518" s="7">
        <f>Hebesatz_endg!AR518*Einwohner_endg!AR518</f>
        <v>323600</v>
      </c>
      <c r="AS518" s="7">
        <f>Hebesatz_endg!AS518*Einwohner_endg!AS518</f>
        <v>329200</v>
      </c>
      <c r="AT518" s="7">
        <f>Hebesatz_endg!AT518*Einwohner_endg!AT518</f>
        <v>332400</v>
      </c>
      <c r="AU518" s="7">
        <f>Hebesatz_endg!AU518*Einwohner_endg!AU518</f>
        <v>330400</v>
      </c>
      <c r="AV518" s="7">
        <f>Hebesatz_endg!AV518*Einwohner_endg!AV518</f>
        <v>336800</v>
      </c>
    </row>
    <row r="519" spans="1:48" x14ac:dyDescent="0.2">
      <c r="A519" s="7">
        <v>355039</v>
      </c>
      <c r="B519" s="72">
        <v>355</v>
      </c>
      <c r="C519" s="72" t="s">
        <v>980</v>
      </c>
      <c r="D519" s="7" t="s">
        <v>149</v>
      </c>
      <c r="E519" s="7" t="s">
        <v>881</v>
      </c>
      <c r="F519" s="7">
        <f>Hebesatz_endg!F519*Einwohner_endg!F519</f>
        <v>517275</v>
      </c>
      <c r="G519" s="7">
        <f>Hebesatz_endg!G519*Einwohner_endg!G519</f>
        <v>571500</v>
      </c>
      <c r="H519" s="7">
        <f>Hebesatz_endg!H519*Einwohner_endg!H519</f>
        <v>555600</v>
      </c>
      <c r="I519" s="7">
        <f>Hebesatz_endg!I519*Einwohner_endg!I519</f>
        <v>548700</v>
      </c>
      <c r="J519" s="7">
        <f>Hebesatz_endg!J519*Einwohner_endg!J519</f>
        <v>460750</v>
      </c>
      <c r="K519" s="7">
        <f>Hebesatz_endg!K519*Einwohner_endg!K519</f>
        <v>468000</v>
      </c>
      <c r="L519" s="7">
        <f>Hebesatz_endg!L519*Einwohner_endg!L519</f>
        <v>470500</v>
      </c>
      <c r="M519" s="7">
        <f>Hebesatz_endg!M519*Einwohner_endg!M519</f>
        <v>444000</v>
      </c>
      <c r="N519" s="7">
        <f>Hebesatz_endg!N519*Einwohner_endg!N519</f>
        <v>442000</v>
      </c>
      <c r="O519" s="7">
        <f>Hebesatz_endg!O519*Einwohner_endg!O519</f>
        <v>458500</v>
      </c>
      <c r="P519" s="7">
        <f>Hebesatz_endg!P519*Einwohner_endg!P519</f>
        <v>470500</v>
      </c>
      <c r="Q519" s="7">
        <f>Hebesatz_endg!Q519*Einwohner_endg!Q519</f>
        <v>482250</v>
      </c>
      <c r="R519" s="7">
        <f>Hebesatz_endg!R519*Einwohner_endg!R519</f>
        <v>488000</v>
      </c>
      <c r="S519" s="7">
        <f>Hebesatz_endg!S519*Einwohner_endg!S519</f>
        <v>503250</v>
      </c>
      <c r="T519" s="7">
        <f>Hebesatz_endg!T519*Einwohner_endg!T519</f>
        <v>502000</v>
      </c>
      <c r="U519" s="7">
        <f>Hebesatz_endg!U519*Einwohner_endg!U519</f>
        <v>508000</v>
      </c>
      <c r="V519" s="7">
        <f>Hebesatz_endg!V519*Einwohner_endg!V519</f>
        <v>617100</v>
      </c>
      <c r="W519" s="7">
        <f>Hebesatz_endg!W519*Einwohner_endg!W519</f>
        <v>616200</v>
      </c>
      <c r="X519" s="7">
        <f>Hebesatz_endg!X519*Einwohner_endg!X519</f>
        <v>657900</v>
      </c>
      <c r="Y519" s="7">
        <f>Hebesatz_endg!Y519*Einwohner_endg!Y519</f>
        <v>670800</v>
      </c>
      <c r="Z519" s="7">
        <f>Hebesatz_endg!Z519*Einwohner_endg!Z519</f>
        <v>667500</v>
      </c>
      <c r="AA519" s="7">
        <f>Hebesatz_endg!AA519*Einwohner_endg!AA519</f>
        <v>653400</v>
      </c>
      <c r="AB519" s="7">
        <f>Hebesatz_endg!AB519*Einwohner_endg!AB519</f>
        <v>654600</v>
      </c>
      <c r="AC519" s="7">
        <f>Hebesatz_endg!AC519*Einwohner_endg!AC519</f>
        <v>660000</v>
      </c>
      <c r="AD519" s="7">
        <f>Hebesatz_endg!AD519*Einwohner_endg!AD519</f>
        <v>687000</v>
      </c>
      <c r="AE519" s="7">
        <f>Hebesatz_endg!AE519*Einwohner_endg!AE519</f>
        <v>703500</v>
      </c>
      <c r="AF519" s="7">
        <f>Hebesatz_endg!AF519*Einwohner_endg!AF519</f>
        <v>705900</v>
      </c>
      <c r="AG519" s="7">
        <f>Hebesatz_endg!AG519*Einwohner_endg!AG519</f>
        <v>705000</v>
      </c>
      <c r="AH519" s="7">
        <f>Hebesatz_endg!AH519*Einwohner_endg!AH519</f>
        <v>694200</v>
      </c>
      <c r="AI519" s="7">
        <f>Hebesatz_endg!AI519*Einwohner_endg!AI519</f>
        <v>695700</v>
      </c>
      <c r="AJ519" s="7">
        <f>Hebesatz_endg!AJ519*Einwohner_endg!AJ519</f>
        <v>683700</v>
      </c>
      <c r="AK519" s="7">
        <f>Hebesatz_endg!AK519*Einwohner_endg!AK519</f>
        <v>676500</v>
      </c>
      <c r="AL519" s="7">
        <f>Hebesatz_endg!AL519*Einwohner_endg!AL519</f>
        <v>741510</v>
      </c>
      <c r="AM519" s="7">
        <f>Hebesatz_endg!AM519*Einwohner_endg!AM519</f>
        <v>732600</v>
      </c>
      <c r="AN519" s="7">
        <f>Hebesatz_endg!AN519*Einwohner_endg!AN519</f>
        <v>749430</v>
      </c>
      <c r="AO519" s="7">
        <f>Hebesatz_endg!AO519*Einwohner_endg!AO519</f>
        <v>761970</v>
      </c>
      <c r="AP519" s="7">
        <f>Hebesatz_endg!AP519*Einwohner_endg!AP519</f>
        <v>848880</v>
      </c>
      <c r="AQ519" s="7">
        <f>Hebesatz_endg!AQ519*Einwohner_endg!AQ519</f>
        <v>846000</v>
      </c>
      <c r="AR519" s="7">
        <f>Hebesatz_endg!AR519*Einwohner_endg!AR519</f>
        <v>838800</v>
      </c>
      <c r="AS519" s="7">
        <f>Hebesatz_endg!AS519*Einwohner_endg!AS519</f>
        <v>835560</v>
      </c>
      <c r="AT519" s="7">
        <f>Hebesatz_endg!AT519*Einwohner_endg!AT519</f>
        <v>864000</v>
      </c>
      <c r="AU519" s="7">
        <f>Hebesatz_endg!AU519*Einwohner_endg!AU519</f>
        <v>883800</v>
      </c>
      <c r="AV519" s="7">
        <f>Hebesatz_endg!AV519*Einwohner_endg!AV519</f>
        <v>890280</v>
      </c>
    </row>
    <row r="520" spans="1:48" x14ac:dyDescent="0.2">
      <c r="A520" s="7">
        <v>355040</v>
      </c>
      <c r="B520" s="72">
        <v>355</v>
      </c>
      <c r="C520" s="72" t="s">
        <v>980</v>
      </c>
      <c r="D520" s="7" t="s">
        <v>149</v>
      </c>
      <c r="E520" s="7" t="s">
        <v>908</v>
      </c>
      <c r="F520" s="7">
        <f>Hebesatz_endg!F520*Einwohner_endg!F520</f>
        <v>336000</v>
      </c>
      <c r="G520" s="7">
        <f>Hebesatz_endg!G520*Einwohner_endg!G520</f>
        <v>337500</v>
      </c>
      <c r="H520" s="7">
        <f>Hebesatz_endg!H520*Einwohner_endg!H520</f>
        <v>336900</v>
      </c>
      <c r="I520" s="7">
        <f>Hebesatz_endg!I520*Einwohner_endg!I520</f>
        <v>334200</v>
      </c>
      <c r="J520" s="7">
        <f>Hebesatz_endg!J520*Einwohner_endg!J520</f>
        <v>329400</v>
      </c>
      <c r="K520" s="7">
        <f>Hebesatz_endg!K520*Einwohner_endg!K520</f>
        <v>326400</v>
      </c>
      <c r="L520" s="7">
        <f>Hebesatz_endg!L520*Einwohner_endg!L520</f>
        <v>322200</v>
      </c>
      <c r="M520" s="7">
        <f>Hebesatz_endg!M520*Einwohner_endg!M520</f>
        <v>315000</v>
      </c>
      <c r="N520" s="7">
        <f>Hebesatz_endg!N520*Einwohner_endg!N520</f>
        <v>314700</v>
      </c>
      <c r="O520" s="7">
        <f>Hebesatz_endg!O520*Einwohner_endg!O520</f>
        <v>316800</v>
      </c>
      <c r="P520" s="7">
        <f>Hebesatz_endg!P520*Einwohner_endg!P520</f>
        <v>328800</v>
      </c>
      <c r="Q520" s="7">
        <f>Hebesatz_endg!Q520*Einwohner_endg!Q520</f>
        <v>335100</v>
      </c>
      <c r="R520" s="7">
        <f>Hebesatz_endg!R520*Einwohner_endg!R520</f>
        <v>353400</v>
      </c>
      <c r="S520" s="7">
        <f>Hebesatz_endg!S520*Einwohner_endg!S520</f>
        <v>368700</v>
      </c>
      <c r="T520" s="7">
        <f>Hebesatz_endg!T520*Einwohner_endg!T520</f>
        <v>392400</v>
      </c>
      <c r="U520" s="7">
        <f>Hebesatz_endg!U520*Einwohner_endg!U520</f>
        <v>404400</v>
      </c>
      <c r="V520" s="7">
        <f>Hebesatz_endg!V520*Einwohner_endg!V520</f>
        <v>423900</v>
      </c>
      <c r="W520" s="7">
        <f>Hebesatz_endg!W520*Einwohner_endg!W520</f>
        <v>423300</v>
      </c>
      <c r="X520" s="7">
        <f>Hebesatz_endg!X520*Einwohner_endg!X520</f>
        <v>430200</v>
      </c>
      <c r="Y520" s="7">
        <f>Hebesatz_endg!Y520*Einwohner_endg!Y520</f>
        <v>435600</v>
      </c>
      <c r="Z520" s="7">
        <f>Hebesatz_endg!Z520*Einwohner_endg!Z520</f>
        <v>449700</v>
      </c>
      <c r="AA520" s="7">
        <f>Hebesatz_endg!AA520*Einwohner_endg!AA520</f>
        <v>452400</v>
      </c>
      <c r="AB520" s="7">
        <f>Hebesatz_endg!AB520*Einwohner_endg!AB520</f>
        <v>525640</v>
      </c>
      <c r="AC520" s="7">
        <f>Hebesatz_endg!AC520*Einwohner_endg!AC520</f>
        <v>531080</v>
      </c>
      <c r="AD520" s="7">
        <f>Hebesatz_endg!AD520*Einwohner_endg!AD520</f>
        <v>539920</v>
      </c>
      <c r="AE520" s="7">
        <f>Hebesatz_endg!AE520*Einwohner_endg!AE520</f>
        <v>553860</v>
      </c>
      <c r="AF520" s="7">
        <f>Hebesatz_endg!AF520*Einwohner_endg!AF520</f>
        <v>573580</v>
      </c>
      <c r="AG520" s="7">
        <f>Hebesatz_endg!AG520*Einwohner_endg!AG520</f>
        <v>585140</v>
      </c>
      <c r="AH520" s="7">
        <f>Hebesatz_endg!AH520*Einwohner_endg!AH520</f>
        <v>591260</v>
      </c>
      <c r="AI520" s="7">
        <f>Hebesatz_endg!AI520*Einwohner_endg!AI520</f>
        <v>600440</v>
      </c>
      <c r="AJ520" s="7">
        <f>Hebesatz_endg!AJ520*Einwohner_endg!AJ520</f>
        <v>599080</v>
      </c>
      <c r="AK520" s="7">
        <f>Hebesatz_endg!AK520*Einwohner_endg!AK520</f>
        <v>635400</v>
      </c>
      <c r="AL520" s="7">
        <f>Hebesatz_endg!AL520*Einwohner_endg!AL520</f>
        <v>598400</v>
      </c>
      <c r="AM520" s="7">
        <f>Hebesatz_endg!AM520*Einwohner_endg!AM520</f>
        <v>596020</v>
      </c>
      <c r="AN520" s="7">
        <f>Hebesatz_endg!AN520*Einwohner_endg!AN520</f>
        <v>591940</v>
      </c>
      <c r="AO520" s="7">
        <f>Hebesatz_endg!AO520*Einwohner_endg!AO520</f>
        <v>584800</v>
      </c>
      <c r="AP520" s="7">
        <f>Hebesatz_endg!AP520*Einwohner_endg!AP520</f>
        <v>598740</v>
      </c>
      <c r="AQ520" s="7">
        <f>Hebesatz_endg!AQ520*Einwohner_endg!AQ520</f>
        <v>607580</v>
      </c>
      <c r="AR520" s="7">
        <f>Hebesatz_endg!AR520*Einwohner_endg!AR520</f>
        <v>598740</v>
      </c>
      <c r="AS520" s="7">
        <f>Hebesatz_endg!AS520*Einwohner_endg!AS520</f>
        <v>603160</v>
      </c>
      <c r="AT520" s="7">
        <f>Hebesatz_endg!AT520*Einwohner_endg!AT520</f>
        <v>605540</v>
      </c>
      <c r="AU520" s="7">
        <f>Hebesatz_endg!AU520*Einwohner_endg!AU520</f>
        <v>602820</v>
      </c>
      <c r="AV520" s="7">
        <f>Hebesatz_endg!AV520*Einwohner_endg!AV520</f>
        <v>709800</v>
      </c>
    </row>
    <row r="521" spans="1:48" x14ac:dyDescent="0.2">
      <c r="A521" s="7">
        <v>355041</v>
      </c>
      <c r="B521" s="72">
        <v>355</v>
      </c>
      <c r="C521" s="72" t="s">
        <v>980</v>
      </c>
      <c r="D521" s="7" t="s">
        <v>149</v>
      </c>
      <c r="E521" s="7" t="s">
        <v>914</v>
      </c>
      <c r="F521" s="7">
        <f>Hebesatz_endg!F521*Einwohner_endg!F521</f>
        <v>261600</v>
      </c>
      <c r="G521" s="7">
        <f>Hebesatz_endg!G521*Einwohner_endg!G521</f>
        <v>257100</v>
      </c>
      <c r="H521" s="7">
        <f>Hebesatz_endg!H521*Einwohner_endg!H521</f>
        <v>263100</v>
      </c>
      <c r="I521" s="7">
        <f>Hebesatz_endg!I521*Einwohner_endg!I521</f>
        <v>268800</v>
      </c>
      <c r="J521" s="7">
        <f>Hebesatz_endg!J521*Einwohner_endg!J521</f>
        <v>275700</v>
      </c>
      <c r="K521" s="7">
        <f>Hebesatz_endg!K521*Einwohner_endg!K521</f>
        <v>279000</v>
      </c>
      <c r="L521" s="7">
        <f>Hebesatz_endg!L521*Einwohner_endg!L521</f>
        <v>281100</v>
      </c>
      <c r="M521" s="7">
        <f>Hebesatz_endg!M521*Einwohner_endg!M521</f>
        <v>270000</v>
      </c>
      <c r="N521" s="7">
        <f>Hebesatz_endg!N521*Einwohner_endg!N521</f>
        <v>274500</v>
      </c>
      <c r="O521" s="7">
        <f>Hebesatz_endg!O521*Einwohner_endg!O521</f>
        <v>276000</v>
      </c>
      <c r="P521" s="7">
        <f>Hebesatz_endg!P521*Einwohner_endg!P521</f>
        <v>279300</v>
      </c>
      <c r="Q521" s="7">
        <f>Hebesatz_endg!Q521*Einwohner_endg!Q521</f>
        <v>285000</v>
      </c>
      <c r="R521" s="7">
        <f>Hebesatz_endg!R521*Einwohner_endg!R521</f>
        <v>303900</v>
      </c>
      <c r="S521" s="7">
        <f>Hebesatz_endg!S521*Einwohner_endg!S521</f>
        <v>310500</v>
      </c>
      <c r="T521" s="7">
        <f>Hebesatz_endg!T521*Einwohner_endg!T521</f>
        <v>320400</v>
      </c>
      <c r="U521" s="7">
        <f>Hebesatz_endg!U521*Einwohner_endg!U521</f>
        <v>337500</v>
      </c>
      <c r="V521" s="7">
        <f>Hebesatz_endg!V521*Einwohner_endg!V521</f>
        <v>376800</v>
      </c>
      <c r="W521" s="7">
        <f>Hebesatz_endg!W521*Einwohner_endg!W521</f>
        <v>391200</v>
      </c>
      <c r="X521" s="7">
        <f>Hebesatz_endg!X521*Einwohner_endg!X521</f>
        <v>402000</v>
      </c>
      <c r="Y521" s="7">
        <f>Hebesatz_endg!Y521*Einwohner_endg!Y521</f>
        <v>412800</v>
      </c>
      <c r="Z521" s="7">
        <f>Hebesatz_endg!Z521*Einwohner_endg!Z521</f>
        <v>457500</v>
      </c>
      <c r="AA521" s="7">
        <f>Hebesatz_endg!AA521*Einwohner_endg!AA521</f>
        <v>482100</v>
      </c>
      <c r="AB521" s="7">
        <f>Hebesatz_endg!AB521*Einwohner_endg!AB521</f>
        <v>584850</v>
      </c>
      <c r="AC521" s="7">
        <f>Hebesatz_endg!AC521*Einwohner_endg!AC521</f>
        <v>588000</v>
      </c>
      <c r="AD521" s="7">
        <f>Hebesatz_endg!AD521*Einwohner_endg!AD521</f>
        <v>591500</v>
      </c>
      <c r="AE521" s="7">
        <f>Hebesatz_endg!AE521*Einwohner_endg!AE521</f>
        <v>598850</v>
      </c>
      <c r="AF521" s="7">
        <f>Hebesatz_endg!AF521*Einwohner_endg!AF521</f>
        <v>603400</v>
      </c>
      <c r="AG521" s="7">
        <f>Hebesatz_endg!AG521*Einwohner_endg!AG521</f>
        <v>603050</v>
      </c>
      <c r="AH521" s="7">
        <f>Hebesatz_endg!AH521*Einwohner_endg!AH521</f>
        <v>594650</v>
      </c>
      <c r="AI521" s="7">
        <f>Hebesatz_endg!AI521*Einwohner_endg!AI521</f>
        <v>586950</v>
      </c>
      <c r="AJ521" s="7">
        <f>Hebesatz_endg!AJ521*Einwohner_endg!AJ521</f>
        <v>612850</v>
      </c>
      <c r="AK521" s="7">
        <f>Hebesatz_endg!AK521*Einwohner_endg!AK521</f>
        <v>619500</v>
      </c>
      <c r="AL521" s="7">
        <f>Hebesatz_endg!AL521*Einwohner_endg!AL521</f>
        <v>617400</v>
      </c>
      <c r="AM521" s="7">
        <f>Hebesatz_endg!AM521*Einwohner_endg!AM521</f>
        <v>621600</v>
      </c>
      <c r="AN521" s="7">
        <f>Hebesatz_endg!AN521*Einwohner_endg!AN521</f>
        <v>628250</v>
      </c>
      <c r="AO521" s="7">
        <f>Hebesatz_endg!AO521*Einwohner_endg!AO521</f>
        <v>644000</v>
      </c>
      <c r="AP521" s="7">
        <f>Hebesatz_endg!AP521*Einwohner_endg!AP521</f>
        <v>676200</v>
      </c>
      <c r="AQ521" s="7">
        <f>Hebesatz_endg!AQ521*Einwohner_endg!AQ521</f>
        <v>719415</v>
      </c>
      <c r="AR521" s="7">
        <f>Hebesatz_endg!AR521*Einwohner_endg!AR521</f>
        <v>774530</v>
      </c>
      <c r="AS521" s="7">
        <f>Hebesatz_endg!AS521*Einwohner_endg!AS521</f>
        <v>880800</v>
      </c>
      <c r="AT521" s="7">
        <f>Hebesatz_endg!AT521*Einwohner_endg!AT521</f>
        <v>866400</v>
      </c>
      <c r="AU521" s="7">
        <f>Hebesatz_endg!AU521*Einwohner_endg!AU521</f>
        <v>870580</v>
      </c>
      <c r="AV521" s="7">
        <f>Hebesatz_endg!AV521*Einwohner_endg!AV521</f>
        <v>875520</v>
      </c>
    </row>
    <row r="522" spans="1:48" x14ac:dyDescent="0.2">
      <c r="A522" s="7">
        <v>355042</v>
      </c>
      <c r="B522" s="72">
        <v>355</v>
      </c>
      <c r="C522" s="72" t="s">
        <v>980</v>
      </c>
      <c r="D522" s="7" t="s">
        <v>149</v>
      </c>
      <c r="E522" s="7" t="s">
        <v>943</v>
      </c>
      <c r="F522" s="7">
        <f>Hebesatz_endg!F522*Einwohner_endg!F522</f>
        <v>240900</v>
      </c>
      <c r="G522" s="7">
        <f>Hebesatz_endg!G522*Einwohner_endg!G522</f>
        <v>240625</v>
      </c>
      <c r="H522" s="7">
        <f>Hebesatz_endg!H522*Einwohner_endg!H522</f>
        <v>243375</v>
      </c>
      <c r="I522" s="7">
        <f>Hebesatz_endg!I522*Einwohner_endg!I522</f>
        <v>243100</v>
      </c>
      <c r="J522" s="7">
        <f>Hebesatz_endg!J522*Einwohner_endg!J522</f>
        <v>243100</v>
      </c>
      <c r="K522" s="7">
        <f>Hebesatz_endg!K522*Einwohner_endg!K522</f>
        <v>239250</v>
      </c>
      <c r="L522" s="7">
        <f>Hebesatz_endg!L522*Einwohner_endg!L522</f>
        <v>233750</v>
      </c>
      <c r="M522" s="7">
        <f>Hebesatz_endg!M522*Einwohner_endg!M522</f>
        <v>250800</v>
      </c>
      <c r="N522" s="7">
        <f>Hebesatz_endg!N522*Einwohner_endg!N522</f>
        <v>249975</v>
      </c>
      <c r="O522" s="7">
        <f>Hebesatz_endg!O522*Einwohner_endg!O522</f>
        <v>252725</v>
      </c>
      <c r="P522" s="7">
        <f>Hebesatz_endg!P522*Einwohner_endg!P522</f>
        <v>259325</v>
      </c>
      <c r="Q522" s="7">
        <f>Hebesatz_endg!Q522*Einwohner_endg!Q522</f>
        <v>263725</v>
      </c>
      <c r="R522" s="7">
        <f>Hebesatz_endg!R522*Einwohner_endg!R522</f>
        <v>264000</v>
      </c>
      <c r="S522" s="7">
        <f>Hebesatz_endg!S522*Einwohner_endg!S522</f>
        <v>267850</v>
      </c>
      <c r="T522" s="7">
        <f>Hebesatz_endg!T522*Einwohner_endg!T522</f>
        <v>291600</v>
      </c>
      <c r="U522" s="7">
        <f>Hebesatz_endg!U522*Einwohner_endg!U522</f>
        <v>298800</v>
      </c>
      <c r="V522" s="7">
        <f>Hebesatz_endg!V522*Einwohner_endg!V522</f>
        <v>306900</v>
      </c>
      <c r="W522" s="7">
        <f>Hebesatz_endg!W522*Einwohner_endg!W522</f>
        <v>321600</v>
      </c>
      <c r="X522" s="7">
        <f>Hebesatz_endg!X522*Einwohner_endg!X522</f>
        <v>333600</v>
      </c>
      <c r="Y522" s="7">
        <f>Hebesatz_endg!Y522*Einwohner_endg!Y522</f>
        <v>349500</v>
      </c>
      <c r="Z522" s="7">
        <f>Hebesatz_endg!Z522*Einwohner_endg!Z522</f>
        <v>359700</v>
      </c>
      <c r="AA522" s="7">
        <f>Hebesatz_endg!AA522*Einwohner_endg!AA522</f>
        <v>422100</v>
      </c>
      <c r="AB522" s="7">
        <f>Hebesatz_endg!AB522*Einwohner_endg!AB522</f>
        <v>420350</v>
      </c>
      <c r="AC522" s="7">
        <f>Hebesatz_endg!AC522*Einwohner_endg!AC522</f>
        <v>421400</v>
      </c>
      <c r="AD522" s="7">
        <f>Hebesatz_endg!AD522*Einwohner_endg!AD522</f>
        <v>474250</v>
      </c>
      <c r="AE522" s="7">
        <f>Hebesatz_endg!AE522*Einwohner_endg!AE522</f>
        <v>497350</v>
      </c>
      <c r="AF522" s="7">
        <f>Hebesatz_endg!AF522*Einwohner_endg!AF522</f>
        <v>499800</v>
      </c>
      <c r="AG522" s="7">
        <f>Hebesatz_endg!AG522*Einwohner_endg!AG522</f>
        <v>501900</v>
      </c>
      <c r="AH522" s="7">
        <f>Hebesatz_endg!AH522*Einwohner_endg!AH522</f>
        <v>505400</v>
      </c>
      <c r="AI522" s="7">
        <f>Hebesatz_endg!AI522*Einwohner_endg!AI522</f>
        <v>499450</v>
      </c>
      <c r="AJ522" s="7">
        <f>Hebesatz_endg!AJ522*Einwohner_endg!AJ522</f>
        <v>514850</v>
      </c>
      <c r="AK522" s="7">
        <f>Hebesatz_endg!AK522*Einwohner_endg!AK522</f>
        <v>512400</v>
      </c>
      <c r="AL522" s="7">
        <f>Hebesatz_endg!AL522*Einwohner_endg!AL522</f>
        <v>510650</v>
      </c>
      <c r="AM522" s="7">
        <f>Hebesatz_endg!AM522*Einwohner_endg!AM522</f>
        <v>518700</v>
      </c>
      <c r="AN522" s="7">
        <f>Hebesatz_endg!AN522*Einwohner_endg!AN522</f>
        <v>512750</v>
      </c>
      <c r="AO522" s="7">
        <f>Hebesatz_endg!AO522*Einwohner_endg!AO522</f>
        <v>509250</v>
      </c>
      <c r="AP522" s="7">
        <f>Hebesatz_endg!AP522*Einwohner_endg!AP522</f>
        <v>520800</v>
      </c>
      <c r="AQ522" s="7">
        <f>Hebesatz_endg!AQ522*Einwohner_endg!AQ522</f>
        <v>524300</v>
      </c>
      <c r="AR522" s="7">
        <f>Hebesatz_endg!AR522*Einwohner_endg!AR522</f>
        <v>513800</v>
      </c>
      <c r="AS522" s="7">
        <f>Hebesatz_endg!AS522*Einwohner_endg!AS522</f>
        <v>512750</v>
      </c>
      <c r="AT522" s="7">
        <f>Hebesatz_endg!AT522*Einwohner_endg!AT522</f>
        <v>505750</v>
      </c>
      <c r="AU522" s="7">
        <f>Hebesatz_endg!AU522*Einwohner_endg!AU522</f>
        <v>508550</v>
      </c>
      <c r="AV522" s="7">
        <f>Hebesatz_endg!AV522*Einwohner_endg!AV522</f>
        <v>515550</v>
      </c>
    </row>
    <row r="523" spans="1:48" x14ac:dyDescent="0.2">
      <c r="A523" s="7">
        <v>355049</v>
      </c>
      <c r="B523" s="72">
        <v>355</v>
      </c>
      <c r="C523" s="72" t="s">
        <v>980</v>
      </c>
      <c r="D523" s="7" t="s">
        <v>149</v>
      </c>
      <c r="E523" s="7" t="s">
        <v>167</v>
      </c>
      <c r="F523" s="7">
        <f>Hebesatz_endg!F523*Einwohner_endg!F523</f>
        <v>0</v>
      </c>
      <c r="G523" s="7">
        <f>Hebesatz_endg!G523*Einwohner_endg!G523</f>
        <v>0</v>
      </c>
      <c r="H523" s="7">
        <f>Hebesatz_endg!H523*Einwohner_endg!H523</f>
        <v>0</v>
      </c>
      <c r="I523" s="7">
        <f>Hebesatz_endg!I523*Einwohner_endg!I523</f>
        <v>0</v>
      </c>
      <c r="J523" s="7">
        <f>Hebesatz_endg!J523*Einwohner_endg!J523</f>
        <v>0</v>
      </c>
      <c r="K523" s="7">
        <f>Hebesatz_endg!K523*Einwohner_endg!K523</f>
        <v>0</v>
      </c>
      <c r="L523" s="7">
        <f>Hebesatz_endg!L523*Einwohner_endg!L523</f>
        <v>0</v>
      </c>
      <c r="M523" s="7">
        <f>Hebesatz_endg!M523*Einwohner_endg!M523</f>
        <v>0</v>
      </c>
      <c r="N523" s="7">
        <f>Hebesatz_endg!N523*Einwohner_endg!N523</f>
        <v>0</v>
      </c>
      <c r="O523" s="7">
        <f>Hebesatz_endg!O523*Einwohner_endg!O523</f>
        <v>0</v>
      </c>
      <c r="P523" s="7">
        <f>Hebesatz_endg!P523*Einwohner_endg!P523</f>
        <v>0</v>
      </c>
      <c r="Q523" s="7">
        <f>Hebesatz_endg!Q523*Einwohner_endg!Q523</f>
        <v>0</v>
      </c>
      <c r="R523" s="7">
        <f>Hebesatz_endg!R523*Einwohner_endg!R523</f>
        <v>1613250</v>
      </c>
      <c r="S523" s="7">
        <f>Hebesatz_endg!S523*Einwohner_endg!S523</f>
        <v>1613250</v>
      </c>
      <c r="T523" s="7">
        <f>Hebesatz_endg!T523*Einwohner_endg!T523</f>
        <v>1610550</v>
      </c>
      <c r="U523" s="7">
        <f>Hebesatz_endg!U523*Einwohner_endg!U523</f>
        <v>1589760</v>
      </c>
      <c r="V523" s="7">
        <f>Hebesatz_endg!V523*Einwohner_endg!V523</f>
        <v>1572210</v>
      </c>
      <c r="W523" s="7">
        <f>Hebesatz_endg!W523*Einwohner_endg!W523</f>
        <v>1561410</v>
      </c>
      <c r="X523" s="7">
        <f>Hebesatz_endg!X523*Einwohner_endg!X523</f>
        <v>1565190</v>
      </c>
      <c r="Y523" s="7">
        <f>Hebesatz_endg!Y523*Einwohner_endg!Y523</f>
        <v>1538730</v>
      </c>
      <c r="Z523" s="7">
        <f>Hebesatz_endg!Z523*Einwohner_endg!Z523</f>
        <v>1697700</v>
      </c>
      <c r="AA523" s="7">
        <f>Hebesatz_endg!AA523*Einwohner_endg!AA523</f>
        <v>1695600</v>
      </c>
      <c r="AB523" s="7">
        <f>Hebesatz_endg!AB523*Einwohner_endg!AB523</f>
        <v>1683300</v>
      </c>
      <c r="AC523" s="7">
        <f>Hebesatz_endg!AC523*Einwohner_endg!AC523</f>
        <v>1668000</v>
      </c>
      <c r="AD523" s="7">
        <f>Hebesatz_endg!AD523*Einwohner_endg!AD523</f>
        <v>1648500</v>
      </c>
      <c r="AE523" s="7">
        <f>Hebesatz_endg!AE523*Einwohner_endg!AE523</f>
        <v>1696940</v>
      </c>
      <c r="AF523" s="7">
        <f>Hebesatz_endg!AF523*Einwohner_endg!AF523</f>
        <v>1673690</v>
      </c>
      <c r="AG523" s="7">
        <f>Hebesatz_endg!AG523*Einwohner_endg!AG523</f>
        <v>1811860</v>
      </c>
      <c r="AH523" s="7">
        <f>Hebesatz_endg!AH523*Einwohner_endg!AH523</f>
        <v>1781260</v>
      </c>
      <c r="AI523" s="7">
        <f>Hebesatz_endg!AI523*Einwohner_endg!AI523</f>
        <v>1742160</v>
      </c>
      <c r="AJ523" s="7">
        <f>Hebesatz_endg!AJ523*Einwohner_endg!AJ523</f>
        <v>1709180</v>
      </c>
      <c r="AK523" s="7">
        <f>Hebesatz_endg!AK523*Einwohner_endg!AK523</f>
        <v>1647300</v>
      </c>
      <c r="AL523" s="7">
        <f>Hebesatz_endg!AL523*Einwohner_endg!AL523</f>
        <v>1646620</v>
      </c>
      <c r="AM523" s="7">
        <f>Hebesatz_endg!AM523*Einwohner_endg!AM523</f>
        <v>1641180</v>
      </c>
      <c r="AN523" s="7">
        <f>Hebesatz_endg!AN523*Einwohner_endg!AN523</f>
        <v>1671250</v>
      </c>
      <c r="AO523" s="7">
        <f>Hebesatz_endg!AO523*Einwohner_endg!AO523</f>
        <v>1664250</v>
      </c>
      <c r="AP523" s="7">
        <f>Hebesatz_endg!AP523*Einwohner_endg!AP523</f>
        <v>1932675</v>
      </c>
      <c r="AQ523" s="7">
        <f>Hebesatz_endg!AQ523*Einwohner_endg!AQ523</f>
        <v>1976000</v>
      </c>
      <c r="AR523" s="7">
        <f>Hebesatz_endg!AR523*Einwohner_endg!AR523</f>
        <v>1979600</v>
      </c>
      <c r="AS523" s="7">
        <f>Hebesatz_endg!AS523*Einwohner_endg!AS523</f>
        <v>2010400</v>
      </c>
      <c r="AT523" s="7">
        <f>Hebesatz_endg!AT523*Einwohner_endg!AT523</f>
        <v>1945320</v>
      </c>
      <c r="AU523" s="7">
        <f>Hebesatz_endg!AU523*Einwohner_endg!AU523</f>
        <v>1960920</v>
      </c>
      <c r="AV523" s="7">
        <f>Hebesatz_endg!AV523*Einwohner_endg!AV523</f>
        <v>2092740</v>
      </c>
    </row>
    <row r="524" spans="1:48" x14ac:dyDescent="0.2">
      <c r="A524" s="7">
        <v>356001</v>
      </c>
      <c r="B524" s="72">
        <v>356</v>
      </c>
      <c r="C524" s="72" t="s">
        <v>984</v>
      </c>
      <c r="D524" s="7" t="s">
        <v>146</v>
      </c>
      <c r="E524" s="7" t="s">
        <v>183</v>
      </c>
      <c r="F524" s="7">
        <f>Hebesatz_endg!F524*Einwohner_endg!F524</f>
        <v>423600</v>
      </c>
      <c r="G524" s="7">
        <f>Hebesatz_endg!G524*Einwohner_endg!G524</f>
        <v>432000</v>
      </c>
      <c r="H524" s="7">
        <f>Hebesatz_endg!H524*Einwohner_endg!H524</f>
        <v>444300</v>
      </c>
      <c r="I524" s="7">
        <f>Hebesatz_endg!I524*Einwohner_endg!I524</f>
        <v>446700</v>
      </c>
      <c r="J524" s="7">
        <f>Hebesatz_endg!J524*Einwohner_endg!J524</f>
        <v>451200</v>
      </c>
      <c r="K524" s="7">
        <f>Hebesatz_endg!K524*Einwohner_endg!K524</f>
        <v>441900</v>
      </c>
      <c r="L524" s="7">
        <f>Hebesatz_endg!L524*Einwohner_endg!L524</f>
        <v>428400</v>
      </c>
      <c r="M524" s="7">
        <f>Hebesatz_endg!M524*Einwohner_endg!M524</f>
        <v>318000</v>
      </c>
      <c r="N524" s="7">
        <f>Hebesatz_endg!N524*Einwohner_endg!N524</f>
        <v>310200</v>
      </c>
      <c r="O524" s="7">
        <f>Hebesatz_endg!O524*Einwohner_endg!O524</f>
        <v>311400</v>
      </c>
      <c r="P524" s="7">
        <f>Hebesatz_endg!P524*Einwohner_endg!P524</f>
        <v>324900</v>
      </c>
      <c r="Q524" s="7">
        <f>Hebesatz_endg!Q524*Einwohner_endg!Q524</f>
        <v>330900</v>
      </c>
      <c r="R524" s="7">
        <f>Hebesatz_endg!R524*Einwohner_endg!R524</f>
        <v>343200</v>
      </c>
      <c r="S524" s="7">
        <f>Hebesatz_endg!S524*Einwohner_endg!S524</f>
        <v>340500</v>
      </c>
      <c r="T524" s="7">
        <f>Hebesatz_endg!T524*Einwohner_endg!T524</f>
        <v>354300</v>
      </c>
      <c r="U524" s="7">
        <f>Hebesatz_endg!U524*Einwohner_endg!U524</f>
        <v>363600</v>
      </c>
      <c r="V524" s="7">
        <f>Hebesatz_endg!V524*Einwohner_endg!V524</f>
        <v>430500</v>
      </c>
      <c r="W524" s="7">
        <f>Hebesatz_endg!W524*Einwohner_endg!W524</f>
        <v>420000</v>
      </c>
      <c r="X524" s="7">
        <f>Hebesatz_endg!X524*Einwohner_endg!X524</f>
        <v>411950</v>
      </c>
      <c r="Y524" s="7">
        <f>Hebesatz_endg!Y524*Einwohner_endg!Y524</f>
        <v>404250</v>
      </c>
      <c r="Z524" s="7">
        <f>Hebesatz_endg!Z524*Einwohner_endg!Z524</f>
        <v>395850</v>
      </c>
      <c r="AA524" s="7">
        <f>Hebesatz_endg!AA524*Einwohner_endg!AA524</f>
        <v>398650</v>
      </c>
      <c r="AB524" s="7">
        <f>Hebesatz_endg!AB524*Einwohner_endg!AB524</f>
        <v>411600</v>
      </c>
      <c r="AC524" s="7">
        <f>Hebesatz_endg!AC524*Einwohner_endg!AC524</f>
        <v>411950</v>
      </c>
      <c r="AD524" s="7">
        <f>Hebesatz_endg!AD524*Einwohner_endg!AD524</f>
        <v>411950</v>
      </c>
      <c r="AE524" s="7">
        <f>Hebesatz_endg!AE524*Einwohner_endg!AE524</f>
        <v>405650</v>
      </c>
      <c r="AF524" s="7">
        <f>Hebesatz_endg!AF524*Einwohner_endg!AF524</f>
        <v>410200</v>
      </c>
      <c r="AG524" s="7">
        <f>Hebesatz_endg!AG524*Einwohner_endg!AG524</f>
        <v>397250</v>
      </c>
      <c r="AH524" s="7">
        <f>Hebesatz_endg!AH524*Einwohner_endg!AH524</f>
        <v>397250</v>
      </c>
      <c r="AI524" s="7">
        <f>Hebesatz_endg!AI524*Einwohner_endg!AI524</f>
        <v>396900</v>
      </c>
      <c r="AJ524" s="7">
        <f>Hebesatz_endg!AJ524*Einwohner_endg!AJ524</f>
        <v>390600</v>
      </c>
      <c r="AK524" s="7">
        <f>Hebesatz_endg!AK524*Einwohner_endg!AK524</f>
        <v>391300</v>
      </c>
      <c r="AL524" s="7">
        <f>Hebesatz_endg!AL524*Einwohner_endg!AL524</f>
        <v>392700</v>
      </c>
      <c r="AM524" s="7">
        <f>Hebesatz_endg!AM524*Einwohner_endg!AM524</f>
        <v>399700</v>
      </c>
      <c r="AN524" s="7">
        <f>Hebesatz_endg!AN524*Einwohner_endg!AN524</f>
        <v>402150</v>
      </c>
      <c r="AO524" s="7">
        <f>Hebesatz_endg!AO524*Einwohner_endg!AO524</f>
        <v>396200</v>
      </c>
      <c r="AP524" s="7">
        <f>Hebesatz_endg!AP524*Einwohner_endg!AP524</f>
        <v>409150</v>
      </c>
      <c r="AQ524" s="7">
        <f>Hebesatz_endg!AQ524*Einwohner_endg!AQ524</f>
        <v>410900</v>
      </c>
      <c r="AR524" s="7">
        <f>Hebesatz_endg!AR524*Einwohner_endg!AR524</f>
        <v>411250</v>
      </c>
      <c r="AS524" s="7">
        <f>Hebesatz_endg!AS524*Einwohner_endg!AS524</f>
        <v>430310</v>
      </c>
      <c r="AT524" s="7">
        <f>Hebesatz_endg!AT524*Einwohner_endg!AT524</f>
        <v>445110</v>
      </c>
      <c r="AU524" s="7">
        <f>Hebesatz_endg!AU524*Einwohner_endg!AU524</f>
        <v>446960</v>
      </c>
      <c r="AV524" s="7">
        <f>Hebesatz_endg!AV524*Einwohner_endg!AV524</f>
        <v>463610</v>
      </c>
    </row>
    <row r="525" spans="1:48" x14ac:dyDescent="0.2">
      <c r="A525" s="7">
        <v>356002</v>
      </c>
      <c r="B525" s="72">
        <v>356</v>
      </c>
      <c r="C525" s="72" t="s">
        <v>984</v>
      </c>
      <c r="D525" s="7" t="s">
        <v>146</v>
      </c>
      <c r="E525" s="7" t="s">
        <v>417</v>
      </c>
      <c r="F525" s="7">
        <f>Hebesatz_endg!F525*Einwohner_endg!F525</f>
        <v>1659000</v>
      </c>
      <c r="G525" s="7">
        <f>Hebesatz_endg!G525*Einwohner_endg!G525</f>
        <v>1676920</v>
      </c>
      <c r="H525" s="7">
        <f>Hebesatz_endg!H525*Einwohner_endg!H525</f>
        <v>1708560</v>
      </c>
      <c r="I525" s="7">
        <f>Hebesatz_endg!I525*Einwohner_endg!I525</f>
        <v>1727600</v>
      </c>
      <c r="J525" s="7">
        <f>Hebesatz_endg!J525*Einwohner_endg!J525</f>
        <v>1736280</v>
      </c>
      <c r="K525" s="7">
        <f>Hebesatz_endg!K525*Einwohner_endg!K525</f>
        <v>1749720</v>
      </c>
      <c r="L525" s="7">
        <f>Hebesatz_endg!L525*Einwohner_endg!L525</f>
        <v>1762880</v>
      </c>
      <c r="M525" s="7">
        <f>Hebesatz_endg!M525*Einwohner_endg!M525</f>
        <v>1754200</v>
      </c>
      <c r="N525" s="7">
        <f>Hebesatz_endg!N525*Einwohner_endg!N525</f>
        <v>1757560</v>
      </c>
      <c r="O525" s="7">
        <f>Hebesatz_endg!O525*Einwohner_endg!O525</f>
        <v>1763720</v>
      </c>
      <c r="P525" s="7">
        <f>Hebesatz_endg!P525*Einwohner_endg!P525</f>
        <v>1873840</v>
      </c>
      <c r="Q525" s="7">
        <f>Hebesatz_endg!Q525*Einwohner_endg!Q525</f>
        <v>1894785</v>
      </c>
      <c r="R525" s="7">
        <f>Hebesatz_endg!R525*Einwohner_endg!R525</f>
        <v>1918385</v>
      </c>
      <c r="S525" s="7">
        <f>Hebesatz_endg!S525*Einwohner_endg!S525</f>
        <v>1958210</v>
      </c>
      <c r="T525" s="7">
        <f>Hebesatz_endg!T525*Einwohner_endg!T525</f>
        <v>2141760</v>
      </c>
      <c r="U525" s="7">
        <f>Hebesatz_endg!U525*Einwohner_endg!U525</f>
        <v>2151040</v>
      </c>
      <c r="V525" s="7">
        <f>Hebesatz_endg!V525*Einwohner_endg!V525</f>
        <v>2224320</v>
      </c>
      <c r="W525" s="7">
        <f>Hebesatz_endg!W525*Einwohner_endg!W525</f>
        <v>2258880</v>
      </c>
      <c r="X525" s="7">
        <f>Hebesatz_endg!X525*Einwohner_endg!X525</f>
        <v>2314880</v>
      </c>
      <c r="Y525" s="7">
        <f>Hebesatz_endg!Y525*Einwohner_endg!Y525</f>
        <v>2363520</v>
      </c>
      <c r="Z525" s="7">
        <f>Hebesatz_endg!Z525*Einwohner_endg!Z525</f>
        <v>2397120</v>
      </c>
      <c r="AA525" s="7">
        <f>Hebesatz_endg!AA525*Einwohner_endg!AA525</f>
        <v>2439040</v>
      </c>
      <c r="AB525" s="7">
        <f>Hebesatz_endg!AB525*Einwohner_endg!AB525</f>
        <v>2459200</v>
      </c>
      <c r="AC525" s="7">
        <f>Hebesatz_endg!AC525*Einwohner_endg!AC525</f>
        <v>2452480</v>
      </c>
      <c r="AD525" s="7">
        <f>Hebesatz_endg!AD525*Einwohner_endg!AD525</f>
        <v>2480640</v>
      </c>
      <c r="AE525" s="7">
        <f>Hebesatz_endg!AE525*Einwohner_endg!AE525</f>
        <v>2458880</v>
      </c>
      <c r="AF525" s="7">
        <f>Hebesatz_endg!AF525*Einwohner_endg!AF525</f>
        <v>2474560</v>
      </c>
      <c r="AG525" s="7">
        <f>Hebesatz_endg!AG525*Einwohner_endg!AG525</f>
        <v>2463360</v>
      </c>
      <c r="AH525" s="7">
        <f>Hebesatz_endg!AH525*Einwohner_endg!AH525</f>
        <v>2454080</v>
      </c>
      <c r="AI525" s="7">
        <f>Hebesatz_endg!AI525*Einwohner_endg!AI525</f>
        <v>2452480</v>
      </c>
      <c r="AJ525" s="7">
        <f>Hebesatz_endg!AJ525*Einwohner_endg!AJ525</f>
        <v>2446400</v>
      </c>
      <c r="AK525" s="7">
        <f>Hebesatz_endg!AK525*Einwohner_endg!AK525</f>
        <v>2443200</v>
      </c>
      <c r="AL525" s="7">
        <f>Hebesatz_endg!AL525*Einwohner_endg!AL525</f>
        <v>2435200</v>
      </c>
      <c r="AM525" s="7">
        <f>Hebesatz_endg!AM525*Einwohner_endg!AM525</f>
        <v>2434560</v>
      </c>
      <c r="AN525" s="7">
        <f>Hebesatz_endg!AN525*Einwohner_endg!AN525</f>
        <v>2744280</v>
      </c>
      <c r="AO525" s="7">
        <f>Hebesatz_endg!AO525*Einwohner_endg!AO525</f>
        <v>2740680</v>
      </c>
      <c r="AP525" s="7">
        <f>Hebesatz_endg!AP525*Einwohner_endg!AP525</f>
        <v>2787120</v>
      </c>
      <c r="AQ525" s="7">
        <f>Hebesatz_endg!AQ525*Einwohner_endg!AQ525</f>
        <v>2944240</v>
      </c>
      <c r="AR525" s="7">
        <f>Hebesatz_endg!AR525*Einwohner_endg!AR525</f>
        <v>2951080</v>
      </c>
      <c r="AS525" s="7">
        <f>Hebesatz_endg!AS525*Einwohner_endg!AS525</f>
        <v>2946900</v>
      </c>
      <c r="AT525" s="7">
        <f>Hebesatz_endg!AT525*Einwohner_endg!AT525</f>
        <v>3142000</v>
      </c>
      <c r="AU525" s="7">
        <f>Hebesatz_endg!AU525*Einwohner_endg!AU525</f>
        <v>3170000</v>
      </c>
      <c r="AV525" s="7">
        <f>Hebesatz_endg!AV525*Einwohner_endg!AV525</f>
        <v>3196400</v>
      </c>
    </row>
    <row r="526" spans="1:48" x14ac:dyDescent="0.2">
      <c r="A526" s="7">
        <v>356003</v>
      </c>
      <c r="B526" s="72">
        <v>356</v>
      </c>
      <c r="C526" s="72" t="s">
        <v>984</v>
      </c>
      <c r="D526" s="7" t="s">
        <v>146</v>
      </c>
      <c r="E526" s="7" t="s">
        <v>442</v>
      </c>
      <c r="F526" s="7">
        <f>Hebesatz_endg!F526*Einwohner_endg!F526</f>
        <v>1322400</v>
      </c>
      <c r="G526" s="7">
        <f>Hebesatz_endg!G526*Einwohner_endg!G526</f>
        <v>1340400</v>
      </c>
      <c r="H526" s="7">
        <f>Hebesatz_endg!H526*Einwohner_endg!H526</f>
        <v>1360500</v>
      </c>
      <c r="I526" s="7">
        <f>Hebesatz_endg!I526*Einwohner_endg!I526</f>
        <v>1360500</v>
      </c>
      <c r="J526" s="7">
        <f>Hebesatz_endg!J526*Einwohner_endg!J526</f>
        <v>1348200</v>
      </c>
      <c r="K526" s="7">
        <f>Hebesatz_endg!K526*Einwohner_endg!K526</f>
        <v>1342200</v>
      </c>
      <c r="L526" s="7">
        <f>Hebesatz_endg!L526*Einwohner_endg!L526</f>
        <v>1337100</v>
      </c>
      <c r="M526" s="7">
        <f>Hebesatz_endg!M526*Einwohner_endg!M526</f>
        <v>1406100</v>
      </c>
      <c r="N526" s="7">
        <f>Hebesatz_endg!N526*Einwohner_endg!N526</f>
        <v>1395300</v>
      </c>
      <c r="O526" s="7">
        <f>Hebesatz_endg!O526*Einwohner_endg!O526</f>
        <v>1408200</v>
      </c>
      <c r="P526" s="7">
        <f>Hebesatz_endg!P526*Einwohner_endg!P526</f>
        <v>1415400</v>
      </c>
      <c r="Q526" s="7">
        <f>Hebesatz_endg!Q526*Einwohner_endg!Q526</f>
        <v>1414500</v>
      </c>
      <c r="R526" s="7">
        <f>Hebesatz_endg!R526*Einwohner_endg!R526</f>
        <v>1448400</v>
      </c>
      <c r="S526" s="7">
        <f>Hebesatz_endg!S526*Einwohner_endg!S526</f>
        <v>1447800</v>
      </c>
      <c r="T526" s="7">
        <f>Hebesatz_endg!T526*Einwohner_endg!T526</f>
        <v>1478100</v>
      </c>
      <c r="U526" s="7">
        <f>Hebesatz_endg!U526*Einwohner_endg!U526</f>
        <v>1510800</v>
      </c>
      <c r="V526" s="7">
        <f>Hebesatz_endg!V526*Einwohner_endg!V526</f>
        <v>1768900</v>
      </c>
      <c r="W526" s="7">
        <f>Hebesatz_endg!W526*Einwohner_endg!W526</f>
        <v>1787100</v>
      </c>
      <c r="X526" s="7">
        <f>Hebesatz_endg!X526*Einwohner_endg!X526</f>
        <v>1825600</v>
      </c>
      <c r="Y526" s="7">
        <f>Hebesatz_endg!Y526*Einwohner_endg!Y526</f>
        <v>1858850</v>
      </c>
      <c r="Z526" s="7">
        <f>Hebesatz_endg!Z526*Einwohner_endg!Z526</f>
        <v>1880550</v>
      </c>
      <c r="AA526" s="7">
        <f>Hebesatz_endg!AA526*Einwohner_endg!AA526</f>
        <v>1880550</v>
      </c>
      <c r="AB526" s="7">
        <f>Hebesatz_endg!AB526*Einwohner_endg!AB526</f>
        <v>1903650</v>
      </c>
      <c r="AC526" s="7">
        <f>Hebesatz_endg!AC526*Einwohner_endg!AC526</f>
        <v>1899450</v>
      </c>
      <c r="AD526" s="7">
        <f>Hebesatz_endg!AD526*Einwohner_endg!AD526</f>
        <v>1933050</v>
      </c>
      <c r="AE526" s="7">
        <f>Hebesatz_endg!AE526*Einwohner_endg!AE526</f>
        <v>1957550</v>
      </c>
      <c r="AF526" s="7">
        <f>Hebesatz_endg!AF526*Einwohner_endg!AF526</f>
        <v>1940400</v>
      </c>
      <c r="AG526" s="7">
        <f>Hebesatz_endg!AG526*Einwohner_endg!AG526</f>
        <v>1930250</v>
      </c>
      <c r="AH526" s="7">
        <f>Hebesatz_endg!AH526*Einwohner_endg!AH526</f>
        <v>1927100</v>
      </c>
      <c r="AI526" s="7">
        <f>Hebesatz_endg!AI526*Einwohner_endg!AI526</f>
        <v>1911350</v>
      </c>
      <c r="AJ526" s="7">
        <f>Hebesatz_endg!AJ526*Einwohner_endg!AJ526</f>
        <v>1906450</v>
      </c>
      <c r="AK526" s="7">
        <f>Hebesatz_endg!AK526*Einwohner_endg!AK526</f>
        <v>2012500</v>
      </c>
      <c r="AL526" s="7">
        <f>Hebesatz_endg!AL526*Einwohner_endg!AL526</f>
        <v>2009000</v>
      </c>
      <c r="AM526" s="7">
        <f>Hebesatz_endg!AM526*Einwohner_endg!AM526</f>
        <v>2011100</v>
      </c>
      <c r="AN526" s="7">
        <f>Hebesatz_endg!AN526*Einwohner_endg!AN526</f>
        <v>2121210</v>
      </c>
      <c r="AO526" s="7">
        <f>Hebesatz_endg!AO526*Einwohner_endg!AO526</f>
        <v>2115660</v>
      </c>
      <c r="AP526" s="7">
        <f>Hebesatz_endg!AP526*Einwohner_endg!AP526</f>
        <v>2124910</v>
      </c>
      <c r="AQ526" s="7">
        <f>Hebesatz_endg!AQ526*Einwohner_endg!AQ526</f>
        <v>2117510</v>
      </c>
      <c r="AR526" s="7">
        <f>Hebesatz_endg!AR526*Einwohner_endg!AR526</f>
        <v>2099750</v>
      </c>
      <c r="AS526" s="7">
        <f>Hebesatz_endg!AS526*Einwohner_endg!AS526</f>
        <v>2267600</v>
      </c>
      <c r="AT526" s="7">
        <f>Hebesatz_endg!AT526*Einwohner_endg!AT526</f>
        <v>2257600</v>
      </c>
      <c r="AU526" s="7">
        <f>Hebesatz_endg!AU526*Einwohner_endg!AU526</f>
        <v>2246400</v>
      </c>
      <c r="AV526" s="7">
        <f>Hebesatz_endg!AV526*Einwohner_endg!AV526</f>
        <v>2251200</v>
      </c>
    </row>
    <row r="527" spans="1:48" x14ac:dyDescent="0.2">
      <c r="A527" s="7">
        <v>356004</v>
      </c>
      <c r="B527" s="72">
        <v>356</v>
      </c>
      <c r="C527" s="72" t="s">
        <v>984</v>
      </c>
      <c r="D527" s="7" t="s">
        <v>146</v>
      </c>
      <c r="E527" s="7" t="s">
        <v>517</v>
      </c>
      <c r="F527" s="7">
        <f>Hebesatz_endg!F527*Einwohner_endg!F527</f>
        <v>225900</v>
      </c>
      <c r="G527" s="7">
        <f>Hebesatz_endg!G527*Einwohner_endg!G527</f>
        <v>233100</v>
      </c>
      <c r="H527" s="7">
        <f>Hebesatz_endg!H527*Einwohner_endg!H527</f>
        <v>237600</v>
      </c>
      <c r="I527" s="7">
        <f>Hebesatz_endg!I527*Einwohner_endg!I527</f>
        <v>242400</v>
      </c>
      <c r="J527" s="7">
        <f>Hebesatz_endg!J527*Einwohner_endg!J527</f>
        <v>243900</v>
      </c>
      <c r="K527" s="7">
        <f>Hebesatz_endg!K527*Einwohner_endg!K527</f>
        <v>245700</v>
      </c>
      <c r="L527" s="7">
        <f>Hebesatz_endg!L527*Einwohner_endg!L527</f>
        <v>252600</v>
      </c>
      <c r="M527" s="7">
        <f>Hebesatz_endg!M527*Einwohner_endg!M527</f>
        <v>232200</v>
      </c>
      <c r="N527" s="7">
        <f>Hebesatz_endg!N527*Einwohner_endg!N527</f>
        <v>233700</v>
      </c>
      <c r="O527" s="7">
        <f>Hebesatz_endg!O527*Einwohner_endg!O527</f>
        <v>243000</v>
      </c>
      <c r="P527" s="7">
        <f>Hebesatz_endg!P527*Einwohner_endg!P527</f>
        <v>249900</v>
      </c>
      <c r="Q527" s="7">
        <f>Hebesatz_endg!Q527*Einwohner_endg!Q527</f>
        <v>254100</v>
      </c>
      <c r="R527" s="7">
        <f>Hebesatz_endg!R527*Einwohner_endg!R527</f>
        <v>266100</v>
      </c>
      <c r="S527" s="7">
        <f>Hebesatz_endg!S527*Einwohner_endg!S527</f>
        <v>268800</v>
      </c>
      <c r="T527" s="7">
        <f>Hebesatz_endg!T527*Einwohner_endg!T527</f>
        <v>285900</v>
      </c>
      <c r="U527" s="7">
        <f>Hebesatz_endg!U527*Einwohner_endg!U527</f>
        <v>303000</v>
      </c>
      <c r="V527" s="7">
        <f>Hebesatz_endg!V527*Einwohner_endg!V527</f>
        <v>314700</v>
      </c>
      <c r="W527" s="7">
        <f>Hebesatz_endg!W527*Einwohner_endg!W527</f>
        <v>342300</v>
      </c>
      <c r="X527" s="7">
        <f>Hebesatz_endg!X527*Einwohner_endg!X527</f>
        <v>353100</v>
      </c>
      <c r="Y527" s="7">
        <f>Hebesatz_endg!Y527*Einwohner_endg!Y527</f>
        <v>354300</v>
      </c>
      <c r="Z527" s="7">
        <f>Hebesatz_endg!Z527*Einwohner_endg!Z527</f>
        <v>366600</v>
      </c>
      <c r="AA527" s="7">
        <f>Hebesatz_endg!AA527*Einwohner_endg!AA527</f>
        <v>371400</v>
      </c>
      <c r="AB527" s="7">
        <f>Hebesatz_endg!AB527*Einwohner_endg!AB527</f>
        <v>382800</v>
      </c>
      <c r="AC527" s="7">
        <f>Hebesatz_endg!AC527*Einwohner_endg!AC527</f>
        <v>399900</v>
      </c>
      <c r="AD527" s="7">
        <f>Hebesatz_endg!AD527*Einwohner_endg!AD527</f>
        <v>406200</v>
      </c>
      <c r="AE527" s="7">
        <f>Hebesatz_endg!AE527*Einwohner_endg!AE527</f>
        <v>413400</v>
      </c>
      <c r="AF527" s="7">
        <f>Hebesatz_endg!AF527*Einwohner_endg!AF527</f>
        <v>411900</v>
      </c>
      <c r="AG527" s="7">
        <f>Hebesatz_endg!AG527*Einwohner_endg!AG527</f>
        <v>405600</v>
      </c>
      <c r="AH527" s="7">
        <f>Hebesatz_endg!AH527*Einwohner_endg!AH527</f>
        <v>407700</v>
      </c>
      <c r="AI527" s="7">
        <f>Hebesatz_endg!AI527*Einwohner_endg!AI527</f>
        <v>403500</v>
      </c>
      <c r="AJ527" s="7">
        <f>Hebesatz_endg!AJ527*Einwohner_endg!AJ527</f>
        <v>406800</v>
      </c>
      <c r="AK527" s="7">
        <f>Hebesatz_endg!AK527*Einwohner_endg!AK527</f>
        <v>394500</v>
      </c>
      <c r="AL527" s="7">
        <f>Hebesatz_endg!AL527*Einwohner_endg!AL527</f>
        <v>412160</v>
      </c>
      <c r="AM527" s="7">
        <f>Hebesatz_endg!AM527*Einwohner_endg!AM527</f>
        <v>417920</v>
      </c>
      <c r="AN527" s="7">
        <f>Hebesatz_endg!AN527*Einwohner_endg!AN527</f>
        <v>417600</v>
      </c>
      <c r="AO527" s="7">
        <f>Hebesatz_endg!AO527*Einwohner_endg!AO527</f>
        <v>427520</v>
      </c>
      <c r="AP527" s="7">
        <f>Hebesatz_endg!AP527*Einwohner_endg!AP527</f>
        <v>431360</v>
      </c>
      <c r="AQ527" s="7">
        <f>Hebesatz_endg!AQ527*Einwohner_endg!AQ527</f>
        <v>473550</v>
      </c>
      <c r="AR527" s="7">
        <f>Hebesatz_endg!AR527*Einwohner_endg!AR527</f>
        <v>476700</v>
      </c>
      <c r="AS527" s="7">
        <f>Hebesatz_endg!AS527*Einwohner_endg!AS527</f>
        <v>549200</v>
      </c>
      <c r="AT527" s="7">
        <f>Hebesatz_endg!AT527*Einwohner_endg!AT527</f>
        <v>553200</v>
      </c>
      <c r="AU527" s="7">
        <f>Hebesatz_endg!AU527*Einwohner_endg!AU527</f>
        <v>565600</v>
      </c>
      <c r="AV527" s="7">
        <f>Hebesatz_endg!AV527*Einwohner_endg!AV527</f>
        <v>563600</v>
      </c>
    </row>
    <row r="528" spans="1:48" x14ac:dyDescent="0.2">
      <c r="A528" s="7">
        <v>356005</v>
      </c>
      <c r="B528" s="72">
        <v>356</v>
      </c>
      <c r="C528" s="72" t="s">
        <v>984</v>
      </c>
      <c r="D528" s="7" t="s">
        <v>146</v>
      </c>
      <c r="E528" s="7" t="s">
        <v>602</v>
      </c>
      <c r="F528" s="7">
        <f>Hebesatz_endg!F528*Einwohner_endg!F528</f>
        <v>4588090</v>
      </c>
      <c r="G528" s="7">
        <f>Hebesatz_endg!G528*Einwohner_endg!G528</f>
        <v>4570980</v>
      </c>
      <c r="H528" s="7">
        <f>Hebesatz_endg!H528*Einwohner_endg!H528</f>
        <v>4531540</v>
      </c>
      <c r="I528" s="7">
        <f>Hebesatz_endg!I528*Einwohner_endg!I528</f>
        <v>4507180</v>
      </c>
      <c r="J528" s="7">
        <f>Hebesatz_endg!J528*Einwohner_endg!J528</f>
        <v>4490940</v>
      </c>
      <c r="K528" s="7">
        <f>Hebesatz_endg!K528*Einwohner_endg!K528</f>
        <v>4479920</v>
      </c>
      <c r="L528" s="7">
        <f>Hebesatz_endg!L528*Einwohner_endg!L528</f>
        <v>4468320</v>
      </c>
      <c r="M528" s="7">
        <f>Hebesatz_endg!M528*Einwohner_endg!M528</f>
        <v>4535310</v>
      </c>
      <c r="N528" s="7">
        <f>Hebesatz_endg!N528*Einwohner_endg!N528</f>
        <v>4570980</v>
      </c>
      <c r="O528" s="7">
        <f>Hebesatz_endg!O528*Einwohner_endg!O528</f>
        <v>4615930</v>
      </c>
      <c r="P528" s="7">
        <f>Hebesatz_endg!P528*Einwohner_endg!P528</f>
        <v>4935510</v>
      </c>
      <c r="Q528" s="7">
        <f>Hebesatz_endg!Q528*Einwohner_endg!Q528</f>
        <v>4985835</v>
      </c>
      <c r="R528" s="7">
        <f>Hebesatz_endg!R528*Einwohner_endg!R528</f>
        <v>5070015</v>
      </c>
      <c r="S528" s="7">
        <f>Hebesatz_endg!S528*Einwohner_endg!S528</f>
        <v>5060560</v>
      </c>
      <c r="T528" s="7">
        <f>Hebesatz_endg!T528*Einwohner_endg!T528</f>
        <v>5084045</v>
      </c>
      <c r="U528" s="7">
        <f>Hebesatz_endg!U528*Einwohner_endg!U528</f>
        <v>5497800</v>
      </c>
      <c r="V528" s="7">
        <f>Hebesatz_endg!V528*Einwohner_endg!V528</f>
        <v>5473380</v>
      </c>
      <c r="W528" s="7">
        <f>Hebesatz_endg!W528*Einwohner_endg!W528</f>
        <v>5510340</v>
      </c>
      <c r="X528" s="7">
        <f>Hebesatz_endg!X528*Einwohner_endg!X528</f>
        <v>5959450</v>
      </c>
      <c r="Y528" s="7">
        <f>Hebesatz_endg!Y528*Einwohner_endg!Y528</f>
        <v>6082300</v>
      </c>
      <c r="Z528" s="7">
        <f>Hebesatz_endg!Z528*Einwohner_endg!Z528</f>
        <v>6147400</v>
      </c>
      <c r="AA528" s="7">
        <f>Hebesatz_endg!AA528*Einwohner_endg!AA528</f>
        <v>6247150</v>
      </c>
      <c r="AB528" s="7">
        <f>Hebesatz_endg!AB528*Einwohner_endg!AB528</f>
        <v>6667400</v>
      </c>
      <c r="AC528" s="7">
        <f>Hebesatz_endg!AC528*Einwohner_endg!AC528</f>
        <v>6660370</v>
      </c>
      <c r="AD528" s="7">
        <f>Hebesatz_endg!AD528*Einwohner_endg!AD528</f>
        <v>6717720</v>
      </c>
      <c r="AE528" s="7">
        <f>Hebesatz_endg!AE528*Einwohner_endg!AE528</f>
        <v>6741400</v>
      </c>
      <c r="AF528" s="7">
        <f>Hebesatz_endg!AF528*Einwohner_endg!AF528</f>
        <v>6738440</v>
      </c>
      <c r="AG528" s="7">
        <f>Hebesatz_endg!AG528*Einwohner_endg!AG528</f>
        <v>6744360</v>
      </c>
      <c r="AH528" s="7">
        <f>Hebesatz_endg!AH528*Einwohner_endg!AH528</f>
        <v>6728450</v>
      </c>
      <c r="AI528" s="7">
        <f>Hebesatz_endg!AI528*Einwohner_endg!AI528</f>
        <v>6758790</v>
      </c>
      <c r="AJ528" s="7">
        <f>Hebesatz_endg!AJ528*Einwohner_endg!AJ528</f>
        <v>6763230</v>
      </c>
      <c r="AK528" s="7">
        <f>Hebesatz_endg!AK528*Einwohner_endg!AK528</f>
        <v>6673320</v>
      </c>
      <c r="AL528" s="7">
        <f>Hebesatz_endg!AL528*Einwohner_endg!AL528</f>
        <v>6720310</v>
      </c>
      <c r="AM528" s="7">
        <f>Hebesatz_endg!AM528*Einwohner_endg!AM528</f>
        <v>6779880</v>
      </c>
      <c r="AN528" s="7">
        <f>Hebesatz_endg!AN528*Einwohner_endg!AN528</f>
        <v>7175610</v>
      </c>
      <c r="AO528" s="7">
        <f>Hebesatz_endg!AO528*Einwohner_endg!AO528</f>
        <v>7302360</v>
      </c>
      <c r="AP528" s="7">
        <f>Hebesatz_endg!AP528*Einwohner_endg!AP528</f>
        <v>7308600</v>
      </c>
      <c r="AQ528" s="7">
        <f>Hebesatz_endg!AQ528*Einwohner_endg!AQ528</f>
        <v>8139040</v>
      </c>
      <c r="AR528" s="7">
        <f>Hebesatz_endg!AR528*Einwohner_endg!AR528</f>
        <v>8239230</v>
      </c>
      <c r="AS528" s="7">
        <f>Hebesatz_endg!AS528*Einwohner_endg!AS528</f>
        <v>8357910</v>
      </c>
      <c r="AT528" s="7">
        <f>Hebesatz_endg!AT528*Einwohner_endg!AT528</f>
        <v>8493360</v>
      </c>
      <c r="AU528" s="7">
        <f>Hebesatz_endg!AU528*Einwohner_endg!AU528</f>
        <v>8577210</v>
      </c>
      <c r="AV528" s="7">
        <f>Hebesatz_endg!AV528*Einwohner_endg!AV528</f>
        <v>8670520</v>
      </c>
    </row>
    <row r="529" spans="1:48" x14ac:dyDescent="0.2">
      <c r="A529" s="7">
        <v>356006</v>
      </c>
      <c r="B529" s="72">
        <v>356</v>
      </c>
      <c r="C529" s="72" t="s">
        <v>984</v>
      </c>
      <c r="D529" s="7" t="s">
        <v>146</v>
      </c>
      <c r="E529" s="7" t="s">
        <v>611</v>
      </c>
      <c r="F529" s="7">
        <f>Hebesatz_endg!F529*Einwohner_endg!F529</f>
        <v>182100</v>
      </c>
      <c r="G529" s="7">
        <f>Hebesatz_endg!G529*Einwohner_endg!G529</f>
        <v>183600</v>
      </c>
      <c r="H529" s="7">
        <f>Hebesatz_endg!H529*Einwohner_endg!H529</f>
        <v>183000</v>
      </c>
      <c r="I529" s="7">
        <f>Hebesatz_endg!I529*Einwohner_endg!I529</f>
        <v>184200</v>
      </c>
      <c r="J529" s="7">
        <f>Hebesatz_endg!J529*Einwohner_endg!J529</f>
        <v>179400</v>
      </c>
      <c r="K529" s="7">
        <f>Hebesatz_endg!K529*Einwohner_endg!K529</f>
        <v>180900</v>
      </c>
      <c r="L529" s="7">
        <f>Hebesatz_endg!L529*Einwohner_endg!L529</f>
        <v>179100</v>
      </c>
      <c r="M529" s="7">
        <f>Hebesatz_endg!M529*Einwohner_endg!M529</f>
        <v>182700</v>
      </c>
      <c r="N529" s="7">
        <f>Hebesatz_endg!N529*Einwohner_endg!N529</f>
        <v>183900</v>
      </c>
      <c r="O529" s="7">
        <f>Hebesatz_endg!O529*Einwohner_endg!O529</f>
        <v>184500</v>
      </c>
      <c r="P529" s="7">
        <f>Hebesatz_endg!P529*Einwohner_endg!P529</f>
        <v>181500</v>
      </c>
      <c r="Q529" s="7">
        <f>Hebesatz_endg!Q529*Einwohner_endg!Q529</f>
        <v>179700</v>
      </c>
      <c r="R529" s="7">
        <f>Hebesatz_endg!R529*Einwohner_endg!R529</f>
        <v>189900</v>
      </c>
      <c r="S529" s="7">
        <f>Hebesatz_endg!S529*Einwohner_endg!S529</f>
        <v>195600</v>
      </c>
      <c r="T529" s="7">
        <f>Hebesatz_endg!T529*Einwohner_endg!T529</f>
        <v>197700</v>
      </c>
      <c r="U529" s="7">
        <f>Hebesatz_endg!U529*Einwohner_endg!U529</f>
        <v>202200</v>
      </c>
      <c r="V529" s="7">
        <f>Hebesatz_endg!V529*Einwohner_endg!V529</f>
        <v>205200</v>
      </c>
      <c r="W529" s="7">
        <f>Hebesatz_endg!W529*Einwohner_endg!W529</f>
        <v>204900</v>
      </c>
      <c r="X529" s="7">
        <f>Hebesatz_endg!X529*Einwohner_endg!X529</f>
        <v>210000</v>
      </c>
      <c r="Y529" s="7">
        <f>Hebesatz_endg!Y529*Einwohner_endg!Y529</f>
        <v>212100</v>
      </c>
      <c r="Z529" s="7">
        <f>Hebesatz_endg!Z529*Einwohner_endg!Z529</f>
        <v>220500</v>
      </c>
      <c r="AA529" s="7">
        <f>Hebesatz_endg!AA529*Einwohner_endg!AA529</f>
        <v>230400</v>
      </c>
      <c r="AB529" s="7">
        <f>Hebesatz_endg!AB529*Einwohner_endg!AB529</f>
        <v>230400</v>
      </c>
      <c r="AC529" s="7">
        <f>Hebesatz_endg!AC529*Einwohner_endg!AC529</f>
        <v>226200</v>
      </c>
      <c r="AD529" s="7">
        <f>Hebesatz_endg!AD529*Einwohner_endg!AD529</f>
        <v>225300</v>
      </c>
      <c r="AE529" s="7">
        <f>Hebesatz_endg!AE529*Einwohner_endg!AE529</f>
        <v>222000</v>
      </c>
      <c r="AF529" s="7">
        <f>Hebesatz_endg!AF529*Einwohner_endg!AF529</f>
        <v>218400</v>
      </c>
      <c r="AG529" s="7">
        <f>Hebesatz_endg!AG529*Einwohner_endg!AG529</f>
        <v>222000</v>
      </c>
      <c r="AH529" s="7">
        <f>Hebesatz_endg!AH529*Einwohner_endg!AH529</f>
        <v>224700</v>
      </c>
      <c r="AI529" s="7">
        <f>Hebesatz_endg!AI529*Einwohner_endg!AI529</f>
        <v>223200</v>
      </c>
      <c r="AJ529" s="7">
        <f>Hebesatz_endg!AJ529*Einwohner_endg!AJ529</f>
        <v>223500</v>
      </c>
      <c r="AK529" s="7">
        <f>Hebesatz_endg!AK529*Einwohner_endg!AK529</f>
        <v>220800</v>
      </c>
      <c r="AL529" s="7">
        <f>Hebesatz_endg!AL529*Einwohner_endg!AL529</f>
        <v>221700</v>
      </c>
      <c r="AM529" s="7">
        <f>Hebesatz_endg!AM529*Einwohner_endg!AM529</f>
        <v>222600</v>
      </c>
      <c r="AN529" s="7">
        <f>Hebesatz_endg!AN529*Einwohner_endg!AN529</f>
        <v>222600</v>
      </c>
      <c r="AO529" s="7">
        <f>Hebesatz_endg!AO529*Einwohner_endg!AO529</f>
        <v>224700</v>
      </c>
      <c r="AP529" s="7">
        <f>Hebesatz_endg!AP529*Einwohner_endg!AP529</f>
        <v>220200</v>
      </c>
      <c r="AQ529" s="7">
        <f>Hebesatz_endg!AQ529*Einwohner_endg!AQ529</f>
        <v>261800</v>
      </c>
      <c r="AR529" s="7">
        <f>Hebesatz_endg!AR529*Einwohner_endg!AR529</f>
        <v>261450</v>
      </c>
      <c r="AS529" s="7">
        <f>Hebesatz_endg!AS529*Einwohner_endg!AS529</f>
        <v>276390</v>
      </c>
      <c r="AT529" s="7">
        <f>Hebesatz_endg!AT529*Einwohner_endg!AT529</f>
        <v>277500</v>
      </c>
      <c r="AU529" s="7">
        <f>Hebesatz_endg!AU529*Einwohner_endg!AU529</f>
        <v>271210</v>
      </c>
      <c r="AV529" s="7">
        <f>Hebesatz_endg!AV529*Einwohner_endg!AV529</f>
        <v>269730</v>
      </c>
    </row>
    <row r="530" spans="1:48" x14ac:dyDescent="0.2">
      <c r="A530" s="7">
        <v>356007</v>
      </c>
      <c r="B530" s="72">
        <v>356</v>
      </c>
      <c r="C530" s="72" t="s">
        <v>984</v>
      </c>
      <c r="D530" s="7" t="s">
        <v>146</v>
      </c>
      <c r="E530" s="7" t="s">
        <v>693</v>
      </c>
      <c r="F530" s="7">
        <f>Hebesatz_endg!F530*Einwohner_endg!F530</f>
        <v>7054500</v>
      </c>
      <c r="G530" s="7">
        <f>Hebesatz_endg!G530*Einwohner_endg!G530</f>
        <v>7102800</v>
      </c>
      <c r="H530" s="7">
        <f>Hebesatz_endg!H530*Einwohner_endg!H530</f>
        <v>7141200</v>
      </c>
      <c r="I530" s="7">
        <f>Hebesatz_endg!I530*Einwohner_endg!I530</f>
        <v>7143900</v>
      </c>
      <c r="J530" s="7">
        <f>Hebesatz_endg!J530*Einwohner_endg!J530</f>
        <v>7152300</v>
      </c>
      <c r="K530" s="7">
        <f>Hebesatz_endg!K530*Einwohner_endg!K530</f>
        <v>7132800</v>
      </c>
      <c r="L530" s="7">
        <f>Hebesatz_endg!L530*Einwohner_endg!L530</f>
        <v>7162500</v>
      </c>
      <c r="M530" s="7">
        <f>Hebesatz_endg!M530*Einwohner_endg!M530</f>
        <v>7241400</v>
      </c>
      <c r="N530" s="7">
        <f>Hebesatz_endg!N530*Einwohner_endg!N530</f>
        <v>7244700</v>
      </c>
      <c r="O530" s="7">
        <f>Hebesatz_endg!O530*Einwohner_endg!O530</f>
        <v>7286700</v>
      </c>
      <c r="P530" s="7">
        <f>Hebesatz_endg!P530*Einwohner_endg!P530</f>
        <v>7353600</v>
      </c>
      <c r="Q530" s="7">
        <f>Hebesatz_endg!Q530*Einwohner_endg!Q530</f>
        <v>7484700</v>
      </c>
      <c r="R530" s="7">
        <f>Hebesatz_endg!R530*Einwohner_endg!R530</f>
        <v>8212160</v>
      </c>
      <c r="S530" s="7">
        <f>Hebesatz_endg!S530*Einwohner_endg!S530</f>
        <v>9185600</v>
      </c>
      <c r="T530" s="7">
        <f>Hebesatz_endg!T530*Einwohner_endg!T530</f>
        <v>10419850</v>
      </c>
      <c r="U530" s="7">
        <f>Hebesatz_endg!U530*Einwohner_endg!U530</f>
        <v>10587850</v>
      </c>
      <c r="V530" s="7">
        <f>Hebesatz_endg!V530*Einwohner_endg!V530</f>
        <v>10683400</v>
      </c>
      <c r="W530" s="7">
        <f>Hebesatz_endg!W530*Einwohner_endg!W530</f>
        <v>12191200</v>
      </c>
      <c r="X530" s="7">
        <f>Hebesatz_endg!X530*Einwohner_endg!X530</f>
        <v>12254000</v>
      </c>
      <c r="Y530" s="7">
        <f>Hebesatz_endg!Y530*Einwohner_endg!Y530</f>
        <v>12342800</v>
      </c>
      <c r="Z530" s="7">
        <f>Hebesatz_endg!Z530*Einwohner_endg!Z530</f>
        <v>12446000</v>
      </c>
      <c r="AA530" s="7">
        <f>Hebesatz_endg!AA530*Einwohner_endg!AA530</f>
        <v>12490800</v>
      </c>
      <c r="AB530" s="7">
        <f>Hebesatz_endg!AB530*Einwohner_endg!AB530</f>
        <v>12539600</v>
      </c>
      <c r="AC530" s="7">
        <f>Hebesatz_endg!AC530*Einwohner_endg!AC530</f>
        <v>12497200</v>
      </c>
      <c r="AD530" s="7">
        <f>Hebesatz_endg!AD530*Einwohner_endg!AD530</f>
        <v>12473200</v>
      </c>
      <c r="AE530" s="7">
        <f>Hebesatz_endg!AE530*Einwohner_endg!AE530</f>
        <v>12422000</v>
      </c>
      <c r="AF530" s="7">
        <f>Hebesatz_endg!AF530*Einwohner_endg!AF530</f>
        <v>12967080</v>
      </c>
      <c r="AG530" s="7">
        <f>Hebesatz_endg!AG530*Einwohner_endg!AG530</f>
        <v>12920040</v>
      </c>
      <c r="AH530" s="7">
        <f>Hebesatz_endg!AH530*Einwohner_endg!AH530</f>
        <v>12905760</v>
      </c>
      <c r="AI530" s="7">
        <f>Hebesatz_endg!AI530*Einwohner_endg!AI530</f>
        <v>12774300</v>
      </c>
      <c r="AJ530" s="7">
        <f>Hebesatz_endg!AJ530*Einwohner_endg!AJ530</f>
        <v>12691560</v>
      </c>
      <c r="AK530" s="7">
        <f>Hebesatz_endg!AK530*Einwohner_endg!AK530</f>
        <v>12719700</v>
      </c>
      <c r="AL530" s="7">
        <f>Hebesatz_endg!AL530*Einwohner_endg!AL530</f>
        <v>12638640</v>
      </c>
      <c r="AM530" s="7">
        <f>Hebesatz_endg!AM530*Einwohner_endg!AM530</f>
        <v>12611760</v>
      </c>
      <c r="AN530" s="7">
        <f>Hebesatz_endg!AN530*Einwohner_endg!AN530</f>
        <v>12580680</v>
      </c>
      <c r="AO530" s="7">
        <f>Hebesatz_endg!AO530*Einwohner_endg!AO530</f>
        <v>12707520</v>
      </c>
      <c r="AP530" s="7">
        <f>Hebesatz_endg!AP530*Einwohner_endg!AP530</f>
        <v>12787740</v>
      </c>
      <c r="AQ530" s="7">
        <f>Hebesatz_endg!AQ530*Einwohner_endg!AQ530</f>
        <v>12754140</v>
      </c>
      <c r="AR530" s="7">
        <f>Hebesatz_endg!AR530*Einwohner_endg!AR530</f>
        <v>12731040</v>
      </c>
      <c r="AS530" s="7">
        <f>Hebesatz_endg!AS530*Einwohner_endg!AS530</f>
        <v>12719280</v>
      </c>
      <c r="AT530" s="7">
        <f>Hebesatz_endg!AT530*Einwohner_endg!AT530</f>
        <v>12747000</v>
      </c>
      <c r="AU530" s="7">
        <f>Hebesatz_endg!AU530*Einwohner_endg!AU530</f>
        <v>12764220</v>
      </c>
      <c r="AV530" s="7">
        <f>Hebesatz_endg!AV530*Einwohner_endg!AV530</f>
        <v>13467080</v>
      </c>
    </row>
    <row r="531" spans="1:48" x14ac:dyDescent="0.2">
      <c r="A531" s="7">
        <v>356008</v>
      </c>
      <c r="B531" s="72">
        <v>356</v>
      </c>
      <c r="C531" s="72" t="s">
        <v>984</v>
      </c>
      <c r="D531" s="7" t="s">
        <v>146</v>
      </c>
      <c r="E531" s="7" t="s">
        <v>735</v>
      </c>
      <c r="F531" s="7">
        <f>Hebesatz_endg!F531*Einwohner_endg!F531</f>
        <v>3848100</v>
      </c>
      <c r="G531" s="7">
        <f>Hebesatz_endg!G531*Einwohner_endg!G531</f>
        <v>3837600</v>
      </c>
      <c r="H531" s="7">
        <f>Hebesatz_endg!H531*Einwohner_endg!H531</f>
        <v>3830100</v>
      </c>
      <c r="I531" s="7">
        <f>Hebesatz_endg!I531*Einwohner_endg!I531</f>
        <v>3840000</v>
      </c>
      <c r="J531" s="7">
        <f>Hebesatz_endg!J531*Einwohner_endg!J531</f>
        <v>3849000</v>
      </c>
      <c r="K531" s="7">
        <f>Hebesatz_endg!K531*Einwohner_endg!K531</f>
        <v>3844500</v>
      </c>
      <c r="L531" s="7">
        <f>Hebesatz_endg!L531*Einwohner_endg!L531</f>
        <v>3862800</v>
      </c>
      <c r="M531" s="7">
        <f>Hebesatz_endg!M531*Einwohner_endg!M531</f>
        <v>3819300</v>
      </c>
      <c r="N531" s="7">
        <f>Hebesatz_endg!N531*Einwohner_endg!N531</f>
        <v>3792900</v>
      </c>
      <c r="O531" s="7">
        <f>Hebesatz_endg!O531*Einwohner_endg!O531</f>
        <v>3791400</v>
      </c>
      <c r="P531" s="7">
        <f>Hebesatz_endg!P531*Einwohner_endg!P531</f>
        <v>4070720</v>
      </c>
      <c r="Q531" s="7">
        <f>Hebesatz_endg!Q531*Einwohner_endg!Q531</f>
        <v>4128320</v>
      </c>
      <c r="R531" s="7">
        <f>Hebesatz_endg!R531*Einwohner_endg!R531</f>
        <v>4171520</v>
      </c>
      <c r="S531" s="7">
        <f>Hebesatz_endg!S531*Einwohner_endg!S531</f>
        <v>4189440</v>
      </c>
      <c r="T531" s="7">
        <f>Hebesatz_endg!T531*Einwohner_endg!T531</f>
        <v>4214080</v>
      </c>
      <c r="U531" s="7">
        <f>Hebesatz_endg!U531*Einwohner_endg!U531</f>
        <v>4271360</v>
      </c>
      <c r="V531" s="7">
        <f>Hebesatz_endg!V531*Einwohner_endg!V531</f>
        <v>4778300</v>
      </c>
      <c r="W531" s="7">
        <f>Hebesatz_endg!W531*Einwohner_endg!W531</f>
        <v>4757000</v>
      </c>
      <c r="X531" s="7">
        <f>Hebesatz_endg!X531*Einwohner_endg!X531</f>
        <v>4812380</v>
      </c>
      <c r="Y531" s="7">
        <f>Hebesatz_endg!Y531*Einwohner_endg!Y531</f>
        <v>4831195</v>
      </c>
      <c r="Z531" s="7">
        <f>Hebesatz_endg!Z531*Einwohner_endg!Z531</f>
        <v>4835455</v>
      </c>
      <c r="AA531" s="7">
        <f>Hebesatz_endg!AA531*Einwohner_endg!AA531</f>
        <v>4887995</v>
      </c>
      <c r="AB531" s="7">
        <f>Hebesatz_endg!AB531*Einwohner_endg!AB531</f>
        <v>5205375</v>
      </c>
      <c r="AC531" s="7">
        <f>Hebesatz_endg!AC531*Einwohner_endg!AC531</f>
        <v>5245125</v>
      </c>
      <c r="AD531" s="7">
        <f>Hebesatz_endg!AD531*Einwohner_endg!AD531</f>
        <v>5287500</v>
      </c>
      <c r="AE531" s="7">
        <f>Hebesatz_endg!AE531*Einwohner_endg!AE531</f>
        <v>5365125</v>
      </c>
      <c r="AF531" s="7">
        <f>Hebesatz_endg!AF531*Einwohner_endg!AF531</f>
        <v>5401125</v>
      </c>
      <c r="AG531" s="7">
        <f>Hebesatz_endg!AG531*Einwohner_endg!AG531</f>
        <v>5432250</v>
      </c>
      <c r="AH531" s="7">
        <f>Hebesatz_endg!AH531*Einwohner_endg!AH531</f>
        <v>5479875</v>
      </c>
      <c r="AI531" s="7">
        <f>Hebesatz_endg!AI531*Einwohner_endg!AI531</f>
        <v>5481375</v>
      </c>
      <c r="AJ531" s="7">
        <f>Hebesatz_endg!AJ531*Einwohner_endg!AJ531</f>
        <v>5512500</v>
      </c>
      <c r="AK531" s="7">
        <f>Hebesatz_endg!AK531*Einwohner_endg!AK531</f>
        <v>5429625</v>
      </c>
      <c r="AL531" s="7">
        <f>Hebesatz_endg!AL531*Einwohner_endg!AL531</f>
        <v>5431125</v>
      </c>
      <c r="AM531" s="7">
        <f>Hebesatz_endg!AM531*Einwohner_endg!AM531</f>
        <v>5412750</v>
      </c>
      <c r="AN531" s="7">
        <f>Hebesatz_endg!AN531*Einwohner_endg!AN531</f>
        <v>6517800</v>
      </c>
      <c r="AO531" s="7">
        <f>Hebesatz_endg!AO531*Einwohner_endg!AO531</f>
        <v>6588450</v>
      </c>
      <c r="AP531" s="7">
        <f>Hebesatz_endg!AP531*Einwohner_endg!AP531</f>
        <v>6580350</v>
      </c>
      <c r="AQ531" s="7">
        <f>Hebesatz_endg!AQ531*Einwohner_endg!AQ531</f>
        <v>6606900</v>
      </c>
      <c r="AR531" s="7">
        <f>Hebesatz_endg!AR531*Einwohner_endg!AR531</f>
        <v>6619950</v>
      </c>
      <c r="AS531" s="7">
        <f>Hebesatz_endg!AS531*Einwohner_endg!AS531</f>
        <v>6941430</v>
      </c>
      <c r="AT531" s="7">
        <f>Hebesatz_endg!AT531*Einwohner_endg!AT531</f>
        <v>6899600</v>
      </c>
      <c r="AU531" s="7">
        <f>Hebesatz_endg!AU531*Einwohner_endg!AU531</f>
        <v>6945190</v>
      </c>
      <c r="AV531" s="7">
        <f>Hebesatz_endg!AV531*Einwohner_endg!AV531</f>
        <v>6889420</v>
      </c>
    </row>
    <row r="532" spans="1:48" x14ac:dyDescent="0.2">
      <c r="A532" s="7">
        <v>356009</v>
      </c>
      <c r="B532" s="72">
        <v>356</v>
      </c>
      <c r="C532" s="72" t="s">
        <v>984</v>
      </c>
      <c r="D532" s="7" t="s">
        <v>146</v>
      </c>
      <c r="E532" s="7" t="s">
        <v>774</v>
      </c>
      <c r="F532" s="7">
        <f>Hebesatz_endg!F532*Einwohner_endg!F532</f>
        <v>5090660</v>
      </c>
      <c r="G532" s="7">
        <f>Hebesatz_endg!G532*Einwohner_endg!G532</f>
        <v>5123430</v>
      </c>
      <c r="H532" s="7">
        <f>Hebesatz_endg!H532*Einwohner_endg!H532</f>
        <v>5093560</v>
      </c>
      <c r="I532" s="7">
        <f>Hebesatz_endg!I532*Einwohner_endg!I532</f>
        <v>5066300</v>
      </c>
      <c r="J532" s="7">
        <f>Hebesatz_endg!J532*Einwohner_endg!J532</f>
        <v>5046580</v>
      </c>
      <c r="K532" s="7">
        <f>Hebesatz_endg!K532*Einwohner_endg!K532</f>
        <v>5034690</v>
      </c>
      <c r="L532" s="7">
        <f>Hebesatz_endg!L532*Einwohner_endg!L532</f>
        <v>5015550</v>
      </c>
      <c r="M532" s="7">
        <f>Hebesatz_endg!M532*Einwohner_endg!M532</f>
        <v>4860110</v>
      </c>
      <c r="N532" s="7">
        <f>Hebesatz_endg!N532*Einwohner_endg!N532</f>
        <v>4849960</v>
      </c>
      <c r="O532" s="7">
        <f>Hebesatz_endg!O532*Einwohner_endg!O532</f>
        <v>4855180</v>
      </c>
      <c r="P532" s="7">
        <f>Hebesatz_endg!P532*Einwohner_endg!P532</f>
        <v>4901290</v>
      </c>
      <c r="Q532" s="7">
        <f>Hebesatz_endg!Q532*Einwohner_endg!Q532</f>
        <v>4937250</v>
      </c>
      <c r="R532" s="7">
        <f>Hebesatz_endg!R532*Einwohner_endg!R532</f>
        <v>4984810</v>
      </c>
      <c r="S532" s="7">
        <f>Hebesatz_endg!S532*Einwohner_endg!S532</f>
        <v>5212800</v>
      </c>
      <c r="T532" s="7">
        <f>Hebesatz_endg!T532*Einwohner_endg!T532</f>
        <v>5295600</v>
      </c>
      <c r="U532" s="7">
        <f>Hebesatz_endg!U532*Einwohner_endg!U532</f>
        <v>5380200</v>
      </c>
      <c r="V532" s="7">
        <f>Hebesatz_endg!V532*Einwohner_endg!V532</f>
        <v>5385600</v>
      </c>
      <c r="W532" s="7">
        <f>Hebesatz_endg!W532*Einwohner_endg!W532</f>
        <v>5813440</v>
      </c>
      <c r="X532" s="7">
        <f>Hebesatz_endg!X532*Einwohner_endg!X532</f>
        <v>5857600</v>
      </c>
      <c r="Y532" s="7">
        <f>Hebesatz_endg!Y532*Einwohner_endg!Y532</f>
        <v>5962880</v>
      </c>
      <c r="Z532" s="7">
        <f>Hebesatz_endg!Z532*Einwohner_endg!Z532</f>
        <v>6103040</v>
      </c>
      <c r="AA532" s="7">
        <f>Hebesatz_endg!AA532*Einwohner_endg!AA532</f>
        <v>7246875</v>
      </c>
      <c r="AB532" s="7">
        <f>Hebesatz_endg!AB532*Einwohner_endg!AB532</f>
        <v>7324125</v>
      </c>
      <c r="AC532" s="7">
        <f>Hebesatz_endg!AC532*Einwohner_endg!AC532</f>
        <v>7399875</v>
      </c>
      <c r="AD532" s="7">
        <f>Hebesatz_endg!AD532*Einwohner_endg!AD532</f>
        <v>7436250</v>
      </c>
      <c r="AE532" s="7">
        <f>Hebesatz_endg!AE532*Einwohner_endg!AE532</f>
        <v>7481250</v>
      </c>
      <c r="AF532" s="7">
        <f>Hebesatz_endg!AF532*Einwohner_endg!AF532</f>
        <v>7464000</v>
      </c>
      <c r="AG532" s="7">
        <f>Hebesatz_endg!AG532*Einwohner_endg!AG532</f>
        <v>7519875</v>
      </c>
      <c r="AH532" s="7">
        <f>Hebesatz_endg!AH532*Einwohner_endg!AH532</f>
        <v>7533000</v>
      </c>
      <c r="AI532" s="7">
        <f>Hebesatz_endg!AI532*Einwohner_endg!AI532</f>
        <v>7505625</v>
      </c>
      <c r="AJ532" s="7">
        <f>Hebesatz_endg!AJ532*Einwohner_endg!AJ532</f>
        <v>7453125</v>
      </c>
      <c r="AK532" s="7">
        <f>Hebesatz_endg!AK532*Einwohner_endg!AK532</f>
        <v>7297500</v>
      </c>
      <c r="AL532" s="7">
        <f>Hebesatz_endg!AL532*Einwohner_endg!AL532</f>
        <v>7343625</v>
      </c>
      <c r="AM532" s="7">
        <f>Hebesatz_endg!AM532*Einwohner_endg!AM532</f>
        <v>7325625</v>
      </c>
      <c r="AN532" s="7">
        <f>Hebesatz_endg!AN532*Einwohner_endg!AN532</f>
        <v>8806500</v>
      </c>
      <c r="AO532" s="7">
        <f>Hebesatz_endg!AO532*Einwohner_endg!AO532</f>
        <v>8915400</v>
      </c>
      <c r="AP532" s="7">
        <f>Hebesatz_endg!AP532*Einwohner_endg!AP532</f>
        <v>9129150</v>
      </c>
      <c r="AQ532" s="7">
        <f>Hebesatz_endg!AQ532*Einwohner_endg!AQ532</f>
        <v>9021150</v>
      </c>
      <c r="AR532" s="7">
        <f>Hebesatz_endg!AR532*Einwohner_endg!AR532</f>
        <v>9093150</v>
      </c>
      <c r="AS532" s="7">
        <f>Hebesatz_endg!AS532*Einwohner_endg!AS532</f>
        <v>9156150</v>
      </c>
      <c r="AT532" s="7">
        <f>Hebesatz_endg!AT532*Einwohner_endg!AT532</f>
        <v>9183150</v>
      </c>
      <c r="AU532" s="7">
        <f>Hebesatz_endg!AU532*Einwohner_endg!AU532</f>
        <v>9165600</v>
      </c>
      <c r="AV532" s="7">
        <f>Hebesatz_endg!AV532*Einwohner_endg!AV532</f>
        <v>9235350</v>
      </c>
    </row>
    <row r="533" spans="1:48" x14ac:dyDescent="0.2">
      <c r="A533" s="7">
        <v>356010</v>
      </c>
      <c r="B533" s="72">
        <v>356</v>
      </c>
      <c r="C533" s="72" t="s">
        <v>984</v>
      </c>
      <c r="D533" s="7" t="s">
        <v>146</v>
      </c>
      <c r="E533" s="7" t="s">
        <v>882</v>
      </c>
      <c r="F533" s="7">
        <f>Hebesatz_endg!F533*Einwohner_endg!F533</f>
        <v>838800</v>
      </c>
      <c r="G533" s="7">
        <f>Hebesatz_endg!G533*Einwohner_endg!G533</f>
        <v>851100</v>
      </c>
      <c r="H533" s="7">
        <f>Hebesatz_endg!H533*Einwohner_endg!H533</f>
        <v>868500</v>
      </c>
      <c r="I533" s="7">
        <f>Hebesatz_endg!I533*Einwohner_endg!I533</f>
        <v>887700</v>
      </c>
      <c r="J533" s="7">
        <f>Hebesatz_endg!J533*Einwohner_endg!J533</f>
        <v>899400</v>
      </c>
      <c r="K533" s="7">
        <f>Hebesatz_endg!K533*Einwohner_endg!K533</f>
        <v>888900</v>
      </c>
      <c r="L533" s="7">
        <f>Hebesatz_endg!L533*Einwohner_endg!L533</f>
        <v>889800</v>
      </c>
      <c r="M533" s="7">
        <f>Hebesatz_endg!M533*Einwohner_endg!M533</f>
        <v>847200</v>
      </c>
      <c r="N533" s="7">
        <f>Hebesatz_endg!N533*Einwohner_endg!N533</f>
        <v>840000</v>
      </c>
      <c r="O533" s="7">
        <f>Hebesatz_endg!O533*Einwohner_endg!O533</f>
        <v>838500</v>
      </c>
      <c r="P533" s="7">
        <f>Hebesatz_endg!P533*Einwohner_endg!P533</f>
        <v>853800</v>
      </c>
      <c r="Q533" s="7">
        <f>Hebesatz_endg!Q533*Einwohner_endg!Q533</f>
        <v>862800</v>
      </c>
      <c r="R533" s="7">
        <f>Hebesatz_endg!R533*Einwohner_endg!R533</f>
        <v>871800</v>
      </c>
      <c r="S533" s="7">
        <f>Hebesatz_endg!S533*Einwohner_endg!S533</f>
        <v>879300</v>
      </c>
      <c r="T533" s="7">
        <f>Hebesatz_endg!T533*Einwohner_endg!T533</f>
        <v>892500</v>
      </c>
      <c r="U533" s="7">
        <f>Hebesatz_endg!U533*Einwohner_endg!U533</f>
        <v>895500</v>
      </c>
      <c r="V533" s="7">
        <f>Hebesatz_endg!V533*Einwohner_endg!V533</f>
        <v>889500</v>
      </c>
      <c r="W533" s="7">
        <f>Hebesatz_endg!W533*Einwohner_endg!W533</f>
        <v>893100</v>
      </c>
      <c r="X533" s="7">
        <f>Hebesatz_endg!X533*Einwohner_endg!X533</f>
        <v>900900</v>
      </c>
      <c r="Y533" s="7">
        <f>Hebesatz_endg!Y533*Einwohner_endg!Y533</f>
        <v>910200</v>
      </c>
      <c r="Z533" s="7">
        <f>Hebesatz_endg!Z533*Einwohner_endg!Z533</f>
        <v>916500</v>
      </c>
      <c r="AA533" s="7">
        <f>Hebesatz_endg!AA533*Einwohner_endg!AA533</f>
        <v>936000</v>
      </c>
      <c r="AB533" s="7">
        <f>Hebesatz_endg!AB533*Einwohner_endg!AB533</f>
        <v>937200</v>
      </c>
      <c r="AC533" s="7">
        <f>Hebesatz_endg!AC533*Einwohner_endg!AC533</f>
        <v>1013760</v>
      </c>
      <c r="AD533" s="7">
        <f>Hebesatz_endg!AD533*Einwohner_endg!AD533</f>
        <v>1004800</v>
      </c>
      <c r="AE533" s="7">
        <f>Hebesatz_endg!AE533*Einwohner_endg!AE533</f>
        <v>1013440</v>
      </c>
      <c r="AF533" s="7">
        <f>Hebesatz_endg!AF533*Einwohner_endg!AF533</f>
        <v>1013120</v>
      </c>
      <c r="AG533" s="7">
        <f>Hebesatz_endg!AG533*Einwohner_endg!AG533</f>
        <v>992320</v>
      </c>
      <c r="AH533" s="7">
        <f>Hebesatz_endg!AH533*Einwohner_endg!AH533</f>
        <v>994880</v>
      </c>
      <c r="AI533" s="7">
        <f>Hebesatz_endg!AI533*Einwohner_endg!AI533</f>
        <v>988480</v>
      </c>
      <c r="AJ533" s="7">
        <f>Hebesatz_endg!AJ533*Einwohner_endg!AJ533</f>
        <v>982080</v>
      </c>
      <c r="AK533" s="7">
        <f>Hebesatz_endg!AK533*Einwohner_endg!AK533</f>
        <v>940800</v>
      </c>
      <c r="AL533" s="7">
        <f>Hebesatz_endg!AL533*Einwohner_endg!AL533</f>
        <v>939200</v>
      </c>
      <c r="AM533" s="7">
        <f>Hebesatz_endg!AM533*Einwohner_endg!AM533</f>
        <v>927360</v>
      </c>
      <c r="AN533" s="7">
        <f>Hebesatz_endg!AN533*Einwohner_endg!AN533</f>
        <v>998900</v>
      </c>
      <c r="AO533" s="7">
        <f>Hebesatz_endg!AO533*Einwohner_endg!AO533</f>
        <v>991550</v>
      </c>
      <c r="AP533" s="7">
        <f>Hebesatz_endg!AP533*Einwohner_endg!AP533</f>
        <v>999600</v>
      </c>
      <c r="AQ533" s="7">
        <f>Hebesatz_endg!AQ533*Einwohner_endg!AQ533</f>
        <v>988400</v>
      </c>
      <c r="AR533" s="7">
        <f>Hebesatz_endg!AR533*Einwohner_endg!AR533</f>
        <v>1042290</v>
      </c>
      <c r="AS533" s="7">
        <f>Hebesatz_endg!AS533*Einwohner_endg!AS533</f>
        <v>1045250</v>
      </c>
      <c r="AT533" s="7">
        <f>Hebesatz_endg!AT533*Einwohner_endg!AT533</f>
        <v>1051170</v>
      </c>
      <c r="AU533" s="7">
        <f>Hebesatz_endg!AU533*Einwohner_endg!AU533</f>
        <v>1074850</v>
      </c>
      <c r="AV533" s="7">
        <f>Hebesatz_endg!AV533*Einwohner_endg!AV533</f>
        <v>1102600</v>
      </c>
    </row>
    <row r="534" spans="1:48" x14ac:dyDescent="0.2">
      <c r="A534" s="7">
        <v>356011</v>
      </c>
      <c r="B534" s="72">
        <v>356</v>
      </c>
      <c r="C534" s="72" t="s">
        <v>984</v>
      </c>
      <c r="D534" s="7" t="s">
        <v>146</v>
      </c>
      <c r="E534" s="7" t="s">
        <v>951</v>
      </c>
      <c r="F534" s="7">
        <f>Hebesatz_endg!F534*Einwohner_endg!F534</f>
        <v>2410800</v>
      </c>
      <c r="G534" s="7">
        <f>Hebesatz_endg!G534*Einwohner_endg!G534</f>
        <v>2427600</v>
      </c>
      <c r="H534" s="7">
        <f>Hebesatz_endg!H534*Einwohner_endg!H534</f>
        <v>2434200</v>
      </c>
      <c r="I534" s="7">
        <f>Hebesatz_endg!I534*Einwohner_endg!I534</f>
        <v>2468700</v>
      </c>
      <c r="J534" s="7">
        <f>Hebesatz_endg!J534*Einwohner_endg!J534</f>
        <v>2469000</v>
      </c>
      <c r="K534" s="7">
        <f>Hebesatz_endg!K534*Einwohner_endg!K534</f>
        <v>2500500</v>
      </c>
      <c r="L534" s="7">
        <f>Hebesatz_endg!L534*Einwohner_endg!L534</f>
        <v>2514600</v>
      </c>
      <c r="M534" s="7">
        <f>Hebesatz_endg!M534*Einwohner_endg!M534</f>
        <v>2610000</v>
      </c>
      <c r="N534" s="7">
        <f>Hebesatz_endg!N534*Einwohner_endg!N534</f>
        <v>2598000</v>
      </c>
      <c r="O534" s="7">
        <f>Hebesatz_endg!O534*Einwohner_endg!O534</f>
        <v>2615100</v>
      </c>
      <c r="P534" s="7">
        <f>Hebesatz_endg!P534*Einwohner_endg!P534</f>
        <v>2834880</v>
      </c>
      <c r="Q534" s="7">
        <f>Hebesatz_endg!Q534*Einwohner_endg!Q534</f>
        <v>2858880</v>
      </c>
      <c r="R534" s="7">
        <f>Hebesatz_endg!R534*Einwohner_endg!R534</f>
        <v>2905600</v>
      </c>
      <c r="S534" s="7">
        <f>Hebesatz_endg!S534*Einwohner_endg!S534</f>
        <v>2912320</v>
      </c>
      <c r="T534" s="7">
        <f>Hebesatz_endg!T534*Einwohner_endg!T534</f>
        <v>2959360</v>
      </c>
      <c r="U534" s="7">
        <f>Hebesatz_endg!U534*Einwohner_endg!U534</f>
        <v>2958080</v>
      </c>
      <c r="V534" s="7">
        <f>Hebesatz_endg!V534*Einwohner_endg!V534</f>
        <v>2952960</v>
      </c>
      <c r="W534" s="7">
        <f>Hebesatz_endg!W534*Einwohner_endg!W534</f>
        <v>2966720</v>
      </c>
      <c r="X534" s="7">
        <f>Hebesatz_endg!X534*Einwohner_endg!X534</f>
        <v>2987200</v>
      </c>
      <c r="Y534" s="7">
        <f>Hebesatz_endg!Y534*Einwohner_endg!Y534</f>
        <v>2998080</v>
      </c>
      <c r="Z534" s="7">
        <f>Hebesatz_endg!Z534*Einwohner_endg!Z534</f>
        <v>3028160</v>
      </c>
      <c r="AA534" s="7">
        <f>Hebesatz_endg!AA534*Einwohner_endg!AA534</f>
        <v>3040000</v>
      </c>
      <c r="AB534" s="7">
        <f>Hebesatz_endg!AB534*Einwohner_endg!AB534</f>
        <v>3040320</v>
      </c>
      <c r="AC534" s="7">
        <f>Hebesatz_endg!AC534*Einwohner_endg!AC534</f>
        <v>3048640</v>
      </c>
      <c r="AD534" s="7">
        <f>Hebesatz_endg!AD534*Einwohner_endg!AD534</f>
        <v>3032640</v>
      </c>
      <c r="AE534" s="7">
        <f>Hebesatz_endg!AE534*Einwohner_endg!AE534</f>
        <v>3033920</v>
      </c>
      <c r="AF534" s="7">
        <f>Hebesatz_endg!AF534*Einwohner_endg!AF534</f>
        <v>3032960</v>
      </c>
      <c r="AG534" s="7">
        <f>Hebesatz_endg!AG534*Einwohner_endg!AG534</f>
        <v>3024000</v>
      </c>
      <c r="AH534" s="7">
        <f>Hebesatz_endg!AH534*Einwohner_endg!AH534</f>
        <v>3041920</v>
      </c>
      <c r="AI534" s="7">
        <f>Hebesatz_endg!AI534*Einwohner_endg!AI534</f>
        <v>3023680</v>
      </c>
      <c r="AJ534" s="7">
        <f>Hebesatz_endg!AJ534*Einwohner_endg!AJ534</f>
        <v>3019200</v>
      </c>
      <c r="AK534" s="7">
        <f>Hebesatz_endg!AK534*Einwohner_endg!AK534</f>
        <v>2953280</v>
      </c>
      <c r="AL534" s="7">
        <f>Hebesatz_endg!AL534*Einwohner_endg!AL534</f>
        <v>3315600</v>
      </c>
      <c r="AM534" s="7">
        <f>Hebesatz_endg!AM534*Einwohner_endg!AM534</f>
        <v>3314880</v>
      </c>
      <c r="AN534" s="7">
        <f>Hebesatz_endg!AN534*Einwohner_endg!AN534</f>
        <v>3298680</v>
      </c>
      <c r="AO534" s="7">
        <f>Hebesatz_endg!AO534*Einwohner_endg!AO534</f>
        <v>3700400</v>
      </c>
      <c r="AP534" s="7">
        <f>Hebesatz_endg!AP534*Einwohner_endg!AP534</f>
        <v>3703600</v>
      </c>
      <c r="AQ534" s="7">
        <f>Hebesatz_endg!AQ534*Einwohner_endg!AQ534</f>
        <v>3708800</v>
      </c>
      <c r="AR534" s="7">
        <f>Hebesatz_endg!AR534*Einwohner_endg!AR534</f>
        <v>3754000</v>
      </c>
      <c r="AS534" s="7">
        <f>Hebesatz_endg!AS534*Einwohner_endg!AS534</f>
        <v>3782800</v>
      </c>
      <c r="AT534" s="7">
        <f>Hebesatz_endg!AT534*Einwohner_endg!AT534</f>
        <v>3817600</v>
      </c>
      <c r="AU534" s="7">
        <f>Hebesatz_endg!AU534*Einwohner_endg!AU534</f>
        <v>3848400</v>
      </c>
      <c r="AV534" s="7">
        <f>Hebesatz_endg!AV534*Einwohner_endg!AV534</f>
        <v>3908800</v>
      </c>
    </row>
    <row r="535" spans="1:48" x14ac:dyDescent="0.2">
      <c r="A535" s="7">
        <v>357001</v>
      </c>
      <c r="B535" s="72">
        <v>357</v>
      </c>
      <c r="C535" s="72" t="s">
        <v>986</v>
      </c>
      <c r="D535" s="7" t="s">
        <v>146</v>
      </c>
      <c r="E535" s="7" t="s">
        <v>156</v>
      </c>
      <c r="F535" s="7">
        <f>Hebesatz_endg!F535*Einwohner_endg!F535</f>
        <v>409200</v>
      </c>
      <c r="G535" s="7">
        <f>Hebesatz_endg!G535*Einwohner_endg!G535</f>
        <v>414900</v>
      </c>
      <c r="H535" s="7">
        <f>Hebesatz_endg!H535*Einwohner_endg!H535</f>
        <v>418500</v>
      </c>
      <c r="I535" s="7">
        <f>Hebesatz_endg!I535*Einwohner_endg!I535</f>
        <v>437700</v>
      </c>
      <c r="J535" s="7">
        <f>Hebesatz_endg!J535*Einwohner_endg!J535</f>
        <v>444300</v>
      </c>
      <c r="K535" s="7">
        <f>Hebesatz_endg!K535*Einwohner_endg!K535</f>
        <v>449700</v>
      </c>
      <c r="L535" s="7">
        <f>Hebesatz_endg!L535*Einwohner_endg!L535</f>
        <v>453000</v>
      </c>
      <c r="M535" s="7">
        <f>Hebesatz_endg!M535*Einwohner_endg!M535</f>
        <v>426900</v>
      </c>
      <c r="N535" s="7">
        <f>Hebesatz_endg!N535*Einwohner_endg!N535</f>
        <v>417900</v>
      </c>
      <c r="O535" s="7">
        <f>Hebesatz_endg!O535*Einwohner_endg!O535</f>
        <v>418800</v>
      </c>
      <c r="P535" s="7">
        <f>Hebesatz_endg!P535*Einwohner_endg!P535</f>
        <v>421800</v>
      </c>
      <c r="Q535" s="7">
        <f>Hebesatz_endg!Q535*Einwohner_endg!Q535</f>
        <v>427500</v>
      </c>
      <c r="R535" s="7">
        <f>Hebesatz_endg!R535*Einwohner_endg!R535</f>
        <v>430200</v>
      </c>
      <c r="S535" s="7">
        <f>Hebesatz_endg!S535*Einwohner_endg!S535</f>
        <v>440400</v>
      </c>
      <c r="T535" s="7">
        <f>Hebesatz_endg!T535*Einwohner_endg!T535</f>
        <v>443700</v>
      </c>
      <c r="U535" s="7">
        <f>Hebesatz_endg!U535*Einwohner_endg!U535</f>
        <v>453300</v>
      </c>
      <c r="V535" s="7">
        <f>Hebesatz_endg!V535*Einwohner_endg!V535</f>
        <v>461400</v>
      </c>
      <c r="W535" s="7">
        <f>Hebesatz_endg!W535*Einwohner_endg!W535</f>
        <v>462900</v>
      </c>
      <c r="X535" s="7">
        <f>Hebesatz_endg!X535*Einwohner_endg!X535</f>
        <v>475200</v>
      </c>
      <c r="Y535" s="7">
        <f>Hebesatz_endg!Y535*Einwohner_endg!Y535</f>
        <v>491700</v>
      </c>
      <c r="Z535" s="7">
        <f>Hebesatz_endg!Z535*Einwohner_endg!Z535</f>
        <v>510900</v>
      </c>
      <c r="AA535" s="7">
        <f>Hebesatz_endg!AA535*Einwohner_endg!AA535</f>
        <v>518700</v>
      </c>
      <c r="AB535" s="7">
        <f>Hebesatz_endg!AB535*Einwohner_endg!AB535</f>
        <v>527100</v>
      </c>
      <c r="AC535" s="7">
        <f>Hebesatz_endg!AC535*Einwohner_endg!AC535</f>
        <v>586080</v>
      </c>
      <c r="AD535" s="7">
        <f>Hebesatz_endg!AD535*Einwohner_endg!AD535</f>
        <v>587730</v>
      </c>
      <c r="AE535" s="7">
        <f>Hebesatz_endg!AE535*Einwohner_endg!AE535</f>
        <v>601920</v>
      </c>
      <c r="AF535" s="7">
        <f>Hebesatz_endg!AF535*Einwohner_endg!AF535</f>
        <v>604560</v>
      </c>
      <c r="AG535" s="7">
        <f>Hebesatz_endg!AG535*Einwohner_endg!AG535</f>
        <v>612810</v>
      </c>
      <c r="AH535" s="7">
        <f>Hebesatz_endg!AH535*Einwohner_endg!AH535</f>
        <v>617430</v>
      </c>
      <c r="AI535" s="7">
        <f>Hebesatz_endg!AI535*Einwohner_endg!AI535</f>
        <v>609180</v>
      </c>
      <c r="AJ535" s="7">
        <f>Hebesatz_endg!AJ535*Einwohner_endg!AJ535</f>
        <v>610830</v>
      </c>
      <c r="AK535" s="7">
        <f>Hebesatz_endg!AK535*Einwohner_endg!AK535</f>
        <v>657360</v>
      </c>
      <c r="AL535" s="7">
        <f>Hebesatz_endg!AL535*Einwohner_endg!AL535</f>
        <v>657360</v>
      </c>
      <c r="AM535" s="7">
        <f>Hebesatz_endg!AM535*Einwohner_endg!AM535</f>
        <v>662400</v>
      </c>
      <c r="AN535" s="7">
        <f>Hebesatz_endg!AN535*Einwohner_endg!AN535</f>
        <v>700720</v>
      </c>
      <c r="AO535" s="7">
        <f>Hebesatz_endg!AO535*Einwohner_endg!AO535</f>
        <v>717440</v>
      </c>
      <c r="AP535" s="7">
        <f>Hebesatz_endg!AP535*Einwohner_endg!AP535</f>
        <v>731120</v>
      </c>
      <c r="AQ535" s="7">
        <f>Hebesatz_endg!AQ535*Einwohner_endg!AQ535</f>
        <v>714780</v>
      </c>
      <c r="AR535" s="7">
        <f>Hebesatz_endg!AR535*Einwohner_endg!AR535</f>
        <v>707560</v>
      </c>
      <c r="AS535" s="7">
        <f>Hebesatz_endg!AS535*Einwohner_endg!AS535</f>
        <v>720860</v>
      </c>
      <c r="AT535" s="7">
        <f>Hebesatz_endg!AT535*Einwohner_endg!AT535</f>
        <v>729220</v>
      </c>
      <c r="AU535" s="7">
        <f>Hebesatz_endg!AU535*Einwohner_endg!AU535</f>
        <v>728460</v>
      </c>
      <c r="AV535" s="7">
        <f>Hebesatz_endg!AV535*Einwohner_endg!AV535</f>
        <v>732260</v>
      </c>
    </row>
    <row r="536" spans="1:48" x14ac:dyDescent="0.2">
      <c r="A536" s="7">
        <v>357002</v>
      </c>
      <c r="B536" s="72">
        <v>357</v>
      </c>
      <c r="C536" s="72" t="s">
        <v>986</v>
      </c>
      <c r="D536" s="7" t="s">
        <v>146</v>
      </c>
      <c r="E536" s="7" t="s">
        <v>163</v>
      </c>
      <c r="F536" s="7">
        <f>Hebesatz_endg!F536*Einwohner_endg!F536</f>
        <v>248400</v>
      </c>
      <c r="G536" s="7">
        <f>Hebesatz_endg!G536*Einwohner_endg!G536</f>
        <v>248400</v>
      </c>
      <c r="H536" s="7">
        <f>Hebesatz_endg!H536*Einwohner_endg!H536</f>
        <v>249900</v>
      </c>
      <c r="I536" s="7">
        <f>Hebesatz_endg!I536*Einwohner_endg!I536</f>
        <v>245700</v>
      </c>
      <c r="J536" s="7">
        <f>Hebesatz_endg!J536*Einwohner_endg!J536</f>
        <v>243900</v>
      </c>
      <c r="K536" s="7">
        <f>Hebesatz_endg!K536*Einwohner_endg!K536</f>
        <v>243300</v>
      </c>
      <c r="L536" s="7">
        <f>Hebesatz_endg!L536*Einwohner_endg!L536</f>
        <v>241500</v>
      </c>
      <c r="M536" s="7">
        <f>Hebesatz_endg!M536*Einwohner_endg!M536</f>
        <v>241200</v>
      </c>
      <c r="N536" s="7">
        <f>Hebesatz_endg!N536*Einwohner_endg!N536</f>
        <v>240600</v>
      </c>
      <c r="O536" s="7">
        <f>Hebesatz_endg!O536*Einwohner_endg!O536</f>
        <v>235200</v>
      </c>
      <c r="P536" s="7">
        <f>Hebesatz_endg!P536*Einwohner_endg!P536</f>
        <v>244200</v>
      </c>
      <c r="Q536" s="7">
        <f>Hebesatz_endg!Q536*Einwohner_endg!Q536</f>
        <v>237300</v>
      </c>
      <c r="R536" s="7">
        <f>Hebesatz_endg!R536*Einwohner_endg!R536</f>
        <v>240600</v>
      </c>
      <c r="S536" s="7">
        <f>Hebesatz_endg!S536*Einwohner_endg!S536</f>
        <v>238500</v>
      </c>
      <c r="T536" s="7">
        <f>Hebesatz_endg!T536*Einwohner_endg!T536</f>
        <v>240000</v>
      </c>
      <c r="U536" s="7">
        <f>Hebesatz_endg!U536*Einwohner_endg!U536</f>
        <v>240600</v>
      </c>
      <c r="V536" s="7">
        <f>Hebesatz_endg!V536*Einwohner_endg!V536</f>
        <v>243600</v>
      </c>
      <c r="W536" s="7">
        <f>Hebesatz_endg!W536*Einwohner_endg!W536</f>
        <v>244500</v>
      </c>
      <c r="X536" s="7">
        <f>Hebesatz_endg!X536*Einwohner_endg!X536</f>
        <v>249900</v>
      </c>
      <c r="Y536" s="7">
        <f>Hebesatz_endg!Y536*Einwohner_endg!Y536</f>
        <v>250200</v>
      </c>
      <c r="Z536" s="7">
        <f>Hebesatz_endg!Z536*Einwohner_endg!Z536</f>
        <v>248400</v>
      </c>
      <c r="AA536" s="7">
        <f>Hebesatz_endg!AA536*Einwohner_endg!AA536</f>
        <v>255900</v>
      </c>
      <c r="AB536" s="7">
        <f>Hebesatz_endg!AB536*Einwohner_endg!AB536</f>
        <v>256500</v>
      </c>
      <c r="AC536" s="7">
        <f>Hebesatz_endg!AC536*Einwohner_endg!AC536</f>
        <v>256500</v>
      </c>
      <c r="AD536" s="7">
        <f>Hebesatz_endg!AD536*Einwohner_endg!AD536</f>
        <v>253200</v>
      </c>
      <c r="AE536" s="7">
        <f>Hebesatz_endg!AE536*Einwohner_endg!AE536</f>
        <v>272675</v>
      </c>
      <c r="AF536" s="7">
        <f>Hebesatz_endg!AF536*Einwohner_endg!AF536</f>
        <v>278200</v>
      </c>
      <c r="AG536" s="7">
        <f>Hebesatz_endg!AG536*Einwohner_endg!AG536</f>
        <v>280475</v>
      </c>
      <c r="AH536" s="7">
        <f>Hebesatz_endg!AH536*Einwohner_endg!AH536</f>
        <v>277225</v>
      </c>
      <c r="AI536" s="7">
        <f>Hebesatz_endg!AI536*Einwohner_endg!AI536</f>
        <v>270075</v>
      </c>
      <c r="AJ536" s="7">
        <f>Hebesatz_endg!AJ536*Einwohner_endg!AJ536</f>
        <v>273325</v>
      </c>
      <c r="AK536" s="7">
        <f>Hebesatz_endg!AK536*Einwohner_endg!AK536</f>
        <v>281450</v>
      </c>
      <c r="AL536" s="7">
        <f>Hebesatz_endg!AL536*Einwohner_endg!AL536</f>
        <v>274950</v>
      </c>
      <c r="AM536" s="7">
        <f>Hebesatz_endg!AM536*Einwohner_endg!AM536</f>
        <v>279500</v>
      </c>
      <c r="AN536" s="7">
        <f>Hebesatz_endg!AN536*Einwohner_endg!AN536</f>
        <v>278850</v>
      </c>
      <c r="AO536" s="7">
        <f>Hebesatz_endg!AO536*Einwohner_endg!AO536</f>
        <v>282425</v>
      </c>
      <c r="AP536" s="7">
        <f>Hebesatz_endg!AP536*Einwohner_endg!AP536</f>
        <v>276575</v>
      </c>
      <c r="AQ536" s="7">
        <f>Hebesatz_endg!AQ536*Einwohner_endg!AQ536</f>
        <v>281450</v>
      </c>
      <c r="AR536" s="7">
        <f>Hebesatz_endg!AR536*Einwohner_endg!AR536</f>
        <v>280150</v>
      </c>
      <c r="AS536" s="7">
        <f>Hebesatz_endg!AS536*Einwohner_endg!AS536</f>
        <v>280800</v>
      </c>
      <c r="AT536" s="7">
        <f>Hebesatz_endg!AT536*Einwohner_endg!AT536</f>
        <v>274950</v>
      </c>
      <c r="AU536" s="7">
        <f>Hebesatz_endg!AU536*Einwohner_endg!AU536</f>
        <v>269750</v>
      </c>
      <c r="AV536" s="7">
        <f>Hebesatz_endg!AV536*Einwohner_endg!AV536</f>
        <v>274625</v>
      </c>
    </row>
    <row r="537" spans="1:48" x14ac:dyDescent="0.2">
      <c r="A537" s="7">
        <v>357003</v>
      </c>
      <c r="B537" s="72">
        <v>357</v>
      </c>
      <c r="C537" s="72" t="s">
        <v>986</v>
      </c>
      <c r="D537" s="7" t="s">
        <v>146</v>
      </c>
      <c r="E537" s="7" t="s">
        <v>168</v>
      </c>
      <c r="F537" s="7">
        <f>Hebesatz_endg!F537*Einwohner_endg!F537</f>
        <v>294080</v>
      </c>
      <c r="G537" s="7">
        <f>Hebesatz_endg!G537*Einwohner_endg!G537</f>
        <v>294080</v>
      </c>
      <c r="H537" s="7">
        <f>Hebesatz_endg!H537*Einwohner_endg!H537</f>
        <v>291840</v>
      </c>
      <c r="I537" s="7">
        <f>Hebesatz_endg!I537*Einwohner_endg!I537</f>
        <v>291840</v>
      </c>
      <c r="J537" s="7">
        <f>Hebesatz_endg!J537*Einwohner_endg!J537</f>
        <v>296000</v>
      </c>
      <c r="K537" s="7">
        <f>Hebesatz_endg!K537*Einwohner_endg!K537</f>
        <v>293760</v>
      </c>
      <c r="L537" s="7">
        <f>Hebesatz_endg!L537*Einwohner_endg!L537</f>
        <v>287040</v>
      </c>
      <c r="M537" s="7">
        <f>Hebesatz_endg!M537*Einwohner_endg!M537</f>
        <v>281920</v>
      </c>
      <c r="N537" s="7">
        <f>Hebesatz_endg!N537*Einwohner_endg!N537</f>
        <v>282560</v>
      </c>
      <c r="O537" s="7">
        <f>Hebesatz_endg!O537*Einwohner_endg!O537</f>
        <v>278720</v>
      </c>
      <c r="P537" s="7">
        <f>Hebesatz_endg!P537*Einwohner_endg!P537</f>
        <v>276800</v>
      </c>
      <c r="Q537" s="7">
        <f>Hebesatz_endg!Q537*Einwohner_endg!Q537</f>
        <v>280640</v>
      </c>
      <c r="R537" s="7">
        <f>Hebesatz_endg!R537*Einwohner_endg!R537</f>
        <v>287040</v>
      </c>
      <c r="S537" s="7">
        <f>Hebesatz_endg!S537*Einwohner_endg!S537</f>
        <v>286400</v>
      </c>
      <c r="T537" s="7">
        <f>Hebesatz_endg!T537*Einwohner_endg!T537</f>
        <v>281280</v>
      </c>
      <c r="U537" s="7">
        <f>Hebesatz_endg!U537*Einwohner_endg!U537</f>
        <v>285120</v>
      </c>
      <c r="V537" s="7">
        <f>Hebesatz_endg!V537*Einwohner_endg!V537</f>
        <v>284160</v>
      </c>
      <c r="W537" s="7">
        <f>Hebesatz_endg!W537*Einwohner_endg!W537</f>
        <v>291200</v>
      </c>
      <c r="X537" s="7">
        <f>Hebesatz_endg!X537*Einwohner_endg!X537</f>
        <v>289920</v>
      </c>
      <c r="Y537" s="7">
        <f>Hebesatz_endg!Y537*Einwohner_endg!Y537</f>
        <v>294720</v>
      </c>
      <c r="Z537" s="7">
        <f>Hebesatz_endg!Z537*Einwohner_endg!Z537</f>
        <v>297280</v>
      </c>
      <c r="AA537" s="7">
        <f>Hebesatz_endg!AA537*Einwohner_endg!AA537</f>
        <v>320280</v>
      </c>
      <c r="AB537" s="7">
        <f>Hebesatz_endg!AB537*Einwohner_endg!AB537</f>
        <v>318580</v>
      </c>
      <c r="AC537" s="7">
        <f>Hebesatz_endg!AC537*Einwohner_endg!AC537</f>
        <v>314840</v>
      </c>
      <c r="AD537" s="7">
        <f>Hebesatz_endg!AD537*Einwohner_endg!AD537</f>
        <v>319940</v>
      </c>
      <c r="AE537" s="7">
        <f>Hebesatz_endg!AE537*Einwohner_endg!AE537</f>
        <v>319940</v>
      </c>
      <c r="AF537" s="7">
        <f>Hebesatz_endg!AF537*Einwohner_endg!AF537</f>
        <v>315520</v>
      </c>
      <c r="AG537" s="7">
        <f>Hebesatz_endg!AG537*Einwohner_endg!AG537</f>
        <v>351500</v>
      </c>
      <c r="AH537" s="7">
        <f>Hebesatz_endg!AH537*Einwohner_endg!AH537</f>
        <v>345800</v>
      </c>
      <c r="AI537" s="7">
        <f>Hebesatz_endg!AI537*Einwohner_endg!AI537</f>
        <v>346180</v>
      </c>
      <c r="AJ537" s="7">
        <f>Hebesatz_endg!AJ537*Einwohner_endg!AJ537</f>
        <v>344280</v>
      </c>
      <c r="AK537" s="7">
        <f>Hebesatz_endg!AK537*Einwohner_endg!AK537</f>
        <v>338200</v>
      </c>
      <c r="AL537" s="7">
        <f>Hebesatz_endg!AL537*Einwohner_endg!AL537</f>
        <v>338960</v>
      </c>
      <c r="AM537" s="7">
        <f>Hebesatz_endg!AM537*Einwohner_endg!AM537</f>
        <v>338200</v>
      </c>
      <c r="AN537" s="7">
        <f>Hebesatz_endg!AN537*Einwohner_endg!AN537</f>
        <v>333640</v>
      </c>
      <c r="AO537" s="7">
        <f>Hebesatz_endg!AO537*Einwohner_endg!AO537</f>
        <v>335920</v>
      </c>
      <c r="AP537" s="7">
        <f>Hebesatz_endg!AP537*Einwohner_endg!AP537</f>
        <v>335540</v>
      </c>
      <c r="AQ537" s="7">
        <f>Hebesatz_endg!AQ537*Einwohner_endg!AQ537</f>
        <v>329840</v>
      </c>
      <c r="AR537" s="7">
        <f>Hebesatz_endg!AR537*Einwohner_endg!AR537</f>
        <v>326420</v>
      </c>
      <c r="AS537" s="7">
        <f>Hebesatz_endg!AS537*Einwohner_endg!AS537</f>
        <v>324900</v>
      </c>
      <c r="AT537" s="7">
        <f>Hebesatz_endg!AT537*Einwohner_endg!AT537</f>
        <v>314260</v>
      </c>
      <c r="AU537" s="7">
        <f>Hebesatz_endg!AU537*Einwohner_endg!AU537</f>
        <v>318820</v>
      </c>
      <c r="AV537" s="7">
        <f>Hebesatz_endg!AV537*Einwohner_endg!AV537</f>
        <v>324520</v>
      </c>
    </row>
    <row r="538" spans="1:48" x14ac:dyDescent="0.2">
      <c r="A538" s="7">
        <v>357004</v>
      </c>
      <c r="B538" s="72">
        <v>357</v>
      </c>
      <c r="C538" s="72" t="s">
        <v>986</v>
      </c>
      <c r="D538" s="7" t="s">
        <v>146</v>
      </c>
      <c r="E538" s="7" t="s">
        <v>216</v>
      </c>
      <c r="F538" s="7">
        <f>Hebesatz_endg!F538*Einwohner_endg!F538</f>
        <v>453950</v>
      </c>
      <c r="G538" s="7">
        <f>Hebesatz_endg!G538*Einwohner_endg!G538</f>
        <v>453250</v>
      </c>
      <c r="H538" s="7">
        <f>Hebesatz_endg!H538*Einwohner_endg!H538</f>
        <v>391500</v>
      </c>
      <c r="I538" s="7">
        <f>Hebesatz_endg!I538*Einwohner_endg!I538</f>
        <v>398400</v>
      </c>
      <c r="J538" s="7">
        <f>Hebesatz_endg!J538*Einwohner_endg!J538</f>
        <v>404400</v>
      </c>
      <c r="K538" s="7">
        <f>Hebesatz_endg!K538*Einwohner_endg!K538</f>
        <v>401700</v>
      </c>
      <c r="L538" s="7">
        <f>Hebesatz_endg!L538*Einwohner_endg!L538</f>
        <v>394200</v>
      </c>
      <c r="M538" s="7">
        <f>Hebesatz_endg!M538*Einwohner_endg!M538</f>
        <v>400500</v>
      </c>
      <c r="N538" s="7">
        <f>Hebesatz_endg!N538*Einwohner_endg!N538</f>
        <v>403800</v>
      </c>
      <c r="O538" s="7">
        <f>Hebesatz_endg!O538*Einwohner_endg!O538</f>
        <v>399600</v>
      </c>
      <c r="P538" s="7">
        <f>Hebesatz_endg!P538*Einwohner_endg!P538</f>
        <v>402600</v>
      </c>
      <c r="Q538" s="7">
        <f>Hebesatz_endg!Q538*Einwohner_endg!Q538</f>
        <v>407100</v>
      </c>
      <c r="R538" s="7">
        <f>Hebesatz_endg!R538*Einwohner_endg!R538</f>
        <v>409800</v>
      </c>
      <c r="S538" s="7">
        <f>Hebesatz_endg!S538*Einwohner_endg!S538</f>
        <v>412200</v>
      </c>
      <c r="T538" s="7">
        <f>Hebesatz_endg!T538*Einwohner_endg!T538</f>
        <v>413100</v>
      </c>
      <c r="U538" s="7">
        <f>Hebesatz_endg!U538*Einwohner_endg!U538</f>
        <v>414000</v>
      </c>
      <c r="V538" s="7">
        <f>Hebesatz_endg!V538*Einwohner_endg!V538</f>
        <v>427800</v>
      </c>
      <c r="W538" s="7">
        <f>Hebesatz_endg!W538*Einwohner_endg!W538</f>
        <v>437400</v>
      </c>
      <c r="X538" s="7">
        <f>Hebesatz_endg!X538*Einwohner_endg!X538</f>
        <v>445200</v>
      </c>
      <c r="Y538" s="7">
        <f>Hebesatz_endg!Y538*Einwohner_endg!Y538</f>
        <v>453900</v>
      </c>
      <c r="Z538" s="7">
        <f>Hebesatz_endg!Z538*Einwohner_endg!Z538</f>
        <v>447900</v>
      </c>
      <c r="AA538" s="7">
        <f>Hebesatz_endg!AA538*Einwohner_endg!AA538</f>
        <v>448800</v>
      </c>
      <c r="AB538" s="7">
        <f>Hebesatz_endg!AB538*Einwohner_endg!AB538</f>
        <v>481800</v>
      </c>
      <c r="AC538" s="7">
        <f>Hebesatz_endg!AC538*Einwohner_endg!AC538</f>
        <v>492690</v>
      </c>
      <c r="AD538" s="7">
        <f>Hebesatz_endg!AD538*Einwohner_endg!AD538</f>
        <v>490380</v>
      </c>
      <c r="AE538" s="7">
        <f>Hebesatz_endg!AE538*Einwohner_endg!AE538</f>
        <v>492690</v>
      </c>
      <c r="AF538" s="7">
        <f>Hebesatz_endg!AF538*Einwohner_endg!AF538</f>
        <v>490710</v>
      </c>
      <c r="AG538" s="7">
        <f>Hebesatz_endg!AG538*Einwohner_endg!AG538</f>
        <v>495000</v>
      </c>
      <c r="AH538" s="7">
        <f>Hebesatz_endg!AH538*Einwohner_endg!AH538</f>
        <v>494670</v>
      </c>
      <c r="AI538" s="7">
        <f>Hebesatz_endg!AI538*Einwohner_endg!AI538</f>
        <v>491370</v>
      </c>
      <c r="AJ538" s="7">
        <f>Hebesatz_endg!AJ538*Einwohner_endg!AJ538</f>
        <v>487080</v>
      </c>
      <c r="AK538" s="7">
        <f>Hebesatz_endg!AK538*Einwohner_endg!AK538</f>
        <v>479490</v>
      </c>
      <c r="AL538" s="7">
        <f>Hebesatz_endg!AL538*Einwohner_endg!AL538</f>
        <v>484440</v>
      </c>
      <c r="AM538" s="7">
        <f>Hebesatz_endg!AM538*Einwohner_endg!AM538</f>
        <v>489260</v>
      </c>
      <c r="AN538" s="7">
        <f>Hebesatz_endg!AN538*Einwohner_endg!AN538</f>
        <v>482120</v>
      </c>
      <c r="AO538" s="7">
        <f>Hebesatz_endg!AO538*Einwohner_endg!AO538</f>
        <v>485180</v>
      </c>
      <c r="AP538" s="7">
        <f>Hebesatz_endg!AP538*Einwohner_endg!AP538</f>
        <v>484500</v>
      </c>
      <c r="AQ538" s="7">
        <f>Hebesatz_endg!AQ538*Einwohner_endg!AQ538</f>
        <v>474300</v>
      </c>
      <c r="AR538" s="7">
        <f>Hebesatz_endg!AR538*Einwohner_endg!AR538</f>
        <v>469540</v>
      </c>
      <c r="AS538" s="7">
        <f>Hebesatz_endg!AS538*Einwohner_endg!AS538</f>
        <v>470220</v>
      </c>
      <c r="AT538" s="7">
        <f>Hebesatz_endg!AT538*Einwohner_endg!AT538</f>
        <v>472260</v>
      </c>
      <c r="AU538" s="7">
        <f>Hebesatz_endg!AU538*Einwohner_endg!AU538</f>
        <v>470560</v>
      </c>
      <c r="AV538" s="7">
        <f>Hebesatz_endg!AV538*Einwohner_endg!AV538</f>
        <v>483820</v>
      </c>
    </row>
    <row r="539" spans="1:48" x14ac:dyDescent="0.2">
      <c r="A539" s="7">
        <v>357005</v>
      </c>
      <c r="B539" s="72">
        <v>357</v>
      </c>
      <c r="C539" s="72" t="s">
        <v>986</v>
      </c>
      <c r="D539" s="7" t="s">
        <v>146</v>
      </c>
      <c r="E539" s="7" t="s">
        <v>254</v>
      </c>
      <c r="F539" s="7">
        <f>Hebesatz_endg!F539*Einwohner_endg!F539</f>
        <v>250800</v>
      </c>
      <c r="G539" s="7">
        <f>Hebesatz_endg!G539*Einwohner_endg!G539</f>
        <v>255300</v>
      </c>
      <c r="H539" s="7">
        <f>Hebesatz_endg!H539*Einwohner_endg!H539</f>
        <v>256800</v>
      </c>
      <c r="I539" s="7">
        <f>Hebesatz_endg!I539*Einwohner_endg!I539</f>
        <v>255300</v>
      </c>
      <c r="J539" s="7">
        <f>Hebesatz_endg!J539*Einwohner_endg!J539</f>
        <v>260100</v>
      </c>
      <c r="K539" s="7">
        <f>Hebesatz_endg!K539*Einwohner_endg!K539</f>
        <v>253200</v>
      </c>
      <c r="L539" s="7">
        <f>Hebesatz_endg!L539*Einwohner_endg!L539</f>
        <v>251400</v>
      </c>
      <c r="M539" s="7">
        <f>Hebesatz_endg!M539*Einwohner_endg!M539</f>
        <v>247500</v>
      </c>
      <c r="N539" s="7">
        <f>Hebesatz_endg!N539*Einwohner_endg!N539</f>
        <v>246300</v>
      </c>
      <c r="O539" s="7">
        <f>Hebesatz_endg!O539*Einwohner_endg!O539</f>
        <v>248100</v>
      </c>
      <c r="P539" s="7">
        <f>Hebesatz_endg!P539*Einwohner_endg!P539</f>
        <v>252900</v>
      </c>
      <c r="Q539" s="7">
        <f>Hebesatz_endg!Q539*Einwohner_endg!Q539</f>
        <v>255600</v>
      </c>
      <c r="R539" s="7">
        <f>Hebesatz_endg!R539*Einwohner_endg!R539</f>
        <v>298900</v>
      </c>
      <c r="S539" s="7">
        <f>Hebesatz_endg!S539*Einwohner_endg!S539</f>
        <v>301700</v>
      </c>
      <c r="T539" s="7">
        <f>Hebesatz_endg!T539*Einwohner_endg!T539</f>
        <v>298900</v>
      </c>
      <c r="U539" s="7">
        <f>Hebesatz_endg!U539*Einwohner_endg!U539</f>
        <v>310800</v>
      </c>
      <c r="V539" s="7">
        <f>Hebesatz_endg!V539*Einwohner_endg!V539</f>
        <v>333900</v>
      </c>
      <c r="W539" s="7">
        <f>Hebesatz_endg!W539*Einwohner_endg!W539</f>
        <v>337050</v>
      </c>
      <c r="X539" s="7">
        <f>Hebesatz_endg!X539*Einwohner_endg!X539</f>
        <v>345800</v>
      </c>
      <c r="Y539" s="7">
        <f>Hebesatz_endg!Y539*Einwohner_endg!Y539</f>
        <v>351050</v>
      </c>
      <c r="Z539" s="7">
        <f>Hebesatz_endg!Z539*Einwohner_endg!Z539</f>
        <v>352450</v>
      </c>
      <c r="AA539" s="7">
        <f>Hebesatz_endg!AA539*Einwohner_endg!AA539</f>
        <v>355600</v>
      </c>
      <c r="AB539" s="7">
        <f>Hebesatz_endg!AB539*Einwohner_endg!AB539</f>
        <v>354900</v>
      </c>
      <c r="AC539" s="7">
        <f>Hebesatz_endg!AC539*Einwohner_endg!AC539</f>
        <v>358050</v>
      </c>
      <c r="AD539" s="7">
        <f>Hebesatz_endg!AD539*Einwohner_endg!AD539</f>
        <v>365050</v>
      </c>
      <c r="AE539" s="7">
        <f>Hebesatz_endg!AE539*Einwohner_endg!AE539</f>
        <v>379050</v>
      </c>
      <c r="AF539" s="7">
        <f>Hebesatz_endg!AF539*Einwohner_endg!AF539</f>
        <v>375200</v>
      </c>
      <c r="AG539" s="7">
        <f>Hebesatz_endg!AG539*Einwohner_endg!AG539</f>
        <v>373450</v>
      </c>
      <c r="AH539" s="7">
        <f>Hebesatz_endg!AH539*Einwohner_endg!AH539</f>
        <v>411540</v>
      </c>
      <c r="AI539" s="7">
        <f>Hebesatz_endg!AI539*Einwohner_endg!AI539</f>
        <v>413060</v>
      </c>
      <c r="AJ539" s="7">
        <f>Hebesatz_endg!AJ539*Einwohner_endg!AJ539</f>
        <v>410400</v>
      </c>
      <c r="AK539" s="7">
        <f>Hebesatz_endg!AK539*Einwohner_endg!AK539</f>
        <v>401660</v>
      </c>
      <c r="AL539" s="7">
        <f>Hebesatz_endg!AL539*Einwohner_endg!AL539</f>
        <v>399000</v>
      </c>
      <c r="AM539" s="7">
        <f>Hebesatz_endg!AM539*Einwohner_endg!AM539</f>
        <v>399760</v>
      </c>
      <c r="AN539" s="7">
        <f>Hebesatz_endg!AN539*Einwohner_endg!AN539</f>
        <v>422000</v>
      </c>
      <c r="AO539" s="7">
        <f>Hebesatz_endg!AO539*Einwohner_endg!AO539</f>
        <v>426400</v>
      </c>
      <c r="AP539" s="7">
        <f>Hebesatz_endg!AP539*Einwohner_endg!AP539</f>
        <v>432400</v>
      </c>
      <c r="AQ539" s="7">
        <f>Hebesatz_endg!AQ539*Einwohner_endg!AQ539</f>
        <v>432400</v>
      </c>
      <c r="AR539" s="7">
        <f>Hebesatz_endg!AR539*Einwohner_endg!AR539</f>
        <v>421600</v>
      </c>
      <c r="AS539" s="7">
        <f>Hebesatz_endg!AS539*Einwohner_endg!AS539</f>
        <v>435200</v>
      </c>
      <c r="AT539" s="7">
        <f>Hebesatz_endg!AT539*Einwohner_endg!AT539</f>
        <v>434000</v>
      </c>
      <c r="AU539" s="7">
        <f>Hebesatz_endg!AU539*Einwohner_endg!AU539</f>
        <v>436000</v>
      </c>
      <c r="AV539" s="7">
        <f>Hebesatz_endg!AV539*Einwohner_endg!AV539</f>
        <v>444400</v>
      </c>
    </row>
    <row r="540" spans="1:48" x14ac:dyDescent="0.2">
      <c r="A540" s="7">
        <v>357006</v>
      </c>
      <c r="B540" s="72">
        <v>357</v>
      </c>
      <c r="C540" s="72" t="s">
        <v>986</v>
      </c>
      <c r="D540" s="7" t="s">
        <v>146</v>
      </c>
      <c r="E540" s="7" t="s">
        <v>255</v>
      </c>
      <c r="F540" s="7">
        <f>Hebesatz_endg!F540*Einwohner_endg!F540</f>
        <v>527400</v>
      </c>
      <c r="G540" s="7">
        <f>Hebesatz_endg!G540*Einwohner_endg!G540</f>
        <v>549300</v>
      </c>
      <c r="H540" s="7">
        <f>Hebesatz_endg!H540*Einwohner_endg!H540</f>
        <v>544200</v>
      </c>
      <c r="I540" s="7">
        <f>Hebesatz_endg!I540*Einwohner_endg!I540</f>
        <v>528000</v>
      </c>
      <c r="J540" s="7">
        <f>Hebesatz_endg!J540*Einwohner_endg!J540</f>
        <v>530400</v>
      </c>
      <c r="K540" s="7">
        <f>Hebesatz_endg!K540*Einwohner_endg!K540</f>
        <v>520800</v>
      </c>
      <c r="L540" s="7">
        <f>Hebesatz_endg!L540*Einwohner_endg!L540</f>
        <v>526500</v>
      </c>
      <c r="M540" s="7">
        <f>Hebesatz_endg!M540*Einwohner_endg!M540</f>
        <v>516300</v>
      </c>
      <c r="N540" s="7">
        <f>Hebesatz_endg!N540*Einwohner_endg!N540</f>
        <v>502800</v>
      </c>
      <c r="O540" s="7">
        <f>Hebesatz_endg!O540*Einwohner_endg!O540</f>
        <v>499200</v>
      </c>
      <c r="P540" s="7">
        <f>Hebesatz_endg!P540*Einwohner_endg!P540</f>
        <v>520200</v>
      </c>
      <c r="Q540" s="7">
        <f>Hebesatz_endg!Q540*Einwohner_endg!Q540</f>
        <v>528300</v>
      </c>
      <c r="R540" s="7">
        <f>Hebesatz_endg!R540*Einwohner_endg!R540</f>
        <v>533700</v>
      </c>
      <c r="S540" s="7">
        <f>Hebesatz_endg!S540*Einwohner_endg!S540</f>
        <v>540000</v>
      </c>
      <c r="T540" s="7">
        <f>Hebesatz_endg!T540*Einwohner_endg!T540</f>
        <v>535500</v>
      </c>
      <c r="U540" s="7">
        <f>Hebesatz_endg!U540*Einwohner_endg!U540</f>
        <v>541800</v>
      </c>
      <c r="V540" s="7">
        <f>Hebesatz_endg!V540*Einwohner_endg!V540</f>
        <v>564000</v>
      </c>
      <c r="W540" s="7">
        <f>Hebesatz_endg!W540*Einwohner_endg!W540</f>
        <v>643500</v>
      </c>
      <c r="X540" s="7">
        <f>Hebesatz_endg!X540*Einwohner_endg!X540</f>
        <v>673860</v>
      </c>
      <c r="Y540" s="7">
        <f>Hebesatz_endg!Y540*Einwohner_endg!Y540</f>
        <v>698280</v>
      </c>
      <c r="Z540" s="7">
        <f>Hebesatz_endg!Z540*Einwohner_endg!Z540</f>
        <v>757020</v>
      </c>
      <c r="AA540" s="7">
        <f>Hebesatz_endg!AA540*Einwohner_endg!AA540</f>
        <v>837550</v>
      </c>
      <c r="AB540" s="7">
        <f>Hebesatz_endg!AB540*Einwohner_endg!AB540</f>
        <v>858200</v>
      </c>
      <c r="AC540" s="7">
        <f>Hebesatz_endg!AC540*Einwohner_endg!AC540</f>
        <v>859250</v>
      </c>
      <c r="AD540" s="7">
        <f>Hebesatz_endg!AD540*Einwohner_endg!AD540</f>
        <v>858900</v>
      </c>
      <c r="AE540" s="7">
        <f>Hebesatz_endg!AE540*Einwohner_endg!AE540</f>
        <v>861000</v>
      </c>
      <c r="AF540" s="7">
        <f>Hebesatz_endg!AF540*Einwohner_endg!AF540</f>
        <v>872550</v>
      </c>
      <c r="AG540" s="7">
        <f>Hebesatz_endg!AG540*Einwohner_endg!AG540</f>
        <v>874300</v>
      </c>
      <c r="AH540" s="7">
        <f>Hebesatz_endg!AH540*Einwohner_endg!AH540</f>
        <v>935560</v>
      </c>
      <c r="AI540" s="7">
        <f>Hebesatz_endg!AI540*Einwohner_endg!AI540</f>
        <v>934420</v>
      </c>
      <c r="AJ540" s="7">
        <f>Hebesatz_endg!AJ540*Einwohner_endg!AJ540</f>
        <v>927580</v>
      </c>
      <c r="AK540" s="7">
        <f>Hebesatz_endg!AK540*Einwohner_endg!AK540</f>
        <v>950760</v>
      </c>
      <c r="AL540" s="7">
        <f>Hebesatz_endg!AL540*Einwohner_endg!AL540</f>
        <v>938980</v>
      </c>
      <c r="AM540" s="7">
        <f>Hebesatz_endg!AM540*Einwohner_endg!AM540</f>
        <v>917320</v>
      </c>
      <c r="AN540" s="7">
        <f>Hebesatz_endg!AN540*Einwohner_endg!AN540</f>
        <v>918460</v>
      </c>
      <c r="AO540" s="7">
        <f>Hebesatz_endg!AO540*Einwohner_endg!AO540</f>
        <v>914280</v>
      </c>
      <c r="AP540" s="7">
        <f>Hebesatz_endg!AP540*Einwohner_endg!AP540</f>
        <v>914280</v>
      </c>
      <c r="AQ540" s="7">
        <f>Hebesatz_endg!AQ540*Einwohner_endg!AQ540</f>
        <v>931710</v>
      </c>
      <c r="AR540" s="7">
        <f>Hebesatz_endg!AR540*Einwohner_endg!AR540</f>
        <v>934440</v>
      </c>
      <c r="AS540" s="7">
        <f>Hebesatz_endg!AS540*Einwohner_endg!AS540</f>
        <v>928200</v>
      </c>
      <c r="AT540" s="7">
        <f>Hebesatz_endg!AT540*Einwohner_endg!AT540</f>
        <v>924690</v>
      </c>
      <c r="AU540" s="7">
        <f>Hebesatz_endg!AU540*Einwohner_endg!AU540</f>
        <v>932880</v>
      </c>
      <c r="AV540" s="7">
        <f>Hebesatz_endg!AV540*Einwohner_endg!AV540</f>
        <v>937170</v>
      </c>
    </row>
    <row r="541" spans="1:48" x14ac:dyDescent="0.2">
      <c r="A541" s="7">
        <v>357007</v>
      </c>
      <c r="B541" s="72">
        <v>357</v>
      </c>
      <c r="C541" s="72" t="s">
        <v>986</v>
      </c>
      <c r="D541" s="7" t="s">
        <v>146</v>
      </c>
      <c r="E541" s="7" t="s">
        <v>260</v>
      </c>
      <c r="F541" s="7">
        <f>Hebesatz_endg!F541*Einwohner_endg!F541</f>
        <v>346500</v>
      </c>
      <c r="G541" s="7">
        <f>Hebesatz_endg!G541*Einwohner_endg!G541</f>
        <v>350700</v>
      </c>
      <c r="H541" s="7">
        <f>Hebesatz_endg!H541*Einwohner_endg!H541</f>
        <v>347700</v>
      </c>
      <c r="I541" s="7">
        <f>Hebesatz_endg!I541*Einwohner_endg!I541</f>
        <v>349500</v>
      </c>
      <c r="J541" s="7">
        <f>Hebesatz_endg!J541*Einwohner_endg!J541</f>
        <v>334660</v>
      </c>
      <c r="K541" s="7">
        <f>Hebesatz_endg!K541*Einwohner_endg!K541</f>
        <v>339880</v>
      </c>
      <c r="L541" s="7">
        <f>Hebesatz_endg!L541*Einwohner_endg!L541</f>
        <v>334660</v>
      </c>
      <c r="M541" s="7">
        <f>Hebesatz_endg!M541*Einwohner_endg!M541</f>
        <v>325670</v>
      </c>
      <c r="N541" s="7">
        <f>Hebesatz_endg!N541*Einwohner_endg!N541</f>
        <v>323640</v>
      </c>
      <c r="O541" s="7">
        <f>Hebesatz_endg!O541*Einwohner_endg!O541</f>
        <v>336900</v>
      </c>
      <c r="P541" s="7">
        <f>Hebesatz_endg!P541*Einwohner_endg!P541</f>
        <v>334800</v>
      </c>
      <c r="Q541" s="7">
        <f>Hebesatz_endg!Q541*Einwohner_endg!Q541</f>
        <v>334500</v>
      </c>
      <c r="R541" s="7">
        <f>Hebesatz_endg!R541*Einwohner_endg!R541</f>
        <v>333900</v>
      </c>
      <c r="S541" s="7">
        <f>Hebesatz_endg!S541*Einwohner_endg!S541</f>
        <v>339300</v>
      </c>
      <c r="T541" s="7">
        <f>Hebesatz_endg!T541*Einwohner_endg!T541</f>
        <v>338700</v>
      </c>
      <c r="U541" s="7">
        <f>Hebesatz_endg!U541*Einwohner_endg!U541</f>
        <v>340200</v>
      </c>
      <c r="V541" s="7">
        <f>Hebesatz_endg!V541*Einwohner_endg!V541</f>
        <v>340800</v>
      </c>
      <c r="W541" s="7">
        <f>Hebesatz_endg!W541*Einwohner_endg!W541</f>
        <v>344700</v>
      </c>
      <c r="X541" s="7">
        <f>Hebesatz_endg!X541*Einwohner_endg!X541</f>
        <v>340800</v>
      </c>
      <c r="Y541" s="7">
        <f>Hebesatz_endg!Y541*Einwohner_endg!Y541</f>
        <v>339600</v>
      </c>
      <c r="Z541" s="7">
        <f>Hebesatz_endg!Z541*Einwohner_endg!Z541</f>
        <v>364455</v>
      </c>
      <c r="AA541" s="7">
        <f>Hebesatz_endg!AA541*Einwohner_endg!AA541</f>
        <v>371700</v>
      </c>
      <c r="AB541" s="7">
        <f>Hebesatz_endg!AB541*Einwohner_endg!AB541</f>
        <v>375480</v>
      </c>
      <c r="AC541" s="7">
        <f>Hebesatz_endg!AC541*Einwohner_endg!AC541</f>
        <v>375480</v>
      </c>
      <c r="AD541" s="7">
        <f>Hebesatz_endg!AD541*Einwohner_endg!AD541</f>
        <v>381780</v>
      </c>
      <c r="AE541" s="7">
        <f>Hebesatz_endg!AE541*Einwohner_endg!AE541</f>
        <v>375480</v>
      </c>
      <c r="AF541" s="7">
        <f>Hebesatz_endg!AF541*Einwohner_endg!AF541</f>
        <v>369495</v>
      </c>
      <c r="AG541" s="7">
        <f>Hebesatz_endg!AG541*Einwohner_endg!AG541</f>
        <v>373275</v>
      </c>
      <c r="AH541" s="7">
        <f>Hebesatz_endg!AH541*Einwohner_endg!AH541</f>
        <v>361305</v>
      </c>
      <c r="AI541" s="7">
        <f>Hebesatz_endg!AI541*Einwohner_endg!AI541</f>
        <v>406000</v>
      </c>
      <c r="AJ541" s="7">
        <f>Hebesatz_endg!AJ541*Einwohner_endg!AJ541</f>
        <v>397950</v>
      </c>
      <c r="AK541" s="7">
        <f>Hebesatz_endg!AK541*Einwohner_endg!AK541</f>
        <v>383950</v>
      </c>
      <c r="AL541" s="7">
        <f>Hebesatz_endg!AL541*Einwohner_endg!AL541</f>
        <v>379750</v>
      </c>
      <c r="AM541" s="7">
        <f>Hebesatz_endg!AM541*Einwohner_endg!AM541</f>
        <v>380800</v>
      </c>
      <c r="AN541" s="7">
        <f>Hebesatz_endg!AN541*Einwohner_endg!AN541</f>
        <v>380100</v>
      </c>
      <c r="AO541" s="7">
        <f>Hebesatz_endg!AO541*Einwohner_endg!AO541</f>
        <v>372400</v>
      </c>
      <c r="AP541" s="7">
        <f>Hebesatz_endg!AP541*Einwohner_endg!AP541</f>
        <v>378000</v>
      </c>
      <c r="AQ541" s="7">
        <f>Hebesatz_endg!AQ541*Einwohner_endg!AQ541</f>
        <v>366450</v>
      </c>
      <c r="AR541" s="7">
        <f>Hebesatz_endg!AR541*Einwohner_endg!AR541</f>
        <v>362600</v>
      </c>
      <c r="AS541" s="7">
        <f>Hebesatz_endg!AS541*Einwohner_endg!AS541</f>
        <v>357700</v>
      </c>
      <c r="AT541" s="7">
        <f>Hebesatz_endg!AT541*Einwohner_endg!AT541</f>
        <v>361900</v>
      </c>
      <c r="AU541" s="7">
        <f>Hebesatz_endg!AU541*Einwohner_endg!AU541</f>
        <v>362950</v>
      </c>
      <c r="AV541" s="7">
        <f>Hebesatz_endg!AV541*Einwohner_endg!AV541</f>
        <v>360850</v>
      </c>
    </row>
    <row r="542" spans="1:48" x14ac:dyDescent="0.2">
      <c r="A542" s="7">
        <v>357008</v>
      </c>
      <c r="B542" s="72">
        <v>357</v>
      </c>
      <c r="C542" s="72" t="s">
        <v>986</v>
      </c>
      <c r="D542" s="7" t="s">
        <v>146</v>
      </c>
      <c r="E542" s="7" t="s">
        <v>261</v>
      </c>
      <c r="F542" s="7">
        <f>Hebesatz_endg!F542*Einwohner_endg!F542</f>
        <v>5344500</v>
      </c>
      <c r="G542" s="7">
        <f>Hebesatz_endg!G542*Einwohner_endg!G542</f>
        <v>5363400</v>
      </c>
      <c r="H542" s="7">
        <f>Hebesatz_endg!H542*Einwohner_endg!H542</f>
        <v>5395200</v>
      </c>
      <c r="I542" s="7">
        <f>Hebesatz_endg!I542*Einwohner_endg!I542</f>
        <v>5371500</v>
      </c>
      <c r="J542" s="7">
        <f>Hebesatz_endg!J542*Einwohner_endg!J542</f>
        <v>5353800</v>
      </c>
      <c r="K542" s="7">
        <f>Hebesatz_endg!K542*Einwohner_endg!K542</f>
        <v>5375100</v>
      </c>
      <c r="L542" s="7">
        <f>Hebesatz_endg!L542*Einwohner_endg!L542</f>
        <v>5360100</v>
      </c>
      <c r="M542" s="7">
        <f>Hebesatz_endg!M542*Einwohner_endg!M542</f>
        <v>5305500</v>
      </c>
      <c r="N542" s="7">
        <f>Hebesatz_endg!N542*Einwohner_endg!N542</f>
        <v>5287200</v>
      </c>
      <c r="O542" s="7">
        <f>Hebesatz_endg!O542*Einwohner_endg!O542</f>
        <v>5292000</v>
      </c>
      <c r="P542" s="7">
        <f>Hebesatz_endg!P542*Einwohner_endg!P542</f>
        <v>5393400</v>
      </c>
      <c r="Q542" s="7">
        <f>Hebesatz_endg!Q542*Einwohner_endg!Q542</f>
        <v>5438700</v>
      </c>
      <c r="R542" s="7">
        <f>Hebesatz_endg!R542*Einwohner_endg!R542</f>
        <v>5479800</v>
      </c>
      <c r="S542" s="7">
        <f>Hebesatz_endg!S542*Einwohner_endg!S542</f>
        <v>5565900</v>
      </c>
      <c r="T542" s="7">
        <f>Hebesatz_endg!T542*Einwohner_endg!T542</f>
        <v>5579700</v>
      </c>
      <c r="U542" s="7">
        <f>Hebesatz_endg!U542*Einwohner_endg!U542</f>
        <v>5674500</v>
      </c>
      <c r="V542" s="7">
        <f>Hebesatz_endg!V542*Einwohner_endg!V542</f>
        <v>5723100</v>
      </c>
      <c r="W542" s="7">
        <f>Hebesatz_endg!W542*Einwohner_endg!W542</f>
        <v>5725500</v>
      </c>
      <c r="X542" s="7">
        <f>Hebesatz_endg!X542*Einwohner_endg!X542</f>
        <v>5724000</v>
      </c>
      <c r="Y542" s="7">
        <f>Hebesatz_endg!Y542*Einwohner_endg!Y542</f>
        <v>5711700</v>
      </c>
      <c r="Z542" s="7">
        <f>Hebesatz_endg!Z542*Einwohner_endg!Z542</f>
        <v>5755200</v>
      </c>
      <c r="AA542" s="7">
        <f>Hebesatz_endg!AA542*Einwohner_endg!AA542</f>
        <v>6753950</v>
      </c>
      <c r="AB542" s="7">
        <f>Hebesatz_endg!AB542*Einwohner_endg!AB542</f>
        <v>6763050</v>
      </c>
      <c r="AC542" s="7">
        <f>Hebesatz_endg!AC542*Einwohner_endg!AC542</f>
        <v>6735400</v>
      </c>
      <c r="AD542" s="7">
        <f>Hebesatz_endg!AD542*Einwohner_endg!AD542</f>
        <v>6727000</v>
      </c>
      <c r="AE542" s="7">
        <f>Hebesatz_endg!AE542*Einwohner_endg!AE542</f>
        <v>6709150</v>
      </c>
      <c r="AF542" s="7">
        <f>Hebesatz_endg!AF542*Einwohner_endg!AF542</f>
        <v>6668200</v>
      </c>
      <c r="AG542" s="7">
        <f>Hebesatz_endg!AG542*Einwohner_endg!AG542</f>
        <v>6674500</v>
      </c>
      <c r="AH542" s="7">
        <f>Hebesatz_endg!AH542*Einwohner_endg!AH542</f>
        <v>7228740</v>
      </c>
      <c r="AI542" s="7">
        <f>Hebesatz_endg!AI542*Einwohner_endg!AI542</f>
        <v>7172120</v>
      </c>
      <c r="AJ542" s="7">
        <f>Hebesatz_endg!AJ542*Einwohner_endg!AJ542</f>
        <v>7141340</v>
      </c>
      <c r="AK542" s="7">
        <f>Hebesatz_endg!AK542*Einwohner_endg!AK542</f>
        <v>7131460</v>
      </c>
      <c r="AL542" s="7">
        <f>Hebesatz_endg!AL542*Einwohner_endg!AL542</f>
        <v>7060400</v>
      </c>
      <c r="AM542" s="7">
        <f>Hebesatz_endg!AM542*Einwohner_endg!AM542</f>
        <v>7089660</v>
      </c>
      <c r="AN542" s="7">
        <f>Hebesatz_endg!AN542*Einwohner_endg!AN542</f>
        <v>7093460</v>
      </c>
      <c r="AO542" s="7">
        <f>Hebesatz_endg!AO542*Einwohner_endg!AO542</f>
        <v>7078260</v>
      </c>
      <c r="AP542" s="7">
        <f>Hebesatz_endg!AP542*Einwohner_endg!AP542</f>
        <v>7106000</v>
      </c>
      <c r="AQ542" s="7">
        <f>Hebesatz_endg!AQ542*Einwohner_endg!AQ542</f>
        <v>7063060</v>
      </c>
      <c r="AR542" s="7">
        <f>Hebesatz_endg!AR542*Einwohner_endg!AR542</f>
        <v>7055080</v>
      </c>
      <c r="AS542" s="7">
        <f>Hebesatz_endg!AS542*Einwohner_endg!AS542</f>
        <v>7049380</v>
      </c>
      <c r="AT542" s="7">
        <f>Hebesatz_endg!AT542*Einwohner_endg!AT542</f>
        <v>7042920</v>
      </c>
      <c r="AU542" s="7">
        <f>Hebesatz_endg!AU542*Einwohner_endg!AU542</f>
        <v>7078640</v>
      </c>
      <c r="AV542" s="7">
        <f>Hebesatz_endg!AV542*Einwohner_endg!AV542</f>
        <v>7112840</v>
      </c>
    </row>
    <row r="543" spans="1:48" x14ac:dyDescent="0.2">
      <c r="A543" s="7">
        <v>357009</v>
      </c>
      <c r="B543" s="72">
        <v>357</v>
      </c>
      <c r="C543" s="72" t="s">
        <v>986</v>
      </c>
      <c r="D543" s="7" t="s">
        <v>146</v>
      </c>
      <c r="E543" s="7" t="s">
        <v>266</v>
      </c>
      <c r="F543" s="7">
        <f>Hebesatz_endg!F543*Einwohner_endg!F543</f>
        <v>311400</v>
      </c>
      <c r="G543" s="7">
        <f>Hebesatz_endg!G543*Einwohner_endg!G543</f>
        <v>335700</v>
      </c>
      <c r="H543" s="7">
        <f>Hebesatz_endg!H543*Einwohner_endg!H543</f>
        <v>334800</v>
      </c>
      <c r="I543" s="7">
        <f>Hebesatz_endg!I543*Einwohner_endg!I543</f>
        <v>341700</v>
      </c>
      <c r="J543" s="7">
        <f>Hebesatz_endg!J543*Einwohner_endg!J543</f>
        <v>330600</v>
      </c>
      <c r="K543" s="7">
        <f>Hebesatz_endg!K543*Einwohner_endg!K543</f>
        <v>327000</v>
      </c>
      <c r="L543" s="7">
        <f>Hebesatz_endg!L543*Einwohner_endg!L543</f>
        <v>321300</v>
      </c>
      <c r="M543" s="7">
        <f>Hebesatz_endg!M543*Einwohner_endg!M543</f>
        <v>311700</v>
      </c>
      <c r="N543" s="7">
        <f>Hebesatz_endg!N543*Einwohner_endg!N543</f>
        <v>307200</v>
      </c>
      <c r="O543" s="7">
        <f>Hebesatz_endg!O543*Einwohner_endg!O543</f>
        <v>306000</v>
      </c>
      <c r="P543" s="7">
        <f>Hebesatz_endg!P543*Einwohner_endg!P543</f>
        <v>302100</v>
      </c>
      <c r="Q543" s="7">
        <f>Hebesatz_endg!Q543*Einwohner_endg!Q543</f>
        <v>299100</v>
      </c>
      <c r="R543" s="7">
        <f>Hebesatz_endg!R543*Einwohner_endg!R543</f>
        <v>310800</v>
      </c>
      <c r="S543" s="7">
        <f>Hebesatz_endg!S543*Einwohner_endg!S543</f>
        <v>322500</v>
      </c>
      <c r="T543" s="7">
        <f>Hebesatz_endg!T543*Einwohner_endg!T543</f>
        <v>326100</v>
      </c>
      <c r="U543" s="7">
        <f>Hebesatz_endg!U543*Einwohner_endg!U543</f>
        <v>333300</v>
      </c>
      <c r="V543" s="7">
        <f>Hebesatz_endg!V543*Einwohner_endg!V543</f>
        <v>346500</v>
      </c>
      <c r="W543" s="7">
        <f>Hebesatz_endg!W543*Einwohner_endg!W543</f>
        <v>394020</v>
      </c>
      <c r="X543" s="7">
        <f>Hebesatz_endg!X543*Einwohner_endg!X543</f>
        <v>397650</v>
      </c>
      <c r="Y543" s="7">
        <f>Hebesatz_endg!Y543*Einwohner_endg!Y543</f>
        <v>402270</v>
      </c>
      <c r="Z543" s="7">
        <f>Hebesatz_endg!Z543*Einwohner_endg!Z543</f>
        <v>414810</v>
      </c>
      <c r="AA543" s="7">
        <f>Hebesatz_endg!AA543*Einwohner_endg!AA543</f>
        <v>428670</v>
      </c>
      <c r="AB543" s="7">
        <f>Hebesatz_endg!AB543*Einwohner_endg!AB543</f>
        <v>450450</v>
      </c>
      <c r="AC543" s="7">
        <f>Hebesatz_endg!AC543*Einwohner_endg!AC543</f>
        <v>463400</v>
      </c>
      <c r="AD543" s="7">
        <f>Hebesatz_endg!AD543*Einwohner_endg!AD543</f>
        <v>479500</v>
      </c>
      <c r="AE543" s="7">
        <f>Hebesatz_endg!AE543*Einwohner_endg!AE543</f>
        <v>481950</v>
      </c>
      <c r="AF543" s="7">
        <f>Hebesatz_endg!AF543*Einwohner_endg!AF543</f>
        <v>478450</v>
      </c>
      <c r="AG543" s="7">
        <f>Hebesatz_endg!AG543*Einwohner_endg!AG543</f>
        <v>477750</v>
      </c>
      <c r="AH543" s="7">
        <f>Hebesatz_endg!AH543*Einwohner_endg!AH543</f>
        <v>520980</v>
      </c>
      <c r="AI543" s="7">
        <f>Hebesatz_endg!AI543*Einwohner_endg!AI543</f>
        <v>519840</v>
      </c>
      <c r="AJ543" s="7">
        <f>Hebesatz_endg!AJ543*Einwohner_endg!AJ543</f>
        <v>514140</v>
      </c>
      <c r="AK543" s="7">
        <f>Hebesatz_endg!AK543*Einwohner_endg!AK543</f>
        <v>506920</v>
      </c>
      <c r="AL543" s="7">
        <f>Hebesatz_endg!AL543*Einwohner_endg!AL543</f>
        <v>501600</v>
      </c>
      <c r="AM543" s="7">
        <f>Hebesatz_endg!AM543*Einwohner_endg!AM543</f>
        <v>501220</v>
      </c>
      <c r="AN543" s="7">
        <f>Hebesatz_endg!AN543*Einwohner_endg!AN543</f>
        <v>501980</v>
      </c>
      <c r="AO543" s="7">
        <f>Hebesatz_endg!AO543*Einwohner_endg!AO543</f>
        <v>498940</v>
      </c>
      <c r="AP543" s="7">
        <f>Hebesatz_endg!AP543*Einwohner_endg!AP543</f>
        <v>502740</v>
      </c>
      <c r="AQ543" s="7">
        <f>Hebesatz_endg!AQ543*Einwohner_endg!AQ543</f>
        <v>504640</v>
      </c>
      <c r="AR543" s="7">
        <f>Hebesatz_endg!AR543*Einwohner_endg!AR543</f>
        <v>516040</v>
      </c>
      <c r="AS543" s="7">
        <f>Hebesatz_endg!AS543*Einwohner_endg!AS543</f>
        <v>515280</v>
      </c>
      <c r="AT543" s="7">
        <f>Hebesatz_endg!AT543*Einwohner_endg!AT543</f>
        <v>515660</v>
      </c>
      <c r="AU543" s="7">
        <f>Hebesatz_endg!AU543*Einwohner_endg!AU543</f>
        <v>527060</v>
      </c>
      <c r="AV543" s="7">
        <f>Hebesatz_endg!AV543*Einwohner_endg!AV543</f>
        <v>539600</v>
      </c>
    </row>
    <row r="544" spans="1:48" x14ac:dyDescent="0.2">
      <c r="A544" s="7">
        <v>357010</v>
      </c>
      <c r="B544" s="72">
        <v>357</v>
      </c>
      <c r="C544" s="72" t="s">
        <v>986</v>
      </c>
      <c r="D544" s="7" t="s">
        <v>146</v>
      </c>
      <c r="E544" s="7" t="s">
        <v>277</v>
      </c>
      <c r="F544" s="7">
        <f>Hebesatz_endg!F544*Einwohner_endg!F544</f>
        <v>209400</v>
      </c>
      <c r="G544" s="7">
        <f>Hebesatz_endg!G544*Einwohner_endg!G544</f>
        <v>212100</v>
      </c>
      <c r="H544" s="7">
        <f>Hebesatz_endg!H544*Einwohner_endg!H544</f>
        <v>212700</v>
      </c>
      <c r="I544" s="7">
        <f>Hebesatz_endg!I544*Einwohner_endg!I544</f>
        <v>211500</v>
      </c>
      <c r="J544" s="7">
        <f>Hebesatz_endg!J544*Einwohner_endg!J544</f>
        <v>194975</v>
      </c>
      <c r="K544" s="7">
        <f>Hebesatz_endg!K544*Einwohner_endg!K544</f>
        <v>192775</v>
      </c>
      <c r="L544" s="7">
        <f>Hebesatz_endg!L544*Einwohner_endg!L544</f>
        <v>188100</v>
      </c>
      <c r="M544" s="7">
        <f>Hebesatz_endg!M544*Einwohner_endg!M544</f>
        <v>172700</v>
      </c>
      <c r="N544" s="7">
        <f>Hebesatz_endg!N544*Einwohner_endg!N544</f>
        <v>174350</v>
      </c>
      <c r="O544" s="7">
        <f>Hebesatz_endg!O544*Einwohner_endg!O544</f>
        <v>173800</v>
      </c>
      <c r="P544" s="7">
        <f>Hebesatz_endg!P544*Einwohner_endg!P544</f>
        <v>172425</v>
      </c>
      <c r="Q544" s="7">
        <f>Hebesatz_endg!Q544*Einwohner_endg!Q544</f>
        <v>173525</v>
      </c>
      <c r="R544" s="7">
        <f>Hebesatz_endg!R544*Einwohner_endg!R544</f>
        <v>176550</v>
      </c>
      <c r="S544" s="7">
        <f>Hebesatz_endg!S544*Einwohner_endg!S544</f>
        <v>182050</v>
      </c>
      <c r="T544" s="7">
        <f>Hebesatz_endg!T544*Einwohner_endg!T544</f>
        <v>179300</v>
      </c>
      <c r="U544" s="7">
        <f>Hebesatz_endg!U544*Einwohner_endg!U544</f>
        <v>182325</v>
      </c>
      <c r="V544" s="7">
        <f>Hebesatz_endg!V544*Einwohner_endg!V544</f>
        <v>191400</v>
      </c>
      <c r="W544" s="7">
        <f>Hebesatz_endg!W544*Einwohner_endg!W544</f>
        <v>192000</v>
      </c>
      <c r="X544" s="7">
        <f>Hebesatz_endg!X544*Einwohner_endg!X544</f>
        <v>197100</v>
      </c>
      <c r="Y544" s="7">
        <f>Hebesatz_endg!Y544*Einwohner_endg!Y544</f>
        <v>208215</v>
      </c>
      <c r="Z544" s="7">
        <f>Hebesatz_endg!Z544*Einwohner_endg!Z544</f>
        <v>206325</v>
      </c>
      <c r="AA544" s="7">
        <f>Hebesatz_endg!AA544*Einwohner_endg!AA544</f>
        <v>218925</v>
      </c>
      <c r="AB544" s="7">
        <f>Hebesatz_endg!AB544*Einwohner_endg!AB544</f>
        <v>219240</v>
      </c>
      <c r="AC544" s="7">
        <f>Hebesatz_endg!AC544*Einwohner_endg!AC544</f>
        <v>223335</v>
      </c>
      <c r="AD544" s="7">
        <f>Hebesatz_endg!AD544*Einwohner_endg!AD544</f>
        <v>223650</v>
      </c>
      <c r="AE544" s="7">
        <f>Hebesatz_endg!AE544*Einwohner_endg!AE544</f>
        <v>224595</v>
      </c>
      <c r="AF544" s="7">
        <f>Hebesatz_endg!AF544*Einwohner_endg!AF544</f>
        <v>230265</v>
      </c>
      <c r="AG544" s="7">
        <f>Hebesatz_endg!AG544*Einwohner_endg!AG544</f>
        <v>230265</v>
      </c>
      <c r="AH544" s="7">
        <f>Hebesatz_endg!AH544*Einwohner_endg!AH544</f>
        <v>251650</v>
      </c>
      <c r="AI544" s="7">
        <f>Hebesatz_endg!AI544*Einwohner_endg!AI544</f>
        <v>255500</v>
      </c>
      <c r="AJ544" s="7">
        <f>Hebesatz_endg!AJ544*Einwohner_endg!AJ544</f>
        <v>258300</v>
      </c>
      <c r="AK544" s="7">
        <f>Hebesatz_endg!AK544*Einwohner_endg!AK544</f>
        <v>257250</v>
      </c>
      <c r="AL544" s="7">
        <f>Hebesatz_endg!AL544*Einwohner_endg!AL544</f>
        <v>254100</v>
      </c>
      <c r="AM544" s="7">
        <f>Hebesatz_endg!AM544*Einwohner_endg!AM544</f>
        <v>251650</v>
      </c>
      <c r="AN544" s="7">
        <f>Hebesatz_endg!AN544*Einwohner_endg!AN544</f>
        <v>254800</v>
      </c>
      <c r="AO544" s="7">
        <f>Hebesatz_endg!AO544*Einwohner_endg!AO544</f>
        <v>258300</v>
      </c>
      <c r="AP544" s="7">
        <f>Hebesatz_endg!AP544*Einwohner_endg!AP544</f>
        <v>263550</v>
      </c>
      <c r="AQ544" s="7">
        <f>Hebesatz_endg!AQ544*Einwohner_endg!AQ544</f>
        <v>261100</v>
      </c>
      <c r="AR544" s="7">
        <f>Hebesatz_endg!AR544*Einwohner_endg!AR544</f>
        <v>278920</v>
      </c>
      <c r="AS544" s="7">
        <f>Hebesatz_endg!AS544*Einwohner_endg!AS544</f>
        <v>287660</v>
      </c>
      <c r="AT544" s="7">
        <f>Hebesatz_endg!AT544*Einwohner_endg!AT544</f>
        <v>297920</v>
      </c>
      <c r="AU544" s="7">
        <f>Hebesatz_endg!AU544*Einwohner_endg!AU544</f>
        <v>283480</v>
      </c>
      <c r="AV544" s="7">
        <f>Hebesatz_endg!AV544*Einwohner_endg!AV544</f>
        <v>289940</v>
      </c>
    </row>
    <row r="545" spans="1:48" x14ac:dyDescent="0.2">
      <c r="A545" s="7">
        <v>357011</v>
      </c>
      <c r="B545" s="72">
        <v>357</v>
      </c>
      <c r="C545" s="72" t="s">
        <v>986</v>
      </c>
      <c r="D545" s="7" t="s">
        <v>146</v>
      </c>
      <c r="E545" s="7" t="s">
        <v>307</v>
      </c>
      <c r="F545" s="7">
        <f>Hebesatz_endg!F545*Einwohner_endg!F545</f>
        <v>190500</v>
      </c>
      <c r="G545" s="7">
        <f>Hebesatz_endg!G545*Einwohner_endg!G545</f>
        <v>186600</v>
      </c>
      <c r="H545" s="7">
        <f>Hebesatz_endg!H545*Einwohner_endg!H545</f>
        <v>186000</v>
      </c>
      <c r="I545" s="7">
        <f>Hebesatz_endg!I545*Einwohner_endg!I545</f>
        <v>187500</v>
      </c>
      <c r="J545" s="7">
        <f>Hebesatz_endg!J545*Einwohner_endg!J545</f>
        <v>187200</v>
      </c>
      <c r="K545" s="7">
        <f>Hebesatz_endg!K545*Einwohner_endg!K545</f>
        <v>187500</v>
      </c>
      <c r="L545" s="7">
        <f>Hebesatz_endg!L545*Einwohner_endg!L545</f>
        <v>187800</v>
      </c>
      <c r="M545" s="7">
        <f>Hebesatz_endg!M545*Einwohner_endg!M545</f>
        <v>195600</v>
      </c>
      <c r="N545" s="7">
        <f>Hebesatz_endg!N545*Einwohner_endg!N545</f>
        <v>192600</v>
      </c>
      <c r="O545" s="7">
        <f>Hebesatz_endg!O545*Einwohner_endg!O545</f>
        <v>190800</v>
      </c>
      <c r="P545" s="7">
        <f>Hebesatz_endg!P545*Einwohner_endg!P545</f>
        <v>197700</v>
      </c>
      <c r="Q545" s="7">
        <f>Hebesatz_endg!Q545*Einwohner_endg!Q545</f>
        <v>199800</v>
      </c>
      <c r="R545" s="7">
        <f>Hebesatz_endg!R545*Einwohner_endg!R545</f>
        <v>193800</v>
      </c>
      <c r="S545" s="7">
        <f>Hebesatz_endg!S545*Einwohner_endg!S545</f>
        <v>192900</v>
      </c>
      <c r="T545" s="7">
        <f>Hebesatz_endg!T545*Einwohner_endg!T545</f>
        <v>194700</v>
      </c>
      <c r="U545" s="7">
        <f>Hebesatz_endg!U545*Einwohner_endg!U545</f>
        <v>192900</v>
      </c>
      <c r="V545" s="7">
        <f>Hebesatz_endg!V545*Einwohner_endg!V545</f>
        <v>195600</v>
      </c>
      <c r="W545" s="7">
        <f>Hebesatz_endg!W545*Einwohner_endg!W545</f>
        <v>200100</v>
      </c>
      <c r="X545" s="7">
        <f>Hebesatz_endg!X545*Einwohner_endg!X545</f>
        <v>199500</v>
      </c>
      <c r="Y545" s="7">
        <f>Hebesatz_endg!Y545*Einwohner_endg!Y545</f>
        <v>208800</v>
      </c>
      <c r="Z545" s="7">
        <f>Hebesatz_endg!Z545*Einwohner_endg!Z545</f>
        <v>207600</v>
      </c>
      <c r="AA545" s="7">
        <f>Hebesatz_endg!AA545*Einwohner_endg!AA545</f>
        <v>217600</v>
      </c>
      <c r="AB545" s="7">
        <f>Hebesatz_endg!AB545*Einwohner_endg!AB545</f>
        <v>213120</v>
      </c>
      <c r="AC545" s="7">
        <f>Hebesatz_endg!AC545*Einwohner_endg!AC545</f>
        <v>213760</v>
      </c>
      <c r="AD545" s="7">
        <f>Hebesatz_endg!AD545*Einwohner_endg!AD545</f>
        <v>218560</v>
      </c>
      <c r="AE545" s="7">
        <f>Hebesatz_endg!AE545*Einwohner_endg!AE545</f>
        <v>223680</v>
      </c>
      <c r="AF545" s="7">
        <f>Hebesatz_endg!AF545*Einwohner_endg!AF545</f>
        <v>223360</v>
      </c>
      <c r="AG545" s="7">
        <f>Hebesatz_endg!AG545*Einwohner_endg!AG545</f>
        <v>257520</v>
      </c>
      <c r="AH545" s="7">
        <f>Hebesatz_endg!AH545*Einwohner_endg!AH545</f>
        <v>256410</v>
      </c>
      <c r="AI545" s="7">
        <f>Hebesatz_endg!AI545*Einwohner_endg!AI545</f>
        <v>254560</v>
      </c>
      <c r="AJ545" s="7">
        <f>Hebesatz_endg!AJ545*Einwohner_endg!AJ545</f>
        <v>255300</v>
      </c>
      <c r="AK545" s="7">
        <f>Hebesatz_endg!AK545*Einwohner_endg!AK545</f>
        <v>247530</v>
      </c>
      <c r="AL545" s="7">
        <f>Hebesatz_endg!AL545*Einwohner_endg!AL545</f>
        <v>243460</v>
      </c>
      <c r="AM545" s="7">
        <f>Hebesatz_endg!AM545*Einwohner_endg!AM545</f>
        <v>241610</v>
      </c>
      <c r="AN545" s="7">
        <f>Hebesatz_endg!AN545*Einwohner_endg!AN545</f>
        <v>240500</v>
      </c>
      <c r="AO545" s="7">
        <f>Hebesatz_endg!AO545*Einwohner_endg!AO545</f>
        <v>239020</v>
      </c>
      <c r="AP545" s="7">
        <f>Hebesatz_endg!AP545*Einwohner_endg!AP545</f>
        <v>245310</v>
      </c>
      <c r="AQ545" s="7">
        <f>Hebesatz_endg!AQ545*Einwohner_endg!AQ545</f>
        <v>242350</v>
      </c>
      <c r="AR545" s="7">
        <f>Hebesatz_endg!AR545*Einwohner_endg!AR545</f>
        <v>250120</v>
      </c>
      <c r="AS545" s="7">
        <f>Hebesatz_endg!AS545*Einwohner_endg!AS545</f>
        <v>248270</v>
      </c>
      <c r="AT545" s="7">
        <f>Hebesatz_endg!AT545*Einwohner_endg!AT545</f>
        <v>246050</v>
      </c>
      <c r="AU545" s="7">
        <f>Hebesatz_endg!AU545*Einwohner_endg!AU545</f>
        <v>246790</v>
      </c>
      <c r="AV545" s="7">
        <f>Hebesatz_endg!AV545*Einwohner_endg!AV545</f>
        <v>246240</v>
      </c>
    </row>
    <row r="546" spans="1:48" x14ac:dyDescent="0.2">
      <c r="A546" s="7">
        <v>357012</v>
      </c>
      <c r="B546" s="72">
        <v>357</v>
      </c>
      <c r="C546" s="72" t="s">
        <v>986</v>
      </c>
      <c r="D546" s="7" t="s">
        <v>146</v>
      </c>
      <c r="E546" s="7" t="s">
        <v>340</v>
      </c>
      <c r="F546" s="7">
        <f>Hebesatz_endg!F546*Einwohner_endg!F546</f>
        <v>309725</v>
      </c>
      <c r="G546" s="7">
        <f>Hebesatz_endg!G546*Einwohner_endg!G546</f>
        <v>314275</v>
      </c>
      <c r="H546" s="7">
        <f>Hebesatz_endg!H546*Einwohner_endg!H546</f>
        <v>316225</v>
      </c>
      <c r="I546" s="7">
        <f>Hebesatz_endg!I546*Einwohner_endg!I546</f>
        <v>316875</v>
      </c>
      <c r="J546" s="7">
        <f>Hebesatz_endg!J546*Einwohner_endg!J546</f>
        <v>293100</v>
      </c>
      <c r="K546" s="7">
        <f>Hebesatz_endg!K546*Einwohner_endg!K546</f>
        <v>296400</v>
      </c>
      <c r="L546" s="7">
        <f>Hebesatz_endg!L546*Einwohner_endg!L546</f>
        <v>295500</v>
      </c>
      <c r="M546" s="7">
        <f>Hebesatz_endg!M546*Einwohner_endg!M546</f>
        <v>304800</v>
      </c>
      <c r="N546" s="7">
        <f>Hebesatz_endg!N546*Einwohner_endg!N546</f>
        <v>307200</v>
      </c>
      <c r="O546" s="7">
        <f>Hebesatz_endg!O546*Einwohner_endg!O546</f>
        <v>308400</v>
      </c>
      <c r="P546" s="7">
        <f>Hebesatz_endg!P546*Einwohner_endg!P546</f>
        <v>312600</v>
      </c>
      <c r="Q546" s="7">
        <f>Hebesatz_endg!Q546*Einwohner_endg!Q546</f>
        <v>310500</v>
      </c>
      <c r="R546" s="7">
        <f>Hebesatz_endg!R546*Einwohner_endg!R546</f>
        <v>314700</v>
      </c>
      <c r="S546" s="7">
        <f>Hebesatz_endg!S546*Einwohner_endg!S546</f>
        <v>309000</v>
      </c>
      <c r="T546" s="7">
        <f>Hebesatz_endg!T546*Einwohner_endg!T546</f>
        <v>312300</v>
      </c>
      <c r="U546" s="7">
        <f>Hebesatz_endg!U546*Einwohner_endg!U546</f>
        <v>331500</v>
      </c>
      <c r="V546" s="7">
        <f>Hebesatz_endg!V546*Einwohner_endg!V546</f>
        <v>331200</v>
      </c>
      <c r="W546" s="7">
        <f>Hebesatz_endg!W546*Einwohner_endg!W546</f>
        <v>336600</v>
      </c>
      <c r="X546" s="7">
        <f>Hebesatz_endg!X546*Einwohner_endg!X546</f>
        <v>344100</v>
      </c>
      <c r="Y546" s="7">
        <f>Hebesatz_endg!Y546*Einwohner_endg!Y546</f>
        <v>349500</v>
      </c>
      <c r="Z546" s="7">
        <f>Hebesatz_endg!Z546*Einwohner_endg!Z546</f>
        <v>347100</v>
      </c>
      <c r="AA546" s="7">
        <f>Hebesatz_endg!AA546*Einwohner_endg!AA546</f>
        <v>339600</v>
      </c>
      <c r="AB546" s="7">
        <f>Hebesatz_endg!AB546*Einwohner_endg!AB546</f>
        <v>371150</v>
      </c>
      <c r="AC546" s="7">
        <f>Hebesatz_endg!AC546*Einwohner_endg!AC546</f>
        <v>375700</v>
      </c>
      <c r="AD546" s="7">
        <f>Hebesatz_endg!AD546*Einwohner_endg!AD546</f>
        <v>367250</v>
      </c>
      <c r="AE546" s="7">
        <f>Hebesatz_endg!AE546*Einwohner_endg!AE546</f>
        <v>367575</v>
      </c>
      <c r="AF546" s="7">
        <f>Hebesatz_endg!AF546*Einwohner_endg!AF546</f>
        <v>365300</v>
      </c>
      <c r="AG546" s="7">
        <f>Hebesatz_endg!AG546*Einwohner_endg!AG546</f>
        <v>363025</v>
      </c>
      <c r="AH546" s="7">
        <f>Hebesatz_endg!AH546*Einwohner_endg!AH546</f>
        <v>365625</v>
      </c>
      <c r="AI546" s="7">
        <f>Hebesatz_endg!AI546*Einwohner_endg!AI546</f>
        <v>358800</v>
      </c>
      <c r="AJ546" s="7">
        <f>Hebesatz_endg!AJ546*Einwohner_endg!AJ546</f>
        <v>350025</v>
      </c>
      <c r="AK546" s="7">
        <f>Hebesatz_endg!AK546*Einwohner_endg!AK546</f>
        <v>348725</v>
      </c>
      <c r="AL546" s="7">
        <f>Hebesatz_endg!AL546*Einwohner_endg!AL546</f>
        <v>340600</v>
      </c>
      <c r="AM546" s="7">
        <f>Hebesatz_endg!AM546*Einwohner_endg!AM546</f>
        <v>345150</v>
      </c>
      <c r="AN546" s="7">
        <f>Hebesatz_endg!AN546*Einwohner_endg!AN546</f>
        <v>349375</v>
      </c>
      <c r="AO546" s="7">
        <f>Hebesatz_endg!AO546*Einwohner_endg!AO546</f>
        <v>348075</v>
      </c>
      <c r="AP546" s="7">
        <f>Hebesatz_endg!AP546*Einwohner_endg!AP546</f>
        <v>342550</v>
      </c>
      <c r="AQ546" s="7">
        <f>Hebesatz_endg!AQ546*Einwohner_endg!AQ546</f>
        <v>345150</v>
      </c>
      <c r="AR546" s="7">
        <f>Hebesatz_endg!AR546*Einwohner_endg!AR546</f>
        <v>343525</v>
      </c>
      <c r="AS546" s="7">
        <f>Hebesatz_endg!AS546*Einwohner_endg!AS546</f>
        <v>343200</v>
      </c>
      <c r="AT546" s="7">
        <f>Hebesatz_endg!AT546*Einwohner_endg!AT546</f>
        <v>341900</v>
      </c>
      <c r="AU546" s="7">
        <f>Hebesatz_endg!AU546*Einwohner_endg!AU546</f>
        <v>338000</v>
      </c>
      <c r="AV546" s="7">
        <f>Hebesatz_endg!AV546*Einwohner_endg!AV546</f>
        <v>342225</v>
      </c>
    </row>
    <row r="547" spans="1:48" x14ac:dyDescent="0.2">
      <c r="A547" s="7">
        <v>357013</v>
      </c>
      <c r="B547" s="72">
        <v>357</v>
      </c>
      <c r="C547" s="72" t="s">
        <v>986</v>
      </c>
      <c r="D547" s="7" t="s">
        <v>146</v>
      </c>
      <c r="E547" s="7" t="s">
        <v>357</v>
      </c>
      <c r="F547" s="7">
        <f>Hebesatz_endg!F547*Einwohner_endg!F547</f>
        <v>541775</v>
      </c>
      <c r="G547" s="7">
        <f>Hebesatz_endg!G547*Einwohner_endg!G547</f>
        <v>538850</v>
      </c>
      <c r="H547" s="7">
        <f>Hebesatz_endg!H547*Einwohner_endg!H547</f>
        <v>540800</v>
      </c>
      <c r="I547" s="7">
        <f>Hebesatz_endg!I547*Einwohner_endg!I547</f>
        <v>539175</v>
      </c>
      <c r="J547" s="7">
        <f>Hebesatz_endg!J547*Einwohner_endg!J547</f>
        <v>539175</v>
      </c>
      <c r="K547" s="7">
        <f>Hebesatz_endg!K547*Einwohner_endg!K547</f>
        <v>536900</v>
      </c>
      <c r="L547" s="7">
        <f>Hebesatz_endg!L547*Einwohner_endg!L547</f>
        <v>535275</v>
      </c>
      <c r="M547" s="7">
        <f>Hebesatz_endg!M547*Einwohner_endg!M547</f>
        <v>545025</v>
      </c>
      <c r="N547" s="7">
        <f>Hebesatz_endg!N547*Einwohner_endg!N547</f>
        <v>542425</v>
      </c>
      <c r="O547" s="7">
        <f>Hebesatz_endg!O547*Einwohner_endg!O547</f>
        <v>543400</v>
      </c>
      <c r="P547" s="7">
        <f>Hebesatz_endg!P547*Einwohner_endg!P547</f>
        <v>555100</v>
      </c>
      <c r="Q547" s="7">
        <f>Hebesatz_endg!Q547*Einwohner_endg!Q547</f>
        <v>575900</v>
      </c>
      <c r="R547" s="7">
        <f>Hebesatz_endg!R547*Einwohner_endg!R547</f>
        <v>580775</v>
      </c>
      <c r="S547" s="7">
        <f>Hebesatz_endg!S547*Einwohner_endg!S547</f>
        <v>595075</v>
      </c>
      <c r="T547" s="7">
        <f>Hebesatz_endg!T547*Einwohner_endg!T547</f>
        <v>606450</v>
      </c>
      <c r="U547" s="7">
        <f>Hebesatz_endg!U547*Einwohner_endg!U547</f>
        <v>604175</v>
      </c>
      <c r="V547" s="7">
        <f>Hebesatz_endg!V547*Einwohner_endg!V547</f>
        <v>623350</v>
      </c>
      <c r="W547" s="7">
        <f>Hebesatz_endg!W547*Einwohner_endg!W547</f>
        <v>624975</v>
      </c>
      <c r="X547" s="7">
        <f>Hebesatz_endg!X547*Einwohner_endg!X547</f>
        <v>623675</v>
      </c>
      <c r="Y547" s="7">
        <f>Hebesatz_endg!Y547*Einwohner_endg!Y547</f>
        <v>628875</v>
      </c>
      <c r="Z547" s="7">
        <f>Hebesatz_endg!Z547*Einwohner_endg!Z547</f>
        <v>639275</v>
      </c>
      <c r="AA547" s="7">
        <f>Hebesatz_endg!AA547*Einwohner_endg!AA547</f>
        <v>654550</v>
      </c>
      <c r="AB547" s="7">
        <f>Hebesatz_endg!AB547*Einwohner_endg!AB547</f>
        <v>663650</v>
      </c>
      <c r="AC547" s="7">
        <f>Hebesatz_endg!AC547*Einwohner_endg!AC547</f>
        <v>665275</v>
      </c>
      <c r="AD547" s="7">
        <f>Hebesatz_endg!AD547*Einwohner_endg!AD547</f>
        <v>675675</v>
      </c>
      <c r="AE547" s="7">
        <f>Hebesatz_endg!AE547*Einwohner_endg!AE547</f>
        <v>682175</v>
      </c>
      <c r="AF547" s="7">
        <f>Hebesatz_endg!AF547*Einwohner_endg!AF547</f>
        <v>689325</v>
      </c>
      <c r="AG547" s="7">
        <f>Hebesatz_endg!AG547*Einwohner_endg!AG547</f>
        <v>793060</v>
      </c>
      <c r="AH547" s="7">
        <f>Hebesatz_endg!AH547*Einwohner_endg!AH547</f>
        <v>799520</v>
      </c>
      <c r="AI547" s="7">
        <f>Hebesatz_endg!AI547*Einwohner_endg!AI547</f>
        <v>795720</v>
      </c>
      <c r="AJ547" s="7">
        <f>Hebesatz_endg!AJ547*Einwohner_endg!AJ547</f>
        <v>783940</v>
      </c>
      <c r="AK547" s="7">
        <f>Hebesatz_endg!AK547*Einwohner_endg!AK547</f>
        <v>779380</v>
      </c>
      <c r="AL547" s="7">
        <f>Hebesatz_endg!AL547*Einwohner_endg!AL547</f>
        <v>770640</v>
      </c>
      <c r="AM547" s="7">
        <f>Hebesatz_endg!AM547*Einwohner_endg!AM547</f>
        <v>776340</v>
      </c>
      <c r="AN547" s="7">
        <f>Hebesatz_endg!AN547*Einwohner_endg!AN547</f>
        <v>774820</v>
      </c>
      <c r="AO547" s="7">
        <f>Hebesatz_endg!AO547*Einwohner_endg!AO547</f>
        <v>776340</v>
      </c>
      <c r="AP547" s="7">
        <f>Hebesatz_endg!AP547*Einwohner_endg!AP547</f>
        <v>786600</v>
      </c>
      <c r="AQ547" s="7">
        <f>Hebesatz_endg!AQ547*Einwohner_endg!AQ547</f>
        <v>768360</v>
      </c>
      <c r="AR547" s="7">
        <f>Hebesatz_endg!AR547*Einwohner_endg!AR547</f>
        <v>764180</v>
      </c>
      <c r="AS547" s="7">
        <f>Hebesatz_endg!AS547*Einwohner_endg!AS547</f>
        <v>753920</v>
      </c>
      <c r="AT547" s="7">
        <f>Hebesatz_endg!AT547*Einwohner_endg!AT547</f>
        <v>754300</v>
      </c>
      <c r="AU547" s="7">
        <f>Hebesatz_endg!AU547*Einwohner_endg!AU547</f>
        <v>771780</v>
      </c>
      <c r="AV547" s="7">
        <f>Hebesatz_endg!AV547*Einwohner_endg!AV547</f>
        <v>761140</v>
      </c>
    </row>
    <row r="548" spans="1:48" x14ac:dyDescent="0.2">
      <c r="A548" s="7">
        <v>357014</v>
      </c>
      <c r="B548" s="72">
        <v>357</v>
      </c>
      <c r="C548" s="72" t="s">
        <v>986</v>
      </c>
      <c r="D548" s="7" t="s">
        <v>146</v>
      </c>
      <c r="E548" s="7" t="s">
        <v>377</v>
      </c>
      <c r="F548" s="7">
        <f>Hebesatz_endg!F548*Einwohner_endg!F548</f>
        <v>208800</v>
      </c>
      <c r="G548" s="7">
        <f>Hebesatz_endg!G548*Einwohner_endg!G548</f>
        <v>209400</v>
      </c>
      <c r="H548" s="7">
        <f>Hebesatz_endg!H548*Einwohner_endg!H548</f>
        <v>208200</v>
      </c>
      <c r="I548" s="7">
        <f>Hebesatz_endg!I548*Einwohner_endg!I548</f>
        <v>207900</v>
      </c>
      <c r="J548" s="7">
        <f>Hebesatz_endg!J548*Einwohner_endg!J548</f>
        <v>210900</v>
      </c>
      <c r="K548" s="7">
        <f>Hebesatz_endg!K548*Einwohner_endg!K548</f>
        <v>203100</v>
      </c>
      <c r="L548" s="7">
        <f>Hebesatz_endg!L548*Einwohner_endg!L548</f>
        <v>206700</v>
      </c>
      <c r="M548" s="7">
        <f>Hebesatz_endg!M548*Einwohner_endg!M548</f>
        <v>204000</v>
      </c>
      <c r="N548" s="7">
        <f>Hebesatz_endg!N548*Einwohner_endg!N548</f>
        <v>199800</v>
      </c>
      <c r="O548" s="7">
        <f>Hebesatz_endg!O548*Einwohner_endg!O548</f>
        <v>204900</v>
      </c>
      <c r="P548" s="7">
        <f>Hebesatz_endg!P548*Einwohner_endg!P548</f>
        <v>205500</v>
      </c>
      <c r="Q548" s="7">
        <f>Hebesatz_endg!Q548*Einwohner_endg!Q548</f>
        <v>202500</v>
      </c>
      <c r="R548" s="7">
        <f>Hebesatz_endg!R548*Einwohner_endg!R548</f>
        <v>206100</v>
      </c>
      <c r="S548" s="7">
        <f>Hebesatz_endg!S548*Einwohner_endg!S548</f>
        <v>202800</v>
      </c>
      <c r="T548" s="7">
        <f>Hebesatz_endg!T548*Einwohner_endg!T548</f>
        <v>207900</v>
      </c>
      <c r="U548" s="7">
        <f>Hebesatz_endg!U548*Einwohner_endg!U548</f>
        <v>207300</v>
      </c>
      <c r="V548" s="7">
        <f>Hebesatz_endg!V548*Einwohner_endg!V548</f>
        <v>207000</v>
      </c>
      <c r="W548" s="7">
        <f>Hebesatz_endg!W548*Einwohner_endg!W548</f>
        <v>204900</v>
      </c>
      <c r="X548" s="7">
        <f>Hebesatz_endg!X548*Einwohner_endg!X548</f>
        <v>213300</v>
      </c>
      <c r="Y548" s="7">
        <f>Hebesatz_endg!Y548*Einwohner_endg!Y548</f>
        <v>214200</v>
      </c>
      <c r="Z548" s="7">
        <f>Hebesatz_endg!Z548*Einwohner_endg!Z548</f>
        <v>213300</v>
      </c>
      <c r="AA548" s="7">
        <f>Hebesatz_endg!AA548*Einwohner_endg!AA548</f>
        <v>231360</v>
      </c>
      <c r="AB548" s="7">
        <f>Hebesatz_endg!AB548*Einwohner_endg!AB548</f>
        <v>235200</v>
      </c>
      <c r="AC548" s="7">
        <f>Hebesatz_endg!AC548*Einwohner_endg!AC548</f>
        <v>234560</v>
      </c>
      <c r="AD548" s="7">
        <f>Hebesatz_endg!AD548*Einwohner_endg!AD548</f>
        <v>233920</v>
      </c>
      <c r="AE548" s="7">
        <f>Hebesatz_endg!AE548*Einwohner_endg!AE548</f>
        <v>234560</v>
      </c>
      <c r="AF548" s="7">
        <f>Hebesatz_endg!AF548*Einwohner_endg!AF548</f>
        <v>224960</v>
      </c>
      <c r="AG548" s="7">
        <f>Hebesatz_endg!AG548*Einwohner_endg!AG548</f>
        <v>265620</v>
      </c>
      <c r="AH548" s="7">
        <f>Hebesatz_endg!AH548*Einwohner_endg!AH548</f>
        <v>271700</v>
      </c>
      <c r="AI548" s="7">
        <f>Hebesatz_endg!AI548*Einwohner_endg!AI548</f>
        <v>267900</v>
      </c>
      <c r="AJ548" s="7">
        <f>Hebesatz_endg!AJ548*Einwohner_endg!AJ548</f>
        <v>265240</v>
      </c>
      <c r="AK548" s="7">
        <f>Hebesatz_endg!AK548*Einwohner_endg!AK548</f>
        <v>255360</v>
      </c>
      <c r="AL548" s="7">
        <f>Hebesatz_endg!AL548*Einwohner_endg!AL548</f>
        <v>246240</v>
      </c>
      <c r="AM548" s="7">
        <f>Hebesatz_endg!AM548*Einwohner_endg!AM548</f>
        <v>242060</v>
      </c>
      <c r="AN548" s="7">
        <f>Hebesatz_endg!AN548*Einwohner_endg!AN548</f>
        <v>243960</v>
      </c>
      <c r="AO548" s="7">
        <f>Hebesatz_endg!AO548*Einwohner_endg!AO548</f>
        <v>245480</v>
      </c>
      <c r="AP548" s="7">
        <f>Hebesatz_endg!AP548*Einwohner_endg!AP548</f>
        <v>237880</v>
      </c>
      <c r="AQ548" s="7">
        <f>Hebesatz_endg!AQ548*Einwohner_endg!AQ548</f>
        <v>232940</v>
      </c>
      <c r="AR548" s="7">
        <f>Hebesatz_endg!AR548*Einwohner_endg!AR548</f>
        <v>233320</v>
      </c>
      <c r="AS548" s="7">
        <f>Hebesatz_endg!AS548*Einwohner_endg!AS548</f>
        <v>233700</v>
      </c>
      <c r="AT548" s="7">
        <f>Hebesatz_endg!AT548*Einwohner_endg!AT548</f>
        <v>226860</v>
      </c>
      <c r="AU548" s="7">
        <f>Hebesatz_endg!AU548*Einwohner_endg!AU548</f>
        <v>231800</v>
      </c>
      <c r="AV548" s="7">
        <f>Hebesatz_endg!AV548*Einwohner_endg!AV548</f>
        <v>234080</v>
      </c>
    </row>
    <row r="549" spans="1:48" x14ac:dyDescent="0.2">
      <c r="A549" s="7">
        <v>357015</v>
      </c>
      <c r="B549" s="72">
        <v>357</v>
      </c>
      <c r="C549" s="72" t="s">
        <v>986</v>
      </c>
      <c r="D549" s="7" t="s">
        <v>146</v>
      </c>
      <c r="E549" s="7" t="s">
        <v>380</v>
      </c>
      <c r="F549" s="7">
        <f>Hebesatz_endg!F549*Einwohner_endg!F549</f>
        <v>549360</v>
      </c>
      <c r="G549" s="7">
        <f>Hebesatz_endg!G549*Einwohner_endg!G549</f>
        <v>560000</v>
      </c>
      <c r="H549" s="7">
        <f>Hebesatz_endg!H549*Einwohner_endg!H549</f>
        <v>561680</v>
      </c>
      <c r="I549" s="7">
        <f>Hebesatz_endg!I549*Einwohner_endg!I549</f>
        <v>558040</v>
      </c>
      <c r="J549" s="7">
        <f>Hebesatz_endg!J549*Einwohner_endg!J549</f>
        <v>550760</v>
      </c>
      <c r="K549" s="7">
        <f>Hebesatz_endg!K549*Einwohner_endg!K549</f>
        <v>553280</v>
      </c>
      <c r="L549" s="7">
        <f>Hebesatz_endg!L549*Einwohner_endg!L549</f>
        <v>554960</v>
      </c>
      <c r="M549" s="7">
        <f>Hebesatz_endg!M549*Einwohner_endg!M549</f>
        <v>602280</v>
      </c>
      <c r="N549" s="7">
        <f>Hebesatz_endg!N549*Einwohner_endg!N549</f>
        <v>606480</v>
      </c>
      <c r="O549" s="7">
        <f>Hebesatz_endg!O549*Einwohner_endg!O549</f>
        <v>610680</v>
      </c>
      <c r="P549" s="7">
        <f>Hebesatz_endg!P549*Einwohner_endg!P549</f>
        <v>634480</v>
      </c>
      <c r="Q549" s="7">
        <f>Hebesatz_endg!Q549*Einwohner_endg!Q549</f>
        <v>688500</v>
      </c>
      <c r="R549" s="7">
        <f>Hebesatz_endg!R549*Einwohner_endg!R549</f>
        <v>718500</v>
      </c>
      <c r="S549" s="7">
        <f>Hebesatz_endg!S549*Einwohner_endg!S549</f>
        <v>750900</v>
      </c>
      <c r="T549" s="7">
        <f>Hebesatz_endg!T549*Einwohner_endg!T549</f>
        <v>756900</v>
      </c>
      <c r="U549" s="7">
        <f>Hebesatz_endg!U549*Einwohner_endg!U549</f>
        <v>783600</v>
      </c>
      <c r="V549" s="7">
        <f>Hebesatz_endg!V549*Einwohner_endg!V549</f>
        <v>807000</v>
      </c>
      <c r="W549" s="7">
        <f>Hebesatz_endg!W549*Einwohner_endg!W549</f>
        <v>816900</v>
      </c>
      <c r="X549" s="7">
        <f>Hebesatz_endg!X549*Einwohner_endg!X549</f>
        <v>832800</v>
      </c>
      <c r="Y549" s="7">
        <f>Hebesatz_endg!Y549*Einwohner_endg!Y549</f>
        <v>843600</v>
      </c>
      <c r="Z549" s="7">
        <f>Hebesatz_endg!Z549*Einwohner_endg!Z549</f>
        <v>921280</v>
      </c>
      <c r="AA549" s="7">
        <f>Hebesatz_endg!AA549*Einwohner_endg!AA549</f>
        <v>945280</v>
      </c>
      <c r="AB549" s="7">
        <f>Hebesatz_endg!AB549*Einwohner_endg!AB549</f>
        <v>992310</v>
      </c>
      <c r="AC549" s="7">
        <f>Hebesatz_endg!AC549*Einwohner_endg!AC549</f>
        <v>989010</v>
      </c>
      <c r="AD549" s="7">
        <f>Hebesatz_endg!AD549*Einwohner_endg!AD549</f>
        <v>981420</v>
      </c>
      <c r="AE549" s="7">
        <f>Hebesatz_endg!AE549*Einwohner_endg!AE549</f>
        <v>977130</v>
      </c>
      <c r="AF549" s="7">
        <f>Hebesatz_endg!AF549*Einwohner_endg!AF549</f>
        <v>963930</v>
      </c>
      <c r="AG549" s="7">
        <f>Hebesatz_endg!AG549*Einwohner_endg!AG549</f>
        <v>963600</v>
      </c>
      <c r="AH549" s="7">
        <f>Hebesatz_endg!AH549*Einwohner_endg!AH549</f>
        <v>954030</v>
      </c>
      <c r="AI549" s="7">
        <f>Hebesatz_endg!AI549*Einwohner_endg!AI549</f>
        <v>1014300</v>
      </c>
      <c r="AJ549" s="7">
        <f>Hebesatz_endg!AJ549*Einwohner_endg!AJ549</f>
        <v>1025850</v>
      </c>
      <c r="AK549" s="7">
        <f>Hebesatz_endg!AK549*Einwohner_endg!AK549</f>
        <v>1010100</v>
      </c>
      <c r="AL549" s="7">
        <f>Hebesatz_endg!AL549*Einwohner_endg!AL549</f>
        <v>1092880</v>
      </c>
      <c r="AM549" s="7">
        <f>Hebesatz_endg!AM549*Einwohner_endg!AM549</f>
        <v>1087180</v>
      </c>
      <c r="AN549" s="7">
        <f>Hebesatz_endg!AN549*Einwohner_endg!AN549</f>
        <v>1082620</v>
      </c>
      <c r="AO549" s="7">
        <f>Hebesatz_endg!AO549*Einwohner_endg!AO549</f>
        <v>1082240</v>
      </c>
      <c r="AP549" s="7">
        <f>Hebesatz_endg!AP549*Einwohner_endg!AP549</f>
        <v>1101620</v>
      </c>
      <c r="AQ549" s="7">
        <f>Hebesatz_endg!AQ549*Einwohner_endg!AQ549</f>
        <v>1086040</v>
      </c>
      <c r="AR549" s="7">
        <f>Hebesatz_endg!AR549*Einwohner_endg!AR549</f>
        <v>1088320</v>
      </c>
      <c r="AS549" s="7">
        <f>Hebesatz_endg!AS549*Einwohner_endg!AS549</f>
        <v>1086420</v>
      </c>
      <c r="AT549" s="7">
        <f>Hebesatz_endg!AT549*Einwohner_endg!AT549</f>
        <v>1089460</v>
      </c>
      <c r="AU549" s="7">
        <f>Hebesatz_endg!AU549*Einwohner_endg!AU549</f>
        <v>1093640</v>
      </c>
      <c r="AV549" s="7">
        <f>Hebesatz_endg!AV549*Einwohner_endg!AV549</f>
        <v>1199940</v>
      </c>
    </row>
    <row r="550" spans="1:48" x14ac:dyDescent="0.2">
      <c r="A550" s="7">
        <v>357016</v>
      </c>
      <c r="B550" s="72">
        <v>357</v>
      </c>
      <c r="C550" s="72" t="s">
        <v>986</v>
      </c>
      <c r="D550" s="7" t="s">
        <v>146</v>
      </c>
      <c r="E550" s="7" t="s">
        <v>408</v>
      </c>
      <c r="F550" s="7">
        <f>Hebesatz_endg!F550*Einwohner_endg!F550</f>
        <v>2719010</v>
      </c>
      <c r="G550" s="7">
        <f>Hebesatz_endg!G550*Einwohner_endg!G550</f>
        <v>2706610</v>
      </c>
      <c r="H550" s="7">
        <f>Hebesatz_endg!H550*Einwohner_endg!H550</f>
        <v>2698240</v>
      </c>
      <c r="I550" s="7">
        <f>Hebesatz_endg!I550*Einwohner_endg!I550</f>
        <v>2694520</v>
      </c>
      <c r="J550" s="7">
        <f>Hebesatz_endg!J550*Einwohner_endg!J550</f>
        <v>2679950</v>
      </c>
      <c r="K550" s="7">
        <f>Hebesatz_endg!K550*Einwohner_endg!K550</f>
        <v>2669100</v>
      </c>
      <c r="L550" s="7">
        <f>Hebesatz_endg!L550*Einwohner_endg!L550</f>
        <v>2661660</v>
      </c>
      <c r="M550" s="7">
        <f>Hebesatz_endg!M550*Einwohner_endg!M550</f>
        <v>2620740</v>
      </c>
      <c r="N550" s="7">
        <f>Hebesatz_endg!N550*Einwohner_endg!N550</f>
        <v>2618260</v>
      </c>
      <c r="O550" s="7">
        <f>Hebesatz_endg!O550*Einwohner_endg!O550</f>
        <v>2604930</v>
      </c>
      <c r="P550" s="7">
        <f>Hebesatz_endg!P550*Einwohner_endg!P550</f>
        <v>2629420</v>
      </c>
      <c r="Q550" s="7">
        <f>Hebesatz_endg!Q550*Einwohner_endg!Q550</f>
        <v>2668790</v>
      </c>
      <c r="R550" s="7">
        <f>Hebesatz_endg!R550*Einwohner_endg!R550</f>
        <v>2698550</v>
      </c>
      <c r="S550" s="7">
        <f>Hebesatz_endg!S550*Einwohner_endg!S550</f>
        <v>2722110</v>
      </c>
      <c r="T550" s="7">
        <f>Hebesatz_endg!T550*Einwohner_endg!T550</f>
        <v>2767680</v>
      </c>
      <c r="U550" s="7">
        <f>Hebesatz_endg!U550*Einwohner_endg!U550</f>
        <v>2798680</v>
      </c>
      <c r="V550" s="7">
        <f>Hebesatz_endg!V550*Einwohner_endg!V550</f>
        <v>2826580</v>
      </c>
      <c r="W550" s="7">
        <f>Hebesatz_endg!W550*Einwohner_endg!W550</f>
        <v>2842080</v>
      </c>
      <c r="X550" s="7">
        <f>Hebesatz_endg!X550*Einwohner_endg!X550</f>
        <v>2860060</v>
      </c>
      <c r="Y550" s="7">
        <f>Hebesatz_endg!Y550*Einwohner_endg!Y550</f>
        <v>2883310</v>
      </c>
      <c r="Z550" s="7">
        <f>Hebesatz_endg!Z550*Einwohner_endg!Z550</f>
        <v>2892610</v>
      </c>
      <c r="AA550" s="7">
        <f>Hebesatz_endg!AA550*Einwohner_endg!AA550</f>
        <v>2909970</v>
      </c>
      <c r="AB550" s="7">
        <f>Hebesatz_endg!AB550*Einwohner_endg!AB550</f>
        <v>3215720</v>
      </c>
      <c r="AC550" s="7">
        <f>Hebesatz_endg!AC550*Einwohner_endg!AC550</f>
        <v>3219460</v>
      </c>
      <c r="AD550" s="7">
        <f>Hebesatz_endg!AD550*Einwohner_endg!AD550</f>
        <v>3222860</v>
      </c>
      <c r="AE550" s="7">
        <f>Hebesatz_endg!AE550*Einwohner_endg!AE550</f>
        <v>3252780</v>
      </c>
      <c r="AF550" s="7">
        <f>Hebesatz_endg!AF550*Einwohner_endg!AF550</f>
        <v>3260940</v>
      </c>
      <c r="AG550" s="7">
        <f>Hebesatz_endg!AG550*Einwohner_endg!AG550</f>
        <v>3817200</v>
      </c>
      <c r="AH550" s="7">
        <f>Hebesatz_endg!AH550*Einwohner_endg!AH550</f>
        <v>3782800</v>
      </c>
      <c r="AI550" s="7">
        <f>Hebesatz_endg!AI550*Einwohner_endg!AI550</f>
        <v>3738000</v>
      </c>
      <c r="AJ550" s="7">
        <f>Hebesatz_endg!AJ550*Einwohner_endg!AJ550</f>
        <v>3730800</v>
      </c>
      <c r="AK550" s="7">
        <f>Hebesatz_endg!AK550*Einwohner_endg!AK550</f>
        <v>3723600</v>
      </c>
      <c r="AL550" s="7">
        <f>Hebesatz_endg!AL550*Einwohner_endg!AL550</f>
        <v>3687600</v>
      </c>
      <c r="AM550" s="7">
        <f>Hebesatz_endg!AM550*Einwohner_endg!AM550</f>
        <v>3658000</v>
      </c>
      <c r="AN550" s="7">
        <f>Hebesatz_endg!AN550*Einwohner_endg!AN550</f>
        <v>3651200</v>
      </c>
      <c r="AO550" s="7">
        <f>Hebesatz_endg!AO550*Einwohner_endg!AO550</f>
        <v>3665600</v>
      </c>
      <c r="AP550" s="7">
        <f>Hebesatz_endg!AP550*Einwohner_endg!AP550</f>
        <v>3717200</v>
      </c>
      <c r="AQ550" s="7">
        <f>Hebesatz_endg!AQ550*Einwohner_endg!AQ550</f>
        <v>3698000</v>
      </c>
      <c r="AR550" s="7">
        <f>Hebesatz_endg!AR550*Einwohner_endg!AR550</f>
        <v>3666000</v>
      </c>
      <c r="AS550" s="7">
        <f>Hebesatz_endg!AS550*Einwohner_endg!AS550</f>
        <v>3666400</v>
      </c>
      <c r="AT550" s="7">
        <f>Hebesatz_endg!AT550*Einwohner_endg!AT550</f>
        <v>3670400</v>
      </c>
      <c r="AU550" s="7">
        <f>Hebesatz_endg!AU550*Einwohner_endg!AU550</f>
        <v>3682800</v>
      </c>
      <c r="AV550" s="7">
        <f>Hebesatz_endg!AV550*Einwohner_endg!AV550</f>
        <v>3678800</v>
      </c>
    </row>
    <row r="551" spans="1:48" x14ac:dyDescent="0.2">
      <c r="A551" s="7">
        <v>357017</v>
      </c>
      <c r="B551" s="72">
        <v>357</v>
      </c>
      <c r="C551" s="72" t="s">
        <v>986</v>
      </c>
      <c r="D551" s="7" t="s">
        <v>146</v>
      </c>
      <c r="E551" s="7" t="s">
        <v>422</v>
      </c>
      <c r="F551" s="7">
        <f>Hebesatz_endg!F551*Einwohner_endg!F551</f>
        <v>148500</v>
      </c>
      <c r="G551" s="7">
        <f>Hebesatz_endg!G551*Einwohner_endg!G551</f>
        <v>148200</v>
      </c>
      <c r="H551" s="7">
        <f>Hebesatz_endg!H551*Einwohner_endg!H551</f>
        <v>151500</v>
      </c>
      <c r="I551" s="7">
        <f>Hebesatz_endg!I551*Einwohner_endg!I551</f>
        <v>148800</v>
      </c>
      <c r="J551" s="7">
        <f>Hebesatz_endg!J551*Einwohner_endg!J551</f>
        <v>147300</v>
      </c>
      <c r="K551" s="7">
        <f>Hebesatz_endg!K551*Einwohner_endg!K551</f>
        <v>144000</v>
      </c>
      <c r="L551" s="7">
        <f>Hebesatz_endg!L551*Einwohner_endg!L551</f>
        <v>143100</v>
      </c>
      <c r="M551" s="7">
        <f>Hebesatz_endg!M551*Einwohner_endg!M551</f>
        <v>134700</v>
      </c>
      <c r="N551" s="7">
        <f>Hebesatz_endg!N551*Einwohner_endg!N551</f>
        <v>135600</v>
      </c>
      <c r="O551" s="7">
        <f>Hebesatz_endg!O551*Einwohner_endg!O551</f>
        <v>137100</v>
      </c>
      <c r="P551" s="7">
        <f>Hebesatz_endg!P551*Einwohner_endg!P551</f>
        <v>136200</v>
      </c>
      <c r="Q551" s="7">
        <f>Hebesatz_endg!Q551*Einwohner_endg!Q551</f>
        <v>137100</v>
      </c>
      <c r="R551" s="7">
        <f>Hebesatz_endg!R551*Einwohner_endg!R551</f>
        <v>140100</v>
      </c>
      <c r="S551" s="7">
        <f>Hebesatz_endg!S551*Einwohner_endg!S551</f>
        <v>144300</v>
      </c>
      <c r="T551" s="7">
        <f>Hebesatz_endg!T551*Einwohner_endg!T551</f>
        <v>139800</v>
      </c>
      <c r="U551" s="7">
        <f>Hebesatz_endg!U551*Einwohner_endg!U551</f>
        <v>146100</v>
      </c>
      <c r="V551" s="7">
        <f>Hebesatz_endg!V551*Einwohner_endg!V551</f>
        <v>144300</v>
      </c>
      <c r="W551" s="7">
        <f>Hebesatz_endg!W551*Einwohner_endg!W551</f>
        <v>140700</v>
      </c>
      <c r="X551" s="7">
        <f>Hebesatz_endg!X551*Einwohner_endg!X551</f>
        <v>142200</v>
      </c>
      <c r="Y551" s="7">
        <f>Hebesatz_endg!Y551*Einwohner_endg!Y551</f>
        <v>154070</v>
      </c>
      <c r="Z551" s="7">
        <f>Hebesatz_endg!Z551*Einwohner_endg!Z551</f>
        <v>159030</v>
      </c>
      <c r="AA551" s="7">
        <f>Hebesatz_endg!AA551*Einwohner_endg!AA551</f>
        <v>179200</v>
      </c>
      <c r="AB551" s="7">
        <f>Hebesatz_endg!AB551*Einwohner_endg!AB551</f>
        <v>181650</v>
      </c>
      <c r="AC551" s="7">
        <f>Hebesatz_endg!AC551*Einwohner_endg!AC551</f>
        <v>177100</v>
      </c>
      <c r="AD551" s="7">
        <f>Hebesatz_endg!AD551*Einwohner_endg!AD551</f>
        <v>179200</v>
      </c>
      <c r="AE551" s="7">
        <f>Hebesatz_endg!AE551*Einwohner_endg!AE551</f>
        <v>171500</v>
      </c>
      <c r="AF551" s="7">
        <f>Hebesatz_endg!AF551*Einwohner_endg!AF551</f>
        <v>175000</v>
      </c>
      <c r="AG551" s="7">
        <f>Hebesatz_endg!AG551*Einwohner_endg!AG551</f>
        <v>176400</v>
      </c>
      <c r="AH551" s="7">
        <f>Hebesatz_endg!AH551*Einwohner_endg!AH551</f>
        <v>176400</v>
      </c>
      <c r="AI551" s="7">
        <f>Hebesatz_endg!AI551*Einwohner_endg!AI551</f>
        <v>175700</v>
      </c>
      <c r="AJ551" s="7">
        <f>Hebesatz_endg!AJ551*Einwohner_endg!AJ551</f>
        <v>175000</v>
      </c>
      <c r="AK551" s="7">
        <f>Hebesatz_endg!AK551*Einwohner_endg!AK551</f>
        <v>194800</v>
      </c>
      <c r="AL551" s="7">
        <f>Hebesatz_endg!AL551*Einwohner_endg!AL551</f>
        <v>188800</v>
      </c>
      <c r="AM551" s="7">
        <f>Hebesatz_endg!AM551*Einwohner_endg!AM551</f>
        <v>185600</v>
      </c>
      <c r="AN551" s="7">
        <f>Hebesatz_endg!AN551*Einwohner_endg!AN551</f>
        <v>189200</v>
      </c>
      <c r="AO551" s="7">
        <f>Hebesatz_endg!AO551*Einwohner_endg!AO551</f>
        <v>166320</v>
      </c>
      <c r="AP551" s="7">
        <f>Hebesatz_endg!AP551*Einwohner_endg!AP551</f>
        <v>188400</v>
      </c>
      <c r="AQ551" s="7">
        <f>Hebesatz_endg!AQ551*Einwohner_endg!AQ551</f>
        <v>191200</v>
      </c>
      <c r="AR551" s="7">
        <f>Hebesatz_endg!AR551*Einwohner_endg!AR551</f>
        <v>196400</v>
      </c>
      <c r="AS551" s="7">
        <f>Hebesatz_endg!AS551*Einwohner_endg!AS551</f>
        <v>202800</v>
      </c>
      <c r="AT551" s="7">
        <f>Hebesatz_endg!AT551*Einwohner_endg!AT551</f>
        <v>203200</v>
      </c>
      <c r="AU551" s="7">
        <f>Hebesatz_endg!AU551*Einwohner_endg!AU551</f>
        <v>202800</v>
      </c>
      <c r="AV551" s="7">
        <f>Hebesatz_endg!AV551*Einwohner_endg!AV551</f>
        <v>219660</v>
      </c>
    </row>
    <row r="552" spans="1:48" x14ac:dyDescent="0.2">
      <c r="A552" s="7">
        <v>357018</v>
      </c>
      <c r="B552" s="72">
        <v>357</v>
      </c>
      <c r="C552" s="72" t="s">
        <v>986</v>
      </c>
      <c r="D552" s="7" t="s">
        <v>146</v>
      </c>
      <c r="E552" s="7" t="s">
        <v>432</v>
      </c>
      <c r="F552" s="7">
        <f>Hebesatz_endg!F552*Einwohner_endg!F552</f>
        <v>703500</v>
      </c>
      <c r="G552" s="7">
        <f>Hebesatz_endg!G552*Einwohner_endg!G552</f>
        <v>713650</v>
      </c>
      <c r="H552" s="7">
        <f>Hebesatz_endg!H552*Einwohner_endg!H552</f>
        <v>708400</v>
      </c>
      <c r="I552" s="7">
        <f>Hebesatz_endg!I552*Einwohner_endg!I552</f>
        <v>712600</v>
      </c>
      <c r="J552" s="7">
        <f>Hebesatz_endg!J552*Einwohner_endg!J552</f>
        <v>720300</v>
      </c>
      <c r="K552" s="7">
        <f>Hebesatz_endg!K552*Einwohner_endg!K552</f>
        <v>680790</v>
      </c>
      <c r="L552" s="7">
        <f>Hebesatz_endg!L552*Einwohner_endg!L552</f>
        <v>685410</v>
      </c>
      <c r="M552" s="7">
        <f>Hebesatz_endg!M552*Einwohner_endg!M552</f>
        <v>662310</v>
      </c>
      <c r="N552" s="7">
        <f>Hebesatz_endg!N552*Einwohner_endg!N552</f>
        <v>669570</v>
      </c>
      <c r="O552" s="7">
        <f>Hebesatz_endg!O552*Einwohner_endg!O552</f>
        <v>675180</v>
      </c>
      <c r="P552" s="7">
        <f>Hebesatz_endg!P552*Einwohner_endg!P552</f>
        <v>676170</v>
      </c>
      <c r="Q552" s="7">
        <f>Hebesatz_endg!Q552*Einwohner_endg!Q552</f>
        <v>692670</v>
      </c>
      <c r="R552" s="7">
        <f>Hebesatz_endg!R552*Einwohner_endg!R552</f>
        <v>696960</v>
      </c>
      <c r="S552" s="7">
        <f>Hebesatz_endg!S552*Einwohner_endg!S552</f>
        <v>688380</v>
      </c>
      <c r="T552" s="7">
        <f>Hebesatz_endg!T552*Einwohner_endg!T552</f>
        <v>685740</v>
      </c>
      <c r="U552" s="7">
        <f>Hebesatz_endg!U552*Einwohner_endg!U552</f>
        <v>708180</v>
      </c>
      <c r="V552" s="7">
        <f>Hebesatz_endg!V552*Einwohner_endg!V552</f>
        <v>715440</v>
      </c>
      <c r="W552" s="7">
        <f>Hebesatz_endg!W552*Einwohner_endg!W552</f>
        <v>776650</v>
      </c>
      <c r="X552" s="7">
        <f>Hebesatz_endg!X552*Einwohner_endg!X552</f>
        <v>797650</v>
      </c>
      <c r="Y552" s="7">
        <f>Hebesatz_endg!Y552*Einwohner_endg!Y552</f>
        <v>799400</v>
      </c>
      <c r="Z552" s="7">
        <f>Hebesatz_endg!Z552*Einwohner_endg!Z552</f>
        <v>814450</v>
      </c>
      <c r="AA552" s="7">
        <f>Hebesatz_endg!AA552*Einwohner_endg!AA552</f>
        <v>826700</v>
      </c>
      <c r="AB552" s="7">
        <f>Hebesatz_endg!AB552*Einwohner_endg!AB552</f>
        <v>830900</v>
      </c>
      <c r="AC552" s="7">
        <f>Hebesatz_endg!AC552*Einwohner_endg!AC552</f>
        <v>839300</v>
      </c>
      <c r="AD552" s="7">
        <f>Hebesatz_endg!AD552*Einwohner_endg!AD552</f>
        <v>859950</v>
      </c>
      <c r="AE552" s="7">
        <f>Hebesatz_endg!AE552*Einwohner_endg!AE552</f>
        <v>843850</v>
      </c>
      <c r="AF552" s="7">
        <f>Hebesatz_endg!AF552*Einwohner_endg!AF552</f>
        <v>840350</v>
      </c>
      <c r="AG552" s="7">
        <f>Hebesatz_endg!AG552*Einwohner_endg!AG552</f>
        <v>908200</v>
      </c>
      <c r="AH552" s="7">
        <f>Hebesatz_endg!AH552*Einwohner_endg!AH552</f>
        <v>900220</v>
      </c>
      <c r="AI552" s="7">
        <f>Hebesatz_endg!AI552*Einwohner_endg!AI552</f>
        <v>907060</v>
      </c>
      <c r="AJ552" s="7">
        <f>Hebesatz_endg!AJ552*Einwohner_endg!AJ552</f>
        <v>903640</v>
      </c>
      <c r="AK552" s="7">
        <f>Hebesatz_endg!AK552*Einwohner_endg!AK552</f>
        <v>870960</v>
      </c>
      <c r="AL552" s="7">
        <f>Hebesatz_endg!AL552*Einwohner_endg!AL552</f>
        <v>853860</v>
      </c>
      <c r="AM552" s="7">
        <f>Hebesatz_endg!AM552*Einwohner_endg!AM552</f>
        <v>850820</v>
      </c>
      <c r="AN552" s="7">
        <f>Hebesatz_endg!AN552*Einwohner_endg!AN552</f>
        <v>859180</v>
      </c>
      <c r="AO552" s="7">
        <f>Hebesatz_endg!AO552*Einwohner_endg!AO552</f>
        <v>862980</v>
      </c>
      <c r="AP552" s="7">
        <f>Hebesatz_endg!AP552*Einwohner_endg!AP552</f>
        <v>862220</v>
      </c>
      <c r="AQ552" s="7">
        <f>Hebesatz_endg!AQ552*Einwohner_endg!AQ552</f>
        <v>872480</v>
      </c>
      <c r="AR552" s="7">
        <f>Hebesatz_endg!AR552*Einwohner_endg!AR552</f>
        <v>894140</v>
      </c>
      <c r="AS552" s="7">
        <f>Hebesatz_endg!AS552*Einwohner_endg!AS552</f>
        <v>910100</v>
      </c>
      <c r="AT552" s="7">
        <f>Hebesatz_endg!AT552*Einwohner_endg!AT552</f>
        <v>910480</v>
      </c>
      <c r="AU552" s="7">
        <f>Hebesatz_endg!AU552*Einwohner_endg!AU552</f>
        <v>908580</v>
      </c>
      <c r="AV552" s="7">
        <f>Hebesatz_endg!AV552*Einwohner_endg!AV552</f>
        <v>946140</v>
      </c>
    </row>
    <row r="553" spans="1:48" x14ac:dyDescent="0.2">
      <c r="A553" s="7">
        <v>357019</v>
      </c>
      <c r="B553" s="72">
        <v>357</v>
      </c>
      <c r="C553" s="72" t="s">
        <v>986</v>
      </c>
      <c r="D553" s="7" t="s">
        <v>146</v>
      </c>
      <c r="E553" s="7" t="s">
        <v>446</v>
      </c>
      <c r="F553" s="7">
        <f>Hebesatz_endg!F553*Einwohner_endg!F553</f>
        <v>142200</v>
      </c>
      <c r="G553" s="7">
        <f>Hebesatz_endg!G553*Einwohner_endg!G553</f>
        <v>144300</v>
      </c>
      <c r="H553" s="7">
        <f>Hebesatz_endg!H553*Einwohner_endg!H553</f>
        <v>141600</v>
      </c>
      <c r="I553" s="7">
        <f>Hebesatz_endg!I553*Einwohner_endg!I553</f>
        <v>142200</v>
      </c>
      <c r="J553" s="7">
        <f>Hebesatz_endg!J553*Einwohner_endg!J553</f>
        <v>141300</v>
      </c>
      <c r="K553" s="7">
        <f>Hebesatz_endg!K553*Einwohner_endg!K553</f>
        <v>140100</v>
      </c>
      <c r="L553" s="7">
        <f>Hebesatz_endg!L553*Einwohner_endg!L553</f>
        <v>139800</v>
      </c>
      <c r="M553" s="7">
        <f>Hebesatz_endg!M553*Einwohner_endg!M553</f>
        <v>135300</v>
      </c>
      <c r="N553" s="7">
        <f>Hebesatz_endg!N553*Einwohner_endg!N553</f>
        <v>131400</v>
      </c>
      <c r="O553" s="7">
        <f>Hebesatz_endg!O553*Einwohner_endg!O553</f>
        <v>131100</v>
      </c>
      <c r="P553" s="7">
        <f>Hebesatz_endg!P553*Einwohner_endg!P553</f>
        <v>131400</v>
      </c>
      <c r="Q553" s="7">
        <f>Hebesatz_endg!Q553*Einwohner_endg!Q553</f>
        <v>132000</v>
      </c>
      <c r="R553" s="7">
        <f>Hebesatz_endg!R553*Einwohner_endg!R553</f>
        <v>129000</v>
      </c>
      <c r="S553" s="7">
        <f>Hebesatz_endg!S553*Einwohner_endg!S553</f>
        <v>128400</v>
      </c>
      <c r="T553" s="7">
        <f>Hebesatz_endg!T553*Einwohner_endg!T553</f>
        <v>127500</v>
      </c>
      <c r="U553" s="7">
        <f>Hebesatz_endg!U553*Einwohner_endg!U553</f>
        <v>131400</v>
      </c>
      <c r="V553" s="7">
        <f>Hebesatz_endg!V553*Einwohner_endg!V553</f>
        <v>128400</v>
      </c>
      <c r="W553" s="7">
        <f>Hebesatz_endg!W553*Einwohner_endg!W553</f>
        <v>130500</v>
      </c>
      <c r="X553" s="7">
        <f>Hebesatz_endg!X553*Einwohner_endg!X553</f>
        <v>129000</v>
      </c>
      <c r="Y553" s="7">
        <f>Hebesatz_endg!Y553*Einwohner_endg!Y553</f>
        <v>135780</v>
      </c>
      <c r="Z553" s="7">
        <f>Hebesatz_endg!Z553*Einwohner_endg!Z553</f>
        <v>150810</v>
      </c>
      <c r="AA553" s="7">
        <f>Hebesatz_endg!AA553*Einwohner_endg!AA553</f>
        <v>170280</v>
      </c>
      <c r="AB553" s="7">
        <f>Hebesatz_endg!AB553*Einwohner_endg!AB553</f>
        <v>167760</v>
      </c>
      <c r="AC553" s="7">
        <f>Hebesatz_endg!AC553*Einwohner_endg!AC553</f>
        <v>169920</v>
      </c>
      <c r="AD553" s="7">
        <f>Hebesatz_endg!AD553*Einwohner_endg!AD553</f>
        <v>174240</v>
      </c>
      <c r="AE553" s="7">
        <f>Hebesatz_endg!AE553*Einwohner_endg!AE553</f>
        <v>173520</v>
      </c>
      <c r="AF553" s="7">
        <f>Hebesatz_endg!AF553*Einwohner_endg!AF553</f>
        <v>171000</v>
      </c>
      <c r="AG553" s="7">
        <f>Hebesatz_endg!AG553*Einwohner_endg!AG553</f>
        <v>165960</v>
      </c>
      <c r="AH553" s="7">
        <f>Hebesatz_endg!AH553*Einwohner_endg!AH553</f>
        <v>172440</v>
      </c>
      <c r="AI553" s="7">
        <f>Hebesatz_endg!AI553*Einwohner_endg!AI553</f>
        <v>164880</v>
      </c>
      <c r="AJ553" s="7">
        <f>Hebesatz_endg!AJ553*Einwohner_endg!AJ553</f>
        <v>165240</v>
      </c>
      <c r="AK553" s="7">
        <f>Hebesatz_endg!AK553*Einwohner_endg!AK553</f>
        <v>165960</v>
      </c>
      <c r="AL553" s="7">
        <f>Hebesatz_endg!AL553*Einwohner_endg!AL553</f>
        <v>167400</v>
      </c>
      <c r="AM553" s="7">
        <f>Hebesatz_endg!AM553*Einwohner_endg!AM553</f>
        <v>165600</v>
      </c>
      <c r="AN553" s="7">
        <f>Hebesatz_endg!AN553*Einwohner_endg!AN553</f>
        <v>166320</v>
      </c>
      <c r="AO553" s="7">
        <f>Hebesatz_endg!AO553*Einwohner_endg!AO553</f>
        <v>166680</v>
      </c>
      <c r="AP553" s="7">
        <f>Hebesatz_endg!AP553*Einwohner_endg!AP553</f>
        <v>169860</v>
      </c>
      <c r="AQ553" s="7">
        <f>Hebesatz_endg!AQ553*Einwohner_endg!AQ553</f>
        <v>162260</v>
      </c>
      <c r="AR553" s="7">
        <f>Hebesatz_endg!AR553*Einwohner_endg!AR553</f>
        <v>162260</v>
      </c>
      <c r="AS553" s="7">
        <f>Hebesatz_endg!AS553*Einwohner_endg!AS553</f>
        <v>170620</v>
      </c>
      <c r="AT553" s="7">
        <f>Hebesatz_endg!AT553*Einwohner_endg!AT553</f>
        <v>178220</v>
      </c>
      <c r="AU553" s="7">
        <f>Hebesatz_endg!AU553*Einwohner_endg!AU553</f>
        <v>186580</v>
      </c>
      <c r="AV553" s="7">
        <f>Hebesatz_endg!AV553*Einwohner_endg!AV553</f>
        <v>211200</v>
      </c>
    </row>
    <row r="554" spans="1:48" x14ac:dyDescent="0.2">
      <c r="A554" s="7">
        <v>357020</v>
      </c>
      <c r="B554" s="72">
        <v>357</v>
      </c>
      <c r="C554" s="72" t="s">
        <v>986</v>
      </c>
      <c r="D554" s="7" t="s">
        <v>146</v>
      </c>
      <c r="E554" s="7" t="s">
        <v>461</v>
      </c>
      <c r="F554" s="7">
        <f>Hebesatz_endg!F554*Einwohner_endg!F554</f>
        <v>275400</v>
      </c>
      <c r="G554" s="7">
        <f>Hebesatz_endg!G554*Einwohner_endg!G554</f>
        <v>277500</v>
      </c>
      <c r="H554" s="7">
        <f>Hebesatz_endg!H554*Einwohner_endg!H554</f>
        <v>278700</v>
      </c>
      <c r="I554" s="7">
        <f>Hebesatz_endg!I554*Einwohner_endg!I554</f>
        <v>274500</v>
      </c>
      <c r="J554" s="7">
        <f>Hebesatz_endg!J554*Einwohner_endg!J554</f>
        <v>276300</v>
      </c>
      <c r="K554" s="7">
        <f>Hebesatz_endg!K554*Einwohner_endg!K554</f>
        <v>280200</v>
      </c>
      <c r="L554" s="7">
        <f>Hebesatz_endg!L554*Einwohner_endg!L554</f>
        <v>276000</v>
      </c>
      <c r="M554" s="7">
        <f>Hebesatz_endg!M554*Einwohner_endg!M554</f>
        <v>259800</v>
      </c>
      <c r="N554" s="7">
        <f>Hebesatz_endg!N554*Einwohner_endg!N554</f>
        <v>256800</v>
      </c>
      <c r="O554" s="7">
        <f>Hebesatz_endg!O554*Einwohner_endg!O554</f>
        <v>258000</v>
      </c>
      <c r="P554" s="7">
        <f>Hebesatz_endg!P554*Einwohner_endg!P554</f>
        <v>268800</v>
      </c>
      <c r="Q554" s="7">
        <f>Hebesatz_endg!Q554*Einwohner_endg!Q554</f>
        <v>265500</v>
      </c>
      <c r="R554" s="7">
        <f>Hebesatz_endg!R554*Einwohner_endg!R554</f>
        <v>277500</v>
      </c>
      <c r="S554" s="7">
        <f>Hebesatz_endg!S554*Einwohner_endg!S554</f>
        <v>284100</v>
      </c>
      <c r="T554" s="7">
        <f>Hebesatz_endg!T554*Einwohner_endg!T554</f>
        <v>283200</v>
      </c>
      <c r="U554" s="7">
        <f>Hebesatz_endg!U554*Einwohner_endg!U554</f>
        <v>282600</v>
      </c>
      <c r="V554" s="7">
        <f>Hebesatz_endg!V554*Einwohner_endg!V554</f>
        <v>294000</v>
      </c>
      <c r="W554" s="7">
        <f>Hebesatz_endg!W554*Einwohner_endg!W554</f>
        <v>302400</v>
      </c>
      <c r="X554" s="7">
        <f>Hebesatz_endg!X554*Einwohner_endg!X554</f>
        <v>310200</v>
      </c>
      <c r="Y554" s="7">
        <f>Hebesatz_endg!Y554*Einwohner_endg!Y554</f>
        <v>320100</v>
      </c>
      <c r="Z554" s="7">
        <f>Hebesatz_endg!Z554*Einwohner_endg!Z554</f>
        <v>326100</v>
      </c>
      <c r="AA554" s="7">
        <f>Hebesatz_endg!AA554*Einwohner_endg!AA554</f>
        <v>395850</v>
      </c>
      <c r="AB554" s="7">
        <f>Hebesatz_endg!AB554*Einwohner_endg!AB554</f>
        <v>397950</v>
      </c>
      <c r="AC554" s="7">
        <f>Hebesatz_endg!AC554*Einwohner_endg!AC554</f>
        <v>407750</v>
      </c>
      <c r="AD554" s="7">
        <f>Hebesatz_endg!AD554*Einwohner_endg!AD554</f>
        <v>407400</v>
      </c>
      <c r="AE554" s="7">
        <f>Hebesatz_endg!AE554*Einwohner_endg!AE554</f>
        <v>399350</v>
      </c>
      <c r="AF554" s="7">
        <f>Hebesatz_endg!AF554*Einwohner_endg!AF554</f>
        <v>400750</v>
      </c>
      <c r="AG554" s="7">
        <f>Hebesatz_endg!AG554*Einwohner_endg!AG554</f>
        <v>399000</v>
      </c>
      <c r="AH554" s="7">
        <f>Hebesatz_endg!AH554*Einwohner_endg!AH554</f>
        <v>400050</v>
      </c>
      <c r="AI554" s="7">
        <f>Hebesatz_endg!AI554*Einwohner_endg!AI554</f>
        <v>405650</v>
      </c>
      <c r="AJ554" s="7">
        <f>Hebesatz_endg!AJ554*Einwohner_endg!AJ554</f>
        <v>401800</v>
      </c>
      <c r="AK554" s="7">
        <f>Hebesatz_endg!AK554*Einwohner_endg!AK554</f>
        <v>429780</v>
      </c>
      <c r="AL554" s="7">
        <f>Hebesatz_endg!AL554*Einwohner_endg!AL554</f>
        <v>434340</v>
      </c>
      <c r="AM554" s="7">
        <f>Hebesatz_endg!AM554*Einwohner_endg!AM554</f>
        <v>423700</v>
      </c>
      <c r="AN554" s="7">
        <f>Hebesatz_endg!AN554*Einwohner_endg!AN554</f>
        <v>427880</v>
      </c>
      <c r="AO554" s="7">
        <f>Hebesatz_endg!AO554*Einwohner_endg!AO554</f>
        <v>427120</v>
      </c>
      <c r="AP554" s="7">
        <f>Hebesatz_endg!AP554*Einwohner_endg!AP554</f>
        <v>435860</v>
      </c>
      <c r="AQ554" s="7">
        <f>Hebesatz_endg!AQ554*Einwohner_endg!AQ554</f>
        <v>428640</v>
      </c>
      <c r="AR554" s="7">
        <f>Hebesatz_endg!AR554*Einwohner_endg!AR554</f>
        <v>430160</v>
      </c>
      <c r="AS554" s="7">
        <f>Hebesatz_endg!AS554*Einwohner_endg!AS554</f>
        <v>438520</v>
      </c>
      <c r="AT554" s="7">
        <f>Hebesatz_endg!AT554*Einwohner_endg!AT554</f>
        <v>444220</v>
      </c>
      <c r="AU554" s="7">
        <f>Hebesatz_endg!AU554*Einwohner_endg!AU554</f>
        <v>474000</v>
      </c>
      <c r="AV554" s="7">
        <f>Hebesatz_endg!AV554*Einwohner_endg!AV554</f>
        <v>474000</v>
      </c>
    </row>
    <row r="555" spans="1:48" x14ac:dyDescent="0.2">
      <c r="A555" s="7">
        <v>357021</v>
      </c>
      <c r="B555" s="72">
        <v>357</v>
      </c>
      <c r="C555" s="72" t="s">
        <v>986</v>
      </c>
      <c r="D555" s="7" t="s">
        <v>146</v>
      </c>
      <c r="E555" s="7" t="s">
        <v>471</v>
      </c>
      <c r="F555" s="7">
        <f>Hebesatz_endg!F555*Einwohner_endg!F555</f>
        <v>1323725</v>
      </c>
      <c r="G555" s="7">
        <f>Hebesatz_endg!G555*Einwohner_endg!G555</f>
        <v>1339975</v>
      </c>
      <c r="H555" s="7">
        <f>Hebesatz_endg!H555*Einwohner_endg!H555</f>
        <v>1356225</v>
      </c>
      <c r="I555" s="7">
        <f>Hebesatz_endg!I555*Einwohner_endg!I555</f>
        <v>1349400</v>
      </c>
      <c r="J555" s="7">
        <f>Hebesatz_endg!J555*Einwohner_endg!J555</f>
        <v>1345825</v>
      </c>
      <c r="K555" s="7">
        <f>Hebesatz_endg!K555*Einwohner_endg!K555</f>
        <v>1354600</v>
      </c>
      <c r="L555" s="7">
        <f>Hebesatz_endg!L555*Einwohner_endg!L555</f>
        <v>1350050</v>
      </c>
      <c r="M555" s="7">
        <f>Hebesatz_endg!M555*Einwohner_endg!M555</f>
        <v>1311700</v>
      </c>
      <c r="N555" s="7">
        <f>Hebesatz_endg!N555*Einwohner_endg!N555</f>
        <v>1317550</v>
      </c>
      <c r="O555" s="7">
        <f>Hebesatz_endg!O555*Einwohner_endg!O555</f>
        <v>1322750</v>
      </c>
      <c r="P555" s="7">
        <f>Hebesatz_endg!P555*Einwohner_endg!P555</f>
        <v>1340300</v>
      </c>
      <c r="Q555" s="7">
        <f>Hebesatz_endg!Q555*Einwohner_endg!Q555</f>
        <v>1342250</v>
      </c>
      <c r="R555" s="7">
        <f>Hebesatz_endg!R555*Einwohner_endg!R555</f>
        <v>1347125</v>
      </c>
      <c r="S555" s="7">
        <f>Hebesatz_endg!S555*Einwohner_endg!S555</f>
        <v>1345825</v>
      </c>
      <c r="T555" s="7">
        <f>Hebesatz_endg!T555*Einwohner_endg!T555</f>
        <v>1364025</v>
      </c>
      <c r="U555" s="7">
        <f>Hebesatz_endg!U555*Einwohner_endg!U555</f>
        <v>1390675</v>
      </c>
      <c r="V555" s="7">
        <f>Hebesatz_endg!V555*Einwohner_endg!V555</f>
        <v>1412450</v>
      </c>
      <c r="W555" s="7">
        <f>Hebesatz_endg!W555*Einwohner_endg!W555</f>
        <v>1429675</v>
      </c>
      <c r="X555" s="7">
        <f>Hebesatz_endg!X555*Einwohner_endg!X555</f>
        <v>1440075</v>
      </c>
      <c r="Y555" s="7">
        <f>Hebesatz_endg!Y555*Einwohner_endg!Y555</f>
        <v>1503125</v>
      </c>
      <c r="Z555" s="7">
        <f>Hebesatz_endg!Z555*Einwohner_endg!Z555</f>
        <v>1534325</v>
      </c>
      <c r="AA555" s="7">
        <f>Hebesatz_endg!AA555*Einwohner_endg!AA555</f>
        <v>1535300</v>
      </c>
      <c r="AB555" s="7">
        <f>Hebesatz_endg!AB555*Einwohner_endg!AB555</f>
        <v>1558700</v>
      </c>
      <c r="AC555" s="7">
        <f>Hebesatz_endg!AC555*Einwohner_endg!AC555</f>
        <v>1554475</v>
      </c>
      <c r="AD555" s="7">
        <f>Hebesatz_endg!AD555*Einwohner_endg!AD555</f>
        <v>1572025</v>
      </c>
      <c r="AE555" s="7">
        <f>Hebesatz_endg!AE555*Einwohner_endg!AE555</f>
        <v>1584700</v>
      </c>
      <c r="AF555" s="7">
        <f>Hebesatz_endg!AF555*Einwohner_endg!AF555</f>
        <v>1556750</v>
      </c>
      <c r="AG555" s="7">
        <f>Hebesatz_endg!AG555*Einwohner_endg!AG555</f>
        <v>1565525</v>
      </c>
      <c r="AH555" s="7">
        <f>Hebesatz_endg!AH555*Einwohner_endg!AH555</f>
        <v>1733760</v>
      </c>
      <c r="AI555" s="7">
        <f>Hebesatz_endg!AI555*Einwohner_endg!AI555</f>
        <v>1720080</v>
      </c>
      <c r="AJ555" s="7">
        <f>Hebesatz_endg!AJ555*Einwohner_endg!AJ555</f>
        <v>1722240</v>
      </c>
      <c r="AK555" s="7">
        <f>Hebesatz_endg!AK555*Einwohner_endg!AK555</f>
        <v>1666440</v>
      </c>
      <c r="AL555" s="7">
        <f>Hebesatz_endg!AL555*Einwohner_endg!AL555</f>
        <v>1677240</v>
      </c>
      <c r="AM555" s="7">
        <f>Hebesatz_endg!AM555*Einwohner_endg!AM555</f>
        <v>1684800</v>
      </c>
      <c r="AN555" s="7">
        <f>Hebesatz_endg!AN555*Einwohner_endg!AN555</f>
        <v>1683360</v>
      </c>
      <c r="AO555" s="7">
        <f>Hebesatz_endg!AO555*Einwohner_endg!AO555</f>
        <v>1778780</v>
      </c>
      <c r="AP555" s="7">
        <f>Hebesatz_endg!AP555*Einwohner_endg!AP555</f>
        <v>1829700</v>
      </c>
      <c r="AQ555" s="7">
        <f>Hebesatz_endg!AQ555*Einwohner_endg!AQ555</f>
        <v>1815260</v>
      </c>
      <c r="AR555" s="7">
        <f>Hebesatz_endg!AR555*Einwohner_endg!AR555</f>
        <v>1826280</v>
      </c>
      <c r="AS555" s="7">
        <f>Hebesatz_endg!AS555*Einwohner_endg!AS555</f>
        <v>1843760</v>
      </c>
      <c r="AT555" s="7">
        <f>Hebesatz_endg!AT555*Einwohner_endg!AT555</f>
        <v>1838060</v>
      </c>
      <c r="AU555" s="7">
        <f>Hebesatz_endg!AU555*Einwohner_endg!AU555</f>
        <v>1857820</v>
      </c>
      <c r="AV555" s="7">
        <f>Hebesatz_endg!AV555*Einwohner_endg!AV555</f>
        <v>1858200</v>
      </c>
    </row>
    <row r="556" spans="1:48" x14ac:dyDescent="0.2">
      <c r="A556" s="7">
        <v>357022</v>
      </c>
      <c r="B556" s="72">
        <v>357</v>
      </c>
      <c r="C556" s="72" t="s">
        <v>986</v>
      </c>
      <c r="D556" s="7" t="s">
        <v>146</v>
      </c>
      <c r="E556" s="7" t="s">
        <v>479</v>
      </c>
      <c r="F556" s="7">
        <f>Hebesatz_endg!F556*Einwohner_endg!F556</f>
        <v>272100</v>
      </c>
      <c r="G556" s="7">
        <f>Hebesatz_endg!G556*Einwohner_endg!G556</f>
        <v>281400</v>
      </c>
      <c r="H556" s="7">
        <f>Hebesatz_endg!H556*Einwohner_endg!H556</f>
        <v>281400</v>
      </c>
      <c r="I556" s="7">
        <f>Hebesatz_endg!I556*Einwohner_endg!I556</f>
        <v>278400</v>
      </c>
      <c r="J556" s="7">
        <f>Hebesatz_endg!J556*Einwohner_endg!J556</f>
        <v>279000</v>
      </c>
      <c r="K556" s="7">
        <f>Hebesatz_endg!K556*Einwohner_endg!K556</f>
        <v>283200</v>
      </c>
      <c r="L556" s="7">
        <f>Hebesatz_endg!L556*Einwohner_endg!L556</f>
        <v>288900</v>
      </c>
      <c r="M556" s="7">
        <f>Hebesatz_endg!M556*Einwohner_endg!M556</f>
        <v>269100</v>
      </c>
      <c r="N556" s="7">
        <f>Hebesatz_endg!N556*Einwohner_endg!N556</f>
        <v>263100</v>
      </c>
      <c r="O556" s="7">
        <f>Hebesatz_endg!O556*Einwohner_endg!O556</f>
        <v>258300</v>
      </c>
      <c r="P556" s="7">
        <f>Hebesatz_endg!P556*Einwohner_endg!P556</f>
        <v>257100</v>
      </c>
      <c r="Q556" s="7">
        <f>Hebesatz_endg!Q556*Einwohner_endg!Q556</f>
        <v>261000</v>
      </c>
      <c r="R556" s="7">
        <f>Hebesatz_endg!R556*Einwohner_endg!R556</f>
        <v>265500</v>
      </c>
      <c r="S556" s="7">
        <f>Hebesatz_endg!S556*Einwohner_endg!S556</f>
        <v>264000</v>
      </c>
      <c r="T556" s="7">
        <f>Hebesatz_endg!T556*Einwohner_endg!T556</f>
        <v>271200</v>
      </c>
      <c r="U556" s="7">
        <f>Hebesatz_endg!U556*Einwohner_endg!U556</f>
        <v>275100</v>
      </c>
      <c r="V556" s="7">
        <f>Hebesatz_endg!V556*Einwohner_endg!V556</f>
        <v>293400</v>
      </c>
      <c r="W556" s="7">
        <f>Hebesatz_endg!W556*Einwohner_endg!W556</f>
        <v>298800</v>
      </c>
      <c r="X556" s="7">
        <f>Hebesatz_endg!X556*Einwohner_endg!X556</f>
        <v>296700</v>
      </c>
      <c r="Y556" s="7">
        <f>Hebesatz_endg!Y556*Einwohner_endg!Y556</f>
        <v>300000</v>
      </c>
      <c r="Z556" s="7">
        <f>Hebesatz_endg!Z556*Einwohner_endg!Z556</f>
        <v>301800</v>
      </c>
      <c r="AA556" s="7">
        <f>Hebesatz_endg!AA556*Einwohner_endg!AA556</f>
        <v>310800</v>
      </c>
      <c r="AB556" s="7">
        <f>Hebesatz_endg!AB556*Einwohner_endg!AB556</f>
        <v>312000</v>
      </c>
      <c r="AC556" s="7">
        <f>Hebesatz_endg!AC556*Einwohner_endg!AC556</f>
        <v>318300</v>
      </c>
      <c r="AD556" s="7">
        <f>Hebesatz_endg!AD556*Einwohner_endg!AD556</f>
        <v>357390</v>
      </c>
      <c r="AE556" s="7">
        <f>Hebesatz_endg!AE556*Einwohner_endg!AE556</f>
        <v>362010</v>
      </c>
      <c r="AF556" s="7">
        <f>Hebesatz_endg!AF556*Einwohner_endg!AF556</f>
        <v>362670</v>
      </c>
      <c r="AG556" s="7">
        <f>Hebesatz_endg!AG556*Einwohner_endg!AG556</f>
        <v>363660</v>
      </c>
      <c r="AH556" s="7">
        <f>Hebesatz_endg!AH556*Einwohner_endg!AH556</f>
        <v>366630</v>
      </c>
      <c r="AI556" s="7">
        <f>Hebesatz_endg!AI556*Einwohner_endg!AI556</f>
        <v>368610</v>
      </c>
      <c r="AJ556" s="7">
        <f>Hebesatz_endg!AJ556*Einwohner_endg!AJ556</f>
        <v>367290</v>
      </c>
      <c r="AK556" s="7">
        <f>Hebesatz_endg!AK556*Einwohner_endg!AK556</f>
        <v>398240</v>
      </c>
      <c r="AL556" s="7">
        <f>Hebesatz_endg!AL556*Einwohner_endg!AL556</f>
        <v>398620</v>
      </c>
      <c r="AM556" s="7">
        <f>Hebesatz_endg!AM556*Einwohner_endg!AM556</f>
        <v>403560</v>
      </c>
      <c r="AN556" s="7">
        <f>Hebesatz_endg!AN556*Einwohner_endg!AN556</f>
        <v>402420</v>
      </c>
      <c r="AO556" s="7">
        <f>Hebesatz_endg!AO556*Einwohner_endg!AO556</f>
        <v>400900</v>
      </c>
      <c r="AP556" s="7">
        <f>Hebesatz_endg!AP556*Einwohner_endg!AP556</f>
        <v>395960</v>
      </c>
      <c r="AQ556" s="7">
        <f>Hebesatz_endg!AQ556*Einwohner_endg!AQ556</f>
        <v>402420</v>
      </c>
      <c r="AR556" s="7">
        <f>Hebesatz_endg!AR556*Einwohner_endg!AR556</f>
        <v>410020</v>
      </c>
      <c r="AS556" s="7">
        <f>Hebesatz_endg!AS556*Einwohner_endg!AS556</f>
        <v>412300</v>
      </c>
      <c r="AT556" s="7">
        <f>Hebesatz_endg!AT556*Einwohner_endg!AT556</f>
        <v>427880</v>
      </c>
      <c r="AU556" s="7">
        <f>Hebesatz_endg!AU556*Einwohner_endg!AU556</f>
        <v>424080</v>
      </c>
      <c r="AV556" s="7">
        <f>Hebesatz_endg!AV556*Einwohner_endg!AV556</f>
        <v>428260</v>
      </c>
    </row>
    <row r="557" spans="1:48" x14ac:dyDescent="0.2">
      <c r="A557" s="7">
        <v>357023</v>
      </c>
      <c r="B557" s="72">
        <v>357</v>
      </c>
      <c r="C557" s="72" t="s">
        <v>986</v>
      </c>
      <c r="D557" s="7" t="s">
        <v>146</v>
      </c>
      <c r="E557" s="7" t="s">
        <v>482</v>
      </c>
      <c r="F557" s="7">
        <f>Hebesatz_endg!F557*Einwohner_endg!F557</f>
        <v>184800</v>
      </c>
      <c r="G557" s="7">
        <f>Hebesatz_endg!G557*Einwohner_endg!G557</f>
        <v>186000</v>
      </c>
      <c r="H557" s="7">
        <f>Hebesatz_endg!H557*Einwohner_endg!H557</f>
        <v>189300</v>
      </c>
      <c r="I557" s="7">
        <f>Hebesatz_endg!I557*Einwohner_endg!I557</f>
        <v>189300</v>
      </c>
      <c r="J557" s="7">
        <f>Hebesatz_endg!J557*Einwohner_endg!J557</f>
        <v>196500</v>
      </c>
      <c r="K557" s="7">
        <f>Hebesatz_endg!K557*Einwohner_endg!K557</f>
        <v>195000</v>
      </c>
      <c r="L557" s="7">
        <f>Hebesatz_endg!L557*Einwohner_endg!L557</f>
        <v>194700</v>
      </c>
      <c r="M557" s="7">
        <f>Hebesatz_endg!M557*Einwohner_endg!M557</f>
        <v>176100</v>
      </c>
      <c r="N557" s="7">
        <f>Hebesatz_endg!N557*Einwohner_endg!N557</f>
        <v>177900</v>
      </c>
      <c r="O557" s="7">
        <f>Hebesatz_endg!O557*Einwohner_endg!O557</f>
        <v>182100</v>
      </c>
      <c r="P557" s="7">
        <f>Hebesatz_endg!P557*Einwohner_endg!P557</f>
        <v>191700</v>
      </c>
      <c r="Q557" s="7">
        <f>Hebesatz_endg!Q557*Einwohner_endg!Q557</f>
        <v>194100</v>
      </c>
      <c r="R557" s="7">
        <f>Hebesatz_endg!R557*Einwohner_endg!R557</f>
        <v>201600</v>
      </c>
      <c r="S557" s="7">
        <f>Hebesatz_endg!S557*Einwohner_endg!S557</f>
        <v>200700</v>
      </c>
      <c r="T557" s="7">
        <f>Hebesatz_endg!T557*Einwohner_endg!T557</f>
        <v>199500</v>
      </c>
      <c r="U557" s="7">
        <f>Hebesatz_endg!U557*Einwohner_endg!U557</f>
        <v>198600</v>
      </c>
      <c r="V557" s="7">
        <f>Hebesatz_endg!V557*Einwohner_endg!V557</f>
        <v>208500</v>
      </c>
      <c r="W557" s="7">
        <f>Hebesatz_endg!W557*Einwohner_endg!W557</f>
        <v>222300</v>
      </c>
      <c r="X557" s="7">
        <f>Hebesatz_endg!X557*Einwohner_endg!X557</f>
        <v>225600</v>
      </c>
      <c r="Y557" s="7">
        <f>Hebesatz_endg!Y557*Einwohner_endg!Y557</f>
        <v>233400</v>
      </c>
      <c r="Z557" s="7">
        <f>Hebesatz_endg!Z557*Einwohner_endg!Z557</f>
        <v>258560</v>
      </c>
      <c r="AA557" s="7">
        <f>Hebesatz_endg!AA557*Einwohner_endg!AA557</f>
        <v>258240</v>
      </c>
      <c r="AB557" s="7">
        <f>Hebesatz_endg!AB557*Einwohner_endg!AB557</f>
        <v>290150</v>
      </c>
      <c r="AC557" s="7">
        <f>Hebesatz_endg!AC557*Einwohner_endg!AC557</f>
        <v>302050</v>
      </c>
      <c r="AD557" s="7">
        <f>Hebesatz_endg!AD557*Einwohner_endg!AD557</f>
        <v>296100</v>
      </c>
      <c r="AE557" s="7">
        <f>Hebesatz_endg!AE557*Einwohner_endg!AE557</f>
        <v>297500</v>
      </c>
      <c r="AF557" s="7">
        <f>Hebesatz_endg!AF557*Einwohner_endg!AF557</f>
        <v>297500</v>
      </c>
      <c r="AG557" s="7">
        <f>Hebesatz_endg!AG557*Einwohner_endg!AG557</f>
        <v>285600</v>
      </c>
      <c r="AH557" s="7">
        <f>Hebesatz_endg!AH557*Einwohner_endg!AH557</f>
        <v>283500</v>
      </c>
      <c r="AI557" s="7">
        <f>Hebesatz_endg!AI557*Einwohner_endg!AI557</f>
        <v>282800</v>
      </c>
      <c r="AJ557" s="7">
        <f>Hebesatz_endg!AJ557*Einwohner_endg!AJ557</f>
        <v>278600</v>
      </c>
      <c r="AK557" s="7">
        <f>Hebesatz_endg!AK557*Einwohner_endg!AK557</f>
        <v>259000</v>
      </c>
      <c r="AL557" s="7">
        <f>Hebesatz_endg!AL557*Einwohner_endg!AL557</f>
        <v>265650</v>
      </c>
      <c r="AM557" s="7">
        <f>Hebesatz_endg!AM557*Einwohner_endg!AM557</f>
        <v>288040</v>
      </c>
      <c r="AN557" s="7">
        <f>Hebesatz_endg!AN557*Einwohner_endg!AN557</f>
        <v>292220</v>
      </c>
      <c r="AO557" s="7">
        <f>Hebesatz_endg!AO557*Einwohner_endg!AO557</f>
        <v>294120</v>
      </c>
      <c r="AP557" s="7">
        <f>Hebesatz_endg!AP557*Einwohner_endg!AP557</f>
        <v>296020</v>
      </c>
      <c r="AQ557" s="7">
        <f>Hebesatz_endg!AQ557*Einwohner_endg!AQ557</f>
        <v>291840</v>
      </c>
      <c r="AR557" s="7">
        <f>Hebesatz_endg!AR557*Einwohner_endg!AR557</f>
        <v>301720</v>
      </c>
      <c r="AS557" s="7">
        <f>Hebesatz_endg!AS557*Einwohner_endg!AS557</f>
        <v>305900</v>
      </c>
      <c r="AT557" s="7">
        <f>Hebesatz_endg!AT557*Einwohner_endg!AT557</f>
        <v>315020</v>
      </c>
      <c r="AU557" s="7">
        <f>Hebesatz_endg!AU557*Einwohner_endg!AU557</f>
        <v>314260</v>
      </c>
      <c r="AV557" s="7">
        <f>Hebesatz_endg!AV557*Einwohner_endg!AV557</f>
        <v>361200</v>
      </c>
    </row>
    <row r="558" spans="1:48" x14ac:dyDescent="0.2">
      <c r="A558" s="7">
        <v>357024</v>
      </c>
      <c r="B558" s="72">
        <v>357</v>
      </c>
      <c r="C558" s="72" t="s">
        <v>986</v>
      </c>
      <c r="D558" s="7" t="s">
        <v>146</v>
      </c>
      <c r="E558" s="7" t="s">
        <v>485</v>
      </c>
      <c r="F558" s="7">
        <f>Hebesatz_endg!F558*Einwohner_endg!F558</f>
        <v>336900</v>
      </c>
      <c r="G558" s="7">
        <f>Hebesatz_endg!G558*Einwohner_endg!G558</f>
        <v>345600</v>
      </c>
      <c r="H558" s="7">
        <f>Hebesatz_endg!H558*Einwohner_endg!H558</f>
        <v>351600</v>
      </c>
      <c r="I558" s="7">
        <f>Hebesatz_endg!I558*Einwohner_endg!I558</f>
        <v>349800</v>
      </c>
      <c r="J558" s="7">
        <f>Hebesatz_endg!J558*Einwohner_endg!J558</f>
        <v>354600</v>
      </c>
      <c r="K558" s="7">
        <f>Hebesatz_endg!K558*Einwohner_endg!K558</f>
        <v>355800</v>
      </c>
      <c r="L558" s="7">
        <f>Hebesatz_endg!L558*Einwohner_endg!L558</f>
        <v>357300</v>
      </c>
      <c r="M558" s="7">
        <f>Hebesatz_endg!M558*Einwohner_endg!M558</f>
        <v>317400</v>
      </c>
      <c r="N558" s="7">
        <f>Hebesatz_endg!N558*Einwohner_endg!N558</f>
        <v>311100</v>
      </c>
      <c r="O558" s="7">
        <f>Hebesatz_endg!O558*Einwohner_endg!O558</f>
        <v>315900</v>
      </c>
      <c r="P558" s="7">
        <f>Hebesatz_endg!P558*Einwohner_endg!P558</f>
        <v>324000</v>
      </c>
      <c r="Q558" s="7">
        <f>Hebesatz_endg!Q558*Einwohner_endg!Q558</f>
        <v>323100</v>
      </c>
      <c r="R558" s="7">
        <f>Hebesatz_endg!R558*Einwohner_endg!R558</f>
        <v>323700</v>
      </c>
      <c r="S558" s="7">
        <f>Hebesatz_endg!S558*Einwohner_endg!S558</f>
        <v>329100</v>
      </c>
      <c r="T558" s="7">
        <f>Hebesatz_endg!T558*Einwohner_endg!T558</f>
        <v>319500</v>
      </c>
      <c r="U558" s="7">
        <f>Hebesatz_endg!U558*Einwohner_endg!U558</f>
        <v>315000</v>
      </c>
      <c r="V558" s="7">
        <f>Hebesatz_endg!V558*Einwohner_endg!V558</f>
        <v>322200</v>
      </c>
      <c r="W558" s="7">
        <f>Hebesatz_endg!W558*Einwohner_endg!W558</f>
        <v>360690</v>
      </c>
      <c r="X558" s="7">
        <f>Hebesatz_endg!X558*Einwohner_endg!X558</f>
        <v>364650</v>
      </c>
      <c r="Y558" s="7">
        <f>Hebesatz_endg!Y558*Einwohner_endg!Y558</f>
        <v>362010</v>
      </c>
      <c r="Z558" s="7">
        <f>Hebesatz_endg!Z558*Einwohner_endg!Z558</f>
        <v>374880</v>
      </c>
      <c r="AA558" s="7">
        <f>Hebesatz_endg!AA558*Einwohner_endg!AA558</f>
        <v>390390</v>
      </c>
      <c r="AB558" s="7">
        <f>Hebesatz_endg!AB558*Einwohner_endg!AB558</f>
        <v>431200</v>
      </c>
      <c r="AC558" s="7">
        <f>Hebesatz_endg!AC558*Einwohner_endg!AC558</f>
        <v>437850</v>
      </c>
      <c r="AD558" s="7">
        <f>Hebesatz_endg!AD558*Einwohner_endg!AD558</f>
        <v>436100</v>
      </c>
      <c r="AE558" s="7">
        <f>Hebesatz_endg!AE558*Einwohner_endg!AE558</f>
        <v>433300</v>
      </c>
      <c r="AF558" s="7">
        <f>Hebesatz_endg!AF558*Einwohner_endg!AF558</f>
        <v>437500</v>
      </c>
      <c r="AG558" s="7">
        <f>Hebesatz_endg!AG558*Einwohner_endg!AG558</f>
        <v>443450</v>
      </c>
      <c r="AH558" s="7">
        <f>Hebesatz_endg!AH558*Einwohner_endg!AH558</f>
        <v>478420</v>
      </c>
      <c r="AI558" s="7">
        <f>Hebesatz_endg!AI558*Einwohner_endg!AI558</f>
        <v>475380</v>
      </c>
      <c r="AJ558" s="7">
        <f>Hebesatz_endg!AJ558*Einwohner_endg!AJ558</f>
        <v>465880</v>
      </c>
      <c r="AK558" s="7">
        <f>Hebesatz_endg!AK558*Einwohner_endg!AK558</f>
        <v>437760</v>
      </c>
      <c r="AL558" s="7">
        <f>Hebesatz_endg!AL558*Einwohner_endg!AL558</f>
        <v>430160</v>
      </c>
      <c r="AM558" s="7">
        <f>Hebesatz_endg!AM558*Einwohner_endg!AM558</f>
        <v>435860</v>
      </c>
      <c r="AN558" s="7">
        <f>Hebesatz_endg!AN558*Einwohner_endg!AN558</f>
        <v>441180</v>
      </c>
      <c r="AO558" s="7">
        <f>Hebesatz_endg!AO558*Einwohner_endg!AO558</f>
        <v>447640</v>
      </c>
      <c r="AP558" s="7">
        <f>Hebesatz_endg!AP558*Einwohner_endg!AP558</f>
        <v>437380</v>
      </c>
      <c r="AQ558" s="7">
        <f>Hebesatz_endg!AQ558*Einwohner_endg!AQ558</f>
        <v>437760</v>
      </c>
      <c r="AR558" s="7">
        <f>Hebesatz_endg!AR558*Einwohner_endg!AR558</f>
        <v>436620</v>
      </c>
      <c r="AS558" s="7">
        <f>Hebesatz_endg!AS558*Einwohner_endg!AS558</f>
        <v>434340</v>
      </c>
      <c r="AT558" s="7">
        <f>Hebesatz_endg!AT558*Einwohner_endg!AT558</f>
        <v>447640</v>
      </c>
      <c r="AU558" s="7">
        <f>Hebesatz_endg!AU558*Einwohner_endg!AU558</f>
        <v>454480</v>
      </c>
      <c r="AV558" s="7">
        <f>Hebesatz_endg!AV558*Einwohner_endg!AV558</f>
        <v>462080</v>
      </c>
    </row>
    <row r="559" spans="1:48" x14ac:dyDescent="0.2">
      <c r="A559" s="7">
        <v>357025</v>
      </c>
      <c r="B559" s="72">
        <v>357</v>
      </c>
      <c r="C559" s="72" t="s">
        <v>986</v>
      </c>
      <c r="D559" s="7" t="s">
        <v>146</v>
      </c>
      <c r="E559" s="7" t="s">
        <v>486</v>
      </c>
      <c r="F559" s="7">
        <f>Hebesatz_endg!F559*Einwohner_endg!F559</f>
        <v>385200</v>
      </c>
      <c r="G559" s="7">
        <f>Hebesatz_endg!G559*Einwohner_endg!G559</f>
        <v>393000</v>
      </c>
      <c r="H559" s="7">
        <f>Hebesatz_endg!H559*Einwohner_endg!H559</f>
        <v>408300</v>
      </c>
      <c r="I559" s="7">
        <f>Hebesatz_endg!I559*Einwohner_endg!I559</f>
        <v>408000</v>
      </c>
      <c r="J559" s="7">
        <f>Hebesatz_endg!J559*Einwohner_endg!J559</f>
        <v>415200</v>
      </c>
      <c r="K559" s="7">
        <f>Hebesatz_endg!K559*Einwohner_endg!K559</f>
        <v>418200</v>
      </c>
      <c r="L559" s="7">
        <f>Hebesatz_endg!L559*Einwohner_endg!L559</f>
        <v>407700</v>
      </c>
      <c r="M559" s="7">
        <f>Hebesatz_endg!M559*Einwohner_endg!M559</f>
        <v>373200</v>
      </c>
      <c r="N559" s="7">
        <f>Hebesatz_endg!N559*Einwohner_endg!N559</f>
        <v>370800</v>
      </c>
      <c r="O559" s="7">
        <f>Hebesatz_endg!O559*Einwohner_endg!O559</f>
        <v>364800</v>
      </c>
      <c r="P559" s="7">
        <f>Hebesatz_endg!P559*Einwohner_endg!P559</f>
        <v>378900</v>
      </c>
      <c r="Q559" s="7">
        <f>Hebesatz_endg!Q559*Einwohner_endg!Q559</f>
        <v>381600</v>
      </c>
      <c r="R559" s="7">
        <f>Hebesatz_endg!R559*Einwohner_endg!R559</f>
        <v>392400</v>
      </c>
      <c r="S559" s="7">
        <f>Hebesatz_endg!S559*Einwohner_endg!S559</f>
        <v>397500</v>
      </c>
      <c r="T559" s="7">
        <f>Hebesatz_endg!T559*Einwohner_endg!T559</f>
        <v>406200</v>
      </c>
      <c r="U559" s="7">
        <f>Hebesatz_endg!U559*Einwohner_endg!U559</f>
        <v>417600</v>
      </c>
      <c r="V559" s="7">
        <f>Hebesatz_endg!V559*Einwohner_endg!V559</f>
        <v>411000</v>
      </c>
      <c r="W559" s="7">
        <f>Hebesatz_endg!W559*Einwohner_endg!W559</f>
        <v>467610</v>
      </c>
      <c r="X559" s="7">
        <f>Hebesatz_endg!X559*Einwohner_endg!X559</f>
        <v>478830</v>
      </c>
      <c r="Y559" s="7">
        <f>Hebesatz_endg!Y559*Einwohner_endg!Y559</f>
        <v>496320</v>
      </c>
      <c r="Z559" s="7">
        <f>Hebesatz_endg!Z559*Einwohner_endg!Z559</f>
        <v>513810</v>
      </c>
      <c r="AA559" s="7">
        <f>Hebesatz_endg!AA559*Einwohner_endg!AA559</f>
        <v>519420</v>
      </c>
      <c r="AB559" s="7">
        <f>Hebesatz_endg!AB559*Einwohner_endg!AB559</f>
        <v>551250</v>
      </c>
      <c r="AC559" s="7">
        <f>Hebesatz_endg!AC559*Einwohner_endg!AC559</f>
        <v>546700</v>
      </c>
      <c r="AD559" s="7">
        <f>Hebesatz_endg!AD559*Einwohner_endg!AD559</f>
        <v>555800</v>
      </c>
      <c r="AE559" s="7">
        <f>Hebesatz_endg!AE559*Einwohner_endg!AE559</f>
        <v>556150</v>
      </c>
      <c r="AF559" s="7">
        <f>Hebesatz_endg!AF559*Einwohner_endg!AF559</f>
        <v>545650</v>
      </c>
      <c r="AG559" s="7">
        <f>Hebesatz_endg!AG559*Einwohner_endg!AG559</f>
        <v>537250</v>
      </c>
      <c r="AH559" s="7">
        <f>Hebesatz_endg!AH559*Einwohner_endg!AH559</f>
        <v>583300</v>
      </c>
      <c r="AI559" s="7">
        <f>Hebesatz_endg!AI559*Einwohner_endg!AI559</f>
        <v>585960</v>
      </c>
      <c r="AJ559" s="7">
        <f>Hebesatz_endg!AJ559*Einwohner_endg!AJ559</f>
        <v>586340</v>
      </c>
      <c r="AK559" s="7">
        <f>Hebesatz_endg!AK559*Einwohner_endg!AK559</f>
        <v>543020</v>
      </c>
      <c r="AL559" s="7">
        <f>Hebesatz_endg!AL559*Einwohner_endg!AL559</f>
        <v>541500</v>
      </c>
      <c r="AM559" s="7">
        <f>Hebesatz_endg!AM559*Einwohner_endg!AM559</f>
        <v>539220</v>
      </c>
      <c r="AN559" s="7">
        <f>Hebesatz_endg!AN559*Einwohner_endg!AN559</f>
        <v>531240</v>
      </c>
      <c r="AO559" s="7">
        <f>Hebesatz_endg!AO559*Einwohner_endg!AO559</f>
        <v>525160</v>
      </c>
      <c r="AP559" s="7">
        <f>Hebesatz_endg!AP559*Einwohner_endg!AP559</f>
        <v>538460</v>
      </c>
      <c r="AQ559" s="7">
        <f>Hebesatz_endg!AQ559*Einwohner_endg!AQ559</f>
        <v>534280</v>
      </c>
      <c r="AR559" s="7">
        <f>Hebesatz_endg!AR559*Einwohner_endg!AR559</f>
        <v>540360</v>
      </c>
      <c r="AS559" s="7">
        <f>Hebesatz_endg!AS559*Einwohner_endg!AS559</f>
        <v>547960</v>
      </c>
      <c r="AT559" s="7">
        <f>Hebesatz_endg!AT559*Einwohner_endg!AT559</f>
        <v>547960</v>
      </c>
      <c r="AU559" s="7">
        <f>Hebesatz_endg!AU559*Einwohner_endg!AU559</f>
        <v>569010</v>
      </c>
      <c r="AV559" s="7">
        <f>Hebesatz_endg!AV559*Einwohner_endg!AV559</f>
        <v>582270</v>
      </c>
    </row>
    <row r="560" spans="1:48" x14ac:dyDescent="0.2">
      <c r="A560" s="7">
        <v>357026</v>
      </c>
      <c r="B560" s="72">
        <v>357</v>
      </c>
      <c r="C560" s="72" t="s">
        <v>986</v>
      </c>
      <c r="D560" s="7" t="s">
        <v>146</v>
      </c>
      <c r="E560" s="7" t="s">
        <v>488</v>
      </c>
      <c r="F560" s="7">
        <f>Hebesatz_endg!F560*Einwohner_endg!F560</f>
        <v>233100</v>
      </c>
      <c r="G560" s="7">
        <f>Hebesatz_endg!G560*Einwohner_endg!G560</f>
        <v>237300</v>
      </c>
      <c r="H560" s="7">
        <f>Hebesatz_endg!H560*Einwohner_endg!H560</f>
        <v>233700</v>
      </c>
      <c r="I560" s="7">
        <f>Hebesatz_endg!I560*Einwohner_endg!I560</f>
        <v>242400</v>
      </c>
      <c r="J560" s="7">
        <f>Hebesatz_endg!J560*Einwohner_endg!J560</f>
        <v>247200</v>
      </c>
      <c r="K560" s="7">
        <f>Hebesatz_endg!K560*Einwohner_endg!K560</f>
        <v>244200</v>
      </c>
      <c r="L560" s="7">
        <f>Hebesatz_endg!L560*Einwohner_endg!L560</f>
        <v>244500</v>
      </c>
      <c r="M560" s="7">
        <f>Hebesatz_endg!M560*Einwohner_endg!M560</f>
        <v>246000</v>
      </c>
      <c r="N560" s="7">
        <f>Hebesatz_endg!N560*Einwohner_endg!N560</f>
        <v>251400</v>
      </c>
      <c r="O560" s="7">
        <f>Hebesatz_endg!O560*Einwohner_endg!O560</f>
        <v>255000</v>
      </c>
      <c r="P560" s="7">
        <f>Hebesatz_endg!P560*Einwohner_endg!P560</f>
        <v>252300</v>
      </c>
      <c r="Q560" s="7">
        <f>Hebesatz_endg!Q560*Einwohner_endg!Q560</f>
        <v>254700</v>
      </c>
      <c r="R560" s="7">
        <f>Hebesatz_endg!R560*Einwohner_endg!R560</f>
        <v>256500</v>
      </c>
      <c r="S560" s="7">
        <f>Hebesatz_endg!S560*Einwohner_endg!S560</f>
        <v>253500</v>
      </c>
      <c r="T560" s="7">
        <f>Hebesatz_endg!T560*Einwohner_endg!T560</f>
        <v>258300</v>
      </c>
      <c r="U560" s="7">
        <f>Hebesatz_endg!U560*Einwohner_endg!U560</f>
        <v>249900</v>
      </c>
      <c r="V560" s="7">
        <f>Hebesatz_endg!V560*Einwohner_endg!V560</f>
        <v>255000</v>
      </c>
      <c r="W560" s="7">
        <f>Hebesatz_endg!W560*Einwohner_endg!W560</f>
        <v>262800</v>
      </c>
      <c r="X560" s="7">
        <f>Hebesatz_endg!X560*Einwohner_endg!X560</f>
        <v>285200</v>
      </c>
      <c r="Y560" s="7">
        <f>Hebesatz_endg!Y560*Einwohner_endg!Y560</f>
        <v>297290</v>
      </c>
      <c r="Z560" s="7">
        <f>Hebesatz_endg!Z560*Einwohner_endg!Z560</f>
        <v>315270</v>
      </c>
      <c r="AA560" s="7">
        <f>Hebesatz_endg!AA560*Einwohner_endg!AA560</f>
        <v>326430</v>
      </c>
      <c r="AB560" s="7">
        <f>Hebesatz_endg!AB560*Einwohner_endg!AB560</f>
        <v>328600</v>
      </c>
      <c r="AC560" s="7">
        <f>Hebesatz_endg!AC560*Einwohner_endg!AC560</f>
        <v>332940</v>
      </c>
      <c r="AD560" s="7">
        <f>Hebesatz_endg!AD560*Einwohner_endg!AD560</f>
        <v>324570</v>
      </c>
      <c r="AE560" s="7">
        <f>Hebesatz_endg!AE560*Einwohner_endg!AE560</f>
        <v>320230</v>
      </c>
      <c r="AF560" s="7">
        <f>Hebesatz_endg!AF560*Einwohner_endg!AF560</f>
        <v>326120</v>
      </c>
      <c r="AG560" s="7">
        <f>Hebesatz_endg!AG560*Einwohner_endg!AG560</f>
        <v>323950</v>
      </c>
      <c r="AH560" s="7">
        <f>Hebesatz_endg!AH560*Einwohner_endg!AH560</f>
        <v>359800</v>
      </c>
      <c r="AI560" s="7">
        <f>Hebesatz_endg!AI560*Einwohner_endg!AI560</f>
        <v>365750</v>
      </c>
      <c r="AJ560" s="7">
        <f>Hebesatz_endg!AJ560*Einwohner_endg!AJ560</f>
        <v>368200</v>
      </c>
      <c r="AK560" s="7">
        <f>Hebesatz_endg!AK560*Einwohner_endg!AK560</f>
        <v>355950</v>
      </c>
      <c r="AL560" s="7">
        <f>Hebesatz_endg!AL560*Einwohner_endg!AL560</f>
        <v>353850</v>
      </c>
      <c r="AM560" s="7">
        <f>Hebesatz_endg!AM560*Einwohner_endg!AM560</f>
        <v>342300</v>
      </c>
      <c r="AN560" s="7">
        <f>Hebesatz_endg!AN560*Einwohner_endg!AN560</f>
        <v>372400</v>
      </c>
      <c r="AO560" s="7">
        <f>Hebesatz_endg!AO560*Einwohner_endg!AO560</f>
        <v>370120</v>
      </c>
      <c r="AP560" s="7">
        <f>Hebesatz_endg!AP560*Einwohner_endg!AP560</f>
        <v>377340</v>
      </c>
      <c r="AQ560" s="7">
        <f>Hebesatz_endg!AQ560*Einwohner_endg!AQ560</f>
        <v>381140</v>
      </c>
      <c r="AR560" s="7">
        <f>Hebesatz_endg!AR560*Einwohner_endg!AR560</f>
        <v>381900</v>
      </c>
      <c r="AS560" s="7">
        <f>Hebesatz_endg!AS560*Einwohner_endg!AS560</f>
        <v>376960</v>
      </c>
      <c r="AT560" s="7">
        <f>Hebesatz_endg!AT560*Einwohner_endg!AT560</f>
        <v>378480</v>
      </c>
      <c r="AU560" s="7">
        <f>Hebesatz_endg!AU560*Einwohner_endg!AU560</f>
        <v>383420</v>
      </c>
      <c r="AV560" s="7">
        <f>Hebesatz_endg!AV560*Einwohner_endg!AV560</f>
        <v>400900</v>
      </c>
    </row>
    <row r="561" spans="1:48" x14ac:dyDescent="0.2">
      <c r="A561" s="7">
        <v>357027</v>
      </c>
      <c r="B561" s="72">
        <v>357</v>
      </c>
      <c r="C561" s="72" t="s">
        <v>986</v>
      </c>
      <c r="D561" s="7" t="s">
        <v>146</v>
      </c>
      <c r="E561" s="7" t="s">
        <v>502</v>
      </c>
      <c r="F561" s="7">
        <f>Hebesatz_endg!F561*Einwohner_endg!F561</f>
        <v>424200</v>
      </c>
      <c r="G561" s="7">
        <f>Hebesatz_endg!G561*Einwohner_endg!G561</f>
        <v>363900</v>
      </c>
      <c r="H561" s="7">
        <f>Hebesatz_endg!H561*Einwohner_endg!H561</f>
        <v>363000</v>
      </c>
      <c r="I561" s="7">
        <f>Hebesatz_endg!I561*Einwohner_endg!I561</f>
        <v>361800</v>
      </c>
      <c r="J561" s="7">
        <f>Hebesatz_endg!J561*Einwohner_endg!J561</f>
        <v>361800</v>
      </c>
      <c r="K561" s="7">
        <f>Hebesatz_endg!K561*Einwohner_endg!K561</f>
        <v>363900</v>
      </c>
      <c r="L561" s="7">
        <f>Hebesatz_endg!L561*Einwohner_endg!L561</f>
        <v>356700</v>
      </c>
      <c r="M561" s="7">
        <f>Hebesatz_endg!M561*Einwohner_endg!M561</f>
        <v>339300</v>
      </c>
      <c r="N561" s="7">
        <f>Hebesatz_endg!N561*Einwohner_endg!N561</f>
        <v>342600</v>
      </c>
      <c r="O561" s="7">
        <f>Hebesatz_endg!O561*Einwohner_endg!O561</f>
        <v>348900</v>
      </c>
      <c r="P561" s="7">
        <f>Hebesatz_endg!P561*Einwohner_endg!P561</f>
        <v>360600</v>
      </c>
      <c r="Q561" s="7">
        <f>Hebesatz_endg!Q561*Einwohner_endg!Q561</f>
        <v>354600</v>
      </c>
      <c r="R561" s="7">
        <f>Hebesatz_endg!R561*Einwohner_endg!R561</f>
        <v>361200</v>
      </c>
      <c r="S561" s="7">
        <f>Hebesatz_endg!S561*Einwohner_endg!S561</f>
        <v>350700</v>
      </c>
      <c r="T561" s="7">
        <f>Hebesatz_endg!T561*Einwohner_endg!T561</f>
        <v>357000</v>
      </c>
      <c r="U561" s="7">
        <f>Hebesatz_endg!U561*Einwohner_endg!U561</f>
        <v>360900</v>
      </c>
      <c r="V561" s="7">
        <f>Hebesatz_endg!V561*Einwohner_endg!V561</f>
        <v>361200</v>
      </c>
      <c r="W561" s="7">
        <f>Hebesatz_endg!W561*Einwohner_endg!W561</f>
        <v>366900</v>
      </c>
      <c r="X561" s="7">
        <f>Hebesatz_endg!X561*Einwohner_endg!X561</f>
        <v>378300</v>
      </c>
      <c r="Y561" s="7">
        <f>Hebesatz_endg!Y561*Einwohner_endg!Y561</f>
        <v>388200</v>
      </c>
      <c r="Z561" s="7">
        <f>Hebesatz_endg!Z561*Einwohner_endg!Z561</f>
        <v>393300</v>
      </c>
      <c r="AA561" s="7">
        <f>Hebesatz_endg!AA561*Einwohner_endg!AA561</f>
        <v>418240</v>
      </c>
      <c r="AB561" s="7">
        <f>Hebesatz_endg!AB561*Einwohner_endg!AB561</f>
        <v>419840</v>
      </c>
      <c r="AC561" s="7">
        <f>Hebesatz_endg!AC561*Einwohner_endg!AC561</f>
        <v>420160</v>
      </c>
      <c r="AD561" s="7">
        <f>Hebesatz_endg!AD561*Einwohner_endg!AD561</f>
        <v>416960</v>
      </c>
      <c r="AE561" s="7">
        <f>Hebesatz_endg!AE561*Einwohner_endg!AE561</f>
        <v>423360</v>
      </c>
      <c r="AF561" s="7">
        <f>Hebesatz_endg!AF561*Einwohner_endg!AF561</f>
        <v>424000</v>
      </c>
      <c r="AG561" s="7">
        <f>Hebesatz_endg!AG561*Einwohner_endg!AG561</f>
        <v>425920</v>
      </c>
      <c r="AH561" s="7">
        <f>Hebesatz_endg!AH561*Einwohner_endg!AH561</f>
        <v>423680</v>
      </c>
      <c r="AI561" s="7">
        <f>Hebesatz_endg!AI561*Einwohner_endg!AI561</f>
        <v>445400</v>
      </c>
      <c r="AJ561" s="7">
        <f>Hebesatz_endg!AJ561*Einwohner_endg!AJ561</f>
        <v>437580</v>
      </c>
      <c r="AK561" s="7">
        <f>Hebesatz_endg!AK561*Einwohner_endg!AK561</f>
        <v>427040</v>
      </c>
      <c r="AL561" s="7">
        <f>Hebesatz_endg!AL561*Einwohner_endg!AL561</f>
        <v>422620</v>
      </c>
      <c r="AM561" s="7">
        <f>Hebesatz_endg!AM561*Einwohner_endg!AM561</f>
        <v>423300</v>
      </c>
      <c r="AN561" s="7">
        <f>Hebesatz_endg!AN561*Einwohner_endg!AN561</f>
        <v>422280</v>
      </c>
      <c r="AO561" s="7">
        <f>Hebesatz_endg!AO561*Einwohner_endg!AO561</f>
        <v>419560</v>
      </c>
      <c r="AP561" s="7">
        <f>Hebesatz_endg!AP561*Einwohner_endg!AP561</f>
        <v>425680</v>
      </c>
      <c r="AQ561" s="7">
        <f>Hebesatz_endg!AQ561*Einwohner_endg!AQ561</f>
        <v>425680</v>
      </c>
      <c r="AR561" s="7">
        <f>Hebesatz_endg!AR561*Einwohner_endg!AR561</f>
        <v>419560</v>
      </c>
      <c r="AS561" s="7">
        <f>Hebesatz_endg!AS561*Einwohner_endg!AS561</f>
        <v>415480</v>
      </c>
      <c r="AT561" s="7">
        <f>Hebesatz_endg!AT561*Einwohner_endg!AT561</f>
        <v>421600</v>
      </c>
      <c r="AU561" s="7">
        <f>Hebesatz_endg!AU561*Einwohner_endg!AU561</f>
        <v>417860</v>
      </c>
      <c r="AV561" s="7">
        <f>Hebesatz_endg!AV561*Einwohner_endg!AV561</f>
        <v>410380</v>
      </c>
    </row>
    <row r="562" spans="1:48" x14ac:dyDescent="0.2">
      <c r="A562" s="7">
        <v>357028</v>
      </c>
      <c r="B562" s="72">
        <v>357</v>
      </c>
      <c r="C562" s="72" t="s">
        <v>986</v>
      </c>
      <c r="D562" s="7" t="s">
        <v>146</v>
      </c>
      <c r="E562" s="7" t="s">
        <v>524</v>
      </c>
      <c r="F562" s="7">
        <f>Hebesatz_endg!F562*Einwohner_endg!F562</f>
        <v>296700</v>
      </c>
      <c r="G562" s="7">
        <f>Hebesatz_endg!G562*Einwohner_endg!G562</f>
        <v>303900</v>
      </c>
      <c r="H562" s="7">
        <f>Hebesatz_endg!H562*Einwohner_endg!H562</f>
        <v>308400</v>
      </c>
      <c r="I562" s="7">
        <f>Hebesatz_endg!I562*Einwohner_endg!I562</f>
        <v>311100</v>
      </c>
      <c r="J562" s="7">
        <f>Hebesatz_endg!J562*Einwohner_endg!J562</f>
        <v>318300</v>
      </c>
      <c r="K562" s="7">
        <f>Hebesatz_endg!K562*Einwohner_endg!K562</f>
        <v>316200</v>
      </c>
      <c r="L562" s="7">
        <f>Hebesatz_endg!L562*Einwohner_endg!L562</f>
        <v>307500</v>
      </c>
      <c r="M562" s="7">
        <f>Hebesatz_endg!M562*Einwohner_endg!M562</f>
        <v>304500</v>
      </c>
      <c r="N562" s="7">
        <f>Hebesatz_endg!N562*Einwohner_endg!N562</f>
        <v>305400</v>
      </c>
      <c r="O562" s="7">
        <f>Hebesatz_endg!O562*Einwohner_endg!O562</f>
        <v>302700</v>
      </c>
      <c r="P562" s="7">
        <f>Hebesatz_endg!P562*Einwohner_endg!P562</f>
        <v>298800</v>
      </c>
      <c r="Q562" s="7">
        <f>Hebesatz_endg!Q562*Einwohner_endg!Q562</f>
        <v>309300</v>
      </c>
      <c r="R562" s="7">
        <f>Hebesatz_endg!R562*Einwohner_endg!R562</f>
        <v>318600</v>
      </c>
      <c r="S562" s="7">
        <f>Hebesatz_endg!S562*Einwohner_endg!S562</f>
        <v>320400</v>
      </c>
      <c r="T562" s="7">
        <f>Hebesatz_endg!T562*Einwohner_endg!T562</f>
        <v>324600</v>
      </c>
      <c r="U562" s="7">
        <f>Hebesatz_endg!U562*Einwohner_endg!U562</f>
        <v>323400</v>
      </c>
      <c r="V562" s="7">
        <f>Hebesatz_endg!V562*Einwohner_endg!V562</f>
        <v>337500</v>
      </c>
      <c r="W562" s="7">
        <f>Hebesatz_endg!W562*Einwohner_endg!W562</f>
        <v>344400</v>
      </c>
      <c r="X562" s="7">
        <f>Hebesatz_endg!X562*Einwohner_endg!X562</f>
        <v>347700</v>
      </c>
      <c r="Y562" s="7">
        <f>Hebesatz_endg!Y562*Einwohner_endg!Y562</f>
        <v>356100</v>
      </c>
      <c r="Z562" s="7">
        <f>Hebesatz_endg!Z562*Einwohner_endg!Z562</f>
        <v>376200</v>
      </c>
      <c r="AA562" s="7">
        <f>Hebesatz_endg!AA562*Einwohner_endg!AA562</f>
        <v>387000</v>
      </c>
      <c r="AB562" s="7">
        <f>Hebesatz_endg!AB562*Einwohner_endg!AB562</f>
        <v>447100</v>
      </c>
      <c r="AC562" s="7">
        <f>Hebesatz_endg!AC562*Einwohner_endg!AC562</f>
        <v>459340</v>
      </c>
      <c r="AD562" s="7">
        <f>Hebesatz_endg!AD562*Einwohner_endg!AD562</f>
        <v>464780</v>
      </c>
      <c r="AE562" s="7">
        <f>Hebesatz_endg!AE562*Einwohner_endg!AE562</f>
        <v>470560</v>
      </c>
      <c r="AF562" s="7">
        <f>Hebesatz_endg!AF562*Einwohner_endg!AF562</f>
        <v>461380</v>
      </c>
      <c r="AG562" s="7">
        <f>Hebesatz_endg!AG562*Einwohner_endg!AG562</f>
        <v>457980</v>
      </c>
      <c r="AH562" s="7">
        <f>Hebesatz_endg!AH562*Einwohner_endg!AH562</f>
        <v>506540</v>
      </c>
      <c r="AI562" s="7">
        <f>Hebesatz_endg!AI562*Einwohner_endg!AI562</f>
        <v>506160</v>
      </c>
      <c r="AJ562" s="7">
        <f>Hebesatz_endg!AJ562*Einwohner_endg!AJ562</f>
        <v>511480</v>
      </c>
      <c r="AK562" s="7">
        <f>Hebesatz_endg!AK562*Einwohner_endg!AK562</f>
        <v>490580</v>
      </c>
      <c r="AL562" s="7">
        <f>Hebesatz_endg!AL562*Einwohner_endg!AL562</f>
        <v>489060</v>
      </c>
      <c r="AM562" s="7">
        <f>Hebesatz_endg!AM562*Einwohner_endg!AM562</f>
        <v>495900</v>
      </c>
      <c r="AN562" s="7">
        <f>Hebesatz_endg!AN562*Einwohner_endg!AN562</f>
        <v>487920</v>
      </c>
      <c r="AO562" s="7">
        <f>Hebesatz_endg!AO562*Einwohner_endg!AO562</f>
        <v>488300</v>
      </c>
      <c r="AP562" s="7">
        <f>Hebesatz_endg!AP562*Einwohner_endg!AP562</f>
        <v>509600</v>
      </c>
      <c r="AQ562" s="7">
        <f>Hebesatz_endg!AQ562*Einwohner_endg!AQ562</f>
        <v>519600</v>
      </c>
      <c r="AR562" s="7">
        <f>Hebesatz_endg!AR562*Einwohner_endg!AR562</f>
        <v>518000</v>
      </c>
      <c r="AS562" s="7">
        <f>Hebesatz_endg!AS562*Einwohner_endg!AS562</f>
        <v>512000</v>
      </c>
      <c r="AT562" s="7">
        <f>Hebesatz_endg!AT562*Einwohner_endg!AT562</f>
        <v>508000</v>
      </c>
      <c r="AU562" s="7">
        <f>Hebesatz_endg!AU562*Einwohner_endg!AU562</f>
        <v>513200</v>
      </c>
      <c r="AV562" s="7">
        <f>Hebesatz_endg!AV562*Einwohner_endg!AV562</f>
        <v>514400</v>
      </c>
    </row>
    <row r="563" spans="1:48" x14ac:dyDescent="0.2">
      <c r="A563" s="7">
        <v>357029</v>
      </c>
      <c r="B563" s="72">
        <v>357</v>
      </c>
      <c r="C563" s="72" t="s">
        <v>986</v>
      </c>
      <c r="D563" s="7" t="s">
        <v>146</v>
      </c>
      <c r="E563" s="7" t="s">
        <v>548</v>
      </c>
      <c r="F563" s="7">
        <f>Hebesatz_endg!F563*Einwohner_endg!F563</f>
        <v>124500</v>
      </c>
      <c r="G563" s="7">
        <f>Hebesatz_endg!G563*Einwohner_endg!G563</f>
        <v>123300</v>
      </c>
      <c r="H563" s="7">
        <f>Hebesatz_endg!H563*Einwohner_endg!H563</f>
        <v>122400</v>
      </c>
      <c r="I563" s="7">
        <f>Hebesatz_endg!I563*Einwohner_endg!I563</f>
        <v>118800</v>
      </c>
      <c r="J563" s="7">
        <f>Hebesatz_endg!J563*Einwohner_endg!J563</f>
        <v>123600</v>
      </c>
      <c r="K563" s="7">
        <f>Hebesatz_endg!K563*Einwohner_endg!K563</f>
        <v>122400</v>
      </c>
      <c r="L563" s="7">
        <f>Hebesatz_endg!L563*Einwohner_endg!L563</f>
        <v>127500</v>
      </c>
      <c r="M563" s="7">
        <f>Hebesatz_endg!M563*Einwohner_endg!M563</f>
        <v>138900</v>
      </c>
      <c r="N563" s="7">
        <f>Hebesatz_endg!N563*Einwohner_endg!N563</f>
        <v>132600</v>
      </c>
      <c r="O563" s="7">
        <f>Hebesatz_endg!O563*Einwohner_endg!O563</f>
        <v>138900</v>
      </c>
      <c r="P563" s="7">
        <f>Hebesatz_endg!P563*Einwohner_endg!P563</f>
        <v>140100</v>
      </c>
      <c r="Q563" s="7">
        <f>Hebesatz_endg!Q563*Einwohner_endg!Q563</f>
        <v>141000</v>
      </c>
      <c r="R563" s="7">
        <f>Hebesatz_endg!R563*Einwohner_endg!R563</f>
        <v>137700</v>
      </c>
      <c r="S563" s="7">
        <f>Hebesatz_endg!S563*Einwohner_endg!S563</f>
        <v>137700</v>
      </c>
      <c r="T563" s="7">
        <f>Hebesatz_endg!T563*Einwohner_endg!T563</f>
        <v>137400</v>
      </c>
      <c r="U563" s="7">
        <f>Hebesatz_endg!U563*Einwohner_endg!U563</f>
        <v>142500</v>
      </c>
      <c r="V563" s="7">
        <f>Hebesatz_endg!V563*Einwohner_endg!V563</f>
        <v>144000</v>
      </c>
      <c r="W563" s="7">
        <f>Hebesatz_endg!W563*Einwohner_endg!W563</f>
        <v>148800</v>
      </c>
      <c r="X563" s="7">
        <f>Hebesatz_endg!X563*Einwohner_endg!X563</f>
        <v>153300</v>
      </c>
      <c r="Y563" s="7">
        <f>Hebesatz_endg!Y563*Einwohner_endg!Y563</f>
        <v>161400</v>
      </c>
      <c r="Z563" s="7">
        <f>Hebesatz_endg!Z563*Einwohner_endg!Z563</f>
        <v>177870</v>
      </c>
      <c r="AA563" s="7">
        <f>Hebesatz_endg!AA563*Einwohner_endg!AA563</f>
        <v>185790</v>
      </c>
      <c r="AB563" s="7">
        <f>Hebesatz_endg!AB563*Einwohner_endg!AB563</f>
        <v>190080</v>
      </c>
      <c r="AC563" s="7">
        <f>Hebesatz_endg!AC563*Einwohner_endg!AC563</f>
        <v>188100</v>
      </c>
      <c r="AD563" s="7">
        <f>Hebesatz_endg!AD563*Einwohner_endg!AD563</f>
        <v>188100</v>
      </c>
      <c r="AE563" s="7">
        <f>Hebesatz_endg!AE563*Einwohner_endg!AE563</f>
        <v>186450</v>
      </c>
      <c r="AF563" s="7">
        <f>Hebesatz_endg!AF563*Einwohner_endg!AF563</f>
        <v>187440</v>
      </c>
      <c r="AG563" s="7">
        <f>Hebesatz_endg!AG563*Einwohner_endg!AG563</f>
        <v>193710</v>
      </c>
      <c r="AH563" s="7">
        <f>Hebesatz_endg!AH563*Einwohner_endg!AH563</f>
        <v>188430</v>
      </c>
      <c r="AI563" s="7">
        <f>Hebesatz_endg!AI563*Einwohner_endg!AI563</f>
        <v>185460</v>
      </c>
      <c r="AJ563" s="7">
        <f>Hebesatz_endg!AJ563*Einwohner_endg!AJ563</f>
        <v>183480</v>
      </c>
      <c r="AK563" s="7">
        <f>Hebesatz_endg!AK563*Einwohner_endg!AK563</f>
        <v>186780</v>
      </c>
      <c r="AL563" s="7">
        <f>Hebesatz_endg!AL563*Einwohner_endg!AL563</f>
        <v>188760</v>
      </c>
      <c r="AM563" s="7">
        <f>Hebesatz_endg!AM563*Einwohner_endg!AM563</f>
        <v>187110</v>
      </c>
      <c r="AN563" s="7">
        <f>Hebesatz_endg!AN563*Einwohner_endg!AN563</f>
        <v>180840</v>
      </c>
      <c r="AO563" s="7">
        <f>Hebesatz_endg!AO563*Einwohner_endg!AO563</f>
        <v>184800</v>
      </c>
      <c r="AP563" s="7">
        <f>Hebesatz_endg!AP563*Einwohner_endg!AP563</f>
        <v>193200</v>
      </c>
      <c r="AQ563" s="7">
        <f>Hebesatz_endg!AQ563*Einwohner_endg!AQ563</f>
        <v>203350</v>
      </c>
      <c r="AR563" s="7">
        <f>Hebesatz_endg!AR563*Einwohner_endg!AR563</f>
        <v>205450</v>
      </c>
      <c r="AS563" s="7">
        <f>Hebesatz_endg!AS563*Einwohner_endg!AS563</f>
        <v>204750</v>
      </c>
      <c r="AT563" s="7">
        <f>Hebesatz_endg!AT563*Einwohner_endg!AT563</f>
        <v>208950</v>
      </c>
      <c r="AU563" s="7">
        <f>Hebesatz_endg!AU563*Einwohner_endg!AU563</f>
        <v>210350</v>
      </c>
      <c r="AV563" s="7">
        <f>Hebesatz_endg!AV563*Einwohner_endg!AV563</f>
        <v>231800</v>
      </c>
    </row>
    <row r="564" spans="1:48" x14ac:dyDescent="0.2">
      <c r="A564" s="7">
        <v>357030</v>
      </c>
      <c r="B564" s="72">
        <v>357</v>
      </c>
      <c r="C564" s="72" t="s">
        <v>986</v>
      </c>
      <c r="D564" s="7" t="s">
        <v>146</v>
      </c>
      <c r="E564" s="7" t="s">
        <v>557</v>
      </c>
      <c r="F564" s="7">
        <f>Hebesatz_endg!F564*Einwohner_endg!F564</f>
        <v>260400</v>
      </c>
      <c r="G564" s="7">
        <f>Hebesatz_endg!G564*Einwohner_endg!G564</f>
        <v>260400</v>
      </c>
      <c r="H564" s="7">
        <f>Hebesatz_endg!H564*Einwohner_endg!H564</f>
        <v>260700</v>
      </c>
      <c r="I564" s="7">
        <f>Hebesatz_endg!I564*Einwohner_endg!I564</f>
        <v>261900</v>
      </c>
      <c r="J564" s="7">
        <f>Hebesatz_endg!J564*Einwohner_endg!J564</f>
        <v>264600</v>
      </c>
      <c r="K564" s="7">
        <f>Hebesatz_endg!K564*Einwohner_endg!K564</f>
        <v>265800</v>
      </c>
      <c r="L564" s="7">
        <f>Hebesatz_endg!L564*Einwohner_endg!L564</f>
        <v>266400</v>
      </c>
      <c r="M564" s="7">
        <f>Hebesatz_endg!M564*Einwohner_endg!M564</f>
        <v>258900</v>
      </c>
      <c r="N564" s="7">
        <f>Hebesatz_endg!N564*Einwohner_endg!N564</f>
        <v>254700</v>
      </c>
      <c r="O564" s="7">
        <f>Hebesatz_endg!O564*Einwohner_endg!O564</f>
        <v>255900</v>
      </c>
      <c r="P564" s="7">
        <f>Hebesatz_endg!P564*Einwohner_endg!P564</f>
        <v>255300</v>
      </c>
      <c r="Q564" s="7">
        <f>Hebesatz_endg!Q564*Einwohner_endg!Q564</f>
        <v>257400</v>
      </c>
      <c r="R564" s="7">
        <f>Hebesatz_endg!R564*Einwohner_endg!R564</f>
        <v>258900</v>
      </c>
      <c r="S564" s="7">
        <f>Hebesatz_endg!S564*Einwohner_endg!S564</f>
        <v>260400</v>
      </c>
      <c r="T564" s="7">
        <f>Hebesatz_endg!T564*Einwohner_endg!T564</f>
        <v>266400</v>
      </c>
      <c r="U564" s="7">
        <f>Hebesatz_endg!U564*Einwohner_endg!U564</f>
        <v>276000</v>
      </c>
      <c r="V564" s="7">
        <f>Hebesatz_endg!V564*Einwohner_endg!V564</f>
        <v>276300</v>
      </c>
      <c r="W564" s="7">
        <f>Hebesatz_endg!W564*Einwohner_endg!W564</f>
        <v>306495</v>
      </c>
      <c r="X564" s="7">
        <f>Hebesatz_endg!X564*Einwohner_endg!X564</f>
        <v>311850</v>
      </c>
      <c r="Y564" s="7">
        <f>Hebesatz_endg!Y564*Einwohner_endg!Y564</f>
        <v>316260</v>
      </c>
      <c r="Z564" s="7">
        <f>Hebesatz_endg!Z564*Einwohner_endg!Z564</f>
        <v>312795</v>
      </c>
      <c r="AA564" s="7">
        <f>Hebesatz_endg!AA564*Einwohner_endg!AA564</f>
        <v>318465</v>
      </c>
      <c r="AB564" s="7">
        <f>Hebesatz_endg!AB564*Einwohner_endg!AB564</f>
        <v>317520</v>
      </c>
      <c r="AC564" s="7">
        <f>Hebesatz_endg!AC564*Einwohner_endg!AC564</f>
        <v>314685</v>
      </c>
      <c r="AD564" s="7">
        <f>Hebesatz_endg!AD564*Einwohner_endg!AD564</f>
        <v>310590</v>
      </c>
      <c r="AE564" s="7">
        <f>Hebesatz_endg!AE564*Einwohner_endg!AE564</f>
        <v>310275</v>
      </c>
      <c r="AF564" s="7">
        <f>Hebesatz_endg!AF564*Einwohner_endg!AF564</f>
        <v>304290</v>
      </c>
      <c r="AG564" s="7">
        <f>Hebesatz_endg!AG564*Einwohner_endg!AG564</f>
        <v>304920</v>
      </c>
      <c r="AH564" s="7">
        <f>Hebesatz_endg!AH564*Einwohner_endg!AH564</f>
        <v>336000</v>
      </c>
      <c r="AI564" s="7">
        <f>Hebesatz_endg!AI564*Einwohner_endg!AI564</f>
        <v>376580</v>
      </c>
      <c r="AJ564" s="7">
        <f>Hebesatz_endg!AJ564*Einwohner_endg!AJ564</f>
        <v>378860</v>
      </c>
      <c r="AK564" s="7">
        <f>Hebesatz_endg!AK564*Einwohner_endg!AK564</f>
        <v>373540</v>
      </c>
      <c r="AL564" s="7">
        <f>Hebesatz_endg!AL564*Einwohner_endg!AL564</f>
        <v>369360</v>
      </c>
      <c r="AM564" s="7">
        <f>Hebesatz_endg!AM564*Einwohner_endg!AM564</f>
        <v>367080</v>
      </c>
      <c r="AN564" s="7">
        <f>Hebesatz_endg!AN564*Einwohner_endg!AN564</f>
        <v>367460</v>
      </c>
      <c r="AO564" s="7">
        <f>Hebesatz_endg!AO564*Einwohner_endg!AO564</f>
        <v>370120</v>
      </c>
      <c r="AP564" s="7">
        <f>Hebesatz_endg!AP564*Einwohner_endg!AP564</f>
        <v>372780</v>
      </c>
      <c r="AQ564" s="7">
        <f>Hebesatz_endg!AQ564*Einwohner_endg!AQ564</f>
        <v>360620</v>
      </c>
      <c r="AR564" s="7">
        <f>Hebesatz_endg!AR564*Einwohner_endg!AR564</f>
        <v>364420</v>
      </c>
      <c r="AS564" s="7">
        <f>Hebesatz_endg!AS564*Einwohner_endg!AS564</f>
        <v>357580</v>
      </c>
      <c r="AT564" s="7">
        <f>Hebesatz_endg!AT564*Einwohner_endg!AT564</f>
        <v>351120</v>
      </c>
      <c r="AU564" s="7">
        <f>Hebesatz_endg!AU564*Einwohner_endg!AU564</f>
        <v>356440</v>
      </c>
      <c r="AV564" s="7">
        <f>Hebesatz_endg!AV564*Einwohner_endg!AV564</f>
        <v>361380</v>
      </c>
    </row>
    <row r="565" spans="1:48" x14ac:dyDescent="0.2">
      <c r="A565" s="7">
        <v>357031</v>
      </c>
      <c r="B565" s="72">
        <v>357</v>
      </c>
      <c r="C565" s="72" t="s">
        <v>986</v>
      </c>
      <c r="D565" s="7" t="s">
        <v>146</v>
      </c>
      <c r="E565" s="7" t="s">
        <v>558</v>
      </c>
      <c r="F565" s="7">
        <f>Hebesatz_endg!F565*Einwohner_endg!F565</f>
        <v>338100</v>
      </c>
      <c r="G565" s="7">
        <f>Hebesatz_endg!G565*Einwohner_endg!G565</f>
        <v>335700</v>
      </c>
      <c r="H565" s="7">
        <f>Hebesatz_endg!H565*Einwohner_endg!H565</f>
        <v>334500</v>
      </c>
      <c r="I565" s="7">
        <f>Hebesatz_endg!I565*Einwohner_endg!I565</f>
        <v>334500</v>
      </c>
      <c r="J565" s="7">
        <f>Hebesatz_endg!J565*Einwohner_endg!J565</f>
        <v>336000</v>
      </c>
      <c r="K565" s="7">
        <f>Hebesatz_endg!K565*Einwohner_endg!K565</f>
        <v>335700</v>
      </c>
      <c r="L565" s="7">
        <f>Hebesatz_endg!L565*Einwohner_endg!L565</f>
        <v>333000</v>
      </c>
      <c r="M565" s="7">
        <f>Hebesatz_endg!M565*Einwohner_endg!M565</f>
        <v>326100</v>
      </c>
      <c r="N565" s="7">
        <f>Hebesatz_endg!N565*Einwohner_endg!N565</f>
        <v>326400</v>
      </c>
      <c r="O565" s="7">
        <f>Hebesatz_endg!O565*Einwohner_endg!O565</f>
        <v>323700</v>
      </c>
      <c r="P565" s="7">
        <f>Hebesatz_endg!P565*Einwohner_endg!P565</f>
        <v>330600</v>
      </c>
      <c r="Q565" s="7">
        <f>Hebesatz_endg!Q565*Einwohner_endg!Q565</f>
        <v>333600</v>
      </c>
      <c r="R565" s="7">
        <f>Hebesatz_endg!R565*Einwohner_endg!R565</f>
        <v>340200</v>
      </c>
      <c r="S565" s="7">
        <f>Hebesatz_endg!S565*Einwohner_endg!S565</f>
        <v>341100</v>
      </c>
      <c r="T565" s="7">
        <f>Hebesatz_endg!T565*Einwohner_endg!T565</f>
        <v>349200</v>
      </c>
      <c r="U565" s="7">
        <f>Hebesatz_endg!U565*Einwohner_endg!U565</f>
        <v>359700</v>
      </c>
      <c r="V565" s="7">
        <f>Hebesatz_endg!V565*Einwohner_endg!V565</f>
        <v>365700</v>
      </c>
      <c r="W565" s="7">
        <f>Hebesatz_endg!W565*Einwohner_endg!W565</f>
        <v>401280</v>
      </c>
      <c r="X565" s="7">
        <f>Hebesatz_endg!X565*Einwohner_endg!X565</f>
        <v>400620</v>
      </c>
      <c r="Y565" s="7">
        <f>Hebesatz_endg!Y565*Einwohner_endg!Y565</f>
        <v>405570</v>
      </c>
      <c r="Z565" s="7">
        <f>Hebesatz_endg!Z565*Einwohner_endg!Z565</f>
        <v>410190</v>
      </c>
      <c r="AA565" s="7">
        <f>Hebesatz_endg!AA565*Einwohner_endg!AA565</f>
        <v>420090</v>
      </c>
      <c r="AB565" s="7">
        <f>Hebesatz_endg!AB565*Einwohner_endg!AB565</f>
        <v>438900</v>
      </c>
      <c r="AC565" s="7">
        <f>Hebesatz_endg!AC565*Einwohner_endg!AC565</f>
        <v>447300</v>
      </c>
      <c r="AD565" s="7">
        <f>Hebesatz_endg!AD565*Einwohner_endg!AD565</f>
        <v>453950</v>
      </c>
      <c r="AE565" s="7">
        <f>Hebesatz_endg!AE565*Einwohner_endg!AE565</f>
        <v>453250</v>
      </c>
      <c r="AF565" s="7">
        <f>Hebesatz_endg!AF565*Einwohner_endg!AF565</f>
        <v>446950</v>
      </c>
      <c r="AG565" s="7">
        <f>Hebesatz_endg!AG565*Einwohner_endg!AG565</f>
        <v>443100</v>
      </c>
      <c r="AH565" s="7">
        <f>Hebesatz_endg!AH565*Einwohner_endg!AH565</f>
        <v>486020</v>
      </c>
      <c r="AI565" s="7">
        <f>Hebesatz_endg!AI565*Einwohner_endg!AI565</f>
        <v>476900</v>
      </c>
      <c r="AJ565" s="7">
        <f>Hebesatz_endg!AJ565*Einwohner_endg!AJ565</f>
        <v>470820</v>
      </c>
      <c r="AK565" s="7">
        <f>Hebesatz_endg!AK565*Einwohner_endg!AK565</f>
        <v>442700</v>
      </c>
      <c r="AL565" s="7">
        <f>Hebesatz_endg!AL565*Einwohner_endg!AL565</f>
        <v>446120</v>
      </c>
      <c r="AM565" s="7">
        <f>Hebesatz_endg!AM565*Einwohner_endg!AM565</f>
        <v>443080</v>
      </c>
      <c r="AN565" s="7">
        <f>Hebesatz_endg!AN565*Einwohner_endg!AN565</f>
        <v>437000</v>
      </c>
      <c r="AO565" s="7">
        <f>Hebesatz_endg!AO565*Einwohner_endg!AO565</f>
        <v>442700</v>
      </c>
      <c r="AP565" s="7">
        <f>Hebesatz_endg!AP565*Einwohner_endg!AP565</f>
        <v>440800</v>
      </c>
      <c r="AQ565" s="7">
        <f>Hebesatz_endg!AQ565*Einwohner_endg!AQ565</f>
        <v>438520</v>
      </c>
      <c r="AR565" s="7">
        <f>Hebesatz_endg!AR565*Einwohner_endg!AR565</f>
        <v>441560</v>
      </c>
      <c r="AS565" s="7">
        <f>Hebesatz_endg!AS565*Einwohner_endg!AS565</f>
        <v>449160</v>
      </c>
      <c r="AT565" s="7">
        <f>Hebesatz_endg!AT565*Einwohner_endg!AT565</f>
        <v>449920</v>
      </c>
      <c r="AU565" s="7">
        <f>Hebesatz_endg!AU565*Einwohner_endg!AU565</f>
        <v>451060</v>
      </c>
      <c r="AV565" s="7">
        <f>Hebesatz_endg!AV565*Einwohner_endg!AV565</f>
        <v>454100</v>
      </c>
    </row>
    <row r="566" spans="1:48" x14ac:dyDescent="0.2">
      <c r="A566" s="7">
        <v>357032</v>
      </c>
      <c r="B566" s="72">
        <v>357</v>
      </c>
      <c r="C566" s="72" t="s">
        <v>986</v>
      </c>
      <c r="D566" s="7" t="s">
        <v>146</v>
      </c>
      <c r="E566" s="7" t="s">
        <v>560</v>
      </c>
      <c r="F566" s="7">
        <f>Hebesatz_endg!F566*Einwohner_endg!F566</f>
        <v>219600</v>
      </c>
      <c r="G566" s="7">
        <f>Hebesatz_endg!G566*Einwohner_endg!G566</f>
        <v>222300</v>
      </c>
      <c r="H566" s="7">
        <f>Hebesatz_endg!H566*Einwohner_endg!H566</f>
        <v>221100</v>
      </c>
      <c r="I566" s="7">
        <f>Hebesatz_endg!I566*Einwohner_endg!I566</f>
        <v>221700</v>
      </c>
      <c r="J566" s="7">
        <f>Hebesatz_endg!J566*Einwohner_endg!J566</f>
        <v>224100</v>
      </c>
      <c r="K566" s="7">
        <f>Hebesatz_endg!K566*Einwohner_endg!K566</f>
        <v>222300</v>
      </c>
      <c r="L566" s="7">
        <f>Hebesatz_endg!L566*Einwohner_endg!L566</f>
        <v>224700</v>
      </c>
      <c r="M566" s="7">
        <f>Hebesatz_endg!M566*Einwohner_endg!M566</f>
        <v>229200</v>
      </c>
      <c r="N566" s="7">
        <f>Hebesatz_endg!N566*Einwohner_endg!N566</f>
        <v>234000</v>
      </c>
      <c r="O566" s="7">
        <f>Hebesatz_endg!O566*Einwohner_endg!O566</f>
        <v>230100</v>
      </c>
      <c r="P566" s="7">
        <f>Hebesatz_endg!P566*Einwohner_endg!P566</f>
        <v>234300</v>
      </c>
      <c r="Q566" s="7">
        <f>Hebesatz_endg!Q566*Einwohner_endg!Q566</f>
        <v>233700</v>
      </c>
      <c r="R566" s="7">
        <f>Hebesatz_endg!R566*Einwohner_endg!R566</f>
        <v>233100</v>
      </c>
      <c r="S566" s="7">
        <f>Hebesatz_endg!S566*Einwohner_endg!S566</f>
        <v>236100</v>
      </c>
      <c r="T566" s="7">
        <f>Hebesatz_endg!T566*Einwohner_endg!T566</f>
        <v>233400</v>
      </c>
      <c r="U566" s="7">
        <f>Hebesatz_endg!U566*Einwohner_endg!U566</f>
        <v>238500</v>
      </c>
      <c r="V566" s="7">
        <f>Hebesatz_endg!V566*Einwohner_endg!V566</f>
        <v>250200</v>
      </c>
      <c r="W566" s="7">
        <f>Hebesatz_endg!W566*Einwohner_endg!W566</f>
        <v>251100</v>
      </c>
      <c r="X566" s="7">
        <f>Hebesatz_endg!X566*Einwohner_endg!X566</f>
        <v>256500</v>
      </c>
      <c r="Y566" s="7">
        <f>Hebesatz_endg!Y566*Einwohner_endg!Y566</f>
        <v>267530</v>
      </c>
      <c r="Z566" s="7">
        <f>Hebesatz_endg!Z566*Einwohner_endg!Z566</f>
        <v>285120</v>
      </c>
      <c r="AA566" s="7">
        <f>Hebesatz_endg!AA566*Einwohner_endg!AA566</f>
        <v>280500</v>
      </c>
      <c r="AB566" s="7">
        <f>Hebesatz_endg!AB566*Einwohner_endg!AB566</f>
        <v>281820</v>
      </c>
      <c r="AC566" s="7">
        <f>Hebesatz_endg!AC566*Einwohner_endg!AC566</f>
        <v>281820</v>
      </c>
      <c r="AD566" s="7">
        <f>Hebesatz_endg!AD566*Einwohner_endg!AD566</f>
        <v>291060</v>
      </c>
      <c r="AE566" s="7">
        <f>Hebesatz_endg!AE566*Einwohner_endg!AE566</f>
        <v>299640</v>
      </c>
      <c r="AF566" s="7">
        <f>Hebesatz_endg!AF566*Einwohner_endg!AF566</f>
        <v>306900</v>
      </c>
      <c r="AG566" s="7">
        <f>Hebesatz_endg!AG566*Einwohner_endg!AG566</f>
        <v>309540</v>
      </c>
      <c r="AH566" s="7">
        <f>Hebesatz_endg!AH566*Einwohner_endg!AH566</f>
        <v>310860</v>
      </c>
      <c r="AI566" s="7">
        <f>Hebesatz_endg!AI566*Einwohner_endg!AI566</f>
        <v>317790</v>
      </c>
      <c r="AJ566" s="7">
        <f>Hebesatz_endg!AJ566*Einwohner_endg!AJ566</f>
        <v>313500</v>
      </c>
      <c r="AK566" s="7">
        <f>Hebesatz_endg!AK566*Einwohner_endg!AK566</f>
        <v>297990</v>
      </c>
      <c r="AL566" s="7">
        <f>Hebesatz_endg!AL566*Einwohner_endg!AL566</f>
        <v>342380</v>
      </c>
      <c r="AM566" s="7">
        <f>Hebesatz_endg!AM566*Einwohner_endg!AM566</f>
        <v>346180</v>
      </c>
      <c r="AN566" s="7">
        <f>Hebesatz_endg!AN566*Einwohner_endg!AN566</f>
        <v>342380</v>
      </c>
      <c r="AO566" s="7">
        <f>Hebesatz_endg!AO566*Einwohner_endg!AO566</f>
        <v>338200</v>
      </c>
      <c r="AP566" s="7">
        <f>Hebesatz_endg!AP566*Einwohner_endg!AP566</f>
        <v>347700</v>
      </c>
      <c r="AQ566" s="7">
        <f>Hebesatz_endg!AQ566*Einwohner_endg!AQ566</f>
        <v>339340</v>
      </c>
      <c r="AR566" s="7">
        <f>Hebesatz_endg!AR566*Einwohner_endg!AR566</f>
        <v>340480</v>
      </c>
      <c r="AS566" s="7">
        <f>Hebesatz_endg!AS566*Einwohner_endg!AS566</f>
        <v>345800</v>
      </c>
      <c r="AT566" s="7">
        <f>Hebesatz_endg!AT566*Einwohner_endg!AT566</f>
        <v>346560</v>
      </c>
      <c r="AU566" s="7">
        <f>Hebesatz_endg!AU566*Einwohner_endg!AU566</f>
        <v>340100</v>
      </c>
      <c r="AV566" s="7">
        <f>Hebesatz_endg!AV566*Einwohner_endg!AV566</f>
        <v>380940</v>
      </c>
    </row>
    <row r="567" spans="1:48" x14ac:dyDescent="0.2">
      <c r="A567" s="7">
        <v>357033</v>
      </c>
      <c r="B567" s="72">
        <v>357</v>
      </c>
      <c r="C567" s="72" t="s">
        <v>986</v>
      </c>
      <c r="D567" s="7" t="s">
        <v>146</v>
      </c>
      <c r="E567" s="7" t="s">
        <v>584</v>
      </c>
      <c r="F567" s="7">
        <f>Hebesatz_endg!F567*Einwohner_endg!F567</f>
        <v>480600</v>
      </c>
      <c r="G567" s="7">
        <f>Hebesatz_endg!G567*Einwohner_endg!G567</f>
        <v>480000</v>
      </c>
      <c r="H567" s="7">
        <f>Hebesatz_endg!H567*Einwohner_endg!H567</f>
        <v>479100</v>
      </c>
      <c r="I567" s="7">
        <f>Hebesatz_endg!I567*Einwohner_endg!I567</f>
        <v>481500</v>
      </c>
      <c r="J567" s="7">
        <f>Hebesatz_endg!J567*Einwohner_endg!J567</f>
        <v>486000</v>
      </c>
      <c r="K567" s="7">
        <f>Hebesatz_endg!K567*Einwohner_endg!K567</f>
        <v>485700</v>
      </c>
      <c r="L567" s="7">
        <f>Hebesatz_endg!L567*Einwohner_endg!L567</f>
        <v>491400</v>
      </c>
      <c r="M567" s="7">
        <f>Hebesatz_endg!M567*Einwohner_endg!M567</f>
        <v>495000</v>
      </c>
      <c r="N567" s="7">
        <f>Hebesatz_endg!N567*Einwohner_endg!N567</f>
        <v>494100</v>
      </c>
      <c r="O567" s="7">
        <f>Hebesatz_endg!O567*Einwohner_endg!O567</f>
        <v>492000</v>
      </c>
      <c r="P567" s="7">
        <f>Hebesatz_endg!P567*Einwohner_endg!P567</f>
        <v>499500</v>
      </c>
      <c r="Q567" s="7">
        <f>Hebesatz_endg!Q567*Einwohner_endg!Q567</f>
        <v>501600</v>
      </c>
      <c r="R567" s="7">
        <f>Hebesatz_endg!R567*Einwohner_endg!R567</f>
        <v>513600</v>
      </c>
      <c r="S567" s="7">
        <f>Hebesatz_endg!S567*Einwohner_endg!S567</f>
        <v>526200</v>
      </c>
      <c r="T567" s="7">
        <f>Hebesatz_endg!T567*Einwohner_endg!T567</f>
        <v>539100</v>
      </c>
      <c r="U567" s="7">
        <f>Hebesatz_endg!U567*Einwohner_endg!U567</f>
        <v>556800</v>
      </c>
      <c r="V567" s="7">
        <f>Hebesatz_endg!V567*Einwohner_endg!V567</f>
        <v>564000</v>
      </c>
      <c r="W567" s="7">
        <f>Hebesatz_endg!W567*Einwohner_endg!W567</f>
        <v>591480</v>
      </c>
      <c r="X567" s="7">
        <f>Hebesatz_endg!X567*Einwohner_endg!X567</f>
        <v>604500</v>
      </c>
      <c r="Y567" s="7">
        <f>Hebesatz_endg!Y567*Einwohner_endg!Y567</f>
        <v>610080</v>
      </c>
      <c r="Z567" s="7">
        <f>Hebesatz_endg!Z567*Einwohner_endg!Z567</f>
        <v>624000</v>
      </c>
      <c r="AA567" s="7">
        <f>Hebesatz_endg!AA567*Einwohner_endg!AA567</f>
        <v>647680</v>
      </c>
      <c r="AB567" s="7">
        <f>Hebesatz_endg!AB567*Einwohner_endg!AB567</f>
        <v>718200</v>
      </c>
      <c r="AC567" s="7">
        <f>Hebesatz_endg!AC567*Einwohner_endg!AC567</f>
        <v>737100</v>
      </c>
      <c r="AD567" s="7">
        <f>Hebesatz_endg!AD567*Einwohner_endg!AD567</f>
        <v>748300</v>
      </c>
      <c r="AE567" s="7">
        <f>Hebesatz_endg!AE567*Einwohner_endg!AE567</f>
        <v>750050</v>
      </c>
      <c r="AF567" s="7">
        <f>Hebesatz_endg!AF567*Einwohner_endg!AF567</f>
        <v>765100</v>
      </c>
      <c r="AG567" s="7">
        <f>Hebesatz_endg!AG567*Einwohner_endg!AG567</f>
        <v>758800</v>
      </c>
      <c r="AH567" s="7">
        <f>Hebesatz_endg!AH567*Einwohner_endg!AH567</f>
        <v>829540</v>
      </c>
      <c r="AI567" s="7">
        <f>Hebesatz_endg!AI567*Einwohner_endg!AI567</f>
        <v>820800</v>
      </c>
      <c r="AJ567" s="7">
        <f>Hebesatz_endg!AJ567*Einwohner_endg!AJ567</f>
        <v>823080</v>
      </c>
      <c r="AK567" s="7">
        <f>Hebesatz_endg!AK567*Einwohner_endg!AK567</f>
        <v>829920</v>
      </c>
      <c r="AL567" s="7">
        <f>Hebesatz_endg!AL567*Einwohner_endg!AL567</f>
        <v>814340</v>
      </c>
      <c r="AM567" s="7">
        <f>Hebesatz_endg!AM567*Einwohner_endg!AM567</f>
        <v>826120</v>
      </c>
      <c r="AN567" s="7">
        <f>Hebesatz_endg!AN567*Einwohner_endg!AN567</f>
        <v>524400</v>
      </c>
      <c r="AO567" s="7">
        <f>Hebesatz_endg!AO567*Einwohner_endg!AO567</f>
        <v>848160</v>
      </c>
      <c r="AP567" s="7">
        <f>Hebesatz_endg!AP567*Einwohner_endg!AP567</f>
        <v>853480</v>
      </c>
      <c r="AQ567" s="7">
        <f>Hebesatz_endg!AQ567*Einwohner_endg!AQ567</f>
        <v>862600</v>
      </c>
      <c r="AR567" s="7">
        <f>Hebesatz_endg!AR567*Einwohner_endg!AR567</f>
        <v>876660</v>
      </c>
      <c r="AS567" s="7">
        <f>Hebesatz_endg!AS567*Einwohner_endg!AS567</f>
        <v>897560</v>
      </c>
      <c r="AT567" s="7">
        <f>Hebesatz_endg!AT567*Einwohner_endg!AT567</f>
        <v>934420</v>
      </c>
      <c r="AU567" s="7">
        <f>Hebesatz_endg!AU567*Einwohner_endg!AU567</f>
        <v>967860</v>
      </c>
      <c r="AV567" s="7">
        <f>Hebesatz_endg!AV567*Einwohner_endg!AV567</f>
        <v>1093260</v>
      </c>
    </row>
    <row r="568" spans="1:48" x14ac:dyDescent="0.2">
      <c r="A568" s="7">
        <v>357034</v>
      </c>
      <c r="B568" s="72">
        <v>357</v>
      </c>
      <c r="C568" s="72" t="s">
        <v>986</v>
      </c>
      <c r="D568" s="7" t="s">
        <v>146</v>
      </c>
      <c r="E568" s="7" t="s">
        <v>598</v>
      </c>
      <c r="F568" s="7">
        <f>Hebesatz_endg!F568*Einwohner_endg!F568</f>
        <v>138880</v>
      </c>
      <c r="G568" s="7">
        <f>Hebesatz_endg!G568*Einwohner_endg!G568</f>
        <v>139500</v>
      </c>
      <c r="H568" s="7">
        <f>Hebesatz_endg!H568*Einwohner_endg!H568</f>
        <v>131100</v>
      </c>
      <c r="I568" s="7">
        <f>Hebesatz_endg!I568*Einwohner_endg!I568</f>
        <v>129600</v>
      </c>
      <c r="J568" s="7">
        <f>Hebesatz_endg!J568*Einwohner_endg!J568</f>
        <v>128700</v>
      </c>
      <c r="K568" s="7">
        <f>Hebesatz_endg!K568*Einwohner_endg!K568</f>
        <v>129000</v>
      </c>
      <c r="L568" s="7">
        <f>Hebesatz_endg!L568*Einwohner_endg!L568</f>
        <v>127800</v>
      </c>
      <c r="M568" s="7">
        <f>Hebesatz_endg!M568*Einwohner_endg!M568</f>
        <v>129000</v>
      </c>
      <c r="N568" s="7">
        <f>Hebesatz_endg!N568*Einwohner_endg!N568</f>
        <v>126000</v>
      </c>
      <c r="O568" s="7">
        <f>Hebesatz_endg!O568*Einwohner_endg!O568</f>
        <v>131400</v>
      </c>
      <c r="P568" s="7">
        <f>Hebesatz_endg!P568*Einwohner_endg!P568</f>
        <v>128700</v>
      </c>
      <c r="Q568" s="7">
        <f>Hebesatz_endg!Q568*Einwohner_endg!Q568</f>
        <v>127800</v>
      </c>
      <c r="R568" s="7">
        <f>Hebesatz_endg!R568*Einwohner_endg!R568</f>
        <v>126600</v>
      </c>
      <c r="S568" s="7">
        <f>Hebesatz_endg!S568*Einwohner_endg!S568</f>
        <v>125700</v>
      </c>
      <c r="T568" s="7">
        <f>Hebesatz_endg!T568*Einwohner_endg!T568</f>
        <v>126600</v>
      </c>
      <c r="U568" s="7">
        <f>Hebesatz_endg!U568*Einwohner_endg!U568</f>
        <v>125100</v>
      </c>
      <c r="V568" s="7">
        <f>Hebesatz_endg!V568*Einwohner_endg!V568</f>
        <v>124800</v>
      </c>
      <c r="W568" s="7">
        <f>Hebesatz_endg!W568*Einwohner_endg!W568</f>
        <v>121200</v>
      </c>
      <c r="X568" s="7">
        <f>Hebesatz_endg!X568*Einwohner_endg!X568</f>
        <v>125400</v>
      </c>
      <c r="Y568" s="7">
        <f>Hebesatz_endg!Y568*Einwohner_endg!Y568</f>
        <v>131130</v>
      </c>
      <c r="Z568" s="7">
        <f>Hebesatz_endg!Z568*Einwohner_endg!Z568</f>
        <v>138880</v>
      </c>
      <c r="AA568" s="7">
        <f>Hebesatz_endg!AA568*Einwohner_endg!AA568</f>
        <v>156450</v>
      </c>
      <c r="AB568" s="7">
        <f>Hebesatz_endg!AB568*Einwohner_endg!AB568</f>
        <v>161000</v>
      </c>
      <c r="AC568" s="7">
        <f>Hebesatz_endg!AC568*Einwohner_endg!AC568</f>
        <v>158200</v>
      </c>
      <c r="AD568" s="7">
        <f>Hebesatz_endg!AD568*Einwohner_endg!AD568</f>
        <v>157850</v>
      </c>
      <c r="AE568" s="7">
        <f>Hebesatz_endg!AE568*Einwohner_endg!AE568</f>
        <v>162400</v>
      </c>
      <c r="AF568" s="7">
        <f>Hebesatz_endg!AF568*Einwohner_endg!AF568</f>
        <v>163800</v>
      </c>
      <c r="AG568" s="7">
        <f>Hebesatz_endg!AG568*Einwohner_endg!AG568</f>
        <v>168700</v>
      </c>
      <c r="AH568" s="7">
        <f>Hebesatz_endg!AH568*Einwohner_endg!AH568</f>
        <v>164150</v>
      </c>
      <c r="AI568" s="7">
        <f>Hebesatz_endg!AI568*Einwohner_endg!AI568</f>
        <v>163100</v>
      </c>
      <c r="AJ568" s="7">
        <f>Hebesatz_endg!AJ568*Einwohner_endg!AJ568</f>
        <v>166250</v>
      </c>
      <c r="AK568" s="7">
        <f>Hebesatz_endg!AK568*Einwohner_endg!AK568</f>
        <v>162050</v>
      </c>
      <c r="AL568" s="7">
        <f>Hebesatz_endg!AL568*Einwohner_endg!AL568</f>
        <v>172140</v>
      </c>
      <c r="AM568" s="7">
        <f>Hebesatz_endg!AM568*Einwohner_endg!AM568</f>
        <v>174800</v>
      </c>
      <c r="AN568" s="7">
        <f>Hebesatz_endg!AN568*Einwohner_endg!AN568</f>
        <v>167200</v>
      </c>
      <c r="AO568" s="7">
        <f>Hebesatz_endg!AO568*Einwohner_endg!AO568</f>
        <v>171380</v>
      </c>
      <c r="AP568" s="7">
        <f>Hebesatz_endg!AP568*Einwohner_endg!AP568</f>
        <v>169480</v>
      </c>
      <c r="AQ568" s="7">
        <f>Hebesatz_endg!AQ568*Einwohner_endg!AQ568</f>
        <v>176320</v>
      </c>
      <c r="AR568" s="7">
        <f>Hebesatz_endg!AR568*Einwohner_endg!AR568</f>
        <v>172900</v>
      </c>
      <c r="AS568" s="7">
        <f>Hebesatz_endg!AS568*Einwohner_endg!AS568</f>
        <v>171380</v>
      </c>
      <c r="AT568" s="7">
        <f>Hebesatz_endg!AT568*Einwohner_endg!AT568</f>
        <v>170240</v>
      </c>
      <c r="AU568" s="7">
        <f>Hebesatz_endg!AU568*Einwohner_endg!AU568</f>
        <v>177080</v>
      </c>
      <c r="AV568" s="7">
        <f>Hebesatz_endg!AV568*Einwohner_endg!AV568</f>
        <v>207060</v>
      </c>
    </row>
    <row r="569" spans="1:48" x14ac:dyDescent="0.2">
      <c r="A569" s="7">
        <v>357035</v>
      </c>
      <c r="B569" s="72">
        <v>357</v>
      </c>
      <c r="C569" s="72" t="s">
        <v>986</v>
      </c>
      <c r="D569" s="7" t="s">
        <v>146</v>
      </c>
      <c r="E569" s="7" t="s">
        <v>682</v>
      </c>
      <c r="F569" s="7">
        <f>Hebesatz_endg!F569*Einwohner_endg!F569</f>
        <v>449550</v>
      </c>
      <c r="G569" s="7">
        <f>Hebesatz_endg!G569*Einwohner_endg!G569</f>
        <v>454680</v>
      </c>
      <c r="H569" s="7">
        <f>Hebesatz_endg!H569*Einwohner_endg!H569</f>
        <v>452520</v>
      </c>
      <c r="I569" s="7">
        <f>Hebesatz_endg!I569*Einwohner_endg!I569</f>
        <v>502500</v>
      </c>
      <c r="J569" s="7">
        <f>Hebesatz_endg!J569*Einwohner_endg!J569</f>
        <v>502500</v>
      </c>
      <c r="K569" s="7">
        <f>Hebesatz_endg!K569*Einwohner_endg!K569</f>
        <v>492900</v>
      </c>
      <c r="L569" s="7">
        <f>Hebesatz_endg!L569*Einwohner_endg!L569</f>
        <v>499500</v>
      </c>
      <c r="M569" s="7">
        <f>Hebesatz_endg!M569*Einwohner_endg!M569</f>
        <v>508800</v>
      </c>
      <c r="N569" s="7">
        <f>Hebesatz_endg!N569*Einwohner_endg!N569</f>
        <v>509400</v>
      </c>
      <c r="O569" s="7">
        <f>Hebesatz_endg!O569*Einwohner_endg!O569</f>
        <v>507300</v>
      </c>
      <c r="P569" s="7">
        <f>Hebesatz_endg!P569*Einwohner_endg!P569</f>
        <v>503100</v>
      </c>
      <c r="Q569" s="7">
        <f>Hebesatz_endg!Q569*Einwohner_endg!Q569</f>
        <v>518400</v>
      </c>
      <c r="R569" s="7">
        <f>Hebesatz_endg!R569*Einwohner_endg!R569</f>
        <v>522000</v>
      </c>
      <c r="S569" s="7">
        <f>Hebesatz_endg!S569*Einwohner_endg!S569</f>
        <v>534000</v>
      </c>
      <c r="T569" s="7">
        <f>Hebesatz_endg!T569*Einwohner_endg!T569</f>
        <v>537900</v>
      </c>
      <c r="U569" s="7">
        <f>Hebesatz_endg!U569*Einwohner_endg!U569</f>
        <v>539100</v>
      </c>
      <c r="V569" s="7">
        <f>Hebesatz_endg!V569*Einwohner_endg!V569</f>
        <v>543600</v>
      </c>
      <c r="W569" s="7">
        <f>Hebesatz_endg!W569*Einwohner_endg!W569</f>
        <v>545700</v>
      </c>
      <c r="X569" s="7">
        <f>Hebesatz_endg!X569*Einwohner_endg!X569</f>
        <v>550200</v>
      </c>
      <c r="Y569" s="7">
        <f>Hebesatz_endg!Y569*Einwohner_endg!Y569</f>
        <v>561000</v>
      </c>
      <c r="Z569" s="7">
        <f>Hebesatz_endg!Z569*Einwohner_endg!Z569</f>
        <v>576000</v>
      </c>
      <c r="AA569" s="7">
        <f>Hebesatz_endg!AA569*Einwohner_endg!AA569</f>
        <v>575100</v>
      </c>
      <c r="AB569" s="7">
        <f>Hebesatz_endg!AB569*Einwohner_endg!AB569</f>
        <v>572400</v>
      </c>
      <c r="AC569" s="7">
        <f>Hebesatz_endg!AC569*Einwohner_endg!AC569</f>
        <v>572100</v>
      </c>
      <c r="AD569" s="7">
        <f>Hebesatz_endg!AD569*Einwohner_endg!AD569</f>
        <v>568800</v>
      </c>
      <c r="AE569" s="7">
        <f>Hebesatz_endg!AE569*Einwohner_endg!AE569</f>
        <v>563100</v>
      </c>
      <c r="AF569" s="7">
        <f>Hebesatz_endg!AF569*Einwohner_endg!AF569</f>
        <v>560400</v>
      </c>
      <c r="AG569" s="7">
        <f>Hebesatz_endg!AG569*Einwohner_endg!AG569</f>
        <v>564000</v>
      </c>
      <c r="AH569" s="7">
        <f>Hebesatz_endg!AH569*Einwohner_endg!AH569</f>
        <v>651700</v>
      </c>
      <c r="AI569" s="7">
        <f>Hebesatz_endg!AI569*Einwohner_endg!AI569</f>
        <v>647500</v>
      </c>
      <c r="AJ569" s="7">
        <f>Hebesatz_endg!AJ569*Einwohner_endg!AJ569</f>
        <v>652400</v>
      </c>
      <c r="AK569" s="7">
        <f>Hebesatz_endg!AK569*Einwohner_endg!AK569</f>
        <v>637000</v>
      </c>
      <c r="AL569" s="7">
        <f>Hebesatz_endg!AL569*Einwohner_endg!AL569</f>
        <v>638400</v>
      </c>
      <c r="AM569" s="7">
        <f>Hebesatz_endg!AM569*Einwohner_endg!AM569</f>
        <v>638750</v>
      </c>
      <c r="AN569" s="7">
        <f>Hebesatz_endg!AN569*Einwohner_endg!AN569</f>
        <v>635950</v>
      </c>
      <c r="AO569" s="7">
        <f>Hebesatz_endg!AO569*Einwohner_endg!AO569</f>
        <v>642600</v>
      </c>
      <c r="AP569" s="7">
        <f>Hebesatz_endg!AP569*Einwohner_endg!AP569</f>
        <v>650300</v>
      </c>
      <c r="AQ569" s="7">
        <f>Hebesatz_endg!AQ569*Einwohner_endg!AQ569</f>
        <v>660450</v>
      </c>
      <c r="AR569" s="7">
        <f>Hebesatz_endg!AR569*Einwohner_endg!AR569</f>
        <v>647150</v>
      </c>
      <c r="AS569" s="7">
        <f>Hebesatz_endg!AS569*Einwohner_endg!AS569</f>
        <v>637350</v>
      </c>
      <c r="AT569" s="7">
        <f>Hebesatz_endg!AT569*Einwohner_endg!AT569</f>
        <v>640850</v>
      </c>
      <c r="AU569" s="7">
        <f>Hebesatz_endg!AU569*Einwohner_endg!AU569</f>
        <v>650650</v>
      </c>
      <c r="AV569" s="7">
        <f>Hebesatz_endg!AV569*Einwohner_endg!AV569</f>
        <v>667800</v>
      </c>
    </row>
    <row r="570" spans="1:48" x14ac:dyDescent="0.2">
      <c r="A570" s="7">
        <v>357036</v>
      </c>
      <c r="B570" s="72">
        <v>357</v>
      </c>
      <c r="C570" s="72" t="s">
        <v>986</v>
      </c>
      <c r="D570" s="7" t="s">
        <v>146</v>
      </c>
      <c r="E570" s="7" t="s">
        <v>691</v>
      </c>
      <c r="F570" s="7">
        <f>Hebesatz_endg!F570*Einwohner_endg!F570</f>
        <v>288960</v>
      </c>
      <c r="G570" s="7">
        <f>Hebesatz_endg!G570*Einwohner_endg!G570</f>
        <v>290240</v>
      </c>
      <c r="H570" s="7">
        <f>Hebesatz_endg!H570*Einwohner_endg!H570</f>
        <v>288960</v>
      </c>
      <c r="I570" s="7">
        <f>Hebesatz_endg!I570*Einwohner_endg!I570</f>
        <v>283200</v>
      </c>
      <c r="J570" s="7">
        <f>Hebesatz_endg!J570*Einwohner_endg!J570</f>
        <v>292160</v>
      </c>
      <c r="K570" s="7">
        <f>Hebesatz_endg!K570*Einwohner_endg!K570</f>
        <v>288320</v>
      </c>
      <c r="L570" s="7">
        <f>Hebesatz_endg!L570*Einwohner_endg!L570</f>
        <v>288320</v>
      </c>
      <c r="M570" s="7">
        <f>Hebesatz_endg!M570*Einwohner_endg!M570</f>
        <v>288960</v>
      </c>
      <c r="N570" s="7">
        <f>Hebesatz_endg!N570*Einwohner_endg!N570</f>
        <v>290560</v>
      </c>
      <c r="O570" s="7">
        <f>Hebesatz_endg!O570*Einwohner_endg!O570</f>
        <v>291200</v>
      </c>
      <c r="P570" s="7">
        <f>Hebesatz_endg!P570*Einwohner_endg!P570</f>
        <v>296320</v>
      </c>
      <c r="Q570" s="7">
        <f>Hebesatz_endg!Q570*Einwohner_endg!Q570</f>
        <v>300800</v>
      </c>
      <c r="R570" s="7">
        <f>Hebesatz_endg!R570*Einwohner_endg!R570</f>
        <v>295040</v>
      </c>
      <c r="S570" s="7">
        <f>Hebesatz_endg!S570*Einwohner_endg!S570</f>
        <v>294400</v>
      </c>
      <c r="T570" s="7">
        <f>Hebesatz_endg!T570*Einwohner_endg!T570</f>
        <v>295360</v>
      </c>
      <c r="U570" s="7">
        <f>Hebesatz_endg!U570*Einwohner_endg!U570</f>
        <v>306240</v>
      </c>
      <c r="V570" s="7">
        <f>Hebesatz_endg!V570*Einwohner_endg!V570</f>
        <v>308480</v>
      </c>
      <c r="W570" s="7">
        <f>Hebesatz_endg!W570*Einwohner_endg!W570</f>
        <v>311040</v>
      </c>
      <c r="X570" s="7">
        <f>Hebesatz_endg!X570*Einwohner_endg!X570</f>
        <v>309440</v>
      </c>
      <c r="Y570" s="7">
        <f>Hebesatz_endg!Y570*Einwohner_endg!Y570</f>
        <v>308480</v>
      </c>
      <c r="Z570" s="7">
        <f>Hebesatz_endg!Z570*Einwohner_endg!Z570</f>
        <v>308160</v>
      </c>
      <c r="AA570" s="7">
        <f>Hebesatz_endg!AA570*Einwohner_endg!AA570</f>
        <v>306240</v>
      </c>
      <c r="AB570" s="7">
        <f>Hebesatz_endg!AB570*Einwohner_endg!AB570</f>
        <v>329460</v>
      </c>
      <c r="AC570" s="7">
        <f>Hebesatz_endg!AC570*Einwohner_endg!AC570</f>
        <v>334900</v>
      </c>
      <c r="AD570" s="7">
        <f>Hebesatz_endg!AD570*Einwohner_endg!AD570</f>
        <v>333540</v>
      </c>
      <c r="AE570" s="7">
        <f>Hebesatz_endg!AE570*Einwohner_endg!AE570</f>
        <v>334900</v>
      </c>
      <c r="AF570" s="7">
        <f>Hebesatz_endg!AF570*Einwohner_endg!AF570</f>
        <v>327760</v>
      </c>
      <c r="AG570" s="7">
        <f>Hebesatz_endg!AG570*Einwohner_endg!AG570</f>
        <v>327420</v>
      </c>
      <c r="AH570" s="7">
        <f>Hebesatz_endg!AH570*Einwohner_endg!AH570</f>
        <v>320960</v>
      </c>
      <c r="AI570" s="7">
        <f>Hebesatz_endg!AI570*Einwohner_endg!AI570</f>
        <v>347430</v>
      </c>
      <c r="AJ570" s="7">
        <f>Hebesatz_endg!AJ570*Einwohner_endg!AJ570</f>
        <v>353350</v>
      </c>
      <c r="AK570" s="7">
        <f>Hebesatz_endg!AK570*Einwohner_endg!AK570</f>
        <v>345950</v>
      </c>
      <c r="AL570" s="7">
        <f>Hebesatz_endg!AL570*Einwohner_endg!AL570</f>
        <v>337810</v>
      </c>
      <c r="AM570" s="7">
        <f>Hebesatz_endg!AM570*Einwohner_endg!AM570</f>
        <v>336700</v>
      </c>
      <c r="AN570" s="7">
        <f>Hebesatz_endg!AN570*Einwohner_endg!AN570</f>
        <v>340770</v>
      </c>
      <c r="AO570" s="7">
        <f>Hebesatz_endg!AO570*Einwohner_endg!AO570</f>
        <v>332630</v>
      </c>
      <c r="AP570" s="7">
        <f>Hebesatz_endg!AP570*Einwohner_endg!AP570</f>
        <v>342990</v>
      </c>
      <c r="AQ570" s="7">
        <f>Hebesatz_endg!AQ570*Einwohner_endg!AQ570</f>
        <v>341880</v>
      </c>
      <c r="AR570" s="7">
        <f>Hebesatz_endg!AR570*Einwohner_endg!AR570</f>
        <v>341880</v>
      </c>
      <c r="AS570" s="7">
        <f>Hebesatz_endg!AS570*Einwohner_endg!AS570</f>
        <v>348170</v>
      </c>
      <c r="AT570" s="7">
        <f>Hebesatz_endg!AT570*Einwohner_endg!AT570</f>
        <v>350760</v>
      </c>
      <c r="AU570" s="7">
        <f>Hebesatz_endg!AU570*Einwohner_endg!AU570</f>
        <v>353720</v>
      </c>
      <c r="AV570" s="7">
        <f>Hebesatz_endg!AV570*Einwohner_endg!AV570</f>
        <v>357050</v>
      </c>
    </row>
    <row r="571" spans="1:48" x14ac:dyDescent="0.2">
      <c r="A571" s="7">
        <v>357037</v>
      </c>
      <c r="B571" s="72">
        <v>357</v>
      </c>
      <c r="C571" s="72" t="s">
        <v>986</v>
      </c>
      <c r="D571" s="7" t="s">
        <v>146</v>
      </c>
      <c r="E571" s="7" t="s">
        <v>720</v>
      </c>
      <c r="F571" s="7">
        <f>Hebesatz_endg!F571*Einwohner_endg!F571</f>
        <v>402600</v>
      </c>
      <c r="G571" s="7">
        <f>Hebesatz_endg!G571*Einwohner_endg!G571</f>
        <v>407400</v>
      </c>
      <c r="H571" s="7">
        <f>Hebesatz_endg!H571*Einwohner_endg!H571</f>
        <v>414600</v>
      </c>
      <c r="I571" s="7">
        <f>Hebesatz_endg!I571*Einwohner_endg!I571</f>
        <v>427500</v>
      </c>
      <c r="J571" s="7">
        <f>Hebesatz_endg!J571*Einwohner_endg!J571</f>
        <v>430800</v>
      </c>
      <c r="K571" s="7">
        <f>Hebesatz_endg!K571*Einwohner_endg!K571</f>
        <v>436500</v>
      </c>
      <c r="L571" s="7">
        <f>Hebesatz_endg!L571*Einwohner_endg!L571</f>
        <v>442500</v>
      </c>
      <c r="M571" s="7">
        <f>Hebesatz_endg!M571*Einwohner_endg!M571</f>
        <v>438000</v>
      </c>
      <c r="N571" s="7">
        <f>Hebesatz_endg!N571*Einwohner_endg!N571</f>
        <v>438600</v>
      </c>
      <c r="O571" s="7">
        <f>Hebesatz_endg!O571*Einwohner_endg!O571</f>
        <v>437700</v>
      </c>
      <c r="P571" s="7">
        <f>Hebesatz_endg!P571*Einwohner_endg!P571</f>
        <v>431700</v>
      </c>
      <c r="Q571" s="7">
        <f>Hebesatz_endg!Q571*Einwohner_endg!Q571</f>
        <v>429600</v>
      </c>
      <c r="R571" s="7">
        <f>Hebesatz_endg!R571*Einwohner_endg!R571</f>
        <v>442500</v>
      </c>
      <c r="S571" s="7">
        <f>Hebesatz_endg!S571*Einwohner_endg!S571</f>
        <v>449700</v>
      </c>
      <c r="T571" s="7">
        <f>Hebesatz_endg!T571*Einwohner_endg!T571</f>
        <v>467400</v>
      </c>
      <c r="U571" s="7">
        <f>Hebesatz_endg!U571*Einwohner_endg!U571</f>
        <v>480600</v>
      </c>
      <c r="V571" s="7">
        <f>Hebesatz_endg!V571*Einwohner_endg!V571</f>
        <v>497100</v>
      </c>
      <c r="W571" s="7">
        <f>Hebesatz_endg!W571*Einwohner_endg!W571</f>
        <v>495600</v>
      </c>
      <c r="X571" s="7">
        <f>Hebesatz_endg!X571*Einwohner_endg!X571</f>
        <v>495300</v>
      </c>
      <c r="Y571" s="7">
        <f>Hebesatz_endg!Y571*Einwohner_endg!Y571</f>
        <v>505500</v>
      </c>
      <c r="Z571" s="7">
        <f>Hebesatz_endg!Z571*Einwohner_endg!Z571</f>
        <v>501600</v>
      </c>
      <c r="AA571" s="7">
        <f>Hebesatz_endg!AA571*Einwohner_endg!AA571</f>
        <v>516900</v>
      </c>
      <c r="AB571" s="7">
        <f>Hebesatz_endg!AB571*Einwohner_endg!AB571</f>
        <v>515700</v>
      </c>
      <c r="AC571" s="7">
        <f>Hebesatz_endg!AC571*Einwohner_endg!AC571</f>
        <v>517500</v>
      </c>
      <c r="AD571" s="7">
        <f>Hebesatz_endg!AD571*Einwohner_endg!AD571</f>
        <v>533100</v>
      </c>
      <c r="AE571" s="7">
        <f>Hebesatz_endg!AE571*Einwohner_endg!AE571</f>
        <v>530700</v>
      </c>
      <c r="AF571" s="7">
        <f>Hebesatz_endg!AF571*Einwohner_endg!AF571</f>
        <v>522900</v>
      </c>
      <c r="AG571" s="7">
        <f>Hebesatz_endg!AG571*Einwohner_endg!AG571</f>
        <v>521100</v>
      </c>
      <c r="AH571" s="7">
        <f>Hebesatz_endg!AH571*Einwohner_endg!AH571</f>
        <v>601300</v>
      </c>
      <c r="AI571" s="7">
        <f>Hebesatz_endg!AI571*Einwohner_endg!AI571</f>
        <v>601650</v>
      </c>
      <c r="AJ571" s="7">
        <f>Hebesatz_endg!AJ571*Einwohner_endg!AJ571</f>
        <v>611800</v>
      </c>
      <c r="AK571" s="7">
        <f>Hebesatz_endg!AK571*Einwohner_endg!AK571</f>
        <v>582400</v>
      </c>
      <c r="AL571" s="7">
        <f>Hebesatz_endg!AL571*Einwohner_endg!AL571</f>
        <v>585900</v>
      </c>
      <c r="AM571" s="7">
        <f>Hebesatz_endg!AM571*Einwohner_endg!AM571</f>
        <v>591850</v>
      </c>
      <c r="AN571" s="7">
        <f>Hebesatz_endg!AN571*Einwohner_endg!AN571</f>
        <v>594300</v>
      </c>
      <c r="AO571" s="7">
        <f>Hebesatz_endg!AO571*Einwohner_endg!AO571</f>
        <v>587300</v>
      </c>
      <c r="AP571" s="7">
        <f>Hebesatz_endg!AP571*Einwohner_endg!AP571</f>
        <v>586250</v>
      </c>
      <c r="AQ571" s="7">
        <f>Hebesatz_endg!AQ571*Einwohner_endg!AQ571</f>
        <v>640680</v>
      </c>
      <c r="AR571" s="7">
        <f>Hebesatz_endg!AR571*Einwohner_endg!AR571</f>
        <v>649800</v>
      </c>
      <c r="AS571" s="7">
        <f>Hebesatz_endg!AS571*Einwohner_endg!AS571</f>
        <v>666520</v>
      </c>
      <c r="AT571" s="7">
        <f>Hebesatz_endg!AT571*Einwohner_endg!AT571</f>
        <v>674500</v>
      </c>
      <c r="AU571" s="7">
        <f>Hebesatz_endg!AU571*Einwohner_endg!AU571</f>
        <v>684760</v>
      </c>
      <c r="AV571" s="7">
        <f>Hebesatz_endg!AV571*Einwohner_endg!AV571</f>
        <v>693880</v>
      </c>
    </row>
    <row r="572" spans="1:48" x14ac:dyDescent="0.2">
      <c r="A572" s="7">
        <v>357038</v>
      </c>
      <c r="B572" s="72">
        <v>357</v>
      </c>
      <c r="C572" s="72" t="s">
        <v>986</v>
      </c>
      <c r="D572" s="7" t="s">
        <v>146</v>
      </c>
      <c r="E572" s="7" t="s">
        <v>729</v>
      </c>
      <c r="F572" s="7">
        <f>Hebesatz_endg!F572*Einwohner_endg!F572</f>
        <v>288000</v>
      </c>
      <c r="G572" s="7">
        <f>Hebesatz_endg!G572*Einwohner_endg!G572</f>
        <v>285300</v>
      </c>
      <c r="H572" s="7">
        <f>Hebesatz_endg!H572*Einwohner_endg!H572</f>
        <v>285000</v>
      </c>
      <c r="I572" s="7">
        <f>Hebesatz_endg!I572*Einwohner_endg!I572</f>
        <v>285000</v>
      </c>
      <c r="J572" s="7">
        <f>Hebesatz_endg!J572*Einwohner_endg!J572</f>
        <v>289800</v>
      </c>
      <c r="K572" s="7">
        <f>Hebesatz_endg!K572*Einwohner_endg!K572</f>
        <v>292500</v>
      </c>
      <c r="L572" s="7">
        <f>Hebesatz_endg!L572*Einwohner_endg!L572</f>
        <v>294900</v>
      </c>
      <c r="M572" s="7">
        <f>Hebesatz_endg!M572*Einwohner_endg!M572</f>
        <v>303000</v>
      </c>
      <c r="N572" s="7">
        <f>Hebesatz_endg!N572*Einwohner_endg!N572</f>
        <v>300300</v>
      </c>
      <c r="O572" s="7">
        <f>Hebesatz_endg!O572*Einwohner_endg!O572</f>
        <v>300900</v>
      </c>
      <c r="P572" s="7">
        <f>Hebesatz_endg!P572*Einwohner_endg!P572</f>
        <v>303600</v>
      </c>
      <c r="Q572" s="7">
        <f>Hebesatz_endg!Q572*Einwohner_endg!Q572</f>
        <v>302400</v>
      </c>
      <c r="R572" s="7">
        <f>Hebesatz_endg!R572*Einwohner_endg!R572</f>
        <v>303300</v>
      </c>
      <c r="S572" s="7">
        <f>Hebesatz_endg!S572*Einwohner_endg!S572</f>
        <v>306000</v>
      </c>
      <c r="T572" s="7">
        <f>Hebesatz_endg!T572*Einwohner_endg!T572</f>
        <v>309900</v>
      </c>
      <c r="U572" s="7">
        <f>Hebesatz_endg!U572*Einwohner_endg!U572</f>
        <v>311100</v>
      </c>
      <c r="V572" s="7">
        <f>Hebesatz_endg!V572*Einwohner_endg!V572</f>
        <v>318000</v>
      </c>
      <c r="W572" s="7">
        <f>Hebesatz_endg!W572*Einwohner_endg!W572</f>
        <v>331200</v>
      </c>
      <c r="X572" s="7">
        <f>Hebesatz_endg!X572*Einwohner_endg!X572</f>
        <v>342300</v>
      </c>
      <c r="Y572" s="7">
        <f>Hebesatz_endg!Y572*Einwohner_endg!Y572</f>
        <v>345900</v>
      </c>
      <c r="Z572" s="7">
        <f>Hebesatz_endg!Z572*Einwohner_endg!Z572</f>
        <v>341100</v>
      </c>
      <c r="AA572" s="7">
        <f>Hebesatz_endg!AA572*Einwohner_endg!AA572</f>
        <v>368320</v>
      </c>
      <c r="AB572" s="7">
        <f>Hebesatz_endg!AB572*Einwohner_endg!AB572</f>
        <v>357760</v>
      </c>
      <c r="AC572" s="7">
        <f>Hebesatz_endg!AC572*Einwohner_endg!AC572</f>
        <v>352960</v>
      </c>
      <c r="AD572" s="7">
        <f>Hebesatz_endg!AD572*Einwohner_endg!AD572</f>
        <v>352960</v>
      </c>
      <c r="AE572" s="7">
        <f>Hebesatz_endg!AE572*Einwohner_endg!AE572</f>
        <v>360000</v>
      </c>
      <c r="AF572" s="7">
        <f>Hebesatz_endg!AF572*Einwohner_endg!AF572</f>
        <v>365120</v>
      </c>
      <c r="AG572" s="7">
        <f>Hebesatz_endg!AG572*Einwohner_endg!AG572</f>
        <v>436240</v>
      </c>
      <c r="AH572" s="7">
        <f>Hebesatz_endg!AH572*Einwohner_endg!AH572</f>
        <v>441560</v>
      </c>
      <c r="AI572" s="7">
        <f>Hebesatz_endg!AI572*Einwohner_endg!AI572</f>
        <v>450680</v>
      </c>
      <c r="AJ572" s="7">
        <f>Hebesatz_endg!AJ572*Einwohner_endg!AJ572</f>
        <v>451060</v>
      </c>
      <c r="AK572" s="7">
        <f>Hebesatz_endg!AK572*Einwohner_endg!AK572</f>
        <v>432440</v>
      </c>
      <c r="AL572" s="7">
        <f>Hebesatz_endg!AL572*Einwohner_endg!AL572</f>
        <v>424080</v>
      </c>
      <c r="AM572" s="7">
        <f>Hebesatz_endg!AM572*Einwohner_endg!AM572</f>
        <v>421800</v>
      </c>
      <c r="AN572" s="7">
        <f>Hebesatz_endg!AN572*Einwohner_endg!AN572</f>
        <v>417240</v>
      </c>
      <c r="AO572" s="7">
        <f>Hebesatz_endg!AO572*Einwohner_endg!AO572</f>
        <v>421420</v>
      </c>
      <c r="AP572" s="7">
        <f>Hebesatz_endg!AP572*Einwohner_endg!AP572</f>
        <v>428260</v>
      </c>
      <c r="AQ572" s="7">
        <f>Hebesatz_endg!AQ572*Einwohner_endg!AQ572</f>
        <v>411920</v>
      </c>
      <c r="AR572" s="7">
        <f>Hebesatz_endg!AR572*Einwohner_endg!AR572</f>
        <v>411540</v>
      </c>
      <c r="AS572" s="7">
        <f>Hebesatz_endg!AS572*Einwohner_endg!AS572</f>
        <v>411540</v>
      </c>
      <c r="AT572" s="7">
        <f>Hebesatz_endg!AT572*Einwohner_endg!AT572</f>
        <v>412680</v>
      </c>
      <c r="AU572" s="7">
        <f>Hebesatz_endg!AU572*Einwohner_endg!AU572</f>
        <v>405460</v>
      </c>
      <c r="AV572" s="7">
        <f>Hebesatz_endg!AV572*Einwohner_endg!AV572</f>
        <v>421800</v>
      </c>
    </row>
    <row r="573" spans="1:48" x14ac:dyDescent="0.2">
      <c r="A573" s="7">
        <v>357039</v>
      </c>
      <c r="B573" s="72">
        <v>357</v>
      </c>
      <c r="C573" s="72" t="s">
        <v>986</v>
      </c>
      <c r="D573" s="7" t="s">
        <v>146</v>
      </c>
      <c r="E573" s="7" t="s">
        <v>746</v>
      </c>
      <c r="F573" s="7">
        <f>Hebesatz_endg!F573*Einwohner_endg!F573</f>
        <v>6115990</v>
      </c>
      <c r="G573" s="7">
        <f>Hebesatz_endg!G573*Einwohner_endg!G573</f>
        <v>6115990</v>
      </c>
      <c r="H573" s="7">
        <f>Hebesatz_endg!H573*Einwohner_endg!H573</f>
        <v>6164040</v>
      </c>
      <c r="I573" s="7">
        <f>Hebesatz_endg!I573*Einwohner_endg!I573</f>
        <v>6075070</v>
      </c>
      <c r="J573" s="7">
        <f>Hebesatz_endg!J573*Einwohner_endg!J573</f>
        <v>6093050</v>
      </c>
      <c r="K573" s="7">
        <f>Hebesatz_endg!K573*Einwohner_endg!K573</f>
        <v>6107620</v>
      </c>
      <c r="L573" s="7">
        <f>Hebesatz_endg!L573*Einwohner_endg!L573</f>
        <v>6102350</v>
      </c>
      <c r="M573" s="7">
        <f>Hebesatz_endg!M573*Einwohner_endg!M573</f>
        <v>5704000</v>
      </c>
      <c r="N573" s="7">
        <f>Hebesatz_endg!N573*Einwohner_endg!N573</f>
        <v>5690050</v>
      </c>
      <c r="O573" s="7">
        <f>Hebesatz_endg!O573*Einwohner_endg!O573</f>
        <v>5766620</v>
      </c>
      <c r="P573" s="7">
        <f>Hebesatz_endg!P573*Einwohner_endg!P573</f>
        <v>5885350</v>
      </c>
      <c r="Q573" s="7">
        <f>Hebesatz_endg!Q573*Einwohner_endg!Q573</f>
        <v>6016790</v>
      </c>
      <c r="R573" s="7">
        <f>Hebesatz_endg!R573*Einwohner_endg!R573</f>
        <v>6196590</v>
      </c>
      <c r="S573" s="7">
        <f>Hebesatz_endg!S573*Einwohner_endg!S573</f>
        <v>6321830</v>
      </c>
      <c r="T573" s="7">
        <f>Hebesatz_endg!T573*Einwohner_endg!T573</f>
        <v>6444900</v>
      </c>
      <c r="U573" s="7">
        <f>Hebesatz_endg!U573*Einwohner_endg!U573</f>
        <v>6526120</v>
      </c>
      <c r="V573" s="7">
        <f>Hebesatz_endg!V573*Einwohner_endg!V573</f>
        <v>6599280</v>
      </c>
      <c r="W573" s="7">
        <f>Hebesatz_endg!W573*Einwohner_endg!W573</f>
        <v>6656010</v>
      </c>
      <c r="X573" s="7">
        <f>Hebesatz_endg!X573*Einwohner_endg!X573</f>
        <v>6661280</v>
      </c>
      <c r="Y573" s="7">
        <f>Hebesatz_endg!Y573*Einwohner_endg!Y573</f>
        <v>6674610</v>
      </c>
      <c r="Z573" s="7">
        <f>Hebesatz_endg!Z573*Einwohner_endg!Z573</f>
        <v>6694760</v>
      </c>
      <c r="AA573" s="7">
        <f>Hebesatz_endg!AA573*Einwohner_endg!AA573</f>
        <v>6734750</v>
      </c>
      <c r="AB573" s="7">
        <f>Hebesatz_endg!AB573*Einwohner_endg!AB573</f>
        <v>7434100</v>
      </c>
      <c r="AC573" s="7">
        <f>Hebesatz_endg!AC573*Einwohner_endg!AC573</f>
        <v>7485100</v>
      </c>
      <c r="AD573" s="7">
        <f>Hebesatz_endg!AD573*Einwohner_endg!AD573</f>
        <v>7490880</v>
      </c>
      <c r="AE573" s="7">
        <f>Hebesatz_endg!AE573*Einwohner_endg!AE573</f>
        <v>7517740</v>
      </c>
      <c r="AF573" s="7">
        <f>Hebesatz_endg!AF573*Einwohner_endg!AF573</f>
        <v>7502100</v>
      </c>
      <c r="AG573" s="7">
        <f>Hebesatz_endg!AG573*Einwohner_endg!AG573</f>
        <v>7520120</v>
      </c>
      <c r="AH573" s="7">
        <f>Hebesatz_endg!AH573*Einwohner_endg!AH573</f>
        <v>7492240</v>
      </c>
      <c r="AI573" s="7">
        <f>Hebesatz_endg!AI573*Einwohner_endg!AI573</f>
        <v>7454160</v>
      </c>
      <c r="AJ573" s="7">
        <f>Hebesatz_endg!AJ573*Einwohner_endg!AJ573</f>
        <v>7408600</v>
      </c>
      <c r="AK573" s="7">
        <f>Hebesatz_endg!AK573*Einwohner_endg!AK573</f>
        <v>7164140</v>
      </c>
      <c r="AL573" s="7">
        <f>Hebesatz_endg!AL573*Einwohner_endg!AL573</f>
        <v>7578720</v>
      </c>
      <c r="AM573" s="7">
        <f>Hebesatz_endg!AM573*Einwohner_endg!AM573</f>
        <v>7567200</v>
      </c>
      <c r="AN573" s="7">
        <f>Hebesatz_endg!AN573*Einwohner_endg!AN573</f>
        <v>7552440</v>
      </c>
      <c r="AO573" s="7">
        <f>Hebesatz_endg!AO573*Einwohner_endg!AO573</f>
        <v>8266440</v>
      </c>
      <c r="AP573" s="7">
        <f>Hebesatz_endg!AP573*Einwohner_endg!AP573</f>
        <v>8378760</v>
      </c>
      <c r="AQ573" s="7">
        <f>Hebesatz_endg!AQ573*Einwohner_endg!AQ573</f>
        <v>8430240</v>
      </c>
      <c r="AR573" s="7">
        <f>Hebesatz_endg!AR573*Einwohner_endg!AR573</f>
        <v>8466900</v>
      </c>
      <c r="AS573" s="7">
        <f>Hebesatz_endg!AS573*Einwohner_endg!AS573</f>
        <v>8537880</v>
      </c>
      <c r="AT573" s="7">
        <f>Hebesatz_endg!AT573*Einwohner_endg!AT573</f>
        <v>8564790</v>
      </c>
      <c r="AU573" s="7">
        <f>Hebesatz_endg!AU573*Einwohner_endg!AU573</f>
        <v>8636160</v>
      </c>
      <c r="AV573" s="7">
        <f>Hebesatz_endg!AV573*Einwohner_endg!AV573</f>
        <v>8751210</v>
      </c>
    </row>
    <row r="574" spans="1:48" x14ac:dyDescent="0.2">
      <c r="A574" s="7">
        <v>357040</v>
      </c>
      <c r="B574" s="72">
        <v>357</v>
      </c>
      <c r="C574" s="72" t="s">
        <v>986</v>
      </c>
      <c r="D574" s="7" t="s">
        <v>146</v>
      </c>
      <c r="E574" s="7" t="s">
        <v>754</v>
      </c>
      <c r="F574" s="7">
        <f>Hebesatz_endg!F574*Einwohner_endg!F574</f>
        <v>246000</v>
      </c>
      <c r="G574" s="7">
        <f>Hebesatz_endg!G574*Einwohner_endg!G574</f>
        <v>246000</v>
      </c>
      <c r="H574" s="7">
        <f>Hebesatz_endg!H574*Einwohner_endg!H574</f>
        <v>246300</v>
      </c>
      <c r="I574" s="7">
        <f>Hebesatz_endg!I574*Einwohner_endg!I574</f>
        <v>246600</v>
      </c>
      <c r="J574" s="7">
        <f>Hebesatz_endg!J574*Einwohner_endg!J574</f>
        <v>241800</v>
      </c>
      <c r="K574" s="7">
        <f>Hebesatz_endg!K574*Einwohner_endg!K574</f>
        <v>243000</v>
      </c>
      <c r="L574" s="7">
        <f>Hebesatz_endg!L574*Einwohner_endg!L574</f>
        <v>242100</v>
      </c>
      <c r="M574" s="7">
        <f>Hebesatz_endg!M574*Einwohner_endg!M574</f>
        <v>225000</v>
      </c>
      <c r="N574" s="7">
        <f>Hebesatz_endg!N574*Einwohner_endg!N574</f>
        <v>217500</v>
      </c>
      <c r="O574" s="7">
        <f>Hebesatz_endg!O574*Einwohner_endg!O574</f>
        <v>214500</v>
      </c>
      <c r="P574" s="7">
        <f>Hebesatz_endg!P574*Einwohner_endg!P574</f>
        <v>215100</v>
      </c>
      <c r="Q574" s="7">
        <f>Hebesatz_endg!Q574*Einwohner_endg!Q574</f>
        <v>211200</v>
      </c>
      <c r="R574" s="7">
        <f>Hebesatz_endg!R574*Einwohner_endg!R574</f>
        <v>209100</v>
      </c>
      <c r="S574" s="7">
        <f>Hebesatz_endg!S574*Einwohner_endg!S574</f>
        <v>213000</v>
      </c>
      <c r="T574" s="7">
        <f>Hebesatz_endg!T574*Einwohner_endg!T574</f>
        <v>211500</v>
      </c>
      <c r="U574" s="7">
        <f>Hebesatz_endg!U574*Einwohner_endg!U574</f>
        <v>216300</v>
      </c>
      <c r="V574" s="7">
        <f>Hebesatz_endg!V574*Einwohner_endg!V574</f>
        <v>225000</v>
      </c>
      <c r="W574" s="7">
        <f>Hebesatz_endg!W574*Einwohner_endg!W574</f>
        <v>230700</v>
      </c>
      <c r="X574" s="7">
        <f>Hebesatz_endg!X574*Einwohner_endg!X574</f>
        <v>226200</v>
      </c>
      <c r="Y574" s="7">
        <f>Hebesatz_endg!Y574*Einwohner_endg!Y574</f>
        <v>227100</v>
      </c>
      <c r="Z574" s="7">
        <f>Hebesatz_endg!Z574*Einwohner_endg!Z574</f>
        <v>230700</v>
      </c>
      <c r="AA574" s="7">
        <f>Hebesatz_endg!AA574*Einwohner_endg!AA574</f>
        <v>228600</v>
      </c>
      <c r="AB574" s="7">
        <f>Hebesatz_endg!AB574*Einwohner_endg!AB574</f>
        <v>255090</v>
      </c>
      <c r="AC574" s="7">
        <f>Hebesatz_endg!AC574*Einwohner_endg!AC574</f>
        <v>261030</v>
      </c>
      <c r="AD574" s="7">
        <f>Hebesatz_endg!AD574*Einwohner_endg!AD574</f>
        <v>265320</v>
      </c>
      <c r="AE574" s="7">
        <f>Hebesatz_endg!AE574*Einwohner_endg!AE574</f>
        <v>269280</v>
      </c>
      <c r="AF574" s="7">
        <f>Hebesatz_endg!AF574*Einwohner_endg!AF574</f>
        <v>272250</v>
      </c>
      <c r="AG574" s="7">
        <f>Hebesatz_endg!AG574*Einwohner_endg!AG574</f>
        <v>316160</v>
      </c>
      <c r="AH574" s="7">
        <f>Hebesatz_endg!AH574*Einwohner_endg!AH574</f>
        <v>315780</v>
      </c>
      <c r="AI574" s="7">
        <f>Hebesatz_endg!AI574*Einwohner_endg!AI574</f>
        <v>319200</v>
      </c>
      <c r="AJ574" s="7">
        <f>Hebesatz_endg!AJ574*Einwohner_endg!AJ574</f>
        <v>319580</v>
      </c>
      <c r="AK574" s="7">
        <f>Hebesatz_endg!AK574*Einwohner_endg!AK574</f>
        <v>307800</v>
      </c>
      <c r="AL574" s="7">
        <f>Hebesatz_endg!AL574*Einwohner_endg!AL574</f>
        <v>306280</v>
      </c>
      <c r="AM574" s="7">
        <f>Hebesatz_endg!AM574*Einwohner_endg!AM574</f>
        <v>309700</v>
      </c>
      <c r="AN574" s="7">
        <f>Hebesatz_endg!AN574*Einwohner_endg!AN574</f>
        <v>315780</v>
      </c>
      <c r="AO574" s="7">
        <f>Hebesatz_endg!AO574*Einwohner_endg!AO574</f>
        <v>309320</v>
      </c>
      <c r="AP574" s="7">
        <f>Hebesatz_endg!AP574*Einwohner_endg!AP574</f>
        <v>313500</v>
      </c>
      <c r="AQ574" s="7">
        <f>Hebesatz_endg!AQ574*Einwohner_endg!AQ574</f>
        <v>299820</v>
      </c>
      <c r="AR574" s="7">
        <f>Hebesatz_endg!AR574*Einwohner_endg!AR574</f>
        <v>291460</v>
      </c>
      <c r="AS574" s="7">
        <f>Hebesatz_endg!AS574*Einwohner_endg!AS574</f>
        <v>292600</v>
      </c>
      <c r="AT574" s="7">
        <f>Hebesatz_endg!AT574*Einwohner_endg!AT574</f>
        <v>303620</v>
      </c>
      <c r="AU574" s="7">
        <f>Hebesatz_endg!AU574*Einwohner_endg!AU574</f>
        <v>304760</v>
      </c>
      <c r="AV574" s="7">
        <f>Hebesatz_endg!AV574*Einwohner_endg!AV574</f>
        <v>301720</v>
      </c>
    </row>
    <row r="575" spans="1:48" x14ac:dyDescent="0.2">
      <c r="A575" s="7">
        <v>357041</v>
      </c>
      <c r="B575" s="72">
        <v>357</v>
      </c>
      <c r="C575" s="72" t="s">
        <v>986</v>
      </c>
      <c r="D575" s="7" t="s">
        <v>146</v>
      </c>
      <c r="E575" s="7" t="s">
        <v>762</v>
      </c>
      <c r="F575" s="7">
        <f>Hebesatz_endg!F575*Einwohner_endg!F575</f>
        <v>3205090</v>
      </c>
      <c r="G575" s="7">
        <f>Hebesatz_endg!G575*Einwohner_endg!G575</f>
        <v>3186800</v>
      </c>
      <c r="H575" s="7">
        <f>Hebesatz_endg!H575*Einwohner_endg!H575</f>
        <v>3178120</v>
      </c>
      <c r="I575" s="7">
        <f>Hebesatz_endg!I575*Einwohner_endg!I575</f>
        <v>3179670</v>
      </c>
      <c r="J575" s="7">
        <f>Hebesatz_endg!J575*Einwohner_endg!J575</f>
        <v>3187730</v>
      </c>
      <c r="K575" s="7">
        <f>Hebesatz_endg!K575*Einwohner_endg!K575</f>
        <v>3193310</v>
      </c>
      <c r="L575" s="7">
        <f>Hebesatz_endg!L575*Einwohner_endg!L575</f>
        <v>3228650</v>
      </c>
      <c r="M575" s="7">
        <f>Hebesatz_endg!M575*Einwohner_endg!M575</f>
        <v>3171300</v>
      </c>
      <c r="N575" s="7">
        <f>Hebesatz_endg!N575*Einwohner_endg!N575</f>
        <v>3180600</v>
      </c>
      <c r="O575" s="7">
        <f>Hebesatz_endg!O575*Einwohner_endg!O575</f>
        <v>3205400</v>
      </c>
      <c r="P575" s="7">
        <f>Hebesatz_endg!P575*Einwohner_endg!P575</f>
        <v>3225860</v>
      </c>
      <c r="Q575" s="7">
        <f>Hebesatz_endg!Q575*Einwohner_endg!Q575</f>
        <v>3255310</v>
      </c>
      <c r="R575" s="7">
        <f>Hebesatz_endg!R575*Einwohner_endg!R575</f>
        <v>3321960</v>
      </c>
      <c r="S575" s="7">
        <f>Hebesatz_endg!S575*Einwohner_endg!S575</f>
        <v>3343040</v>
      </c>
      <c r="T575" s="7">
        <f>Hebesatz_endg!T575*Einwohner_endg!T575</f>
        <v>3390780</v>
      </c>
      <c r="U575" s="7">
        <f>Hebesatz_endg!U575*Einwohner_endg!U575</f>
        <v>3485950</v>
      </c>
      <c r="V575" s="7">
        <f>Hebesatz_endg!V575*Einwohner_endg!V575</f>
        <v>3592900</v>
      </c>
      <c r="W575" s="7">
        <f>Hebesatz_endg!W575*Einwohner_endg!W575</f>
        <v>3623590</v>
      </c>
      <c r="X575" s="7">
        <f>Hebesatz_endg!X575*Einwohner_endg!X575</f>
        <v>3669780</v>
      </c>
      <c r="Y575" s="7">
        <f>Hebesatz_endg!Y575*Einwohner_endg!Y575</f>
        <v>3772080</v>
      </c>
      <c r="Z575" s="7">
        <f>Hebesatz_endg!Z575*Einwohner_endg!Z575</f>
        <v>3861360</v>
      </c>
      <c r="AA575" s="7">
        <f>Hebesatz_endg!AA575*Einwohner_endg!AA575</f>
        <v>3895150</v>
      </c>
      <c r="AB575" s="7">
        <f>Hebesatz_endg!AB575*Einwohner_endg!AB575</f>
        <v>3937930</v>
      </c>
      <c r="AC575" s="7">
        <f>Hebesatz_endg!AC575*Einwohner_endg!AC575</f>
        <v>3954050</v>
      </c>
      <c r="AD575" s="7">
        <f>Hebesatz_endg!AD575*Einwohner_endg!AD575</f>
        <v>3980090</v>
      </c>
      <c r="AE575" s="7">
        <f>Hebesatz_endg!AE575*Einwohner_endg!AE575</f>
        <v>4009850</v>
      </c>
      <c r="AF575" s="7">
        <f>Hebesatz_endg!AF575*Einwohner_endg!AF575</f>
        <v>3989080</v>
      </c>
      <c r="AG575" s="7">
        <f>Hebesatz_endg!AG575*Einwohner_endg!AG575</f>
        <v>4014190</v>
      </c>
      <c r="AH575" s="7">
        <f>Hebesatz_endg!AH575*Einwohner_endg!AH575</f>
        <v>4140480</v>
      </c>
      <c r="AI575" s="7">
        <f>Hebesatz_endg!AI575*Einwohner_endg!AI575</f>
        <v>4907320</v>
      </c>
      <c r="AJ575" s="7">
        <f>Hebesatz_endg!AJ575*Einwohner_endg!AJ575</f>
        <v>4865140</v>
      </c>
      <c r="AK575" s="7">
        <f>Hebesatz_endg!AK575*Einwohner_endg!AK575</f>
        <v>4960140</v>
      </c>
      <c r="AL575" s="7">
        <f>Hebesatz_endg!AL575*Einwohner_endg!AL575</f>
        <v>4805930</v>
      </c>
      <c r="AM575" s="7">
        <f>Hebesatz_endg!AM575*Einwohner_endg!AM575</f>
        <v>4817030</v>
      </c>
      <c r="AN575" s="7">
        <f>Hebesatz_endg!AN575*Einwohner_endg!AN575</f>
        <v>4785580</v>
      </c>
      <c r="AO575" s="7">
        <f>Hebesatz_endg!AO575*Einwohner_endg!AO575</f>
        <v>4764120</v>
      </c>
      <c r="AP575" s="7">
        <f>Hebesatz_endg!AP575*Einwohner_endg!AP575</f>
        <v>4847370</v>
      </c>
      <c r="AQ575" s="7">
        <f>Hebesatz_endg!AQ575*Einwohner_endg!AQ575</f>
        <v>4811850</v>
      </c>
      <c r="AR575" s="7">
        <f>Hebesatz_endg!AR575*Einwohner_endg!AR575</f>
        <v>4785950</v>
      </c>
      <c r="AS575" s="7">
        <f>Hebesatz_endg!AS575*Einwohner_endg!AS575</f>
        <v>4811850</v>
      </c>
      <c r="AT575" s="7">
        <f>Hebesatz_endg!AT575*Einwohner_endg!AT575</f>
        <v>4936960</v>
      </c>
      <c r="AU575" s="7">
        <f>Hebesatz_endg!AU575*Einwohner_endg!AU575</f>
        <v>4812960</v>
      </c>
      <c r="AV575" s="7">
        <f>Hebesatz_endg!AV575*Einwohner_endg!AV575</f>
        <v>4817030</v>
      </c>
    </row>
    <row r="576" spans="1:48" x14ac:dyDescent="0.2">
      <c r="A576" s="7">
        <v>357042</v>
      </c>
      <c r="B576" s="72">
        <v>357</v>
      </c>
      <c r="C576" s="72" t="s">
        <v>986</v>
      </c>
      <c r="D576" s="7" t="s">
        <v>146</v>
      </c>
      <c r="E576" s="7" t="s">
        <v>783</v>
      </c>
      <c r="F576" s="7">
        <f>Hebesatz_endg!F576*Einwohner_endg!F576</f>
        <v>158720</v>
      </c>
      <c r="G576" s="7">
        <f>Hebesatz_endg!G576*Einwohner_endg!G576</f>
        <v>148180</v>
      </c>
      <c r="H576" s="7">
        <f>Hebesatz_endg!H576*Einwohner_endg!H576</f>
        <v>147560</v>
      </c>
      <c r="I576" s="7">
        <f>Hebesatz_endg!I576*Einwohner_endg!I576</f>
        <v>151280</v>
      </c>
      <c r="J576" s="7">
        <f>Hebesatz_endg!J576*Einwohner_endg!J576</f>
        <v>150350</v>
      </c>
      <c r="K576" s="7">
        <f>Hebesatz_endg!K576*Einwohner_endg!K576</f>
        <v>151590</v>
      </c>
      <c r="L576" s="7">
        <f>Hebesatz_endg!L576*Einwohner_endg!L576</f>
        <v>150660</v>
      </c>
      <c r="M576" s="7">
        <f>Hebesatz_endg!M576*Einwohner_endg!M576</f>
        <v>167090</v>
      </c>
      <c r="N576" s="7">
        <f>Hebesatz_endg!N576*Einwohner_endg!N576</f>
        <v>169570</v>
      </c>
      <c r="O576" s="7">
        <f>Hebesatz_endg!O576*Einwohner_endg!O576</f>
        <v>170810</v>
      </c>
      <c r="P576" s="7">
        <f>Hebesatz_endg!P576*Einwohner_endg!P576</f>
        <v>177320</v>
      </c>
      <c r="Q576" s="7">
        <f>Hebesatz_endg!Q576*Einwohner_endg!Q576</f>
        <v>175460</v>
      </c>
      <c r="R576" s="7">
        <f>Hebesatz_endg!R576*Einwohner_endg!R576</f>
        <v>178560</v>
      </c>
      <c r="S576" s="7">
        <f>Hebesatz_endg!S576*Einwohner_endg!S576</f>
        <v>173910</v>
      </c>
      <c r="T576" s="7">
        <f>Hebesatz_endg!T576*Einwohner_endg!T576</f>
        <v>175460</v>
      </c>
      <c r="U576" s="7">
        <f>Hebesatz_endg!U576*Einwohner_endg!U576</f>
        <v>185690</v>
      </c>
      <c r="V576" s="7">
        <f>Hebesatz_endg!V576*Einwohner_endg!V576</f>
        <v>188480</v>
      </c>
      <c r="W576" s="7">
        <f>Hebesatz_endg!W576*Einwohner_endg!W576</f>
        <v>186000</v>
      </c>
      <c r="X576" s="7">
        <f>Hebesatz_endg!X576*Einwohner_endg!X576</f>
        <v>186930</v>
      </c>
      <c r="Y576" s="7">
        <f>Hebesatz_endg!Y576*Einwohner_endg!Y576</f>
        <v>185690</v>
      </c>
      <c r="Z576" s="7">
        <f>Hebesatz_endg!Z576*Einwohner_endg!Z576</f>
        <v>199330</v>
      </c>
      <c r="AA576" s="7">
        <f>Hebesatz_endg!AA576*Einwohner_endg!AA576</f>
        <v>208560</v>
      </c>
      <c r="AB576" s="7">
        <f>Hebesatz_endg!AB576*Einwohner_endg!AB576</f>
        <v>207240</v>
      </c>
      <c r="AC576" s="7">
        <f>Hebesatz_endg!AC576*Einwohner_endg!AC576</f>
        <v>202290</v>
      </c>
      <c r="AD576" s="7">
        <f>Hebesatz_endg!AD576*Einwohner_endg!AD576</f>
        <v>205260</v>
      </c>
      <c r="AE576" s="7">
        <f>Hebesatz_endg!AE576*Einwohner_endg!AE576</f>
        <v>198990</v>
      </c>
      <c r="AF576" s="7">
        <f>Hebesatz_endg!AF576*Einwohner_endg!AF576</f>
        <v>200970</v>
      </c>
      <c r="AG576" s="7">
        <f>Hebesatz_endg!AG576*Einwohner_endg!AG576</f>
        <v>245520</v>
      </c>
      <c r="AH576" s="7">
        <f>Hebesatz_endg!AH576*Einwohner_endg!AH576</f>
        <v>274740</v>
      </c>
      <c r="AI576" s="7">
        <f>Hebesatz_endg!AI576*Einwohner_endg!AI576</f>
        <v>297160</v>
      </c>
      <c r="AJ576" s="7">
        <f>Hebesatz_endg!AJ576*Einwohner_endg!AJ576</f>
        <v>313500</v>
      </c>
      <c r="AK576" s="7">
        <f>Hebesatz_endg!AK576*Einwohner_endg!AK576</f>
        <v>403180</v>
      </c>
      <c r="AL576" s="7">
        <f>Hebesatz_endg!AL576*Einwohner_endg!AL576</f>
        <v>386840</v>
      </c>
      <c r="AM576" s="7">
        <f>Hebesatz_endg!AM576*Einwohner_endg!AM576</f>
        <v>371640</v>
      </c>
      <c r="AN576" s="7">
        <f>Hebesatz_endg!AN576*Einwohner_endg!AN576</f>
        <v>373540</v>
      </c>
      <c r="AO576" s="7">
        <f>Hebesatz_endg!AO576*Einwohner_endg!AO576</f>
        <v>365560</v>
      </c>
      <c r="AP576" s="7">
        <f>Hebesatz_endg!AP576*Einwohner_endg!AP576</f>
        <v>437380</v>
      </c>
      <c r="AQ576" s="7">
        <f>Hebesatz_endg!AQ576*Einwohner_endg!AQ576</f>
        <v>445740</v>
      </c>
      <c r="AR576" s="7">
        <f>Hebesatz_endg!AR576*Einwohner_endg!AR576</f>
        <v>408500</v>
      </c>
      <c r="AS576" s="7">
        <f>Hebesatz_endg!AS576*Einwohner_endg!AS576</f>
        <v>398620</v>
      </c>
      <c r="AT576" s="7">
        <f>Hebesatz_endg!AT576*Einwohner_endg!AT576</f>
        <v>388740</v>
      </c>
      <c r="AU576" s="7">
        <f>Hebesatz_endg!AU576*Einwohner_endg!AU576</f>
        <v>366700</v>
      </c>
      <c r="AV576" s="7">
        <f>Hebesatz_endg!AV576*Einwohner_endg!AV576</f>
        <v>364800</v>
      </c>
    </row>
    <row r="577" spans="1:48" x14ac:dyDescent="0.2">
      <c r="A577" s="7">
        <v>357043</v>
      </c>
      <c r="B577" s="72">
        <v>357</v>
      </c>
      <c r="C577" s="72" t="s">
        <v>986</v>
      </c>
      <c r="D577" s="7" t="s">
        <v>146</v>
      </c>
      <c r="E577" s="7" t="s">
        <v>790</v>
      </c>
      <c r="F577" s="7">
        <f>Hebesatz_endg!F577*Einwohner_endg!F577</f>
        <v>800415</v>
      </c>
      <c r="G577" s="7">
        <f>Hebesatz_endg!G577*Einwohner_endg!G577</f>
        <v>814275</v>
      </c>
      <c r="H577" s="7">
        <f>Hebesatz_endg!H577*Einwohner_endg!H577</f>
        <v>813960</v>
      </c>
      <c r="I577" s="7">
        <f>Hebesatz_endg!I577*Einwohner_endg!I577</f>
        <v>807660</v>
      </c>
      <c r="J577" s="7">
        <f>Hebesatz_endg!J577*Einwohner_endg!J577</f>
        <v>816165</v>
      </c>
      <c r="K577" s="7">
        <f>Hebesatz_endg!K577*Einwohner_endg!K577</f>
        <v>818370</v>
      </c>
      <c r="L577" s="7">
        <f>Hebesatz_endg!L577*Einwohner_endg!L577</f>
        <v>823410</v>
      </c>
      <c r="M577" s="7">
        <f>Hebesatz_endg!M577*Einwohner_endg!M577</f>
        <v>863415</v>
      </c>
      <c r="N577" s="7">
        <f>Hebesatz_endg!N577*Einwohner_endg!N577</f>
        <v>869085</v>
      </c>
      <c r="O577" s="7">
        <f>Hebesatz_endg!O577*Einwohner_endg!O577</f>
        <v>871290</v>
      </c>
      <c r="P577" s="7">
        <f>Hebesatz_endg!P577*Einwohner_endg!P577</f>
        <v>875700</v>
      </c>
      <c r="Q577" s="7">
        <f>Hebesatz_endg!Q577*Einwohner_endg!Q577</f>
        <v>886410</v>
      </c>
      <c r="R577" s="7">
        <f>Hebesatz_endg!R577*Einwohner_endg!R577</f>
        <v>904050</v>
      </c>
      <c r="S577" s="7">
        <f>Hebesatz_endg!S577*Einwohner_endg!S577</f>
        <v>913500</v>
      </c>
      <c r="T577" s="7">
        <f>Hebesatz_endg!T577*Einwohner_endg!T577</f>
        <v>942795</v>
      </c>
      <c r="U577" s="7">
        <f>Hebesatz_endg!U577*Einwohner_endg!U577</f>
        <v>963900</v>
      </c>
      <c r="V577" s="7">
        <f>Hebesatz_endg!V577*Einwohner_endg!V577</f>
        <v>980280</v>
      </c>
      <c r="W577" s="7">
        <f>Hebesatz_endg!W577*Einwohner_endg!W577</f>
        <v>990675</v>
      </c>
      <c r="X577" s="7">
        <f>Hebesatz_endg!X577*Einwohner_endg!X577</f>
        <v>1000125</v>
      </c>
      <c r="Y577" s="7">
        <f>Hebesatz_endg!Y577*Einwohner_endg!Y577</f>
        <v>1022805</v>
      </c>
      <c r="Z577" s="7">
        <f>Hebesatz_endg!Z577*Einwohner_endg!Z577</f>
        <v>1026900</v>
      </c>
      <c r="AA577" s="7">
        <f>Hebesatz_endg!AA577*Einwohner_endg!AA577</f>
        <v>1036035</v>
      </c>
      <c r="AB577" s="7">
        <f>Hebesatz_endg!AB577*Einwohner_endg!AB577</f>
        <v>1031940</v>
      </c>
      <c r="AC577" s="7">
        <f>Hebesatz_endg!AC577*Einwohner_endg!AC577</f>
        <v>1116220</v>
      </c>
      <c r="AD577" s="7">
        <f>Hebesatz_endg!AD577*Einwohner_endg!AD577</f>
        <v>1125740</v>
      </c>
      <c r="AE577" s="7">
        <f>Hebesatz_endg!AE577*Einwohner_endg!AE577</f>
        <v>1142740</v>
      </c>
      <c r="AF577" s="7">
        <f>Hebesatz_endg!AF577*Einwohner_endg!AF577</f>
        <v>1149540</v>
      </c>
      <c r="AG577" s="7">
        <f>Hebesatz_endg!AG577*Einwohner_endg!AG577</f>
        <v>1171300</v>
      </c>
      <c r="AH577" s="7">
        <f>Hebesatz_endg!AH577*Einwohner_endg!AH577</f>
        <v>1164160</v>
      </c>
      <c r="AI577" s="7">
        <f>Hebesatz_endg!AI577*Einwohner_endg!AI577</f>
        <v>1306060</v>
      </c>
      <c r="AJ577" s="7">
        <f>Hebesatz_endg!AJ577*Einwohner_endg!AJ577</f>
        <v>1302260</v>
      </c>
      <c r="AK577" s="7">
        <f>Hebesatz_endg!AK577*Einwohner_endg!AK577</f>
        <v>1341400</v>
      </c>
      <c r="AL577" s="7">
        <f>Hebesatz_endg!AL577*Einwohner_endg!AL577</f>
        <v>1332660</v>
      </c>
      <c r="AM577" s="7">
        <f>Hebesatz_endg!AM577*Einwohner_endg!AM577</f>
        <v>1337600</v>
      </c>
      <c r="AN577" s="7">
        <f>Hebesatz_endg!AN577*Einwohner_endg!AN577</f>
        <v>1344060</v>
      </c>
      <c r="AO577" s="7">
        <f>Hebesatz_endg!AO577*Einwohner_endg!AO577</f>
        <v>1370280</v>
      </c>
      <c r="AP577" s="7">
        <f>Hebesatz_endg!AP577*Einwohner_endg!AP577</f>
        <v>1398400</v>
      </c>
      <c r="AQ577" s="7">
        <f>Hebesatz_endg!AQ577*Einwohner_endg!AQ577</f>
        <v>1404860</v>
      </c>
      <c r="AR577" s="7">
        <f>Hebesatz_endg!AR577*Einwohner_endg!AR577</f>
        <v>1371800</v>
      </c>
      <c r="AS577" s="7">
        <f>Hebesatz_endg!AS577*Einwohner_endg!AS577</f>
        <v>1377500</v>
      </c>
      <c r="AT577" s="7">
        <f>Hebesatz_endg!AT577*Einwohner_endg!AT577</f>
        <v>1375980</v>
      </c>
      <c r="AU577" s="7">
        <f>Hebesatz_endg!AU577*Einwohner_endg!AU577</f>
        <v>1383200</v>
      </c>
      <c r="AV577" s="7">
        <f>Hebesatz_endg!AV577*Einwohner_endg!AV577</f>
        <v>1420770</v>
      </c>
    </row>
    <row r="578" spans="1:48" x14ac:dyDescent="0.2">
      <c r="A578" s="7">
        <v>357044</v>
      </c>
      <c r="B578" s="72">
        <v>357</v>
      </c>
      <c r="C578" s="72" t="s">
        <v>986</v>
      </c>
      <c r="D578" s="7" t="s">
        <v>146</v>
      </c>
      <c r="E578" s="7" t="s">
        <v>795</v>
      </c>
      <c r="F578" s="7">
        <f>Hebesatz_endg!F578*Einwohner_endg!F578</f>
        <v>1140000</v>
      </c>
      <c r="G578" s="7">
        <f>Hebesatz_endg!G578*Einwohner_endg!G578</f>
        <v>1158300</v>
      </c>
      <c r="H578" s="7">
        <f>Hebesatz_endg!H578*Einwohner_endg!H578</f>
        <v>1156500</v>
      </c>
      <c r="I578" s="7">
        <f>Hebesatz_endg!I578*Einwohner_endg!I578</f>
        <v>1150500</v>
      </c>
      <c r="J578" s="7">
        <f>Hebesatz_endg!J578*Einwohner_endg!J578</f>
        <v>1169700</v>
      </c>
      <c r="K578" s="7">
        <f>Hebesatz_endg!K578*Einwohner_endg!K578</f>
        <v>1196400</v>
      </c>
      <c r="L578" s="7">
        <f>Hebesatz_endg!L578*Einwohner_endg!L578</f>
        <v>1211400</v>
      </c>
      <c r="M578" s="7">
        <f>Hebesatz_endg!M578*Einwohner_endg!M578</f>
        <v>1227600</v>
      </c>
      <c r="N578" s="7">
        <f>Hebesatz_endg!N578*Einwohner_endg!N578</f>
        <v>1247400</v>
      </c>
      <c r="O578" s="7">
        <f>Hebesatz_endg!O578*Einwohner_endg!O578</f>
        <v>1268700</v>
      </c>
      <c r="P578" s="7">
        <f>Hebesatz_endg!P578*Einwohner_endg!P578</f>
        <v>1301100</v>
      </c>
      <c r="Q578" s="7">
        <f>Hebesatz_endg!Q578*Einwohner_endg!Q578</f>
        <v>1320300</v>
      </c>
      <c r="R578" s="7">
        <f>Hebesatz_endg!R578*Einwohner_endg!R578</f>
        <v>1358700</v>
      </c>
      <c r="S578" s="7">
        <f>Hebesatz_endg!S578*Einwohner_endg!S578</f>
        <v>1391400</v>
      </c>
      <c r="T578" s="7">
        <f>Hebesatz_endg!T578*Einwohner_endg!T578</f>
        <v>1627230</v>
      </c>
      <c r="U578" s="7">
        <f>Hebesatz_endg!U578*Einwohner_endg!U578</f>
        <v>1715010</v>
      </c>
      <c r="V578" s="7">
        <f>Hebesatz_endg!V578*Einwohner_endg!V578</f>
        <v>1734810</v>
      </c>
      <c r="W578" s="7">
        <f>Hebesatz_endg!W578*Einwohner_endg!W578</f>
        <v>1747350</v>
      </c>
      <c r="X578" s="7">
        <f>Hebesatz_endg!X578*Einwohner_endg!X578</f>
        <v>1756260</v>
      </c>
      <c r="Y578" s="7">
        <f>Hebesatz_endg!Y578*Einwohner_endg!Y578</f>
        <v>1775070</v>
      </c>
      <c r="Z578" s="7">
        <f>Hebesatz_endg!Z578*Einwohner_endg!Z578</f>
        <v>1783320</v>
      </c>
      <c r="AA578" s="7">
        <f>Hebesatz_endg!AA578*Einwohner_endg!AA578</f>
        <v>1918700</v>
      </c>
      <c r="AB578" s="7">
        <f>Hebesatz_endg!AB578*Einwohner_endg!AB578</f>
        <v>1906450</v>
      </c>
      <c r="AC578" s="7">
        <f>Hebesatz_endg!AC578*Einwohner_endg!AC578</f>
        <v>1924300</v>
      </c>
      <c r="AD578" s="7">
        <f>Hebesatz_endg!AD578*Einwohner_endg!AD578</f>
        <v>1918350</v>
      </c>
      <c r="AE578" s="7">
        <f>Hebesatz_endg!AE578*Einwohner_endg!AE578</f>
        <v>1955100</v>
      </c>
      <c r="AF578" s="7">
        <f>Hebesatz_endg!AF578*Einwohner_endg!AF578</f>
        <v>1943900</v>
      </c>
      <c r="AG578" s="7">
        <f>Hebesatz_endg!AG578*Einwohner_endg!AG578</f>
        <v>1919750</v>
      </c>
      <c r="AH578" s="7">
        <f>Hebesatz_endg!AH578*Einwohner_endg!AH578</f>
        <v>1930950</v>
      </c>
      <c r="AI578" s="7">
        <f>Hebesatz_endg!AI578*Einwohner_endg!AI578</f>
        <v>1928850</v>
      </c>
      <c r="AJ578" s="7">
        <f>Hebesatz_endg!AJ578*Einwohner_endg!AJ578</f>
        <v>1930600</v>
      </c>
      <c r="AK578" s="7">
        <f>Hebesatz_endg!AK578*Einwohner_endg!AK578</f>
        <v>2128000</v>
      </c>
      <c r="AL578" s="7">
        <f>Hebesatz_endg!AL578*Einwohner_endg!AL578</f>
        <v>2128000</v>
      </c>
      <c r="AM578" s="7">
        <f>Hebesatz_endg!AM578*Einwohner_endg!AM578</f>
        <v>2119640</v>
      </c>
      <c r="AN578" s="7">
        <f>Hebesatz_endg!AN578*Einwohner_endg!AN578</f>
        <v>2143960</v>
      </c>
      <c r="AO578" s="7">
        <f>Hebesatz_endg!AO578*Einwohner_endg!AO578</f>
        <v>2155740</v>
      </c>
      <c r="AP578" s="7">
        <f>Hebesatz_endg!AP578*Einwohner_endg!AP578</f>
        <v>2189180</v>
      </c>
      <c r="AQ578" s="7">
        <f>Hebesatz_endg!AQ578*Einwohner_endg!AQ578</f>
        <v>2218440</v>
      </c>
      <c r="AR578" s="7">
        <f>Hebesatz_endg!AR578*Einwohner_endg!AR578</f>
        <v>2251120</v>
      </c>
      <c r="AS578" s="7">
        <f>Hebesatz_endg!AS578*Einwohner_endg!AS578</f>
        <v>2261000</v>
      </c>
      <c r="AT578" s="7">
        <f>Hebesatz_endg!AT578*Einwohner_endg!AT578</f>
        <v>2265180</v>
      </c>
      <c r="AU578" s="7">
        <f>Hebesatz_endg!AU578*Einwohner_endg!AU578</f>
        <v>2379200</v>
      </c>
      <c r="AV578" s="7">
        <f>Hebesatz_endg!AV578*Einwohner_endg!AV578</f>
        <v>2525460</v>
      </c>
    </row>
    <row r="579" spans="1:48" x14ac:dyDescent="0.2">
      <c r="A579" s="7">
        <v>357045</v>
      </c>
      <c r="B579" s="72">
        <v>357</v>
      </c>
      <c r="C579" s="72" t="s">
        <v>986</v>
      </c>
      <c r="D579" s="7" t="s">
        <v>146</v>
      </c>
      <c r="E579" s="7" t="s">
        <v>801</v>
      </c>
      <c r="F579" s="7">
        <f>Hebesatz_endg!F579*Einwohner_endg!F579</f>
        <v>1116600</v>
      </c>
      <c r="G579" s="7">
        <f>Hebesatz_endg!G579*Einwohner_endg!G579</f>
        <v>1132800</v>
      </c>
      <c r="H579" s="7">
        <f>Hebesatz_endg!H579*Einwohner_endg!H579</f>
        <v>1146900</v>
      </c>
      <c r="I579" s="7">
        <f>Hebesatz_endg!I579*Einwohner_endg!I579</f>
        <v>1169700</v>
      </c>
      <c r="J579" s="7">
        <f>Hebesatz_endg!J579*Einwohner_endg!J579</f>
        <v>1189800</v>
      </c>
      <c r="K579" s="7">
        <f>Hebesatz_endg!K579*Einwohner_endg!K579</f>
        <v>1195500</v>
      </c>
      <c r="L579" s="7">
        <f>Hebesatz_endg!L579*Einwohner_endg!L579</f>
        <v>1214100</v>
      </c>
      <c r="M579" s="7">
        <f>Hebesatz_endg!M579*Einwohner_endg!M579</f>
        <v>1213200</v>
      </c>
      <c r="N579" s="7">
        <f>Hebesatz_endg!N579*Einwohner_endg!N579</f>
        <v>1226700</v>
      </c>
      <c r="O579" s="7">
        <f>Hebesatz_endg!O579*Einwohner_endg!O579</f>
        <v>1234800</v>
      </c>
      <c r="P579" s="7">
        <f>Hebesatz_endg!P579*Einwohner_endg!P579</f>
        <v>1270800</v>
      </c>
      <c r="Q579" s="7">
        <f>Hebesatz_endg!Q579*Einwohner_endg!Q579</f>
        <v>1301100</v>
      </c>
      <c r="R579" s="7">
        <f>Hebesatz_endg!R579*Einwohner_endg!R579</f>
        <v>1344300</v>
      </c>
      <c r="S579" s="7">
        <f>Hebesatz_endg!S579*Einwohner_endg!S579</f>
        <v>1396200</v>
      </c>
      <c r="T579" s="7">
        <f>Hebesatz_endg!T579*Einwohner_endg!T579</f>
        <v>1446900</v>
      </c>
      <c r="U579" s="7">
        <f>Hebesatz_endg!U579*Einwohner_endg!U579</f>
        <v>1506600</v>
      </c>
      <c r="V579" s="7">
        <f>Hebesatz_endg!V579*Einwohner_endg!V579</f>
        <v>1576500</v>
      </c>
      <c r="W579" s="7">
        <f>Hebesatz_endg!W579*Einwohner_endg!W579</f>
        <v>1652100</v>
      </c>
      <c r="X579" s="7">
        <f>Hebesatz_endg!X579*Einwohner_endg!X579</f>
        <v>1706700</v>
      </c>
      <c r="Y579" s="7">
        <f>Hebesatz_endg!Y579*Einwohner_endg!Y579</f>
        <v>1737600</v>
      </c>
      <c r="Z579" s="7">
        <f>Hebesatz_endg!Z579*Einwohner_endg!Z579</f>
        <v>1864320</v>
      </c>
      <c r="AA579" s="7">
        <f>Hebesatz_endg!AA579*Einwohner_endg!AA579</f>
        <v>1881920</v>
      </c>
      <c r="AB579" s="7">
        <f>Hebesatz_endg!AB579*Einwohner_endg!AB579</f>
        <v>1922240</v>
      </c>
      <c r="AC579" s="7">
        <f>Hebesatz_endg!AC579*Einwohner_endg!AC579</f>
        <v>1923520</v>
      </c>
      <c r="AD579" s="7">
        <f>Hebesatz_endg!AD579*Einwohner_endg!AD579</f>
        <v>1935680</v>
      </c>
      <c r="AE579" s="7">
        <f>Hebesatz_endg!AE579*Einwohner_endg!AE579</f>
        <v>1919680</v>
      </c>
      <c r="AF579" s="7">
        <f>Hebesatz_endg!AF579*Einwohner_endg!AF579</f>
        <v>1930240</v>
      </c>
      <c r="AG579" s="7">
        <f>Hebesatz_endg!AG579*Einwohner_endg!AG579</f>
        <v>1942720</v>
      </c>
      <c r="AH579" s="7">
        <f>Hebesatz_endg!AH579*Einwohner_endg!AH579</f>
        <v>1963520</v>
      </c>
      <c r="AI579" s="7">
        <f>Hebesatz_endg!AI579*Einwohner_endg!AI579</f>
        <v>2133600</v>
      </c>
      <c r="AJ579" s="7">
        <f>Hebesatz_endg!AJ579*Einwohner_endg!AJ579</f>
        <v>2119250</v>
      </c>
      <c r="AK579" s="7">
        <f>Hebesatz_endg!AK579*Einwohner_endg!AK579</f>
        <v>2199050</v>
      </c>
      <c r="AL579" s="7">
        <f>Hebesatz_endg!AL579*Einwohner_endg!AL579</f>
        <v>2177350</v>
      </c>
      <c r="AM579" s="7">
        <f>Hebesatz_endg!AM579*Einwohner_endg!AM579</f>
        <v>2167550</v>
      </c>
      <c r="AN579" s="7">
        <f>Hebesatz_endg!AN579*Einwohner_endg!AN579</f>
        <v>2373480</v>
      </c>
      <c r="AO579" s="7">
        <f>Hebesatz_endg!AO579*Einwohner_endg!AO579</f>
        <v>2390580</v>
      </c>
      <c r="AP579" s="7">
        <f>Hebesatz_endg!AP579*Einwohner_endg!AP579</f>
        <v>2427060</v>
      </c>
      <c r="AQ579" s="7">
        <f>Hebesatz_endg!AQ579*Einwohner_endg!AQ579</f>
        <v>2421360</v>
      </c>
      <c r="AR579" s="7">
        <f>Hebesatz_endg!AR579*Einwohner_endg!AR579</f>
        <v>2450240</v>
      </c>
      <c r="AS579" s="7">
        <f>Hebesatz_endg!AS579*Einwohner_endg!AS579</f>
        <v>2470760</v>
      </c>
      <c r="AT579" s="7">
        <f>Hebesatz_endg!AT579*Einwohner_endg!AT579</f>
        <v>2490900</v>
      </c>
      <c r="AU579" s="7">
        <f>Hebesatz_endg!AU579*Einwohner_endg!AU579</f>
        <v>2479880</v>
      </c>
      <c r="AV579" s="7">
        <f>Hebesatz_endg!AV579*Einwohner_endg!AV579</f>
        <v>2538400</v>
      </c>
    </row>
    <row r="580" spans="1:48" x14ac:dyDescent="0.2">
      <c r="A580" s="7">
        <v>357046</v>
      </c>
      <c r="B580" s="72">
        <v>357</v>
      </c>
      <c r="C580" s="72" t="s">
        <v>986</v>
      </c>
      <c r="D580" s="7" t="s">
        <v>146</v>
      </c>
      <c r="E580" s="7" t="s">
        <v>825</v>
      </c>
      <c r="F580" s="7">
        <f>Hebesatz_endg!F580*Einwohner_endg!F580</f>
        <v>230400</v>
      </c>
      <c r="G580" s="7">
        <f>Hebesatz_endg!G580*Einwohner_endg!G580</f>
        <v>230400</v>
      </c>
      <c r="H580" s="7">
        <f>Hebesatz_endg!H580*Einwohner_endg!H580</f>
        <v>229800</v>
      </c>
      <c r="I580" s="7">
        <f>Hebesatz_endg!I580*Einwohner_endg!I580</f>
        <v>232200</v>
      </c>
      <c r="J580" s="7">
        <f>Hebesatz_endg!J580*Einwohner_endg!J580</f>
        <v>233100</v>
      </c>
      <c r="K580" s="7">
        <f>Hebesatz_endg!K580*Einwohner_endg!K580</f>
        <v>230400</v>
      </c>
      <c r="L580" s="7">
        <f>Hebesatz_endg!L580*Einwohner_endg!L580</f>
        <v>226500</v>
      </c>
      <c r="M580" s="7">
        <f>Hebesatz_endg!M580*Einwohner_endg!M580</f>
        <v>221700</v>
      </c>
      <c r="N580" s="7">
        <f>Hebesatz_endg!N580*Einwohner_endg!N580</f>
        <v>219900</v>
      </c>
      <c r="O580" s="7">
        <f>Hebesatz_endg!O580*Einwohner_endg!O580</f>
        <v>219300</v>
      </c>
      <c r="P580" s="7">
        <f>Hebesatz_endg!P580*Einwohner_endg!P580</f>
        <v>223500</v>
      </c>
      <c r="Q580" s="7">
        <f>Hebesatz_endg!Q580*Einwohner_endg!Q580</f>
        <v>222600</v>
      </c>
      <c r="R580" s="7">
        <f>Hebesatz_endg!R580*Einwohner_endg!R580</f>
        <v>218100</v>
      </c>
      <c r="S580" s="7">
        <f>Hebesatz_endg!S580*Einwohner_endg!S580</f>
        <v>226500</v>
      </c>
      <c r="T580" s="7">
        <f>Hebesatz_endg!T580*Einwohner_endg!T580</f>
        <v>230700</v>
      </c>
      <c r="U580" s="7">
        <f>Hebesatz_endg!U580*Einwohner_endg!U580</f>
        <v>235800</v>
      </c>
      <c r="V580" s="7">
        <f>Hebesatz_endg!V580*Einwohner_endg!V580</f>
        <v>241800</v>
      </c>
      <c r="W580" s="7">
        <f>Hebesatz_endg!W580*Einwohner_endg!W580</f>
        <v>241200</v>
      </c>
      <c r="X580" s="7">
        <f>Hebesatz_endg!X580*Einwohner_endg!X580</f>
        <v>252300</v>
      </c>
      <c r="Y580" s="7">
        <f>Hebesatz_endg!Y580*Einwohner_endg!Y580</f>
        <v>262800</v>
      </c>
      <c r="Z580" s="7">
        <f>Hebesatz_endg!Z580*Einwohner_endg!Z580</f>
        <v>281920</v>
      </c>
      <c r="AA580" s="7">
        <f>Hebesatz_endg!AA580*Einwohner_endg!AA580</f>
        <v>285120</v>
      </c>
      <c r="AB580" s="7">
        <f>Hebesatz_endg!AB580*Einwohner_endg!AB580</f>
        <v>311850</v>
      </c>
      <c r="AC580" s="7">
        <f>Hebesatz_endg!AC580*Einwohner_endg!AC580</f>
        <v>316750</v>
      </c>
      <c r="AD580" s="7">
        <f>Hebesatz_endg!AD580*Einwohner_endg!AD580</f>
        <v>325500</v>
      </c>
      <c r="AE580" s="7">
        <f>Hebesatz_endg!AE580*Einwohner_endg!AE580</f>
        <v>324800</v>
      </c>
      <c r="AF580" s="7">
        <f>Hebesatz_endg!AF580*Einwohner_endg!AF580</f>
        <v>320950</v>
      </c>
      <c r="AG580" s="7">
        <f>Hebesatz_endg!AG580*Einwohner_endg!AG580</f>
        <v>325850</v>
      </c>
      <c r="AH580" s="7">
        <f>Hebesatz_endg!AH580*Einwohner_endg!AH580</f>
        <v>330050</v>
      </c>
      <c r="AI580" s="7">
        <f>Hebesatz_endg!AI580*Einwohner_endg!AI580</f>
        <v>317100</v>
      </c>
      <c r="AJ580" s="7">
        <f>Hebesatz_endg!AJ580*Einwohner_endg!AJ580</f>
        <v>315350</v>
      </c>
      <c r="AK580" s="7">
        <f>Hebesatz_endg!AK580*Einwohner_endg!AK580</f>
        <v>311150</v>
      </c>
      <c r="AL580" s="7">
        <f>Hebesatz_endg!AL580*Einwohner_endg!AL580</f>
        <v>304850</v>
      </c>
      <c r="AM580" s="7">
        <f>Hebesatz_endg!AM580*Einwohner_endg!AM580</f>
        <v>300300</v>
      </c>
      <c r="AN580" s="7">
        <f>Hebesatz_endg!AN580*Einwohner_endg!AN580</f>
        <v>323760</v>
      </c>
      <c r="AO580" s="7">
        <f>Hebesatz_endg!AO580*Einwohner_endg!AO580</f>
        <v>326420</v>
      </c>
      <c r="AP580" s="7">
        <f>Hebesatz_endg!AP580*Einwohner_endg!AP580</f>
        <v>319200</v>
      </c>
      <c r="AQ580" s="7">
        <f>Hebesatz_endg!AQ580*Einwohner_endg!AQ580</f>
        <v>313500</v>
      </c>
      <c r="AR580" s="7">
        <f>Hebesatz_endg!AR580*Einwohner_endg!AR580</f>
        <v>309700</v>
      </c>
      <c r="AS580" s="7">
        <f>Hebesatz_endg!AS580*Einwohner_endg!AS580</f>
        <v>312360</v>
      </c>
      <c r="AT580" s="7">
        <f>Hebesatz_endg!AT580*Einwohner_endg!AT580</f>
        <v>314640</v>
      </c>
      <c r="AU580" s="7">
        <f>Hebesatz_endg!AU580*Einwohner_endg!AU580</f>
        <v>310080</v>
      </c>
      <c r="AV580" s="7">
        <f>Hebesatz_endg!AV580*Einwohner_endg!AV580</f>
        <v>341460</v>
      </c>
    </row>
    <row r="581" spans="1:48" x14ac:dyDescent="0.2">
      <c r="A581" s="7">
        <v>357047</v>
      </c>
      <c r="B581" s="72">
        <v>357</v>
      </c>
      <c r="C581" s="72" t="s">
        <v>986</v>
      </c>
      <c r="D581" s="7" t="s">
        <v>146</v>
      </c>
      <c r="E581" s="7" t="s">
        <v>844</v>
      </c>
      <c r="F581" s="7">
        <f>Hebesatz_endg!F581*Einwohner_endg!F581</f>
        <v>745200</v>
      </c>
      <c r="G581" s="7">
        <f>Hebesatz_endg!G581*Einwohner_endg!G581</f>
        <v>750900</v>
      </c>
      <c r="H581" s="7">
        <f>Hebesatz_endg!H581*Einwohner_endg!H581</f>
        <v>744900</v>
      </c>
      <c r="I581" s="7">
        <f>Hebesatz_endg!I581*Einwohner_endg!I581</f>
        <v>734100</v>
      </c>
      <c r="J581" s="7">
        <f>Hebesatz_endg!J581*Einwohner_endg!J581</f>
        <v>722680</v>
      </c>
      <c r="K581" s="7">
        <f>Hebesatz_endg!K581*Einwohner_endg!K581</f>
        <v>723840</v>
      </c>
      <c r="L581" s="7">
        <f>Hebesatz_endg!L581*Einwohner_endg!L581</f>
        <v>708470</v>
      </c>
      <c r="M581" s="7">
        <f>Hebesatz_endg!M581*Einwohner_endg!M581</f>
        <v>765600</v>
      </c>
      <c r="N581" s="7">
        <f>Hebesatz_endg!N581*Einwohner_endg!N581</f>
        <v>760090</v>
      </c>
      <c r="O581" s="7">
        <f>Hebesatz_endg!O581*Einwohner_endg!O581</f>
        <v>760960</v>
      </c>
      <c r="P581" s="7">
        <f>Hebesatz_endg!P581*Einwohner_endg!P581</f>
        <v>762700</v>
      </c>
      <c r="Q581" s="7">
        <f>Hebesatz_endg!Q581*Einwohner_endg!Q581</f>
        <v>773430</v>
      </c>
      <c r="R581" s="7">
        <f>Hebesatz_endg!R581*Einwohner_endg!R581</f>
        <v>796630</v>
      </c>
      <c r="S581" s="7">
        <f>Hebesatz_endg!S581*Einwohner_endg!S581</f>
        <v>794600</v>
      </c>
      <c r="T581" s="7">
        <f>Hebesatz_endg!T581*Einwohner_endg!T581</f>
        <v>819830</v>
      </c>
      <c r="U581" s="7">
        <f>Hebesatz_endg!U581*Einwohner_endg!U581</f>
        <v>870000</v>
      </c>
      <c r="V581" s="7">
        <f>Hebesatz_endg!V581*Einwohner_endg!V581</f>
        <v>917850</v>
      </c>
      <c r="W581" s="7">
        <f>Hebesatz_endg!W581*Einwohner_endg!W581</f>
        <v>1025325</v>
      </c>
      <c r="X581" s="7">
        <f>Hebesatz_endg!X581*Einwohner_endg!X581</f>
        <v>1040445</v>
      </c>
      <c r="Y581" s="7">
        <f>Hebesatz_endg!Y581*Einwohner_endg!Y581</f>
        <v>1071315</v>
      </c>
      <c r="Z581" s="7">
        <f>Hebesatz_endg!Z581*Einwohner_endg!Z581</f>
        <v>1105965</v>
      </c>
      <c r="AA581" s="7">
        <f>Hebesatz_endg!AA581*Einwohner_endg!AA581</f>
        <v>1110375</v>
      </c>
      <c r="AB581" s="7">
        <f>Hebesatz_endg!AB581*Einwohner_endg!AB581</f>
        <v>1120140</v>
      </c>
      <c r="AC581" s="7">
        <f>Hebesatz_endg!AC581*Einwohner_endg!AC581</f>
        <v>1110375</v>
      </c>
      <c r="AD581" s="7">
        <f>Hebesatz_endg!AD581*Einwohner_endg!AD581</f>
        <v>1140615</v>
      </c>
      <c r="AE581" s="7">
        <f>Hebesatz_endg!AE581*Einwohner_endg!AE581</f>
        <v>1137465</v>
      </c>
      <c r="AF581" s="7">
        <f>Hebesatz_endg!AF581*Einwohner_endg!AF581</f>
        <v>1128645</v>
      </c>
      <c r="AG581" s="7">
        <f>Hebesatz_endg!AG581*Einwohner_endg!AG581</f>
        <v>1124865</v>
      </c>
      <c r="AH581" s="7">
        <f>Hebesatz_endg!AH581*Einwohner_endg!AH581</f>
        <v>1244950</v>
      </c>
      <c r="AI581" s="7">
        <f>Hebesatz_endg!AI581*Einwohner_endg!AI581</f>
        <v>1351280</v>
      </c>
      <c r="AJ581" s="7">
        <f>Hebesatz_endg!AJ581*Einwohner_endg!AJ581</f>
        <v>1333040</v>
      </c>
      <c r="AK581" s="7">
        <f>Hebesatz_endg!AK581*Einwohner_endg!AK581</f>
        <v>1411320</v>
      </c>
      <c r="AL581" s="7">
        <f>Hebesatz_endg!AL581*Einwohner_endg!AL581</f>
        <v>1400300</v>
      </c>
      <c r="AM581" s="7">
        <f>Hebesatz_endg!AM581*Einwohner_endg!AM581</f>
        <v>1407520</v>
      </c>
      <c r="AN581" s="7">
        <f>Hebesatz_endg!AN581*Einwohner_endg!AN581</f>
        <v>1448460</v>
      </c>
      <c r="AO581" s="7">
        <f>Hebesatz_endg!AO581*Einwohner_endg!AO581</f>
        <v>1476540</v>
      </c>
      <c r="AP581" s="7">
        <f>Hebesatz_endg!AP581*Einwohner_endg!AP581</f>
        <v>1500330</v>
      </c>
      <c r="AQ581" s="7">
        <f>Hebesatz_endg!AQ581*Einwohner_endg!AQ581</f>
        <v>1508910</v>
      </c>
      <c r="AR581" s="7">
        <f>Hebesatz_endg!AR581*Einwohner_endg!AR581</f>
        <v>1492140</v>
      </c>
      <c r="AS581" s="7">
        <f>Hebesatz_endg!AS581*Einwohner_endg!AS581</f>
        <v>1496430</v>
      </c>
      <c r="AT581" s="7">
        <f>Hebesatz_endg!AT581*Einwohner_endg!AT581</f>
        <v>1520610</v>
      </c>
      <c r="AU581" s="7">
        <f>Hebesatz_endg!AU581*Einwohner_endg!AU581</f>
        <v>1552980</v>
      </c>
      <c r="AV581" s="7">
        <f>Hebesatz_endg!AV581*Einwohner_endg!AV581</f>
        <v>1608360</v>
      </c>
    </row>
    <row r="582" spans="1:48" x14ac:dyDescent="0.2">
      <c r="A582" s="7">
        <v>357048</v>
      </c>
      <c r="B582" s="72">
        <v>357</v>
      </c>
      <c r="C582" s="72" t="s">
        <v>986</v>
      </c>
      <c r="D582" s="7" t="s">
        <v>146</v>
      </c>
      <c r="E582" s="7" t="s">
        <v>849</v>
      </c>
      <c r="F582" s="7">
        <f>Hebesatz_endg!F582*Einwohner_endg!F582</f>
        <v>210000</v>
      </c>
      <c r="G582" s="7">
        <f>Hebesatz_endg!G582*Einwohner_endg!G582</f>
        <v>213600</v>
      </c>
      <c r="H582" s="7">
        <f>Hebesatz_endg!H582*Einwohner_endg!H582</f>
        <v>220200</v>
      </c>
      <c r="I582" s="7">
        <f>Hebesatz_endg!I582*Einwohner_endg!I582</f>
        <v>212400</v>
      </c>
      <c r="J582" s="7">
        <f>Hebesatz_endg!J582*Einwohner_endg!J582</f>
        <v>212700</v>
      </c>
      <c r="K582" s="7">
        <f>Hebesatz_endg!K582*Einwohner_endg!K582</f>
        <v>211200</v>
      </c>
      <c r="L582" s="7">
        <f>Hebesatz_endg!L582*Einwohner_endg!L582</f>
        <v>215700</v>
      </c>
      <c r="M582" s="7">
        <f>Hebesatz_endg!M582*Einwohner_endg!M582</f>
        <v>216000</v>
      </c>
      <c r="N582" s="7">
        <f>Hebesatz_endg!N582*Einwohner_endg!N582</f>
        <v>212100</v>
      </c>
      <c r="O582" s="7">
        <f>Hebesatz_endg!O582*Einwohner_endg!O582</f>
        <v>216900</v>
      </c>
      <c r="P582" s="7">
        <f>Hebesatz_endg!P582*Einwohner_endg!P582</f>
        <v>217500</v>
      </c>
      <c r="Q582" s="7">
        <f>Hebesatz_endg!Q582*Einwohner_endg!Q582</f>
        <v>220200</v>
      </c>
      <c r="R582" s="7">
        <f>Hebesatz_endg!R582*Einwohner_endg!R582</f>
        <v>220800</v>
      </c>
      <c r="S582" s="7">
        <f>Hebesatz_endg!S582*Einwohner_endg!S582</f>
        <v>225300</v>
      </c>
      <c r="T582" s="7">
        <f>Hebesatz_endg!T582*Einwohner_endg!T582</f>
        <v>230100</v>
      </c>
      <c r="U582" s="7">
        <f>Hebesatz_endg!U582*Einwohner_endg!U582</f>
        <v>230100</v>
      </c>
      <c r="V582" s="7">
        <f>Hebesatz_endg!V582*Einwohner_endg!V582</f>
        <v>239320</v>
      </c>
      <c r="W582" s="7">
        <f>Hebesatz_endg!W582*Einwohner_endg!W582</f>
        <v>240560</v>
      </c>
      <c r="X582" s="7">
        <f>Hebesatz_endg!X582*Einwohner_endg!X582</f>
        <v>250480</v>
      </c>
      <c r="Y582" s="7">
        <f>Hebesatz_endg!Y582*Einwohner_endg!Y582</f>
        <v>258230</v>
      </c>
      <c r="Z582" s="7">
        <f>Hebesatz_endg!Z582*Einwohner_endg!Z582</f>
        <v>280170</v>
      </c>
      <c r="AA582" s="7">
        <f>Hebesatz_endg!AA582*Einwohner_endg!AA582</f>
        <v>304200</v>
      </c>
      <c r="AB582" s="7">
        <f>Hebesatz_endg!AB582*Einwohner_endg!AB582</f>
        <v>311040</v>
      </c>
      <c r="AC582" s="7">
        <f>Hebesatz_endg!AC582*Einwohner_endg!AC582</f>
        <v>315720</v>
      </c>
      <c r="AD582" s="7">
        <f>Hebesatz_endg!AD582*Einwohner_endg!AD582</f>
        <v>315000</v>
      </c>
      <c r="AE582" s="7">
        <f>Hebesatz_endg!AE582*Einwohner_endg!AE582</f>
        <v>315360</v>
      </c>
      <c r="AF582" s="7">
        <f>Hebesatz_endg!AF582*Einwohner_endg!AF582</f>
        <v>313200</v>
      </c>
      <c r="AG582" s="7">
        <f>Hebesatz_endg!AG582*Einwohner_endg!AG582</f>
        <v>312120</v>
      </c>
      <c r="AH582" s="7">
        <f>Hebesatz_endg!AH582*Einwohner_endg!AH582</f>
        <v>304920</v>
      </c>
      <c r="AI582" s="7">
        <f>Hebesatz_endg!AI582*Einwohner_endg!AI582</f>
        <v>313200</v>
      </c>
      <c r="AJ582" s="7">
        <f>Hebesatz_endg!AJ582*Einwohner_endg!AJ582</f>
        <v>314280</v>
      </c>
      <c r="AK582" s="7">
        <f>Hebesatz_endg!AK582*Einwohner_endg!AK582</f>
        <v>312120</v>
      </c>
      <c r="AL582" s="7">
        <f>Hebesatz_endg!AL582*Einwohner_endg!AL582</f>
        <v>315000</v>
      </c>
      <c r="AM582" s="7">
        <f>Hebesatz_endg!AM582*Einwohner_endg!AM582</f>
        <v>311400</v>
      </c>
      <c r="AN582" s="7">
        <f>Hebesatz_endg!AN582*Einwohner_endg!AN582</f>
        <v>316080</v>
      </c>
      <c r="AO582" s="7">
        <f>Hebesatz_endg!AO582*Einwohner_endg!AO582</f>
        <v>312840</v>
      </c>
      <c r="AP582" s="7">
        <f>Hebesatz_endg!AP582*Einwohner_endg!AP582</f>
        <v>320040</v>
      </c>
      <c r="AQ582" s="7">
        <f>Hebesatz_endg!AQ582*Einwohner_endg!AQ582</f>
        <v>321840</v>
      </c>
      <c r="AR582" s="7">
        <f>Hebesatz_endg!AR582*Einwohner_endg!AR582</f>
        <v>322200</v>
      </c>
      <c r="AS582" s="7">
        <f>Hebesatz_endg!AS582*Einwohner_endg!AS582</f>
        <v>324720</v>
      </c>
      <c r="AT582" s="7">
        <f>Hebesatz_endg!AT582*Einwohner_endg!AT582</f>
        <v>317160</v>
      </c>
      <c r="AU582" s="7">
        <f>Hebesatz_endg!AU582*Einwohner_endg!AU582</f>
        <v>329840</v>
      </c>
      <c r="AV582" s="7">
        <f>Hebesatz_endg!AV582*Einwohner_endg!AV582</f>
        <v>330600</v>
      </c>
    </row>
    <row r="583" spans="1:48" x14ac:dyDescent="0.2">
      <c r="A583" s="7">
        <v>357049</v>
      </c>
      <c r="B583" s="72">
        <v>357</v>
      </c>
      <c r="C583" s="72" t="s">
        <v>986</v>
      </c>
      <c r="D583" s="7" t="s">
        <v>146</v>
      </c>
      <c r="E583" s="7" t="s">
        <v>868</v>
      </c>
      <c r="F583" s="7">
        <f>Hebesatz_endg!F583*Einwohner_endg!F583</f>
        <v>154714</v>
      </c>
      <c r="G583" s="7">
        <f>Hebesatz_endg!G583*Einwohner_endg!G583</f>
        <v>151200</v>
      </c>
      <c r="H583" s="7">
        <f>Hebesatz_endg!H583*Einwohner_endg!H583</f>
        <v>157500</v>
      </c>
      <c r="I583" s="7">
        <f>Hebesatz_endg!I583*Einwohner_endg!I583</f>
        <v>158400</v>
      </c>
      <c r="J583" s="7">
        <f>Hebesatz_endg!J583*Einwohner_endg!J583</f>
        <v>168000</v>
      </c>
      <c r="K583" s="7">
        <f>Hebesatz_endg!K583*Einwohner_endg!K583</f>
        <v>171300</v>
      </c>
      <c r="L583" s="7">
        <f>Hebesatz_endg!L583*Einwohner_endg!L583</f>
        <v>177900</v>
      </c>
      <c r="M583" s="7">
        <f>Hebesatz_endg!M583*Einwohner_endg!M583</f>
        <v>166200</v>
      </c>
      <c r="N583" s="7">
        <f>Hebesatz_endg!N583*Einwohner_endg!N583</f>
        <v>171300</v>
      </c>
      <c r="O583" s="7">
        <f>Hebesatz_endg!O583*Einwohner_endg!O583</f>
        <v>176700</v>
      </c>
      <c r="P583" s="7">
        <f>Hebesatz_endg!P583*Einwohner_endg!P583</f>
        <v>177900</v>
      </c>
      <c r="Q583" s="7">
        <f>Hebesatz_endg!Q583*Einwohner_endg!Q583</f>
        <v>184800</v>
      </c>
      <c r="R583" s="7">
        <f>Hebesatz_endg!R583*Einwohner_endg!R583</f>
        <v>187200</v>
      </c>
      <c r="S583" s="7">
        <f>Hebesatz_endg!S583*Einwohner_endg!S583</f>
        <v>195900</v>
      </c>
      <c r="T583" s="7">
        <f>Hebesatz_endg!T583*Einwohner_endg!T583</f>
        <v>191700</v>
      </c>
      <c r="U583" s="7">
        <f>Hebesatz_endg!U583*Einwohner_endg!U583</f>
        <v>195000</v>
      </c>
      <c r="V583" s="7">
        <f>Hebesatz_endg!V583*Einwohner_endg!V583</f>
        <v>198000</v>
      </c>
      <c r="W583" s="7">
        <f>Hebesatz_endg!W583*Einwohner_endg!W583</f>
        <v>196200</v>
      </c>
      <c r="X583" s="7">
        <f>Hebesatz_endg!X583*Einwohner_endg!X583</f>
        <v>207000</v>
      </c>
      <c r="Y583" s="7">
        <f>Hebesatz_endg!Y583*Einwohner_endg!Y583</f>
        <v>208200</v>
      </c>
      <c r="Z583" s="7">
        <f>Hebesatz_endg!Z583*Einwohner_endg!Z583</f>
        <v>224320</v>
      </c>
      <c r="AA583" s="7">
        <f>Hebesatz_endg!AA583*Einwohner_endg!AA583</f>
        <v>230720</v>
      </c>
      <c r="AB583" s="7">
        <f>Hebesatz_endg!AB583*Einwohner_endg!AB583</f>
        <v>230400</v>
      </c>
      <c r="AC583" s="7">
        <f>Hebesatz_endg!AC583*Einwohner_endg!AC583</f>
        <v>233280</v>
      </c>
      <c r="AD583" s="7">
        <f>Hebesatz_endg!AD583*Einwohner_endg!AD583</f>
        <v>239360</v>
      </c>
      <c r="AE583" s="7">
        <f>Hebesatz_endg!AE583*Einwohner_endg!AE583</f>
        <v>234240</v>
      </c>
      <c r="AF583" s="7">
        <f>Hebesatz_endg!AF583*Einwohner_endg!AF583</f>
        <v>254800</v>
      </c>
      <c r="AG583" s="7">
        <f>Hebesatz_endg!AG583*Einwohner_endg!AG583</f>
        <v>248150</v>
      </c>
      <c r="AH583" s="7">
        <f>Hebesatz_endg!AH583*Einwohner_endg!AH583</f>
        <v>243950</v>
      </c>
      <c r="AI583" s="7">
        <f>Hebesatz_endg!AI583*Einwohner_endg!AI583</f>
        <v>243250</v>
      </c>
      <c r="AJ583" s="7">
        <f>Hebesatz_endg!AJ583*Einwohner_endg!AJ583</f>
        <v>258750</v>
      </c>
      <c r="AK583" s="7">
        <f>Hebesatz_endg!AK583*Einwohner_endg!AK583</f>
        <v>246375</v>
      </c>
      <c r="AL583" s="7">
        <f>Hebesatz_endg!AL583*Einwohner_endg!AL583</f>
        <v>241875</v>
      </c>
      <c r="AM583" s="7">
        <f>Hebesatz_endg!AM583*Einwohner_endg!AM583</f>
        <v>250500</v>
      </c>
      <c r="AN583" s="7">
        <f>Hebesatz_endg!AN583*Einwohner_endg!AN583</f>
        <v>246750</v>
      </c>
      <c r="AO583" s="7">
        <f>Hebesatz_endg!AO583*Einwohner_endg!AO583</f>
        <v>246750</v>
      </c>
      <c r="AP583" s="7">
        <f>Hebesatz_endg!AP583*Einwohner_endg!AP583</f>
        <v>250500</v>
      </c>
      <c r="AQ583" s="7">
        <f>Hebesatz_endg!AQ583*Einwohner_endg!AQ583</f>
        <v>254250</v>
      </c>
      <c r="AR583" s="7">
        <f>Hebesatz_endg!AR583*Einwohner_endg!AR583</f>
        <v>251250</v>
      </c>
      <c r="AS583" s="7">
        <f>Hebesatz_endg!AS583*Einwohner_endg!AS583</f>
        <v>254250</v>
      </c>
      <c r="AT583" s="7">
        <f>Hebesatz_endg!AT583*Einwohner_endg!AT583</f>
        <v>254250</v>
      </c>
      <c r="AU583" s="7">
        <f>Hebesatz_endg!AU583*Einwohner_endg!AU583</f>
        <v>256125</v>
      </c>
      <c r="AV583" s="7">
        <f>Hebesatz_endg!AV583*Einwohner_endg!AV583</f>
        <v>293160</v>
      </c>
    </row>
    <row r="584" spans="1:48" x14ac:dyDescent="0.2">
      <c r="A584" s="7">
        <v>357050</v>
      </c>
      <c r="B584" s="72">
        <v>357</v>
      </c>
      <c r="C584" s="72" t="s">
        <v>986</v>
      </c>
      <c r="D584" s="7" t="s">
        <v>146</v>
      </c>
      <c r="E584" s="7" t="s">
        <v>877</v>
      </c>
      <c r="F584" s="7">
        <f>Hebesatz_endg!F584*Einwohner_endg!F584</f>
        <v>187800</v>
      </c>
      <c r="G584" s="7">
        <f>Hebesatz_endg!G584*Einwohner_endg!G584</f>
        <v>172480</v>
      </c>
      <c r="H584" s="7">
        <f>Hebesatz_endg!H584*Einwohner_endg!H584</f>
        <v>174440</v>
      </c>
      <c r="I584" s="7">
        <f>Hebesatz_endg!I584*Einwohner_endg!I584</f>
        <v>175560</v>
      </c>
      <c r="J584" s="7">
        <f>Hebesatz_endg!J584*Einwohner_endg!J584</f>
        <v>172480</v>
      </c>
      <c r="K584" s="7">
        <f>Hebesatz_endg!K584*Einwohner_endg!K584</f>
        <v>170520</v>
      </c>
      <c r="L584" s="7">
        <f>Hebesatz_endg!L584*Einwohner_endg!L584</f>
        <v>175560</v>
      </c>
      <c r="M584" s="7">
        <f>Hebesatz_endg!M584*Einwohner_endg!M584</f>
        <v>175000</v>
      </c>
      <c r="N584" s="7">
        <f>Hebesatz_endg!N584*Einwohner_endg!N584</f>
        <v>171920</v>
      </c>
      <c r="O584" s="7">
        <f>Hebesatz_endg!O584*Einwohner_endg!O584</f>
        <v>175000</v>
      </c>
      <c r="P584" s="7">
        <f>Hebesatz_endg!P584*Einwohner_endg!P584</f>
        <v>174440</v>
      </c>
      <c r="Q584" s="7">
        <f>Hebesatz_endg!Q584*Einwohner_endg!Q584</f>
        <v>176680</v>
      </c>
      <c r="R584" s="7">
        <f>Hebesatz_endg!R584*Einwohner_endg!R584</f>
        <v>183400</v>
      </c>
      <c r="S584" s="7">
        <f>Hebesatz_endg!S584*Einwohner_endg!S584</f>
        <v>186760</v>
      </c>
      <c r="T584" s="7">
        <f>Hebesatz_endg!T584*Einwohner_endg!T584</f>
        <v>192360</v>
      </c>
      <c r="U584" s="7">
        <f>Hebesatz_endg!U584*Einwohner_endg!U584</f>
        <v>214200</v>
      </c>
      <c r="V584" s="7">
        <f>Hebesatz_endg!V584*Einwohner_endg!V584</f>
        <v>216000</v>
      </c>
      <c r="W584" s="7">
        <f>Hebesatz_endg!W584*Einwohner_endg!W584</f>
        <v>221700</v>
      </c>
      <c r="X584" s="7">
        <f>Hebesatz_endg!X584*Einwohner_endg!X584</f>
        <v>218400</v>
      </c>
      <c r="Y584" s="7">
        <f>Hebesatz_endg!Y584*Einwohner_endg!Y584</f>
        <v>243870</v>
      </c>
      <c r="Z584" s="7">
        <f>Hebesatz_endg!Z584*Einwohner_endg!Z584</f>
        <v>249810</v>
      </c>
      <c r="AA584" s="7">
        <f>Hebesatz_endg!AA584*Einwohner_endg!AA584</f>
        <v>276500</v>
      </c>
      <c r="AB584" s="7">
        <f>Hebesatz_endg!AB584*Einwohner_endg!AB584</f>
        <v>276500</v>
      </c>
      <c r="AC584" s="7">
        <f>Hebesatz_endg!AC584*Einwohner_endg!AC584</f>
        <v>278950</v>
      </c>
      <c r="AD584" s="7">
        <f>Hebesatz_endg!AD584*Einwohner_endg!AD584</f>
        <v>280700</v>
      </c>
      <c r="AE584" s="7">
        <f>Hebesatz_endg!AE584*Einwohner_endg!AE584</f>
        <v>287000</v>
      </c>
      <c r="AF584" s="7">
        <f>Hebesatz_endg!AF584*Einwohner_endg!AF584</f>
        <v>288750</v>
      </c>
      <c r="AG584" s="7">
        <f>Hebesatz_endg!AG584*Einwohner_endg!AG584</f>
        <v>285250</v>
      </c>
      <c r="AH584" s="7">
        <f>Hebesatz_endg!AH584*Einwohner_endg!AH584</f>
        <v>291550</v>
      </c>
      <c r="AI584" s="7">
        <f>Hebesatz_endg!AI584*Einwohner_endg!AI584</f>
        <v>290850</v>
      </c>
      <c r="AJ584" s="7">
        <f>Hebesatz_endg!AJ584*Einwohner_endg!AJ584</f>
        <v>295050</v>
      </c>
      <c r="AK584" s="7">
        <f>Hebesatz_endg!AK584*Einwohner_endg!AK584</f>
        <v>277550</v>
      </c>
      <c r="AL584" s="7">
        <f>Hebesatz_endg!AL584*Einwohner_endg!AL584</f>
        <v>270900</v>
      </c>
      <c r="AM584" s="7">
        <f>Hebesatz_endg!AM584*Einwohner_endg!AM584</f>
        <v>265300</v>
      </c>
      <c r="AN584" s="7">
        <f>Hebesatz_endg!AN584*Einwohner_endg!AN584</f>
        <v>259700</v>
      </c>
      <c r="AO584" s="7">
        <f>Hebesatz_endg!AO584*Einwohner_endg!AO584</f>
        <v>264600</v>
      </c>
      <c r="AP584" s="7">
        <f>Hebesatz_endg!AP584*Einwohner_endg!AP584</f>
        <v>264250</v>
      </c>
      <c r="AQ584" s="7">
        <f>Hebesatz_endg!AQ584*Einwohner_endg!AQ584</f>
        <v>263200</v>
      </c>
      <c r="AR584" s="7">
        <f>Hebesatz_endg!AR584*Einwohner_endg!AR584</f>
        <v>261100</v>
      </c>
      <c r="AS584" s="7">
        <f>Hebesatz_endg!AS584*Einwohner_endg!AS584</f>
        <v>264600</v>
      </c>
      <c r="AT584" s="7">
        <f>Hebesatz_endg!AT584*Einwohner_endg!AT584</f>
        <v>287660</v>
      </c>
      <c r="AU584" s="7">
        <f>Hebesatz_endg!AU584*Einwohner_endg!AU584</f>
        <v>285760</v>
      </c>
      <c r="AV584" s="7">
        <f>Hebesatz_endg!AV584*Einwohner_endg!AV584</f>
        <v>321300</v>
      </c>
    </row>
    <row r="585" spans="1:48" x14ac:dyDescent="0.2">
      <c r="A585" s="7">
        <v>357051</v>
      </c>
      <c r="B585" s="72">
        <v>357</v>
      </c>
      <c r="C585" s="72" t="s">
        <v>986</v>
      </c>
      <c r="D585" s="7" t="s">
        <v>146</v>
      </c>
      <c r="E585" s="7" t="s">
        <v>880</v>
      </c>
      <c r="F585" s="7">
        <f>Hebesatz_endg!F585*Einwohner_endg!F585</f>
        <v>3085430</v>
      </c>
      <c r="G585" s="7">
        <f>Hebesatz_endg!G585*Einwohner_endg!G585</f>
        <v>3094420</v>
      </c>
      <c r="H585" s="7">
        <f>Hebesatz_endg!H585*Einwohner_endg!H585</f>
        <v>3128830</v>
      </c>
      <c r="I585" s="7">
        <f>Hebesatz_endg!I585*Einwohner_endg!I585</f>
        <v>3126660</v>
      </c>
      <c r="J585" s="7">
        <f>Hebesatz_endg!J585*Einwohner_endg!J585</f>
        <v>3134720</v>
      </c>
      <c r="K585" s="7">
        <f>Hebesatz_endg!K585*Einwohner_endg!K585</f>
        <v>3128830</v>
      </c>
      <c r="L585" s="7">
        <f>Hebesatz_endg!L585*Einwohner_endg!L585</f>
        <v>3119530</v>
      </c>
      <c r="M585" s="7">
        <f>Hebesatz_endg!M585*Einwohner_endg!M585</f>
        <v>3133790</v>
      </c>
      <c r="N585" s="7">
        <f>Hebesatz_endg!N585*Einwohner_endg!N585</f>
        <v>3142160</v>
      </c>
      <c r="O585" s="7">
        <f>Hebesatz_endg!O585*Einwohner_endg!O585</f>
        <v>3121700</v>
      </c>
      <c r="P585" s="7">
        <f>Hebesatz_endg!P585*Einwohner_endg!P585</f>
        <v>3179050</v>
      </c>
      <c r="Q585" s="7">
        <f>Hebesatz_endg!Q585*Einwohner_endg!Q585</f>
        <v>3199820</v>
      </c>
      <c r="R585" s="7">
        <f>Hebesatz_endg!R585*Einwohner_endg!R585</f>
        <v>3225860</v>
      </c>
      <c r="S585" s="7">
        <f>Hebesatz_endg!S585*Einwohner_endg!S585</f>
        <v>3227100</v>
      </c>
      <c r="T585" s="7">
        <f>Hebesatz_endg!T585*Einwohner_endg!T585</f>
        <v>3243220</v>
      </c>
      <c r="U585" s="7">
        <f>Hebesatz_endg!U585*Einwohner_endg!U585</f>
        <v>3237640</v>
      </c>
      <c r="V585" s="7">
        <f>Hebesatz_endg!V585*Einwohner_endg!V585</f>
        <v>3263680</v>
      </c>
      <c r="W585" s="7">
        <f>Hebesatz_endg!W585*Einwohner_endg!W585</f>
        <v>3460275</v>
      </c>
      <c r="X585" s="7">
        <f>Hebesatz_endg!X585*Einwohner_endg!X585</f>
        <v>3470350</v>
      </c>
      <c r="Y585" s="7">
        <f>Hebesatz_endg!Y585*Einwohner_endg!Y585</f>
        <v>3479125</v>
      </c>
      <c r="Z585" s="7">
        <f>Hebesatz_endg!Z585*Einwohner_endg!Z585</f>
        <v>3521700</v>
      </c>
      <c r="AA585" s="7">
        <f>Hebesatz_endg!AA585*Einwohner_endg!AA585</f>
        <v>3514550</v>
      </c>
      <c r="AB585" s="7">
        <f>Hebesatz_endg!AB585*Einwohner_endg!AB585</f>
        <v>3493100</v>
      </c>
      <c r="AC585" s="7">
        <f>Hebesatz_endg!AC585*Einwohner_endg!AC585</f>
        <v>3757250</v>
      </c>
      <c r="AD585" s="7">
        <f>Hebesatz_endg!AD585*Einwohner_endg!AD585</f>
        <v>3748150</v>
      </c>
      <c r="AE585" s="7">
        <f>Hebesatz_endg!AE585*Einwohner_endg!AE585</f>
        <v>3730650</v>
      </c>
      <c r="AF585" s="7">
        <f>Hebesatz_endg!AF585*Einwohner_endg!AF585</f>
        <v>3691450</v>
      </c>
      <c r="AG585" s="7">
        <f>Hebesatz_endg!AG585*Einwohner_endg!AG585</f>
        <v>3694250</v>
      </c>
      <c r="AH585" s="7">
        <f>Hebesatz_endg!AH585*Einwohner_endg!AH585</f>
        <v>3662400</v>
      </c>
      <c r="AI585" s="7">
        <f>Hebesatz_endg!AI585*Einwohner_endg!AI585</f>
        <v>3842820</v>
      </c>
      <c r="AJ585" s="7">
        <f>Hebesatz_endg!AJ585*Einwohner_endg!AJ585</f>
        <v>3800270</v>
      </c>
      <c r="AK585" s="7">
        <f>Hebesatz_endg!AK585*Einwohner_endg!AK585</f>
        <v>3758830</v>
      </c>
      <c r="AL585" s="7">
        <f>Hebesatz_endg!AL585*Einwohner_endg!AL585</f>
        <v>3717390</v>
      </c>
      <c r="AM585" s="7">
        <f>Hebesatz_endg!AM585*Einwohner_endg!AM585</f>
        <v>3692230</v>
      </c>
      <c r="AN585" s="7">
        <f>Hebesatz_endg!AN585*Einwohner_endg!AN585</f>
        <v>3767700</v>
      </c>
      <c r="AO585" s="7">
        <f>Hebesatz_endg!AO585*Einwohner_endg!AO585</f>
        <v>3764280</v>
      </c>
      <c r="AP585" s="7">
        <f>Hebesatz_endg!AP585*Einwohner_endg!AP585</f>
        <v>3724760</v>
      </c>
      <c r="AQ585" s="7">
        <f>Hebesatz_endg!AQ585*Einwohner_endg!AQ585</f>
        <v>3680300</v>
      </c>
      <c r="AR585" s="7">
        <f>Hebesatz_endg!AR585*Einwohner_endg!AR585</f>
        <v>3675740</v>
      </c>
      <c r="AS585" s="7">
        <f>Hebesatz_endg!AS585*Einwohner_endg!AS585</f>
        <v>3662820</v>
      </c>
      <c r="AT585" s="7">
        <f>Hebesatz_endg!AT585*Einwohner_endg!AT585</f>
        <v>3658640</v>
      </c>
      <c r="AU585" s="7">
        <f>Hebesatz_endg!AU585*Einwohner_endg!AU585</f>
        <v>3654840</v>
      </c>
      <c r="AV585" s="7">
        <f>Hebesatz_endg!AV585*Einwohner_endg!AV585</f>
        <v>3705380</v>
      </c>
    </row>
    <row r="586" spans="1:48" x14ac:dyDescent="0.2">
      <c r="A586" s="7">
        <v>357052</v>
      </c>
      <c r="B586" s="72">
        <v>357</v>
      </c>
      <c r="C586" s="72" t="s">
        <v>986</v>
      </c>
      <c r="D586" s="7" t="s">
        <v>146</v>
      </c>
      <c r="E586" s="7" t="s">
        <v>884</v>
      </c>
      <c r="F586" s="7">
        <f>Hebesatz_endg!F586*Einwohner_endg!F586</f>
        <v>246000</v>
      </c>
      <c r="G586" s="7">
        <f>Hebesatz_endg!G586*Einwohner_endg!G586</f>
        <v>237600</v>
      </c>
      <c r="H586" s="7">
        <f>Hebesatz_endg!H586*Einwohner_endg!H586</f>
        <v>251100</v>
      </c>
      <c r="I586" s="7">
        <f>Hebesatz_endg!I586*Einwohner_endg!I586</f>
        <v>250800</v>
      </c>
      <c r="J586" s="7">
        <f>Hebesatz_endg!J586*Einwohner_endg!J586</f>
        <v>252900</v>
      </c>
      <c r="K586" s="7">
        <f>Hebesatz_endg!K586*Einwohner_endg!K586</f>
        <v>252900</v>
      </c>
      <c r="L586" s="7">
        <f>Hebesatz_endg!L586*Einwohner_endg!L586</f>
        <v>260100</v>
      </c>
      <c r="M586" s="7">
        <f>Hebesatz_endg!M586*Einwohner_endg!M586</f>
        <v>234900</v>
      </c>
      <c r="N586" s="7">
        <f>Hebesatz_endg!N586*Einwohner_endg!N586</f>
        <v>234000</v>
      </c>
      <c r="O586" s="7">
        <f>Hebesatz_endg!O586*Einwohner_endg!O586</f>
        <v>238800</v>
      </c>
      <c r="P586" s="7">
        <f>Hebesatz_endg!P586*Einwohner_endg!P586</f>
        <v>242700</v>
      </c>
      <c r="Q586" s="7">
        <f>Hebesatz_endg!Q586*Einwohner_endg!Q586</f>
        <v>247200</v>
      </c>
      <c r="R586" s="7">
        <f>Hebesatz_endg!R586*Einwohner_endg!R586</f>
        <v>251100</v>
      </c>
      <c r="S586" s="7">
        <f>Hebesatz_endg!S586*Einwohner_endg!S586</f>
        <v>251100</v>
      </c>
      <c r="T586" s="7">
        <f>Hebesatz_endg!T586*Einwohner_endg!T586</f>
        <v>253500</v>
      </c>
      <c r="U586" s="7">
        <f>Hebesatz_endg!U586*Einwohner_endg!U586</f>
        <v>252000</v>
      </c>
      <c r="V586" s="7">
        <f>Hebesatz_endg!V586*Einwohner_endg!V586</f>
        <v>257100</v>
      </c>
      <c r="W586" s="7">
        <f>Hebesatz_endg!W586*Einwohner_endg!W586</f>
        <v>276830</v>
      </c>
      <c r="X586" s="7">
        <f>Hebesatz_endg!X586*Einwohner_endg!X586</f>
        <v>283030</v>
      </c>
      <c r="Y586" s="7">
        <f>Hebesatz_endg!Y586*Einwohner_endg!Y586</f>
        <v>290780</v>
      </c>
      <c r="Z586" s="7">
        <f>Hebesatz_endg!Z586*Einwohner_endg!Z586</f>
        <v>303180</v>
      </c>
      <c r="AA586" s="7">
        <f>Hebesatz_endg!AA586*Einwohner_endg!AA586</f>
        <v>315270</v>
      </c>
      <c r="AB586" s="7">
        <f>Hebesatz_endg!AB586*Einwohner_endg!AB586</f>
        <v>317440</v>
      </c>
      <c r="AC586" s="7">
        <f>Hebesatz_endg!AC586*Einwohner_endg!AC586</f>
        <v>332940</v>
      </c>
      <c r="AD586" s="7">
        <f>Hebesatz_endg!AD586*Einwohner_endg!AD586</f>
        <v>333250</v>
      </c>
      <c r="AE586" s="7">
        <f>Hebesatz_endg!AE586*Einwohner_endg!AE586</f>
        <v>339760</v>
      </c>
      <c r="AF586" s="7">
        <f>Hebesatz_endg!AF586*Einwohner_endg!AF586</f>
        <v>336660</v>
      </c>
      <c r="AG586" s="7">
        <f>Hebesatz_endg!AG586*Einwohner_endg!AG586</f>
        <v>339760</v>
      </c>
      <c r="AH586" s="7">
        <f>Hebesatz_endg!AH586*Einwohner_endg!AH586</f>
        <v>383600</v>
      </c>
      <c r="AI586" s="7">
        <f>Hebesatz_endg!AI586*Einwohner_endg!AI586</f>
        <v>395580</v>
      </c>
      <c r="AJ586" s="7">
        <f>Hebesatz_endg!AJ586*Einwohner_endg!AJ586</f>
        <v>391020</v>
      </c>
      <c r="AK586" s="7">
        <f>Hebesatz_endg!AK586*Einwohner_endg!AK586</f>
        <v>396720</v>
      </c>
      <c r="AL586" s="7">
        <f>Hebesatz_endg!AL586*Einwohner_endg!AL586</f>
        <v>392160</v>
      </c>
      <c r="AM586" s="7">
        <f>Hebesatz_endg!AM586*Einwohner_endg!AM586</f>
        <v>398620</v>
      </c>
      <c r="AN586" s="7">
        <f>Hebesatz_endg!AN586*Einwohner_endg!AN586</f>
        <v>395580</v>
      </c>
      <c r="AO586" s="7">
        <f>Hebesatz_endg!AO586*Einwohner_endg!AO586</f>
        <v>393680</v>
      </c>
      <c r="AP586" s="7">
        <f>Hebesatz_endg!AP586*Einwohner_endg!AP586</f>
        <v>388740</v>
      </c>
      <c r="AQ586" s="7">
        <f>Hebesatz_endg!AQ586*Einwohner_endg!AQ586</f>
        <v>395960</v>
      </c>
      <c r="AR586" s="7">
        <f>Hebesatz_endg!AR586*Einwohner_endg!AR586</f>
        <v>393680</v>
      </c>
      <c r="AS586" s="7">
        <f>Hebesatz_endg!AS586*Einwohner_endg!AS586</f>
        <v>397100</v>
      </c>
      <c r="AT586" s="7">
        <f>Hebesatz_endg!AT586*Einwohner_endg!AT586</f>
        <v>399380</v>
      </c>
      <c r="AU586" s="7">
        <f>Hebesatz_endg!AU586*Einwohner_endg!AU586</f>
        <v>399760</v>
      </c>
      <c r="AV586" s="7">
        <f>Hebesatz_endg!AV586*Einwohner_endg!AV586</f>
        <v>395960</v>
      </c>
    </row>
    <row r="587" spans="1:48" x14ac:dyDescent="0.2">
      <c r="A587" s="7">
        <v>357053</v>
      </c>
      <c r="B587" s="72">
        <v>357</v>
      </c>
      <c r="C587" s="72" t="s">
        <v>986</v>
      </c>
      <c r="D587" s="7" t="s">
        <v>146</v>
      </c>
      <c r="E587" s="7" t="s">
        <v>917</v>
      </c>
      <c r="F587" s="7">
        <f>Hebesatz_endg!F587*Einwohner_endg!F587</f>
        <v>286800</v>
      </c>
      <c r="G587" s="7">
        <f>Hebesatz_endg!G587*Einwohner_endg!G587</f>
        <v>305700</v>
      </c>
      <c r="H587" s="7">
        <f>Hebesatz_endg!H587*Einwohner_endg!H587</f>
        <v>322500</v>
      </c>
      <c r="I587" s="7">
        <f>Hebesatz_endg!I587*Einwohner_endg!I587</f>
        <v>338100</v>
      </c>
      <c r="J587" s="7">
        <f>Hebesatz_endg!J587*Einwohner_endg!J587</f>
        <v>342600</v>
      </c>
      <c r="K587" s="7">
        <f>Hebesatz_endg!K587*Einwohner_endg!K587</f>
        <v>326400</v>
      </c>
      <c r="L587" s="7">
        <f>Hebesatz_endg!L587*Einwohner_endg!L587</f>
        <v>325200</v>
      </c>
      <c r="M587" s="7">
        <f>Hebesatz_endg!M587*Einwohner_endg!M587</f>
        <v>195300</v>
      </c>
      <c r="N587" s="7">
        <f>Hebesatz_endg!N587*Einwohner_endg!N587</f>
        <v>198900</v>
      </c>
      <c r="O587" s="7">
        <f>Hebesatz_endg!O587*Einwohner_endg!O587</f>
        <v>201000</v>
      </c>
      <c r="P587" s="7">
        <f>Hebesatz_endg!P587*Einwohner_endg!P587</f>
        <v>199500</v>
      </c>
      <c r="Q587" s="7">
        <f>Hebesatz_endg!Q587*Einwohner_endg!Q587</f>
        <v>203100</v>
      </c>
      <c r="R587" s="7">
        <f>Hebesatz_endg!R587*Einwohner_endg!R587</f>
        <v>204600</v>
      </c>
      <c r="S587" s="7">
        <f>Hebesatz_endg!S587*Einwohner_endg!S587</f>
        <v>202500</v>
      </c>
      <c r="T587" s="7">
        <f>Hebesatz_endg!T587*Einwohner_endg!T587</f>
        <v>199500</v>
      </c>
      <c r="U587" s="7">
        <f>Hebesatz_endg!U587*Einwohner_endg!U587</f>
        <v>201000</v>
      </c>
      <c r="V587" s="7">
        <f>Hebesatz_endg!V587*Einwohner_endg!V587</f>
        <v>199800</v>
      </c>
      <c r="W587" s="7">
        <f>Hebesatz_endg!W587*Einwohner_endg!W587</f>
        <v>202545</v>
      </c>
      <c r="X587" s="7">
        <f>Hebesatz_endg!X587*Einwohner_endg!X587</f>
        <v>204435</v>
      </c>
      <c r="Y587" s="7">
        <f>Hebesatz_endg!Y587*Einwohner_endg!Y587</f>
        <v>203490</v>
      </c>
      <c r="Z587" s="7">
        <f>Hebesatz_endg!Z587*Einwohner_endg!Z587</f>
        <v>201915</v>
      </c>
      <c r="AA587" s="7">
        <f>Hebesatz_endg!AA587*Einwohner_endg!AA587</f>
        <v>200025</v>
      </c>
      <c r="AB587" s="7">
        <f>Hebesatz_endg!AB587*Einwohner_endg!AB587</f>
        <v>199710</v>
      </c>
      <c r="AC587" s="7">
        <f>Hebesatz_endg!AC587*Einwohner_endg!AC587</f>
        <v>193410</v>
      </c>
      <c r="AD587" s="7">
        <f>Hebesatz_endg!AD587*Einwohner_endg!AD587</f>
        <v>201600</v>
      </c>
      <c r="AE587" s="7">
        <f>Hebesatz_endg!AE587*Einwohner_endg!AE587</f>
        <v>200655</v>
      </c>
      <c r="AF587" s="7">
        <f>Hebesatz_endg!AF587*Einwohner_endg!AF587</f>
        <v>192780</v>
      </c>
      <c r="AG587" s="7">
        <f>Hebesatz_endg!AG587*Einwohner_endg!AG587</f>
        <v>196560</v>
      </c>
      <c r="AH587" s="7">
        <f>Hebesatz_endg!AH587*Einwohner_endg!AH587</f>
        <v>195930</v>
      </c>
      <c r="AI587" s="7">
        <f>Hebesatz_endg!AI587*Einwohner_endg!AI587</f>
        <v>222250</v>
      </c>
      <c r="AJ587" s="7">
        <f>Hebesatz_endg!AJ587*Einwohner_endg!AJ587</f>
        <v>222250</v>
      </c>
      <c r="AK587" s="7">
        <f>Hebesatz_endg!AK587*Einwohner_endg!AK587</f>
        <v>167300</v>
      </c>
      <c r="AL587" s="7">
        <f>Hebesatz_endg!AL587*Einwohner_endg!AL587</f>
        <v>164850</v>
      </c>
      <c r="AM587" s="7">
        <f>Hebesatz_endg!AM587*Einwohner_endg!AM587</f>
        <v>158550</v>
      </c>
      <c r="AN587" s="7">
        <f>Hebesatz_endg!AN587*Einwohner_endg!AN587</f>
        <v>160300</v>
      </c>
      <c r="AO587" s="7">
        <f>Hebesatz_endg!AO587*Einwohner_endg!AO587</f>
        <v>150500</v>
      </c>
      <c r="AP587" s="7">
        <f>Hebesatz_endg!AP587*Einwohner_endg!AP587</f>
        <v>153300</v>
      </c>
      <c r="AQ587" s="7">
        <f>Hebesatz_endg!AQ587*Einwohner_endg!AQ587</f>
        <v>157150</v>
      </c>
      <c r="AR587" s="7">
        <f>Hebesatz_endg!AR587*Einwohner_endg!AR587</f>
        <v>156450</v>
      </c>
      <c r="AS587" s="7">
        <f>Hebesatz_endg!AS587*Einwohner_endg!AS587</f>
        <v>157150</v>
      </c>
      <c r="AT587" s="7">
        <f>Hebesatz_endg!AT587*Einwohner_endg!AT587</f>
        <v>150500</v>
      </c>
      <c r="AU587" s="7">
        <f>Hebesatz_endg!AU587*Einwohner_endg!AU587</f>
        <v>153300</v>
      </c>
      <c r="AV587" s="7">
        <f>Hebesatz_endg!AV587*Einwohner_endg!AV587</f>
        <v>159950</v>
      </c>
    </row>
    <row r="588" spans="1:48" x14ac:dyDescent="0.2">
      <c r="A588" s="7">
        <v>357054</v>
      </c>
      <c r="B588" s="72">
        <v>357</v>
      </c>
      <c r="C588" s="72" t="s">
        <v>986</v>
      </c>
      <c r="D588" s="7" t="s">
        <v>146</v>
      </c>
      <c r="E588" s="7" t="s">
        <v>918</v>
      </c>
      <c r="F588" s="7">
        <f>Hebesatz_endg!F588*Einwohner_endg!F588</f>
        <v>211800</v>
      </c>
      <c r="G588" s="7">
        <f>Hebesatz_endg!G588*Einwohner_endg!G588</f>
        <v>211800</v>
      </c>
      <c r="H588" s="7">
        <f>Hebesatz_endg!H588*Einwohner_endg!H588</f>
        <v>211800</v>
      </c>
      <c r="I588" s="7">
        <f>Hebesatz_endg!I588*Einwohner_endg!I588</f>
        <v>217800</v>
      </c>
      <c r="J588" s="7">
        <f>Hebesatz_endg!J588*Einwohner_endg!J588</f>
        <v>220800</v>
      </c>
      <c r="K588" s="7">
        <f>Hebesatz_endg!K588*Einwohner_endg!K588</f>
        <v>220800</v>
      </c>
      <c r="L588" s="7">
        <f>Hebesatz_endg!L588*Einwohner_endg!L588</f>
        <v>216600</v>
      </c>
      <c r="M588" s="7">
        <f>Hebesatz_endg!M588*Einwohner_endg!M588</f>
        <v>197700</v>
      </c>
      <c r="N588" s="7">
        <f>Hebesatz_endg!N588*Einwohner_endg!N588</f>
        <v>202200</v>
      </c>
      <c r="O588" s="7">
        <f>Hebesatz_endg!O588*Einwohner_endg!O588</f>
        <v>205800</v>
      </c>
      <c r="P588" s="7">
        <f>Hebesatz_endg!P588*Einwohner_endg!P588</f>
        <v>209400</v>
      </c>
      <c r="Q588" s="7">
        <f>Hebesatz_endg!Q588*Einwohner_endg!Q588</f>
        <v>208800</v>
      </c>
      <c r="R588" s="7">
        <f>Hebesatz_endg!R588*Einwohner_endg!R588</f>
        <v>213600</v>
      </c>
      <c r="S588" s="7">
        <f>Hebesatz_endg!S588*Einwohner_endg!S588</f>
        <v>242760</v>
      </c>
      <c r="T588" s="7">
        <f>Hebesatz_endg!T588*Einwohner_endg!T588</f>
        <v>259080</v>
      </c>
      <c r="U588" s="7">
        <f>Hebesatz_endg!U588*Einwohner_endg!U588</f>
        <v>259080</v>
      </c>
      <c r="V588" s="7">
        <f>Hebesatz_endg!V588*Einwohner_endg!V588</f>
        <v>261800</v>
      </c>
      <c r="W588" s="7">
        <f>Hebesatz_endg!W588*Einwohner_endg!W588</f>
        <v>258060</v>
      </c>
      <c r="X588" s="7">
        <f>Hebesatz_endg!X588*Einwohner_endg!X588</f>
        <v>265540</v>
      </c>
      <c r="Y588" s="7">
        <f>Hebesatz_endg!Y588*Einwohner_endg!Y588</f>
        <v>261120</v>
      </c>
      <c r="Z588" s="7">
        <f>Hebesatz_endg!Z588*Einwohner_endg!Z588</f>
        <v>266900</v>
      </c>
      <c r="AA588" s="7">
        <f>Hebesatz_endg!AA588*Einwohner_endg!AA588</f>
        <v>270640</v>
      </c>
      <c r="AB588" s="7">
        <f>Hebesatz_endg!AB588*Einwohner_endg!AB588</f>
        <v>272680</v>
      </c>
      <c r="AC588" s="7">
        <f>Hebesatz_endg!AC588*Einwohner_endg!AC588</f>
        <v>263500</v>
      </c>
      <c r="AD588" s="7">
        <f>Hebesatz_endg!AD588*Einwohner_endg!AD588</f>
        <v>263840</v>
      </c>
      <c r="AE588" s="7">
        <f>Hebesatz_endg!AE588*Einwohner_endg!AE588</f>
        <v>263500</v>
      </c>
      <c r="AF588" s="7">
        <f>Hebesatz_endg!AF588*Einwohner_endg!AF588</f>
        <v>269280</v>
      </c>
      <c r="AG588" s="7">
        <f>Hebesatz_endg!AG588*Einwohner_endg!AG588</f>
        <v>268940</v>
      </c>
      <c r="AH588" s="7">
        <f>Hebesatz_endg!AH588*Einwohner_endg!AH588</f>
        <v>304380</v>
      </c>
      <c r="AI588" s="7">
        <f>Hebesatz_endg!AI588*Einwohner_endg!AI588</f>
        <v>298680</v>
      </c>
      <c r="AJ588" s="7">
        <f>Hebesatz_endg!AJ588*Einwohner_endg!AJ588</f>
        <v>300200</v>
      </c>
      <c r="AK588" s="7">
        <f>Hebesatz_endg!AK588*Einwohner_endg!AK588</f>
        <v>270560</v>
      </c>
      <c r="AL588" s="7">
        <f>Hebesatz_endg!AL588*Einwohner_endg!AL588</f>
        <v>267520</v>
      </c>
      <c r="AM588" s="7">
        <f>Hebesatz_endg!AM588*Einwohner_endg!AM588</f>
        <v>267900</v>
      </c>
      <c r="AN588" s="7">
        <f>Hebesatz_endg!AN588*Einwohner_endg!AN588</f>
        <v>272840</v>
      </c>
      <c r="AO588" s="7">
        <f>Hebesatz_endg!AO588*Einwohner_endg!AO588</f>
        <v>278160</v>
      </c>
      <c r="AP588" s="7">
        <f>Hebesatz_endg!AP588*Einwohner_endg!AP588</f>
        <v>281200</v>
      </c>
      <c r="AQ588" s="7">
        <f>Hebesatz_endg!AQ588*Einwohner_endg!AQ588</f>
        <v>277400</v>
      </c>
      <c r="AR588" s="7">
        <f>Hebesatz_endg!AR588*Einwohner_endg!AR588</f>
        <v>273600</v>
      </c>
      <c r="AS588" s="7">
        <f>Hebesatz_endg!AS588*Einwohner_endg!AS588</f>
        <v>272080</v>
      </c>
      <c r="AT588" s="7">
        <f>Hebesatz_endg!AT588*Einwohner_endg!AT588</f>
        <v>277020</v>
      </c>
      <c r="AU588" s="7">
        <f>Hebesatz_endg!AU588*Einwohner_endg!AU588</f>
        <v>285760</v>
      </c>
      <c r="AV588" s="7">
        <f>Hebesatz_endg!AV588*Einwohner_endg!AV588</f>
        <v>286520</v>
      </c>
    </row>
    <row r="589" spans="1:48" x14ac:dyDescent="0.2">
      <c r="A589" s="7">
        <v>357055</v>
      </c>
      <c r="B589" s="72">
        <v>357</v>
      </c>
      <c r="C589" s="72" t="s">
        <v>986</v>
      </c>
      <c r="D589" s="7" t="s">
        <v>146</v>
      </c>
      <c r="E589" s="7" t="s">
        <v>931</v>
      </c>
      <c r="F589" s="7">
        <f>Hebesatz_endg!F589*Einwohner_endg!F589</f>
        <v>422700</v>
      </c>
      <c r="G589" s="7">
        <f>Hebesatz_endg!G589*Einwohner_endg!G589</f>
        <v>442800</v>
      </c>
      <c r="H589" s="7">
        <f>Hebesatz_endg!H589*Einwohner_endg!H589</f>
        <v>453900</v>
      </c>
      <c r="I589" s="7">
        <f>Hebesatz_endg!I589*Einwohner_endg!I589</f>
        <v>439640</v>
      </c>
      <c r="J589" s="7">
        <f>Hebesatz_endg!J589*Einwohner_endg!J589</f>
        <v>438770</v>
      </c>
      <c r="K589" s="7">
        <f>Hebesatz_endg!K589*Einwohner_endg!K589</f>
        <v>435000</v>
      </c>
      <c r="L589" s="7">
        <f>Hebesatz_endg!L589*Einwohner_endg!L589</f>
        <v>438480</v>
      </c>
      <c r="M589" s="7">
        <f>Hebesatz_endg!M589*Einwohner_endg!M589</f>
        <v>425140</v>
      </c>
      <c r="N589" s="7">
        <f>Hebesatz_endg!N589*Einwohner_endg!N589</f>
        <v>431810</v>
      </c>
      <c r="O589" s="7">
        <f>Hebesatz_endg!O589*Einwohner_endg!O589</f>
        <v>431230</v>
      </c>
      <c r="P589" s="7">
        <f>Hebesatz_endg!P589*Einwohner_endg!P589</f>
        <v>434420</v>
      </c>
      <c r="Q589" s="7">
        <f>Hebesatz_endg!Q589*Einwohner_endg!Q589</f>
        <v>435580</v>
      </c>
      <c r="R589" s="7">
        <f>Hebesatz_endg!R589*Einwohner_endg!R589</f>
        <v>439060</v>
      </c>
      <c r="S589" s="7">
        <f>Hebesatz_endg!S589*Einwohner_endg!S589</f>
        <v>442250</v>
      </c>
      <c r="T589" s="7">
        <f>Hebesatz_endg!T589*Einwohner_endg!T589</f>
        <v>447180</v>
      </c>
      <c r="U589" s="7">
        <f>Hebesatz_endg!U589*Einwohner_endg!U589</f>
        <v>450370</v>
      </c>
      <c r="V589" s="7">
        <f>Hebesatz_endg!V589*Einwohner_endg!V589</f>
        <v>472800</v>
      </c>
      <c r="W589" s="7">
        <f>Hebesatz_endg!W589*Einwohner_endg!W589</f>
        <v>492300</v>
      </c>
      <c r="X589" s="7">
        <f>Hebesatz_endg!X589*Einwohner_endg!X589</f>
        <v>504370</v>
      </c>
      <c r="Y589" s="7">
        <f>Hebesatz_endg!Y589*Einwohner_endg!Y589</f>
        <v>514600</v>
      </c>
      <c r="Z589" s="7">
        <f>Hebesatz_endg!Z589*Einwohner_endg!Z589</f>
        <v>537540</v>
      </c>
      <c r="AA589" s="7">
        <f>Hebesatz_endg!AA589*Einwohner_endg!AA589</f>
        <v>552110</v>
      </c>
      <c r="AB589" s="7">
        <f>Hebesatz_endg!AB589*Einwohner_endg!AB589</f>
        <v>544980</v>
      </c>
      <c r="AC589" s="7">
        <f>Hebesatz_endg!AC589*Einwohner_endg!AC589</f>
        <v>545600</v>
      </c>
      <c r="AD589" s="7">
        <f>Hebesatz_endg!AD589*Einwohner_endg!AD589</f>
        <v>540330</v>
      </c>
      <c r="AE589" s="7">
        <f>Hebesatz_endg!AE589*Einwohner_endg!AE589</f>
        <v>533510</v>
      </c>
      <c r="AF589" s="7">
        <f>Hebesatz_endg!AF589*Einwohner_endg!AF589</f>
        <v>538160</v>
      </c>
      <c r="AG589" s="7">
        <f>Hebesatz_endg!AG589*Einwohner_endg!AG589</f>
        <v>528860</v>
      </c>
      <c r="AH589" s="7">
        <f>Hebesatz_endg!AH589*Einwohner_endg!AH589</f>
        <v>589750</v>
      </c>
      <c r="AI589" s="7">
        <f>Hebesatz_endg!AI589*Einwohner_endg!AI589</f>
        <v>592900</v>
      </c>
      <c r="AJ589" s="7">
        <f>Hebesatz_endg!AJ589*Einwohner_endg!AJ589</f>
        <v>605500</v>
      </c>
      <c r="AK589" s="7">
        <f>Hebesatz_endg!AK589*Einwohner_endg!AK589</f>
        <v>616350</v>
      </c>
      <c r="AL589" s="7">
        <f>Hebesatz_endg!AL589*Einwohner_endg!AL589</f>
        <v>611450</v>
      </c>
      <c r="AM589" s="7">
        <f>Hebesatz_endg!AM589*Einwohner_endg!AM589</f>
        <v>599550</v>
      </c>
      <c r="AN589" s="7">
        <f>Hebesatz_endg!AN589*Einwohner_endg!AN589</f>
        <v>599550</v>
      </c>
      <c r="AO589" s="7">
        <f>Hebesatz_endg!AO589*Einwohner_endg!AO589</f>
        <v>605500</v>
      </c>
      <c r="AP589" s="7">
        <f>Hebesatz_endg!AP589*Einwohner_endg!AP589</f>
        <v>610050</v>
      </c>
      <c r="AQ589" s="7">
        <f>Hebesatz_endg!AQ589*Einwohner_endg!AQ589</f>
        <v>607950</v>
      </c>
      <c r="AR589" s="7">
        <f>Hebesatz_endg!AR589*Einwohner_endg!AR589</f>
        <v>604450</v>
      </c>
      <c r="AS589" s="7">
        <f>Hebesatz_endg!AS589*Einwohner_endg!AS589</f>
        <v>612850</v>
      </c>
      <c r="AT589" s="7">
        <f>Hebesatz_endg!AT589*Einwohner_endg!AT589</f>
        <v>618450</v>
      </c>
      <c r="AU589" s="7">
        <f>Hebesatz_endg!AU589*Einwohner_endg!AU589</f>
        <v>611100</v>
      </c>
      <c r="AV589" s="7">
        <f>Hebesatz_endg!AV589*Einwohner_endg!AV589</f>
        <v>614950</v>
      </c>
    </row>
    <row r="590" spans="1:48" x14ac:dyDescent="0.2">
      <c r="A590" s="7">
        <v>357056</v>
      </c>
      <c r="B590" s="72">
        <v>357</v>
      </c>
      <c r="C590" s="72" t="s">
        <v>986</v>
      </c>
      <c r="D590" s="7" t="s">
        <v>146</v>
      </c>
      <c r="E590" s="7" t="s">
        <v>944</v>
      </c>
      <c r="F590" s="7">
        <f>Hebesatz_endg!F590*Einwohner_endg!F590</f>
        <v>183900</v>
      </c>
      <c r="G590" s="7">
        <f>Hebesatz_endg!G590*Einwohner_endg!G590</f>
        <v>187800</v>
      </c>
      <c r="H590" s="7">
        <f>Hebesatz_endg!H590*Einwohner_endg!H590</f>
        <v>187800</v>
      </c>
      <c r="I590" s="7">
        <f>Hebesatz_endg!I590*Einwohner_endg!I590</f>
        <v>189300</v>
      </c>
      <c r="J590" s="7">
        <f>Hebesatz_endg!J590*Einwohner_endg!J590</f>
        <v>193200</v>
      </c>
      <c r="K590" s="7">
        <f>Hebesatz_endg!K590*Einwohner_endg!K590</f>
        <v>196800</v>
      </c>
      <c r="L590" s="7">
        <f>Hebesatz_endg!L590*Einwohner_endg!L590</f>
        <v>194100</v>
      </c>
      <c r="M590" s="7">
        <f>Hebesatz_endg!M590*Einwohner_endg!M590</f>
        <v>205200</v>
      </c>
      <c r="N590" s="7">
        <f>Hebesatz_endg!N590*Einwohner_endg!N590</f>
        <v>202800</v>
      </c>
      <c r="O590" s="7">
        <f>Hebesatz_endg!O590*Einwohner_endg!O590</f>
        <v>203400</v>
      </c>
      <c r="P590" s="7">
        <f>Hebesatz_endg!P590*Einwohner_endg!P590</f>
        <v>201900</v>
      </c>
      <c r="Q590" s="7">
        <f>Hebesatz_endg!Q590*Einwohner_endg!Q590</f>
        <v>202200</v>
      </c>
      <c r="R590" s="7">
        <f>Hebesatz_endg!R590*Einwohner_endg!R590</f>
        <v>203100</v>
      </c>
      <c r="S590" s="7">
        <f>Hebesatz_endg!S590*Einwohner_endg!S590</f>
        <v>204000</v>
      </c>
      <c r="T590" s="7">
        <f>Hebesatz_endg!T590*Einwohner_endg!T590</f>
        <v>205500</v>
      </c>
      <c r="U590" s="7">
        <f>Hebesatz_endg!U590*Einwohner_endg!U590</f>
        <v>210300</v>
      </c>
      <c r="V590" s="7">
        <f>Hebesatz_endg!V590*Einwohner_endg!V590</f>
        <v>226300</v>
      </c>
      <c r="W590" s="7">
        <f>Hebesatz_endg!W590*Einwohner_endg!W590</f>
        <v>225990</v>
      </c>
      <c r="X590" s="7">
        <f>Hebesatz_endg!X590*Einwohner_endg!X590</f>
        <v>224440</v>
      </c>
      <c r="Y590" s="7">
        <f>Hebesatz_endg!Y590*Einwohner_endg!Y590</f>
        <v>239010</v>
      </c>
      <c r="Z590" s="7">
        <f>Hebesatz_endg!Z590*Einwohner_endg!Z590</f>
        <v>247070</v>
      </c>
      <c r="AA590" s="7">
        <f>Hebesatz_endg!AA590*Einwohner_endg!AA590</f>
        <v>283320</v>
      </c>
      <c r="AB590" s="7">
        <f>Hebesatz_endg!AB590*Einwohner_endg!AB590</f>
        <v>286560</v>
      </c>
      <c r="AC590" s="7">
        <f>Hebesatz_endg!AC590*Einwohner_endg!AC590</f>
        <v>293400</v>
      </c>
      <c r="AD590" s="7">
        <f>Hebesatz_endg!AD590*Einwohner_endg!AD590</f>
        <v>291240</v>
      </c>
      <c r="AE590" s="7">
        <f>Hebesatz_endg!AE590*Einwohner_endg!AE590</f>
        <v>285840</v>
      </c>
      <c r="AF590" s="7">
        <f>Hebesatz_endg!AF590*Einwohner_endg!AF590</f>
        <v>288000</v>
      </c>
      <c r="AG590" s="7">
        <f>Hebesatz_endg!AG590*Einwohner_endg!AG590</f>
        <v>288000</v>
      </c>
      <c r="AH590" s="7">
        <f>Hebesatz_endg!AH590*Einwohner_endg!AH590</f>
        <v>290160</v>
      </c>
      <c r="AI590" s="7">
        <f>Hebesatz_endg!AI590*Einwohner_endg!AI590</f>
        <v>283680</v>
      </c>
      <c r="AJ590" s="7">
        <f>Hebesatz_endg!AJ590*Einwohner_endg!AJ590</f>
        <v>285840</v>
      </c>
      <c r="AK590" s="7">
        <f>Hebesatz_endg!AK590*Einwohner_endg!AK590</f>
        <v>312800</v>
      </c>
      <c r="AL590" s="7">
        <f>Hebesatz_endg!AL590*Einwohner_endg!AL590</f>
        <v>308800</v>
      </c>
      <c r="AM590" s="7">
        <f>Hebesatz_endg!AM590*Einwohner_endg!AM590</f>
        <v>309200</v>
      </c>
      <c r="AN590" s="7">
        <f>Hebesatz_endg!AN590*Einwohner_endg!AN590</f>
        <v>310800</v>
      </c>
      <c r="AO590" s="7">
        <f>Hebesatz_endg!AO590*Einwohner_endg!AO590</f>
        <v>312800</v>
      </c>
      <c r="AP590" s="7">
        <f>Hebesatz_endg!AP590*Einwohner_endg!AP590</f>
        <v>314800</v>
      </c>
      <c r="AQ590" s="7">
        <f>Hebesatz_endg!AQ590*Einwohner_endg!AQ590</f>
        <v>300400</v>
      </c>
      <c r="AR590" s="7">
        <f>Hebesatz_endg!AR590*Einwohner_endg!AR590</f>
        <v>302800</v>
      </c>
      <c r="AS590" s="7">
        <f>Hebesatz_endg!AS590*Einwohner_endg!AS590</f>
        <v>299600</v>
      </c>
      <c r="AT590" s="7">
        <f>Hebesatz_endg!AT590*Einwohner_endg!AT590</f>
        <v>299600</v>
      </c>
      <c r="AU590" s="7">
        <f>Hebesatz_endg!AU590*Einwohner_endg!AU590</f>
        <v>307200</v>
      </c>
      <c r="AV590" s="7">
        <f>Hebesatz_endg!AV590*Einwohner_endg!AV590</f>
        <v>330540</v>
      </c>
    </row>
    <row r="591" spans="1:48" x14ac:dyDescent="0.2">
      <c r="A591" s="7">
        <v>357057</v>
      </c>
      <c r="B591" s="72">
        <v>357</v>
      </c>
      <c r="C591" s="72" t="s">
        <v>986</v>
      </c>
      <c r="D591" s="7" t="s">
        <v>146</v>
      </c>
      <c r="E591" s="7" t="s">
        <v>960</v>
      </c>
      <c r="F591" s="7">
        <f>Hebesatz_endg!F591*Einwohner_endg!F591</f>
        <v>3023700</v>
      </c>
      <c r="G591" s="7">
        <f>Hebesatz_endg!G591*Einwohner_endg!G591</f>
        <v>3013200</v>
      </c>
      <c r="H591" s="7">
        <f>Hebesatz_endg!H591*Einwohner_endg!H591</f>
        <v>3006900</v>
      </c>
      <c r="I591" s="7">
        <f>Hebesatz_endg!I591*Einwohner_endg!I591</f>
        <v>3018900</v>
      </c>
      <c r="J591" s="7">
        <f>Hebesatz_endg!J591*Einwohner_endg!J591</f>
        <v>3030000</v>
      </c>
      <c r="K591" s="7">
        <f>Hebesatz_endg!K591*Einwohner_endg!K591</f>
        <v>3032400</v>
      </c>
      <c r="L591" s="7">
        <f>Hebesatz_endg!L591*Einwohner_endg!L591</f>
        <v>3027900</v>
      </c>
      <c r="M591" s="7">
        <f>Hebesatz_endg!M591*Einwohner_endg!M591</f>
        <v>3157200</v>
      </c>
      <c r="N591" s="7">
        <f>Hebesatz_endg!N591*Einwohner_endg!N591</f>
        <v>3153900</v>
      </c>
      <c r="O591" s="7">
        <f>Hebesatz_endg!O591*Einwohner_endg!O591</f>
        <v>3151800</v>
      </c>
      <c r="P591" s="7">
        <f>Hebesatz_endg!P591*Einwohner_endg!P591</f>
        <v>3233400</v>
      </c>
      <c r="Q591" s="7">
        <f>Hebesatz_endg!Q591*Einwohner_endg!Q591</f>
        <v>3279300</v>
      </c>
      <c r="R591" s="7">
        <f>Hebesatz_endg!R591*Einwohner_endg!R591</f>
        <v>3402300</v>
      </c>
      <c r="S591" s="7">
        <f>Hebesatz_endg!S591*Einwohner_endg!S591</f>
        <v>3469500</v>
      </c>
      <c r="T591" s="7">
        <f>Hebesatz_endg!T591*Einwohner_endg!T591</f>
        <v>3480300</v>
      </c>
      <c r="U591" s="7">
        <f>Hebesatz_endg!U591*Einwohner_endg!U591</f>
        <v>3490500</v>
      </c>
      <c r="V591" s="7">
        <f>Hebesatz_endg!V591*Einwohner_endg!V591</f>
        <v>3527700</v>
      </c>
      <c r="W591" s="7">
        <f>Hebesatz_endg!W591*Einwohner_endg!W591</f>
        <v>3581700</v>
      </c>
      <c r="X591" s="7">
        <f>Hebesatz_endg!X591*Einwohner_endg!X591</f>
        <v>3559500</v>
      </c>
      <c r="Y591" s="7">
        <f>Hebesatz_endg!Y591*Einwohner_endg!Y591</f>
        <v>3566400</v>
      </c>
      <c r="Z591" s="7">
        <f>Hebesatz_endg!Z591*Einwohner_endg!Z591</f>
        <v>3727130</v>
      </c>
      <c r="AA591" s="7">
        <f>Hebesatz_endg!AA591*Einwohner_endg!AA591</f>
        <v>3883840</v>
      </c>
      <c r="AB591" s="7">
        <f>Hebesatz_endg!AB591*Einwohner_endg!AB591</f>
        <v>3940800</v>
      </c>
      <c r="AC591" s="7">
        <f>Hebesatz_endg!AC591*Einwohner_endg!AC591</f>
        <v>3982720</v>
      </c>
      <c r="AD591" s="7">
        <f>Hebesatz_endg!AD591*Einwohner_endg!AD591</f>
        <v>4009920</v>
      </c>
      <c r="AE591" s="7">
        <f>Hebesatz_endg!AE591*Einwohner_endg!AE591</f>
        <v>4041920</v>
      </c>
      <c r="AF591" s="7">
        <f>Hebesatz_endg!AF591*Einwohner_endg!AF591</f>
        <v>4106240</v>
      </c>
      <c r="AG591" s="7">
        <f>Hebesatz_endg!AG591*Einwohner_endg!AG591</f>
        <v>4193600</v>
      </c>
      <c r="AH591" s="7">
        <f>Hebesatz_endg!AH591*Einwohner_endg!AH591</f>
        <v>4628050</v>
      </c>
      <c r="AI591" s="7">
        <f>Hebesatz_endg!AI591*Einwohner_endg!AI591</f>
        <v>4668650</v>
      </c>
      <c r="AJ591" s="7">
        <f>Hebesatz_endg!AJ591*Einwohner_endg!AJ591</f>
        <v>4716250</v>
      </c>
      <c r="AK591" s="7">
        <f>Hebesatz_endg!AK591*Einwohner_endg!AK591</f>
        <v>5006470</v>
      </c>
      <c r="AL591" s="7">
        <f>Hebesatz_endg!AL591*Einwohner_endg!AL591</f>
        <v>5044210</v>
      </c>
      <c r="AM591" s="7">
        <f>Hebesatz_endg!AM591*Einwohner_endg!AM591</f>
        <v>5029410</v>
      </c>
      <c r="AN591" s="7">
        <f>Hebesatz_endg!AN591*Einwohner_endg!AN591</f>
        <v>5188900</v>
      </c>
      <c r="AO591" s="7">
        <f>Hebesatz_endg!AO591*Einwohner_endg!AO591</f>
        <v>5202960</v>
      </c>
      <c r="AP591" s="7">
        <f>Hebesatz_endg!AP591*Einwohner_endg!AP591</f>
        <v>5219300</v>
      </c>
      <c r="AQ591" s="7">
        <f>Hebesatz_endg!AQ591*Einwohner_endg!AQ591</f>
        <v>5227280</v>
      </c>
      <c r="AR591" s="7">
        <f>Hebesatz_endg!AR591*Einwohner_endg!AR591</f>
        <v>5269460</v>
      </c>
      <c r="AS591" s="7">
        <f>Hebesatz_endg!AS591*Einwohner_endg!AS591</f>
        <v>5229940</v>
      </c>
      <c r="AT591" s="7">
        <f>Hebesatz_endg!AT591*Einwohner_endg!AT591</f>
        <v>5264900</v>
      </c>
      <c r="AU591" s="7">
        <f>Hebesatz_endg!AU591*Einwohner_endg!AU591</f>
        <v>5258820</v>
      </c>
      <c r="AV591" s="7">
        <f>Hebesatz_endg!AV591*Einwohner_endg!AV591</f>
        <v>5306320</v>
      </c>
    </row>
    <row r="592" spans="1:48" x14ac:dyDescent="0.2">
      <c r="A592" s="7">
        <v>358001</v>
      </c>
      <c r="B592" s="72">
        <v>358</v>
      </c>
      <c r="C592" s="72" t="s">
        <v>1024</v>
      </c>
      <c r="D592" s="7" t="s">
        <v>149</v>
      </c>
      <c r="E592" s="7" t="s">
        <v>157</v>
      </c>
      <c r="F592" s="7">
        <f>Hebesatz_endg!F592*Einwohner_endg!F592</f>
        <v>372900</v>
      </c>
      <c r="G592" s="7">
        <f>Hebesatz_endg!G592*Einwohner_endg!G592</f>
        <v>371100</v>
      </c>
      <c r="H592" s="7">
        <f>Hebesatz_endg!H592*Einwohner_endg!H592</f>
        <v>374700</v>
      </c>
      <c r="I592" s="7">
        <f>Hebesatz_endg!I592*Einwohner_endg!I592</f>
        <v>374100</v>
      </c>
      <c r="J592" s="7">
        <f>Hebesatz_endg!J592*Einwohner_endg!J592</f>
        <v>373800</v>
      </c>
      <c r="K592" s="7">
        <f>Hebesatz_endg!K592*Einwohner_endg!K592</f>
        <v>371400</v>
      </c>
      <c r="L592" s="7">
        <f>Hebesatz_endg!L592*Einwohner_endg!L592</f>
        <v>378300</v>
      </c>
      <c r="M592" s="7">
        <f>Hebesatz_endg!M592*Einwohner_endg!M592</f>
        <v>370800</v>
      </c>
      <c r="N592" s="7">
        <f>Hebesatz_endg!N592*Einwohner_endg!N592</f>
        <v>369900</v>
      </c>
      <c r="O592" s="7">
        <f>Hebesatz_endg!O592*Einwohner_endg!O592</f>
        <v>370800</v>
      </c>
      <c r="P592" s="7">
        <f>Hebesatz_endg!P592*Einwohner_endg!P592</f>
        <v>381300</v>
      </c>
      <c r="Q592" s="7">
        <f>Hebesatz_endg!Q592*Einwohner_endg!Q592</f>
        <v>392700</v>
      </c>
      <c r="R592" s="7">
        <f>Hebesatz_endg!R592*Einwohner_endg!R592</f>
        <v>395400</v>
      </c>
      <c r="S592" s="7">
        <f>Hebesatz_endg!S592*Einwohner_endg!S592</f>
        <v>396300</v>
      </c>
      <c r="T592" s="7">
        <f>Hebesatz_endg!T592*Einwohner_endg!T592</f>
        <v>408300</v>
      </c>
      <c r="U592" s="7">
        <f>Hebesatz_endg!U592*Einwohner_endg!U592</f>
        <v>411600</v>
      </c>
      <c r="V592" s="7">
        <f>Hebesatz_endg!V592*Einwohner_endg!V592</f>
        <v>431210</v>
      </c>
      <c r="W592" s="7">
        <f>Hebesatz_endg!W592*Einwohner_endg!W592</f>
        <v>442990</v>
      </c>
      <c r="X592" s="7">
        <f>Hebesatz_endg!X592*Einwohner_endg!X592</f>
        <v>465000</v>
      </c>
      <c r="Y592" s="7">
        <f>Hebesatz_endg!Y592*Einwohner_endg!Y592</f>
        <v>458800</v>
      </c>
      <c r="Z592" s="7">
        <f>Hebesatz_endg!Z592*Einwohner_endg!Z592</f>
        <v>455700</v>
      </c>
      <c r="AA592" s="7">
        <f>Hebesatz_endg!AA592*Einwohner_endg!AA592</f>
        <v>529900</v>
      </c>
      <c r="AB592" s="7">
        <f>Hebesatz_endg!AB592*Einwohner_endg!AB592</f>
        <v>536200</v>
      </c>
      <c r="AC592" s="7">
        <f>Hebesatz_endg!AC592*Einwohner_endg!AC592</f>
        <v>547050</v>
      </c>
      <c r="AD592" s="7">
        <f>Hebesatz_endg!AD592*Einwohner_endg!AD592</f>
        <v>545650</v>
      </c>
      <c r="AE592" s="7">
        <f>Hebesatz_endg!AE592*Einwohner_endg!AE592</f>
        <v>550200</v>
      </c>
      <c r="AF592" s="7">
        <f>Hebesatz_endg!AF592*Einwohner_endg!AF592</f>
        <v>539350</v>
      </c>
      <c r="AG592" s="7">
        <f>Hebesatz_endg!AG592*Einwohner_endg!AG592</f>
        <v>541100</v>
      </c>
      <c r="AH592" s="7">
        <f>Hebesatz_endg!AH592*Einwohner_endg!AH592</f>
        <v>534800</v>
      </c>
      <c r="AI592" s="7">
        <f>Hebesatz_endg!AI592*Einwohner_endg!AI592</f>
        <v>533050</v>
      </c>
      <c r="AJ592" s="7">
        <f>Hebesatz_endg!AJ592*Einwohner_endg!AJ592</f>
        <v>538650</v>
      </c>
      <c r="AK592" s="7">
        <f>Hebesatz_endg!AK592*Einwohner_endg!AK592</f>
        <v>542150</v>
      </c>
      <c r="AL592" s="7">
        <f>Hebesatz_endg!AL592*Einwohner_endg!AL592</f>
        <v>538650</v>
      </c>
      <c r="AM592" s="7">
        <f>Hebesatz_endg!AM592*Einwohner_endg!AM592</f>
        <v>544950</v>
      </c>
      <c r="AN592" s="7">
        <f>Hebesatz_endg!AN592*Einwohner_endg!AN592</f>
        <v>540750</v>
      </c>
      <c r="AO592" s="7">
        <f>Hebesatz_endg!AO592*Einwohner_endg!AO592</f>
        <v>534800</v>
      </c>
      <c r="AP592" s="7">
        <f>Hebesatz_endg!AP592*Einwohner_endg!AP592</f>
        <v>517300</v>
      </c>
      <c r="AQ592" s="7">
        <f>Hebesatz_endg!AQ592*Einwohner_endg!AQ592</f>
        <v>477400</v>
      </c>
      <c r="AR592" s="7">
        <f>Hebesatz_endg!AR592*Einwohner_endg!AR592</f>
        <v>528850</v>
      </c>
      <c r="AS592" s="7">
        <f>Hebesatz_endg!AS592*Einwohner_endg!AS592</f>
        <v>528500</v>
      </c>
      <c r="AT592" s="7">
        <f>Hebesatz_endg!AT592*Einwohner_endg!AT592</f>
        <v>537950</v>
      </c>
      <c r="AU592" s="7">
        <f>Hebesatz_endg!AU592*Einwohner_endg!AU592</f>
        <v>542150</v>
      </c>
      <c r="AV592" s="7">
        <f>Hebesatz_endg!AV592*Einwohner_endg!AV592</f>
        <v>618930</v>
      </c>
    </row>
    <row r="593" spans="1:48" x14ac:dyDescent="0.2">
      <c r="A593" s="7">
        <v>358002</v>
      </c>
      <c r="B593" s="72">
        <v>358</v>
      </c>
      <c r="C593" s="72" t="s">
        <v>1024</v>
      </c>
      <c r="D593" s="7" t="s">
        <v>149</v>
      </c>
      <c r="E593" s="7" t="s">
        <v>236</v>
      </c>
      <c r="F593" s="7">
        <f>Hebesatz_endg!F593*Einwohner_endg!F593</f>
        <v>1680600</v>
      </c>
      <c r="G593" s="7">
        <f>Hebesatz_endg!G593*Einwohner_endg!G593</f>
        <v>1647600</v>
      </c>
      <c r="H593" s="7">
        <f>Hebesatz_endg!H593*Einwohner_endg!H593</f>
        <v>1641600</v>
      </c>
      <c r="I593" s="7">
        <f>Hebesatz_endg!I593*Einwohner_endg!I593</f>
        <v>1628700</v>
      </c>
      <c r="J593" s="7">
        <f>Hebesatz_endg!J593*Einwohner_endg!J593</f>
        <v>1635000</v>
      </c>
      <c r="K593" s="7">
        <f>Hebesatz_endg!K593*Einwohner_endg!K593</f>
        <v>1635900</v>
      </c>
      <c r="L593" s="7">
        <f>Hebesatz_endg!L593*Einwohner_endg!L593</f>
        <v>1624200</v>
      </c>
      <c r="M593" s="7">
        <f>Hebesatz_endg!M593*Einwohner_endg!M593</f>
        <v>1531800</v>
      </c>
      <c r="N593" s="7">
        <f>Hebesatz_endg!N593*Einwohner_endg!N593</f>
        <v>1518900</v>
      </c>
      <c r="O593" s="7">
        <f>Hebesatz_endg!O593*Einwohner_endg!O593</f>
        <v>1520700</v>
      </c>
      <c r="P593" s="7">
        <f>Hebesatz_endg!P593*Einwohner_endg!P593</f>
        <v>1548300</v>
      </c>
      <c r="Q593" s="7">
        <f>Hebesatz_endg!Q593*Einwohner_endg!Q593</f>
        <v>1560300</v>
      </c>
      <c r="R593" s="7">
        <f>Hebesatz_endg!R593*Einwohner_endg!R593</f>
        <v>1592400</v>
      </c>
      <c r="S593" s="7">
        <f>Hebesatz_endg!S593*Einwohner_endg!S593</f>
        <v>1620300</v>
      </c>
      <c r="T593" s="7">
        <f>Hebesatz_endg!T593*Einwohner_endg!T593</f>
        <v>1658700</v>
      </c>
      <c r="U593" s="7">
        <f>Hebesatz_endg!U593*Einwohner_endg!U593</f>
        <v>1682700</v>
      </c>
      <c r="V593" s="7">
        <f>Hebesatz_endg!V593*Einwohner_endg!V593</f>
        <v>1719900</v>
      </c>
      <c r="W593" s="7">
        <f>Hebesatz_endg!W593*Einwohner_endg!W593</f>
        <v>1848960</v>
      </c>
      <c r="X593" s="7">
        <f>Hebesatz_endg!X593*Einwohner_endg!X593</f>
        <v>1850880</v>
      </c>
      <c r="Y593" s="7">
        <f>Hebesatz_endg!Y593*Einwohner_endg!Y593</f>
        <v>1879360</v>
      </c>
      <c r="Z593" s="7">
        <f>Hebesatz_endg!Z593*Einwohner_endg!Z593</f>
        <v>1901440</v>
      </c>
      <c r="AA593" s="7">
        <f>Hebesatz_endg!AA593*Einwohner_endg!AA593</f>
        <v>1924160</v>
      </c>
      <c r="AB593" s="7">
        <f>Hebesatz_endg!AB593*Einwohner_endg!AB593</f>
        <v>1944960</v>
      </c>
      <c r="AC593" s="7">
        <f>Hebesatz_endg!AC593*Einwohner_endg!AC593</f>
        <v>1974400</v>
      </c>
      <c r="AD593" s="7">
        <f>Hebesatz_endg!AD593*Einwohner_endg!AD593</f>
        <v>2008960</v>
      </c>
      <c r="AE593" s="7">
        <f>Hebesatz_endg!AE593*Einwohner_endg!AE593</f>
        <v>2022720</v>
      </c>
      <c r="AF593" s="7">
        <f>Hebesatz_endg!AF593*Einwohner_endg!AF593</f>
        <v>2000640</v>
      </c>
      <c r="AG593" s="7">
        <f>Hebesatz_endg!AG593*Einwohner_endg!AG593</f>
        <v>2002880</v>
      </c>
      <c r="AH593" s="7">
        <f>Hebesatz_endg!AH593*Einwohner_endg!AH593</f>
        <v>2005440</v>
      </c>
      <c r="AI593" s="7">
        <f>Hebesatz_endg!AI593*Einwohner_endg!AI593</f>
        <v>1986880</v>
      </c>
      <c r="AJ593" s="7">
        <f>Hebesatz_endg!AJ593*Einwohner_endg!AJ593</f>
        <v>1977920</v>
      </c>
      <c r="AK593" s="7">
        <f>Hebesatz_endg!AK593*Einwohner_endg!AK593</f>
        <v>2141660</v>
      </c>
      <c r="AL593" s="7">
        <f>Hebesatz_endg!AL593*Einwohner_endg!AL593</f>
        <v>2120920</v>
      </c>
      <c r="AM593" s="7">
        <f>Hebesatz_endg!AM593*Einwohner_endg!AM593</f>
        <v>2244240</v>
      </c>
      <c r="AN593" s="7">
        <f>Hebesatz_endg!AN593*Einwohner_endg!AN593</f>
        <v>2250360</v>
      </c>
      <c r="AO593" s="7">
        <f>Hebesatz_endg!AO593*Einwohner_endg!AO593</f>
        <v>2289600</v>
      </c>
      <c r="AP593" s="7">
        <f>Hebesatz_endg!AP593*Einwohner_endg!AP593</f>
        <v>2311200</v>
      </c>
      <c r="AQ593" s="7">
        <f>Hebesatz_endg!AQ593*Einwohner_endg!AQ593</f>
        <v>2327400</v>
      </c>
      <c r="AR593" s="7">
        <f>Hebesatz_endg!AR593*Einwohner_endg!AR593</f>
        <v>2479880</v>
      </c>
      <c r="AS593" s="7">
        <f>Hebesatz_endg!AS593*Einwohner_endg!AS593</f>
        <v>2439980</v>
      </c>
      <c r="AT593" s="7">
        <f>Hebesatz_endg!AT593*Einwohner_endg!AT593</f>
        <v>2431240</v>
      </c>
      <c r="AU593" s="7">
        <f>Hebesatz_endg!AU593*Einwohner_endg!AU593</f>
        <v>2431240</v>
      </c>
      <c r="AV593" s="7">
        <f>Hebesatz_endg!AV593*Einwohner_endg!AV593</f>
        <v>2473040</v>
      </c>
    </row>
    <row r="594" spans="1:48" x14ac:dyDescent="0.2">
      <c r="A594" s="7">
        <v>358003</v>
      </c>
      <c r="B594" s="72">
        <v>358</v>
      </c>
      <c r="C594" s="72" t="s">
        <v>1024</v>
      </c>
      <c r="D594" s="7" t="s">
        <v>149</v>
      </c>
      <c r="E594" s="7" t="s">
        <v>247</v>
      </c>
      <c r="F594" s="7">
        <f>Hebesatz_endg!F594*Einwohner_endg!F594</f>
        <v>293100</v>
      </c>
      <c r="G594" s="7">
        <f>Hebesatz_endg!G594*Einwohner_endg!G594</f>
        <v>294300</v>
      </c>
      <c r="H594" s="7">
        <f>Hebesatz_endg!H594*Einwohner_endg!H594</f>
        <v>293100</v>
      </c>
      <c r="I594" s="7">
        <f>Hebesatz_endg!I594*Einwohner_endg!I594</f>
        <v>287100</v>
      </c>
      <c r="J594" s="7">
        <f>Hebesatz_endg!J594*Einwohner_endg!J594</f>
        <v>265160</v>
      </c>
      <c r="K594" s="7">
        <f>Hebesatz_endg!K594*Einwohner_endg!K594</f>
        <v>275400</v>
      </c>
      <c r="L594" s="7">
        <f>Hebesatz_endg!L594*Einwohner_endg!L594</f>
        <v>278700</v>
      </c>
      <c r="M594" s="7">
        <f>Hebesatz_endg!M594*Einwohner_endg!M594</f>
        <v>253800</v>
      </c>
      <c r="N594" s="7">
        <f>Hebesatz_endg!N594*Einwohner_endg!N594</f>
        <v>253800</v>
      </c>
      <c r="O594" s="7">
        <f>Hebesatz_endg!O594*Einwohner_endg!O594</f>
        <v>251700</v>
      </c>
      <c r="P594" s="7">
        <f>Hebesatz_endg!P594*Einwohner_endg!P594</f>
        <v>257700</v>
      </c>
      <c r="Q594" s="7">
        <f>Hebesatz_endg!Q594*Einwohner_endg!Q594</f>
        <v>259500</v>
      </c>
      <c r="R594" s="7">
        <f>Hebesatz_endg!R594*Einwohner_endg!R594</f>
        <v>262200</v>
      </c>
      <c r="S594" s="7">
        <f>Hebesatz_endg!S594*Einwohner_endg!S594</f>
        <v>271200</v>
      </c>
      <c r="T594" s="7">
        <f>Hebesatz_endg!T594*Einwohner_endg!T594</f>
        <v>283200</v>
      </c>
      <c r="U594" s="7">
        <f>Hebesatz_endg!U594*Einwohner_endg!U594</f>
        <v>276300</v>
      </c>
      <c r="V594" s="7">
        <f>Hebesatz_endg!V594*Einwohner_endg!V594</f>
        <v>321650</v>
      </c>
      <c r="W594" s="7">
        <f>Hebesatz_endg!W594*Einwohner_endg!W594</f>
        <v>342300</v>
      </c>
      <c r="X594" s="7">
        <f>Hebesatz_endg!X594*Einwohner_endg!X594</f>
        <v>340550</v>
      </c>
      <c r="Y594" s="7">
        <f>Hebesatz_endg!Y594*Einwohner_endg!Y594</f>
        <v>341600</v>
      </c>
      <c r="Z594" s="7">
        <f>Hebesatz_endg!Z594*Einwohner_endg!Z594</f>
        <v>344050</v>
      </c>
      <c r="AA594" s="7">
        <f>Hebesatz_endg!AA594*Einwohner_endg!AA594</f>
        <v>342650</v>
      </c>
      <c r="AB594" s="7">
        <f>Hebesatz_endg!AB594*Einwohner_endg!AB594</f>
        <v>346500</v>
      </c>
      <c r="AC594" s="7">
        <f>Hebesatz_endg!AC594*Einwohner_endg!AC594</f>
        <v>344750</v>
      </c>
      <c r="AD594" s="7">
        <f>Hebesatz_endg!AD594*Einwohner_endg!AD594</f>
        <v>440550</v>
      </c>
      <c r="AE594" s="7">
        <f>Hebesatz_endg!AE594*Einwohner_endg!AE594</f>
        <v>438750</v>
      </c>
      <c r="AF594" s="7">
        <f>Hebesatz_endg!AF594*Einwohner_endg!AF594</f>
        <v>428850</v>
      </c>
      <c r="AG594" s="7">
        <f>Hebesatz_endg!AG594*Einwohner_endg!AG594</f>
        <v>428850</v>
      </c>
      <c r="AH594" s="7">
        <f>Hebesatz_endg!AH594*Einwohner_endg!AH594</f>
        <v>423000</v>
      </c>
      <c r="AI594" s="7">
        <f>Hebesatz_endg!AI594*Einwohner_endg!AI594</f>
        <v>430200</v>
      </c>
      <c r="AJ594" s="7">
        <f>Hebesatz_endg!AJ594*Einwohner_endg!AJ594</f>
        <v>419850</v>
      </c>
      <c r="AK594" s="7">
        <f>Hebesatz_endg!AK594*Einwohner_endg!AK594</f>
        <v>410850</v>
      </c>
      <c r="AL594" s="7">
        <f>Hebesatz_endg!AL594*Einwohner_endg!AL594</f>
        <v>401400</v>
      </c>
      <c r="AM594" s="7">
        <f>Hebesatz_endg!AM594*Einwohner_endg!AM594</f>
        <v>406350</v>
      </c>
      <c r="AN594" s="7">
        <f>Hebesatz_endg!AN594*Einwohner_endg!AN594</f>
        <v>410400</v>
      </c>
      <c r="AO594" s="7">
        <f>Hebesatz_endg!AO594*Einwohner_endg!AO594</f>
        <v>412200</v>
      </c>
      <c r="AP594" s="7">
        <f>Hebesatz_endg!AP594*Einwohner_endg!AP594</f>
        <v>411750</v>
      </c>
      <c r="AQ594" s="7">
        <f>Hebesatz_endg!AQ594*Einwohner_endg!AQ594</f>
        <v>416700</v>
      </c>
      <c r="AR594" s="7">
        <f>Hebesatz_endg!AR594*Einwohner_endg!AR594</f>
        <v>411750</v>
      </c>
      <c r="AS594" s="7">
        <f>Hebesatz_endg!AS594*Einwohner_endg!AS594</f>
        <v>419400</v>
      </c>
      <c r="AT594" s="7">
        <f>Hebesatz_endg!AT594*Einwohner_endg!AT594</f>
        <v>415800</v>
      </c>
      <c r="AU594" s="7">
        <f>Hebesatz_endg!AU594*Einwohner_endg!AU594</f>
        <v>414900</v>
      </c>
      <c r="AV594" s="7">
        <f>Hebesatz_endg!AV594*Einwohner_endg!AV594</f>
        <v>418950</v>
      </c>
    </row>
    <row r="595" spans="1:48" x14ac:dyDescent="0.2">
      <c r="A595" s="7">
        <v>358005</v>
      </c>
      <c r="B595" s="72">
        <v>358</v>
      </c>
      <c r="C595" s="72" t="s">
        <v>1024</v>
      </c>
      <c r="D595" s="7" t="s">
        <v>149</v>
      </c>
      <c r="E595" s="7" t="s">
        <v>272</v>
      </c>
      <c r="F595" s="7">
        <f>Hebesatz_endg!F595*Einwohner_endg!F595</f>
        <v>410400</v>
      </c>
      <c r="G595" s="7">
        <f>Hebesatz_endg!G595*Einwohner_endg!G595</f>
        <v>410100</v>
      </c>
      <c r="H595" s="7">
        <f>Hebesatz_endg!H595*Einwohner_endg!H595</f>
        <v>411000</v>
      </c>
      <c r="I595" s="7">
        <f>Hebesatz_endg!I595*Einwohner_endg!I595</f>
        <v>419700</v>
      </c>
      <c r="J595" s="7">
        <f>Hebesatz_endg!J595*Einwohner_endg!J595</f>
        <v>419400</v>
      </c>
      <c r="K595" s="7">
        <f>Hebesatz_endg!K595*Einwohner_endg!K595</f>
        <v>421200</v>
      </c>
      <c r="L595" s="7">
        <f>Hebesatz_endg!L595*Einwohner_endg!L595</f>
        <v>426000</v>
      </c>
      <c r="M595" s="7">
        <f>Hebesatz_endg!M595*Einwohner_endg!M595</f>
        <v>419100</v>
      </c>
      <c r="N595" s="7">
        <f>Hebesatz_endg!N595*Einwohner_endg!N595</f>
        <v>415500</v>
      </c>
      <c r="O595" s="7">
        <f>Hebesatz_endg!O595*Einwohner_endg!O595</f>
        <v>413700</v>
      </c>
      <c r="P595" s="7">
        <f>Hebesatz_endg!P595*Einwohner_endg!P595</f>
        <v>413700</v>
      </c>
      <c r="Q595" s="7">
        <f>Hebesatz_endg!Q595*Einwohner_endg!Q595</f>
        <v>417000</v>
      </c>
      <c r="R595" s="7">
        <f>Hebesatz_endg!R595*Einwohner_endg!R595</f>
        <v>425400</v>
      </c>
      <c r="S595" s="7">
        <f>Hebesatz_endg!S595*Einwohner_endg!S595</f>
        <v>432000</v>
      </c>
      <c r="T595" s="7">
        <f>Hebesatz_endg!T595*Einwohner_endg!T595</f>
        <v>438300</v>
      </c>
      <c r="U595" s="7">
        <f>Hebesatz_endg!U595*Einwohner_endg!U595</f>
        <v>446700</v>
      </c>
      <c r="V595" s="7">
        <f>Hebesatz_endg!V595*Einwohner_endg!V595</f>
        <v>451800</v>
      </c>
      <c r="W595" s="7">
        <f>Hebesatz_endg!W595*Einwohner_endg!W595</f>
        <v>462300</v>
      </c>
      <c r="X595" s="7">
        <f>Hebesatz_endg!X595*Einwohner_endg!X595</f>
        <v>477600</v>
      </c>
      <c r="Y595" s="7">
        <f>Hebesatz_endg!Y595*Einwohner_endg!Y595</f>
        <v>489600</v>
      </c>
      <c r="Z595" s="7">
        <f>Hebesatz_endg!Z595*Einwohner_endg!Z595</f>
        <v>502800</v>
      </c>
      <c r="AA595" s="7">
        <f>Hebesatz_endg!AA595*Einwohner_endg!AA595</f>
        <v>543900</v>
      </c>
      <c r="AB595" s="7">
        <f>Hebesatz_endg!AB595*Einwohner_endg!AB595</f>
        <v>570900</v>
      </c>
      <c r="AC595" s="7">
        <f>Hebesatz_endg!AC595*Einwohner_endg!AC595</f>
        <v>585000</v>
      </c>
      <c r="AD595" s="7">
        <f>Hebesatz_endg!AD595*Einwohner_endg!AD595</f>
        <v>601200</v>
      </c>
      <c r="AE595" s="7">
        <f>Hebesatz_endg!AE595*Einwohner_endg!AE595</f>
        <v>679800</v>
      </c>
      <c r="AF595" s="7">
        <f>Hebesatz_endg!AF595*Einwohner_endg!AF595</f>
        <v>679140</v>
      </c>
      <c r="AG595" s="7">
        <f>Hebesatz_endg!AG595*Einwohner_endg!AG595</f>
        <v>686730</v>
      </c>
      <c r="AH595" s="7">
        <f>Hebesatz_endg!AH595*Einwohner_endg!AH595</f>
        <v>691020</v>
      </c>
      <c r="AI595" s="7">
        <f>Hebesatz_endg!AI595*Einwohner_endg!AI595</f>
        <v>688050</v>
      </c>
      <c r="AJ595" s="7">
        <f>Hebesatz_endg!AJ595*Einwohner_endg!AJ595</f>
        <v>686070</v>
      </c>
      <c r="AK595" s="7">
        <f>Hebesatz_endg!AK595*Einwohner_endg!AK595</f>
        <v>772875</v>
      </c>
      <c r="AL595" s="7">
        <f>Hebesatz_endg!AL595*Einwohner_endg!AL595</f>
        <v>778500</v>
      </c>
      <c r="AM595" s="7">
        <f>Hebesatz_endg!AM595*Einwohner_endg!AM595</f>
        <v>770625</v>
      </c>
      <c r="AN595" s="7">
        <f>Hebesatz_endg!AN595*Einwohner_endg!AN595</f>
        <v>769125</v>
      </c>
      <c r="AO595" s="7">
        <f>Hebesatz_endg!AO595*Einwohner_endg!AO595</f>
        <v>783375</v>
      </c>
      <c r="AP595" s="7">
        <f>Hebesatz_endg!AP595*Einwohner_endg!AP595</f>
        <v>798000</v>
      </c>
      <c r="AQ595" s="7">
        <f>Hebesatz_endg!AQ595*Einwohner_endg!AQ595</f>
        <v>808500</v>
      </c>
      <c r="AR595" s="7">
        <f>Hebesatz_endg!AR595*Einwohner_endg!AR595</f>
        <v>804375</v>
      </c>
      <c r="AS595" s="7">
        <f>Hebesatz_endg!AS595*Einwohner_endg!AS595</f>
        <v>811875</v>
      </c>
      <c r="AT595" s="7">
        <f>Hebesatz_endg!AT595*Einwohner_endg!AT595</f>
        <v>808875</v>
      </c>
      <c r="AU595" s="7">
        <f>Hebesatz_endg!AU595*Einwohner_endg!AU595</f>
        <v>803250</v>
      </c>
      <c r="AV595" s="7">
        <f>Hebesatz_endg!AV595*Einwohner_endg!AV595</f>
        <v>820500</v>
      </c>
    </row>
    <row r="596" spans="1:48" x14ac:dyDescent="0.2">
      <c r="A596" s="7">
        <v>358006</v>
      </c>
      <c r="B596" s="72">
        <v>358</v>
      </c>
      <c r="C596" s="72" t="s">
        <v>1024</v>
      </c>
      <c r="D596" s="7" t="s">
        <v>149</v>
      </c>
      <c r="E596" s="7" t="s">
        <v>348</v>
      </c>
      <c r="F596" s="7">
        <f>Hebesatz_endg!F596*Einwohner_endg!F596</f>
        <v>221100</v>
      </c>
      <c r="G596" s="7">
        <f>Hebesatz_endg!G596*Einwohner_endg!G596</f>
        <v>219000</v>
      </c>
      <c r="H596" s="7">
        <f>Hebesatz_endg!H596*Einwohner_endg!H596</f>
        <v>217800</v>
      </c>
      <c r="I596" s="7">
        <f>Hebesatz_endg!I596*Einwohner_endg!I596</f>
        <v>214500</v>
      </c>
      <c r="J596" s="7">
        <f>Hebesatz_endg!J596*Einwohner_endg!J596</f>
        <v>211200</v>
      </c>
      <c r="K596" s="7">
        <f>Hebesatz_endg!K596*Einwohner_endg!K596</f>
        <v>206400</v>
      </c>
      <c r="L596" s="7">
        <f>Hebesatz_endg!L596*Einwohner_endg!L596</f>
        <v>210300</v>
      </c>
      <c r="M596" s="7">
        <f>Hebesatz_endg!M596*Einwohner_endg!M596</f>
        <v>214500</v>
      </c>
      <c r="N596" s="7">
        <f>Hebesatz_endg!N596*Einwohner_endg!N596</f>
        <v>209700</v>
      </c>
      <c r="O596" s="7">
        <f>Hebesatz_endg!O596*Einwohner_endg!O596</f>
        <v>214800</v>
      </c>
      <c r="P596" s="7">
        <f>Hebesatz_endg!P596*Einwohner_endg!P596</f>
        <v>219000</v>
      </c>
      <c r="Q596" s="7">
        <f>Hebesatz_endg!Q596*Einwohner_endg!Q596</f>
        <v>227400</v>
      </c>
      <c r="R596" s="7">
        <f>Hebesatz_endg!R596*Einwohner_endg!R596</f>
        <v>224700</v>
      </c>
      <c r="S596" s="7">
        <f>Hebesatz_endg!S596*Einwohner_endg!S596</f>
        <v>217500</v>
      </c>
      <c r="T596" s="7">
        <f>Hebesatz_endg!T596*Einwohner_endg!T596</f>
        <v>207900</v>
      </c>
      <c r="U596" s="7">
        <f>Hebesatz_endg!U596*Einwohner_endg!U596</f>
        <v>210300</v>
      </c>
      <c r="V596" s="7">
        <f>Hebesatz_endg!V596*Einwohner_endg!V596</f>
        <v>213900</v>
      </c>
      <c r="W596" s="7">
        <f>Hebesatz_endg!W596*Einwohner_endg!W596</f>
        <v>221400</v>
      </c>
      <c r="X596" s="7">
        <f>Hebesatz_endg!X596*Einwohner_endg!X596</f>
        <v>228000</v>
      </c>
      <c r="Y596" s="7">
        <f>Hebesatz_endg!Y596*Einwohner_endg!Y596</f>
        <v>232500</v>
      </c>
      <c r="Z596" s="7">
        <f>Hebesatz_endg!Z596*Einwohner_endg!Z596</f>
        <v>234300</v>
      </c>
      <c r="AA596" s="7">
        <f>Hebesatz_endg!AA596*Einwohner_endg!AA596</f>
        <v>234300</v>
      </c>
      <c r="AB596" s="7">
        <f>Hebesatz_endg!AB596*Einwohner_endg!AB596</f>
        <v>235800</v>
      </c>
      <c r="AC596" s="7">
        <f>Hebesatz_endg!AC596*Einwohner_endg!AC596</f>
        <v>240900</v>
      </c>
      <c r="AD596" s="7">
        <f>Hebesatz_endg!AD596*Einwohner_endg!AD596</f>
        <v>250560</v>
      </c>
      <c r="AE596" s="7">
        <f>Hebesatz_endg!AE596*Einwohner_endg!AE596</f>
        <v>251520</v>
      </c>
      <c r="AF596" s="7">
        <f>Hebesatz_endg!AF596*Einwohner_endg!AF596</f>
        <v>253760</v>
      </c>
      <c r="AG596" s="7">
        <f>Hebesatz_endg!AG596*Einwohner_endg!AG596</f>
        <v>256000</v>
      </c>
      <c r="AH596" s="7">
        <f>Hebesatz_endg!AH596*Einwohner_endg!AH596</f>
        <v>254400</v>
      </c>
      <c r="AI596" s="7">
        <f>Hebesatz_endg!AI596*Einwohner_endg!AI596</f>
        <v>252160</v>
      </c>
      <c r="AJ596" s="7">
        <f>Hebesatz_endg!AJ596*Einwohner_endg!AJ596</f>
        <v>253440</v>
      </c>
      <c r="AK596" s="7">
        <f>Hebesatz_endg!AK596*Einwohner_endg!AK596</f>
        <v>244800</v>
      </c>
      <c r="AL596" s="7">
        <f>Hebesatz_endg!AL596*Einwohner_endg!AL596</f>
        <v>252480</v>
      </c>
      <c r="AM596" s="7">
        <f>Hebesatz_endg!AM596*Einwohner_endg!AM596</f>
        <v>253120</v>
      </c>
      <c r="AN596" s="7">
        <f>Hebesatz_endg!AN596*Einwohner_endg!AN596</f>
        <v>249280</v>
      </c>
      <c r="AO596" s="7">
        <f>Hebesatz_endg!AO596*Einwohner_endg!AO596</f>
        <v>249920</v>
      </c>
      <c r="AP596" s="7">
        <f>Hebesatz_endg!AP596*Einwohner_endg!AP596</f>
        <v>244160</v>
      </c>
      <c r="AQ596" s="7">
        <f>Hebesatz_endg!AQ596*Einwohner_endg!AQ596</f>
        <v>232960</v>
      </c>
      <c r="AR596" s="7">
        <f>Hebesatz_endg!AR596*Einwohner_endg!AR596</f>
        <v>246720</v>
      </c>
      <c r="AS596" s="7">
        <f>Hebesatz_endg!AS596*Einwohner_endg!AS596</f>
        <v>245760</v>
      </c>
      <c r="AT596" s="7">
        <f>Hebesatz_endg!AT596*Einwohner_endg!AT596</f>
        <v>253440</v>
      </c>
      <c r="AU596" s="7">
        <f>Hebesatz_endg!AU596*Einwohner_endg!AU596</f>
        <v>252800</v>
      </c>
      <c r="AV596" s="7">
        <f>Hebesatz_endg!AV596*Einwohner_endg!AV596</f>
        <v>293040</v>
      </c>
    </row>
    <row r="597" spans="1:48" x14ac:dyDescent="0.2">
      <c r="A597" s="7">
        <v>358007</v>
      </c>
      <c r="B597" s="72">
        <v>358</v>
      </c>
      <c r="C597" s="72" t="s">
        <v>1024</v>
      </c>
      <c r="D597" s="7" t="s">
        <v>149</v>
      </c>
      <c r="E597" s="7" t="s">
        <v>369</v>
      </c>
      <c r="F597" s="7">
        <f>Hebesatz_endg!F597*Einwohner_endg!F597</f>
        <v>215400</v>
      </c>
      <c r="G597" s="7">
        <f>Hebesatz_endg!G597*Einwohner_endg!G597</f>
        <v>219600</v>
      </c>
      <c r="H597" s="7">
        <f>Hebesatz_endg!H597*Einwohner_endg!H597</f>
        <v>232200</v>
      </c>
      <c r="I597" s="7">
        <f>Hebesatz_endg!I597*Einwohner_endg!I597</f>
        <v>230100</v>
      </c>
      <c r="J597" s="7">
        <f>Hebesatz_endg!J597*Einwohner_endg!J597</f>
        <v>226800</v>
      </c>
      <c r="K597" s="7">
        <f>Hebesatz_endg!K597*Einwohner_endg!K597</f>
        <v>232500</v>
      </c>
      <c r="L597" s="7">
        <f>Hebesatz_endg!L597*Einwohner_endg!L597</f>
        <v>232200</v>
      </c>
      <c r="M597" s="7">
        <f>Hebesatz_endg!M597*Einwohner_endg!M597</f>
        <v>207900</v>
      </c>
      <c r="N597" s="7">
        <f>Hebesatz_endg!N597*Einwohner_endg!N597</f>
        <v>189200</v>
      </c>
      <c r="O597" s="7">
        <f>Hebesatz_endg!O597*Einwohner_endg!O597</f>
        <v>185900</v>
      </c>
      <c r="P597" s="7">
        <f>Hebesatz_endg!P597*Einwohner_endg!P597</f>
        <v>193050</v>
      </c>
      <c r="Q597" s="7">
        <f>Hebesatz_endg!Q597*Einwohner_endg!Q597</f>
        <v>209000</v>
      </c>
      <c r="R597" s="7">
        <f>Hebesatz_endg!R597*Einwohner_endg!R597</f>
        <v>222200</v>
      </c>
      <c r="S597" s="7">
        <f>Hebesatz_endg!S597*Einwohner_endg!S597</f>
        <v>216975</v>
      </c>
      <c r="T597" s="7">
        <f>Hebesatz_endg!T597*Einwohner_endg!T597</f>
        <v>247500</v>
      </c>
      <c r="U597" s="7">
        <f>Hebesatz_endg!U597*Einwohner_endg!U597</f>
        <v>258000</v>
      </c>
      <c r="V597" s="7">
        <f>Hebesatz_endg!V597*Einwohner_endg!V597</f>
        <v>295350</v>
      </c>
      <c r="W597" s="7">
        <f>Hebesatz_endg!W597*Einwohner_endg!W597</f>
        <v>291720</v>
      </c>
      <c r="X597" s="7">
        <f>Hebesatz_endg!X597*Einwohner_endg!X597</f>
        <v>302280</v>
      </c>
      <c r="Y597" s="7">
        <f>Hebesatz_endg!Y597*Einwohner_endg!Y597</f>
        <v>311190</v>
      </c>
      <c r="Z597" s="7">
        <f>Hebesatz_endg!Z597*Einwohner_endg!Z597</f>
        <v>336600</v>
      </c>
      <c r="AA597" s="7">
        <f>Hebesatz_endg!AA597*Einwohner_endg!AA597</f>
        <v>356400</v>
      </c>
      <c r="AB597" s="7">
        <f>Hebesatz_endg!AB597*Einwohner_endg!AB597</f>
        <v>353100</v>
      </c>
      <c r="AC597" s="7">
        <f>Hebesatz_endg!AC597*Einwohner_endg!AC597</f>
        <v>352110</v>
      </c>
      <c r="AD597" s="7">
        <f>Hebesatz_endg!AD597*Einwohner_endg!AD597</f>
        <v>356070</v>
      </c>
      <c r="AE597" s="7">
        <f>Hebesatz_endg!AE597*Einwohner_endg!AE597</f>
        <v>365310</v>
      </c>
      <c r="AF597" s="7">
        <f>Hebesatz_endg!AF597*Einwohner_endg!AF597</f>
        <v>363990</v>
      </c>
      <c r="AG597" s="7">
        <f>Hebesatz_endg!AG597*Einwohner_endg!AG597</f>
        <v>363660</v>
      </c>
      <c r="AH597" s="7">
        <f>Hebesatz_endg!AH597*Einwohner_endg!AH597</f>
        <v>362670</v>
      </c>
      <c r="AI597" s="7">
        <f>Hebesatz_endg!AI597*Einwohner_endg!AI597</f>
        <v>357390</v>
      </c>
      <c r="AJ597" s="7">
        <f>Hebesatz_endg!AJ597*Einwohner_endg!AJ597</f>
        <v>356400</v>
      </c>
      <c r="AK597" s="7">
        <f>Hebesatz_endg!AK597*Einwohner_endg!AK597</f>
        <v>396375</v>
      </c>
      <c r="AL597" s="7">
        <f>Hebesatz_endg!AL597*Einwohner_endg!AL597</f>
        <v>403500</v>
      </c>
      <c r="AM597" s="7">
        <f>Hebesatz_endg!AM597*Einwohner_endg!AM597</f>
        <v>401625</v>
      </c>
      <c r="AN597" s="7">
        <f>Hebesatz_endg!AN597*Einwohner_endg!AN597</f>
        <v>402000</v>
      </c>
      <c r="AO597" s="7">
        <f>Hebesatz_endg!AO597*Einwohner_endg!AO597</f>
        <v>408000</v>
      </c>
      <c r="AP597" s="7">
        <f>Hebesatz_endg!AP597*Einwohner_endg!AP597</f>
        <v>417750</v>
      </c>
      <c r="AQ597" s="7">
        <f>Hebesatz_endg!AQ597*Einwohner_endg!AQ597</f>
        <v>421875</v>
      </c>
      <c r="AR597" s="7">
        <f>Hebesatz_endg!AR597*Einwohner_endg!AR597</f>
        <v>429750</v>
      </c>
      <c r="AS597" s="7">
        <f>Hebesatz_endg!AS597*Einwohner_endg!AS597</f>
        <v>437625</v>
      </c>
      <c r="AT597" s="7">
        <f>Hebesatz_endg!AT597*Einwohner_endg!AT597</f>
        <v>444000</v>
      </c>
      <c r="AU597" s="7">
        <f>Hebesatz_endg!AU597*Einwohner_endg!AU597</f>
        <v>449250</v>
      </c>
      <c r="AV597" s="7">
        <f>Hebesatz_endg!AV597*Einwohner_endg!AV597</f>
        <v>452250</v>
      </c>
    </row>
    <row r="598" spans="1:48" x14ac:dyDescent="0.2">
      <c r="A598" s="7">
        <v>358008</v>
      </c>
      <c r="B598" s="72">
        <v>358</v>
      </c>
      <c r="C598" s="72" t="s">
        <v>1024</v>
      </c>
      <c r="D598" s="7" t="s">
        <v>149</v>
      </c>
      <c r="E598" s="7" t="s">
        <v>187</v>
      </c>
      <c r="F598" s="7">
        <f>Hebesatz_endg!F598*Einwohner_endg!F598</f>
        <v>3129600</v>
      </c>
      <c r="G598" s="7">
        <f>Hebesatz_endg!G598*Einwohner_endg!G598</f>
        <v>3153600</v>
      </c>
      <c r="H598" s="7">
        <f>Hebesatz_endg!H598*Einwohner_endg!H598</f>
        <v>2851470</v>
      </c>
      <c r="I598" s="7">
        <f>Hebesatz_endg!I598*Einwohner_endg!I598</f>
        <v>2858760</v>
      </c>
      <c r="J598" s="7">
        <f>Hebesatz_endg!J598*Einwohner_endg!J598</f>
        <v>2852550</v>
      </c>
      <c r="K598" s="7">
        <f>Hebesatz_endg!K598*Einwohner_endg!K598</f>
        <v>2856870</v>
      </c>
      <c r="L598" s="7">
        <f>Hebesatz_endg!L598*Einwohner_endg!L598</f>
        <v>2832030</v>
      </c>
      <c r="M598" s="7">
        <f>Hebesatz_endg!M598*Einwohner_endg!M598</f>
        <v>2812050</v>
      </c>
      <c r="N598" s="7">
        <f>Hebesatz_endg!N598*Einwohner_endg!N598</f>
        <v>2840400</v>
      </c>
      <c r="O598" s="7">
        <f>Hebesatz_endg!O598*Einwohner_endg!O598</f>
        <v>2866320</v>
      </c>
      <c r="P598" s="7">
        <f>Hebesatz_endg!P598*Einwohner_endg!P598</f>
        <v>2923290</v>
      </c>
      <c r="Q598" s="7">
        <f>Hebesatz_endg!Q598*Einwohner_endg!Q598</f>
        <v>2947050</v>
      </c>
      <c r="R598" s="7">
        <f>Hebesatz_endg!R598*Einwohner_endg!R598</f>
        <v>2979450</v>
      </c>
      <c r="S598" s="7">
        <f>Hebesatz_endg!S598*Einwohner_endg!S598</f>
        <v>3459910</v>
      </c>
      <c r="T598" s="7">
        <f>Hebesatz_endg!T598*Einwohner_endg!T598</f>
        <v>3500830</v>
      </c>
      <c r="U598" s="7">
        <f>Hebesatz_endg!U598*Einwohner_endg!U598</f>
        <v>3617700</v>
      </c>
      <c r="V598" s="7">
        <f>Hebesatz_endg!V598*Einwohner_endg!V598</f>
        <v>3630410</v>
      </c>
      <c r="W598" s="7">
        <f>Hebesatz_endg!W598*Einwohner_endg!W598</f>
        <v>3593210</v>
      </c>
      <c r="X598" s="7">
        <f>Hebesatz_endg!X598*Einwohner_endg!X598</f>
        <v>3630100</v>
      </c>
      <c r="Y598" s="7">
        <f>Hebesatz_endg!Y598*Einwohner_endg!Y598</f>
        <v>3617390</v>
      </c>
      <c r="Z598" s="7">
        <f>Hebesatz_endg!Z598*Einwohner_endg!Z598</f>
        <v>3633200</v>
      </c>
      <c r="AA598" s="7">
        <f>Hebesatz_endg!AA598*Einwohner_endg!AA598</f>
        <v>3645290</v>
      </c>
      <c r="AB598" s="7">
        <f>Hebesatz_endg!AB598*Einwohner_endg!AB598</f>
        <v>4013360</v>
      </c>
      <c r="AC598" s="7">
        <f>Hebesatz_endg!AC598*Einwohner_endg!AC598</f>
        <v>4013360</v>
      </c>
      <c r="AD598" s="7">
        <f>Hebesatz_endg!AD598*Einwohner_endg!AD598</f>
        <v>4015060</v>
      </c>
      <c r="AE598" s="7">
        <f>Hebesatz_endg!AE598*Einwohner_endg!AE598</f>
        <v>3996020</v>
      </c>
      <c r="AF598" s="7">
        <f>Hebesatz_endg!AF598*Einwohner_endg!AF598</f>
        <v>3997040</v>
      </c>
      <c r="AG598" s="7">
        <f>Hebesatz_endg!AG598*Einwohner_endg!AG598</f>
        <v>3972900</v>
      </c>
      <c r="AH598" s="7">
        <f>Hebesatz_endg!AH598*Einwohner_endg!AH598</f>
        <v>4171320</v>
      </c>
      <c r="AI598" s="7">
        <f>Hebesatz_endg!AI598*Einwohner_endg!AI598</f>
        <v>4159800</v>
      </c>
      <c r="AJ598" s="7">
        <f>Hebesatz_endg!AJ598*Einwohner_endg!AJ598</f>
        <v>4145040</v>
      </c>
      <c r="AK598" s="7">
        <f>Hebesatz_endg!AK598*Einwohner_endg!AK598</f>
        <v>3916080</v>
      </c>
      <c r="AL598" s="7">
        <f>Hebesatz_endg!AL598*Einwohner_endg!AL598</f>
        <v>4093360</v>
      </c>
      <c r="AM598" s="7">
        <f>Hebesatz_endg!AM598*Einwohner_endg!AM598</f>
        <v>4057640</v>
      </c>
      <c r="AN598" s="7">
        <f>Hebesatz_endg!AN598*Einwohner_endg!AN598</f>
        <v>4083860</v>
      </c>
      <c r="AO598" s="7">
        <f>Hebesatz_endg!AO598*Einwohner_endg!AO598</f>
        <v>4122240</v>
      </c>
      <c r="AP598" s="7">
        <f>Hebesatz_endg!AP598*Einwohner_endg!AP598</f>
        <v>4415970</v>
      </c>
      <c r="AQ598" s="7">
        <f>Hebesatz_endg!AQ598*Einwohner_endg!AQ598</f>
        <v>4512690</v>
      </c>
      <c r="AR598" s="7">
        <f>Hebesatz_endg!AR598*Einwohner_endg!AR598</f>
        <v>4582890</v>
      </c>
      <c r="AS598" s="7">
        <f>Hebesatz_endg!AS598*Einwohner_endg!AS598</f>
        <v>4645290</v>
      </c>
      <c r="AT598" s="7">
        <f>Hebesatz_endg!AT598*Einwohner_endg!AT598</f>
        <v>4733430</v>
      </c>
      <c r="AU598" s="7">
        <f>Hebesatz_endg!AU598*Einwohner_endg!AU598</f>
        <v>4758000</v>
      </c>
      <c r="AV598" s="7">
        <f>Hebesatz_endg!AV598*Einwohner_endg!AV598</f>
        <v>4799340</v>
      </c>
    </row>
    <row r="599" spans="1:48" x14ac:dyDescent="0.2">
      <c r="A599" s="7">
        <v>358009</v>
      </c>
      <c r="B599" s="72">
        <v>358</v>
      </c>
      <c r="C599" s="72" t="s">
        <v>1024</v>
      </c>
      <c r="D599" s="7" t="s">
        <v>149</v>
      </c>
      <c r="E599" s="7" t="s">
        <v>383</v>
      </c>
      <c r="F599" s="7">
        <f>Hebesatz_endg!F599*Einwohner_endg!F599</f>
        <v>137100</v>
      </c>
      <c r="G599" s="7">
        <f>Hebesatz_endg!G599*Einwohner_endg!G599</f>
        <v>140700</v>
      </c>
      <c r="H599" s="7">
        <f>Hebesatz_endg!H599*Einwohner_endg!H599</f>
        <v>139800</v>
      </c>
      <c r="I599" s="7">
        <f>Hebesatz_endg!I599*Einwohner_endg!I599</f>
        <v>146400</v>
      </c>
      <c r="J599" s="7">
        <f>Hebesatz_endg!J599*Einwohner_endg!J599</f>
        <v>150300</v>
      </c>
      <c r="K599" s="7">
        <f>Hebesatz_endg!K599*Einwohner_endg!K599</f>
        <v>153000</v>
      </c>
      <c r="L599" s="7">
        <f>Hebesatz_endg!L599*Einwohner_endg!L599</f>
        <v>152700</v>
      </c>
      <c r="M599" s="7">
        <f>Hebesatz_endg!M599*Einwohner_endg!M599</f>
        <v>161100</v>
      </c>
      <c r="N599" s="7">
        <f>Hebesatz_endg!N599*Einwohner_endg!N599</f>
        <v>160200</v>
      </c>
      <c r="O599" s="7">
        <f>Hebesatz_endg!O599*Einwohner_endg!O599</f>
        <v>155400</v>
      </c>
      <c r="P599" s="7">
        <f>Hebesatz_endg!P599*Einwohner_endg!P599</f>
        <v>161700</v>
      </c>
      <c r="Q599" s="7">
        <f>Hebesatz_endg!Q599*Einwohner_endg!Q599</f>
        <v>160800</v>
      </c>
      <c r="R599" s="7">
        <f>Hebesatz_endg!R599*Einwohner_endg!R599</f>
        <v>164100</v>
      </c>
      <c r="S599" s="7">
        <f>Hebesatz_endg!S599*Einwohner_endg!S599</f>
        <v>163500</v>
      </c>
      <c r="T599" s="7">
        <f>Hebesatz_endg!T599*Einwohner_endg!T599</f>
        <v>170100</v>
      </c>
      <c r="U599" s="7">
        <f>Hebesatz_endg!U599*Einwohner_endg!U599</f>
        <v>171300</v>
      </c>
      <c r="V599" s="7">
        <f>Hebesatz_endg!V599*Einwohner_endg!V599</f>
        <v>175040</v>
      </c>
      <c r="W599" s="7">
        <f>Hebesatz_endg!W599*Einwohner_endg!W599</f>
        <v>178560</v>
      </c>
      <c r="X599" s="7">
        <f>Hebesatz_endg!X599*Einwohner_endg!X599</f>
        <v>176640</v>
      </c>
      <c r="Y599" s="7">
        <f>Hebesatz_endg!Y599*Einwohner_endg!Y599</f>
        <v>173440</v>
      </c>
      <c r="Z599" s="7">
        <f>Hebesatz_endg!Z599*Einwohner_endg!Z599</f>
        <v>175040</v>
      </c>
      <c r="AA599" s="7">
        <f>Hebesatz_endg!AA599*Einwohner_endg!AA599</f>
        <v>180160</v>
      </c>
      <c r="AB599" s="7">
        <f>Hebesatz_endg!AB599*Einwohner_endg!AB599</f>
        <v>184000</v>
      </c>
      <c r="AC599" s="7">
        <f>Hebesatz_endg!AC599*Einwohner_endg!AC599</f>
        <v>183680</v>
      </c>
      <c r="AD599" s="7">
        <f>Hebesatz_endg!AD599*Einwohner_endg!AD599</f>
        <v>231600</v>
      </c>
      <c r="AE599" s="7">
        <f>Hebesatz_endg!AE599*Einwohner_endg!AE599</f>
        <v>237600</v>
      </c>
      <c r="AF599" s="7">
        <f>Hebesatz_endg!AF599*Einwohner_endg!AF599</f>
        <v>226800</v>
      </c>
      <c r="AG599" s="7">
        <f>Hebesatz_endg!AG599*Einwohner_endg!AG599</f>
        <v>225200</v>
      </c>
      <c r="AH599" s="7">
        <f>Hebesatz_endg!AH599*Einwohner_endg!AH599</f>
        <v>221600</v>
      </c>
      <c r="AI599" s="7">
        <f>Hebesatz_endg!AI599*Einwohner_endg!AI599</f>
        <v>222800</v>
      </c>
      <c r="AJ599" s="7">
        <f>Hebesatz_endg!AJ599*Einwohner_endg!AJ599</f>
        <v>220000</v>
      </c>
      <c r="AK599" s="7">
        <f>Hebesatz_endg!AK599*Einwohner_endg!AK599</f>
        <v>209600</v>
      </c>
      <c r="AL599" s="7">
        <f>Hebesatz_endg!AL599*Einwohner_endg!AL599</f>
        <v>200000</v>
      </c>
      <c r="AM599" s="7">
        <f>Hebesatz_endg!AM599*Einwohner_endg!AM599</f>
        <v>203200</v>
      </c>
      <c r="AN599" s="7">
        <f>Hebesatz_endg!AN599*Einwohner_endg!AN599</f>
        <v>202400</v>
      </c>
      <c r="AO599" s="7">
        <f>Hebesatz_endg!AO599*Einwohner_endg!AO599</f>
        <v>203200</v>
      </c>
      <c r="AP599" s="7">
        <f>Hebesatz_endg!AP599*Einwohner_endg!AP599</f>
        <v>210000</v>
      </c>
      <c r="AQ599" s="7">
        <f>Hebesatz_endg!AQ599*Einwohner_endg!AQ599</f>
        <v>197340</v>
      </c>
      <c r="AR599" s="7">
        <f>Hebesatz_endg!AR599*Einwohner_endg!AR599</f>
        <v>196170</v>
      </c>
      <c r="AS599" s="7">
        <f>Hebesatz_endg!AS599*Einwohner_endg!AS599</f>
        <v>197730</v>
      </c>
      <c r="AT599" s="7">
        <f>Hebesatz_endg!AT599*Einwohner_endg!AT599</f>
        <v>205140</v>
      </c>
      <c r="AU599" s="7">
        <f>Hebesatz_endg!AU599*Einwohner_endg!AU599</f>
        <v>205920</v>
      </c>
      <c r="AV599" s="7">
        <f>Hebesatz_endg!AV599*Einwohner_endg!AV599</f>
        <v>208260</v>
      </c>
    </row>
    <row r="600" spans="1:48" x14ac:dyDescent="0.2">
      <c r="A600" s="7">
        <v>358010</v>
      </c>
      <c r="B600" s="72">
        <v>358</v>
      </c>
      <c r="C600" s="72" t="s">
        <v>1024</v>
      </c>
      <c r="D600" s="7" t="s">
        <v>149</v>
      </c>
      <c r="E600" s="7" t="s">
        <v>406</v>
      </c>
      <c r="F600" s="7">
        <f>Hebesatz_endg!F600*Einwohner_endg!F600</f>
        <v>333900</v>
      </c>
      <c r="G600" s="7">
        <f>Hebesatz_endg!G600*Einwohner_endg!G600</f>
        <v>329400</v>
      </c>
      <c r="H600" s="7">
        <f>Hebesatz_endg!H600*Einwohner_endg!H600</f>
        <v>326100</v>
      </c>
      <c r="I600" s="7">
        <f>Hebesatz_endg!I600*Einwohner_endg!I600</f>
        <v>323700</v>
      </c>
      <c r="J600" s="7">
        <f>Hebesatz_endg!J600*Einwohner_endg!J600</f>
        <v>324600</v>
      </c>
      <c r="K600" s="7">
        <f>Hebesatz_endg!K600*Einwohner_endg!K600</f>
        <v>326700</v>
      </c>
      <c r="L600" s="7">
        <f>Hebesatz_endg!L600*Einwohner_endg!L600</f>
        <v>324900</v>
      </c>
      <c r="M600" s="7">
        <f>Hebesatz_endg!M600*Einwohner_endg!M600</f>
        <v>316800</v>
      </c>
      <c r="N600" s="7">
        <f>Hebesatz_endg!N600*Einwohner_endg!N600</f>
        <v>323700</v>
      </c>
      <c r="O600" s="7">
        <f>Hebesatz_endg!O600*Einwohner_endg!O600</f>
        <v>326400</v>
      </c>
      <c r="P600" s="7">
        <f>Hebesatz_endg!P600*Einwohner_endg!P600</f>
        <v>329100</v>
      </c>
      <c r="Q600" s="7">
        <f>Hebesatz_endg!Q600*Einwohner_endg!Q600</f>
        <v>330000</v>
      </c>
      <c r="R600" s="7">
        <f>Hebesatz_endg!R600*Einwohner_endg!R600</f>
        <v>330600</v>
      </c>
      <c r="S600" s="7">
        <f>Hebesatz_endg!S600*Einwohner_endg!S600</f>
        <v>322800</v>
      </c>
      <c r="T600" s="7">
        <f>Hebesatz_endg!T600*Einwohner_endg!T600</f>
        <v>324300</v>
      </c>
      <c r="U600" s="7">
        <f>Hebesatz_endg!U600*Einwohner_endg!U600</f>
        <v>327300</v>
      </c>
      <c r="V600" s="7">
        <f>Hebesatz_endg!V600*Einwohner_endg!V600</f>
        <v>364980</v>
      </c>
      <c r="W600" s="7">
        <f>Hebesatz_endg!W600*Einwohner_endg!W600</f>
        <v>372900</v>
      </c>
      <c r="X600" s="7">
        <f>Hebesatz_endg!X600*Einwohner_endg!X600</f>
        <v>380820</v>
      </c>
      <c r="Y600" s="7">
        <f>Hebesatz_endg!Y600*Einwohner_endg!Y600</f>
        <v>376530</v>
      </c>
      <c r="Z600" s="7">
        <f>Hebesatz_endg!Z600*Einwohner_endg!Z600</f>
        <v>383130</v>
      </c>
      <c r="AA600" s="7">
        <f>Hebesatz_endg!AA600*Einwohner_endg!AA600</f>
        <v>378510</v>
      </c>
      <c r="AB600" s="7">
        <f>Hebesatz_endg!AB600*Einwohner_endg!AB600</f>
        <v>377190</v>
      </c>
      <c r="AC600" s="7">
        <f>Hebesatz_endg!AC600*Einwohner_endg!AC600</f>
        <v>373560</v>
      </c>
      <c r="AD600" s="7">
        <f>Hebesatz_endg!AD600*Einwohner_endg!AD600</f>
        <v>407750</v>
      </c>
      <c r="AE600" s="7">
        <f>Hebesatz_endg!AE600*Einwohner_endg!AE600</f>
        <v>407750</v>
      </c>
      <c r="AF600" s="7">
        <f>Hebesatz_endg!AF600*Einwohner_endg!AF600</f>
        <v>405300</v>
      </c>
      <c r="AG600" s="7">
        <f>Hebesatz_endg!AG600*Einwohner_endg!AG600</f>
        <v>414750</v>
      </c>
      <c r="AH600" s="7">
        <f>Hebesatz_endg!AH600*Einwohner_endg!AH600</f>
        <v>425600</v>
      </c>
      <c r="AI600" s="7">
        <f>Hebesatz_endg!AI600*Einwohner_endg!AI600</f>
        <v>425250</v>
      </c>
      <c r="AJ600" s="7">
        <f>Hebesatz_endg!AJ600*Einwohner_endg!AJ600</f>
        <v>422450</v>
      </c>
      <c r="AK600" s="7">
        <f>Hebesatz_endg!AK600*Einwohner_endg!AK600</f>
        <v>448500</v>
      </c>
      <c r="AL600" s="7">
        <f>Hebesatz_endg!AL600*Einwohner_endg!AL600</f>
        <v>444000</v>
      </c>
      <c r="AM600" s="7">
        <f>Hebesatz_endg!AM600*Einwohner_endg!AM600</f>
        <v>444750</v>
      </c>
      <c r="AN600" s="7">
        <f>Hebesatz_endg!AN600*Einwohner_endg!AN600</f>
        <v>456750</v>
      </c>
      <c r="AO600" s="7">
        <f>Hebesatz_endg!AO600*Einwohner_endg!AO600</f>
        <v>452250</v>
      </c>
      <c r="AP600" s="7">
        <f>Hebesatz_endg!AP600*Einwohner_endg!AP600</f>
        <v>454500</v>
      </c>
      <c r="AQ600" s="7">
        <f>Hebesatz_endg!AQ600*Einwohner_endg!AQ600</f>
        <v>456375</v>
      </c>
      <c r="AR600" s="7">
        <f>Hebesatz_endg!AR600*Einwohner_endg!AR600</f>
        <v>454500</v>
      </c>
      <c r="AS600" s="7">
        <f>Hebesatz_endg!AS600*Einwohner_endg!AS600</f>
        <v>466500</v>
      </c>
      <c r="AT600" s="7">
        <f>Hebesatz_endg!AT600*Einwohner_endg!AT600</f>
        <v>462750</v>
      </c>
      <c r="AU600" s="7">
        <f>Hebesatz_endg!AU600*Einwohner_endg!AU600</f>
        <v>460500</v>
      </c>
      <c r="AV600" s="7">
        <f>Hebesatz_endg!AV600*Einwohner_endg!AV600</f>
        <v>524875</v>
      </c>
    </row>
    <row r="601" spans="1:48" x14ac:dyDescent="0.2">
      <c r="A601" s="7">
        <v>358011</v>
      </c>
      <c r="B601" s="72">
        <v>358</v>
      </c>
      <c r="C601" s="72" t="s">
        <v>1024</v>
      </c>
      <c r="D601" s="7" t="s">
        <v>149</v>
      </c>
      <c r="E601" s="7" t="s">
        <v>419</v>
      </c>
      <c r="F601" s="7">
        <f>Hebesatz_endg!F601*Einwohner_endg!F601</f>
        <v>156000</v>
      </c>
      <c r="G601" s="7">
        <f>Hebesatz_endg!G601*Einwohner_endg!G601</f>
        <v>160250</v>
      </c>
      <c r="H601" s="7">
        <f>Hebesatz_endg!H601*Einwohner_endg!H601</f>
        <v>160500</v>
      </c>
      <c r="I601" s="7">
        <f>Hebesatz_endg!I601*Einwohner_endg!I601</f>
        <v>160250</v>
      </c>
      <c r="J601" s="7">
        <f>Hebesatz_endg!J601*Einwohner_endg!J601</f>
        <v>155750</v>
      </c>
      <c r="K601" s="7">
        <f>Hebesatz_endg!K601*Einwohner_endg!K601</f>
        <v>155250</v>
      </c>
      <c r="L601" s="7">
        <f>Hebesatz_endg!L601*Einwohner_endg!L601</f>
        <v>154750</v>
      </c>
      <c r="M601" s="7">
        <f>Hebesatz_endg!M601*Einwohner_endg!M601</f>
        <v>151750</v>
      </c>
      <c r="N601" s="7">
        <f>Hebesatz_endg!N601*Einwohner_endg!N601</f>
        <v>152500</v>
      </c>
      <c r="O601" s="7">
        <f>Hebesatz_endg!O601*Einwohner_endg!O601</f>
        <v>180900</v>
      </c>
      <c r="P601" s="7">
        <f>Hebesatz_endg!P601*Einwohner_endg!P601</f>
        <v>181500</v>
      </c>
      <c r="Q601" s="7">
        <f>Hebesatz_endg!Q601*Einwohner_endg!Q601</f>
        <v>186600</v>
      </c>
      <c r="R601" s="7">
        <f>Hebesatz_endg!R601*Einwohner_endg!R601</f>
        <v>187500</v>
      </c>
      <c r="S601" s="7">
        <f>Hebesatz_endg!S601*Einwohner_endg!S601</f>
        <v>192900</v>
      </c>
      <c r="T601" s="7">
        <f>Hebesatz_endg!T601*Einwohner_endg!T601</f>
        <v>191100</v>
      </c>
      <c r="U601" s="7">
        <f>Hebesatz_endg!U601*Einwohner_endg!U601</f>
        <v>192900</v>
      </c>
      <c r="V601" s="7">
        <f>Hebesatz_endg!V601*Einwohner_endg!V601</f>
        <v>189300</v>
      </c>
      <c r="W601" s="7">
        <f>Hebesatz_endg!W601*Einwohner_endg!W601</f>
        <v>192000</v>
      </c>
      <c r="X601" s="7">
        <f>Hebesatz_endg!X601*Einwohner_endg!X601</f>
        <v>197100</v>
      </c>
      <c r="Y601" s="7">
        <f>Hebesatz_endg!Y601*Einwohner_endg!Y601</f>
        <v>191400</v>
      </c>
      <c r="Z601" s="7">
        <f>Hebesatz_endg!Z601*Einwohner_endg!Z601</f>
        <v>198000</v>
      </c>
      <c r="AA601" s="7">
        <f>Hebesatz_endg!AA601*Einwohner_endg!AA601</f>
        <v>201600</v>
      </c>
      <c r="AB601" s="7">
        <f>Hebesatz_endg!AB601*Einwohner_endg!AB601</f>
        <v>197100</v>
      </c>
      <c r="AC601" s="7">
        <f>Hebesatz_endg!AC601*Einwohner_endg!AC601</f>
        <v>202500</v>
      </c>
      <c r="AD601" s="7">
        <f>Hebesatz_endg!AD601*Einwohner_endg!AD601</f>
        <v>205500</v>
      </c>
      <c r="AE601" s="7">
        <f>Hebesatz_endg!AE601*Einwohner_endg!AE601</f>
        <v>201000</v>
      </c>
      <c r="AF601" s="7">
        <f>Hebesatz_endg!AF601*Einwohner_endg!AF601</f>
        <v>201900</v>
      </c>
      <c r="AG601" s="7">
        <f>Hebesatz_endg!AG601*Einwohner_endg!AG601</f>
        <v>196800</v>
      </c>
      <c r="AH601" s="7">
        <f>Hebesatz_endg!AH601*Einwohner_endg!AH601</f>
        <v>197400</v>
      </c>
      <c r="AI601" s="7">
        <f>Hebesatz_endg!AI601*Einwohner_endg!AI601</f>
        <v>198900</v>
      </c>
      <c r="AJ601" s="7">
        <f>Hebesatz_endg!AJ601*Einwohner_endg!AJ601</f>
        <v>217280</v>
      </c>
      <c r="AK601" s="7">
        <f>Hebesatz_endg!AK601*Einwohner_endg!AK601</f>
        <v>200400</v>
      </c>
      <c r="AL601" s="7">
        <f>Hebesatz_endg!AL601*Einwohner_endg!AL601</f>
        <v>195000</v>
      </c>
      <c r="AM601" s="7">
        <f>Hebesatz_endg!AM601*Einwohner_endg!AM601</f>
        <v>195000</v>
      </c>
      <c r="AN601" s="7">
        <f>Hebesatz_endg!AN601*Einwohner_endg!AN601</f>
        <v>196200</v>
      </c>
      <c r="AO601" s="7">
        <f>Hebesatz_endg!AO601*Einwohner_endg!AO601</f>
        <v>192000</v>
      </c>
      <c r="AP601" s="7">
        <f>Hebesatz_endg!AP601*Einwohner_endg!AP601</f>
        <v>191100</v>
      </c>
      <c r="AQ601" s="7">
        <f>Hebesatz_endg!AQ601*Einwohner_endg!AQ601</f>
        <v>181800</v>
      </c>
      <c r="AR601" s="7">
        <f>Hebesatz_endg!AR601*Einwohner_endg!AR601</f>
        <v>188100</v>
      </c>
      <c r="AS601" s="7">
        <f>Hebesatz_endg!AS601*Einwohner_endg!AS601</f>
        <v>188100</v>
      </c>
      <c r="AT601" s="7">
        <f>Hebesatz_endg!AT601*Einwohner_endg!AT601</f>
        <v>194100</v>
      </c>
      <c r="AU601" s="7">
        <f>Hebesatz_endg!AU601*Einwohner_endg!AU601</f>
        <v>190500</v>
      </c>
      <c r="AV601" s="7">
        <f>Hebesatz_endg!AV601*Einwohner_endg!AV601</f>
        <v>226440</v>
      </c>
    </row>
    <row r="602" spans="1:48" x14ac:dyDescent="0.2">
      <c r="A602" s="7">
        <v>358012</v>
      </c>
      <c r="B602" s="72">
        <v>358</v>
      </c>
      <c r="C602" s="72" t="s">
        <v>1024</v>
      </c>
      <c r="D602" s="7" t="s">
        <v>149</v>
      </c>
      <c r="E602" s="7" t="s">
        <v>433</v>
      </c>
      <c r="F602" s="7">
        <f>Hebesatz_endg!F602*Einwohner_endg!F602</f>
        <v>219000</v>
      </c>
      <c r="G602" s="7">
        <f>Hebesatz_endg!G602*Einwohner_endg!G602</f>
        <v>225300</v>
      </c>
      <c r="H602" s="7">
        <f>Hebesatz_endg!H602*Einwohner_endg!H602</f>
        <v>232500</v>
      </c>
      <c r="I602" s="7">
        <f>Hebesatz_endg!I602*Einwohner_endg!I602</f>
        <v>233400</v>
      </c>
      <c r="J602" s="7">
        <f>Hebesatz_endg!J602*Einwohner_endg!J602</f>
        <v>236400</v>
      </c>
      <c r="K602" s="7">
        <f>Hebesatz_endg!K602*Einwohner_endg!K602</f>
        <v>238500</v>
      </c>
      <c r="L602" s="7">
        <f>Hebesatz_endg!L602*Einwohner_endg!L602</f>
        <v>237600</v>
      </c>
      <c r="M602" s="7">
        <f>Hebesatz_endg!M602*Einwohner_endg!M602</f>
        <v>233400</v>
      </c>
      <c r="N602" s="7">
        <f>Hebesatz_endg!N602*Einwohner_endg!N602</f>
        <v>232200</v>
      </c>
      <c r="O602" s="7">
        <f>Hebesatz_endg!O602*Einwohner_endg!O602</f>
        <v>237000</v>
      </c>
      <c r="P602" s="7">
        <f>Hebesatz_endg!P602*Einwohner_endg!P602</f>
        <v>243000</v>
      </c>
      <c r="Q602" s="7">
        <f>Hebesatz_endg!Q602*Einwohner_endg!Q602</f>
        <v>238800</v>
      </c>
      <c r="R602" s="7">
        <f>Hebesatz_endg!R602*Einwohner_endg!R602</f>
        <v>243300</v>
      </c>
      <c r="S602" s="7">
        <f>Hebesatz_endg!S602*Einwohner_endg!S602</f>
        <v>240600</v>
      </c>
      <c r="T602" s="7">
        <f>Hebesatz_endg!T602*Einwohner_endg!T602</f>
        <v>241500</v>
      </c>
      <c r="U602" s="7">
        <f>Hebesatz_endg!U602*Einwohner_endg!U602</f>
        <v>242400</v>
      </c>
      <c r="V602" s="7">
        <f>Hebesatz_endg!V602*Einwohner_endg!V602</f>
        <v>236100</v>
      </c>
      <c r="W602" s="7">
        <f>Hebesatz_endg!W602*Einwohner_endg!W602</f>
        <v>243600</v>
      </c>
      <c r="X602" s="7">
        <f>Hebesatz_endg!X602*Einwohner_endg!X602</f>
        <v>240300</v>
      </c>
      <c r="Y602" s="7">
        <f>Hebesatz_endg!Y602*Einwohner_endg!Y602</f>
        <v>247500</v>
      </c>
      <c r="Z602" s="7">
        <f>Hebesatz_endg!Z602*Einwohner_endg!Z602</f>
        <v>252000</v>
      </c>
      <c r="AA602" s="7">
        <f>Hebesatz_endg!AA602*Einwohner_endg!AA602</f>
        <v>254100</v>
      </c>
      <c r="AB602" s="7">
        <f>Hebesatz_endg!AB602*Einwohner_endg!AB602</f>
        <v>264000</v>
      </c>
      <c r="AC602" s="7">
        <f>Hebesatz_endg!AC602*Einwohner_endg!AC602</f>
        <v>262500</v>
      </c>
      <c r="AD602" s="7">
        <f>Hebesatz_endg!AD602*Einwohner_endg!AD602</f>
        <v>265800</v>
      </c>
      <c r="AE602" s="7">
        <f>Hebesatz_endg!AE602*Einwohner_endg!AE602</f>
        <v>266700</v>
      </c>
      <c r="AF602" s="7">
        <f>Hebesatz_endg!AF602*Einwohner_endg!AF602</f>
        <v>265800</v>
      </c>
      <c r="AG602" s="7">
        <f>Hebesatz_endg!AG602*Einwohner_endg!AG602</f>
        <v>260100</v>
      </c>
      <c r="AH602" s="7">
        <f>Hebesatz_endg!AH602*Einwohner_endg!AH602</f>
        <v>253800</v>
      </c>
      <c r="AI602" s="7">
        <f>Hebesatz_endg!AI602*Einwohner_endg!AI602</f>
        <v>255000</v>
      </c>
      <c r="AJ602" s="7">
        <f>Hebesatz_endg!AJ602*Einwohner_endg!AJ602</f>
        <v>258000</v>
      </c>
      <c r="AK602" s="7">
        <f>Hebesatz_endg!AK602*Einwohner_endg!AK602</f>
        <v>254100</v>
      </c>
      <c r="AL602" s="7">
        <f>Hebesatz_endg!AL602*Einwohner_endg!AL602</f>
        <v>246600</v>
      </c>
      <c r="AM602" s="7">
        <f>Hebesatz_endg!AM602*Einwohner_endg!AM602</f>
        <v>245400</v>
      </c>
      <c r="AN602" s="7">
        <f>Hebesatz_endg!AN602*Einwohner_endg!AN602</f>
        <v>247500</v>
      </c>
      <c r="AO602" s="7">
        <f>Hebesatz_endg!AO602*Einwohner_endg!AO602</f>
        <v>249600</v>
      </c>
      <c r="AP602" s="7">
        <f>Hebesatz_endg!AP602*Einwohner_endg!AP602</f>
        <v>243000</v>
      </c>
      <c r="AQ602" s="7">
        <f>Hebesatz_endg!AQ602*Einwohner_endg!AQ602</f>
        <v>228900</v>
      </c>
      <c r="AR602" s="7">
        <f>Hebesatz_endg!AR602*Einwohner_endg!AR602</f>
        <v>254100</v>
      </c>
      <c r="AS602" s="7">
        <f>Hebesatz_endg!AS602*Einwohner_endg!AS602</f>
        <v>259500</v>
      </c>
      <c r="AT602" s="7">
        <f>Hebesatz_endg!AT602*Einwohner_endg!AT602</f>
        <v>261000</v>
      </c>
      <c r="AU602" s="7">
        <f>Hebesatz_endg!AU602*Einwohner_endg!AU602</f>
        <v>262200</v>
      </c>
      <c r="AV602" s="7">
        <f>Hebesatz_endg!AV602*Einwohner_endg!AV602</f>
        <v>304640</v>
      </c>
    </row>
    <row r="603" spans="1:48" x14ac:dyDescent="0.2">
      <c r="A603" s="7">
        <v>358013</v>
      </c>
      <c r="B603" s="72">
        <v>358</v>
      </c>
      <c r="C603" s="72" t="s">
        <v>1024</v>
      </c>
      <c r="D603" s="7" t="s">
        <v>149</v>
      </c>
      <c r="E603" s="7" t="s">
        <v>465</v>
      </c>
      <c r="F603" s="7">
        <f>Hebesatz_endg!F603*Einwohner_endg!F603</f>
        <v>232400</v>
      </c>
      <c r="G603" s="7">
        <f>Hebesatz_endg!G603*Einwohner_endg!G603</f>
        <v>235760</v>
      </c>
      <c r="H603" s="7">
        <f>Hebesatz_endg!H603*Einwohner_endg!H603</f>
        <v>237720</v>
      </c>
      <c r="I603" s="7">
        <f>Hebesatz_endg!I603*Einwohner_endg!I603</f>
        <v>234640</v>
      </c>
      <c r="J603" s="7">
        <f>Hebesatz_endg!J603*Einwohner_endg!J603</f>
        <v>234640</v>
      </c>
      <c r="K603" s="7">
        <f>Hebesatz_endg!K603*Einwohner_endg!K603</f>
        <v>238840</v>
      </c>
      <c r="L603" s="7">
        <f>Hebesatz_endg!L603*Einwohner_endg!L603</f>
        <v>229880</v>
      </c>
      <c r="M603" s="7">
        <f>Hebesatz_endg!M603*Einwohner_endg!M603</f>
        <v>226240</v>
      </c>
      <c r="N603" s="7">
        <f>Hebesatz_endg!N603*Einwohner_endg!N603</f>
        <v>227360</v>
      </c>
      <c r="O603" s="7">
        <f>Hebesatz_endg!O603*Einwohner_endg!O603</f>
        <v>227360</v>
      </c>
      <c r="P603" s="7">
        <f>Hebesatz_endg!P603*Einwohner_endg!P603</f>
        <v>234640</v>
      </c>
      <c r="Q603" s="7">
        <f>Hebesatz_endg!Q603*Einwohner_endg!Q603</f>
        <v>235480</v>
      </c>
      <c r="R603" s="7">
        <f>Hebesatz_endg!R603*Einwohner_endg!R603</f>
        <v>237720</v>
      </c>
      <c r="S603" s="7">
        <f>Hebesatz_endg!S603*Einwohner_endg!S603</f>
        <v>245560</v>
      </c>
      <c r="T603" s="7">
        <f>Hebesatz_endg!T603*Einwohner_endg!T603</f>
        <v>253120</v>
      </c>
      <c r="U603" s="7">
        <f>Hebesatz_endg!U603*Einwohner_endg!U603</f>
        <v>246960</v>
      </c>
      <c r="V603" s="7">
        <f>Hebesatz_endg!V603*Einwohner_endg!V603</f>
        <v>310100</v>
      </c>
      <c r="W603" s="7">
        <f>Hebesatz_endg!W603*Einwohner_endg!W603</f>
        <v>316750</v>
      </c>
      <c r="X603" s="7">
        <f>Hebesatz_endg!X603*Einwohner_endg!X603</f>
        <v>304500</v>
      </c>
      <c r="Y603" s="7">
        <f>Hebesatz_endg!Y603*Einwohner_endg!Y603</f>
        <v>303800</v>
      </c>
      <c r="Z603" s="7">
        <f>Hebesatz_endg!Z603*Einwohner_endg!Z603</f>
        <v>296450</v>
      </c>
      <c r="AA603" s="7">
        <f>Hebesatz_endg!AA603*Einwohner_endg!AA603</f>
        <v>296800</v>
      </c>
      <c r="AB603" s="7">
        <f>Hebesatz_endg!AB603*Einwohner_endg!AB603</f>
        <v>306950</v>
      </c>
      <c r="AC603" s="7">
        <f>Hebesatz_endg!AC603*Einwohner_endg!AC603</f>
        <v>302050</v>
      </c>
      <c r="AD603" s="7">
        <f>Hebesatz_endg!AD603*Einwohner_endg!AD603</f>
        <v>320420</v>
      </c>
      <c r="AE603" s="7">
        <f>Hebesatz_endg!AE603*Einwohner_endg!AE603</f>
        <v>325230</v>
      </c>
      <c r="AF603" s="7">
        <f>Hebesatz_endg!AF603*Einwohner_endg!AF603</f>
        <v>327450</v>
      </c>
      <c r="AG603" s="7">
        <f>Hebesatz_endg!AG603*Einwohner_endg!AG603</f>
        <v>330780</v>
      </c>
      <c r="AH603" s="7">
        <f>Hebesatz_endg!AH603*Einwohner_endg!AH603</f>
        <v>324120</v>
      </c>
      <c r="AI603" s="7">
        <f>Hebesatz_endg!AI603*Einwohner_endg!AI603</f>
        <v>348170</v>
      </c>
      <c r="AJ603" s="7">
        <f>Hebesatz_endg!AJ603*Einwohner_endg!AJ603</f>
        <v>330410</v>
      </c>
      <c r="AK603" s="7">
        <f>Hebesatz_endg!AK603*Einwohner_endg!AK603</f>
        <v>312650</v>
      </c>
      <c r="AL603" s="7">
        <f>Hebesatz_endg!AL603*Einwohner_endg!AL603</f>
        <v>307840</v>
      </c>
      <c r="AM603" s="7">
        <f>Hebesatz_endg!AM603*Einwohner_endg!AM603</f>
        <v>304510</v>
      </c>
      <c r="AN603" s="7">
        <f>Hebesatz_endg!AN603*Einwohner_endg!AN603</f>
        <v>303030</v>
      </c>
      <c r="AO603" s="7">
        <f>Hebesatz_endg!AO603*Einwohner_endg!AO603</f>
        <v>299700</v>
      </c>
      <c r="AP603" s="7">
        <f>Hebesatz_endg!AP603*Einwohner_endg!AP603</f>
        <v>293780</v>
      </c>
      <c r="AQ603" s="7">
        <f>Hebesatz_endg!AQ603*Einwohner_endg!AQ603</f>
        <v>301180</v>
      </c>
      <c r="AR603" s="7">
        <f>Hebesatz_endg!AR603*Einwohner_endg!AR603</f>
        <v>296740</v>
      </c>
      <c r="AS603" s="7">
        <f>Hebesatz_endg!AS603*Einwohner_endg!AS603</f>
        <v>287860</v>
      </c>
      <c r="AT603" s="7">
        <f>Hebesatz_endg!AT603*Einwohner_endg!AT603</f>
        <v>284900</v>
      </c>
      <c r="AU603" s="7">
        <f>Hebesatz_endg!AU603*Einwohner_endg!AU603</f>
        <v>287490</v>
      </c>
      <c r="AV603" s="7">
        <f>Hebesatz_endg!AV603*Einwohner_endg!AV603</f>
        <v>293410</v>
      </c>
    </row>
    <row r="604" spans="1:48" x14ac:dyDescent="0.2">
      <c r="A604" s="7">
        <v>358014</v>
      </c>
      <c r="B604" s="72">
        <v>358</v>
      </c>
      <c r="C604" s="72" t="s">
        <v>1024</v>
      </c>
      <c r="D604" s="7" t="s">
        <v>149</v>
      </c>
      <c r="E604" s="7" t="s">
        <v>505</v>
      </c>
      <c r="F604" s="7">
        <f>Hebesatz_endg!F604*Einwohner_endg!F604</f>
        <v>586500</v>
      </c>
      <c r="G604" s="7">
        <f>Hebesatz_endg!G604*Einwohner_endg!G604</f>
        <v>597300</v>
      </c>
      <c r="H604" s="7">
        <f>Hebesatz_endg!H604*Einwohner_endg!H604</f>
        <v>598800</v>
      </c>
      <c r="I604" s="7">
        <f>Hebesatz_endg!I604*Einwohner_endg!I604</f>
        <v>601500</v>
      </c>
      <c r="J604" s="7">
        <f>Hebesatz_endg!J604*Einwohner_endg!J604</f>
        <v>603300</v>
      </c>
      <c r="K604" s="7">
        <f>Hebesatz_endg!K604*Einwohner_endg!K604</f>
        <v>605400</v>
      </c>
      <c r="L604" s="7">
        <f>Hebesatz_endg!L604*Einwohner_endg!L604</f>
        <v>601500</v>
      </c>
      <c r="M604" s="7">
        <f>Hebesatz_endg!M604*Einwohner_endg!M604</f>
        <v>609600</v>
      </c>
      <c r="N604" s="7">
        <f>Hebesatz_endg!N604*Einwohner_endg!N604</f>
        <v>610500</v>
      </c>
      <c r="O604" s="7">
        <f>Hebesatz_endg!O604*Einwohner_endg!O604</f>
        <v>617100</v>
      </c>
      <c r="P604" s="7">
        <f>Hebesatz_endg!P604*Einwohner_endg!P604</f>
        <v>623400</v>
      </c>
      <c r="Q604" s="7">
        <f>Hebesatz_endg!Q604*Einwohner_endg!Q604</f>
        <v>629400</v>
      </c>
      <c r="R604" s="7">
        <f>Hebesatz_endg!R604*Einwohner_endg!R604</f>
        <v>637500</v>
      </c>
      <c r="S604" s="7">
        <f>Hebesatz_endg!S604*Einwohner_endg!S604</f>
        <v>667200</v>
      </c>
      <c r="T604" s="7">
        <f>Hebesatz_endg!T604*Einwohner_endg!T604</f>
        <v>691500</v>
      </c>
      <c r="U604" s="7">
        <f>Hebesatz_endg!U604*Einwohner_endg!U604</f>
        <v>735300</v>
      </c>
      <c r="V604" s="7">
        <f>Hebesatz_endg!V604*Einwohner_endg!V604</f>
        <v>771600</v>
      </c>
      <c r="W604" s="7">
        <f>Hebesatz_endg!W604*Einwohner_endg!W604</f>
        <v>798600</v>
      </c>
      <c r="X604" s="7">
        <f>Hebesatz_endg!X604*Einwohner_endg!X604</f>
        <v>804000</v>
      </c>
      <c r="Y604" s="7">
        <f>Hebesatz_endg!Y604*Einwohner_endg!Y604</f>
        <v>832800</v>
      </c>
      <c r="Z604" s="7">
        <f>Hebesatz_endg!Z604*Einwohner_endg!Z604</f>
        <v>844200</v>
      </c>
      <c r="AA604" s="7">
        <f>Hebesatz_endg!AA604*Einwohner_endg!AA604</f>
        <v>855900</v>
      </c>
      <c r="AB604" s="7">
        <f>Hebesatz_endg!AB604*Einwohner_endg!AB604</f>
        <v>870600</v>
      </c>
      <c r="AC604" s="7">
        <f>Hebesatz_endg!AC604*Einwohner_endg!AC604</f>
        <v>995940</v>
      </c>
      <c r="AD604" s="7">
        <f>Hebesatz_endg!AD604*Einwohner_endg!AD604</f>
        <v>1026960</v>
      </c>
      <c r="AE604" s="7">
        <f>Hebesatz_endg!AE604*Einwohner_endg!AE604</f>
        <v>1032240</v>
      </c>
      <c r="AF604" s="7">
        <f>Hebesatz_endg!AF604*Einwohner_endg!AF604</f>
        <v>1040160</v>
      </c>
      <c r="AG604" s="7">
        <f>Hebesatz_endg!AG604*Einwohner_endg!AG604</f>
        <v>1053690</v>
      </c>
      <c r="AH604" s="7">
        <f>Hebesatz_endg!AH604*Einwohner_endg!AH604</f>
        <v>1046100</v>
      </c>
      <c r="AI604" s="7">
        <f>Hebesatz_endg!AI604*Einwohner_endg!AI604</f>
        <v>1095850</v>
      </c>
      <c r="AJ604" s="7">
        <f>Hebesatz_endg!AJ604*Einwohner_endg!AJ604</f>
        <v>1094100</v>
      </c>
      <c r="AK604" s="7">
        <f>Hebesatz_endg!AK604*Einwohner_endg!AK604</f>
        <v>1110200</v>
      </c>
      <c r="AL604" s="7">
        <f>Hebesatz_endg!AL604*Einwohner_endg!AL604</f>
        <v>1107400</v>
      </c>
      <c r="AM604" s="7">
        <f>Hebesatz_endg!AM604*Einwohner_endg!AM604</f>
        <v>1112650</v>
      </c>
      <c r="AN604" s="7">
        <f>Hebesatz_endg!AN604*Einwohner_endg!AN604</f>
        <v>1119300</v>
      </c>
      <c r="AO604" s="7">
        <f>Hebesatz_endg!AO604*Einwohner_endg!AO604</f>
        <v>1127350</v>
      </c>
      <c r="AP604" s="7">
        <f>Hebesatz_endg!AP604*Einwohner_endg!AP604</f>
        <v>1114750</v>
      </c>
      <c r="AQ604" s="7">
        <f>Hebesatz_endg!AQ604*Einwohner_endg!AQ604</f>
        <v>1046850</v>
      </c>
      <c r="AR604" s="7">
        <f>Hebesatz_endg!AR604*Einwohner_endg!AR604</f>
        <v>1111950</v>
      </c>
      <c r="AS604" s="7">
        <f>Hebesatz_endg!AS604*Einwohner_endg!AS604</f>
        <v>1125600</v>
      </c>
      <c r="AT604" s="7">
        <f>Hebesatz_endg!AT604*Einwohner_endg!AT604</f>
        <v>1114750</v>
      </c>
      <c r="AU604" s="7">
        <f>Hebesatz_endg!AU604*Einwohner_endg!AU604</f>
        <v>1101450</v>
      </c>
      <c r="AV604" s="7">
        <f>Hebesatz_endg!AV604*Einwohner_endg!AV604</f>
        <v>1218750</v>
      </c>
    </row>
    <row r="605" spans="1:48" x14ac:dyDescent="0.2">
      <c r="A605" s="7">
        <v>358015</v>
      </c>
      <c r="B605" s="72">
        <v>358</v>
      </c>
      <c r="C605" s="72" t="s">
        <v>1024</v>
      </c>
      <c r="D605" s="7" t="s">
        <v>149</v>
      </c>
      <c r="E605" s="7" t="s">
        <v>605</v>
      </c>
      <c r="F605" s="7">
        <f>Hebesatz_endg!F605*Einwohner_endg!F605</f>
        <v>404400</v>
      </c>
      <c r="G605" s="7">
        <f>Hebesatz_endg!G605*Einwohner_endg!G605</f>
        <v>415200</v>
      </c>
      <c r="H605" s="7">
        <f>Hebesatz_endg!H605*Einwohner_endg!H605</f>
        <v>429300</v>
      </c>
      <c r="I605" s="7">
        <f>Hebesatz_endg!I605*Einwohner_endg!I605</f>
        <v>442500</v>
      </c>
      <c r="J605" s="7">
        <f>Hebesatz_endg!J605*Einwohner_endg!J605</f>
        <v>409475</v>
      </c>
      <c r="K605" s="7">
        <f>Hebesatz_endg!K605*Einwohner_endg!K605</f>
        <v>405350</v>
      </c>
      <c r="L605" s="7">
        <f>Hebesatz_endg!L605*Einwohner_endg!L605</f>
        <v>412775</v>
      </c>
      <c r="M605" s="7">
        <f>Hebesatz_endg!M605*Einwohner_endg!M605</f>
        <v>374000</v>
      </c>
      <c r="N605" s="7">
        <f>Hebesatz_endg!N605*Einwohner_endg!N605</f>
        <v>377850</v>
      </c>
      <c r="O605" s="7">
        <f>Hebesatz_endg!O605*Einwohner_endg!O605</f>
        <v>383625</v>
      </c>
      <c r="P605" s="7">
        <f>Hebesatz_endg!P605*Einwohner_endg!P605</f>
        <v>391050</v>
      </c>
      <c r="Q605" s="7">
        <f>Hebesatz_endg!Q605*Einwohner_endg!Q605</f>
        <v>397375</v>
      </c>
      <c r="R605" s="7">
        <f>Hebesatz_endg!R605*Einwohner_endg!R605</f>
        <v>418000</v>
      </c>
      <c r="S605" s="7">
        <f>Hebesatz_endg!S605*Einwohner_endg!S605</f>
        <v>475800</v>
      </c>
      <c r="T605" s="7">
        <f>Hebesatz_endg!T605*Einwohner_endg!T605</f>
        <v>495600</v>
      </c>
      <c r="U605" s="7">
        <f>Hebesatz_endg!U605*Einwohner_endg!U605</f>
        <v>523500</v>
      </c>
      <c r="V605" s="7">
        <f>Hebesatz_endg!V605*Einwohner_endg!V605</f>
        <v>538500</v>
      </c>
      <c r="W605" s="7">
        <f>Hebesatz_endg!W605*Einwohner_endg!W605</f>
        <v>597600</v>
      </c>
      <c r="X605" s="7">
        <f>Hebesatz_endg!X605*Einwohner_endg!X605</f>
        <v>615900</v>
      </c>
      <c r="Y605" s="7">
        <f>Hebesatz_endg!Y605*Einwohner_endg!Y605</f>
        <v>634500</v>
      </c>
      <c r="Z605" s="7">
        <f>Hebesatz_endg!Z605*Einwohner_endg!Z605</f>
        <v>654600</v>
      </c>
      <c r="AA605" s="7">
        <f>Hebesatz_endg!AA605*Einwohner_endg!AA605</f>
        <v>668700</v>
      </c>
      <c r="AB605" s="7">
        <f>Hebesatz_endg!AB605*Einwohner_endg!AB605</f>
        <v>687900</v>
      </c>
      <c r="AC605" s="7">
        <f>Hebesatz_endg!AC605*Einwohner_endg!AC605</f>
        <v>701100</v>
      </c>
      <c r="AD605" s="7">
        <f>Hebesatz_endg!AD605*Einwohner_endg!AD605</f>
        <v>710100</v>
      </c>
      <c r="AE605" s="7">
        <f>Hebesatz_endg!AE605*Einwohner_endg!AE605</f>
        <v>807180</v>
      </c>
      <c r="AF605" s="7">
        <f>Hebesatz_endg!AF605*Einwohner_endg!AF605</f>
        <v>823350</v>
      </c>
      <c r="AG605" s="7">
        <f>Hebesatz_endg!AG605*Einwohner_endg!AG605</f>
        <v>850740</v>
      </c>
      <c r="AH605" s="7">
        <f>Hebesatz_endg!AH605*Einwohner_endg!AH605</f>
        <v>857340</v>
      </c>
      <c r="AI605" s="7">
        <f>Hebesatz_endg!AI605*Einwohner_endg!AI605</f>
        <v>856680</v>
      </c>
      <c r="AJ605" s="7">
        <f>Hebesatz_endg!AJ605*Einwohner_endg!AJ605</f>
        <v>867570</v>
      </c>
      <c r="AK605" s="7">
        <f>Hebesatz_endg!AK605*Einwohner_endg!AK605</f>
        <v>969000</v>
      </c>
      <c r="AL605" s="7">
        <f>Hebesatz_endg!AL605*Einwohner_endg!AL605</f>
        <v>947250</v>
      </c>
      <c r="AM605" s="7">
        <f>Hebesatz_endg!AM605*Einwohner_endg!AM605</f>
        <v>963000</v>
      </c>
      <c r="AN605" s="7">
        <f>Hebesatz_endg!AN605*Einwohner_endg!AN605</f>
        <v>981750</v>
      </c>
      <c r="AO605" s="7">
        <f>Hebesatz_endg!AO605*Einwohner_endg!AO605</f>
        <v>982125</v>
      </c>
      <c r="AP605" s="7">
        <f>Hebesatz_endg!AP605*Einwohner_endg!AP605</f>
        <v>990375</v>
      </c>
      <c r="AQ605" s="7">
        <f>Hebesatz_endg!AQ605*Einwohner_endg!AQ605</f>
        <v>989250</v>
      </c>
      <c r="AR605" s="7">
        <f>Hebesatz_endg!AR605*Einwohner_endg!AR605</f>
        <v>993750</v>
      </c>
      <c r="AS605" s="7">
        <f>Hebesatz_endg!AS605*Einwohner_endg!AS605</f>
        <v>1000875</v>
      </c>
      <c r="AT605" s="7">
        <f>Hebesatz_endg!AT605*Einwohner_endg!AT605</f>
        <v>1007625</v>
      </c>
      <c r="AU605" s="7">
        <f>Hebesatz_endg!AU605*Einwohner_endg!AU605</f>
        <v>1015500</v>
      </c>
      <c r="AV605" s="7">
        <f>Hebesatz_endg!AV605*Einwohner_endg!AV605</f>
        <v>1121200</v>
      </c>
    </row>
    <row r="606" spans="1:48" x14ac:dyDescent="0.2">
      <c r="A606" s="7">
        <v>358016</v>
      </c>
      <c r="B606" s="72">
        <v>358</v>
      </c>
      <c r="C606" s="72" t="s">
        <v>1024</v>
      </c>
      <c r="D606" s="7" t="s">
        <v>149</v>
      </c>
      <c r="E606" s="7" t="s">
        <v>646</v>
      </c>
      <c r="F606" s="7">
        <f>Hebesatz_endg!F606*Einwohner_endg!F606</f>
        <v>5798080</v>
      </c>
      <c r="G606" s="7">
        <f>Hebesatz_endg!G606*Einwohner_endg!G606</f>
        <v>5815360</v>
      </c>
      <c r="H606" s="7">
        <f>Hebesatz_endg!H606*Einwohner_endg!H606</f>
        <v>5862080</v>
      </c>
      <c r="I606" s="7">
        <f>Hebesatz_endg!I606*Einwohner_endg!I606</f>
        <v>5939840</v>
      </c>
      <c r="J606" s="7">
        <f>Hebesatz_endg!J606*Einwohner_endg!J606</f>
        <v>5809920</v>
      </c>
      <c r="K606" s="7">
        <f>Hebesatz_endg!K606*Einwohner_endg!K606</f>
        <v>5661440</v>
      </c>
      <c r="L606" s="7">
        <f>Hebesatz_endg!L606*Einwohner_endg!L606</f>
        <v>5679680</v>
      </c>
      <c r="M606" s="7">
        <f>Hebesatz_endg!M606*Einwohner_endg!M606</f>
        <v>5083520</v>
      </c>
      <c r="N606" s="7">
        <f>Hebesatz_endg!N606*Einwohner_endg!N606</f>
        <v>5134720</v>
      </c>
      <c r="O606" s="7">
        <f>Hebesatz_endg!O606*Einwohner_endg!O606</f>
        <v>5202880</v>
      </c>
      <c r="P606" s="7">
        <f>Hebesatz_endg!P606*Einwohner_endg!P606</f>
        <v>5268800</v>
      </c>
      <c r="Q606" s="7">
        <f>Hebesatz_endg!Q606*Einwohner_endg!Q606</f>
        <v>5288000</v>
      </c>
      <c r="R606" s="7">
        <f>Hebesatz_endg!R606*Einwohner_endg!R606</f>
        <v>5335040</v>
      </c>
      <c r="S606" s="7">
        <f>Hebesatz_endg!S606*Einwohner_endg!S606</f>
        <v>5339520</v>
      </c>
      <c r="T606" s="7">
        <f>Hebesatz_endg!T606*Einwohner_endg!T606</f>
        <v>5503680</v>
      </c>
      <c r="U606" s="7">
        <f>Hebesatz_endg!U606*Einwohner_endg!U606</f>
        <v>5691520</v>
      </c>
      <c r="V606" s="7">
        <f>Hebesatz_endg!V606*Einwohner_endg!V606</f>
        <v>5812800</v>
      </c>
      <c r="W606" s="7">
        <f>Hebesatz_endg!W606*Einwohner_endg!W606</f>
        <v>5829440</v>
      </c>
      <c r="X606" s="7">
        <f>Hebesatz_endg!X606*Einwohner_endg!X606</f>
        <v>5792320</v>
      </c>
      <c r="Y606" s="7">
        <f>Hebesatz_endg!Y606*Einwohner_endg!Y606</f>
        <v>5793280</v>
      </c>
      <c r="Z606" s="7">
        <f>Hebesatz_endg!Z606*Einwohner_endg!Z606</f>
        <v>5743680</v>
      </c>
      <c r="AA606" s="7">
        <f>Hebesatz_endg!AA606*Einwohner_endg!AA606</f>
        <v>5661440</v>
      </c>
      <c r="AB606" s="7">
        <f>Hebesatz_endg!AB606*Einwohner_endg!AB606</f>
        <v>5654400</v>
      </c>
      <c r="AC606" s="7">
        <f>Hebesatz_endg!AC606*Einwohner_endg!AC606</f>
        <v>5681920</v>
      </c>
      <c r="AD606" s="7">
        <f>Hebesatz_endg!AD606*Einwohner_endg!AD606</f>
        <v>5609280</v>
      </c>
      <c r="AE606" s="7">
        <f>Hebesatz_endg!AE606*Einwohner_endg!AE606</f>
        <v>5504960</v>
      </c>
      <c r="AF606" s="7">
        <f>Hebesatz_endg!AF606*Einwohner_endg!AF606</f>
        <v>5476160</v>
      </c>
      <c r="AG606" s="7">
        <f>Hebesatz_endg!AG606*Einwohner_endg!AG606</f>
        <v>5408000</v>
      </c>
      <c r="AH606" s="7">
        <f>Hebesatz_endg!AH606*Einwohner_endg!AH606</f>
        <v>5175760</v>
      </c>
      <c r="AI606" s="7">
        <f>Hebesatz_endg!AI606*Einwohner_endg!AI606</f>
        <v>5272640</v>
      </c>
      <c r="AJ606" s="7">
        <f>Hebesatz_endg!AJ606*Einwohner_endg!AJ606</f>
        <v>5538940</v>
      </c>
      <c r="AK606" s="7">
        <f>Hebesatz_endg!AK606*Einwohner_endg!AK606</f>
        <v>5032000</v>
      </c>
      <c r="AL606" s="7">
        <f>Hebesatz_endg!AL606*Einwohner_endg!AL606</f>
        <v>5624760</v>
      </c>
      <c r="AM606" s="7">
        <f>Hebesatz_endg!AM606*Einwohner_endg!AM606</f>
        <v>5674540</v>
      </c>
      <c r="AN606" s="7">
        <f>Hebesatz_endg!AN606*Einwohner_endg!AN606</f>
        <v>5690120</v>
      </c>
      <c r="AO606" s="7">
        <f>Hebesatz_endg!AO606*Einwohner_endg!AO606</f>
        <v>5785120</v>
      </c>
      <c r="AP606" s="7">
        <f>Hebesatz_endg!AP606*Einwohner_endg!AP606</f>
        <v>5711780</v>
      </c>
      <c r="AQ606" s="7">
        <f>Hebesatz_endg!AQ606*Einwohner_endg!AQ606</f>
        <v>5701900</v>
      </c>
      <c r="AR606" s="7">
        <f>Hebesatz_endg!AR606*Einwohner_endg!AR606</f>
        <v>5725840</v>
      </c>
      <c r="AS606" s="7">
        <f>Hebesatz_endg!AS606*Einwohner_endg!AS606</f>
        <v>5740280</v>
      </c>
      <c r="AT606" s="7">
        <f>Hebesatz_endg!AT606*Einwohner_endg!AT606</f>
        <v>5740280</v>
      </c>
      <c r="AU606" s="7">
        <f>Hebesatz_endg!AU606*Einwohner_endg!AU606</f>
        <v>5730400</v>
      </c>
      <c r="AV606" s="7">
        <f>Hebesatz_endg!AV606*Einwohner_endg!AV606</f>
        <v>5812860</v>
      </c>
    </row>
    <row r="607" spans="1:48" x14ac:dyDescent="0.2">
      <c r="A607" s="7">
        <v>358017</v>
      </c>
      <c r="B607" s="72">
        <v>358</v>
      </c>
      <c r="C607" s="72" t="s">
        <v>1024</v>
      </c>
      <c r="D607" s="7" t="s">
        <v>149</v>
      </c>
      <c r="E607" s="7" t="s">
        <v>116</v>
      </c>
      <c r="F607" s="7">
        <f>Hebesatz_endg!F607*Einwohner_endg!F607</f>
        <v>1419585</v>
      </c>
      <c r="G607" s="7">
        <f>Hebesatz_endg!G607*Einwohner_endg!G607</f>
        <v>1421010</v>
      </c>
      <c r="H607" s="7">
        <f>Hebesatz_endg!H607*Einwohner_endg!H607</f>
        <v>1426710</v>
      </c>
      <c r="I607" s="7">
        <f>Hebesatz_endg!I607*Einwohner_endg!I607</f>
        <v>1426995</v>
      </c>
      <c r="J607" s="7">
        <f>Hebesatz_endg!J607*Einwohner_endg!J607</f>
        <v>1442955</v>
      </c>
      <c r="K607" s="7">
        <f>Hebesatz_endg!K607*Einwohner_endg!K607</f>
        <v>1455210</v>
      </c>
      <c r="L607" s="7">
        <f>Hebesatz_endg!L607*Einwohner_endg!L607</f>
        <v>1441245</v>
      </c>
      <c r="M607" s="7">
        <f>Hebesatz_endg!M607*Einwohner_endg!M607</f>
        <v>1436115</v>
      </c>
      <c r="N607" s="7">
        <f>Hebesatz_endg!N607*Einwohner_endg!N607</f>
        <v>1443810</v>
      </c>
      <c r="O607" s="7">
        <f>Hebesatz_endg!O607*Einwohner_endg!O607</f>
        <v>1501500</v>
      </c>
      <c r="P607" s="7">
        <f>Hebesatz_endg!P607*Einwohner_endg!P607</f>
        <v>1547100</v>
      </c>
      <c r="Q607" s="7">
        <f>Hebesatz_endg!Q607*Einwohner_endg!Q607</f>
        <v>1653120</v>
      </c>
      <c r="R607" s="7">
        <f>Hebesatz_endg!R607*Einwohner_endg!R607</f>
        <v>1671075</v>
      </c>
      <c r="S607" s="7">
        <f>Hebesatz_endg!S607*Einwohner_endg!S607</f>
        <v>1699740</v>
      </c>
      <c r="T607" s="7">
        <f>Hebesatz_endg!T607*Einwohner_endg!T607</f>
        <v>1692180</v>
      </c>
      <c r="U607" s="7">
        <f>Hebesatz_endg!U607*Einwohner_endg!U607</f>
        <v>1719585</v>
      </c>
      <c r="V607" s="7">
        <f>Hebesatz_endg!V607*Einwohner_endg!V607</f>
        <v>1710765</v>
      </c>
      <c r="W607" s="7">
        <f>Hebesatz_endg!W607*Einwohner_endg!W607</f>
        <v>1757700</v>
      </c>
      <c r="X607" s="7">
        <f>Hebesatz_endg!X607*Einwohner_endg!X607</f>
        <v>1783845</v>
      </c>
      <c r="Y607" s="7">
        <f>Hebesatz_endg!Y607*Einwohner_endg!Y607</f>
        <v>1785420</v>
      </c>
      <c r="Z607" s="7">
        <f>Hebesatz_endg!Z607*Einwohner_endg!Z607</f>
        <v>1806525</v>
      </c>
      <c r="AA607" s="7">
        <f>Hebesatz_endg!AA607*Einwohner_endg!AA607</f>
        <v>1821330</v>
      </c>
      <c r="AB607" s="7">
        <f>Hebesatz_endg!AB607*Einwohner_endg!AB607</f>
        <v>1832670</v>
      </c>
      <c r="AC607" s="7">
        <f>Hebesatz_endg!AC607*Einwohner_endg!AC607</f>
        <v>1901790</v>
      </c>
      <c r="AD607" s="7">
        <f>Hebesatz_endg!AD607*Einwohner_endg!AD607</f>
        <v>1894860</v>
      </c>
      <c r="AE607" s="7">
        <f>Hebesatz_endg!AE607*Einwohner_endg!AE607</f>
        <v>1884630</v>
      </c>
      <c r="AF607" s="7">
        <f>Hebesatz_endg!AF607*Einwohner_endg!AF607</f>
        <v>1896510</v>
      </c>
      <c r="AG607" s="7">
        <f>Hebesatz_endg!AG607*Einwohner_endg!AG607</f>
        <v>1887930</v>
      </c>
      <c r="AH607" s="7">
        <f>Hebesatz_endg!AH607*Einwohner_endg!AH607</f>
        <v>1881660</v>
      </c>
      <c r="AI607" s="7">
        <f>Hebesatz_endg!AI607*Einwohner_endg!AI607</f>
        <v>1871760</v>
      </c>
      <c r="AJ607" s="7">
        <f>Hebesatz_endg!AJ607*Einwohner_endg!AJ607</f>
        <v>1878030</v>
      </c>
      <c r="AK607" s="7">
        <f>Hebesatz_endg!AK607*Einwohner_endg!AK607</f>
        <v>1859880</v>
      </c>
      <c r="AL607" s="7">
        <f>Hebesatz_endg!AL607*Einwohner_endg!AL607</f>
        <v>1826880</v>
      </c>
      <c r="AM607" s="7">
        <f>Hebesatz_endg!AM607*Einwohner_endg!AM607</f>
        <v>2046840</v>
      </c>
      <c r="AN607" s="7">
        <f>Hebesatz_endg!AN607*Einwohner_endg!AN607</f>
        <v>2040920</v>
      </c>
      <c r="AO607" s="7">
        <f>Hebesatz_endg!AO607*Einwohner_endg!AO607</f>
        <v>2042400</v>
      </c>
      <c r="AP607" s="7">
        <f>Hebesatz_endg!AP607*Einwohner_endg!AP607</f>
        <v>2063860</v>
      </c>
      <c r="AQ607" s="7">
        <f>Hebesatz_endg!AQ607*Einwohner_endg!AQ607</f>
        <v>2080510</v>
      </c>
      <c r="AR607" s="7">
        <f>Hebesatz_endg!AR607*Einwohner_endg!AR607</f>
        <v>2076440</v>
      </c>
      <c r="AS607" s="7">
        <f>Hebesatz_endg!AS607*Einwohner_endg!AS607</f>
        <v>2077180</v>
      </c>
      <c r="AT607" s="7">
        <f>Hebesatz_endg!AT607*Einwohner_endg!AT607</f>
        <v>2085690</v>
      </c>
      <c r="AU607" s="7">
        <f>Hebesatz_endg!AU607*Einwohner_endg!AU607</f>
        <v>2098270</v>
      </c>
      <c r="AV607" s="7">
        <f>Hebesatz_endg!AV607*Einwohner_endg!AV607</f>
        <v>2135640</v>
      </c>
    </row>
    <row r="608" spans="1:48" x14ac:dyDescent="0.2">
      <c r="A608" s="7">
        <v>358018</v>
      </c>
      <c r="B608" s="72">
        <v>358</v>
      </c>
      <c r="C608" s="72" t="s">
        <v>1024</v>
      </c>
      <c r="D608" s="7" t="s">
        <v>149</v>
      </c>
      <c r="E608" s="7" t="s">
        <v>728</v>
      </c>
      <c r="F608" s="7">
        <f>Hebesatz_endg!F608*Einwohner_endg!F608</f>
        <v>702520</v>
      </c>
      <c r="G608" s="7">
        <f>Hebesatz_endg!G608*Einwohner_endg!G608</f>
        <v>700840</v>
      </c>
      <c r="H608" s="7">
        <f>Hebesatz_endg!H608*Einwohner_endg!H608</f>
        <v>732300</v>
      </c>
      <c r="I608" s="7">
        <f>Hebesatz_endg!I608*Einwohner_endg!I608</f>
        <v>724500</v>
      </c>
      <c r="J608" s="7">
        <f>Hebesatz_endg!J608*Einwohner_endg!J608</f>
        <v>705000</v>
      </c>
      <c r="K608" s="7">
        <f>Hebesatz_endg!K608*Einwohner_endg!K608</f>
        <v>700500</v>
      </c>
      <c r="L608" s="7">
        <f>Hebesatz_endg!L608*Einwohner_endg!L608</f>
        <v>696600</v>
      </c>
      <c r="M608" s="7">
        <f>Hebesatz_endg!M608*Einwohner_endg!M608</f>
        <v>734100</v>
      </c>
      <c r="N608" s="7">
        <f>Hebesatz_endg!N608*Einwohner_endg!N608</f>
        <v>724500</v>
      </c>
      <c r="O608" s="7">
        <f>Hebesatz_endg!O608*Einwohner_endg!O608</f>
        <v>725100</v>
      </c>
      <c r="P608" s="7">
        <f>Hebesatz_endg!P608*Einwohner_endg!P608</f>
        <v>729000</v>
      </c>
      <c r="Q608" s="7">
        <f>Hebesatz_endg!Q608*Einwohner_endg!Q608</f>
        <v>735900</v>
      </c>
      <c r="R608" s="7">
        <f>Hebesatz_endg!R608*Einwohner_endg!R608</f>
        <v>738000</v>
      </c>
      <c r="S608" s="7">
        <f>Hebesatz_endg!S608*Einwohner_endg!S608</f>
        <v>734400</v>
      </c>
      <c r="T608" s="7">
        <f>Hebesatz_endg!T608*Einwohner_endg!T608</f>
        <v>750300</v>
      </c>
      <c r="U608" s="7">
        <f>Hebesatz_endg!U608*Einwohner_endg!U608</f>
        <v>762600</v>
      </c>
      <c r="V608" s="7">
        <f>Hebesatz_endg!V608*Einwohner_endg!V608</f>
        <v>893900</v>
      </c>
      <c r="W608" s="7">
        <f>Hebesatz_endg!W608*Einwohner_endg!W608</f>
        <v>884450</v>
      </c>
      <c r="X608" s="7">
        <f>Hebesatz_endg!X608*Einwohner_endg!X608</f>
        <v>872900</v>
      </c>
      <c r="Y608" s="7">
        <f>Hebesatz_endg!Y608*Einwohner_endg!Y608</f>
        <v>879200</v>
      </c>
      <c r="Z608" s="7">
        <f>Hebesatz_endg!Z608*Einwohner_endg!Z608</f>
        <v>877450</v>
      </c>
      <c r="AA608" s="7">
        <f>Hebesatz_endg!AA608*Einwohner_endg!AA608</f>
        <v>872550</v>
      </c>
      <c r="AB608" s="7">
        <f>Hebesatz_endg!AB608*Einwohner_endg!AB608</f>
        <v>866250</v>
      </c>
      <c r="AC608" s="7">
        <f>Hebesatz_endg!AC608*Einwohner_endg!AC608</f>
        <v>869050</v>
      </c>
      <c r="AD608" s="7">
        <f>Hebesatz_endg!AD608*Einwohner_endg!AD608</f>
        <v>987600</v>
      </c>
      <c r="AE608" s="7">
        <f>Hebesatz_endg!AE608*Einwohner_endg!AE608</f>
        <v>990400</v>
      </c>
      <c r="AF608" s="7">
        <f>Hebesatz_endg!AF608*Einwohner_endg!AF608</f>
        <v>968400</v>
      </c>
      <c r="AG608" s="7">
        <f>Hebesatz_endg!AG608*Einwohner_endg!AG608</f>
        <v>952800</v>
      </c>
      <c r="AH608" s="7">
        <f>Hebesatz_endg!AH608*Einwohner_endg!AH608</f>
        <v>938000</v>
      </c>
      <c r="AI608" s="7">
        <f>Hebesatz_endg!AI608*Einwohner_endg!AI608</f>
        <v>1033650</v>
      </c>
      <c r="AJ608" s="7">
        <f>Hebesatz_endg!AJ608*Einwohner_endg!AJ608</f>
        <v>1029150</v>
      </c>
      <c r="AK608" s="7">
        <f>Hebesatz_endg!AK608*Einwohner_endg!AK608</f>
        <v>1062900</v>
      </c>
      <c r="AL608" s="7">
        <f>Hebesatz_endg!AL608*Einwohner_endg!AL608</f>
        <v>1068750</v>
      </c>
      <c r="AM608" s="7">
        <f>Hebesatz_endg!AM608*Einwohner_endg!AM608</f>
        <v>1062900</v>
      </c>
      <c r="AN608" s="7">
        <f>Hebesatz_endg!AN608*Einwohner_endg!AN608</f>
        <v>1053450</v>
      </c>
      <c r="AO608" s="7">
        <f>Hebesatz_endg!AO608*Einwohner_endg!AO608</f>
        <v>1066050</v>
      </c>
      <c r="AP608" s="7">
        <f>Hebesatz_endg!AP608*Einwohner_endg!AP608</f>
        <v>1052100</v>
      </c>
      <c r="AQ608" s="7">
        <f>Hebesatz_endg!AQ608*Einwohner_endg!AQ608</f>
        <v>1045350</v>
      </c>
      <c r="AR608" s="7">
        <f>Hebesatz_endg!AR608*Einwohner_endg!AR608</f>
        <v>1041300</v>
      </c>
      <c r="AS608" s="7">
        <f>Hebesatz_endg!AS608*Einwohner_endg!AS608</f>
        <v>1047600</v>
      </c>
      <c r="AT608" s="7">
        <f>Hebesatz_endg!AT608*Einwohner_endg!AT608</f>
        <v>1039950</v>
      </c>
      <c r="AU608" s="7">
        <f>Hebesatz_endg!AU608*Einwohner_endg!AU608</f>
        <v>1039950</v>
      </c>
      <c r="AV608" s="7">
        <f>Hebesatz_endg!AV608*Einwohner_endg!AV608</f>
        <v>1062450</v>
      </c>
    </row>
    <row r="609" spans="1:48" x14ac:dyDescent="0.2">
      <c r="A609" s="7">
        <v>358019</v>
      </c>
      <c r="B609" s="72">
        <v>358</v>
      </c>
      <c r="C609" s="72" t="s">
        <v>1024</v>
      </c>
      <c r="D609" s="7" t="s">
        <v>149</v>
      </c>
      <c r="E609" s="7" t="s">
        <v>767</v>
      </c>
      <c r="F609" s="7">
        <f>Hebesatz_endg!F609*Einwohner_endg!F609</f>
        <v>4383300</v>
      </c>
      <c r="G609" s="7">
        <f>Hebesatz_endg!G609*Einwohner_endg!G609</f>
        <v>4419780</v>
      </c>
      <c r="H609" s="7">
        <f>Hebesatz_endg!H609*Einwohner_endg!H609</f>
        <v>4415790</v>
      </c>
      <c r="I609" s="7">
        <f>Hebesatz_endg!I609*Einwohner_endg!I609</f>
        <v>4422915</v>
      </c>
      <c r="J609" s="7">
        <f>Hebesatz_endg!J609*Einwohner_endg!J609</f>
        <v>4444860</v>
      </c>
      <c r="K609" s="7">
        <f>Hebesatz_endg!K609*Einwohner_endg!K609</f>
        <v>4472220</v>
      </c>
      <c r="L609" s="7">
        <f>Hebesatz_endg!L609*Einwohner_endg!L609</f>
        <v>4442865</v>
      </c>
      <c r="M609" s="7">
        <f>Hebesatz_endg!M609*Einwohner_endg!M609</f>
        <v>4673100</v>
      </c>
      <c r="N609" s="7">
        <f>Hebesatz_endg!N609*Einwohner_endg!N609</f>
        <v>4657200</v>
      </c>
      <c r="O609" s="7">
        <f>Hebesatz_endg!O609*Einwohner_endg!O609</f>
        <v>4664400</v>
      </c>
      <c r="P609" s="7">
        <f>Hebesatz_endg!P609*Einwohner_endg!P609</f>
        <v>4732200</v>
      </c>
      <c r="Q609" s="7">
        <f>Hebesatz_endg!Q609*Einwohner_endg!Q609</f>
        <v>4801500</v>
      </c>
      <c r="R609" s="7">
        <f>Hebesatz_endg!R609*Einwohner_endg!R609</f>
        <v>4941000</v>
      </c>
      <c r="S609" s="7">
        <f>Hebesatz_endg!S609*Einwohner_endg!S609</f>
        <v>5028600</v>
      </c>
      <c r="T609" s="7">
        <f>Hebesatz_endg!T609*Einwohner_endg!T609</f>
        <v>5079300</v>
      </c>
      <c r="U609" s="7">
        <f>Hebesatz_endg!U609*Einwohner_endg!U609</f>
        <v>5086800</v>
      </c>
      <c r="V609" s="7">
        <f>Hebesatz_endg!V609*Einwohner_endg!V609</f>
        <v>5163300</v>
      </c>
      <c r="W609" s="7">
        <f>Hebesatz_endg!W609*Einwohner_endg!W609</f>
        <v>5214000</v>
      </c>
      <c r="X609" s="7">
        <f>Hebesatz_endg!X609*Einwohner_endg!X609</f>
        <v>5320800</v>
      </c>
      <c r="Y609" s="7">
        <f>Hebesatz_endg!Y609*Einwohner_endg!Y609</f>
        <v>5410200</v>
      </c>
      <c r="Z609" s="7">
        <f>Hebesatz_endg!Z609*Einwohner_endg!Z609</f>
        <v>5471100</v>
      </c>
      <c r="AA609" s="7">
        <f>Hebesatz_endg!AA609*Einwohner_endg!AA609</f>
        <v>5547000</v>
      </c>
      <c r="AB609" s="7">
        <f>Hebesatz_endg!AB609*Einwohner_endg!AB609</f>
        <v>5632500</v>
      </c>
      <c r="AC609" s="7">
        <f>Hebesatz_endg!AC609*Einwohner_endg!AC609</f>
        <v>5696100</v>
      </c>
      <c r="AD609" s="7">
        <f>Hebesatz_endg!AD609*Einwohner_endg!AD609</f>
        <v>5928593</v>
      </c>
      <c r="AE609" s="7">
        <f>Hebesatz_endg!AE609*Einwohner_endg!AE609</f>
        <v>5932636</v>
      </c>
      <c r="AF609" s="7">
        <f>Hebesatz_endg!AF609*Einwohner_endg!AF609</f>
        <v>5941655</v>
      </c>
      <c r="AG609" s="7">
        <f>Hebesatz_endg!AG609*Einwohner_endg!AG609</f>
        <v>5944765</v>
      </c>
      <c r="AH609" s="7">
        <f>Hebesatz_endg!AH609*Einwohner_endg!AH609</f>
        <v>5926105</v>
      </c>
      <c r="AI609" s="7">
        <f>Hebesatz_endg!AI609*Einwohner_endg!AI609</f>
        <v>6261750</v>
      </c>
      <c r="AJ609" s="7">
        <f>Hebesatz_endg!AJ609*Einwohner_endg!AJ609</f>
        <v>6217860</v>
      </c>
      <c r="AK609" s="7">
        <f>Hebesatz_endg!AK609*Einwohner_endg!AK609</f>
        <v>6189810</v>
      </c>
      <c r="AL609" s="7">
        <f>Hebesatz_endg!AL609*Einwohner_endg!AL609</f>
        <v>6180570</v>
      </c>
      <c r="AM609" s="7">
        <f>Hebesatz_endg!AM609*Einwohner_endg!AM609</f>
        <v>6165390</v>
      </c>
      <c r="AN609" s="7">
        <f>Hebesatz_endg!AN609*Einwohner_endg!AN609</f>
        <v>6169020</v>
      </c>
      <c r="AO609" s="7">
        <f>Hebesatz_endg!AO609*Einwohner_endg!AO609</f>
        <v>7114360</v>
      </c>
      <c r="AP609" s="7">
        <f>Hebesatz_endg!AP609*Einwohner_endg!AP609</f>
        <v>7097260</v>
      </c>
      <c r="AQ609" s="7">
        <f>Hebesatz_endg!AQ609*Einwohner_endg!AQ609</f>
        <v>7085100</v>
      </c>
      <c r="AR609" s="7">
        <f>Hebesatz_endg!AR609*Einwohner_endg!AR609</f>
        <v>7080920</v>
      </c>
      <c r="AS609" s="7">
        <f>Hebesatz_endg!AS609*Einwohner_endg!AS609</f>
        <v>7101060</v>
      </c>
      <c r="AT609" s="7">
        <f>Hebesatz_endg!AT609*Einwohner_endg!AT609</f>
        <v>7153880</v>
      </c>
      <c r="AU609" s="7">
        <f>Hebesatz_endg!AU609*Einwohner_endg!AU609</f>
        <v>7184280</v>
      </c>
      <c r="AV609" s="7">
        <f>Hebesatz_endg!AV609*Einwohner_endg!AV609</f>
        <v>7277380</v>
      </c>
    </row>
    <row r="610" spans="1:48" x14ac:dyDescent="0.2">
      <c r="A610" s="7">
        <v>358020</v>
      </c>
      <c r="B610" s="72">
        <v>358</v>
      </c>
      <c r="C610" s="72" t="s">
        <v>1024</v>
      </c>
      <c r="D610" s="7" t="s">
        <v>149</v>
      </c>
      <c r="E610" s="7" t="s">
        <v>776</v>
      </c>
      <c r="F610" s="7">
        <f>Hebesatz_endg!F610*Einwohner_endg!F610</f>
        <v>1184425</v>
      </c>
      <c r="G610" s="7">
        <f>Hebesatz_endg!G610*Einwohner_endg!G610</f>
        <v>1162700</v>
      </c>
      <c r="H610" s="7">
        <f>Hebesatz_endg!H610*Einwohner_endg!H610</f>
        <v>1159950</v>
      </c>
      <c r="I610" s="7">
        <f>Hebesatz_endg!I610*Einwohner_endg!I610</f>
        <v>1159125</v>
      </c>
      <c r="J610" s="7">
        <f>Hebesatz_endg!J610*Einwohner_endg!J610</f>
        <v>1160775</v>
      </c>
      <c r="K610" s="7">
        <f>Hebesatz_endg!K610*Einwohner_endg!K610</f>
        <v>1148400</v>
      </c>
      <c r="L610" s="7">
        <f>Hebesatz_endg!L610*Einwohner_endg!L610</f>
        <v>1138500</v>
      </c>
      <c r="M610" s="7">
        <f>Hebesatz_endg!M610*Einwohner_endg!M610</f>
        <v>1194325</v>
      </c>
      <c r="N610" s="7">
        <f>Hebesatz_endg!N610*Einwohner_endg!N610</f>
        <v>1188825</v>
      </c>
      <c r="O610" s="7">
        <f>Hebesatz_endg!O610*Einwohner_endg!O610</f>
        <v>1185800</v>
      </c>
      <c r="P610" s="7">
        <f>Hebesatz_endg!P610*Einwohner_endg!P610</f>
        <v>1206425</v>
      </c>
      <c r="Q610" s="7">
        <f>Hebesatz_endg!Q610*Einwohner_endg!Q610</f>
        <v>1230625</v>
      </c>
      <c r="R610" s="7">
        <f>Hebesatz_endg!R610*Einwohner_endg!R610</f>
        <v>1274900</v>
      </c>
      <c r="S610" s="7">
        <f>Hebesatz_endg!S610*Einwohner_endg!S610</f>
        <v>1327150</v>
      </c>
      <c r="T610" s="7">
        <f>Hebesatz_endg!T610*Einwohner_endg!T610</f>
        <v>1454700</v>
      </c>
      <c r="U610" s="7">
        <f>Hebesatz_endg!U610*Einwohner_endg!U610</f>
        <v>1473600</v>
      </c>
      <c r="V610" s="7">
        <f>Hebesatz_endg!V610*Einwohner_endg!V610</f>
        <v>1475700</v>
      </c>
      <c r="W610" s="7">
        <f>Hebesatz_endg!W610*Einwohner_endg!W610</f>
        <v>1496700</v>
      </c>
      <c r="X610" s="7">
        <f>Hebesatz_endg!X610*Einwohner_endg!X610</f>
        <v>1651650</v>
      </c>
      <c r="Y610" s="7">
        <f>Hebesatz_endg!Y610*Einwohner_endg!Y610</f>
        <v>1674420</v>
      </c>
      <c r="Z610" s="7">
        <f>Hebesatz_endg!Z610*Einwohner_endg!Z610</f>
        <v>1672440</v>
      </c>
      <c r="AA610" s="7">
        <f>Hebesatz_endg!AA610*Einwohner_endg!AA610</f>
        <v>1684980</v>
      </c>
      <c r="AB610" s="7">
        <f>Hebesatz_endg!AB610*Einwohner_endg!AB610</f>
        <v>1783250</v>
      </c>
      <c r="AC610" s="7">
        <f>Hebesatz_endg!AC610*Einwohner_endg!AC610</f>
        <v>1786400</v>
      </c>
      <c r="AD610" s="7">
        <f>Hebesatz_endg!AD610*Einwohner_endg!AD610</f>
        <v>1819650</v>
      </c>
      <c r="AE610" s="7">
        <f>Hebesatz_endg!AE610*Einwohner_endg!AE610</f>
        <v>1842400</v>
      </c>
      <c r="AF610" s="7">
        <f>Hebesatz_endg!AF610*Einwohner_endg!AF610</f>
        <v>1852200</v>
      </c>
      <c r="AG610" s="7">
        <f>Hebesatz_endg!AG610*Einwohner_endg!AG610</f>
        <v>1862000</v>
      </c>
      <c r="AH610" s="7">
        <f>Hebesatz_endg!AH610*Einwohner_endg!AH610</f>
        <v>1853250</v>
      </c>
      <c r="AI610" s="7">
        <f>Hebesatz_endg!AI610*Einwohner_endg!AI610</f>
        <v>1836450</v>
      </c>
      <c r="AJ610" s="7">
        <f>Hebesatz_endg!AJ610*Einwohner_endg!AJ610</f>
        <v>1823500</v>
      </c>
      <c r="AK610" s="7">
        <f>Hebesatz_endg!AK610*Einwohner_endg!AK610</f>
        <v>1993500</v>
      </c>
      <c r="AL610" s="7">
        <f>Hebesatz_endg!AL610*Einwohner_endg!AL610</f>
        <v>1983750</v>
      </c>
      <c r="AM610" s="7">
        <f>Hebesatz_endg!AM610*Einwohner_endg!AM610</f>
        <v>1988625</v>
      </c>
      <c r="AN610" s="7">
        <f>Hebesatz_endg!AN610*Einwohner_endg!AN610</f>
        <v>2016750</v>
      </c>
      <c r="AO610" s="7">
        <f>Hebesatz_endg!AO610*Einwohner_endg!AO610</f>
        <v>2041875</v>
      </c>
      <c r="AP610" s="7">
        <f>Hebesatz_endg!AP610*Einwohner_endg!AP610</f>
        <v>2085375</v>
      </c>
      <c r="AQ610" s="7">
        <f>Hebesatz_endg!AQ610*Einwohner_endg!AQ610</f>
        <v>2136000</v>
      </c>
      <c r="AR610" s="7">
        <f>Hebesatz_endg!AR610*Einwohner_endg!AR610</f>
        <v>2135625</v>
      </c>
      <c r="AS610" s="7">
        <f>Hebesatz_endg!AS610*Einwohner_endg!AS610</f>
        <v>2149125</v>
      </c>
      <c r="AT610" s="7">
        <f>Hebesatz_endg!AT610*Einwohner_endg!AT610</f>
        <v>2166000</v>
      </c>
      <c r="AU610" s="7">
        <f>Hebesatz_endg!AU610*Einwohner_endg!AU610</f>
        <v>2317600</v>
      </c>
      <c r="AV610" s="7">
        <f>Hebesatz_endg!AV610*Einwohner_endg!AV610</f>
        <v>2684250</v>
      </c>
    </row>
    <row r="611" spans="1:48" x14ac:dyDescent="0.2">
      <c r="A611" s="7">
        <v>358021</v>
      </c>
      <c r="B611" s="72">
        <v>358</v>
      </c>
      <c r="C611" s="72" t="s">
        <v>1024</v>
      </c>
      <c r="D611" s="7" t="s">
        <v>149</v>
      </c>
      <c r="E611" s="7" t="s">
        <v>799</v>
      </c>
      <c r="F611" s="7">
        <f>Hebesatz_endg!F611*Einwohner_endg!F611</f>
        <v>5221150</v>
      </c>
      <c r="G611" s="7">
        <f>Hebesatz_endg!G611*Einwohner_endg!G611</f>
        <v>5195025</v>
      </c>
      <c r="H611" s="7">
        <f>Hebesatz_endg!H611*Einwohner_endg!H611</f>
        <v>5207400</v>
      </c>
      <c r="I611" s="7">
        <f>Hebesatz_endg!I611*Einwohner_endg!I611</f>
        <v>5662800</v>
      </c>
      <c r="J611" s="7">
        <f>Hebesatz_endg!J611*Einwohner_endg!J611</f>
        <v>5670900</v>
      </c>
      <c r="K611" s="7">
        <f>Hebesatz_endg!K611*Einwohner_endg!K611</f>
        <v>5676900</v>
      </c>
      <c r="L611" s="7">
        <f>Hebesatz_endg!L611*Einwohner_endg!L611</f>
        <v>5680800</v>
      </c>
      <c r="M611" s="7">
        <f>Hebesatz_endg!M611*Einwohner_endg!M611</f>
        <v>5759100</v>
      </c>
      <c r="N611" s="7">
        <f>Hebesatz_endg!N611*Einwohner_endg!N611</f>
        <v>5753700</v>
      </c>
      <c r="O611" s="7">
        <f>Hebesatz_endg!O611*Einwohner_endg!O611</f>
        <v>5734800</v>
      </c>
      <c r="P611" s="7">
        <f>Hebesatz_endg!P611*Einwohner_endg!P611</f>
        <v>5852100</v>
      </c>
      <c r="Q611" s="7">
        <f>Hebesatz_endg!Q611*Einwohner_endg!Q611</f>
        <v>5981400</v>
      </c>
      <c r="R611" s="7">
        <f>Hebesatz_endg!R611*Einwohner_endg!R611</f>
        <v>6059700</v>
      </c>
      <c r="S611" s="7">
        <f>Hebesatz_endg!S611*Einwohner_endg!S611</f>
        <v>6093000</v>
      </c>
      <c r="T611" s="7">
        <f>Hebesatz_endg!T611*Einwohner_endg!T611</f>
        <v>6615040</v>
      </c>
      <c r="U611" s="7">
        <f>Hebesatz_endg!U611*Einwohner_endg!U611</f>
        <v>6654720</v>
      </c>
      <c r="V611" s="7">
        <f>Hebesatz_endg!V611*Einwohner_endg!V611</f>
        <v>7005240</v>
      </c>
      <c r="W611" s="7">
        <f>Hebesatz_endg!W611*Einwohner_endg!W611</f>
        <v>7045500</v>
      </c>
      <c r="X611" s="7">
        <f>Hebesatz_endg!X611*Einwohner_endg!X611</f>
        <v>7071900</v>
      </c>
      <c r="Y611" s="7">
        <f>Hebesatz_endg!Y611*Einwohner_endg!Y611</f>
        <v>7178490</v>
      </c>
      <c r="Z611" s="7">
        <f>Hebesatz_endg!Z611*Einwohner_endg!Z611</f>
        <v>7229310</v>
      </c>
      <c r="AA611" s="7">
        <f>Hebesatz_endg!AA611*Einwohner_endg!AA611</f>
        <v>7235910</v>
      </c>
      <c r="AB611" s="7">
        <f>Hebesatz_endg!AB611*Einwohner_endg!AB611</f>
        <v>7242180</v>
      </c>
      <c r="AC611" s="7">
        <f>Hebesatz_endg!AC611*Einwohner_endg!AC611</f>
        <v>7246470</v>
      </c>
      <c r="AD611" s="7">
        <f>Hebesatz_endg!AD611*Einwohner_endg!AD611</f>
        <v>7243830</v>
      </c>
      <c r="AE611" s="7">
        <f>Hebesatz_endg!AE611*Einwohner_endg!AE611</f>
        <v>7274520</v>
      </c>
      <c r="AF611" s="7">
        <f>Hebesatz_endg!AF611*Einwohner_endg!AF611</f>
        <v>7263300</v>
      </c>
      <c r="AG611" s="7">
        <f>Hebesatz_endg!AG611*Einwohner_endg!AG611</f>
        <v>7248780</v>
      </c>
      <c r="AH611" s="7">
        <f>Hebesatz_endg!AH611*Einwohner_endg!AH611</f>
        <v>7212480</v>
      </c>
      <c r="AI611" s="7">
        <f>Hebesatz_endg!AI611*Einwohner_endg!AI611</f>
        <v>7193340</v>
      </c>
      <c r="AJ611" s="7">
        <f>Hebesatz_endg!AJ611*Einwohner_endg!AJ611</f>
        <v>7632100</v>
      </c>
      <c r="AK611" s="7">
        <f>Hebesatz_endg!AK611*Einwohner_endg!AK611</f>
        <v>7435400</v>
      </c>
      <c r="AL611" s="7">
        <f>Hebesatz_endg!AL611*Einwohner_endg!AL611</f>
        <v>7428050</v>
      </c>
      <c r="AM611" s="7">
        <f>Hebesatz_endg!AM611*Einwohner_endg!AM611</f>
        <v>7407050</v>
      </c>
      <c r="AN611" s="7">
        <f>Hebesatz_endg!AN611*Einwohner_endg!AN611</f>
        <v>8059420</v>
      </c>
      <c r="AO611" s="7">
        <f>Hebesatz_endg!AO611*Einwohner_endg!AO611</f>
        <v>8106540</v>
      </c>
      <c r="AP611" s="7">
        <f>Hebesatz_endg!AP611*Einwohner_endg!AP611</f>
        <v>8140740</v>
      </c>
      <c r="AQ611" s="7">
        <f>Hebesatz_endg!AQ611*Einwohner_endg!AQ611</f>
        <v>8140360</v>
      </c>
      <c r="AR611" s="7">
        <f>Hebesatz_endg!AR611*Einwohner_endg!AR611</f>
        <v>8154800</v>
      </c>
      <c r="AS611" s="7">
        <f>Hebesatz_endg!AS611*Einwohner_endg!AS611</f>
        <v>8137320</v>
      </c>
      <c r="AT611" s="7">
        <f>Hebesatz_endg!AT611*Einwohner_endg!AT611</f>
        <v>8083740</v>
      </c>
      <c r="AU611" s="7">
        <f>Hebesatz_endg!AU611*Einwohner_endg!AU611</f>
        <v>8084880</v>
      </c>
      <c r="AV611" s="7">
        <f>Hebesatz_endg!AV611*Einwohner_endg!AV611</f>
        <v>8293120</v>
      </c>
    </row>
    <row r="612" spans="1:48" x14ac:dyDescent="0.2">
      <c r="A612" s="7">
        <v>358022</v>
      </c>
      <c r="B612" s="72">
        <v>358</v>
      </c>
      <c r="C612" s="72" t="s">
        <v>1024</v>
      </c>
      <c r="D612" s="7" t="s">
        <v>149</v>
      </c>
      <c r="E612" s="7" t="s">
        <v>892</v>
      </c>
      <c r="F612" s="7">
        <f>Hebesatz_endg!F612*Einwohner_endg!F612</f>
        <v>8432050</v>
      </c>
      <c r="G612" s="7">
        <f>Hebesatz_endg!G612*Einwohner_endg!G612</f>
        <v>8395750</v>
      </c>
      <c r="H612" s="7">
        <f>Hebesatz_endg!H612*Einwohner_endg!H612</f>
        <v>8366325</v>
      </c>
      <c r="I612" s="7">
        <f>Hebesatz_endg!I612*Einwohner_endg!I612</f>
        <v>8321500</v>
      </c>
      <c r="J612" s="7">
        <f>Hebesatz_endg!J612*Einwohner_endg!J612</f>
        <v>8314625</v>
      </c>
      <c r="K612" s="7">
        <f>Hebesatz_endg!K612*Einwohner_endg!K612</f>
        <v>8297300</v>
      </c>
      <c r="L612" s="7">
        <f>Hebesatz_endg!L612*Einwohner_endg!L612</f>
        <v>8281900</v>
      </c>
      <c r="M612" s="7">
        <f>Hebesatz_endg!M612*Einwohner_endg!M612</f>
        <v>8108650</v>
      </c>
      <c r="N612" s="7">
        <f>Hebesatz_endg!N612*Einwohner_endg!N612</f>
        <v>8064375</v>
      </c>
      <c r="O612" s="7">
        <f>Hebesatz_endg!O612*Einwohner_endg!O612</f>
        <v>8034675</v>
      </c>
      <c r="P612" s="7">
        <f>Hebesatz_endg!P612*Einwohner_endg!P612</f>
        <v>8122675</v>
      </c>
      <c r="Q612" s="7">
        <f>Hebesatz_endg!Q612*Einwohner_endg!Q612</f>
        <v>8942400</v>
      </c>
      <c r="R612" s="7">
        <f>Hebesatz_endg!R612*Einwohner_endg!R612</f>
        <v>9028200</v>
      </c>
      <c r="S612" s="7">
        <f>Hebesatz_endg!S612*Einwohner_endg!S612</f>
        <v>9117600</v>
      </c>
      <c r="T612" s="7">
        <f>Hebesatz_endg!T612*Einwohner_endg!T612</f>
        <v>9122700</v>
      </c>
      <c r="U612" s="7">
        <f>Hebesatz_endg!U612*Einwohner_endg!U612</f>
        <v>10092060</v>
      </c>
      <c r="V612" s="7">
        <f>Hebesatz_endg!V612*Einwohner_endg!V612</f>
        <v>11194915</v>
      </c>
      <c r="W612" s="7">
        <f>Hebesatz_endg!W612*Einwohner_endg!W612</f>
        <v>11267915</v>
      </c>
      <c r="X612" s="7">
        <f>Hebesatz_endg!X612*Einwohner_endg!X612</f>
        <v>11301860</v>
      </c>
      <c r="Y612" s="7">
        <f>Hebesatz_endg!Y612*Einwohner_endg!Y612</f>
        <v>11291275</v>
      </c>
      <c r="Z612" s="7">
        <f>Hebesatz_endg!Z612*Einwohner_endg!Z612</f>
        <v>11365005</v>
      </c>
      <c r="AA612" s="7">
        <f>Hebesatz_endg!AA612*Einwohner_endg!AA612</f>
        <v>11404060</v>
      </c>
      <c r="AB612" s="7">
        <f>Hebesatz_endg!AB612*Einwohner_endg!AB612</f>
        <v>11465745</v>
      </c>
      <c r="AC612" s="7">
        <f>Hebesatz_endg!AC612*Einwohner_endg!AC612</f>
        <v>11488010</v>
      </c>
      <c r="AD612" s="7">
        <f>Hebesatz_endg!AD612*Einwohner_endg!AD612</f>
        <v>11531810</v>
      </c>
      <c r="AE612" s="7">
        <f>Hebesatz_endg!AE612*Einwohner_endg!AE612</f>
        <v>11526335</v>
      </c>
      <c r="AF612" s="7">
        <f>Hebesatz_endg!AF612*Einwohner_endg!AF612</f>
        <v>11511005</v>
      </c>
      <c r="AG612" s="7">
        <f>Hebesatz_endg!AG612*Einwohner_endg!AG612</f>
        <v>11478155</v>
      </c>
      <c r="AH612" s="7">
        <f>Hebesatz_endg!AH612*Einwohner_endg!AH612</f>
        <v>11401505</v>
      </c>
      <c r="AI612" s="7">
        <f>Hebesatz_endg!AI612*Einwohner_endg!AI612</f>
        <v>11333615</v>
      </c>
      <c r="AJ612" s="7">
        <f>Hebesatz_endg!AJ612*Einwohner_endg!AJ612</f>
        <v>11300035</v>
      </c>
      <c r="AK612" s="7">
        <f>Hebesatz_endg!AK612*Einwohner_endg!AK612</f>
        <v>11108410</v>
      </c>
      <c r="AL612" s="7">
        <f>Hebesatz_endg!AL612*Einwohner_endg!AL612</f>
        <v>12446780</v>
      </c>
      <c r="AM612" s="7">
        <f>Hebesatz_endg!AM612*Einwohner_endg!AM612</f>
        <v>12426690</v>
      </c>
      <c r="AN612" s="7">
        <f>Hebesatz_endg!AN612*Einwohner_endg!AN612</f>
        <v>12402090</v>
      </c>
      <c r="AO612" s="7">
        <f>Hebesatz_endg!AO612*Einwohner_endg!AO612</f>
        <v>12424640</v>
      </c>
      <c r="AP612" s="7">
        <f>Hebesatz_endg!AP612*Einwohner_endg!AP612</f>
        <v>12372980</v>
      </c>
      <c r="AQ612" s="7">
        <f>Hebesatz_endg!AQ612*Einwohner_endg!AQ612</f>
        <v>12368880</v>
      </c>
      <c r="AR612" s="7">
        <f>Hebesatz_endg!AR612*Einwohner_endg!AR612</f>
        <v>12340590</v>
      </c>
      <c r="AS612" s="7">
        <f>Hebesatz_endg!AS612*Einwohner_endg!AS612</f>
        <v>12341000</v>
      </c>
      <c r="AT612" s="7">
        <f>Hebesatz_endg!AT612*Einwohner_endg!AT612</f>
        <v>12384870</v>
      </c>
      <c r="AU612" s="7">
        <f>Hebesatz_endg!AU612*Einwohner_endg!AU612</f>
        <v>12460310</v>
      </c>
      <c r="AV612" s="7">
        <f>Hebesatz_endg!AV612*Einwohner_endg!AV612</f>
        <v>12614470</v>
      </c>
    </row>
    <row r="613" spans="1:48" x14ac:dyDescent="0.2">
      <c r="A613" s="7">
        <v>358023</v>
      </c>
      <c r="B613" s="72">
        <v>358</v>
      </c>
      <c r="C613" s="72" t="s">
        <v>1024</v>
      </c>
      <c r="D613" s="7" t="s">
        <v>149</v>
      </c>
      <c r="E613" s="7" t="s">
        <v>929</v>
      </c>
      <c r="F613" s="7">
        <f>Hebesatz_endg!F613*Einwohner_endg!F613</f>
        <v>715000</v>
      </c>
      <c r="G613" s="7">
        <f>Hebesatz_endg!G613*Einwohner_endg!G613</f>
        <v>722975</v>
      </c>
      <c r="H613" s="7">
        <f>Hebesatz_endg!H613*Einwohner_endg!H613</f>
        <v>716925</v>
      </c>
      <c r="I613" s="7">
        <f>Hebesatz_endg!I613*Einwohner_endg!I613</f>
        <v>707300</v>
      </c>
      <c r="J613" s="7">
        <f>Hebesatz_endg!J613*Einwohner_endg!J613</f>
        <v>741240</v>
      </c>
      <c r="K613" s="7">
        <f>Hebesatz_endg!K613*Einwohner_endg!K613</f>
        <v>737180</v>
      </c>
      <c r="L613" s="7">
        <f>Hebesatz_endg!L613*Einwohner_endg!L613</f>
        <v>724420</v>
      </c>
      <c r="M613" s="7">
        <f>Hebesatz_endg!M613*Einwohner_endg!M613</f>
        <v>781550</v>
      </c>
      <c r="N613" s="7">
        <f>Hebesatz_endg!N613*Einwohner_endg!N613</f>
        <v>782420</v>
      </c>
      <c r="O613" s="7">
        <f>Hebesatz_endg!O613*Einwohner_endg!O613</f>
        <v>771110</v>
      </c>
      <c r="P613" s="7">
        <f>Hebesatz_endg!P613*Einwohner_endg!P613</f>
        <v>793440</v>
      </c>
      <c r="Q613" s="7">
        <f>Hebesatz_endg!Q613*Einwohner_endg!Q613</f>
        <v>798950</v>
      </c>
      <c r="R613" s="7">
        <f>Hebesatz_endg!R613*Einwohner_endg!R613</f>
        <v>836700</v>
      </c>
      <c r="S613" s="7">
        <f>Hebesatz_endg!S613*Einwohner_endg!S613</f>
        <v>853200</v>
      </c>
      <c r="T613" s="7">
        <f>Hebesatz_endg!T613*Einwohner_endg!T613</f>
        <v>877800</v>
      </c>
      <c r="U613" s="7">
        <f>Hebesatz_endg!U613*Einwohner_endg!U613</f>
        <v>926400</v>
      </c>
      <c r="V613" s="7">
        <f>Hebesatz_endg!V613*Einwohner_endg!V613</f>
        <v>1049400</v>
      </c>
      <c r="W613" s="7">
        <f>Hebesatz_endg!W613*Einwohner_endg!W613</f>
        <v>1089000</v>
      </c>
      <c r="X613" s="7">
        <f>Hebesatz_endg!X613*Einwohner_endg!X613</f>
        <v>1126620</v>
      </c>
      <c r="Y613" s="7">
        <f>Hebesatz_endg!Y613*Einwohner_endg!Y613</f>
        <v>1173810</v>
      </c>
      <c r="Z613" s="7">
        <f>Hebesatz_endg!Z613*Einwohner_endg!Z613</f>
        <v>1198230</v>
      </c>
      <c r="AA613" s="7">
        <f>Hebesatz_endg!AA613*Einwohner_endg!AA613</f>
        <v>1263240</v>
      </c>
      <c r="AB613" s="7">
        <f>Hebesatz_endg!AB613*Einwohner_endg!AB613</f>
        <v>1286670</v>
      </c>
      <c r="AC613" s="7">
        <f>Hebesatz_endg!AC613*Einwohner_endg!AC613</f>
        <v>1314390</v>
      </c>
      <c r="AD613" s="7">
        <f>Hebesatz_endg!AD613*Einwohner_endg!AD613</f>
        <v>1335840</v>
      </c>
      <c r="AE613" s="7">
        <f>Hebesatz_endg!AE613*Einwohner_endg!AE613</f>
        <v>1389920</v>
      </c>
      <c r="AF613" s="7">
        <f>Hebesatz_endg!AF613*Einwohner_endg!AF613</f>
        <v>1386520</v>
      </c>
      <c r="AG613" s="7">
        <f>Hebesatz_endg!AG613*Einwohner_endg!AG613</f>
        <v>1382780</v>
      </c>
      <c r="AH613" s="7">
        <f>Hebesatz_endg!AH613*Einwohner_endg!AH613</f>
        <v>1401480</v>
      </c>
      <c r="AI613" s="7">
        <f>Hebesatz_endg!AI613*Einwohner_endg!AI613</f>
        <v>1385500</v>
      </c>
      <c r="AJ613" s="7">
        <f>Hebesatz_endg!AJ613*Einwohner_endg!AJ613</f>
        <v>1377340</v>
      </c>
      <c r="AK613" s="7">
        <f>Hebesatz_endg!AK613*Einwohner_endg!AK613</f>
        <v>1395700</v>
      </c>
      <c r="AL613" s="7">
        <f>Hebesatz_endg!AL613*Einwohner_endg!AL613</f>
        <v>1519960</v>
      </c>
      <c r="AM613" s="7">
        <f>Hebesatz_endg!AM613*Einwohner_endg!AM613</f>
        <v>1512560</v>
      </c>
      <c r="AN613" s="7">
        <f>Hebesatz_endg!AN613*Einwohner_endg!AN613</f>
        <v>1510710</v>
      </c>
      <c r="AO613" s="7">
        <f>Hebesatz_endg!AO613*Einwohner_endg!AO613</f>
        <v>1515890</v>
      </c>
      <c r="AP613" s="7">
        <f>Hebesatz_endg!AP613*Einwohner_endg!AP613</f>
        <v>1530690</v>
      </c>
      <c r="AQ613" s="7">
        <f>Hebesatz_endg!AQ613*Einwohner_endg!AQ613</f>
        <v>1535130</v>
      </c>
      <c r="AR613" s="7">
        <f>Hebesatz_endg!AR613*Einwohner_endg!AR613</f>
        <v>1546970</v>
      </c>
      <c r="AS613" s="7">
        <f>Hebesatz_endg!AS613*Einwohner_endg!AS613</f>
        <v>1559180</v>
      </c>
      <c r="AT613" s="7">
        <f>Hebesatz_endg!AT613*Einwohner_endg!AT613</f>
        <v>1530320</v>
      </c>
      <c r="AU613" s="7">
        <f>Hebesatz_endg!AU613*Einwohner_endg!AU613</f>
        <v>1545860</v>
      </c>
      <c r="AV613" s="7">
        <f>Hebesatz_endg!AV613*Einwohner_endg!AV613</f>
        <v>1555850</v>
      </c>
    </row>
    <row r="614" spans="1:48" x14ac:dyDescent="0.2">
      <c r="A614" s="7">
        <v>358501</v>
      </c>
      <c r="B614" s="72">
        <v>358</v>
      </c>
      <c r="C614" s="72" t="s">
        <v>1024</v>
      </c>
      <c r="D614" s="7" t="s">
        <v>149</v>
      </c>
      <c r="E614" s="7" t="s">
        <v>692</v>
      </c>
      <c r="F614" s="7">
        <f>Hebesatz_endg!F614*Einwohner_endg!F614</f>
        <v>308000</v>
      </c>
      <c r="G614" s="7">
        <f>Hebesatz_endg!G614*Einwohner_endg!G614</f>
        <v>301280</v>
      </c>
      <c r="H614" s="7">
        <f>Hebesatz_endg!H614*Einwohner_endg!H614</f>
        <v>294840</v>
      </c>
      <c r="I614" s="7">
        <f>Hebesatz_endg!I614*Einwohner_endg!I614</f>
        <v>295400</v>
      </c>
      <c r="J614" s="7">
        <f>Hebesatz_endg!J614*Einwohner_endg!J614</f>
        <v>289800</v>
      </c>
      <c r="K614" s="7">
        <f>Hebesatz_endg!K614*Einwohner_endg!K614</f>
        <v>284200</v>
      </c>
      <c r="L614" s="7">
        <f>Hebesatz_endg!L614*Einwohner_endg!L614</f>
        <v>278320</v>
      </c>
      <c r="M614" s="7">
        <f>Hebesatz_endg!M614*Einwohner_endg!M614</f>
        <v>249200</v>
      </c>
      <c r="N614" s="7">
        <f>Hebesatz_endg!N614*Einwohner_endg!N614</f>
        <v>263400</v>
      </c>
      <c r="O614" s="7">
        <f>Hebesatz_endg!O614*Einwohner_endg!O614</f>
        <v>262500</v>
      </c>
      <c r="P614" s="7">
        <f>Hebesatz_endg!P614*Einwohner_endg!P614</f>
        <v>318300</v>
      </c>
      <c r="Q614" s="7">
        <f>Hebesatz_endg!Q614*Einwohner_endg!Q614</f>
        <v>317400</v>
      </c>
      <c r="R614" s="7">
        <f>Hebesatz_endg!R614*Einwohner_endg!R614</f>
        <v>311700</v>
      </c>
      <c r="S614" s="7">
        <f>Hebesatz_endg!S614*Einwohner_endg!S614</f>
        <v>313200</v>
      </c>
      <c r="T614" s="7">
        <f>Hebesatz_endg!T614*Einwohner_endg!T614</f>
        <v>298500</v>
      </c>
      <c r="U614" s="7">
        <f>Hebesatz_endg!U614*Einwohner_endg!U614</f>
        <v>304110</v>
      </c>
      <c r="V614" s="7">
        <f>Hebesatz_endg!V614*Einwohner_endg!V614</f>
        <v>311680</v>
      </c>
      <c r="W614" s="7">
        <f>Hebesatz_endg!W614*Einwohner_endg!W614</f>
        <v>310400</v>
      </c>
      <c r="X614" s="7">
        <f>Hebesatz_endg!X614*Einwohner_endg!X614</f>
        <v>304320</v>
      </c>
      <c r="Y614" s="7">
        <f>Hebesatz_endg!Y614*Einwohner_endg!Y614</f>
        <v>296320</v>
      </c>
      <c r="Z614" s="7">
        <f>Hebesatz_endg!Z614*Einwohner_endg!Z614</f>
        <v>286720</v>
      </c>
      <c r="AA614" s="7">
        <f>Hebesatz_endg!AA614*Einwohner_endg!AA614</f>
        <v>289080</v>
      </c>
      <c r="AB614" s="7">
        <f>Hebesatz_endg!AB614*Einwohner_endg!AB614</f>
        <v>296010</v>
      </c>
      <c r="AC614" s="7">
        <f>Hebesatz_endg!AC614*Einwohner_endg!AC614</f>
        <v>300630</v>
      </c>
      <c r="AD614" s="7">
        <f>Hebesatz_endg!AD614*Einwohner_endg!AD614</f>
        <v>281490</v>
      </c>
      <c r="AE614" s="7">
        <f>Hebesatz_endg!AE614*Einwohner_endg!AE614</f>
        <v>276540</v>
      </c>
      <c r="AF614" s="7">
        <f>Hebesatz_endg!AF614*Einwohner_endg!AF614</f>
        <v>273570</v>
      </c>
      <c r="AG614" s="7">
        <f>Hebesatz_endg!AG614*Einwohner_endg!AG614</f>
        <v>266640</v>
      </c>
      <c r="AH614" s="7">
        <f>Hebesatz_endg!AH614*Einwohner_endg!AH614</f>
        <v>242700</v>
      </c>
      <c r="AI614" s="7">
        <f>Hebesatz_endg!AI614*Einwohner_endg!AI614</f>
        <v>233700</v>
      </c>
      <c r="AJ614" s="7">
        <f>Hebesatz_endg!AJ614*Einwohner_endg!AJ614</f>
        <v>247830</v>
      </c>
      <c r="AK614" s="7">
        <f>Hebesatz_endg!AK614*Einwohner_endg!AK614</f>
        <v>220440</v>
      </c>
      <c r="AL614" s="7">
        <f>Hebesatz_endg!AL614*Einwohner_endg!AL614</f>
        <v>211200</v>
      </c>
      <c r="AM614" s="7">
        <f>Hebesatz_endg!AM614*Einwohner_endg!AM614</f>
        <v>206580</v>
      </c>
      <c r="AN614" s="7">
        <f>Hebesatz_endg!AN614*Einwohner_endg!AN614</f>
        <v>209550</v>
      </c>
      <c r="AO614" s="7">
        <f>Hebesatz_endg!AO614*Einwohner_endg!AO614</f>
        <v>200640</v>
      </c>
      <c r="AP614" s="7">
        <f>Hebesatz_endg!AP614*Einwohner_endg!AP614</f>
        <v>1131570</v>
      </c>
      <c r="AQ614" s="7">
        <f>Hebesatz_endg!AQ614*Einwohner_endg!AQ614</f>
        <v>951720</v>
      </c>
      <c r="AR614" s="7">
        <f>Hebesatz_endg!AR614*Einwohner_endg!AR614</f>
        <v>642510</v>
      </c>
      <c r="AS614" s="7">
        <f>Hebesatz_endg!AS614*Einwohner_endg!AS614</f>
        <v>719400</v>
      </c>
      <c r="AT614" s="7">
        <f>Hebesatz_endg!AT614*Einwohner_endg!AT614</f>
        <v>839850</v>
      </c>
      <c r="AU614" s="7">
        <f>Hebesatz_endg!AU614*Einwohner_endg!AU614</f>
        <v>938190</v>
      </c>
      <c r="AV614" s="7">
        <f>Hebesatz_endg!AV614*Einwohner_endg!AV614</f>
        <v>2222220</v>
      </c>
    </row>
    <row r="615" spans="1:48" x14ac:dyDescent="0.2">
      <c r="A615" s="7">
        <v>359001</v>
      </c>
      <c r="B615" s="72">
        <v>359</v>
      </c>
      <c r="C615" s="72" t="s">
        <v>988</v>
      </c>
      <c r="D615" s="7" t="s">
        <v>146</v>
      </c>
      <c r="E615" s="7" t="s">
        <v>155</v>
      </c>
      <c r="F615" s="7">
        <f>Hebesatz_endg!F615*Einwohner_endg!F615</f>
        <v>292950</v>
      </c>
      <c r="G615" s="7">
        <f>Hebesatz_endg!G615*Einwohner_endg!G615</f>
        <v>293260</v>
      </c>
      <c r="H615" s="7">
        <f>Hebesatz_endg!H615*Einwohner_endg!H615</f>
        <v>296980</v>
      </c>
      <c r="I615" s="7">
        <f>Hebesatz_endg!I615*Einwohner_endg!I615</f>
        <v>295740</v>
      </c>
      <c r="J615" s="7">
        <f>Hebesatz_endg!J615*Einwohner_endg!J615</f>
        <v>302870</v>
      </c>
      <c r="K615" s="7">
        <f>Hebesatz_endg!K615*Einwohner_endg!K615</f>
        <v>301010</v>
      </c>
      <c r="L615" s="7">
        <f>Hebesatz_endg!L615*Einwohner_endg!L615</f>
        <v>293880</v>
      </c>
      <c r="M615" s="7">
        <f>Hebesatz_endg!M615*Einwohner_endg!M615</f>
        <v>278380</v>
      </c>
      <c r="N615" s="7">
        <f>Hebesatz_endg!N615*Einwohner_endg!N615</f>
        <v>281170</v>
      </c>
      <c r="O615" s="7">
        <f>Hebesatz_endg!O615*Einwohner_endg!O615</f>
        <v>285200</v>
      </c>
      <c r="P615" s="7">
        <f>Hebesatz_endg!P615*Einwohner_endg!P615</f>
        <v>287370</v>
      </c>
      <c r="Q615" s="7">
        <f>Hebesatz_endg!Q615*Einwohner_endg!Q615</f>
        <v>285200</v>
      </c>
      <c r="R615" s="7">
        <f>Hebesatz_endg!R615*Einwohner_endg!R615</f>
        <v>292950</v>
      </c>
      <c r="S615" s="7">
        <f>Hebesatz_endg!S615*Einwohner_endg!S615</f>
        <v>299460</v>
      </c>
      <c r="T615" s="7">
        <f>Hebesatz_endg!T615*Einwohner_endg!T615</f>
        <v>301320</v>
      </c>
      <c r="U615" s="7">
        <f>Hebesatz_endg!U615*Einwohner_endg!U615</f>
        <v>302560</v>
      </c>
      <c r="V615" s="7">
        <f>Hebesatz_endg!V615*Einwohner_endg!V615</f>
        <v>314960</v>
      </c>
      <c r="W615" s="7">
        <f>Hebesatz_endg!W615*Einwohner_endg!W615</f>
        <v>346800</v>
      </c>
      <c r="X615" s="7">
        <f>Hebesatz_endg!X615*Einwohner_endg!X615</f>
        <v>342720</v>
      </c>
      <c r="Y615" s="7">
        <f>Hebesatz_endg!Y615*Einwohner_endg!Y615</f>
        <v>360150</v>
      </c>
      <c r="Z615" s="7">
        <f>Hebesatz_endg!Z615*Einwohner_endg!Z615</f>
        <v>361900</v>
      </c>
      <c r="AA615" s="7">
        <f>Hebesatz_endg!AA615*Einwohner_endg!AA615</f>
        <v>374125</v>
      </c>
      <c r="AB615" s="7">
        <f>Hebesatz_endg!AB615*Einwohner_endg!AB615</f>
        <v>384940</v>
      </c>
      <c r="AC615" s="7">
        <f>Hebesatz_endg!AC615*Einwohner_endg!AC615</f>
        <v>408400</v>
      </c>
      <c r="AD615" s="7">
        <f>Hebesatz_endg!AD615*Einwohner_endg!AD615</f>
        <v>425200</v>
      </c>
      <c r="AE615" s="7">
        <f>Hebesatz_endg!AE615*Einwohner_endg!AE615</f>
        <v>442800</v>
      </c>
      <c r="AF615" s="7">
        <f>Hebesatz_endg!AF615*Einwohner_endg!AF615</f>
        <v>446800</v>
      </c>
      <c r="AG615" s="7">
        <f>Hebesatz_endg!AG615*Einwohner_endg!AG615</f>
        <v>443600</v>
      </c>
      <c r="AH615" s="7">
        <f>Hebesatz_endg!AH615*Einwohner_endg!AH615</f>
        <v>452000</v>
      </c>
      <c r="AI615" s="7">
        <f>Hebesatz_endg!AI615*Einwohner_endg!AI615</f>
        <v>454800</v>
      </c>
      <c r="AJ615" s="7">
        <f>Hebesatz_endg!AJ615*Einwohner_endg!AJ615</f>
        <v>472320</v>
      </c>
      <c r="AK615" s="7">
        <f>Hebesatz_endg!AK615*Einwohner_endg!AK615</f>
        <v>477650</v>
      </c>
      <c r="AL615" s="7">
        <f>Hebesatz_endg!AL615*Einwohner_endg!AL615</f>
        <v>479290</v>
      </c>
      <c r="AM615" s="7">
        <f>Hebesatz_endg!AM615*Einwohner_endg!AM615</f>
        <v>482980</v>
      </c>
      <c r="AN615" s="7">
        <f>Hebesatz_endg!AN615*Einwohner_endg!AN615</f>
        <v>492820</v>
      </c>
      <c r="AO615" s="7">
        <f>Hebesatz_endg!AO615*Einwohner_endg!AO615</f>
        <v>486670</v>
      </c>
      <c r="AP615" s="7">
        <f>Hebesatz_endg!AP615*Einwohner_endg!AP615</f>
        <v>490360</v>
      </c>
      <c r="AQ615" s="7">
        <f>Hebesatz_endg!AQ615*Einwohner_endg!AQ615</f>
        <v>492410</v>
      </c>
      <c r="AR615" s="7">
        <f>Hebesatz_endg!AR615*Einwohner_endg!AR615</f>
        <v>500610</v>
      </c>
      <c r="AS615" s="7">
        <f>Hebesatz_endg!AS615*Einwohner_endg!AS615</f>
        <v>512090</v>
      </c>
      <c r="AT615" s="7">
        <f>Hebesatz_endg!AT615*Einwohner_endg!AT615</f>
        <v>541200</v>
      </c>
      <c r="AU615" s="7">
        <f>Hebesatz_endg!AU615*Einwohner_endg!AU615</f>
        <v>556370</v>
      </c>
      <c r="AV615" s="7">
        <f>Hebesatz_endg!AV615*Einwohner_endg!AV615</f>
        <v>555960</v>
      </c>
    </row>
    <row r="616" spans="1:48" x14ac:dyDescent="0.2">
      <c r="A616" s="7">
        <v>359002</v>
      </c>
      <c r="B616" s="72">
        <v>359</v>
      </c>
      <c r="C616" s="72" t="s">
        <v>988</v>
      </c>
      <c r="D616" s="7" t="s">
        <v>146</v>
      </c>
      <c r="E616" s="7" t="s">
        <v>158</v>
      </c>
      <c r="F616" s="7">
        <f>Hebesatz_endg!F616*Einwohner_endg!F616</f>
        <v>1231050</v>
      </c>
      <c r="G616" s="7">
        <f>Hebesatz_endg!G616*Einwohner_endg!G616</f>
        <v>1237720</v>
      </c>
      <c r="H616" s="7">
        <f>Hebesatz_endg!H616*Einwohner_endg!H616</f>
        <v>1238590</v>
      </c>
      <c r="I616" s="7">
        <f>Hebesatz_endg!I616*Einwohner_endg!I616</f>
        <v>1249030</v>
      </c>
      <c r="J616" s="7">
        <f>Hebesatz_endg!J616*Einwohner_endg!J616</f>
        <v>1243810</v>
      </c>
      <c r="K616" s="7">
        <f>Hebesatz_endg!K616*Einwohner_endg!K616</f>
        <v>1248160</v>
      </c>
      <c r="L616" s="7">
        <f>Hebesatz_endg!L616*Einwohner_endg!L616</f>
        <v>1252800</v>
      </c>
      <c r="M616" s="7">
        <f>Hebesatz_endg!M616*Einwohner_endg!M616</f>
        <v>1239170</v>
      </c>
      <c r="N616" s="7">
        <f>Hebesatz_endg!N616*Einwohner_endg!N616</f>
        <v>1240040</v>
      </c>
      <c r="O616" s="7">
        <f>Hebesatz_endg!O616*Einwohner_endg!O616</f>
        <v>1244680</v>
      </c>
      <c r="P616" s="7">
        <f>Hebesatz_endg!P616*Einwohner_endg!P616</f>
        <v>1268460</v>
      </c>
      <c r="Q616" s="7">
        <f>Hebesatz_endg!Q616*Einwohner_endg!Q616</f>
        <v>1283250</v>
      </c>
      <c r="R616" s="7">
        <f>Hebesatz_endg!R616*Einwohner_endg!R616</f>
        <v>1293110</v>
      </c>
      <c r="S616" s="7">
        <f>Hebesatz_endg!S616*Einwohner_endg!S616</f>
        <v>1298910</v>
      </c>
      <c r="T616" s="7">
        <f>Hebesatz_endg!T616*Einwohner_endg!T616</f>
        <v>1305870</v>
      </c>
      <c r="U616" s="7">
        <f>Hebesatz_endg!U616*Einwohner_endg!U616</f>
        <v>1453440</v>
      </c>
      <c r="V616" s="7">
        <f>Hebesatz_endg!V616*Einwohner_endg!V616</f>
        <v>1489280</v>
      </c>
      <c r="W616" s="7">
        <f>Hebesatz_endg!W616*Einwohner_endg!W616</f>
        <v>1507200</v>
      </c>
      <c r="X616" s="7">
        <f>Hebesatz_endg!X616*Einwohner_endg!X616</f>
        <v>1518080</v>
      </c>
      <c r="Y616" s="7">
        <f>Hebesatz_endg!Y616*Einwohner_endg!Y616</f>
        <v>1535040</v>
      </c>
      <c r="Z616" s="7">
        <f>Hebesatz_endg!Z616*Einwohner_endg!Z616</f>
        <v>1564160</v>
      </c>
      <c r="AA616" s="7">
        <f>Hebesatz_endg!AA616*Einwohner_endg!AA616</f>
        <v>1777320</v>
      </c>
      <c r="AB616" s="7">
        <f>Hebesatz_endg!AB616*Einwohner_endg!AB616</f>
        <v>1797120</v>
      </c>
      <c r="AC616" s="7">
        <f>Hebesatz_endg!AC616*Einwohner_endg!AC616</f>
        <v>1800000</v>
      </c>
      <c r="AD616" s="7">
        <f>Hebesatz_endg!AD616*Einwohner_endg!AD616</f>
        <v>1797840</v>
      </c>
      <c r="AE616" s="7">
        <f>Hebesatz_endg!AE616*Einwohner_endg!AE616</f>
        <v>1808640</v>
      </c>
      <c r="AF616" s="7">
        <f>Hebesatz_endg!AF616*Einwohner_endg!AF616</f>
        <v>1843560</v>
      </c>
      <c r="AG616" s="7">
        <f>Hebesatz_endg!AG616*Einwohner_endg!AG616</f>
        <v>1838880</v>
      </c>
      <c r="AH616" s="7">
        <f>Hebesatz_endg!AH616*Einwohner_endg!AH616</f>
        <v>1837080</v>
      </c>
      <c r="AI616" s="7">
        <f>Hebesatz_endg!AI616*Einwohner_endg!AI616</f>
        <v>2086490</v>
      </c>
      <c r="AJ616" s="7">
        <f>Hebesatz_endg!AJ616*Einwohner_endg!AJ616</f>
        <v>2079930</v>
      </c>
      <c r="AK616" s="7">
        <f>Hebesatz_endg!AK616*Einwohner_endg!AK616</f>
        <v>2072140</v>
      </c>
      <c r="AL616" s="7">
        <f>Hebesatz_endg!AL616*Einwohner_endg!AL616</f>
        <v>2084030</v>
      </c>
      <c r="AM616" s="7">
        <f>Hebesatz_endg!AM616*Einwohner_endg!AM616</f>
        <v>2087310</v>
      </c>
      <c r="AN616" s="7">
        <f>Hebesatz_endg!AN616*Einwohner_endg!AN616</f>
        <v>2100020</v>
      </c>
      <c r="AO616" s="7">
        <f>Hebesatz_endg!AO616*Einwohner_endg!AO616</f>
        <v>2127490</v>
      </c>
      <c r="AP616" s="7">
        <f>Hebesatz_endg!AP616*Einwohner_endg!AP616</f>
        <v>2183250</v>
      </c>
      <c r="AQ616" s="7">
        <f>Hebesatz_endg!AQ616*Einwohner_endg!AQ616</f>
        <v>2195960</v>
      </c>
      <c r="AR616" s="7">
        <f>Hebesatz_endg!AR616*Einwohner_endg!AR616</f>
        <v>2203340</v>
      </c>
      <c r="AS616" s="7">
        <f>Hebesatz_endg!AS616*Einwohner_endg!AS616</f>
        <v>2223430</v>
      </c>
      <c r="AT616" s="7">
        <f>Hebesatz_endg!AT616*Einwohner_endg!AT616</f>
        <v>2246390</v>
      </c>
      <c r="AU616" s="7">
        <f>Hebesatz_endg!AU616*Einwohner_endg!AU616</f>
        <v>2261970</v>
      </c>
      <c r="AV616" s="7">
        <f>Hebesatz_endg!AV616*Einwohner_endg!AV616</f>
        <v>2287800</v>
      </c>
    </row>
    <row r="617" spans="1:48" x14ac:dyDescent="0.2">
      <c r="A617" s="7">
        <v>359003</v>
      </c>
      <c r="B617" s="72">
        <v>359</v>
      </c>
      <c r="C617" s="72" t="s">
        <v>988</v>
      </c>
      <c r="D617" s="7" t="s">
        <v>146</v>
      </c>
      <c r="E617" s="7" t="s">
        <v>172</v>
      </c>
      <c r="F617" s="7">
        <f>Hebesatz_endg!F617*Einwohner_endg!F617</f>
        <v>608100</v>
      </c>
      <c r="G617" s="7">
        <f>Hebesatz_endg!G617*Einwohner_endg!G617</f>
        <v>619800</v>
      </c>
      <c r="H617" s="7">
        <f>Hebesatz_endg!H617*Einwohner_endg!H617</f>
        <v>649500</v>
      </c>
      <c r="I617" s="7">
        <f>Hebesatz_endg!I617*Einwohner_endg!I617</f>
        <v>661800</v>
      </c>
      <c r="J617" s="7">
        <f>Hebesatz_endg!J617*Einwohner_endg!J617</f>
        <v>657600</v>
      </c>
      <c r="K617" s="7">
        <f>Hebesatz_endg!K617*Einwohner_endg!K617</f>
        <v>668400</v>
      </c>
      <c r="L617" s="7">
        <f>Hebesatz_endg!L617*Einwohner_endg!L617</f>
        <v>661800</v>
      </c>
      <c r="M617" s="7">
        <f>Hebesatz_endg!M617*Einwohner_endg!M617</f>
        <v>693000</v>
      </c>
      <c r="N617" s="7">
        <f>Hebesatz_endg!N617*Einwohner_endg!N617</f>
        <v>686700</v>
      </c>
      <c r="O617" s="7">
        <f>Hebesatz_endg!O617*Einwohner_endg!O617</f>
        <v>690600</v>
      </c>
      <c r="P617" s="7">
        <f>Hebesatz_endg!P617*Einwohner_endg!P617</f>
        <v>698700</v>
      </c>
      <c r="Q617" s="7">
        <f>Hebesatz_endg!Q617*Einwohner_endg!Q617</f>
        <v>725700</v>
      </c>
      <c r="R617" s="7">
        <f>Hebesatz_endg!R617*Einwohner_endg!R617</f>
        <v>749700</v>
      </c>
      <c r="S617" s="7">
        <f>Hebesatz_endg!S617*Einwohner_endg!S617</f>
        <v>780300</v>
      </c>
      <c r="T617" s="7">
        <f>Hebesatz_endg!T617*Einwohner_endg!T617</f>
        <v>810600</v>
      </c>
      <c r="U617" s="7">
        <f>Hebesatz_endg!U617*Einwohner_endg!U617</f>
        <v>836700</v>
      </c>
      <c r="V617" s="7">
        <f>Hebesatz_endg!V617*Einwohner_endg!V617</f>
        <v>860100</v>
      </c>
      <c r="W617" s="7">
        <f>Hebesatz_endg!W617*Einwohner_endg!W617</f>
        <v>859200</v>
      </c>
      <c r="X617" s="7">
        <f>Hebesatz_endg!X617*Einwohner_endg!X617</f>
        <v>1013600</v>
      </c>
      <c r="Y617" s="7">
        <f>Hebesatz_endg!Y617*Einwohner_endg!Y617</f>
        <v>1022700</v>
      </c>
      <c r="Z617" s="7">
        <f>Hebesatz_endg!Z617*Einwohner_endg!Z617</f>
        <v>1021300</v>
      </c>
      <c r="AA617" s="7">
        <f>Hebesatz_endg!AA617*Einwohner_endg!AA617</f>
        <v>1171200</v>
      </c>
      <c r="AB617" s="7">
        <f>Hebesatz_endg!AB617*Einwohner_endg!AB617</f>
        <v>1169600</v>
      </c>
      <c r="AC617" s="7">
        <f>Hebesatz_endg!AC617*Einwohner_endg!AC617</f>
        <v>1193200</v>
      </c>
      <c r="AD617" s="7">
        <f>Hebesatz_endg!AD617*Einwohner_endg!AD617</f>
        <v>1202000</v>
      </c>
      <c r="AE617" s="7">
        <f>Hebesatz_endg!AE617*Einwohner_endg!AE617</f>
        <v>1202800</v>
      </c>
      <c r="AF617" s="7">
        <f>Hebesatz_endg!AF617*Einwohner_endg!AF617</f>
        <v>1210000</v>
      </c>
      <c r="AG617" s="7">
        <f>Hebesatz_endg!AG617*Einwohner_endg!AG617</f>
        <v>1253200</v>
      </c>
      <c r="AH617" s="7">
        <f>Hebesatz_endg!AH617*Einwohner_endg!AH617</f>
        <v>1277200</v>
      </c>
      <c r="AI617" s="7">
        <f>Hebesatz_endg!AI617*Einwohner_endg!AI617</f>
        <v>1306800</v>
      </c>
      <c r="AJ617" s="7">
        <f>Hebesatz_endg!AJ617*Einwohner_endg!AJ617</f>
        <v>1319600</v>
      </c>
      <c r="AK617" s="7">
        <f>Hebesatz_endg!AK617*Einwohner_endg!AK617</f>
        <v>1542075</v>
      </c>
      <c r="AL617" s="7">
        <f>Hebesatz_endg!AL617*Einwohner_endg!AL617</f>
        <v>1571220</v>
      </c>
      <c r="AM617" s="7">
        <f>Hebesatz_endg!AM617*Einwohner_endg!AM617</f>
        <v>1589055</v>
      </c>
      <c r="AN617" s="7">
        <f>Hebesatz_endg!AN617*Einwohner_endg!AN617</f>
        <v>1635600</v>
      </c>
      <c r="AO617" s="7">
        <f>Hebesatz_endg!AO617*Einwohner_endg!AO617</f>
        <v>1684320</v>
      </c>
      <c r="AP617" s="7">
        <f>Hebesatz_endg!AP617*Einwohner_endg!AP617</f>
        <v>1773495</v>
      </c>
      <c r="AQ617" s="7">
        <f>Hebesatz_endg!AQ617*Einwohner_endg!AQ617</f>
        <v>1815255</v>
      </c>
      <c r="AR617" s="7">
        <f>Hebesatz_endg!AR617*Einwohner_endg!AR617</f>
        <v>1843530</v>
      </c>
      <c r="AS617" s="7">
        <f>Hebesatz_endg!AS617*Einwohner_endg!AS617</f>
        <v>1876155</v>
      </c>
      <c r="AT617" s="7">
        <f>Hebesatz_endg!AT617*Einwohner_endg!AT617</f>
        <v>1910520</v>
      </c>
      <c r="AU617" s="7">
        <f>Hebesatz_endg!AU617*Einwohner_endg!AU617</f>
        <v>1937055</v>
      </c>
      <c r="AV617" s="7">
        <f>Hebesatz_endg!AV617*Einwohner_endg!AV617</f>
        <v>1970985</v>
      </c>
    </row>
    <row r="618" spans="1:48" x14ac:dyDescent="0.2">
      <c r="A618" s="7">
        <v>359004</v>
      </c>
      <c r="B618" s="72">
        <v>359</v>
      </c>
      <c r="C618" s="72" t="s">
        <v>988</v>
      </c>
      <c r="D618" s="7" t="s">
        <v>146</v>
      </c>
      <c r="E618" s="7" t="s">
        <v>203</v>
      </c>
      <c r="F618" s="7">
        <f>Hebesatz_endg!F618*Einwohner_endg!F618</f>
        <v>340480</v>
      </c>
      <c r="G618" s="7">
        <f>Hebesatz_endg!G618*Einwohner_endg!G618</f>
        <v>340760</v>
      </c>
      <c r="H618" s="7">
        <f>Hebesatz_endg!H618*Einwohner_endg!H618</f>
        <v>331240</v>
      </c>
      <c r="I618" s="7">
        <f>Hebesatz_endg!I618*Einwohner_endg!I618</f>
        <v>330960</v>
      </c>
      <c r="J618" s="7">
        <f>Hebesatz_endg!J618*Einwohner_endg!J618</f>
        <v>325080</v>
      </c>
      <c r="K618" s="7">
        <f>Hebesatz_endg!K618*Einwohner_endg!K618</f>
        <v>323960</v>
      </c>
      <c r="L618" s="7">
        <f>Hebesatz_endg!L618*Einwohner_endg!L618</f>
        <v>324520</v>
      </c>
      <c r="M618" s="7">
        <f>Hebesatz_endg!M618*Einwohner_endg!M618</f>
        <v>336840</v>
      </c>
      <c r="N618" s="7">
        <f>Hebesatz_endg!N618*Einwohner_endg!N618</f>
        <v>330960</v>
      </c>
      <c r="O618" s="7">
        <f>Hebesatz_endg!O618*Einwohner_endg!O618</f>
        <v>328440</v>
      </c>
      <c r="P618" s="7">
        <f>Hebesatz_endg!P618*Einwohner_endg!P618</f>
        <v>339360</v>
      </c>
      <c r="Q618" s="7">
        <f>Hebesatz_endg!Q618*Einwohner_endg!Q618</f>
        <v>335440</v>
      </c>
      <c r="R618" s="7">
        <f>Hebesatz_endg!R618*Einwohner_endg!R618</f>
        <v>345800</v>
      </c>
      <c r="S618" s="7">
        <f>Hebesatz_endg!S618*Einwohner_endg!S618</f>
        <v>337680</v>
      </c>
      <c r="T618" s="7">
        <f>Hebesatz_endg!T618*Einwohner_endg!T618</f>
        <v>340480</v>
      </c>
      <c r="U618" s="7">
        <f>Hebesatz_endg!U618*Einwohner_endg!U618</f>
        <v>342490</v>
      </c>
      <c r="V618" s="7">
        <f>Hebesatz_endg!V618*Einwohner_endg!V618</f>
        <v>321160</v>
      </c>
      <c r="W618" s="7">
        <f>Hebesatz_endg!W618*Einwohner_endg!W618</f>
        <v>338100</v>
      </c>
      <c r="X618" s="7">
        <f>Hebesatz_endg!X618*Einwohner_endg!X618</f>
        <v>335400</v>
      </c>
      <c r="Y618" s="7">
        <f>Hebesatz_endg!Y618*Einwohner_endg!Y618</f>
        <v>342240</v>
      </c>
      <c r="Z618" s="7">
        <f>Hebesatz_endg!Z618*Einwohner_endg!Z618</f>
        <v>388850</v>
      </c>
      <c r="AA618" s="7">
        <f>Hebesatz_endg!AA618*Einwohner_endg!AA618</f>
        <v>385000</v>
      </c>
      <c r="AB618" s="7">
        <f>Hebesatz_endg!AB618*Einwohner_endg!AB618</f>
        <v>386400</v>
      </c>
      <c r="AC618" s="7">
        <f>Hebesatz_endg!AC618*Einwohner_endg!AC618</f>
        <v>388850</v>
      </c>
      <c r="AD618" s="7">
        <f>Hebesatz_endg!AD618*Einwohner_endg!AD618</f>
        <v>419900</v>
      </c>
      <c r="AE618" s="7">
        <f>Hebesatz_endg!AE618*Einwohner_endg!AE618</f>
        <v>424080</v>
      </c>
      <c r="AF618" s="7">
        <f>Hebesatz_endg!AF618*Einwohner_endg!AF618</f>
        <v>421420</v>
      </c>
      <c r="AG618" s="7">
        <f>Hebesatz_endg!AG618*Einwohner_endg!AG618</f>
        <v>416860</v>
      </c>
      <c r="AH618" s="7">
        <f>Hebesatz_endg!AH618*Einwohner_endg!AH618</f>
        <v>409260</v>
      </c>
      <c r="AI618" s="7">
        <f>Hebesatz_endg!AI618*Einwohner_endg!AI618</f>
        <v>404320</v>
      </c>
      <c r="AJ618" s="7">
        <f>Hebesatz_endg!AJ618*Einwohner_endg!AJ618</f>
        <v>401280</v>
      </c>
      <c r="AK618" s="7">
        <f>Hebesatz_endg!AK618*Einwohner_endg!AK618</f>
        <v>421890</v>
      </c>
      <c r="AL618" s="7">
        <f>Hebesatz_endg!AL618*Einwohner_endg!AL618</f>
        <v>416560</v>
      </c>
      <c r="AM618" s="7">
        <f>Hebesatz_endg!AM618*Einwohner_endg!AM618</f>
        <v>419020</v>
      </c>
      <c r="AN618" s="7">
        <f>Hebesatz_endg!AN618*Einwohner_endg!AN618</f>
        <v>420250</v>
      </c>
      <c r="AO618" s="7">
        <f>Hebesatz_endg!AO618*Einwohner_endg!AO618</f>
        <v>412870</v>
      </c>
      <c r="AP618" s="7">
        <f>Hebesatz_endg!AP618*Einwohner_endg!AP618</f>
        <v>414510</v>
      </c>
      <c r="AQ618" s="7">
        <f>Hebesatz_endg!AQ618*Einwohner_endg!AQ618</f>
        <v>419020</v>
      </c>
      <c r="AR618" s="7">
        <f>Hebesatz_endg!AR618*Einwohner_endg!AR618</f>
        <v>417790</v>
      </c>
      <c r="AS618" s="7">
        <f>Hebesatz_endg!AS618*Einwohner_endg!AS618</f>
        <v>395240</v>
      </c>
      <c r="AT618" s="7">
        <f>Hebesatz_endg!AT618*Einwohner_endg!AT618</f>
        <v>394010</v>
      </c>
      <c r="AU618" s="7">
        <f>Hebesatz_endg!AU618*Einwohner_endg!AU618</f>
        <v>399750</v>
      </c>
      <c r="AV618" s="7">
        <f>Hebesatz_endg!AV618*Einwohner_endg!AV618</f>
        <v>418200</v>
      </c>
    </row>
    <row r="619" spans="1:48" x14ac:dyDescent="0.2">
      <c r="A619" s="7">
        <v>359005</v>
      </c>
      <c r="B619" s="72">
        <v>359</v>
      </c>
      <c r="C619" s="72" t="s">
        <v>988</v>
      </c>
      <c r="D619" s="7" t="s">
        <v>146</v>
      </c>
      <c r="E619" s="7" t="s">
        <v>208</v>
      </c>
      <c r="F619" s="7">
        <f>Hebesatz_endg!F619*Einwohner_endg!F619</f>
        <v>394800</v>
      </c>
      <c r="G619" s="7">
        <f>Hebesatz_endg!G619*Einwohner_endg!G619</f>
        <v>402900</v>
      </c>
      <c r="H619" s="7">
        <f>Hebesatz_endg!H619*Einwohner_endg!H619</f>
        <v>405000</v>
      </c>
      <c r="I619" s="7">
        <f>Hebesatz_endg!I619*Einwohner_endg!I619</f>
        <v>406800</v>
      </c>
      <c r="J619" s="7">
        <f>Hebesatz_endg!J619*Einwohner_endg!J619</f>
        <v>413100</v>
      </c>
      <c r="K619" s="7">
        <f>Hebesatz_endg!K619*Einwohner_endg!K619</f>
        <v>414000</v>
      </c>
      <c r="L619" s="7">
        <f>Hebesatz_endg!L619*Einwohner_endg!L619</f>
        <v>414000</v>
      </c>
      <c r="M619" s="7">
        <f>Hebesatz_endg!M619*Einwohner_endg!M619</f>
        <v>424800</v>
      </c>
      <c r="N619" s="7">
        <f>Hebesatz_endg!N619*Einwohner_endg!N619</f>
        <v>431400</v>
      </c>
      <c r="O619" s="7">
        <f>Hebesatz_endg!O619*Einwohner_endg!O619</f>
        <v>424800</v>
      </c>
      <c r="P619" s="7">
        <f>Hebesatz_endg!P619*Einwohner_endg!P619</f>
        <v>447000</v>
      </c>
      <c r="Q619" s="7">
        <f>Hebesatz_endg!Q619*Einwohner_endg!Q619</f>
        <v>455700</v>
      </c>
      <c r="R619" s="7">
        <f>Hebesatz_endg!R619*Einwohner_endg!R619</f>
        <v>480900</v>
      </c>
      <c r="S619" s="7">
        <f>Hebesatz_endg!S619*Einwohner_endg!S619</f>
        <v>489300</v>
      </c>
      <c r="T619" s="7">
        <f>Hebesatz_endg!T619*Einwohner_endg!T619</f>
        <v>541860</v>
      </c>
      <c r="U619" s="7">
        <f>Hebesatz_endg!U619*Einwohner_endg!U619</f>
        <v>544170</v>
      </c>
      <c r="V619" s="7">
        <f>Hebesatz_endg!V619*Einwohner_endg!V619</f>
        <v>555060</v>
      </c>
      <c r="W619" s="7">
        <f>Hebesatz_endg!W619*Einwohner_endg!W619</f>
        <v>571560</v>
      </c>
      <c r="X619" s="7">
        <f>Hebesatz_endg!X619*Einwohner_endg!X619</f>
        <v>625020</v>
      </c>
      <c r="Y619" s="7">
        <f>Hebesatz_endg!Y619*Einwohner_endg!Y619</f>
        <v>642510</v>
      </c>
      <c r="Z619" s="7">
        <f>Hebesatz_endg!Z619*Einwohner_endg!Z619</f>
        <v>665280</v>
      </c>
      <c r="AA619" s="7">
        <f>Hebesatz_endg!AA619*Einwohner_endg!AA619</f>
        <v>676500</v>
      </c>
      <c r="AB619" s="7">
        <f>Hebesatz_endg!AB619*Einwohner_endg!AB619</f>
        <v>683100</v>
      </c>
      <c r="AC619" s="7">
        <f>Hebesatz_endg!AC619*Einwohner_endg!AC619</f>
        <v>695310</v>
      </c>
      <c r="AD619" s="7">
        <f>Hebesatz_endg!AD619*Einwohner_endg!AD619</f>
        <v>688710</v>
      </c>
      <c r="AE619" s="7">
        <f>Hebesatz_endg!AE619*Einwohner_endg!AE619</f>
        <v>693660</v>
      </c>
      <c r="AF619" s="7">
        <f>Hebesatz_endg!AF619*Einwohner_endg!AF619</f>
        <v>694650</v>
      </c>
      <c r="AG619" s="7">
        <f>Hebesatz_endg!AG619*Einwohner_endg!AG619</f>
        <v>691680</v>
      </c>
      <c r="AH619" s="7">
        <f>Hebesatz_endg!AH619*Einwohner_endg!AH619</f>
        <v>690360</v>
      </c>
      <c r="AI619" s="7">
        <f>Hebesatz_endg!AI619*Einwohner_endg!AI619</f>
        <v>685410</v>
      </c>
      <c r="AJ619" s="7">
        <f>Hebesatz_endg!AJ619*Einwohner_endg!AJ619</f>
        <v>746640</v>
      </c>
      <c r="AK619" s="7">
        <f>Hebesatz_endg!AK619*Einwohner_endg!AK619</f>
        <v>735480</v>
      </c>
      <c r="AL619" s="7">
        <f>Hebesatz_endg!AL619*Einwohner_endg!AL619</f>
        <v>725040</v>
      </c>
      <c r="AM619" s="7">
        <f>Hebesatz_endg!AM619*Einwohner_endg!AM619</f>
        <v>776720</v>
      </c>
      <c r="AN619" s="7">
        <f>Hebesatz_endg!AN619*Einwohner_endg!AN619</f>
        <v>764180</v>
      </c>
      <c r="AO619" s="7">
        <f>Hebesatz_endg!AO619*Einwohner_endg!AO619</f>
        <v>766840</v>
      </c>
      <c r="AP619" s="7">
        <f>Hebesatz_endg!AP619*Einwohner_endg!AP619</f>
        <v>762280</v>
      </c>
      <c r="AQ619" s="7">
        <f>Hebesatz_endg!AQ619*Einwohner_endg!AQ619</f>
        <v>762660</v>
      </c>
      <c r="AR619" s="7">
        <f>Hebesatz_endg!AR619*Einwohner_endg!AR619</f>
        <v>770260</v>
      </c>
      <c r="AS619" s="7">
        <f>Hebesatz_endg!AS619*Einwohner_endg!AS619</f>
        <v>774060</v>
      </c>
      <c r="AT619" s="7">
        <f>Hebesatz_endg!AT619*Einwohner_endg!AT619</f>
        <v>785840</v>
      </c>
      <c r="AU619" s="7">
        <f>Hebesatz_endg!AU619*Einwohner_endg!AU619</f>
        <v>784700</v>
      </c>
      <c r="AV619" s="7">
        <f>Hebesatz_endg!AV619*Einwohner_endg!AV619</f>
        <v>804840</v>
      </c>
    </row>
    <row r="620" spans="1:48" x14ac:dyDescent="0.2">
      <c r="A620" s="7">
        <v>359006</v>
      </c>
      <c r="B620" s="72">
        <v>359</v>
      </c>
      <c r="C620" s="72" t="s">
        <v>988</v>
      </c>
      <c r="D620" s="7" t="s">
        <v>146</v>
      </c>
      <c r="E620" s="7" t="s">
        <v>218</v>
      </c>
      <c r="F620" s="7">
        <f>Hebesatz_endg!F620*Einwohner_endg!F620</f>
        <v>501900</v>
      </c>
      <c r="G620" s="7">
        <f>Hebesatz_endg!G620*Einwohner_endg!G620</f>
        <v>532200</v>
      </c>
      <c r="H620" s="7">
        <f>Hebesatz_endg!H620*Einwohner_endg!H620</f>
        <v>548400</v>
      </c>
      <c r="I620" s="7">
        <f>Hebesatz_endg!I620*Einwohner_endg!I620</f>
        <v>546000</v>
      </c>
      <c r="J620" s="7">
        <f>Hebesatz_endg!J620*Einwohner_endg!J620</f>
        <v>561000</v>
      </c>
      <c r="K620" s="7">
        <f>Hebesatz_endg!K620*Einwohner_endg!K620</f>
        <v>553800</v>
      </c>
      <c r="L620" s="7">
        <f>Hebesatz_endg!L620*Einwohner_endg!L620</f>
        <v>556800</v>
      </c>
      <c r="M620" s="7">
        <f>Hebesatz_endg!M620*Einwohner_endg!M620</f>
        <v>549600</v>
      </c>
      <c r="N620" s="7">
        <f>Hebesatz_endg!N620*Einwohner_endg!N620</f>
        <v>559200</v>
      </c>
      <c r="O620" s="7">
        <f>Hebesatz_endg!O620*Einwohner_endg!O620</f>
        <v>562500</v>
      </c>
      <c r="P620" s="7">
        <f>Hebesatz_endg!P620*Einwohner_endg!P620</f>
        <v>579600</v>
      </c>
      <c r="Q620" s="7">
        <f>Hebesatz_endg!Q620*Einwohner_endg!Q620</f>
        <v>585300</v>
      </c>
      <c r="R620" s="7">
        <f>Hebesatz_endg!R620*Einwohner_endg!R620</f>
        <v>595800</v>
      </c>
      <c r="S620" s="7">
        <f>Hebesatz_endg!S620*Einwohner_endg!S620</f>
        <v>609600</v>
      </c>
      <c r="T620" s="7">
        <f>Hebesatz_endg!T620*Einwohner_endg!T620</f>
        <v>630000</v>
      </c>
      <c r="U620" s="7">
        <f>Hebesatz_endg!U620*Einwohner_endg!U620</f>
        <v>651600</v>
      </c>
      <c r="V620" s="7">
        <f>Hebesatz_endg!V620*Einwohner_endg!V620</f>
        <v>709440</v>
      </c>
      <c r="W620" s="7">
        <f>Hebesatz_endg!W620*Einwohner_endg!W620</f>
        <v>712000</v>
      </c>
      <c r="X620" s="7">
        <f>Hebesatz_endg!X620*Einwohner_endg!X620</f>
        <v>785400</v>
      </c>
      <c r="Y620" s="7">
        <f>Hebesatz_endg!Y620*Einwohner_endg!Y620</f>
        <v>808150</v>
      </c>
      <c r="Z620" s="7">
        <f>Hebesatz_endg!Z620*Einwohner_endg!Z620</f>
        <v>822850</v>
      </c>
      <c r="AA620" s="7">
        <f>Hebesatz_endg!AA620*Einwohner_endg!AA620</f>
        <v>825300</v>
      </c>
      <c r="AB620" s="7">
        <f>Hebesatz_endg!AB620*Einwohner_endg!AB620</f>
        <v>880125</v>
      </c>
      <c r="AC620" s="7">
        <f>Hebesatz_endg!AC620*Einwohner_endg!AC620</f>
        <v>902250</v>
      </c>
      <c r="AD620" s="7">
        <f>Hebesatz_endg!AD620*Einwohner_endg!AD620</f>
        <v>921750</v>
      </c>
      <c r="AE620" s="7">
        <f>Hebesatz_endg!AE620*Einwohner_endg!AE620</f>
        <v>998000</v>
      </c>
      <c r="AF620" s="7">
        <f>Hebesatz_endg!AF620*Einwohner_endg!AF620</f>
        <v>1000400</v>
      </c>
      <c r="AG620" s="7">
        <f>Hebesatz_endg!AG620*Einwohner_endg!AG620</f>
        <v>1024000</v>
      </c>
      <c r="AH620" s="7">
        <f>Hebesatz_endg!AH620*Einwohner_endg!AH620</f>
        <v>1021600</v>
      </c>
      <c r="AI620" s="7">
        <f>Hebesatz_endg!AI620*Einwohner_endg!AI620</f>
        <v>1099940</v>
      </c>
      <c r="AJ620" s="7">
        <f>Hebesatz_endg!AJ620*Einwohner_endg!AJ620</f>
        <v>1134760</v>
      </c>
      <c r="AK620" s="7">
        <f>Hebesatz_endg!AK620*Einwohner_endg!AK620</f>
        <v>1179450</v>
      </c>
      <c r="AL620" s="7">
        <f>Hebesatz_endg!AL620*Einwohner_endg!AL620</f>
        <v>1174500</v>
      </c>
      <c r="AM620" s="7">
        <f>Hebesatz_endg!AM620*Einwohner_endg!AM620</f>
        <v>1166850</v>
      </c>
      <c r="AN620" s="7">
        <f>Hebesatz_endg!AN620*Einwohner_endg!AN620</f>
        <v>1167300</v>
      </c>
      <c r="AO620" s="7">
        <f>Hebesatz_endg!AO620*Einwohner_endg!AO620</f>
        <v>1185300</v>
      </c>
      <c r="AP620" s="7">
        <f>Hebesatz_endg!AP620*Einwohner_endg!AP620</f>
        <v>1189350</v>
      </c>
      <c r="AQ620" s="7">
        <f>Hebesatz_endg!AQ620*Einwohner_endg!AQ620</f>
        <v>1201500</v>
      </c>
      <c r="AR620" s="7">
        <f>Hebesatz_endg!AR620*Einwohner_endg!AR620</f>
        <v>1215900</v>
      </c>
      <c r="AS620" s="7">
        <f>Hebesatz_endg!AS620*Einwohner_endg!AS620</f>
        <v>1196100</v>
      </c>
      <c r="AT620" s="7">
        <f>Hebesatz_endg!AT620*Einwohner_endg!AT620</f>
        <v>1190250</v>
      </c>
      <c r="AU620" s="7">
        <f>Hebesatz_endg!AU620*Einwohner_endg!AU620</f>
        <v>1212300</v>
      </c>
      <c r="AV620" s="7">
        <f>Hebesatz_endg!AV620*Einwohner_endg!AV620</f>
        <v>1300950</v>
      </c>
    </row>
    <row r="621" spans="1:48" x14ac:dyDescent="0.2">
      <c r="A621" s="7">
        <v>359007</v>
      </c>
      <c r="B621" s="72">
        <v>359</v>
      </c>
      <c r="C621" s="72" t="s">
        <v>988</v>
      </c>
      <c r="D621" s="7" t="s">
        <v>146</v>
      </c>
      <c r="E621" s="7" t="s">
        <v>239</v>
      </c>
      <c r="F621" s="7">
        <f>Hebesatz_endg!F621*Einwohner_endg!F621</f>
        <v>346200</v>
      </c>
      <c r="G621" s="7">
        <f>Hebesatz_endg!G621*Einwohner_endg!G621</f>
        <v>365400</v>
      </c>
      <c r="H621" s="7">
        <f>Hebesatz_endg!H621*Einwohner_endg!H621</f>
        <v>375000</v>
      </c>
      <c r="I621" s="7">
        <f>Hebesatz_endg!I621*Einwohner_endg!I621</f>
        <v>373200</v>
      </c>
      <c r="J621" s="7">
        <f>Hebesatz_endg!J621*Einwohner_endg!J621</f>
        <v>379500</v>
      </c>
      <c r="K621" s="7">
        <f>Hebesatz_endg!K621*Einwohner_endg!K621</f>
        <v>386100</v>
      </c>
      <c r="L621" s="7">
        <f>Hebesatz_endg!L621*Einwohner_endg!L621</f>
        <v>394500</v>
      </c>
      <c r="M621" s="7">
        <f>Hebesatz_endg!M621*Einwohner_endg!M621</f>
        <v>380100</v>
      </c>
      <c r="N621" s="7">
        <f>Hebesatz_endg!N621*Einwohner_endg!N621</f>
        <v>382500</v>
      </c>
      <c r="O621" s="7">
        <f>Hebesatz_endg!O621*Einwohner_endg!O621</f>
        <v>384600</v>
      </c>
      <c r="P621" s="7">
        <f>Hebesatz_endg!P621*Einwohner_endg!P621</f>
        <v>396900</v>
      </c>
      <c r="Q621" s="7">
        <f>Hebesatz_endg!Q621*Einwohner_endg!Q621</f>
        <v>398400</v>
      </c>
      <c r="R621" s="7">
        <f>Hebesatz_endg!R621*Einwohner_endg!R621</f>
        <v>394200</v>
      </c>
      <c r="S621" s="7">
        <f>Hebesatz_endg!S621*Einwohner_endg!S621</f>
        <v>406200</v>
      </c>
      <c r="T621" s="7">
        <f>Hebesatz_endg!T621*Einwohner_endg!T621</f>
        <v>426900</v>
      </c>
      <c r="U621" s="7">
        <f>Hebesatz_endg!U621*Einwohner_endg!U621</f>
        <v>510340</v>
      </c>
      <c r="V621" s="7">
        <f>Hebesatz_endg!V621*Einwohner_endg!V621</f>
        <v>515440</v>
      </c>
      <c r="W621" s="7">
        <f>Hebesatz_endg!W621*Einwohner_endg!W621</f>
        <v>531760</v>
      </c>
      <c r="X621" s="7">
        <f>Hebesatz_endg!X621*Einwohner_endg!X621</f>
        <v>551820</v>
      </c>
      <c r="Y621" s="7">
        <f>Hebesatz_endg!Y621*Einwohner_endg!Y621</f>
        <v>562020</v>
      </c>
      <c r="Z621" s="7">
        <f>Hebesatz_endg!Z621*Einwohner_endg!Z621</f>
        <v>551480</v>
      </c>
      <c r="AA621" s="7">
        <f>Hebesatz_endg!AA621*Einwohner_endg!AA621</f>
        <v>555900</v>
      </c>
      <c r="AB621" s="7">
        <f>Hebesatz_endg!AB621*Einwohner_endg!AB621</f>
        <v>590040</v>
      </c>
      <c r="AC621" s="7">
        <f>Hebesatz_endg!AC621*Einwohner_endg!AC621</f>
        <v>664800</v>
      </c>
      <c r="AD621" s="7">
        <f>Hebesatz_endg!AD621*Einwohner_endg!AD621</f>
        <v>669600</v>
      </c>
      <c r="AE621" s="7">
        <f>Hebesatz_endg!AE621*Einwohner_endg!AE621</f>
        <v>664000</v>
      </c>
      <c r="AF621" s="7">
        <f>Hebesatz_endg!AF621*Einwohner_endg!AF621</f>
        <v>655200</v>
      </c>
      <c r="AG621" s="7">
        <f>Hebesatz_endg!AG621*Einwohner_endg!AG621</f>
        <v>658800</v>
      </c>
      <c r="AH621" s="7">
        <f>Hebesatz_endg!AH621*Einwohner_endg!AH621</f>
        <v>672400</v>
      </c>
      <c r="AI621" s="7">
        <f>Hebesatz_endg!AI621*Einwohner_endg!AI621</f>
        <v>680400</v>
      </c>
      <c r="AJ621" s="7">
        <f>Hebesatz_endg!AJ621*Einwohner_endg!AJ621</f>
        <v>711900</v>
      </c>
      <c r="AK621" s="7">
        <f>Hebesatz_endg!AK621*Einwohner_endg!AK621</f>
        <v>709380</v>
      </c>
      <c r="AL621" s="7">
        <f>Hebesatz_endg!AL621*Einwohner_endg!AL621</f>
        <v>722400</v>
      </c>
      <c r="AM621" s="7">
        <f>Hebesatz_endg!AM621*Einwohner_endg!AM621</f>
        <v>716520</v>
      </c>
      <c r="AN621" s="7">
        <f>Hebesatz_endg!AN621*Einwohner_endg!AN621</f>
        <v>727440</v>
      </c>
      <c r="AO621" s="7">
        <f>Hebesatz_endg!AO621*Einwohner_endg!AO621</f>
        <v>722820</v>
      </c>
      <c r="AP621" s="7">
        <f>Hebesatz_endg!AP621*Einwohner_endg!AP621</f>
        <v>721140</v>
      </c>
      <c r="AQ621" s="7">
        <f>Hebesatz_endg!AQ621*Einwohner_endg!AQ621</f>
        <v>719460</v>
      </c>
      <c r="AR621" s="7">
        <f>Hebesatz_endg!AR621*Einwohner_endg!AR621</f>
        <v>723660</v>
      </c>
      <c r="AS621" s="7">
        <f>Hebesatz_endg!AS621*Einwohner_endg!AS621</f>
        <v>733320</v>
      </c>
      <c r="AT621" s="7">
        <f>Hebesatz_endg!AT621*Einwohner_endg!AT621</f>
        <v>745920</v>
      </c>
      <c r="AU621" s="7">
        <f>Hebesatz_endg!AU621*Einwohner_endg!AU621</f>
        <v>769020</v>
      </c>
      <c r="AV621" s="7">
        <f>Hebesatz_endg!AV621*Einwohner_endg!AV621</f>
        <v>767340</v>
      </c>
    </row>
    <row r="622" spans="1:48" x14ac:dyDescent="0.2">
      <c r="A622" s="7">
        <v>359008</v>
      </c>
      <c r="B622" s="72">
        <v>359</v>
      </c>
      <c r="C622" s="72" t="s">
        <v>988</v>
      </c>
      <c r="D622" s="7" t="s">
        <v>146</v>
      </c>
      <c r="E622" s="7" t="s">
        <v>262</v>
      </c>
      <c r="F622" s="7">
        <f>Hebesatz_endg!F622*Einwohner_endg!F622</f>
        <v>226500</v>
      </c>
      <c r="G622" s="7">
        <f>Hebesatz_endg!G622*Einwohner_endg!G622</f>
        <v>222900</v>
      </c>
      <c r="H622" s="7">
        <f>Hebesatz_endg!H622*Einwohner_endg!H622</f>
        <v>227100</v>
      </c>
      <c r="I622" s="7">
        <f>Hebesatz_endg!I622*Einwohner_endg!I622</f>
        <v>225300</v>
      </c>
      <c r="J622" s="7">
        <f>Hebesatz_endg!J622*Einwohner_endg!J622</f>
        <v>221400</v>
      </c>
      <c r="K622" s="7">
        <f>Hebesatz_endg!K622*Einwohner_endg!K622</f>
        <v>227100</v>
      </c>
      <c r="L622" s="7">
        <f>Hebesatz_endg!L622*Einwohner_endg!L622</f>
        <v>229200</v>
      </c>
      <c r="M622" s="7">
        <f>Hebesatz_endg!M622*Einwohner_endg!M622</f>
        <v>223500</v>
      </c>
      <c r="N622" s="7">
        <f>Hebesatz_endg!N622*Einwohner_endg!N622</f>
        <v>219900</v>
      </c>
      <c r="O622" s="7">
        <f>Hebesatz_endg!O622*Einwohner_endg!O622</f>
        <v>222300</v>
      </c>
      <c r="P622" s="7">
        <f>Hebesatz_endg!P622*Einwohner_endg!P622</f>
        <v>227400</v>
      </c>
      <c r="Q622" s="7">
        <f>Hebesatz_endg!Q622*Einwohner_endg!Q622</f>
        <v>227700</v>
      </c>
      <c r="R622" s="7">
        <f>Hebesatz_endg!R622*Einwohner_endg!R622</f>
        <v>229200</v>
      </c>
      <c r="S622" s="7">
        <f>Hebesatz_endg!S622*Einwohner_endg!S622</f>
        <v>230700</v>
      </c>
      <c r="T622" s="7">
        <f>Hebesatz_endg!T622*Einwohner_endg!T622</f>
        <v>259380</v>
      </c>
      <c r="U622" s="7">
        <f>Hebesatz_endg!U622*Einwohner_endg!U622</f>
        <v>256080</v>
      </c>
      <c r="V622" s="7">
        <f>Hebesatz_endg!V622*Einwohner_endg!V622</f>
        <v>261690</v>
      </c>
      <c r="W622" s="7">
        <f>Hebesatz_endg!W622*Einwohner_endg!W622</f>
        <v>264330</v>
      </c>
      <c r="X622" s="7">
        <f>Hebesatz_endg!X622*Einwohner_endg!X622</f>
        <v>268620</v>
      </c>
      <c r="Y622" s="7">
        <f>Hebesatz_endg!Y622*Einwohner_endg!Y622</f>
        <v>270600</v>
      </c>
      <c r="Z622" s="7">
        <f>Hebesatz_endg!Z622*Einwohner_endg!Z622</f>
        <v>273900</v>
      </c>
      <c r="AA622" s="7">
        <f>Hebesatz_endg!AA622*Einwohner_endg!AA622</f>
        <v>280830</v>
      </c>
      <c r="AB622" s="7">
        <f>Hebesatz_endg!AB622*Einwohner_endg!AB622</f>
        <v>276870</v>
      </c>
      <c r="AC622" s="7">
        <f>Hebesatz_endg!AC622*Einwohner_endg!AC622</f>
        <v>307470</v>
      </c>
      <c r="AD622" s="7">
        <f>Hebesatz_endg!AD622*Einwohner_endg!AD622</f>
        <v>308950</v>
      </c>
      <c r="AE622" s="7">
        <f>Hebesatz_endg!AE622*Einwohner_endg!AE622</f>
        <v>311540</v>
      </c>
      <c r="AF622" s="7">
        <f>Hebesatz_endg!AF622*Einwohner_endg!AF622</f>
        <v>306730</v>
      </c>
      <c r="AG622" s="7">
        <f>Hebesatz_endg!AG622*Einwohner_endg!AG622</f>
        <v>305620</v>
      </c>
      <c r="AH622" s="7">
        <f>Hebesatz_endg!AH622*Einwohner_endg!AH622</f>
        <v>308950</v>
      </c>
      <c r="AI622" s="7">
        <f>Hebesatz_endg!AI622*Einwohner_endg!AI622</f>
        <v>318630</v>
      </c>
      <c r="AJ622" s="7">
        <f>Hebesatz_endg!AJ622*Einwohner_endg!AJ622</f>
        <v>310830</v>
      </c>
      <c r="AK622" s="7">
        <f>Hebesatz_endg!AK622*Einwohner_endg!AK622</f>
        <v>309660</v>
      </c>
      <c r="AL622" s="7">
        <f>Hebesatz_endg!AL622*Einwohner_endg!AL622</f>
        <v>309270</v>
      </c>
      <c r="AM622" s="7">
        <f>Hebesatz_endg!AM622*Einwohner_endg!AM622</f>
        <v>306150</v>
      </c>
      <c r="AN622" s="7">
        <f>Hebesatz_endg!AN622*Einwohner_endg!AN622</f>
        <v>307320</v>
      </c>
      <c r="AO622" s="7">
        <f>Hebesatz_endg!AO622*Einwohner_endg!AO622</f>
        <v>307710</v>
      </c>
      <c r="AP622" s="7">
        <f>Hebesatz_endg!AP622*Einwohner_endg!AP622</f>
        <v>307710</v>
      </c>
      <c r="AQ622" s="7">
        <f>Hebesatz_endg!AQ622*Einwohner_endg!AQ622</f>
        <v>306930</v>
      </c>
      <c r="AR622" s="7">
        <f>Hebesatz_endg!AR622*Einwohner_endg!AR622</f>
        <v>303420</v>
      </c>
      <c r="AS622" s="7">
        <f>Hebesatz_endg!AS622*Einwohner_endg!AS622</f>
        <v>302640</v>
      </c>
      <c r="AT622" s="7">
        <f>Hebesatz_endg!AT622*Einwohner_endg!AT622</f>
        <v>303810</v>
      </c>
      <c r="AU622" s="7">
        <f>Hebesatz_endg!AU622*Einwohner_endg!AU622</f>
        <v>303810</v>
      </c>
      <c r="AV622" s="7">
        <f>Hebesatz_endg!AV622*Einwohner_endg!AV622</f>
        <v>311610</v>
      </c>
    </row>
    <row r="623" spans="1:48" x14ac:dyDescent="0.2">
      <c r="A623" s="7">
        <v>359009</v>
      </c>
      <c r="B623" s="72">
        <v>359</v>
      </c>
      <c r="C623" s="72" t="s">
        <v>988</v>
      </c>
      <c r="D623" s="7" t="s">
        <v>146</v>
      </c>
      <c r="E623" s="7" t="s">
        <v>281</v>
      </c>
      <c r="F623" s="7">
        <f>Hebesatz_endg!F623*Einwohner_endg!F623</f>
        <v>249500</v>
      </c>
      <c r="G623" s="7">
        <f>Hebesatz_endg!G623*Einwohner_endg!G623</f>
        <v>247500</v>
      </c>
      <c r="H623" s="7">
        <f>Hebesatz_endg!H623*Einwohner_endg!H623</f>
        <v>244000</v>
      </c>
      <c r="I623" s="7">
        <f>Hebesatz_endg!I623*Einwohner_endg!I623</f>
        <v>244750</v>
      </c>
      <c r="J623" s="7">
        <f>Hebesatz_endg!J623*Einwohner_endg!J623</f>
        <v>245000</v>
      </c>
      <c r="K623" s="7">
        <f>Hebesatz_endg!K623*Einwohner_endg!K623</f>
        <v>244750</v>
      </c>
      <c r="L623" s="7">
        <f>Hebesatz_endg!L623*Einwohner_endg!L623</f>
        <v>242000</v>
      </c>
      <c r="M623" s="7">
        <f>Hebesatz_endg!M623*Einwohner_endg!M623</f>
        <v>227500</v>
      </c>
      <c r="N623" s="7">
        <f>Hebesatz_endg!N623*Einwohner_endg!N623</f>
        <v>227750</v>
      </c>
      <c r="O623" s="7">
        <f>Hebesatz_endg!O623*Einwohner_endg!O623</f>
        <v>228500</v>
      </c>
      <c r="P623" s="7">
        <f>Hebesatz_endg!P623*Einwohner_endg!P623</f>
        <v>230250</v>
      </c>
      <c r="Q623" s="7">
        <f>Hebesatz_endg!Q623*Einwohner_endg!Q623</f>
        <v>230500</v>
      </c>
      <c r="R623" s="7">
        <f>Hebesatz_endg!R623*Einwohner_endg!R623</f>
        <v>232500</v>
      </c>
      <c r="S623" s="7">
        <f>Hebesatz_endg!S623*Einwohner_endg!S623</f>
        <v>233000</v>
      </c>
      <c r="T623" s="7">
        <f>Hebesatz_endg!T623*Einwohner_endg!T623</f>
        <v>226500</v>
      </c>
      <c r="U623" s="7">
        <f>Hebesatz_endg!U623*Einwohner_endg!U623</f>
        <v>223750</v>
      </c>
      <c r="V623" s="7">
        <f>Hebesatz_endg!V623*Einwohner_endg!V623</f>
        <v>252450</v>
      </c>
      <c r="W623" s="7">
        <f>Hebesatz_endg!W623*Einwohner_endg!W623</f>
        <v>254375</v>
      </c>
      <c r="X623" s="7">
        <f>Hebesatz_endg!X623*Einwohner_endg!X623</f>
        <v>256575</v>
      </c>
      <c r="Y623" s="7">
        <f>Hebesatz_endg!Y623*Einwohner_endg!Y623</f>
        <v>256850</v>
      </c>
      <c r="Z623" s="7">
        <f>Hebesatz_endg!Z623*Einwohner_endg!Z623</f>
        <v>257400</v>
      </c>
      <c r="AA623" s="7">
        <f>Hebesatz_endg!AA623*Einwohner_endg!AA623</f>
        <v>277200</v>
      </c>
      <c r="AB623" s="7">
        <f>Hebesatz_endg!AB623*Einwohner_endg!AB623</f>
        <v>281400</v>
      </c>
      <c r="AC623" s="7">
        <f>Hebesatz_endg!AC623*Einwohner_endg!AC623</f>
        <v>293100</v>
      </c>
      <c r="AD623" s="7">
        <f>Hebesatz_endg!AD623*Einwohner_endg!AD623</f>
        <v>348840</v>
      </c>
      <c r="AE623" s="7">
        <f>Hebesatz_endg!AE623*Einwohner_endg!AE623</f>
        <v>358920</v>
      </c>
      <c r="AF623" s="7">
        <f>Hebesatz_endg!AF623*Einwohner_endg!AF623</f>
        <v>361440</v>
      </c>
      <c r="AG623" s="7">
        <f>Hebesatz_endg!AG623*Einwohner_endg!AG623</f>
        <v>369000</v>
      </c>
      <c r="AH623" s="7">
        <f>Hebesatz_endg!AH623*Einwohner_endg!AH623</f>
        <v>363600</v>
      </c>
      <c r="AI623" s="7">
        <f>Hebesatz_endg!AI623*Einwohner_endg!AI623</f>
        <v>394680</v>
      </c>
      <c r="AJ623" s="7">
        <f>Hebesatz_endg!AJ623*Einwohner_endg!AJ623</f>
        <v>389220</v>
      </c>
      <c r="AK623" s="7">
        <f>Hebesatz_endg!AK623*Einwohner_endg!AK623</f>
        <v>379470</v>
      </c>
      <c r="AL623" s="7">
        <f>Hebesatz_endg!AL623*Einwohner_endg!AL623</f>
        <v>386100</v>
      </c>
      <c r="AM623" s="7">
        <f>Hebesatz_endg!AM623*Einwohner_endg!AM623</f>
        <v>381420</v>
      </c>
      <c r="AN623" s="7">
        <f>Hebesatz_endg!AN623*Einwohner_endg!AN623</f>
        <v>382590</v>
      </c>
      <c r="AO623" s="7">
        <f>Hebesatz_endg!AO623*Einwohner_endg!AO623</f>
        <v>383370</v>
      </c>
      <c r="AP623" s="7">
        <f>Hebesatz_endg!AP623*Einwohner_endg!AP623</f>
        <v>397800</v>
      </c>
      <c r="AQ623" s="7">
        <f>Hebesatz_endg!AQ623*Einwohner_endg!AQ623</f>
        <v>393510</v>
      </c>
      <c r="AR623" s="7">
        <f>Hebesatz_endg!AR623*Einwohner_endg!AR623</f>
        <v>397020</v>
      </c>
      <c r="AS623" s="7">
        <f>Hebesatz_endg!AS623*Einwohner_endg!AS623</f>
        <v>407540</v>
      </c>
      <c r="AT623" s="7">
        <f>Hebesatz_endg!AT623*Einwohner_endg!AT623</f>
        <v>413280</v>
      </c>
      <c r="AU623" s="7">
        <f>Hebesatz_endg!AU623*Einwohner_endg!AU623</f>
        <v>403850</v>
      </c>
      <c r="AV623" s="7">
        <f>Hebesatz_endg!AV623*Einwohner_endg!AV623</f>
        <v>421480</v>
      </c>
    </row>
    <row r="624" spans="1:48" x14ac:dyDescent="0.2">
      <c r="A624" s="7">
        <v>359010</v>
      </c>
      <c r="B624" s="72">
        <v>359</v>
      </c>
      <c r="C624" s="72" t="s">
        <v>988</v>
      </c>
      <c r="D624" s="7" t="s">
        <v>146</v>
      </c>
      <c r="E624" s="7" t="s">
        <v>283</v>
      </c>
      <c r="F624" s="7">
        <f>Hebesatz_endg!F624*Einwohner_endg!F624</f>
        <v>9751360</v>
      </c>
      <c r="G624" s="7">
        <f>Hebesatz_endg!G624*Einwohner_endg!G624</f>
        <v>9895510</v>
      </c>
      <c r="H624" s="7">
        <f>Hebesatz_endg!H624*Einwohner_endg!H624</f>
        <v>10046170</v>
      </c>
      <c r="I624" s="7">
        <f>Hebesatz_endg!I624*Einwohner_endg!I624</f>
        <v>10081200</v>
      </c>
      <c r="J624" s="7">
        <f>Hebesatz_endg!J624*Einwohner_endg!J624</f>
        <v>10077170</v>
      </c>
      <c r="K624" s="7">
        <f>Hebesatz_endg!K624*Einwohner_endg!K624</f>
        <v>10073450</v>
      </c>
      <c r="L624" s="7">
        <f>Hebesatz_endg!L624*Einwohner_endg!L624</f>
        <v>10084300</v>
      </c>
      <c r="M624" s="7">
        <f>Hebesatz_endg!M624*Einwohner_endg!M624</f>
        <v>9618370</v>
      </c>
      <c r="N624" s="7">
        <f>Hebesatz_endg!N624*Einwohner_endg!N624</f>
        <v>9643790</v>
      </c>
      <c r="O624" s="7">
        <f>Hebesatz_endg!O624*Einwohner_endg!O624</f>
        <v>9666730</v>
      </c>
      <c r="P624" s="7">
        <f>Hebesatz_endg!P624*Einwohner_endg!P624</f>
        <v>9922790</v>
      </c>
      <c r="Q624" s="7">
        <f>Hebesatz_endg!Q624*Einwohner_endg!Q624</f>
        <v>10053610</v>
      </c>
      <c r="R624" s="7">
        <f>Hebesatz_endg!R624*Einwohner_endg!R624</f>
        <v>10817070</v>
      </c>
      <c r="S624" s="7">
        <f>Hebesatz_endg!S624*Einwohner_endg!S624</f>
        <v>10955010</v>
      </c>
      <c r="T624" s="7">
        <f>Hebesatz_endg!T624*Einwohner_endg!T624</f>
        <v>11186010</v>
      </c>
      <c r="U624" s="7">
        <f>Hebesatz_endg!U624*Einwohner_endg!U624</f>
        <v>11484990</v>
      </c>
      <c r="V624" s="7">
        <f>Hebesatz_endg!V624*Einwohner_endg!V624</f>
        <v>11695200</v>
      </c>
      <c r="W624" s="7">
        <f>Hebesatz_endg!W624*Einwohner_endg!W624</f>
        <v>11885940</v>
      </c>
      <c r="X624" s="7">
        <f>Hebesatz_endg!X624*Einwohner_endg!X624</f>
        <v>12021570</v>
      </c>
      <c r="Y624" s="7">
        <f>Hebesatz_endg!Y624*Einwohner_endg!Y624</f>
        <v>12053250</v>
      </c>
      <c r="Z624" s="7">
        <f>Hebesatz_endg!Z624*Einwohner_endg!Z624</f>
        <v>12870200</v>
      </c>
      <c r="AA624" s="7">
        <f>Hebesatz_endg!AA624*Einwohner_endg!AA624</f>
        <v>12894700</v>
      </c>
      <c r="AB624" s="7">
        <f>Hebesatz_endg!AB624*Einwohner_endg!AB624</f>
        <v>14324310</v>
      </c>
      <c r="AC624" s="7">
        <f>Hebesatz_endg!AC624*Einwohner_endg!AC624</f>
        <v>14514885</v>
      </c>
      <c r="AD624" s="7">
        <f>Hebesatz_endg!AD624*Einwohner_endg!AD624</f>
        <v>14610750</v>
      </c>
      <c r="AE624" s="7">
        <f>Hebesatz_endg!AE624*Einwohner_endg!AE624</f>
        <v>14661185</v>
      </c>
      <c r="AF624" s="7">
        <f>Hebesatz_endg!AF624*Einwohner_endg!AF624</f>
        <v>15087930</v>
      </c>
      <c r="AG624" s="7">
        <f>Hebesatz_endg!AG624*Einwohner_endg!AG624</f>
        <v>15304770</v>
      </c>
      <c r="AH624" s="7">
        <f>Hebesatz_endg!AH624*Einwohner_endg!AH624</f>
        <v>15394080</v>
      </c>
      <c r="AI624" s="7">
        <f>Hebesatz_endg!AI624*Einwohner_endg!AI624</f>
        <v>15415530</v>
      </c>
      <c r="AJ624" s="7">
        <f>Hebesatz_endg!AJ624*Einwohner_endg!AJ624</f>
        <v>15445560</v>
      </c>
      <c r="AK624" s="7">
        <f>Hebesatz_endg!AK624*Einwohner_endg!AK624</f>
        <v>15425670</v>
      </c>
      <c r="AL624" s="7">
        <f>Hebesatz_endg!AL624*Einwohner_endg!AL624</f>
        <v>15475590</v>
      </c>
      <c r="AM624" s="7">
        <f>Hebesatz_endg!AM624*Einwohner_endg!AM624</f>
        <v>16325790</v>
      </c>
      <c r="AN624" s="7">
        <f>Hebesatz_endg!AN624*Einwohner_endg!AN624</f>
        <v>16316770</v>
      </c>
      <c r="AO624" s="7">
        <f>Hebesatz_endg!AO624*Einwohner_endg!AO624</f>
        <v>16386880</v>
      </c>
      <c r="AP624" s="7">
        <f>Hebesatz_endg!AP624*Einwohner_endg!AP624</f>
        <v>16527100</v>
      </c>
      <c r="AQ624" s="7">
        <f>Hebesatz_endg!AQ624*Einwohner_endg!AQ624</f>
        <v>16404920</v>
      </c>
      <c r="AR624" s="7">
        <f>Hebesatz_endg!AR624*Einwohner_endg!AR624</f>
        <v>16387700</v>
      </c>
      <c r="AS624" s="7">
        <f>Hebesatz_endg!AS624*Einwohner_endg!AS624</f>
        <v>16488150</v>
      </c>
      <c r="AT624" s="7">
        <f>Hebesatz_endg!AT624*Einwohner_endg!AT624</f>
        <v>16450020</v>
      </c>
      <c r="AU624" s="7">
        <f>Hebesatz_endg!AU624*Einwohner_endg!AU624</f>
        <v>16448790</v>
      </c>
      <c r="AV624" s="7">
        <f>Hebesatz_endg!AV624*Einwohner_endg!AV624</f>
        <v>16639850</v>
      </c>
    </row>
    <row r="625" spans="1:48" x14ac:dyDescent="0.2">
      <c r="A625" s="7">
        <v>359011</v>
      </c>
      <c r="B625" s="72">
        <v>359</v>
      </c>
      <c r="C625" s="72" t="s">
        <v>988</v>
      </c>
      <c r="D625" s="7" t="s">
        <v>146</v>
      </c>
      <c r="E625" s="7" t="s">
        <v>306</v>
      </c>
      <c r="F625" s="7">
        <f>Hebesatz_endg!F625*Einwohner_endg!F625</f>
        <v>479100</v>
      </c>
      <c r="G625" s="7">
        <f>Hebesatz_endg!G625*Einwohner_endg!G625</f>
        <v>489000</v>
      </c>
      <c r="H625" s="7">
        <f>Hebesatz_endg!H625*Einwohner_endg!H625</f>
        <v>487500</v>
      </c>
      <c r="I625" s="7">
        <f>Hebesatz_endg!I625*Einwohner_endg!I625</f>
        <v>493200</v>
      </c>
      <c r="J625" s="7">
        <f>Hebesatz_endg!J625*Einwohner_endg!J625</f>
        <v>496800</v>
      </c>
      <c r="K625" s="7">
        <f>Hebesatz_endg!K625*Einwohner_endg!K625</f>
        <v>503700</v>
      </c>
      <c r="L625" s="7">
        <f>Hebesatz_endg!L625*Einwohner_endg!L625</f>
        <v>502200</v>
      </c>
      <c r="M625" s="7">
        <f>Hebesatz_endg!M625*Einwohner_endg!M625</f>
        <v>478200</v>
      </c>
      <c r="N625" s="7">
        <f>Hebesatz_endg!N625*Einwohner_endg!N625</f>
        <v>476700</v>
      </c>
      <c r="O625" s="7">
        <f>Hebesatz_endg!O625*Einwohner_endg!O625</f>
        <v>471300</v>
      </c>
      <c r="P625" s="7">
        <f>Hebesatz_endg!P625*Einwohner_endg!P625</f>
        <v>481800</v>
      </c>
      <c r="Q625" s="7">
        <f>Hebesatz_endg!Q625*Einwohner_endg!Q625</f>
        <v>483600</v>
      </c>
      <c r="R625" s="7">
        <f>Hebesatz_endg!R625*Einwohner_endg!R625</f>
        <v>507600</v>
      </c>
      <c r="S625" s="7">
        <f>Hebesatz_endg!S625*Einwohner_endg!S625</f>
        <v>511200</v>
      </c>
      <c r="T625" s="7">
        <f>Hebesatz_endg!T625*Einwohner_endg!T625</f>
        <v>501600</v>
      </c>
      <c r="U625" s="7">
        <f>Hebesatz_endg!U625*Einwohner_endg!U625</f>
        <v>515700</v>
      </c>
      <c r="V625" s="7">
        <f>Hebesatz_endg!V625*Einwohner_endg!V625</f>
        <v>526800</v>
      </c>
      <c r="W625" s="7">
        <f>Hebesatz_endg!W625*Einwohner_endg!W625</f>
        <v>542100</v>
      </c>
      <c r="X625" s="7">
        <f>Hebesatz_endg!X625*Einwohner_endg!X625</f>
        <v>559500</v>
      </c>
      <c r="Y625" s="7">
        <f>Hebesatz_endg!Y625*Einwohner_endg!Y625</f>
        <v>675850</v>
      </c>
      <c r="Z625" s="7">
        <f>Hebesatz_endg!Z625*Einwohner_endg!Z625</f>
        <v>687750</v>
      </c>
      <c r="AA625" s="7">
        <f>Hebesatz_endg!AA625*Einwohner_endg!AA625</f>
        <v>735350</v>
      </c>
      <c r="AB625" s="7">
        <f>Hebesatz_endg!AB625*Einwohner_endg!AB625</f>
        <v>739200</v>
      </c>
      <c r="AC625" s="7">
        <f>Hebesatz_endg!AC625*Einwohner_endg!AC625</f>
        <v>756700</v>
      </c>
      <c r="AD625" s="7">
        <f>Hebesatz_endg!AD625*Einwohner_endg!AD625</f>
        <v>785520</v>
      </c>
      <c r="AE625" s="7">
        <f>Hebesatz_endg!AE625*Einwohner_endg!AE625</f>
        <v>793440</v>
      </c>
      <c r="AF625" s="7">
        <f>Hebesatz_endg!AF625*Einwohner_endg!AF625</f>
        <v>792000</v>
      </c>
      <c r="AG625" s="7">
        <f>Hebesatz_endg!AG625*Einwohner_endg!AG625</f>
        <v>786240</v>
      </c>
      <c r="AH625" s="7">
        <f>Hebesatz_endg!AH625*Einwohner_endg!AH625</f>
        <v>784800</v>
      </c>
      <c r="AI625" s="7">
        <f>Hebesatz_endg!AI625*Einwohner_endg!AI625</f>
        <v>862400</v>
      </c>
      <c r="AJ625" s="7">
        <f>Hebesatz_endg!AJ625*Einwohner_endg!AJ625</f>
        <v>770760</v>
      </c>
      <c r="AK625" s="7">
        <f>Hebesatz_endg!AK625*Einwohner_endg!AK625</f>
        <v>736920</v>
      </c>
      <c r="AL625" s="7">
        <f>Hebesatz_endg!AL625*Einwohner_endg!AL625</f>
        <v>727200</v>
      </c>
      <c r="AM625" s="7">
        <f>Hebesatz_endg!AM625*Einwohner_endg!AM625</f>
        <v>725760</v>
      </c>
      <c r="AN625" s="7">
        <f>Hebesatz_endg!AN625*Einwohner_endg!AN625</f>
        <v>713880</v>
      </c>
      <c r="AO625" s="7">
        <f>Hebesatz_endg!AO625*Einwohner_endg!AO625</f>
        <v>712080</v>
      </c>
      <c r="AP625" s="7">
        <f>Hebesatz_endg!AP625*Einwohner_endg!AP625</f>
        <v>727560</v>
      </c>
      <c r="AQ625" s="7">
        <f>Hebesatz_endg!AQ625*Einwohner_endg!AQ625</f>
        <v>721440</v>
      </c>
      <c r="AR625" s="7">
        <f>Hebesatz_endg!AR625*Einwohner_endg!AR625</f>
        <v>728640</v>
      </c>
      <c r="AS625" s="7">
        <f>Hebesatz_endg!AS625*Einwohner_endg!AS625</f>
        <v>731880</v>
      </c>
      <c r="AT625" s="7">
        <f>Hebesatz_endg!AT625*Einwohner_endg!AT625</f>
        <v>742320</v>
      </c>
      <c r="AU625" s="7">
        <f>Hebesatz_endg!AU625*Einwohner_endg!AU625</f>
        <v>764280</v>
      </c>
      <c r="AV625" s="7">
        <f>Hebesatz_endg!AV625*Einwohner_endg!AV625</f>
        <v>768600</v>
      </c>
    </row>
    <row r="626" spans="1:48" x14ac:dyDescent="0.2">
      <c r="A626" s="7">
        <v>359012</v>
      </c>
      <c r="B626" s="72">
        <v>359</v>
      </c>
      <c r="C626" s="72" t="s">
        <v>988</v>
      </c>
      <c r="D626" s="7" t="s">
        <v>146</v>
      </c>
      <c r="E626" s="7" t="s">
        <v>322</v>
      </c>
      <c r="F626" s="7">
        <f>Hebesatz_endg!F626*Einwohner_endg!F626</f>
        <v>452400</v>
      </c>
      <c r="G626" s="7">
        <f>Hebesatz_endg!G626*Einwohner_endg!G626</f>
        <v>490200</v>
      </c>
      <c r="H626" s="7">
        <f>Hebesatz_endg!H626*Einwohner_endg!H626</f>
        <v>505500</v>
      </c>
      <c r="I626" s="7">
        <f>Hebesatz_endg!I626*Einwohner_endg!I626</f>
        <v>510600</v>
      </c>
      <c r="J626" s="7">
        <f>Hebesatz_endg!J626*Einwohner_endg!J626</f>
        <v>511200</v>
      </c>
      <c r="K626" s="7">
        <f>Hebesatz_endg!K626*Einwohner_endg!K626</f>
        <v>527100</v>
      </c>
      <c r="L626" s="7">
        <f>Hebesatz_endg!L626*Einwohner_endg!L626</f>
        <v>526800</v>
      </c>
      <c r="M626" s="7">
        <f>Hebesatz_endg!M626*Einwohner_endg!M626</f>
        <v>495900</v>
      </c>
      <c r="N626" s="7">
        <f>Hebesatz_endg!N626*Einwohner_endg!N626</f>
        <v>502500</v>
      </c>
      <c r="O626" s="7">
        <f>Hebesatz_endg!O626*Einwohner_endg!O626</f>
        <v>510300</v>
      </c>
      <c r="P626" s="7">
        <f>Hebesatz_endg!P626*Einwohner_endg!P626</f>
        <v>521100</v>
      </c>
      <c r="Q626" s="7">
        <f>Hebesatz_endg!Q626*Einwohner_endg!Q626</f>
        <v>520200</v>
      </c>
      <c r="R626" s="7">
        <f>Hebesatz_endg!R626*Einwohner_endg!R626</f>
        <v>519300</v>
      </c>
      <c r="S626" s="7">
        <f>Hebesatz_endg!S626*Einwohner_endg!S626</f>
        <v>519300</v>
      </c>
      <c r="T626" s="7">
        <f>Hebesatz_endg!T626*Einwohner_endg!T626</f>
        <v>528000</v>
      </c>
      <c r="U626" s="7">
        <f>Hebesatz_endg!U626*Einwohner_endg!U626</f>
        <v>572800</v>
      </c>
      <c r="V626" s="7">
        <f>Hebesatz_endg!V626*Einwohner_endg!V626</f>
        <v>580160</v>
      </c>
      <c r="W626" s="7">
        <f>Hebesatz_endg!W626*Einwohner_endg!W626</f>
        <v>577600</v>
      </c>
      <c r="X626" s="7">
        <f>Hebesatz_endg!X626*Einwohner_endg!X626</f>
        <v>581760</v>
      </c>
      <c r="Y626" s="7">
        <f>Hebesatz_endg!Y626*Einwohner_endg!Y626</f>
        <v>564800</v>
      </c>
      <c r="Z626" s="7">
        <f>Hebesatz_endg!Z626*Einwohner_endg!Z626</f>
        <v>601460</v>
      </c>
      <c r="AA626" s="7">
        <f>Hebesatz_endg!AA626*Einwohner_endg!AA626</f>
        <v>593640</v>
      </c>
      <c r="AB626" s="7">
        <f>Hebesatz_endg!AB626*Einwohner_endg!AB626</f>
        <v>665000</v>
      </c>
      <c r="AC626" s="7">
        <f>Hebesatz_endg!AC626*Einwohner_endg!AC626</f>
        <v>693620</v>
      </c>
      <c r="AD626" s="7">
        <f>Hebesatz_endg!AD626*Einwohner_endg!AD626</f>
        <v>690065</v>
      </c>
      <c r="AE626" s="7">
        <f>Hebesatz_endg!AE626*Einwohner_endg!AE626</f>
        <v>673870</v>
      </c>
      <c r="AF626" s="7">
        <f>Hebesatz_endg!AF626*Einwohner_endg!AF626</f>
        <v>683745</v>
      </c>
      <c r="AG626" s="7">
        <f>Hebesatz_endg!AG626*Einwohner_endg!AG626</f>
        <v>692830</v>
      </c>
      <c r="AH626" s="7">
        <f>Hebesatz_endg!AH626*Einwohner_endg!AH626</f>
        <v>702705</v>
      </c>
      <c r="AI626" s="7">
        <f>Hebesatz_endg!AI626*Einwohner_endg!AI626</f>
        <v>703100</v>
      </c>
      <c r="AJ626" s="7">
        <f>Hebesatz_endg!AJ626*Einwohner_endg!AJ626</f>
        <v>761460</v>
      </c>
      <c r="AK626" s="7">
        <f>Hebesatz_endg!AK626*Einwohner_endg!AK626</f>
        <v>764400</v>
      </c>
      <c r="AL626" s="7">
        <f>Hebesatz_endg!AL626*Einwohner_endg!AL626</f>
        <v>781620</v>
      </c>
      <c r="AM626" s="7">
        <f>Hebesatz_endg!AM626*Einwohner_endg!AM626</f>
        <v>816060</v>
      </c>
      <c r="AN626" s="7">
        <f>Hebesatz_endg!AN626*Einwohner_endg!AN626</f>
        <v>844200</v>
      </c>
      <c r="AO626" s="7">
        <f>Hebesatz_endg!AO626*Einwohner_endg!AO626</f>
        <v>850500</v>
      </c>
      <c r="AP626" s="7">
        <f>Hebesatz_endg!AP626*Einwohner_endg!AP626</f>
        <v>863520</v>
      </c>
      <c r="AQ626" s="7">
        <f>Hebesatz_endg!AQ626*Einwohner_endg!AQ626</f>
        <v>860580</v>
      </c>
      <c r="AR626" s="7">
        <f>Hebesatz_endg!AR626*Einwohner_endg!AR626</f>
        <v>867300</v>
      </c>
      <c r="AS626" s="7">
        <f>Hebesatz_endg!AS626*Einwohner_endg!AS626</f>
        <v>916020</v>
      </c>
      <c r="AT626" s="7">
        <f>Hebesatz_endg!AT626*Einwohner_endg!AT626</f>
        <v>926520</v>
      </c>
      <c r="AU626" s="7">
        <f>Hebesatz_endg!AU626*Einwohner_endg!AU626</f>
        <v>944580</v>
      </c>
      <c r="AV626" s="7">
        <f>Hebesatz_endg!AV626*Einwohner_endg!AV626</f>
        <v>953400</v>
      </c>
    </row>
    <row r="627" spans="1:48" x14ac:dyDescent="0.2">
      <c r="A627" s="7">
        <v>359013</v>
      </c>
      <c r="B627" s="72">
        <v>359</v>
      </c>
      <c r="C627" s="72" t="s">
        <v>988</v>
      </c>
      <c r="D627" s="7" t="s">
        <v>146</v>
      </c>
      <c r="E627" s="7" t="s">
        <v>333</v>
      </c>
      <c r="F627" s="7">
        <f>Hebesatz_endg!F627*Einwohner_endg!F627</f>
        <v>2812320</v>
      </c>
      <c r="G627" s="7">
        <f>Hebesatz_endg!G627*Einwohner_endg!G627</f>
        <v>2851200</v>
      </c>
      <c r="H627" s="7">
        <f>Hebesatz_endg!H627*Einwohner_endg!H627</f>
        <v>2872530</v>
      </c>
      <c r="I627" s="7">
        <f>Hebesatz_endg!I627*Einwohner_endg!I627</f>
        <v>2857950</v>
      </c>
      <c r="J627" s="7">
        <f>Hebesatz_endg!J627*Einwohner_endg!J627</f>
        <v>2855250</v>
      </c>
      <c r="K627" s="7">
        <f>Hebesatz_endg!K627*Einwohner_endg!K627</f>
        <v>2855790</v>
      </c>
      <c r="L627" s="7">
        <f>Hebesatz_endg!L627*Einwohner_endg!L627</f>
        <v>2857950</v>
      </c>
      <c r="M627" s="7">
        <f>Hebesatz_endg!M627*Einwohner_endg!M627</f>
        <v>2820960</v>
      </c>
      <c r="N627" s="7">
        <f>Hebesatz_endg!N627*Einwohner_endg!N627</f>
        <v>2817180</v>
      </c>
      <c r="O627" s="7">
        <f>Hebesatz_endg!O627*Einwohner_endg!O627</f>
        <v>2848230</v>
      </c>
      <c r="P627" s="7">
        <f>Hebesatz_endg!P627*Einwohner_endg!P627</f>
        <v>2878740</v>
      </c>
      <c r="Q627" s="7">
        <f>Hebesatz_endg!Q627*Einwohner_endg!Q627</f>
        <v>2903040</v>
      </c>
      <c r="R627" s="7">
        <f>Hebesatz_endg!R627*Einwohner_endg!R627</f>
        <v>2973780</v>
      </c>
      <c r="S627" s="7">
        <f>Hebesatz_endg!S627*Einwohner_endg!S627</f>
        <v>2987280</v>
      </c>
      <c r="T627" s="7">
        <f>Hebesatz_endg!T627*Einwohner_endg!T627</f>
        <v>3028590</v>
      </c>
      <c r="U627" s="7">
        <f>Hebesatz_endg!U627*Einwohner_endg!U627</f>
        <v>3049110</v>
      </c>
      <c r="V627" s="7">
        <f>Hebesatz_endg!V627*Einwohner_endg!V627</f>
        <v>3093120</v>
      </c>
      <c r="W627" s="7">
        <f>Hebesatz_endg!W627*Einwohner_endg!W627</f>
        <v>3145770</v>
      </c>
      <c r="X627" s="7">
        <f>Hebesatz_endg!X627*Einwohner_endg!X627</f>
        <v>3556200</v>
      </c>
      <c r="Y627" s="7">
        <f>Hebesatz_endg!Y627*Einwohner_endg!Y627</f>
        <v>3596400</v>
      </c>
      <c r="Z627" s="7">
        <f>Hebesatz_endg!Z627*Einwohner_endg!Z627</f>
        <v>3644400</v>
      </c>
      <c r="AA627" s="7">
        <f>Hebesatz_endg!AA627*Einwohner_endg!AA627</f>
        <v>4020060</v>
      </c>
      <c r="AB627" s="7">
        <f>Hebesatz_endg!AB627*Einwohner_endg!AB627</f>
        <v>4386240</v>
      </c>
      <c r="AC627" s="7">
        <f>Hebesatz_endg!AC627*Einwohner_endg!AC627</f>
        <v>4407480</v>
      </c>
      <c r="AD627" s="7">
        <f>Hebesatz_endg!AD627*Einwohner_endg!AD627</f>
        <v>4424760</v>
      </c>
      <c r="AE627" s="7">
        <f>Hebesatz_endg!AE627*Einwohner_endg!AE627</f>
        <v>4412520</v>
      </c>
      <c r="AF627" s="7">
        <f>Hebesatz_endg!AF627*Einwohner_endg!AF627</f>
        <v>4413600</v>
      </c>
      <c r="AG627" s="7">
        <f>Hebesatz_endg!AG627*Einwohner_endg!AG627</f>
        <v>4379400</v>
      </c>
      <c r="AH627" s="7">
        <f>Hebesatz_endg!AH627*Einwohner_endg!AH627</f>
        <v>4347720</v>
      </c>
      <c r="AI627" s="7">
        <f>Hebesatz_endg!AI627*Einwohner_endg!AI627</f>
        <v>4303800</v>
      </c>
      <c r="AJ627" s="7">
        <f>Hebesatz_endg!AJ627*Einwohner_endg!AJ627</f>
        <v>4456875</v>
      </c>
      <c r="AK627" s="7">
        <f>Hebesatz_endg!AK627*Einwohner_endg!AK627</f>
        <v>4260750</v>
      </c>
      <c r="AL627" s="7">
        <f>Hebesatz_endg!AL627*Einwohner_endg!AL627</f>
        <v>4243875</v>
      </c>
      <c r="AM627" s="7">
        <f>Hebesatz_endg!AM627*Einwohner_endg!AM627</f>
        <v>4505600</v>
      </c>
      <c r="AN627" s="7">
        <f>Hebesatz_endg!AN627*Einwohner_endg!AN627</f>
        <v>4480400</v>
      </c>
      <c r="AO627" s="7">
        <f>Hebesatz_endg!AO627*Einwohner_endg!AO627</f>
        <v>4486800</v>
      </c>
      <c r="AP627" s="7">
        <f>Hebesatz_endg!AP627*Einwohner_endg!AP627</f>
        <v>4512800</v>
      </c>
      <c r="AQ627" s="7">
        <f>Hebesatz_endg!AQ627*Einwohner_endg!AQ627</f>
        <v>4481200</v>
      </c>
      <c r="AR627" s="7">
        <f>Hebesatz_endg!AR627*Einwohner_endg!AR627</f>
        <v>4486000</v>
      </c>
      <c r="AS627" s="7">
        <f>Hebesatz_endg!AS627*Einwohner_endg!AS627</f>
        <v>4474000</v>
      </c>
      <c r="AT627" s="7">
        <f>Hebesatz_endg!AT627*Einwohner_endg!AT627</f>
        <v>4448400</v>
      </c>
      <c r="AU627" s="7">
        <f>Hebesatz_endg!AU627*Einwohner_endg!AU627</f>
        <v>4436800</v>
      </c>
      <c r="AV627" s="7">
        <f>Hebesatz_endg!AV627*Einwohner_endg!AV627</f>
        <v>4482800</v>
      </c>
    </row>
    <row r="628" spans="1:48" x14ac:dyDescent="0.2">
      <c r="A628" s="7">
        <v>359014</v>
      </c>
      <c r="B628" s="72">
        <v>359</v>
      </c>
      <c r="C628" s="72" t="s">
        <v>988</v>
      </c>
      <c r="D628" s="7" t="s">
        <v>146</v>
      </c>
      <c r="E628" s="7" t="s">
        <v>334</v>
      </c>
      <c r="F628" s="7">
        <f>Hebesatz_endg!F628*Einwohner_endg!F628</f>
        <v>217210</v>
      </c>
      <c r="G628" s="7">
        <f>Hebesatz_endg!G628*Einwohner_endg!G628</f>
        <v>214600</v>
      </c>
      <c r="H628" s="7">
        <f>Hebesatz_endg!H628*Einwohner_endg!H628</f>
        <v>217500</v>
      </c>
      <c r="I628" s="7">
        <f>Hebesatz_endg!I628*Einwohner_endg!I628</f>
        <v>214310</v>
      </c>
      <c r="J628" s="7">
        <f>Hebesatz_endg!J628*Einwohner_endg!J628</f>
        <v>206525</v>
      </c>
      <c r="K628" s="7">
        <f>Hebesatz_endg!K628*Einwohner_endg!K628</f>
        <v>207900</v>
      </c>
      <c r="L628" s="7">
        <f>Hebesatz_endg!L628*Einwohner_endg!L628</f>
        <v>205150</v>
      </c>
      <c r="M628" s="7">
        <f>Hebesatz_endg!M628*Einwohner_endg!M628</f>
        <v>200475</v>
      </c>
      <c r="N628" s="7">
        <f>Hebesatz_endg!N628*Einwohner_endg!N628</f>
        <v>197725</v>
      </c>
      <c r="O628" s="7">
        <f>Hebesatz_endg!O628*Einwohner_endg!O628</f>
        <v>200200</v>
      </c>
      <c r="P628" s="7">
        <f>Hebesatz_endg!P628*Einwohner_endg!P628</f>
        <v>198000</v>
      </c>
      <c r="Q628" s="7">
        <f>Hebesatz_endg!Q628*Einwohner_endg!Q628</f>
        <v>195525</v>
      </c>
      <c r="R628" s="7">
        <f>Hebesatz_endg!R628*Einwohner_endg!R628</f>
        <v>202125</v>
      </c>
      <c r="S628" s="7">
        <f>Hebesatz_endg!S628*Einwohner_endg!S628</f>
        <v>213400</v>
      </c>
      <c r="T628" s="7">
        <f>Hebesatz_endg!T628*Einwohner_endg!T628</f>
        <v>222200</v>
      </c>
      <c r="U628" s="7">
        <f>Hebesatz_endg!U628*Einwohner_endg!U628</f>
        <v>222475</v>
      </c>
      <c r="V628" s="7">
        <f>Hebesatz_endg!V628*Einwohner_endg!V628</f>
        <v>249300</v>
      </c>
      <c r="W628" s="7">
        <f>Hebesatz_endg!W628*Einwohner_endg!W628</f>
        <v>252300</v>
      </c>
      <c r="X628" s="7">
        <f>Hebesatz_endg!X628*Einwohner_endg!X628</f>
        <v>253800</v>
      </c>
      <c r="Y628" s="7">
        <f>Hebesatz_endg!Y628*Einwohner_endg!Y628</f>
        <v>254700</v>
      </c>
      <c r="Z628" s="7">
        <f>Hebesatz_endg!Z628*Einwohner_endg!Z628</f>
        <v>303100</v>
      </c>
      <c r="AA628" s="7">
        <f>Hebesatz_endg!AA628*Einwohner_endg!AA628</f>
        <v>301350</v>
      </c>
      <c r="AB628" s="7">
        <f>Hebesatz_endg!AB628*Einwohner_endg!AB628</f>
        <v>304500</v>
      </c>
      <c r="AC628" s="7">
        <f>Hebesatz_endg!AC628*Einwohner_endg!AC628</f>
        <v>308350</v>
      </c>
      <c r="AD628" s="7">
        <f>Hebesatz_endg!AD628*Einwohner_endg!AD628</f>
        <v>327820</v>
      </c>
      <c r="AE628" s="7">
        <f>Hebesatz_endg!AE628*Einwohner_endg!AE628</f>
        <v>337440</v>
      </c>
      <c r="AF628" s="7">
        <f>Hebesatz_endg!AF628*Einwohner_endg!AF628</f>
        <v>357630</v>
      </c>
      <c r="AG628" s="7">
        <f>Hebesatz_endg!AG628*Einwohner_endg!AG628</f>
        <v>364260</v>
      </c>
      <c r="AH628" s="7">
        <f>Hebesatz_endg!AH628*Einwohner_endg!AH628</f>
        <v>359970</v>
      </c>
      <c r="AI628" s="7">
        <f>Hebesatz_endg!AI628*Einwohner_endg!AI628</f>
        <v>363090</v>
      </c>
      <c r="AJ628" s="7">
        <f>Hebesatz_endg!AJ628*Einwohner_endg!AJ628</f>
        <v>367770</v>
      </c>
      <c r="AK628" s="7">
        <f>Hebesatz_endg!AK628*Einwohner_endg!AK628</f>
        <v>382590</v>
      </c>
      <c r="AL628" s="7">
        <f>Hebesatz_endg!AL628*Einwohner_endg!AL628</f>
        <v>379860</v>
      </c>
      <c r="AM628" s="7">
        <f>Hebesatz_endg!AM628*Einwohner_endg!AM628</f>
        <v>378300</v>
      </c>
      <c r="AN628" s="7">
        <f>Hebesatz_endg!AN628*Einwohner_endg!AN628</f>
        <v>374010</v>
      </c>
      <c r="AO628" s="7">
        <f>Hebesatz_endg!AO628*Einwohner_endg!AO628</f>
        <v>371670</v>
      </c>
      <c r="AP628" s="7">
        <f>Hebesatz_endg!AP628*Einwohner_endg!AP628</f>
        <v>388440</v>
      </c>
      <c r="AQ628" s="7">
        <f>Hebesatz_endg!AQ628*Einwohner_endg!AQ628</f>
        <v>384150</v>
      </c>
      <c r="AR628" s="7">
        <f>Hebesatz_endg!AR628*Einwohner_endg!AR628</f>
        <v>393120</v>
      </c>
      <c r="AS628" s="7">
        <f>Hebesatz_endg!AS628*Einwohner_endg!AS628</f>
        <v>433780</v>
      </c>
      <c r="AT628" s="7">
        <f>Hebesatz_endg!AT628*Einwohner_endg!AT628</f>
        <v>437470</v>
      </c>
      <c r="AU628" s="7">
        <f>Hebesatz_endg!AU628*Einwohner_endg!AU628</f>
        <v>425580</v>
      </c>
      <c r="AV628" s="7">
        <f>Hebesatz_endg!AV628*Einwohner_endg!AV628</f>
        <v>433440</v>
      </c>
    </row>
    <row r="629" spans="1:48" x14ac:dyDescent="0.2">
      <c r="A629" s="7">
        <v>359015</v>
      </c>
      <c r="B629" s="72">
        <v>359</v>
      </c>
      <c r="C629" s="72" t="s">
        <v>988</v>
      </c>
      <c r="D629" s="7" t="s">
        <v>146</v>
      </c>
      <c r="E629" s="7" t="s">
        <v>364</v>
      </c>
      <c r="F629" s="7">
        <f>Hebesatz_endg!F629*Einwohner_endg!F629</f>
        <v>183000</v>
      </c>
      <c r="G629" s="7">
        <f>Hebesatz_endg!G629*Einwohner_endg!G629</f>
        <v>144200</v>
      </c>
      <c r="H629" s="7">
        <f>Hebesatz_endg!H629*Einwohner_endg!H629</f>
        <v>142000</v>
      </c>
      <c r="I629" s="7">
        <f>Hebesatz_endg!I629*Einwohner_endg!I629</f>
        <v>142400</v>
      </c>
      <c r="J629" s="7">
        <f>Hebesatz_endg!J629*Einwohner_endg!J629</f>
        <v>144200</v>
      </c>
      <c r="K629" s="7">
        <f>Hebesatz_endg!K629*Einwohner_endg!K629</f>
        <v>109350</v>
      </c>
      <c r="L629" s="7">
        <f>Hebesatz_endg!L629*Einwohner_endg!L629</f>
        <v>106350</v>
      </c>
      <c r="M629" s="7">
        <f>Hebesatz_endg!M629*Einwohner_endg!M629</f>
        <v>100500</v>
      </c>
      <c r="N629" s="7">
        <f>Hebesatz_endg!N629*Einwohner_endg!N629</f>
        <v>99750</v>
      </c>
      <c r="O629" s="7">
        <f>Hebesatz_endg!O629*Einwohner_endg!O629</f>
        <v>98700</v>
      </c>
      <c r="P629" s="7">
        <f>Hebesatz_endg!P629*Einwohner_endg!P629</f>
        <v>101550</v>
      </c>
      <c r="Q629" s="7">
        <f>Hebesatz_endg!Q629*Einwohner_endg!Q629</f>
        <v>101550</v>
      </c>
      <c r="R629" s="7">
        <f>Hebesatz_endg!R629*Einwohner_endg!R629</f>
        <v>148500</v>
      </c>
      <c r="S629" s="7">
        <f>Hebesatz_endg!S629*Einwohner_endg!S629</f>
        <v>187920</v>
      </c>
      <c r="T629" s="7">
        <f>Hebesatz_endg!T629*Einwohner_endg!T629</f>
        <v>189000</v>
      </c>
      <c r="U629" s="7">
        <f>Hebesatz_endg!U629*Einwohner_endg!U629</f>
        <v>190080</v>
      </c>
      <c r="V629" s="7">
        <f>Hebesatz_endg!V629*Einwohner_endg!V629</f>
        <v>210900</v>
      </c>
      <c r="W629" s="7">
        <f>Hebesatz_endg!W629*Einwohner_endg!W629</f>
        <v>205500</v>
      </c>
      <c r="X629" s="7">
        <f>Hebesatz_endg!X629*Einwohner_endg!X629</f>
        <v>210600</v>
      </c>
      <c r="Y629" s="7">
        <f>Hebesatz_endg!Y629*Einwohner_endg!Y629</f>
        <v>210600</v>
      </c>
      <c r="Z629" s="7">
        <f>Hebesatz_endg!Z629*Einwohner_endg!Z629</f>
        <v>214200</v>
      </c>
      <c r="AA629" s="7">
        <f>Hebesatz_endg!AA629*Einwohner_endg!AA629</f>
        <v>223200</v>
      </c>
      <c r="AB629" s="7">
        <f>Hebesatz_endg!AB629*Einwohner_endg!AB629</f>
        <v>225000</v>
      </c>
      <c r="AC629" s="7">
        <f>Hebesatz_endg!AC629*Einwohner_endg!AC629</f>
        <v>246840</v>
      </c>
      <c r="AD629" s="7">
        <f>Hebesatz_endg!AD629*Einwohner_endg!AD629</f>
        <v>178080</v>
      </c>
      <c r="AE629" s="7">
        <f>Hebesatz_endg!AE629*Einwohner_endg!AE629</f>
        <v>281200</v>
      </c>
      <c r="AF629" s="7">
        <f>Hebesatz_endg!AF629*Einwohner_endg!AF629</f>
        <v>279720</v>
      </c>
      <c r="AG629" s="7">
        <f>Hebesatz_endg!AG629*Einwohner_endg!AG629</f>
        <v>278240</v>
      </c>
      <c r="AH629" s="7">
        <f>Hebesatz_endg!AH629*Einwohner_endg!AH629</f>
        <v>280460</v>
      </c>
      <c r="AI629" s="7">
        <f>Hebesatz_endg!AI629*Einwohner_endg!AI629</f>
        <v>276760</v>
      </c>
      <c r="AJ629" s="7">
        <f>Hebesatz_endg!AJ629*Einwohner_endg!AJ629</f>
        <v>281570</v>
      </c>
      <c r="AK629" s="7">
        <f>Hebesatz_endg!AK629*Einwohner_endg!AK629</f>
        <v>283050</v>
      </c>
      <c r="AL629" s="7">
        <f>Hebesatz_endg!AL629*Einwohner_endg!AL629</f>
        <v>283050</v>
      </c>
      <c r="AM629" s="7">
        <f>Hebesatz_endg!AM629*Einwohner_endg!AM629</f>
        <v>283050</v>
      </c>
      <c r="AN629" s="7">
        <f>Hebesatz_endg!AN629*Einwohner_endg!AN629</f>
        <v>278240</v>
      </c>
      <c r="AO629" s="7">
        <f>Hebesatz_endg!AO629*Einwohner_endg!AO629</f>
        <v>273060</v>
      </c>
      <c r="AP629" s="7">
        <f>Hebesatz_endg!AP629*Einwohner_endg!AP629</f>
        <v>284160</v>
      </c>
      <c r="AQ629" s="7">
        <f>Hebesatz_endg!AQ629*Einwohner_endg!AQ629</f>
        <v>285270</v>
      </c>
      <c r="AR629" s="7">
        <f>Hebesatz_endg!AR629*Einwohner_endg!AR629</f>
        <v>277500</v>
      </c>
      <c r="AS629" s="7">
        <f>Hebesatz_endg!AS629*Einwohner_endg!AS629</f>
        <v>273800</v>
      </c>
      <c r="AT629" s="7">
        <f>Hebesatz_endg!AT629*Einwohner_endg!AT629</f>
        <v>268990</v>
      </c>
      <c r="AU629" s="7">
        <f>Hebesatz_endg!AU629*Einwohner_endg!AU629</f>
        <v>323360</v>
      </c>
      <c r="AV629" s="7">
        <f>Hebesatz_endg!AV629*Einwohner_endg!AV629</f>
        <v>325080</v>
      </c>
    </row>
    <row r="630" spans="1:48" x14ac:dyDescent="0.2">
      <c r="A630" s="7">
        <v>359016</v>
      </c>
      <c r="B630" s="72">
        <v>359</v>
      </c>
      <c r="C630" s="72" t="s">
        <v>988</v>
      </c>
      <c r="D630" s="7" t="s">
        <v>146</v>
      </c>
      <c r="E630" s="7" t="s">
        <v>371</v>
      </c>
      <c r="F630" s="7">
        <f>Hebesatz_endg!F630*Einwohner_endg!F630</f>
        <v>352080</v>
      </c>
      <c r="G630" s="7">
        <f>Hebesatz_endg!G630*Einwohner_endg!G630</f>
        <v>323500</v>
      </c>
      <c r="H630" s="7">
        <f>Hebesatz_endg!H630*Einwohner_endg!H630</f>
        <v>321000</v>
      </c>
      <c r="I630" s="7">
        <f>Hebesatz_endg!I630*Einwohner_endg!I630</f>
        <v>387000</v>
      </c>
      <c r="J630" s="7">
        <f>Hebesatz_endg!J630*Einwohner_endg!J630</f>
        <v>397800</v>
      </c>
      <c r="K630" s="7">
        <f>Hebesatz_endg!K630*Einwohner_endg!K630</f>
        <v>321750</v>
      </c>
      <c r="L630" s="7">
        <f>Hebesatz_endg!L630*Einwohner_endg!L630</f>
        <v>209280</v>
      </c>
      <c r="M630" s="7">
        <f>Hebesatz_endg!M630*Einwohner_endg!M630</f>
        <v>232020</v>
      </c>
      <c r="N630" s="7">
        <f>Hebesatz_endg!N630*Einwohner_endg!N630</f>
        <v>230040</v>
      </c>
      <c r="O630" s="7">
        <f>Hebesatz_endg!O630*Einwohner_endg!O630</f>
        <v>257600</v>
      </c>
      <c r="P630" s="7">
        <f>Hebesatz_endg!P630*Einwohner_endg!P630</f>
        <v>285780</v>
      </c>
      <c r="Q630" s="7">
        <f>Hebesatz_endg!Q630*Einwohner_endg!Q630</f>
        <v>288640</v>
      </c>
      <c r="R630" s="7">
        <f>Hebesatz_endg!R630*Einwohner_endg!R630</f>
        <v>299420</v>
      </c>
      <c r="S630" s="7">
        <f>Hebesatz_endg!S630*Einwohner_endg!S630</f>
        <v>322560</v>
      </c>
      <c r="T630" s="7">
        <f>Hebesatz_endg!T630*Einwohner_endg!T630</f>
        <v>335040</v>
      </c>
      <c r="U630" s="7">
        <f>Hebesatz_endg!U630*Einwohner_endg!U630</f>
        <v>404880</v>
      </c>
      <c r="V630" s="7">
        <f>Hebesatz_endg!V630*Einwohner_endg!V630</f>
        <v>409640</v>
      </c>
      <c r="W630" s="7">
        <f>Hebesatz_endg!W630*Einwohner_endg!W630</f>
        <v>402360</v>
      </c>
      <c r="X630" s="7">
        <f>Hebesatz_endg!X630*Einwohner_endg!X630</f>
        <v>412440</v>
      </c>
      <c r="Y630" s="7">
        <f>Hebesatz_endg!Y630*Einwohner_endg!Y630</f>
        <v>409080</v>
      </c>
      <c r="Z630" s="7">
        <f>Hebesatz_endg!Z630*Einwohner_endg!Z630</f>
        <v>443700</v>
      </c>
      <c r="AA630" s="7">
        <f>Hebesatz_endg!AA630*Einwohner_endg!AA630</f>
        <v>442200</v>
      </c>
      <c r="AB630" s="7">
        <f>Hebesatz_endg!AB630*Einwohner_endg!AB630</f>
        <v>453900</v>
      </c>
      <c r="AC630" s="7">
        <f>Hebesatz_endg!AC630*Einwohner_endg!AC630</f>
        <v>568480</v>
      </c>
      <c r="AD630" s="7">
        <f>Hebesatz_endg!AD630*Einwohner_endg!AD630</f>
        <v>563920</v>
      </c>
      <c r="AE630" s="7">
        <f>Hebesatz_endg!AE630*Einwohner_endg!AE630</f>
        <v>577600</v>
      </c>
      <c r="AF630" s="7">
        <f>Hebesatz_endg!AF630*Einwohner_endg!AF630</f>
        <v>581780</v>
      </c>
      <c r="AG630" s="7">
        <f>Hebesatz_endg!AG630*Einwohner_endg!AG630</f>
        <v>572660</v>
      </c>
      <c r="AH630" s="7">
        <f>Hebesatz_endg!AH630*Einwohner_endg!AH630</f>
        <v>555940</v>
      </c>
      <c r="AI630" s="7">
        <f>Hebesatz_endg!AI630*Einwohner_endg!AI630</f>
        <v>548340</v>
      </c>
      <c r="AJ630" s="7">
        <f>Hebesatz_endg!AJ630*Einwohner_endg!AJ630</f>
        <v>549860</v>
      </c>
      <c r="AK630" s="7">
        <f>Hebesatz_endg!AK630*Einwohner_endg!AK630</f>
        <v>566000</v>
      </c>
      <c r="AL630" s="7">
        <f>Hebesatz_endg!AL630*Einwohner_endg!AL630</f>
        <v>558400</v>
      </c>
      <c r="AM630" s="7">
        <f>Hebesatz_endg!AM630*Einwohner_endg!AM630</f>
        <v>556000</v>
      </c>
      <c r="AN630" s="7">
        <f>Hebesatz_endg!AN630*Einwohner_endg!AN630</f>
        <v>568400</v>
      </c>
      <c r="AO630" s="7">
        <f>Hebesatz_endg!AO630*Einwohner_endg!AO630</f>
        <v>567600</v>
      </c>
      <c r="AP630" s="7">
        <f>Hebesatz_endg!AP630*Einwohner_endg!AP630</f>
        <v>576400</v>
      </c>
      <c r="AQ630" s="7">
        <f>Hebesatz_endg!AQ630*Einwohner_endg!AQ630</f>
        <v>572000</v>
      </c>
      <c r="AR630" s="7">
        <f>Hebesatz_endg!AR630*Einwohner_endg!AR630</f>
        <v>564800</v>
      </c>
      <c r="AS630" s="7">
        <f>Hebesatz_endg!AS630*Einwohner_endg!AS630</f>
        <v>595980</v>
      </c>
      <c r="AT630" s="7">
        <f>Hebesatz_endg!AT630*Einwohner_endg!AT630</f>
        <v>590940</v>
      </c>
      <c r="AU630" s="7">
        <f>Hebesatz_endg!AU630*Einwohner_endg!AU630</f>
        <v>598080</v>
      </c>
      <c r="AV630" s="7">
        <f>Hebesatz_endg!AV630*Einwohner_endg!AV630</f>
        <v>622860</v>
      </c>
    </row>
    <row r="631" spans="1:48" x14ac:dyDescent="0.2">
      <c r="A631" s="7">
        <v>359017</v>
      </c>
      <c r="B631" s="72">
        <v>359</v>
      </c>
      <c r="C631" s="72" t="s">
        <v>988</v>
      </c>
      <c r="D631" s="7" t="s">
        <v>146</v>
      </c>
      <c r="E631" s="7" t="s">
        <v>385</v>
      </c>
      <c r="F631" s="7">
        <f>Hebesatz_endg!F631*Einwohner_endg!F631</f>
        <v>1079960</v>
      </c>
      <c r="G631" s="7">
        <f>Hebesatz_endg!G631*Einwohner_endg!G631</f>
        <v>1108090</v>
      </c>
      <c r="H631" s="7">
        <f>Hebesatz_endg!H631*Einwohner_endg!H631</f>
        <v>1127230</v>
      </c>
      <c r="I631" s="7">
        <f>Hebesatz_endg!I631*Einwohner_endg!I631</f>
        <v>1143470</v>
      </c>
      <c r="J631" s="7">
        <f>Hebesatz_endg!J631*Einwohner_endg!J631</f>
        <v>1180010</v>
      </c>
      <c r="K631" s="7">
        <f>Hebesatz_endg!K631*Einwohner_endg!K631</f>
        <v>1191030</v>
      </c>
      <c r="L631" s="7">
        <f>Hebesatz_endg!L631*Einwohner_endg!L631</f>
        <v>1152480</v>
      </c>
      <c r="M631" s="7">
        <f>Hebesatz_endg!M631*Einwohner_endg!M631</f>
        <v>1128960</v>
      </c>
      <c r="N631" s="7">
        <f>Hebesatz_endg!N631*Einwohner_endg!N631</f>
        <v>1148280</v>
      </c>
      <c r="O631" s="7">
        <f>Hebesatz_endg!O631*Einwohner_endg!O631</f>
        <v>1161160</v>
      </c>
      <c r="P631" s="7">
        <f>Hebesatz_endg!P631*Einwohner_endg!P631</f>
        <v>1183840</v>
      </c>
      <c r="Q631" s="7">
        <f>Hebesatz_endg!Q631*Einwohner_endg!Q631</f>
        <v>1192800</v>
      </c>
      <c r="R631" s="7">
        <f>Hebesatz_endg!R631*Einwohner_endg!R631</f>
        <v>1233400</v>
      </c>
      <c r="S631" s="7">
        <f>Hebesatz_endg!S631*Einwohner_endg!S631</f>
        <v>1269520</v>
      </c>
      <c r="T631" s="7">
        <f>Hebesatz_endg!T631*Einwohner_endg!T631</f>
        <v>1411200</v>
      </c>
      <c r="U631" s="7">
        <f>Hebesatz_endg!U631*Einwohner_endg!U631</f>
        <v>1471800</v>
      </c>
      <c r="V631" s="7">
        <f>Hebesatz_endg!V631*Einwohner_endg!V631</f>
        <v>1543500</v>
      </c>
      <c r="W631" s="7">
        <f>Hebesatz_endg!W631*Einwohner_endg!W631</f>
        <v>1610100</v>
      </c>
      <c r="X631" s="7">
        <f>Hebesatz_endg!X631*Einwohner_endg!X631</f>
        <v>1660800</v>
      </c>
      <c r="Y631" s="7">
        <f>Hebesatz_endg!Y631*Einwohner_endg!Y631</f>
        <v>1681200</v>
      </c>
      <c r="Z631" s="7">
        <f>Hebesatz_endg!Z631*Einwohner_endg!Z631</f>
        <v>2007250</v>
      </c>
      <c r="AA631" s="7">
        <f>Hebesatz_endg!AA631*Einwohner_endg!AA631</f>
        <v>2007950</v>
      </c>
      <c r="AB631" s="7">
        <f>Hebesatz_endg!AB631*Einwohner_endg!AB631</f>
        <v>2011800</v>
      </c>
      <c r="AC631" s="7">
        <f>Hebesatz_endg!AC631*Einwohner_endg!AC631</f>
        <v>2034200</v>
      </c>
      <c r="AD631" s="7">
        <f>Hebesatz_endg!AD631*Einwohner_endg!AD631</f>
        <v>2219580</v>
      </c>
      <c r="AE631" s="7">
        <f>Hebesatz_endg!AE631*Einwohner_endg!AE631</f>
        <v>2215020</v>
      </c>
      <c r="AF631" s="7">
        <f>Hebesatz_endg!AF631*Einwohner_endg!AF631</f>
        <v>2209320</v>
      </c>
      <c r="AG631" s="7">
        <f>Hebesatz_endg!AG631*Einwohner_endg!AG631</f>
        <v>2218820</v>
      </c>
      <c r="AH631" s="7">
        <f>Hebesatz_endg!AH631*Einwohner_endg!AH631</f>
        <v>2211980</v>
      </c>
      <c r="AI631" s="7">
        <f>Hebesatz_endg!AI631*Einwohner_endg!AI631</f>
        <v>2318000</v>
      </c>
      <c r="AJ631" s="7">
        <f>Hebesatz_endg!AJ631*Einwohner_endg!AJ631</f>
        <v>2191080</v>
      </c>
      <c r="AK631" s="7">
        <f>Hebesatz_endg!AK631*Einwohner_endg!AK631</f>
        <v>2227940</v>
      </c>
      <c r="AL631" s="7">
        <f>Hebesatz_endg!AL631*Einwohner_endg!AL631</f>
        <v>2242380</v>
      </c>
      <c r="AM631" s="7">
        <f>Hebesatz_endg!AM631*Einwohner_endg!AM631</f>
        <v>2264040</v>
      </c>
      <c r="AN631" s="7">
        <f>Hebesatz_endg!AN631*Einwohner_endg!AN631</f>
        <v>2264420</v>
      </c>
      <c r="AO631" s="7">
        <f>Hebesatz_endg!AO631*Einwohner_endg!AO631</f>
        <v>2287220</v>
      </c>
      <c r="AP631" s="7">
        <f>Hebesatz_endg!AP631*Einwohner_endg!AP631</f>
        <v>2302420</v>
      </c>
      <c r="AQ631" s="7">
        <f>Hebesatz_endg!AQ631*Einwohner_endg!AQ631</f>
        <v>2302800</v>
      </c>
      <c r="AR631" s="7">
        <f>Hebesatz_endg!AR631*Einwohner_endg!AR631</f>
        <v>2272020</v>
      </c>
      <c r="AS631" s="7">
        <f>Hebesatz_endg!AS631*Einwohner_endg!AS631</f>
        <v>2275820</v>
      </c>
      <c r="AT631" s="7">
        <f>Hebesatz_endg!AT631*Einwohner_endg!AT631</f>
        <v>2311920</v>
      </c>
      <c r="AU631" s="7">
        <f>Hebesatz_endg!AU631*Einwohner_endg!AU631</f>
        <v>2387920</v>
      </c>
      <c r="AV631" s="7">
        <f>Hebesatz_endg!AV631*Einwohner_endg!AV631</f>
        <v>2458980</v>
      </c>
    </row>
    <row r="632" spans="1:48" x14ac:dyDescent="0.2">
      <c r="A632" s="7">
        <v>359018</v>
      </c>
      <c r="B632" s="72">
        <v>359</v>
      </c>
      <c r="C632" s="72" t="s">
        <v>988</v>
      </c>
      <c r="D632" s="7" t="s">
        <v>146</v>
      </c>
      <c r="E632" s="7" t="s">
        <v>386</v>
      </c>
      <c r="F632" s="7">
        <f>Hebesatz_endg!F632*Einwohner_endg!F632</f>
        <v>573925</v>
      </c>
      <c r="G632" s="7">
        <f>Hebesatz_endg!G632*Einwohner_endg!G632</f>
        <v>579975</v>
      </c>
      <c r="H632" s="7">
        <f>Hebesatz_endg!H632*Einwohner_endg!H632</f>
        <v>582725</v>
      </c>
      <c r="I632" s="7">
        <f>Hebesatz_endg!I632*Einwohner_endg!I632</f>
        <v>583000</v>
      </c>
      <c r="J632" s="7">
        <f>Hebesatz_endg!J632*Einwohner_endg!J632</f>
        <v>581900</v>
      </c>
      <c r="K632" s="7">
        <f>Hebesatz_endg!K632*Einwohner_endg!K632</f>
        <v>583000</v>
      </c>
      <c r="L632" s="7">
        <f>Hebesatz_endg!L632*Einwohner_endg!L632</f>
        <v>578325</v>
      </c>
      <c r="M632" s="7">
        <f>Hebesatz_endg!M632*Einwohner_endg!M632</f>
        <v>602525</v>
      </c>
      <c r="N632" s="7">
        <f>Hebesatz_endg!N632*Einwohner_endg!N632</f>
        <v>586300</v>
      </c>
      <c r="O632" s="7">
        <f>Hebesatz_endg!O632*Einwohner_endg!O632</f>
        <v>597575</v>
      </c>
      <c r="P632" s="7">
        <f>Hebesatz_endg!P632*Einwohner_endg!P632</f>
        <v>595650</v>
      </c>
      <c r="Q632" s="7">
        <f>Hebesatz_endg!Q632*Einwohner_endg!Q632</f>
        <v>607750</v>
      </c>
      <c r="R632" s="7">
        <f>Hebesatz_endg!R632*Einwohner_endg!R632</f>
        <v>607475</v>
      </c>
      <c r="S632" s="7">
        <f>Hebesatz_endg!S632*Einwohner_endg!S632</f>
        <v>659400</v>
      </c>
      <c r="T632" s="7">
        <f>Hebesatz_endg!T632*Einwohner_endg!T632</f>
        <v>656400</v>
      </c>
      <c r="U632" s="7">
        <f>Hebesatz_endg!U632*Einwohner_endg!U632</f>
        <v>657900</v>
      </c>
      <c r="V632" s="7">
        <f>Hebesatz_endg!V632*Einwohner_endg!V632</f>
        <v>649800</v>
      </c>
      <c r="W632" s="7">
        <f>Hebesatz_endg!W632*Einwohner_endg!W632</f>
        <v>647100</v>
      </c>
      <c r="X632" s="7">
        <f>Hebesatz_endg!X632*Einwohner_endg!X632</f>
        <v>645300</v>
      </c>
      <c r="Y632" s="7">
        <f>Hebesatz_endg!Y632*Einwohner_endg!Y632</f>
        <v>659680</v>
      </c>
      <c r="Z632" s="7">
        <f>Hebesatz_endg!Z632*Einwohner_endg!Z632</f>
        <v>733950</v>
      </c>
      <c r="AA632" s="7">
        <f>Hebesatz_endg!AA632*Einwohner_endg!AA632</f>
        <v>717150</v>
      </c>
      <c r="AB632" s="7">
        <f>Hebesatz_endg!AB632*Einwohner_endg!AB632</f>
        <v>696150</v>
      </c>
      <c r="AC632" s="7">
        <f>Hebesatz_endg!AC632*Einwohner_endg!AC632</f>
        <v>683900</v>
      </c>
      <c r="AD632" s="7">
        <f>Hebesatz_endg!AD632*Einwohner_endg!AD632</f>
        <v>699670</v>
      </c>
      <c r="AE632" s="7">
        <f>Hebesatz_endg!AE632*Einwohner_endg!AE632</f>
        <v>695970</v>
      </c>
      <c r="AF632" s="7">
        <f>Hebesatz_endg!AF632*Einwohner_endg!AF632</f>
        <v>714400</v>
      </c>
      <c r="AG632" s="7">
        <f>Hebesatz_endg!AG632*Einwohner_endg!AG632</f>
        <v>700720</v>
      </c>
      <c r="AH632" s="7">
        <f>Hebesatz_endg!AH632*Einwohner_endg!AH632</f>
        <v>696540</v>
      </c>
      <c r="AI632" s="7">
        <f>Hebesatz_endg!AI632*Einwohner_endg!AI632</f>
        <v>724400</v>
      </c>
      <c r="AJ632" s="7">
        <f>Hebesatz_endg!AJ632*Einwohner_endg!AJ632</f>
        <v>713600</v>
      </c>
      <c r="AK632" s="7">
        <f>Hebesatz_endg!AK632*Einwohner_endg!AK632</f>
        <v>774000</v>
      </c>
      <c r="AL632" s="7">
        <f>Hebesatz_endg!AL632*Einwohner_endg!AL632</f>
        <v>761600</v>
      </c>
      <c r="AM632" s="7">
        <f>Hebesatz_endg!AM632*Einwohner_endg!AM632</f>
        <v>765450</v>
      </c>
      <c r="AN632" s="7">
        <f>Hebesatz_endg!AN632*Einwohner_endg!AN632</f>
        <v>748440</v>
      </c>
      <c r="AO632" s="7">
        <f>Hebesatz_endg!AO632*Einwohner_endg!AO632</f>
        <v>739530</v>
      </c>
      <c r="AP632" s="7">
        <f>Hebesatz_endg!AP632*Einwohner_endg!AP632</f>
        <v>761400</v>
      </c>
      <c r="AQ632" s="7">
        <f>Hebesatz_endg!AQ632*Einwohner_endg!AQ632</f>
        <v>750060</v>
      </c>
      <c r="AR632" s="7">
        <f>Hebesatz_endg!AR632*Einwohner_endg!AR632</f>
        <v>752490</v>
      </c>
      <c r="AS632" s="7">
        <f>Hebesatz_endg!AS632*Einwohner_endg!AS632</f>
        <v>753705</v>
      </c>
      <c r="AT632" s="7">
        <f>Hebesatz_endg!AT632*Einwohner_endg!AT632</f>
        <v>754110</v>
      </c>
      <c r="AU632" s="7">
        <f>Hebesatz_endg!AU632*Einwohner_endg!AU632</f>
        <v>752490</v>
      </c>
      <c r="AV632" s="7">
        <f>Hebesatz_endg!AV632*Einwohner_endg!AV632</f>
        <v>746415</v>
      </c>
    </row>
    <row r="633" spans="1:48" x14ac:dyDescent="0.2">
      <c r="A633" s="7">
        <v>359019</v>
      </c>
      <c r="B633" s="72">
        <v>359</v>
      </c>
      <c r="C633" s="72" t="s">
        <v>988</v>
      </c>
      <c r="D633" s="7" t="s">
        <v>146</v>
      </c>
      <c r="E633" s="7" t="s">
        <v>427</v>
      </c>
      <c r="F633" s="7">
        <f>Hebesatz_endg!F633*Einwohner_endg!F633</f>
        <v>120250</v>
      </c>
      <c r="G633" s="7">
        <f>Hebesatz_endg!G633*Einwohner_endg!G633</f>
        <v>124000</v>
      </c>
      <c r="H633" s="7">
        <f>Hebesatz_endg!H633*Einwohner_endg!H633</f>
        <v>121500</v>
      </c>
      <c r="I633" s="7">
        <f>Hebesatz_endg!I633*Einwohner_endg!I633</f>
        <v>123750</v>
      </c>
      <c r="J633" s="7">
        <f>Hebesatz_endg!J633*Einwohner_endg!J633</f>
        <v>122250</v>
      </c>
      <c r="K633" s="7">
        <f>Hebesatz_endg!K633*Einwohner_endg!K633</f>
        <v>120250</v>
      </c>
      <c r="L633" s="7">
        <f>Hebesatz_endg!L633*Einwohner_endg!L633</f>
        <v>125500</v>
      </c>
      <c r="M633" s="7">
        <f>Hebesatz_endg!M633*Einwohner_endg!M633</f>
        <v>118750</v>
      </c>
      <c r="N633" s="7">
        <f>Hebesatz_endg!N633*Einwohner_endg!N633</f>
        <v>117500</v>
      </c>
      <c r="O633" s="7">
        <f>Hebesatz_endg!O633*Einwohner_endg!O633</f>
        <v>111750</v>
      </c>
      <c r="P633" s="7">
        <f>Hebesatz_endg!P633*Einwohner_endg!P633</f>
        <v>111750</v>
      </c>
      <c r="Q633" s="7">
        <f>Hebesatz_endg!Q633*Einwohner_endg!Q633</f>
        <v>114250</v>
      </c>
      <c r="R633" s="7">
        <f>Hebesatz_endg!R633*Einwohner_endg!R633</f>
        <v>111250</v>
      </c>
      <c r="S633" s="7">
        <f>Hebesatz_endg!S633*Einwohner_endg!S633</f>
        <v>115250</v>
      </c>
      <c r="T633" s="7">
        <f>Hebesatz_endg!T633*Einwohner_endg!T633</f>
        <v>128700</v>
      </c>
      <c r="U633" s="7">
        <f>Hebesatz_endg!U633*Einwohner_endg!U633</f>
        <v>128150</v>
      </c>
      <c r="V633" s="7">
        <f>Hebesatz_endg!V633*Einwohner_endg!V633</f>
        <v>145200</v>
      </c>
      <c r="W633" s="7">
        <f>Hebesatz_endg!W633*Einwohner_endg!W633</f>
        <v>142500</v>
      </c>
      <c r="X633" s="7">
        <f>Hebesatz_endg!X633*Einwohner_endg!X633</f>
        <v>140700</v>
      </c>
      <c r="Y633" s="7">
        <f>Hebesatz_endg!Y633*Einwohner_endg!Y633</f>
        <v>148800</v>
      </c>
      <c r="Z633" s="7">
        <f>Hebesatz_endg!Z633*Einwohner_endg!Z633</f>
        <v>146100</v>
      </c>
      <c r="AA633" s="7">
        <f>Hebesatz_endg!AA633*Einwohner_endg!AA633</f>
        <v>144300</v>
      </c>
      <c r="AB633" s="7">
        <f>Hebesatz_endg!AB633*Einwohner_endg!AB633</f>
        <v>138300</v>
      </c>
      <c r="AC633" s="7">
        <f>Hebesatz_endg!AC633*Einwohner_endg!AC633</f>
        <v>164150</v>
      </c>
      <c r="AD633" s="7">
        <f>Hebesatz_endg!AD633*Einwohner_endg!AD633</f>
        <v>168000</v>
      </c>
      <c r="AE633" s="7">
        <f>Hebesatz_endg!AE633*Einwohner_endg!AE633</f>
        <v>172900</v>
      </c>
      <c r="AF633" s="7">
        <f>Hebesatz_endg!AF633*Einwohner_endg!AF633</f>
        <v>167300</v>
      </c>
      <c r="AG633" s="7">
        <f>Hebesatz_endg!AG633*Einwohner_endg!AG633</f>
        <v>182400</v>
      </c>
      <c r="AH633" s="7">
        <f>Hebesatz_endg!AH633*Einwohner_endg!AH633</f>
        <v>178220</v>
      </c>
      <c r="AI633" s="7">
        <f>Hebesatz_endg!AI633*Einwohner_endg!AI633</f>
        <v>174800</v>
      </c>
      <c r="AJ633" s="7">
        <f>Hebesatz_endg!AJ633*Einwohner_endg!AJ633</f>
        <v>169860</v>
      </c>
      <c r="AK633" s="7">
        <f>Hebesatz_endg!AK633*Einwohner_endg!AK633</f>
        <v>177840</v>
      </c>
      <c r="AL633" s="7">
        <f>Hebesatz_endg!AL633*Einwohner_endg!AL633</f>
        <v>193945</v>
      </c>
      <c r="AM633" s="7">
        <f>Hebesatz_endg!AM633*Einwohner_endg!AM633</f>
        <v>188810</v>
      </c>
      <c r="AN633" s="7">
        <f>Hebesatz_endg!AN633*Einwohner_endg!AN633</f>
        <v>180910</v>
      </c>
      <c r="AO633" s="7">
        <f>Hebesatz_endg!AO633*Einwohner_endg!AO633</f>
        <v>178935</v>
      </c>
      <c r="AP633" s="7">
        <f>Hebesatz_endg!AP633*Einwohner_endg!AP633</f>
        <v>180515</v>
      </c>
      <c r="AQ633" s="7">
        <f>Hebesatz_endg!AQ633*Einwohner_endg!AQ633</f>
        <v>182490</v>
      </c>
      <c r="AR633" s="7">
        <f>Hebesatz_endg!AR633*Einwohner_endg!AR633</f>
        <v>193200</v>
      </c>
      <c r="AS633" s="7">
        <f>Hebesatz_endg!AS633*Einwohner_endg!AS633</f>
        <v>185200</v>
      </c>
      <c r="AT633" s="7">
        <f>Hebesatz_endg!AT633*Einwohner_endg!AT633</f>
        <v>184400</v>
      </c>
      <c r="AU633" s="7">
        <f>Hebesatz_endg!AU633*Einwohner_endg!AU633</f>
        <v>200380</v>
      </c>
      <c r="AV633" s="7">
        <f>Hebesatz_endg!AV633*Einwohner_endg!AV633</f>
        <v>204680</v>
      </c>
    </row>
    <row r="634" spans="1:48" x14ac:dyDescent="0.2">
      <c r="A634" s="7">
        <v>359020</v>
      </c>
      <c r="B634" s="72">
        <v>359</v>
      </c>
      <c r="C634" s="72" t="s">
        <v>988</v>
      </c>
      <c r="D634" s="7" t="s">
        <v>146</v>
      </c>
      <c r="E634" s="7" t="s">
        <v>429</v>
      </c>
      <c r="F634" s="7">
        <f>Hebesatz_endg!F634*Einwohner_endg!F634</f>
        <v>403920</v>
      </c>
      <c r="G634" s="7">
        <f>Hebesatz_endg!G634*Einwohner_endg!G634</f>
        <v>419540</v>
      </c>
      <c r="H634" s="7">
        <f>Hebesatz_endg!H634*Einwohner_endg!H634</f>
        <v>421300</v>
      </c>
      <c r="I634" s="7">
        <f>Hebesatz_endg!I634*Einwohner_endg!I634</f>
        <v>420860</v>
      </c>
      <c r="J634" s="7">
        <f>Hebesatz_endg!J634*Einwohner_endg!J634</f>
        <v>426800</v>
      </c>
      <c r="K634" s="7">
        <f>Hebesatz_endg!K634*Einwohner_endg!K634</f>
        <v>430100</v>
      </c>
      <c r="L634" s="7">
        <f>Hebesatz_endg!L634*Einwohner_endg!L634</f>
        <v>435600</v>
      </c>
      <c r="M634" s="7">
        <f>Hebesatz_endg!M634*Einwohner_endg!M634</f>
        <v>413820</v>
      </c>
      <c r="N634" s="7">
        <f>Hebesatz_endg!N634*Einwohner_endg!N634</f>
        <v>418660</v>
      </c>
      <c r="O634" s="7">
        <f>Hebesatz_endg!O634*Einwohner_endg!O634</f>
        <v>416460</v>
      </c>
      <c r="P634" s="7">
        <f>Hebesatz_endg!P634*Einwohner_endg!P634</f>
        <v>417560</v>
      </c>
      <c r="Q634" s="7">
        <f>Hebesatz_endg!Q634*Einwohner_endg!Q634</f>
        <v>428560</v>
      </c>
      <c r="R634" s="7">
        <f>Hebesatz_endg!R634*Einwohner_endg!R634</f>
        <v>538650</v>
      </c>
      <c r="S634" s="7">
        <f>Hebesatz_endg!S634*Einwohner_endg!S634</f>
        <v>546210</v>
      </c>
      <c r="T634" s="7">
        <f>Hebesatz_endg!T634*Einwohner_endg!T634</f>
        <v>602095</v>
      </c>
      <c r="U634" s="7">
        <f>Hebesatz_endg!U634*Einwohner_endg!U634</f>
        <v>701385</v>
      </c>
      <c r="V634" s="7">
        <f>Hebesatz_endg!V634*Einwohner_endg!V634</f>
        <v>708630</v>
      </c>
      <c r="W634" s="7">
        <f>Hebesatz_endg!W634*Einwohner_endg!W634</f>
        <v>716910</v>
      </c>
      <c r="X634" s="7">
        <f>Hebesatz_endg!X634*Einwohner_endg!X634</f>
        <v>721395</v>
      </c>
      <c r="Y634" s="7">
        <f>Hebesatz_endg!Y634*Einwohner_endg!Y634</f>
        <v>738720</v>
      </c>
      <c r="Z634" s="7">
        <f>Hebesatz_endg!Z634*Einwohner_endg!Z634</f>
        <v>777480</v>
      </c>
      <c r="AA634" s="7">
        <f>Hebesatz_endg!AA634*Einwohner_endg!AA634</f>
        <v>774820</v>
      </c>
      <c r="AB634" s="7">
        <f>Hebesatz_endg!AB634*Einwohner_endg!AB634</f>
        <v>863460</v>
      </c>
      <c r="AC634" s="7">
        <f>Hebesatz_endg!AC634*Einwohner_endg!AC634</f>
        <v>843780</v>
      </c>
      <c r="AD634" s="7">
        <f>Hebesatz_endg!AD634*Einwohner_endg!AD634</f>
        <v>845830</v>
      </c>
      <c r="AE634" s="7">
        <f>Hebesatz_endg!AE634*Einwohner_endg!AE634</f>
        <v>835580</v>
      </c>
      <c r="AF634" s="7">
        <f>Hebesatz_endg!AF634*Einwohner_endg!AF634</f>
        <v>823280</v>
      </c>
      <c r="AG634" s="7">
        <f>Hebesatz_endg!AG634*Einwohner_endg!AG634</f>
        <v>806880</v>
      </c>
      <c r="AH634" s="7">
        <f>Hebesatz_endg!AH634*Einwohner_endg!AH634</f>
        <v>785970</v>
      </c>
      <c r="AI634" s="7">
        <f>Hebesatz_endg!AI634*Einwohner_endg!AI634</f>
        <v>781870</v>
      </c>
      <c r="AJ634" s="7">
        <f>Hebesatz_endg!AJ634*Einwohner_endg!AJ634</f>
        <v>781460</v>
      </c>
      <c r="AK634" s="7">
        <f>Hebesatz_endg!AK634*Einwohner_endg!AK634</f>
        <v>772850</v>
      </c>
      <c r="AL634" s="7">
        <f>Hebesatz_endg!AL634*Einwohner_endg!AL634</f>
        <v>767110</v>
      </c>
      <c r="AM634" s="7">
        <f>Hebesatz_endg!AM634*Einwohner_endg!AM634</f>
        <v>766700</v>
      </c>
      <c r="AN634" s="7">
        <f>Hebesatz_endg!AN634*Einwohner_endg!AN634</f>
        <v>758500</v>
      </c>
      <c r="AO634" s="7">
        <f>Hebesatz_endg!AO634*Einwohner_endg!AO634</f>
        <v>761370</v>
      </c>
      <c r="AP634" s="7">
        <f>Hebesatz_endg!AP634*Einwohner_endg!AP634</f>
        <v>769980</v>
      </c>
      <c r="AQ634" s="7">
        <f>Hebesatz_endg!AQ634*Einwohner_endg!AQ634</f>
        <v>784330</v>
      </c>
      <c r="AR634" s="7">
        <f>Hebesatz_endg!AR634*Einwohner_endg!AR634</f>
        <v>765060</v>
      </c>
      <c r="AS634" s="7">
        <f>Hebesatz_endg!AS634*Einwohner_endg!AS634</f>
        <v>776950</v>
      </c>
      <c r="AT634" s="7">
        <f>Hebesatz_endg!AT634*Einwohner_endg!AT634</f>
        <v>770800</v>
      </c>
      <c r="AU634" s="7">
        <f>Hebesatz_endg!AU634*Einwohner_endg!AU634</f>
        <v>783720</v>
      </c>
      <c r="AV634" s="7">
        <f>Hebesatz_endg!AV634*Einwohner_endg!AV634</f>
        <v>798420</v>
      </c>
    </row>
    <row r="635" spans="1:48" x14ac:dyDescent="0.2">
      <c r="A635" s="7">
        <v>359021</v>
      </c>
      <c r="B635" s="72">
        <v>359</v>
      </c>
      <c r="C635" s="72" t="s">
        <v>988</v>
      </c>
      <c r="D635" s="7" t="s">
        <v>146</v>
      </c>
      <c r="E635" s="7" t="s">
        <v>430</v>
      </c>
      <c r="F635" s="7">
        <f>Hebesatz_endg!F635*Einwohner_endg!F635</f>
        <v>312200</v>
      </c>
      <c r="G635" s="7">
        <f>Hebesatz_endg!G635*Einwohner_endg!G635</f>
        <v>322840</v>
      </c>
      <c r="H635" s="7">
        <f>Hebesatz_endg!H635*Einwohner_endg!H635</f>
        <v>319480</v>
      </c>
      <c r="I635" s="7">
        <f>Hebesatz_endg!I635*Einwohner_endg!I635</f>
        <v>317800</v>
      </c>
      <c r="J635" s="7">
        <f>Hebesatz_endg!J635*Einwohner_endg!J635</f>
        <v>316120</v>
      </c>
      <c r="K635" s="7">
        <f>Hebesatz_endg!K635*Einwohner_endg!K635</f>
        <v>276000</v>
      </c>
      <c r="L635" s="7">
        <f>Hebesatz_endg!L635*Einwohner_endg!L635</f>
        <v>281500</v>
      </c>
      <c r="M635" s="7">
        <f>Hebesatz_endg!M635*Einwohner_endg!M635</f>
        <v>256500</v>
      </c>
      <c r="N635" s="7">
        <f>Hebesatz_endg!N635*Einwohner_endg!N635</f>
        <v>257000</v>
      </c>
      <c r="O635" s="7">
        <f>Hebesatz_endg!O635*Einwohner_endg!O635</f>
        <v>250500</v>
      </c>
      <c r="P635" s="7">
        <f>Hebesatz_endg!P635*Einwohner_endg!P635</f>
        <v>251000</v>
      </c>
      <c r="Q635" s="7">
        <f>Hebesatz_endg!Q635*Einwohner_endg!Q635</f>
        <v>260250</v>
      </c>
      <c r="R635" s="7">
        <f>Hebesatz_endg!R635*Einwohner_endg!R635</f>
        <v>324300</v>
      </c>
      <c r="S635" s="7">
        <f>Hebesatz_endg!S635*Einwohner_endg!S635</f>
        <v>337200</v>
      </c>
      <c r="T635" s="7">
        <f>Hebesatz_endg!T635*Einwohner_endg!T635</f>
        <v>348900</v>
      </c>
      <c r="U635" s="7">
        <f>Hebesatz_endg!U635*Einwohner_endg!U635</f>
        <v>369300</v>
      </c>
      <c r="V635" s="7">
        <f>Hebesatz_endg!V635*Einwohner_endg!V635</f>
        <v>381600</v>
      </c>
      <c r="W635" s="7">
        <f>Hebesatz_endg!W635*Einwohner_endg!W635</f>
        <v>456840</v>
      </c>
      <c r="X635" s="7">
        <f>Hebesatz_endg!X635*Einwohner_endg!X635</f>
        <v>454320</v>
      </c>
      <c r="Y635" s="7">
        <f>Hebesatz_endg!Y635*Einwohner_endg!Y635</f>
        <v>447120</v>
      </c>
      <c r="Z635" s="7">
        <f>Hebesatz_endg!Z635*Einwohner_endg!Z635</f>
        <v>478040</v>
      </c>
      <c r="AA635" s="7">
        <f>Hebesatz_endg!AA635*Einwohner_endg!AA635</f>
        <v>480700</v>
      </c>
      <c r="AB635" s="7">
        <f>Hebesatz_endg!AB635*Einwohner_endg!AB635</f>
        <v>487160</v>
      </c>
      <c r="AC635" s="7">
        <f>Hebesatz_endg!AC635*Einwohner_endg!AC635</f>
        <v>482980</v>
      </c>
      <c r="AD635" s="7">
        <f>Hebesatz_endg!AD635*Einwohner_endg!AD635</f>
        <v>473480</v>
      </c>
      <c r="AE635" s="7">
        <f>Hebesatz_endg!AE635*Einwohner_endg!AE635</f>
        <v>502000</v>
      </c>
      <c r="AF635" s="7">
        <f>Hebesatz_endg!AF635*Einwohner_endg!AF635</f>
        <v>492000</v>
      </c>
      <c r="AG635" s="7">
        <f>Hebesatz_endg!AG635*Einwohner_endg!AG635</f>
        <v>490000</v>
      </c>
      <c r="AH635" s="7">
        <f>Hebesatz_endg!AH635*Einwohner_endg!AH635</f>
        <v>486000</v>
      </c>
      <c r="AI635" s="7">
        <f>Hebesatz_endg!AI635*Einwohner_endg!AI635</f>
        <v>488000</v>
      </c>
      <c r="AJ635" s="7">
        <f>Hebesatz_endg!AJ635*Einwohner_endg!AJ635</f>
        <v>487200</v>
      </c>
      <c r="AK635" s="7">
        <f>Hebesatz_endg!AK635*Einwohner_endg!AK635</f>
        <v>454000</v>
      </c>
      <c r="AL635" s="7">
        <f>Hebesatz_endg!AL635*Einwohner_endg!AL635</f>
        <v>452230</v>
      </c>
      <c r="AM635" s="7">
        <f>Hebesatz_endg!AM635*Einwohner_endg!AM635</f>
        <v>448130</v>
      </c>
      <c r="AN635" s="7">
        <f>Hebesatz_endg!AN635*Einwohner_endg!AN635</f>
        <v>457560</v>
      </c>
      <c r="AO635" s="7">
        <f>Hebesatz_endg!AO635*Einwohner_endg!AO635</f>
        <v>459610</v>
      </c>
      <c r="AP635" s="7">
        <f>Hebesatz_endg!AP635*Einwohner_endg!AP635</f>
        <v>458790</v>
      </c>
      <c r="AQ635" s="7">
        <f>Hebesatz_endg!AQ635*Einwohner_endg!AQ635</f>
        <v>455920</v>
      </c>
      <c r="AR635" s="7">
        <f>Hebesatz_endg!AR635*Einwohner_endg!AR635</f>
        <v>451000</v>
      </c>
      <c r="AS635" s="7">
        <f>Hebesatz_endg!AS635*Einwohner_endg!AS635</f>
        <v>453870</v>
      </c>
      <c r="AT635" s="7">
        <f>Hebesatz_endg!AT635*Einwohner_endg!AT635</f>
        <v>441570</v>
      </c>
      <c r="AU635" s="7">
        <f>Hebesatz_endg!AU635*Einwohner_endg!AU635</f>
        <v>448560</v>
      </c>
      <c r="AV635" s="7">
        <f>Hebesatz_endg!AV635*Einwohner_endg!AV635</f>
        <v>451500</v>
      </c>
    </row>
    <row r="636" spans="1:48" x14ac:dyDescent="0.2">
      <c r="A636" s="7">
        <v>359022</v>
      </c>
      <c r="B636" s="72">
        <v>359</v>
      </c>
      <c r="C636" s="72" t="s">
        <v>988</v>
      </c>
      <c r="D636" s="7" t="s">
        <v>146</v>
      </c>
      <c r="E636" s="7" t="s">
        <v>447</v>
      </c>
      <c r="F636" s="7">
        <f>Hebesatz_endg!F636*Einwohner_endg!F636</f>
        <v>563475</v>
      </c>
      <c r="G636" s="7">
        <f>Hebesatz_endg!G636*Einwohner_endg!G636</f>
        <v>568700</v>
      </c>
      <c r="H636" s="7">
        <f>Hebesatz_endg!H636*Einwohner_endg!H636</f>
        <v>572825</v>
      </c>
      <c r="I636" s="7">
        <f>Hebesatz_endg!I636*Einwohner_endg!I636</f>
        <v>574750</v>
      </c>
      <c r="J636" s="7">
        <f>Hebesatz_endg!J636*Einwohner_endg!J636</f>
        <v>573925</v>
      </c>
      <c r="K636" s="7">
        <f>Hebesatz_endg!K636*Einwohner_endg!K636</f>
        <v>576400</v>
      </c>
      <c r="L636" s="7">
        <f>Hebesatz_endg!L636*Einwohner_endg!L636</f>
        <v>582450</v>
      </c>
      <c r="M636" s="7">
        <f>Hebesatz_endg!M636*Einwohner_endg!M636</f>
        <v>579150</v>
      </c>
      <c r="N636" s="7">
        <f>Hebesatz_endg!N636*Einwohner_endg!N636</f>
        <v>573375</v>
      </c>
      <c r="O636" s="7">
        <f>Hebesatz_endg!O636*Einwohner_endg!O636</f>
        <v>581625</v>
      </c>
      <c r="P636" s="7">
        <f>Hebesatz_endg!P636*Einwohner_endg!P636</f>
        <v>586575</v>
      </c>
      <c r="Q636" s="7">
        <f>Hebesatz_endg!Q636*Einwohner_endg!Q636</f>
        <v>595100</v>
      </c>
      <c r="R636" s="7">
        <f>Hebesatz_endg!R636*Einwohner_endg!R636</f>
        <v>607475</v>
      </c>
      <c r="S636" s="7">
        <f>Hebesatz_endg!S636*Einwohner_endg!S636</f>
        <v>619575</v>
      </c>
      <c r="T636" s="7">
        <f>Hebesatz_endg!T636*Einwohner_endg!T636</f>
        <v>633875</v>
      </c>
      <c r="U636" s="7">
        <f>Hebesatz_endg!U636*Einwohner_endg!U636</f>
        <v>680900</v>
      </c>
      <c r="V636" s="7">
        <f>Hebesatz_endg!V636*Einwohner_endg!V636</f>
        <v>713075</v>
      </c>
      <c r="W636" s="7">
        <f>Hebesatz_endg!W636*Einwohner_endg!W636</f>
        <v>845440</v>
      </c>
      <c r="X636" s="7">
        <f>Hebesatz_endg!X636*Einwohner_endg!X636</f>
        <v>863040</v>
      </c>
      <c r="Y636" s="7">
        <f>Hebesatz_endg!Y636*Einwohner_endg!Y636</f>
        <v>874880</v>
      </c>
      <c r="Z636" s="7">
        <f>Hebesatz_endg!Z636*Einwohner_endg!Z636</f>
        <v>872000</v>
      </c>
      <c r="AA636" s="7">
        <f>Hebesatz_endg!AA636*Einwohner_endg!AA636</f>
        <v>885120</v>
      </c>
      <c r="AB636" s="7">
        <f>Hebesatz_endg!AB636*Einwohner_endg!AB636</f>
        <v>890560</v>
      </c>
      <c r="AC636" s="7">
        <f>Hebesatz_endg!AC636*Einwohner_endg!AC636</f>
        <v>955060</v>
      </c>
      <c r="AD636" s="7">
        <f>Hebesatz_endg!AD636*Einwohner_endg!AD636</f>
        <v>966620</v>
      </c>
      <c r="AE636" s="7">
        <f>Hebesatz_endg!AE636*Einwohner_endg!AE636</f>
        <v>977160</v>
      </c>
      <c r="AF636" s="7">
        <f>Hebesatz_endg!AF636*Einwohner_endg!AF636</f>
        <v>969000</v>
      </c>
      <c r="AG636" s="7">
        <f>Hebesatz_endg!AG636*Einwohner_endg!AG636</f>
        <v>962540</v>
      </c>
      <c r="AH636" s="7">
        <f>Hebesatz_endg!AH636*Einwohner_endg!AH636</f>
        <v>956420</v>
      </c>
      <c r="AI636" s="7">
        <f>Hebesatz_endg!AI636*Einwohner_endg!AI636</f>
        <v>1054870</v>
      </c>
      <c r="AJ636" s="7">
        <f>Hebesatz_endg!AJ636*Einwohner_endg!AJ636</f>
        <v>1067820</v>
      </c>
      <c r="AK636" s="7">
        <f>Hebesatz_endg!AK636*Einwohner_endg!AK636</f>
        <v>1048580</v>
      </c>
      <c r="AL636" s="7">
        <f>Hebesatz_endg!AL636*Einwohner_endg!AL636</f>
        <v>1048210</v>
      </c>
      <c r="AM636" s="7">
        <f>Hebesatz_endg!AM636*Einwohner_endg!AM636</f>
        <v>1081140</v>
      </c>
      <c r="AN636" s="7">
        <f>Hebesatz_endg!AN636*Einwohner_endg!AN636</f>
        <v>1158300</v>
      </c>
      <c r="AO636" s="7">
        <f>Hebesatz_endg!AO636*Einwohner_endg!AO636</f>
        <v>1189500</v>
      </c>
      <c r="AP636" s="7">
        <f>Hebesatz_endg!AP636*Einwohner_endg!AP636</f>
        <v>1191840</v>
      </c>
      <c r="AQ636" s="7">
        <f>Hebesatz_endg!AQ636*Einwohner_endg!AQ636</f>
        <v>1214460</v>
      </c>
      <c r="AR636" s="7">
        <f>Hebesatz_endg!AR636*Einwohner_endg!AR636</f>
        <v>1205490</v>
      </c>
      <c r="AS636" s="7">
        <f>Hebesatz_endg!AS636*Einwohner_endg!AS636</f>
        <v>1206270</v>
      </c>
      <c r="AT636" s="7">
        <f>Hebesatz_endg!AT636*Einwohner_endg!AT636</f>
        <v>1287810</v>
      </c>
      <c r="AU636" s="7">
        <f>Hebesatz_endg!AU636*Einwohner_endg!AU636</f>
        <v>1300520</v>
      </c>
      <c r="AV636" s="7">
        <f>Hebesatz_endg!AV636*Einwohner_endg!AV636</f>
        <v>1314870</v>
      </c>
    </row>
    <row r="637" spans="1:48" x14ac:dyDescent="0.2">
      <c r="A637" s="7">
        <v>359023</v>
      </c>
      <c r="B637" s="72">
        <v>359</v>
      </c>
      <c r="C637" s="72" t="s">
        <v>988</v>
      </c>
      <c r="D637" s="7" t="s">
        <v>146</v>
      </c>
      <c r="E637" s="7" t="s">
        <v>457</v>
      </c>
      <c r="F637" s="7">
        <f>Hebesatz_endg!F637*Einwohner_endg!F637</f>
        <v>2454900</v>
      </c>
      <c r="G637" s="7">
        <f>Hebesatz_endg!G637*Einwohner_endg!G637</f>
        <v>2472300</v>
      </c>
      <c r="H637" s="7">
        <f>Hebesatz_endg!H637*Einwohner_endg!H637</f>
        <v>2491800</v>
      </c>
      <c r="I637" s="7">
        <f>Hebesatz_endg!I637*Einwohner_endg!I637</f>
        <v>2523000</v>
      </c>
      <c r="J637" s="7">
        <f>Hebesatz_endg!J637*Einwohner_endg!J637</f>
        <v>2534100</v>
      </c>
      <c r="K637" s="7">
        <f>Hebesatz_endg!K637*Einwohner_endg!K637</f>
        <v>2575800</v>
      </c>
      <c r="L637" s="7">
        <f>Hebesatz_endg!L637*Einwohner_endg!L637</f>
        <v>2595900</v>
      </c>
      <c r="M637" s="7">
        <f>Hebesatz_endg!M637*Einwohner_endg!M637</f>
        <v>2585100</v>
      </c>
      <c r="N637" s="7">
        <f>Hebesatz_endg!N637*Einwohner_endg!N637</f>
        <v>2632500</v>
      </c>
      <c r="O637" s="7">
        <f>Hebesatz_endg!O637*Einwohner_endg!O637</f>
        <v>2660100</v>
      </c>
      <c r="P637" s="7">
        <f>Hebesatz_endg!P637*Einwohner_endg!P637</f>
        <v>2708400</v>
      </c>
      <c r="Q637" s="7">
        <f>Hebesatz_endg!Q637*Einwohner_endg!Q637</f>
        <v>2772000</v>
      </c>
      <c r="R637" s="7">
        <f>Hebesatz_endg!R637*Einwohner_endg!R637</f>
        <v>2835000</v>
      </c>
      <c r="S637" s="7">
        <f>Hebesatz_endg!S637*Einwohner_endg!S637</f>
        <v>2898000</v>
      </c>
      <c r="T637" s="7">
        <f>Hebesatz_endg!T637*Einwohner_endg!T637</f>
        <v>3279210</v>
      </c>
      <c r="U637" s="7">
        <f>Hebesatz_endg!U637*Einwohner_endg!U637</f>
        <v>3348840</v>
      </c>
      <c r="V637" s="7">
        <f>Hebesatz_endg!V637*Einwohner_endg!V637</f>
        <v>3442560</v>
      </c>
      <c r="W637" s="7">
        <f>Hebesatz_endg!W637*Einwohner_endg!W637</f>
        <v>3463350</v>
      </c>
      <c r="X637" s="7">
        <f>Hebesatz_endg!X637*Einwohner_endg!X637</f>
        <v>3542550</v>
      </c>
      <c r="Y637" s="7">
        <f>Hebesatz_endg!Y637*Einwohner_endg!Y637</f>
        <v>3763320</v>
      </c>
      <c r="Z637" s="7">
        <f>Hebesatz_endg!Z637*Einwohner_endg!Z637</f>
        <v>3868260</v>
      </c>
      <c r="AA637" s="7">
        <f>Hebesatz_endg!AA637*Einwohner_endg!AA637</f>
        <v>4436300</v>
      </c>
      <c r="AB637" s="7">
        <f>Hebesatz_endg!AB637*Einwohner_endg!AB637</f>
        <v>4521400</v>
      </c>
      <c r="AC637" s="7">
        <f>Hebesatz_endg!AC637*Einwohner_endg!AC637</f>
        <v>4529540</v>
      </c>
      <c r="AD637" s="7">
        <f>Hebesatz_endg!AD637*Einwohner_endg!AD637</f>
        <v>4559510</v>
      </c>
      <c r="AE637" s="7">
        <f>Hebesatz_endg!AE637*Einwohner_endg!AE637</f>
        <v>4552480</v>
      </c>
      <c r="AF637" s="7">
        <f>Hebesatz_endg!AF637*Einwohner_endg!AF637</f>
        <v>4573570</v>
      </c>
      <c r="AG637" s="7">
        <f>Hebesatz_endg!AG637*Einwohner_endg!AG637</f>
        <v>4575050</v>
      </c>
      <c r="AH637" s="7">
        <f>Hebesatz_endg!AH637*Einwohner_endg!AH637</f>
        <v>4536940</v>
      </c>
      <c r="AI637" s="7">
        <f>Hebesatz_endg!AI637*Einwohner_endg!AI637</f>
        <v>5056940</v>
      </c>
      <c r="AJ637" s="7">
        <f>Hebesatz_endg!AJ637*Einwohner_endg!AJ637</f>
        <v>5068010</v>
      </c>
      <c r="AK637" s="7">
        <f>Hebesatz_endg!AK637*Einwohner_endg!AK637</f>
        <v>4979450</v>
      </c>
      <c r="AL637" s="7">
        <f>Hebesatz_endg!AL637*Einwohner_endg!AL637</f>
        <v>4979450</v>
      </c>
      <c r="AM637" s="7">
        <f>Hebesatz_endg!AM637*Einwohner_endg!AM637</f>
        <v>5034800</v>
      </c>
      <c r="AN637" s="7">
        <f>Hebesatz_endg!AN637*Einwohner_endg!AN637</f>
        <v>5109420</v>
      </c>
      <c r="AO637" s="7">
        <f>Hebesatz_endg!AO637*Einwohner_endg!AO637</f>
        <v>5210280</v>
      </c>
      <c r="AP637" s="7">
        <f>Hebesatz_endg!AP637*Einwohner_endg!AP637</f>
        <v>5364440</v>
      </c>
      <c r="AQ637" s="7">
        <f>Hebesatz_endg!AQ637*Einwohner_endg!AQ637</f>
        <v>5409130</v>
      </c>
      <c r="AR637" s="7">
        <f>Hebesatz_endg!AR637*Einwohner_endg!AR637</f>
        <v>5450130</v>
      </c>
      <c r="AS637" s="7">
        <f>Hebesatz_endg!AS637*Einwohner_endg!AS637</f>
        <v>5613310</v>
      </c>
      <c r="AT637" s="7">
        <f>Hebesatz_endg!AT637*Einwohner_endg!AT637</f>
        <v>5762960</v>
      </c>
      <c r="AU637" s="7">
        <f>Hebesatz_endg!AU637*Einwohner_endg!AU637</f>
        <v>5876530</v>
      </c>
      <c r="AV637" s="7">
        <f>Hebesatz_endg!AV637*Einwohner_endg!AV637</f>
        <v>5955660</v>
      </c>
    </row>
    <row r="638" spans="1:48" x14ac:dyDescent="0.2">
      <c r="A638" s="7">
        <v>359024</v>
      </c>
      <c r="B638" s="72">
        <v>359</v>
      </c>
      <c r="C638" s="72" t="s">
        <v>988</v>
      </c>
      <c r="D638" s="7" t="s">
        <v>146</v>
      </c>
      <c r="E638" s="7" t="s">
        <v>476</v>
      </c>
      <c r="F638" s="7">
        <f>Hebesatz_endg!F638*Einwohner_endg!F638</f>
        <v>266100</v>
      </c>
      <c r="G638" s="7">
        <f>Hebesatz_endg!G638*Einwohner_endg!G638</f>
        <v>260400</v>
      </c>
      <c r="H638" s="7">
        <f>Hebesatz_endg!H638*Einwohner_endg!H638</f>
        <v>261600</v>
      </c>
      <c r="I638" s="7">
        <f>Hebesatz_endg!I638*Einwohner_endg!I638</f>
        <v>262800</v>
      </c>
      <c r="J638" s="7">
        <f>Hebesatz_endg!J638*Einwohner_endg!J638</f>
        <v>259200</v>
      </c>
      <c r="K638" s="7">
        <f>Hebesatz_endg!K638*Einwohner_endg!K638</f>
        <v>261900</v>
      </c>
      <c r="L638" s="7">
        <f>Hebesatz_endg!L638*Einwohner_endg!L638</f>
        <v>259200</v>
      </c>
      <c r="M638" s="7">
        <f>Hebesatz_endg!M638*Einwohner_endg!M638</f>
        <v>259800</v>
      </c>
      <c r="N638" s="7">
        <f>Hebesatz_endg!N638*Einwohner_endg!N638</f>
        <v>256200</v>
      </c>
      <c r="O638" s="7">
        <f>Hebesatz_endg!O638*Einwohner_endg!O638</f>
        <v>255000</v>
      </c>
      <c r="P638" s="7">
        <f>Hebesatz_endg!P638*Einwohner_endg!P638</f>
        <v>257100</v>
      </c>
      <c r="Q638" s="7">
        <f>Hebesatz_endg!Q638*Einwohner_endg!Q638</f>
        <v>262800</v>
      </c>
      <c r="R638" s="7">
        <f>Hebesatz_endg!R638*Einwohner_endg!R638</f>
        <v>266700</v>
      </c>
      <c r="S638" s="7">
        <f>Hebesatz_endg!S638*Einwohner_endg!S638</f>
        <v>277500</v>
      </c>
      <c r="T638" s="7">
        <f>Hebesatz_endg!T638*Einwohner_endg!T638</f>
        <v>299700</v>
      </c>
      <c r="U638" s="7">
        <f>Hebesatz_endg!U638*Einwohner_endg!U638</f>
        <v>315600</v>
      </c>
      <c r="V638" s="7">
        <f>Hebesatz_endg!V638*Einwohner_endg!V638</f>
        <v>334500</v>
      </c>
      <c r="W638" s="7">
        <f>Hebesatz_endg!W638*Einwohner_endg!W638</f>
        <v>351000</v>
      </c>
      <c r="X638" s="7">
        <f>Hebesatz_endg!X638*Einwohner_endg!X638</f>
        <v>383700</v>
      </c>
      <c r="Y638" s="7">
        <f>Hebesatz_endg!Y638*Einwohner_endg!Y638</f>
        <v>411900</v>
      </c>
      <c r="Z638" s="7">
        <f>Hebesatz_endg!Z638*Einwohner_endg!Z638</f>
        <v>449700</v>
      </c>
      <c r="AA638" s="7">
        <f>Hebesatz_endg!AA638*Einwohner_endg!AA638</f>
        <v>539000</v>
      </c>
      <c r="AB638" s="7">
        <f>Hebesatz_endg!AB638*Einwohner_endg!AB638</f>
        <v>548100</v>
      </c>
      <c r="AC638" s="7">
        <f>Hebesatz_endg!AC638*Einwohner_endg!AC638</f>
        <v>555450</v>
      </c>
      <c r="AD638" s="7">
        <f>Hebesatz_endg!AD638*Einwohner_endg!AD638</f>
        <v>547050</v>
      </c>
      <c r="AE638" s="7">
        <f>Hebesatz_endg!AE638*Einwohner_endg!AE638</f>
        <v>604835</v>
      </c>
      <c r="AF638" s="7">
        <f>Hebesatz_endg!AF638*Einwohner_endg!AF638</f>
        <v>597135</v>
      </c>
      <c r="AG638" s="7">
        <f>Hebesatz_endg!AG638*Einwohner_endg!AG638</f>
        <v>589435</v>
      </c>
      <c r="AH638" s="7">
        <f>Hebesatz_endg!AH638*Einwohner_endg!AH638</f>
        <v>588280</v>
      </c>
      <c r="AI638" s="7">
        <f>Hebesatz_endg!AI638*Einwohner_endg!AI638</f>
        <v>582890</v>
      </c>
      <c r="AJ638" s="7">
        <f>Hebesatz_endg!AJ638*Einwohner_endg!AJ638</f>
        <v>587895</v>
      </c>
      <c r="AK638" s="7">
        <f>Hebesatz_endg!AK638*Einwohner_endg!AK638</f>
        <v>572110</v>
      </c>
      <c r="AL638" s="7">
        <f>Hebesatz_endg!AL638*Einwohner_endg!AL638</f>
        <v>572495</v>
      </c>
      <c r="AM638" s="7">
        <f>Hebesatz_endg!AM638*Einwohner_endg!AM638</f>
        <v>562485</v>
      </c>
      <c r="AN638" s="7">
        <f>Hebesatz_endg!AN638*Einwohner_endg!AN638</f>
        <v>557865</v>
      </c>
      <c r="AO638" s="7">
        <f>Hebesatz_endg!AO638*Einwohner_endg!AO638</f>
        <v>545160</v>
      </c>
      <c r="AP638" s="7">
        <f>Hebesatz_endg!AP638*Einwohner_endg!AP638</f>
        <v>553245</v>
      </c>
      <c r="AQ638" s="7">
        <f>Hebesatz_endg!AQ638*Einwohner_endg!AQ638</f>
        <v>546700</v>
      </c>
      <c r="AR638" s="7">
        <f>Hebesatz_endg!AR638*Einwohner_endg!AR638</f>
        <v>545930</v>
      </c>
      <c r="AS638" s="7">
        <f>Hebesatz_endg!AS638*Einwohner_endg!AS638</f>
        <v>536305</v>
      </c>
      <c r="AT638" s="7">
        <f>Hebesatz_endg!AT638*Einwohner_endg!AT638</f>
        <v>537075</v>
      </c>
      <c r="AU638" s="7">
        <f>Hebesatz_endg!AU638*Einwohner_endg!AU638</f>
        <v>552090</v>
      </c>
      <c r="AV638" s="7">
        <f>Hebesatz_endg!AV638*Einwohner_endg!AV638</f>
        <v>573650</v>
      </c>
    </row>
    <row r="639" spans="1:48" x14ac:dyDescent="0.2">
      <c r="A639" s="7">
        <v>359025</v>
      </c>
      <c r="B639" s="72">
        <v>359</v>
      </c>
      <c r="C639" s="72" t="s">
        <v>988</v>
      </c>
      <c r="D639" s="7" t="s">
        <v>146</v>
      </c>
      <c r="E639" s="7" t="s">
        <v>500</v>
      </c>
      <c r="F639" s="7">
        <f>Hebesatz_endg!F639*Einwohner_endg!F639</f>
        <v>966840</v>
      </c>
      <c r="G639" s="7">
        <f>Hebesatz_endg!G639*Einwohner_endg!G639</f>
        <v>1001000</v>
      </c>
      <c r="H639" s="7">
        <f>Hebesatz_endg!H639*Einwohner_endg!H639</f>
        <v>1013600</v>
      </c>
      <c r="I639" s="7">
        <f>Hebesatz_endg!I639*Einwohner_endg!I639</f>
        <v>1012200</v>
      </c>
      <c r="J639" s="7">
        <f>Hebesatz_endg!J639*Einwohner_endg!J639</f>
        <v>1019480</v>
      </c>
      <c r="K639" s="7">
        <f>Hebesatz_endg!K639*Einwohner_endg!K639</f>
        <v>1044960</v>
      </c>
      <c r="L639" s="7">
        <f>Hebesatz_endg!L639*Einwohner_endg!L639</f>
        <v>1040200</v>
      </c>
      <c r="M639" s="7">
        <f>Hebesatz_endg!M639*Einwohner_endg!M639</f>
        <v>1064840</v>
      </c>
      <c r="N639" s="7">
        <f>Hebesatz_endg!N639*Einwohner_endg!N639</f>
        <v>1059800</v>
      </c>
      <c r="O639" s="7">
        <f>Hebesatz_endg!O639*Einwohner_endg!O639</f>
        <v>1067080</v>
      </c>
      <c r="P639" s="7">
        <f>Hebesatz_endg!P639*Einwohner_endg!P639</f>
        <v>1074360</v>
      </c>
      <c r="Q639" s="7">
        <f>Hebesatz_endg!Q639*Einwohner_endg!Q639</f>
        <v>1081080</v>
      </c>
      <c r="R639" s="7">
        <f>Hebesatz_endg!R639*Einwohner_endg!R639</f>
        <v>1127000</v>
      </c>
      <c r="S639" s="7">
        <f>Hebesatz_endg!S639*Einwohner_endg!S639</f>
        <v>1145200</v>
      </c>
      <c r="T639" s="7">
        <f>Hebesatz_endg!T639*Einwohner_endg!T639</f>
        <v>1181600</v>
      </c>
      <c r="U639" s="7">
        <f>Hebesatz_endg!U639*Einwohner_endg!U639</f>
        <v>1213800</v>
      </c>
      <c r="V639" s="7">
        <f>Hebesatz_endg!V639*Einwohner_endg!V639</f>
        <v>1387520</v>
      </c>
      <c r="W639" s="7">
        <f>Hebesatz_endg!W639*Einwohner_endg!W639</f>
        <v>1406720</v>
      </c>
      <c r="X639" s="7">
        <f>Hebesatz_endg!X639*Einwohner_endg!X639</f>
        <v>1429760</v>
      </c>
      <c r="Y639" s="7">
        <f>Hebesatz_endg!Y639*Einwohner_endg!Y639</f>
        <v>1460480</v>
      </c>
      <c r="Z639" s="7">
        <f>Hebesatz_endg!Z639*Einwohner_endg!Z639</f>
        <v>1475520</v>
      </c>
      <c r="AA639" s="7">
        <f>Hebesatz_endg!AA639*Einwohner_endg!AA639</f>
        <v>1800820</v>
      </c>
      <c r="AB639" s="7">
        <f>Hebesatz_endg!AB639*Einwohner_endg!AB639</f>
        <v>1818680</v>
      </c>
      <c r="AC639" s="7">
        <f>Hebesatz_endg!AC639*Einwohner_endg!AC639</f>
        <v>1820200</v>
      </c>
      <c r="AD639" s="7">
        <f>Hebesatz_endg!AD639*Einwohner_endg!AD639</f>
        <v>1818680</v>
      </c>
      <c r="AE639" s="7">
        <f>Hebesatz_endg!AE639*Einwohner_endg!AE639</f>
        <v>1845280</v>
      </c>
      <c r="AF639" s="7">
        <f>Hebesatz_endg!AF639*Einwohner_endg!AF639</f>
        <v>1850980</v>
      </c>
      <c r="AG639" s="7">
        <f>Hebesatz_endg!AG639*Einwohner_endg!AG639</f>
        <v>1858580</v>
      </c>
      <c r="AH639" s="7">
        <f>Hebesatz_endg!AH639*Einwohner_endg!AH639</f>
        <v>1850220</v>
      </c>
      <c r="AI639" s="7">
        <f>Hebesatz_endg!AI639*Einwohner_endg!AI639</f>
        <v>1962000</v>
      </c>
      <c r="AJ639" s="7">
        <f>Hebesatz_endg!AJ639*Einwohner_endg!AJ639</f>
        <v>1949200</v>
      </c>
      <c r="AK639" s="7">
        <f>Hebesatz_endg!AK639*Einwohner_endg!AK639</f>
        <v>1979600</v>
      </c>
      <c r="AL639" s="7">
        <f>Hebesatz_endg!AL639*Einwohner_endg!AL639</f>
        <v>1971600</v>
      </c>
      <c r="AM639" s="7">
        <f>Hebesatz_endg!AM639*Einwohner_endg!AM639</f>
        <v>1990800</v>
      </c>
      <c r="AN639" s="7">
        <f>Hebesatz_endg!AN639*Einwohner_endg!AN639</f>
        <v>1994400</v>
      </c>
      <c r="AO639" s="7">
        <f>Hebesatz_endg!AO639*Einwohner_endg!AO639</f>
        <v>2021200</v>
      </c>
      <c r="AP639" s="7">
        <f>Hebesatz_endg!AP639*Einwohner_endg!AP639</f>
        <v>2054000</v>
      </c>
      <c r="AQ639" s="7">
        <f>Hebesatz_endg!AQ639*Einwohner_endg!AQ639</f>
        <v>2081200</v>
      </c>
      <c r="AR639" s="7">
        <f>Hebesatz_endg!AR639*Einwohner_endg!AR639</f>
        <v>2119200</v>
      </c>
      <c r="AS639" s="7">
        <f>Hebesatz_endg!AS639*Einwohner_endg!AS639</f>
        <v>2333610</v>
      </c>
      <c r="AT639" s="7">
        <f>Hebesatz_endg!AT639*Einwohner_endg!AT639</f>
        <v>2386500</v>
      </c>
      <c r="AU639" s="7">
        <f>Hebesatz_endg!AU639*Einwohner_endg!AU639</f>
        <v>2410150</v>
      </c>
      <c r="AV639" s="7">
        <f>Hebesatz_endg!AV639*Einwohner_endg!AV639</f>
        <v>2458310</v>
      </c>
    </row>
    <row r="640" spans="1:48" x14ac:dyDescent="0.2">
      <c r="A640" s="7">
        <v>359026</v>
      </c>
      <c r="B640" s="72">
        <v>359</v>
      </c>
      <c r="C640" s="72" t="s">
        <v>988</v>
      </c>
      <c r="D640" s="7" t="s">
        <v>146</v>
      </c>
      <c r="E640" s="7" t="s">
        <v>515</v>
      </c>
      <c r="F640" s="7">
        <f>Hebesatz_endg!F640*Einwohner_endg!F640</f>
        <v>869400</v>
      </c>
      <c r="G640" s="7">
        <f>Hebesatz_endg!G640*Einwohner_endg!G640</f>
        <v>882360</v>
      </c>
      <c r="H640" s="7">
        <f>Hebesatz_endg!H640*Einwohner_endg!H640</f>
        <v>898560</v>
      </c>
      <c r="I640" s="7">
        <f>Hebesatz_endg!I640*Einwohner_endg!I640</f>
        <v>898020</v>
      </c>
      <c r="J640" s="7">
        <f>Hebesatz_endg!J640*Einwohner_endg!J640</f>
        <v>889110</v>
      </c>
      <c r="K640" s="7">
        <f>Hebesatz_endg!K640*Einwohner_endg!K640</f>
        <v>879120</v>
      </c>
      <c r="L640" s="7">
        <f>Hebesatz_endg!L640*Einwohner_endg!L640</f>
        <v>882360</v>
      </c>
      <c r="M640" s="7">
        <f>Hebesatz_endg!M640*Einwohner_endg!M640</f>
        <v>774630</v>
      </c>
      <c r="N640" s="7">
        <f>Hebesatz_endg!N640*Einwohner_endg!N640</f>
        <v>777600</v>
      </c>
      <c r="O640" s="7">
        <f>Hebesatz_endg!O640*Einwohner_endg!O640</f>
        <v>789750</v>
      </c>
      <c r="P640" s="7">
        <f>Hebesatz_endg!P640*Einwohner_endg!P640</f>
        <v>837000</v>
      </c>
      <c r="Q640" s="7">
        <f>Hebesatz_endg!Q640*Einwohner_endg!Q640</f>
        <v>830250</v>
      </c>
      <c r="R640" s="7">
        <f>Hebesatz_endg!R640*Einwohner_endg!R640</f>
        <v>889000</v>
      </c>
      <c r="S640" s="7">
        <f>Hebesatz_endg!S640*Einwohner_endg!S640</f>
        <v>884520</v>
      </c>
      <c r="T640" s="7">
        <f>Hebesatz_endg!T640*Einwohner_endg!T640</f>
        <v>876400</v>
      </c>
      <c r="U640" s="7">
        <f>Hebesatz_endg!U640*Einwohner_endg!U640</f>
        <v>869960</v>
      </c>
      <c r="V640" s="7">
        <f>Hebesatz_endg!V640*Einwohner_endg!V640</f>
        <v>1042855</v>
      </c>
      <c r="W640" s="7">
        <f>Hebesatz_endg!W640*Einwohner_endg!W640</f>
        <v>1065970</v>
      </c>
      <c r="X640" s="7">
        <f>Hebesatz_endg!X640*Einwohner_endg!X640</f>
        <v>1076020</v>
      </c>
      <c r="Y640" s="7">
        <f>Hebesatz_endg!Y640*Einwohner_endg!Y640</f>
        <v>1177560</v>
      </c>
      <c r="Z640" s="7">
        <f>Hebesatz_endg!Z640*Einwohner_endg!Z640</f>
        <v>1235430</v>
      </c>
      <c r="AA640" s="7">
        <f>Hebesatz_endg!AA640*Einwohner_endg!AA640</f>
        <v>1236910</v>
      </c>
      <c r="AB640" s="7">
        <f>Hebesatz_endg!AB640*Einwohner_endg!AB640</f>
        <v>1305720</v>
      </c>
      <c r="AC640" s="7">
        <f>Hebesatz_endg!AC640*Einwohner_endg!AC640</f>
        <v>1301430</v>
      </c>
      <c r="AD640" s="7">
        <f>Hebesatz_endg!AD640*Einwohner_endg!AD640</f>
        <v>1301430</v>
      </c>
      <c r="AE640" s="7">
        <f>Hebesatz_endg!AE640*Einwohner_endg!AE640</f>
        <v>1309230</v>
      </c>
      <c r="AF640" s="7">
        <f>Hebesatz_endg!AF640*Einwohner_endg!AF640</f>
        <v>1318980</v>
      </c>
      <c r="AG640" s="7">
        <f>Hebesatz_endg!AG640*Einwohner_endg!AG640</f>
        <v>1301430</v>
      </c>
      <c r="AH640" s="7">
        <f>Hebesatz_endg!AH640*Einwohner_endg!AH640</f>
        <v>1301040</v>
      </c>
      <c r="AI640" s="7">
        <f>Hebesatz_endg!AI640*Einwohner_endg!AI640</f>
        <v>1355870</v>
      </c>
      <c r="AJ640" s="7">
        <f>Hebesatz_endg!AJ640*Einwohner_endg!AJ640</f>
        <v>1371860</v>
      </c>
      <c r="AK640" s="7">
        <f>Hebesatz_endg!AK640*Einwohner_endg!AK640</f>
        <v>1368990</v>
      </c>
      <c r="AL640" s="7">
        <f>Hebesatz_endg!AL640*Einwohner_endg!AL640</f>
        <v>1365300</v>
      </c>
      <c r="AM640" s="7">
        <f>Hebesatz_endg!AM640*Einwohner_endg!AM640</f>
        <v>1366940</v>
      </c>
      <c r="AN640" s="7">
        <f>Hebesatz_endg!AN640*Einwohner_endg!AN640</f>
        <v>1357920</v>
      </c>
      <c r="AO640" s="7">
        <f>Hebesatz_endg!AO640*Einwohner_endg!AO640</f>
        <v>1366120</v>
      </c>
      <c r="AP640" s="7">
        <f>Hebesatz_endg!AP640*Einwohner_endg!AP640</f>
        <v>1389080</v>
      </c>
      <c r="AQ640" s="7">
        <f>Hebesatz_endg!AQ640*Einwohner_endg!AQ640</f>
        <v>1412040</v>
      </c>
      <c r="AR640" s="7">
        <f>Hebesatz_endg!AR640*Einwohner_endg!AR640</f>
        <v>1405890</v>
      </c>
      <c r="AS640" s="7">
        <f>Hebesatz_endg!AS640*Einwohner_endg!AS640</f>
        <v>1382930</v>
      </c>
      <c r="AT640" s="7">
        <f>Hebesatz_endg!AT640*Einwohner_endg!AT640</f>
        <v>1388260</v>
      </c>
      <c r="AU640" s="7">
        <f>Hebesatz_endg!AU640*Einwohner_endg!AU640</f>
        <v>1482045</v>
      </c>
      <c r="AV640" s="7">
        <f>Hebesatz_endg!AV640*Einwohner_endg!AV640</f>
        <v>1496835</v>
      </c>
    </row>
    <row r="641" spans="1:48" x14ac:dyDescent="0.2">
      <c r="A641" s="7">
        <v>359027</v>
      </c>
      <c r="B641" s="72">
        <v>359</v>
      </c>
      <c r="C641" s="72" t="s">
        <v>988</v>
      </c>
      <c r="D641" s="7" t="s">
        <v>146</v>
      </c>
      <c r="E641" s="7" t="s">
        <v>523</v>
      </c>
      <c r="F641" s="7">
        <f>Hebesatz_endg!F641*Einwohner_endg!F641</f>
        <v>1332000</v>
      </c>
      <c r="G641" s="7">
        <f>Hebesatz_endg!G641*Einwohner_endg!G641</f>
        <v>1382100</v>
      </c>
      <c r="H641" s="7">
        <f>Hebesatz_endg!H641*Einwohner_endg!H641</f>
        <v>1366800</v>
      </c>
      <c r="I641" s="7">
        <f>Hebesatz_endg!I641*Einwohner_endg!I641</f>
        <v>1421970</v>
      </c>
      <c r="J641" s="7">
        <f>Hebesatz_endg!J641*Einwohner_endg!J641</f>
        <v>1435610</v>
      </c>
      <c r="K641" s="7">
        <f>Hebesatz_endg!K641*Einwohner_endg!K641</f>
        <v>1430960</v>
      </c>
      <c r="L641" s="7">
        <f>Hebesatz_endg!L641*Einwohner_endg!L641</f>
        <v>1439950</v>
      </c>
      <c r="M641" s="7">
        <f>Hebesatz_endg!M641*Einwohner_endg!M641</f>
        <v>1518380</v>
      </c>
      <c r="N641" s="7">
        <f>Hebesatz_endg!N641*Einwohner_endg!N641</f>
        <v>1523960</v>
      </c>
      <c r="O641" s="7">
        <f>Hebesatz_endg!O641*Einwohner_endg!O641</f>
        <v>1533260</v>
      </c>
      <c r="P641" s="7">
        <f>Hebesatz_endg!P641*Einwohner_endg!P641</f>
        <v>1570150</v>
      </c>
      <c r="Q641" s="7">
        <f>Hebesatz_endg!Q641*Einwohner_endg!Q641</f>
        <v>1608280</v>
      </c>
      <c r="R641" s="7">
        <f>Hebesatz_endg!R641*Einwohner_endg!R641</f>
        <v>1681750</v>
      </c>
      <c r="S641" s="7">
        <f>Hebesatz_endg!S641*Einwohner_endg!S641</f>
        <v>1717710</v>
      </c>
      <c r="T641" s="7">
        <f>Hebesatz_endg!T641*Einwohner_endg!T641</f>
        <v>1723290</v>
      </c>
      <c r="U641" s="7">
        <f>Hebesatz_endg!U641*Einwohner_endg!U641</f>
        <v>1913180</v>
      </c>
      <c r="V641" s="7">
        <f>Hebesatz_endg!V641*Einwohner_endg!V641</f>
        <v>1926440</v>
      </c>
      <c r="W641" s="7">
        <f>Hebesatz_endg!W641*Einwohner_endg!W641</f>
        <v>1902980</v>
      </c>
      <c r="X641" s="7">
        <f>Hebesatz_endg!X641*Einwohner_endg!X641</f>
        <v>1889380</v>
      </c>
      <c r="Y641" s="7">
        <f>Hebesatz_endg!Y641*Einwohner_endg!Y641</f>
        <v>1881220</v>
      </c>
      <c r="Z641" s="7">
        <f>Hebesatz_endg!Z641*Einwohner_endg!Z641</f>
        <v>1912160</v>
      </c>
      <c r="AA641" s="7">
        <f>Hebesatz_endg!AA641*Einwohner_endg!AA641</f>
        <v>1906040</v>
      </c>
      <c r="AB641" s="7">
        <f>Hebesatz_endg!AB641*Einwohner_endg!AB641</f>
        <v>2013120</v>
      </c>
      <c r="AC641" s="7">
        <f>Hebesatz_endg!AC641*Einwohner_endg!AC641</f>
        <v>2064230</v>
      </c>
      <c r="AD641" s="7">
        <f>Hebesatz_endg!AD641*Einwohner_endg!AD641</f>
        <v>2120780</v>
      </c>
      <c r="AE641" s="7">
        <f>Hebesatz_endg!AE641*Einwohner_endg!AE641</f>
        <v>2174250</v>
      </c>
      <c r="AF641" s="7">
        <f>Hebesatz_endg!AF641*Einwohner_endg!AF641</f>
        <v>2220400</v>
      </c>
      <c r="AG641" s="7">
        <f>Hebesatz_endg!AG641*Einwohner_endg!AG641</f>
        <v>2208400</v>
      </c>
      <c r="AH641" s="7">
        <f>Hebesatz_endg!AH641*Einwohner_endg!AH641</f>
        <v>2170525</v>
      </c>
      <c r="AI641" s="7">
        <f>Hebesatz_endg!AI641*Einwohner_endg!AI641</f>
        <v>2177635</v>
      </c>
      <c r="AJ641" s="7">
        <f>Hebesatz_endg!AJ641*Einwohner_endg!AJ641</f>
        <v>2273450</v>
      </c>
      <c r="AK641" s="7">
        <f>Hebesatz_endg!AK641*Einwohner_endg!AK641</f>
        <v>2332080</v>
      </c>
      <c r="AL641" s="7">
        <f>Hebesatz_endg!AL641*Einwohner_endg!AL641</f>
        <v>2332080</v>
      </c>
      <c r="AM641" s="7">
        <f>Hebesatz_endg!AM641*Einwohner_endg!AM641</f>
        <v>2337000</v>
      </c>
      <c r="AN641" s="7">
        <f>Hebesatz_endg!AN641*Einwohner_endg!AN641</f>
        <v>2360370</v>
      </c>
      <c r="AO641" s="7">
        <f>Hebesatz_endg!AO641*Einwohner_endg!AO641</f>
        <v>2409160</v>
      </c>
      <c r="AP641" s="7">
        <f>Hebesatz_endg!AP641*Einwohner_endg!AP641</f>
        <v>2513710</v>
      </c>
      <c r="AQ641" s="7">
        <f>Hebesatz_endg!AQ641*Einwohner_endg!AQ641</f>
        <v>2527240</v>
      </c>
      <c r="AR641" s="7">
        <f>Hebesatz_endg!AR641*Einwohner_endg!AR641</f>
        <v>2512480</v>
      </c>
      <c r="AS641" s="7">
        <f>Hebesatz_endg!AS641*Einwohner_endg!AS641</f>
        <v>2599800</v>
      </c>
      <c r="AT641" s="7">
        <f>Hebesatz_endg!AT641*Einwohner_endg!AT641</f>
        <v>2655660</v>
      </c>
      <c r="AU641" s="7">
        <f>Hebesatz_endg!AU641*Einwohner_endg!AU641</f>
        <v>2766960</v>
      </c>
      <c r="AV641" s="7">
        <f>Hebesatz_endg!AV641*Einwohner_endg!AV641</f>
        <v>2866500</v>
      </c>
    </row>
    <row r="642" spans="1:48" x14ac:dyDescent="0.2">
      <c r="A642" s="7">
        <v>359028</v>
      </c>
      <c r="B642" s="72">
        <v>359</v>
      </c>
      <c r="C642" s="72" t="s">
        <v>988</v>
      </c>
      <c r="D642" s="7" t="s">
        <v>146</v>
      </c>
      <c r="E642" s="7" t="s">
        <v>544</v>
      </c>
      <c r="F642" s="7">
        <f>Hebesatz_endg!F642*Einwohner_endg!F642</f>
        <v>2588560</v>
      </c>
      <c r="G642" s="7">
        <f>Hebesatz_endg!G642*Einwohner_endg!G642</f>
        <v>2648360</v>
      </c>
      <c r="H642" s="7">
        <f>Hebesatz_endg!H642*Einwohner_endg!H642</f>
        <v>2658500</v>
      </c>
      <c r="I642" s="7">
        <f>Hebesatz_endg!I642*Einwohner_endg!I642</f>
        <v>2628860</v>
      </c>
      <c r="J642" s="7">
        <f>Hebesatz_endg!J642*Einwohner_endg!J642</f>
        <v>2621580</v>
      </c>
      <c r="K642" s="7">
        <f>Hebesatz_endg!K642*Einwohner_endg!K642</f>
        <v>2647060</v>
      </c>
      <c r="L642" s="7">
        <f>Hebesatz_endg!L642*Einwohner_endg!L642</f>
        <v>2677220</v>
      </c>
      <c r="M642" s="7">
        <f>Hebesatz_endg!M642*Einwohner_endg!M642</f>
        <v>2656420</v>
      </c>
      <c r="N642" s="7">
        <f>Hebesatz_endg!N642*Einwohner_endg!N642</f>
        <v>2653040</v>
      </c>
      <c r="O642" s="7">
        <f>Hebesatz_endg!O642*Einwohner_endg!O642</f>
        <v>2643940</v>
      </c>
      <c r="P642" s="7">
        <f>Hebesatz_endg!P642*Einwohner_endg!P642</f>
        <v>2705820</v>
      </c>
      <c r="Q642" s="7">
        <f>Hebesatz_endg!Q642*Einwohner_endg!Q642</f>
        <v>2630500</v>
      </c>
      <c r="R642" s="7">
        <f>Hebesatz_endg!R642*Einwohner_endg!R642</f>
        <v>2769000</v>
      </c>
      <c r="S642" s="7">
        <f>Hebesatz_endg!S642*Einwohner_endg!S642</f>
        <v>2793700</v>
      </c>
      <c r="T642" s="7">
        <f>Hebesatz_endg!T642*Einwohner_endg!T642</f>
        <v>3077760</v>
      </c>
      <c r="U642" s="7">
        <f>Hebesatz_endg!U642*Einwohner_endg!U642</f>
        <v>3119200</v>
      </c>
      <c r="V642" s="7">
        <f>Hebesatz_endg!V642*Einwohner_endg!V642</f>
        <v>3398400</v>
      </c>
      <c r="W642" s="7">
        <f>Hebesatz_endg!W642*Einwohner_endg!W642</f>
        <v>3791370</v>
      </c>
      <c r="X642" s="7">
        <f>Hebesatz_endg!X642*Einwohner_endg!X642</f>
        <v>3808860</v>
      </c>
      <c r="Y642" s="7">
        <f>Hebesatz_endg!Y642*Einwohner_endg!Y642</f>
        <v>3822720</v>
      </c>
      <c r="Z642" s="7">
        <f>Hebesatz_endg!Z642*Einwohner_endg!Z642</f>
        <v>3822720</v>
      </c>
      <c r="AA642" s="7">
        <f>Hebesatz_endg!AA642*Einwohner_endg!AA642</f>
        <v>3827010</v>
      </c>
      <c r="AB642" s="7">
        <f>Hebesatz_endg!AB642*Einwohner_endg!AB642</f>
        <v>4410280</v>
      </c>
      <c r="AC642" s="7">
        <f>Hebesatz_endg!AC642*Einwohner_endg!AC642</f>
        <v>4710800</v>
      </c>
      <c r="AD642" s="7">
        <f>Hebesatz_endg!AD642*Einwohner_endg!AD642</f>
        <v>4710400</v>
      </c>
      <c r="AE642" s="7">
        <f>Hebesatz_endg!AE642*Einwohner_endg!AE642</f>
        <v>4751600</v>
      </c>
      <c r="AF642" s="7">
        <f>Hebesatz_endg!AF642*Einwohner_endg!AF642</f>
        <v>4778800</v>
      </c>
      <c r="AG642" s="7">
        <f>Hebesatz_endg!AG642*Einwohner_endg!AG642</f>
        <v>4754400</v>
      </c>
      <c r="AH642" s="7">
        <f>Hebesatz_endg!AH642*Einwohner_endg!AH642</f>
        <v>4737600</v>
      </c>
      <c r="AI642" s="7">
        <f>Hebesatz_endg!AI642*Einwohner_endg!AI642</f>
        <v>4693600</v>
      </c>
      <c r="AJ642" s="7">
        <f>Hebesatz_endg!AJ642*Einwohner_endg!AJ642</f>
        <v>4700800</v>
      </c>
      <c r="AK642" s="7">
        <f>Hebesatz_endg!AK642*Einwohner_endg!AK642</f>
        <v>4628400</v>
      </c>
      <c r="AL642" s="7">
        <f>Hebesatz_endg!AL642*Einwohner_endg!AL642</f>
        <v>4880400</v>
      </c>
      <c r="AM642" s="7">
        <f>Hebesatz_endg!AM642*Einwohner_endg!AM642</f>
        <v>4955160</v>
      </c>
      <c r="AN642" s="7">
        <f>Hebesatz_endg!AN642*Einwohner_endg!AN642</f>
        <v>4913580</v>
      </c>
      <c r="AO642" s="7">
        <f>Hebesatz_endg!AO642*Einwohner_endg!AO642</f>
        <v>5007240</v>
      </c>
      <c r="AP642" s="7">
        <f>Hebesatz_endg!AP642*Einwohner_endg!AP642</f>
        <v>5100480</v>
      </c>
      <c r="AQ642" s="7">
        <f>Hebesatz_endg!AQ642*Einwohner_endg!AQ642</f>
        <v>5085360</v>
      </c>
      <c r="AR642" s="7">
        <f>Hebesatz_endg!AR642*Einwohner_endg!AR642</f>
        <v>5075280</v>
      </c>
      <c r="AS642" s="7">
        <f>Hebesatz_endg!AS642*Einwohner_endg!AS642</f>
        <v>5154240</v>
      </c>
      <c r="AT642" s="7">
        <f>Hebesatz_endg!AT642*Einwohner_endg!AT642</f>
        <v>5141220</v>
      </c>
      <c r="AU642" s="7">
        <f>Hebesatz_endg!AU642*Einwohner_endg!AU642</f>
        <v>5113920</v>
      </c>
      <c r="AV642" s="7">
        <f>Hebesatz_endg!AV642*Einwohner_endg!AV642</f>
        <v>5163900</v>
      </c>
    </row>
    <row r="643" spans="1:48" x14ac:dyDescent="0.2">
      <c r="A643" s="7">
        <v>359029</v>
      </c>
      <c r="B643" s="72">
        <v>359</v>
      </c>
      <c r="C643" s="72" t="s">
        <v>988</v>
      </c>
      <c r="D643" s="7" t="s">
        <v>146</v>
      </c>
      <c r="E643" s="7" t="s">
        <v>564</v>
      </c>
      <c r="F643" s="7">
        <f>Hebesatz_endg!F643*Einwohner_endg!F643</f>
        <v>182520</v>
      </c>
      <c r="G643" s="7">
        <f>Hebesatz_endg!G643*Einwohner_endg!G643</f>
        <v>180630</v>
      </c>
      <c r="H643" s="7">
        <f>Hebesatz_endg!H643*Einwohner_endg!H643</f>
        <v>180900</v>
      </c>
      <c r="I643" s="7">
        <f>Hebesatz_endg!I643*Einwohner_endg!I643</f>
        <v>179820</v>
      </c>
      <c r="J643" s="7">
        <f>Hebesatz_endg!J643*Einwohner_endg!J643</f>
        <v>176310</v>
      </c>
      <c r="K643" s="7">
        <f>Hebesatz_endg!K643*Einwohner_endg!K643</f>
        <v>176580</v>
      </c>
      <c r="L643" s="7">
        <f>Hebesatz_endg!L643*Einwohner_endg!L643</f>
        <v>179010</v>
      </c>
      <c r="M643" s="7">
        <f>Hebesatz_endg!M643*Einwohner_endg!M643</f>
        <v>181170</v>
      </c>
      <c r="N643" s="7">
        <f>Hebesatz_endg!N643*Einwohner_endg!N643</f>
        <v>177660</v>
      </c>
      <c r="O643" s="7">
        <f>Hebesatz_endg!O643*Einwohner_endg!O643</f>
        <v>178200</v>
      </c>
      <c r="P643" s="7">
        <f>Hebesatz_endg!P643*Einwohner_endg!P643</f>
        <v>177390</v>
      </c>
      <c r="Q643" s="7">
        <f>Hebesatz_endg!Q643*Einwohner_endg!Q643</f>
        <v>179280</v>
      </c>
      <c r="R643" s="7">
        <f>Hebesatz_endg!R643*Einwohner_endg!R643</f>
        <v>180360</v>
      </c>
      <c r="S643" s="7">
        <f>Hebesatz_endg!S643*Einwohner_endg!S643</f>
        <v>193050</v>
      </c>
      <c r="T643" s="7">
        <f>Hebesatz_endg!T643*Einwohner_endg!T643</f>
        <v>190890</v>
      </c>
      <c r="U643" s="7">
        <f>Hebesatz_endg!U643*Einwohner_endg!U643</f>
        <v>209100</v>
      </c>
      <c r="V643" s="7">
        <f>Hebesatz_endg!V643*Einwohner_endg!V643</f>
        <v>241560</v>
      </c>
      <c r="W643" s="7">
        <f>Hebesatz_endg!W643*Einwohner_endg!W643</f>
        <v>246840</v>
      </c>
      <c r="X643" s="7">
        <f>Hebesatz_endg!X643*Einwohner_endg!X643</f>
        <v>251130</v>
      </c>
      <c r="Y643" s="7">
        <f>Hebesatz_endg!Y643*Einwohner_endg!Y643</f>
        <v>255090</v>
      </c>
      <c r="Z643" s="7">
        <f>Hebesatz_endg!Z643*Einwohner_endg!Z643</f>
        <v>247500</v>
      </c>
      <c r="AA643" s="7">
        <f>Hebesatz_endg!AA643*Einwohner_endg!AA643</f>
        <v>252780</v>
      </c>
      <c r="AB643" s="7">
        <f>Hebesatz_endg!AB643*Einwohner_endg!AB643</f>
        <v>290700</v>
      </c>
      <c r="AC643" s="7">
        <f>Hebesatz_endg!AC643*Einwohner_endg!AC643</f>
        <v>293360</v>
      </c>
      <c r="AD643" s="7">
        <f>Hebesatz_endg!AD643*Einwohner_endg!AD643</f>
        <v>297920</v>
      </c>
      <c r="AE643" s="7">
        <f>Hebesatz_endg!AE643*Einwohner_endg!AE643</f>
        <v>291080</v>
      </c>
      <c r="AF643" s="7">
        <f>Hebesatz_endg!AF643*Einwohner_endg!AF643</f>
        <v>295640</v>
      </c>
      <c r="AG643" s="7">
        <f>Hebesatz_endg!AG643*Einwohner_endg!AG643</f>
        <v>288040</v>
      </c>
      <c r="AH643" s="7">
        <f>Hebesatz_endg!AH643*Einwohner_endg!AH643</f>
        <v>289560</v>
      </c>
      <c r="AI643" s="7">
        <f>Hebesatz_endg!AI643*Einwohner_endg!AI643</f>
        <v>285380</v>
      </c>
      <c r="AJ643" s="7">
        <f>Hebesatz_endg!AJ643*Einwohner_endg!AJ643</f>
        <v>285000</v>
      </c>
      <c r="AK643" s="7">
        <f>Hebesatz_endg!AK643*Einwohner_endg!AK643</f>
        <v>277780</v>
      </c>
      <c r="AL643" s="7">
        <f>Hebesatz_endg!AL643*Einwohner_endg!AL643</f>
        <v>276260</v>
      </c>
      <c r="AM643" s="7">
        <f>Hebesatz_endg!AM643*Einwohner_endg!AM643</f>
        <v>273600</v>
      </c>
      <c r="AN643" s="7">
        <f>Hebesatz_endg!AN643*Einwohner_endg!AN643</f>
        <v>270560</v>
      </c>
      <c r="AO643" s="7">
        <f>Hebesatz_endg!AO643*Einwohner_endg!AO643</f>
        <v>272840</v>
      </c>
      <c r="AP643" s="7">
        <f>Hebesatz_endg!AP643*Einwohner_endg!AP643</f>
        <v>277020</v>
      </c>
      <c r="AQ643" s="7">
        <f>Hebesatz_endg!AQ643*Einwohner_endg!AQ643</f>
        <v>271320</v>
      </c>
      <c r="AR643" s="7">
        <f>Hebesatz_endg!AR643*Einwohner_endg!AR643</f>
        <v>276260</v>
      </c>
      <c r="AS643" s="7">
        <f>Hebesatz_endg!AS643*Einwohner_endg!AS643</f>
        <v>283920</v>
      </c>
      <c r="AT643" s="7">
        <f>Hebesatz_endg!AT643*Einwohner_endg!AT643</f>
        <v>284700</v>
      </c>
      <c r="AU643" s="7">
        <f>Hebesatz_endg!AU643*Einwohner_endg!AU643</f>
        <v>295620</v>
      </c>
      <c r="AV643" s="7">
        <f>Hebesatz_endg!AV643*Einwohner_endg!AV643</f>
        <v>322980</v>
      </c>
    </row>
    <row r="644" spans="1:48" x14ac:dyDescent="0.2">
      <c r="A644" s="7">
        <v>359030</v>
      </c>
      <c r="B644" s="72">
        <v>359</v>
      </c>
      <c r="C644" s="72" t="s">
        <v>988</v>
      </c>
      <c r="D644" s="7" t="s">
        <v>146</v>
      </c>
      <c r="E644" s="7" t="s">
        <v>566</v>
      </c>
      <c r="F644" s="7">
        <f>Hebesatz_endg!F644*Einwohner_endg!F644</f>
        <v>158340</v>
      </c>
      <c r="G644" s="7">
        <f>Hebesatz_endg!G644*Einwohner_endg!G644</f>
        <v>155740</v>
      </c>
      <c r="H644" s="7">
        <f>Hebesatz_endg!H644*Einwohner_endg!H644</f>
        <v>145860</v>
      </c>
      <c r="I644" s="7">
        <f>Hebesatz_endg!I644*Einwohner_endg!I644</f>
        <v>147680</v>
      </c>
      <c r="J644" s="7">
        <f>Hebesatz_endg!J644*Einwohner_endg!J644</f>
        <v>147940</v>
      </c>
      <c r="K644" s="7">
        <f>Hebesatz_endg!K644*Einwohner_endg!K644</f>
        <v>142220</v>
      </c>
      <c r="L644" s="7">
        <f>Hebesatz_endg!L644*Einwohner_endg!L644</f>
        <v>144300</v>
      </c>
      <c r="M644" s="7">
        <f>Hebesatz_endg!M644*Einwohner_endg!M644</f>
        <v>154440</v>
      </c>
      <c r="N644" s="7">
        <f>Hebesatz_endg!N644*Einwohner_endg!N644</f>
        <v>146120</v>
      </c>
      <c r="O644" s="7">
        <f>Hebesatz_endg!O644*Einwohner_endg!O644</f>
        <v>144040</v>
      </c>
      <c r="P644" s="7">
        <f>Hebesatz_endg!P644*Einwohner_endg!P644</f>
        <v>144820</v>
      </c>
      <c r="Q644" s="7">
        <f>Hebesatz_endg!Q644*Einwohner_endg!Q644</f>
        <v>143260</v>
      </c>
      <c r="R644" s="7">
        <f>Hebesatz_endg!R644*Einwohner_endg!R644</f>
        <v>146640</v>
      </c>
      <c r="S644" s="7">
        <f>Hebesatz_endg!S644*Einwohner_endg!S644</f>
        <v>146640</v>
      </c>
      <c r="T644" s="7">
        <f>Hebesatz_endg!T644*Einwohner_endg!T644</f>
        <v>141440</v>
      </c>
      <c r="U644" s="7">
        <f>Hebesatz_endg!U644*Einwohner_endg!U644</f>
        <v>143520</v>
      </c>
      <c r="V644" s="7">
        <f>Hebesatz_endg!V644*Einwohner_endg!V644</f>
        <v>141180</v>
      </c>
      <c r="W644" s="7">
        <f>Hebesatz_endg!W644*Einwohner_endg!W644</f>
        <v>135460</v>
      </c>
      <c r="X644" s="7">
        <f>Hebesatz_endg!X644*Einwohner_endg!X644</f>
        <v>143260</v>
      </c>
      <c r="Y644" s="7">
        <f>Hebesatz_endg!Y644*Einwohner_endg!Y644</f>
        <v>150360</v>
      </c>
      <c r="Z644" s="7">
        <f>Hebesatz_endg!Z644*Einwohner_endg!Z644</f>
        <v>180250</v>
      </c>
      <c r="AA644" s="7">
        <f>Hebesatz_endg!AA644*Einwohner_endg!AA644</f>
        <v>176750</v>
      </c>
      <c r="AB644" s="7">
        <f>Hebesatz_endg!AB644*Einwohner_endg!AB644</f>
        <v>171150</v>
      </c>
      <c r="AC644" s="7">
        <f>Hebesatz_endg!AC644*Einwohner_endg!AC644</f>
        <v>173250</v>
      </c>
      <c r="AD644" s="7">
        <f>Hebesatz_endg!AD644*Einwohner_endg!AD644</f>
        <v>183890</v>
      </c>
      <c r="AE644" s="7">
        <f>Hebesatz_endg!AE644*Einwohner_endg!AE644</f>
        <v>176860</v>
      </c>
      <c r="AF644" s="7">
        <f>Hebesatz_endg!AF644*Einwohner_endg!AF644</f>
        <v>179450</v>
      </c>
      <c r="AG644" s="7">
        <f>Hebesatz_endg!AG644*Einwohner_endg!AG644</f>
        <v>182040</v>
      </c>
      <c r="AH644" s="7">
        <f>Hebesatz_endg!AH644*Einwohner_endg!AH644</f>
        <v>178600</v>
      </c>
      <c r="AI644" s="7">
        <f>Hebesatz_endg!AI644*Einwohner_endg!AI644</f>
        <v>178220</v>
      </c>
      <c r="AJ644" s="7">
        <f>Hebesatz_endg!AJ644*Einwohner_endg!AJ644</f>
        <v>177060</v>
      </c>
      <c r="AK644" s="7">
        <f>Hebesatz_endg!AK644*Einwohner_endg!AK644</f>
        <v>196560</v>
      </c>
      <c r="AL644" s="7">
        <f>Hebesatz_endg!AL644*Einwohner_endg!AL644</f>
        <v>204590</v>
      </c>
      <c r="AM644" s="7">
        <f>Hebesatz_endg!AM644*Einwohner_endg!AM644</f>
        <v>206230</v>
      </c>
      <c r="AN644" s="7">
        <f>Hebesatz_endg!AN644*Einwohner_endg!AN644</f>
        <v>206752</v>
      </c>
      <c r="AO644" s="7">
        <f>Hebesatz_endg!AO644*Einwohner_endg!AO644</f>
        <v>209950</v>
      </c>
      <c r="AP644" s="7">
        <f>Hebesatz_endg!AP644*Einwohner_endg!AP644</f>
        <v>209950</v>
      </c>
      <c r="AQ644" s="7">
        <f>Hebesatz_endg!AQ644*Einwohner_endg!AQ644</f>
        <v>209100</v>
      </c>
      <c r="AR644" s="7">
        <f>Hebesatz_endg!AR644*Einwohner_endg!AR644</f>
        <v>218250</v>
      </c>
      <c r="AS644" s="7">
        <f>Hebesatz_endg!AS644*Einwohner_endg!AS644</f>
        <v>213750</v>
      </c>
      <c r="AT644" s="7">
        <f>Hebesatz_endg!AT644*Einwohner_endg!AT644</f>
        <v>208800</v>
      </c>
      <c r="AU644" s="7">
        <f>Hebesatz_endg!AU644*Einwohner_endg!AU644</f>
        <v>210150</v>
      </c>
      <c r="AV644" s="7">
        <f>Hebesatz_endg!AV644*Einwohner_endg!AV644</f>
        <v>220500</v>
      </c>
    </row>
    <row r="645" spans="1:48" x14ac:dyDescent="0.2">
      <c r="A645" s="7">
        <v>359031</v>
      </c>
      <c r="B645" s="72">
        <v>359</v>
      </c>
      <c r="C645" s="72" t="s">
        <v>988</v>
      </c>
      <c r="D645" s="7" t="s">
        <v>146</v>
      </c>
      <c r="E645" s="7" t="s">
        <v>569</v>
      </c>
      <c r="F645" s="7">
        <f>Hebesatz_endg!F645*Einwohner_endg!F645</f>
        <v>1194000</v>
      </c>
      <c r="G645" s="7">
        <f>Hebesatz_endg!G645*Einwohner_endg!G645</f>
        <v>1219500</v>
      </c>
      <c r="H645" s="7">
        <f>Hebesatz_endg!H645*Einwohner_endg!H645</f>
        <v>1235700</v>
      </c>
      <c r="I645" s="7">
        <f>Hebesatz_endg!I645*Einwohner_endg!I645</f>
        <v>1227300</v>
      </c>
      <c r="J645" s="7">
        <f>Hebesatz_endg!J645*Einwohner_endg!J645</f>
        <v>1230900</v>
      </c>
      <c r="K645" s="7">
        <f>Hebesatz_endg!K645*Einwohner_endg!K645</f>
        <v>1228800</v>
      </c>
      <c r="L645" s="7">
        <f>Hebesatz_endg!L645*Einwohner_endg!L645</f>
        <v>1233600</v>
      </c>
      <c r="M645" s="7">
        <f>Hebesatz_endg!M645*Einwohner_endg!M645</f>
        <v>1200600</v>
      </c>
      <c r="N645" s="7">
        <f>Hebesatz_endg!N645*Einwohner_endg!N645</f>
        <v>1197600</v>
      </c>
      <c r="O645" s="7">
        <f>Hebesatz_endg!O645*Einwohner_endg!O645</f>
        <v>1213200</v>
      </c>
      <c r="P645" s="7">
        <f>Hebesatz_endg!P645*Einwohner_endg!P645</f>
        <v>1237500</v>
      </c>
      <c r="Q645" s="7">
        <f>Hebesatz_endg!Q645*Einwohner_endg!Q645</f>
        <v>1269300</v>
      </c>
      <c r="R645" s="7">
        <f>Hebesatz_endg!R645*Einwohner_endg!R645</f>
        <v>1279500</v>
      </c>
      <c r="S645" s="7">
        <f>Hebesatz_endg!S645*Einwohner_endg!S645</f>
        <v>1304700</v>
      </c>
      <c r="T645" s="7">
        <f>Hebesatz_endg!T645*Einwohner_endg!T645</f>
        <v>1317300</v>
      </c>
      <c r="U645" s="7">
        <f>Hebesatz_endg!U645*Einwohner_endg!U645</f>
        <v>1345500</v>
      </c>
      <c r="V645" s="7">
        <f>Hebesatz_endg!V645*Einwohner_endg!V645</f>
        <v>1345800</v>
      </c>
      <c r="W645" s="7">
        <f>Hebesatz_endg!W645*Einwohner_endg!W645</f>
        <v>1374300</v>
      </c>
      <c r="X645" s="7">
        <f>Hebesatz_endg!X645*Einwohner_endg!X645</f>
        <v>1389900</v>
      </c>
      <c r="Y645" s="7">
        <f>Hebesatz_endg!Y645*Einwohner_endg!Y645</f>
        <v>1441200</v>
      </c>
      <c r="Z645" s="7">
        <f>Hebesatz_endg!Z645*Einwohner_endg!Z645</f>
        <v>1731450</v>
      </c>
      <c r="AA645" s="7">
        <f>Hebesatz_endg!AA645*Einwohner_endg!AA645</f>
        <v>1740200</v>
      </c>
      <c r="AB645" s="7">
        <f>Hebesatz_endg!AB645*Einwohner_endg!AB645</f>
        <v>1744050</v>
      </c>
      <c r="AC645" s="7">
        <f>Hebesatz_endg!AC645*Einwohner_endg!AC645</f>
        <v>1745100</v>
      </c>
      <c r="AD645" s="7">
        <f>Hebesatz_endg!AD645*Einwohner_endg!AD645</f>
        <v>1882900</v>
      </c>
      <c r="AE645" s="7">
        <f>Hebesatz_endg!AE645*Einwohner_endg!AE645</f>
        <v>1878720</v>
      </c>
      <c r="AF645" s="7">
        <f>Hebesatz_endg!AF645*Einwohner_endg!AF645</f>
        <v>1872260</v>
      </c>
      <c r="AG645" s="7">
        <f>Hebesatz_endg!AG645*Einwohner_endg!AG645</f>
        <v>1859340</v>
      </c>
      <c r="AH645" s="7">
        <f>Hebesatz_endg!AH645*Einwohner_endg!AH645</f>
        <v>1849080</v>
      </c>
      <c r="AI645" s="7">
        <f>Hebesatz_endg!AI645*Einwohner_endg!AI645</f>
        <v>1913600</v>
      </c>
      <c r="AJ645" s="7">
        <f>Hebesatz_endg!AJ645*Einwohner_endg!AJ645</f>
        <v>1827800</v>
      </c>
      <c r="AK645" s="7">
        <f>Hebesatz_endg!AK645*Einwohner_endg!AK645</f>
        <v>1811840</v>
      </c>
      <c r="AL645" s="7">
        <f>Hebesatz_endg!AL645*Einwohner_endg!AL645</f>
        <v>1796640</v>
      </c>
      <c r="AM645" s="7">
        <f>Hebesatz_endg!AM645*Einwohner_endg!AM645</f>
        <v>1795880</v>
      </c>
      <c r="AN645" s="7">
        <f>Hebesatz_endg!AN645*Einwohner_endg!AN645</f>
        <v>1788280</v>
      </c>
      <c r="AO645" s="7">
        <f>Hebesatz_endg!AO645*Einwohner_endg!AO645</f>
        <v>1771180</v>
      </c>
      <c r="AP645" s="7">
        <f>Hebesatz_endg!AP645*Einwohner_endg!AP645</f>
        <v>1781060</v>
      </c>
      <c r="AQ645" s="7">
        <f>Hebesatz_endg!AQ645*Einwohner_endg!AQ645</f>
        <v>1785240</v>
      </c>
      <c r="AR645" s="7">
        <f>Hebesatz_endg!AR645*Einwohner_endg!AR645</f>
        <v>1772320</v>
      </c>
      <c r="AS645" s="7">
        <f>Hebesatz_endg!AS645*Einwohner_endg!AS645</f>
        <v>1762820</v>
      </c>
      <c r="AT645" s="7">
        <f>Hebesatz_endg!AT645*Einwohner_endg!AT645</f>
        <v>1753700</v>
      </c>
      <c r="AU645" s="7">
        <f>Hebesatz_endg!AU645*Einwohner_endg!AU645</f>
        <v>1759400</v>
      </c>
      <c r="AV645" s="7">
        <f>Hebesatz_endg!AV645*Einwohner_endg!AV645</f>
        <v>1791320</v>
      </c>
    </row>
    <row r="646" spans="1:48" x14ac:dyDescent="0.2">
      <c r="A646" s="7">
        <v>359032</v>
      </c>
      <c r="B646" s="72">
        <v>359</v>
      </c>
      <c r="C646" s="72" t="s">
        <v>988</v>
      </c>
      <c r="D646" s="7" t="s">
        <v>146</v>
      </c>
      <c r="E646" s="7" t="s">
        <v>638</v>
      </c>
      <c r="F646" s="7">
        <f>Hebesatz_endg!F646*Einwohner_endg!F646</f>
        <v>185400</v>
      </c>
      <c r="G646" s="7">
        <f>Hebesatz_endg!G646*Einwohner_endg!G646</f>
        <v>169560</v>
      </c>
      <c r="H646" s="7">
        <f>Hebesatz_endg!H646*Einwohner_endg!H646</f>
        <v>140850</v>
      </c>
      <c r="I646" s="7">
        <f>Hebesatz_endg!I646*Einwohner_endg!I646</f>
        <v>144300</v>
      </c>
      <c r="J646" s="7">
        <f>Hebesatz_endg!J646*Einwohner_endg!J646</f>
        <v>142800</v>
      </c>
      <c r="K646" s="7">
        <f>Hebesatz_endg!K646*Einwohner_endg!K646</f>
        <v>142650</v>
      </c>
      <c r="L646" s="7">
        <f>Hebesatz_endg!L646*Einwohner_endg!L646</f>
        <v>170460</v>
      </c>
      <c r="M646" s="7">
        <f>Hebesatz_endg!M646*Einwohner_endg!M646</f>
        <v>155880</v>
      </c>
      <c r="N646" s="7">
        <f>Hebesatz_endg!N646*Einwohner_endg!N646</f>
        <v>153540</v>
      </c>
      <c r="O646" s="7">
        <f>Hebesatz_endg!O646*Einwohner_endg!O646</f>
        <v>192280</v>
      </c>
      <c r="P646" s="7">
        <f>Hebesatz_endg!P646*Einwohner_endg!P646</f>
        <v>213885</v>
      </c>
      <c r="Q646" s="7">
        <f>Hebesatz_endg!Q646*Einwohner_endg!Q646</f>
        <v>217315</v>
      </c>
      <c r="R646" s="7">
        <f>Hebesatz_endg!R646*Einwohner_endg!R646</f>
        <v>271800</v>
      </c>
      <c r="S646" s="7">
        <f>Hebesatz_endg!S646*Einwohner_endg!S646</f>
        <v>278400</v>
      </c>
      <c r="T646" s="7">
        <f>Hebesatz_endg!T646*Einwohner_endg!T646</f>
        <v>296640</v>
      </c>
      <c r="U646" s="7">
        <f>Hebesatz_endg!U646*Einwohner_endg!U646</f>
        <v>294400</v>
      </c>
      <c r="V646" s="7">
        <f>Hebesatz_endg!V646*Einwohner_endg!V646</f>
        <v>316540</v>
      </c>
      <c r="W646" s="7">
        <f>Hebesatz_endg!W646*Einwohner_endg!W646</f>
        <v>329760</v>
      </c>
      <c r="X646" s="7">
        <f>Hebesatz_endg!X646*Einwohner_endg!X646</f>
        <v>327240</v>
      </c>
      <c r="Y646" s="7">
        <f>Hebesatz_endg!Y646*Einwohner_endg!Y646</f>
        <v>337320</v>
      </c>
      <c r="Z646" s="7">
        <f>Hebesatz_endg!Z646*Einwohner_endg!Z646</f>
        <v>362140</v>
      </c>
      <c r="AA646" s="7">
        <f>Hebesatz_endg!AA646*Einwohner_endg!AA646</f>
        <v>354540</v>
      </c>
      <c r="AB646" s="7">
        <f>Hebesatz_endg!AB646*Einwohner_endg!AB646</f>
        <v>385810</v>
      </c>
      <c r="AC646" s="7">
        <f>Hebesatz_endg!AC646*Einwohner_endg!AC646</f>
        <v>386220</v>
      </c>
      <c r="AD646" s="7">
        <f>Hebesatz_endg!AD646*Einwohner_endg!AD646</f>
        <v>387860</v>
      </c>
      <c r="AE646" s="7">
        <f>Hebesatz_endg!AE646*Einwohner_endg!AE646</f>
        <v>402210</v>
      </c>
      <c r="AF646" s="7">
        <f>Hebesatz_endg!AF646*Einwohner_endg!AF646</f>
        <v>402620</v>
      </c>
      <c r="AG646" s="7">
        <f>Hebesatz_endg!AG646*Einwohner_endg!AG646</f>
        <v>406720</v>
      </c>
      <c r="AH646" s="7">
        <f>Hebesatz_endg!AH646*Einwohner_endg!AH646</f>
        <v>400160</v>
      </c>
      <c r="AI646" s="7">
        <f>Hebesatz_endg!AI646*Einwohner_endg!AI646</f>
        <v>415330</v>
      </c>
      <c r="AJ646" s="7">
        <f>Hebesatz_endg!AJ646*Einwohner_endg!AJ646</f>
        <v>419430</v>
      </c>
      <c r="AK646" s="7">
        <f>Hebesatz_endg!AK646*Einwohner_endg!AK646</f>
        <v>409590</v>
      </c>
      <c r="AL646" s="7">
        <f>Hebesatz_endg!AL646*Einwohner_endg!AL646</f>
        <v>408360</v>
      </c>
      <c r="AM646" s="7">
        <f>Hebesatz_endg!AM646*Einwohner_endg!AM646</f>
        <v>418200</v>
      </c>
      <c r="AN646" s="7">
        <f>Hebesatz_endg!AN646*Einwohner_endg!AN646</f>
        <v>438700</v>
      </c>
      <c r="AO646" s="7">
        <f>Hebesatz_endg!AO646*Einwohner_endg!AO646</f>
        <v>437880</v>
      </c>
      <c r="AP646" s="7">
        <f>Hebesatz_endg!AP646*Einwohner_endg!AP646</f>
        <v>442390</v>
      </c>
      <c r="AQ646" s="7">
        <f>Hebesatz_endg!AQ646*Einwohner_endg!AQ646</f>
        <v>444850</v>
      </c>
      <c r="AR646" s="7">
        <f>Hebesatz_endg!AR646*Einwohner_endg!AR646</f>
        <v>446490</v>
      </c>
      <c r="AS646" s="7">
        <f>Hebesatz_endg!AS646*Einwohner_endg!AS646</f>
        <v>462070</v>
      </c>
      <c r="AT646" s="7">
        <f>Hebesatz_endg!AT646*Einwohner_endg!AT646</f>
        <v>467400</v>
      </c>
      <c r="AU646" s="7">
        <f>Hebesatz_endg!AU646*Einwohner_endg!AU646</f>
        <v>492615</v>
      </c>
      <c r="AV646" s="7">
        <f>Hebesatz_endg!AV646*Einwohner_endg!AV646</f>
        <v>497510</v>
      </c>
    </row>
    <row r="647" spans="1:48" x14ac:dyDescent="0.2">
      <c r="A647" s="7">
        <v>359033</v>
      </c>
      <c r="B647" s="72">
        <v>359</v>
      </c>
      <c r="C647" s="72" t="s">
        <v>988</v>
      </c>
      <c r="D647" s="7" t="s">
        <v>146</v>
      </c>
      <c r="E647" s="7" t="s">
        <v>116</v>
      </c>
      <c r="F647" s="7">
        <f>Hebesatz_endg!F647*Einwohner_endg!F647</f>
        <v>98940</v>
      </c>
      <c r="G647" s="7">
        <f>Hebesatz_endg!G647*Einwohner_endg!G647</f>
        <v>99620</v>
      </c>
      <c r="H647" s="7">
        <f>Hebesatz_endg!H647*Einwohner_endg!H647</f>
        <v>98770</v>
      </c>
      <c r="I647" s="7">
        <f>Hebesatz_endg!I647*Einwohner_endg!I647</f>
        <v>127680</v>
      </c>
      <c r="J647" s="7">
        <f>Hebesatz_endg!J647*Einwohner_endg!J647</f>
        <v>172380</v>
      </c>
      <c r="K647" s="7">
        <f>Hebesatz_endg!K647*Einwohner_endg!K647</f>
        <v>180700</v>
      </c>
      <c r="L647" s="7">
        <f>Hebesatz_endg!L647*Einwohner_endg!L647</f>
        <v>171080</v>
      </c>
      <c r="M647" s="7">
        <f>Hebesatz_endg!M647*Einwohner_endg!M647</f>
        <v>170040</v>
      </c>
      <c r="N647" s="7">
        <f>Hebesatz_endg!N647*Einwohner_endg!N647</f>
        <v>184080</v>
      </c>
      <c r="O647" s="7">
        <f>Hebesatz_endg!O647*Einwohner_endg!O647</f>
        <v>183820</v>
      </c>
      <c r="P647" s="7">
        <f>Hebesatz_endg!P647*Einwohner_endg!P647</f>
        <v>186160</v>
      </c>
      <c r="Q647" s="7">
        <f>Hebesatz_endg!Q647*Einwohner_endg!Q647</f>
        <v>187460</v>
      </c>
      <c r="R647" s="7">
        <f>Hebesatz_endg!R647*Einwohner_endg!R647</f>
        <v>221400</v>
      </c>
      <c r="S647" s="7">
        <f>Hebesatz_endg!S647*Einwohner_endg!S647</f>
        <v>209700</v>
      </c>
      <c r="T647" s="7">
        <f>Hebesatz_endg!T647*Einwohner_endg!T647</f>
        <v>205200</v>
      </c>
      <c r="U647" s="7">
        <f>Hebesatz_endg!U647*Einwohner_endg!U647</f>
        <v>208500</v>
      </c>
      <c r="V647" s="7">
        <f>Hebesatz_endg!V647*Einwohner_endg!V647</f>
        <v>218400</v>
      </c>
      <c r="W647" s="7">
        <f>Hebesatz_endg!W647*Einwohner_endg!W647</f>
        <v>267840</v>
      </c>
      <c r="X647" s="7">
        <f>Hebesatz_endg!X647*Einwohner_endg!X647</f>
        <v>260640</v>
      </c>
      <c r="Y647" s="7">
        <f>Hebesatz_endg!Y647*Einwohner_endg!Y647</f>
        <v>260280</v>
      </c>
      <c r="Z647" s="7">
        <f>Hebesatz_endg!Z647*Einwohner_endg!Z647</f>
        <v>281200</v>
      </c>
      <c r="AA647" s="7">
        <f>Hebesatz_endg!AA647*Einwohner_endg!AA647</f>
        <v>304400</v>
      </c>
      <c r="AB647" s="7">
        <f>Hebesatz_endg!AB647*Einwohner_endg!AB647</f>
        <v>309200</v>
      </c>
      <c r="AC647" s="7">
        <f>Hebesatz_endg!AC647*Einwohner_endg!AC647</f>
        <v>314400</v>
      </c>
      <c r="AD647" s="7">
        <f>Hebesatz_endg!AD647*Einwohner_endg!AD647</f>
        <v>323900</v>
      </c>
      <c r="AE647" s="7">
        <f>Hebesatz_endg!AE647*Einwohner_endg!AE647</f>
        <v>325950</v>
      </c>
      <c r="AF647" s="7">
        <f>Hebesatz_endg!AF647*Einwohner_endg!AF647</f>
        <v>335790</v>
      </c>
      <c r="AG647" s="7">
        <f>Hebesatz_endg!AG647*Einwohner_endg!AG647</f>
        <v>334560</v>
      </c>
      <c r="AH647" s="7">
        <f>Hebesatz_endg!AH647*Einwohner_endg!AH647</f>
        <v>349320</v>
      </c>
      <c r="AI647" s="7">
        <f>Hebesatz_endg!AI647*Einwohner_endg!AI647</f>
        <v>344810</v>
      </c>
      <c r="AJ647" s="7">
        <f>Hebesatz_endg!AJ647*Einwohner_endg!AJ647</f>
        <v>346450</v>
      </c>
      <c r="AK647" s="7">
        <f>Hebesatz_endg!AK647*Einwohner_endg!AK647</f>
        <v>338660</v>
      </c>
      <c r="AL647" s="7">
        <f>Hebesatz_endg!AL647*Einwohner_endg!AL647</f>
        <v>345630</v>
      </c>
      <c r="AM647" s="7">
        <f>Hebesatz_endg!AM647*Einwohner_endg!AM647</f>
        <v>350550</v>
      </c>
      <c r="AN647" s="7">
        <f>Hebesatz_endg!AN647*Einwohner_endg!AN647</f>
        <v>340300</v>
      </c>
      <c r="AO647" s="7">
        <f>Hebesatz_endg!AO647*Einwohner_endg!AO647</f>
        <v>346450</v>
      </c>
      <c r="AP647" s="7">
        <f>Hebesatz_endg!AP647*Einwohner_endg!AP647</f>
        <v>340710</v>
      </c>
      <c r="AQ647" s="7">
        <f>Hebesatz_endg!AQ647*Einwohner_endg!AQ647</f>
        <v>332510</v>
      </c>
      <c r="AR647" s="7">
        <f>Hebesatz_endg!AR647*Einwohner_endg!AR647</f>
        <v>328000</v>
      </c>
      <c r="AS647" s="7">
        <f>Hebesatz_endg!AS647*Einwohner_endg!AS647</f>
        <v>330460</v>
      </c>
      <c r="AT647" s="7">
        <f>Hebesatz_endg!AT647*Einwohner_endg!AT647</f>
        <v>333330</v>
      </c>
      <c r="AU647" s="7">
        <f>Hebesatz_endg!AU647*Einwohner_endg!AU647</f>
        <v>351960</v>
      </c>
      <c r="AV647" s="7">
        <f>Hebesatz_endg!AV647*Einwohner_endg!AV647</f>
        <v>365400</v>
      </c>
    </row>
    <row r="648" spans="1:48" x14ac:dyDescent="0.2">
      <c r="A648" s="7">
        <v>359034</v>
      </c>
      <c r="B648" s="72">
        <v>359</v>
      </c>
      <c r="C648" s="72" t="s">
        <v>988</v>
      </c>
      <c r="D648" s="7" t="s">
        <v>146</v>
      </c>
      <c r="E648" s="7" t="s">
        <v>674</v>
      </c>
      <c r="F648" s="7">
        <f>Hebesatz_endg!F648*Einwohner_endg!F648</f>
        <v>276900</v>
      </c>
      <c r="G648" s="7">
        <f>Hebesatz_endg!G648*Einwohner_endg!G648</f>
        <v>288000</v>
      </c>
      <c r="H648" s="7">
        <f>Hebesatz_endg!H648*Einwohner_endg!H648</f>
        <v>313410</v>
      </c>
      <c r="I648" s="7">
        <f>Hebesatz_endg!I648*Einwohner_endg!I648</f>
        <v>316820</v>
      </c>
      <c r="J648" s="7">
        <f>Hebesatz_endg!J648*Einwohner_endg!J648</f>
        <v>314030</v>
      </c>
      <c r="K648" s="7">
        <f>Hebesatz_endg!K648*Einwohner_endg!K648</f>
        <v>321160</v>
      </c>
      <c r="L648" s="7">
        <f>Hebesatz_endg!L648*Einwohner_endg!L648</f>
        <v>321780</v>
      </c>
      <c r="M648" s="7">
        <f>Hebesatz_endg!M648*Einwohner_endg!M648</f>
        <v>292330</v>
      </c>
      <c r="N648" s="7">
        <f>Hebesatz_endg!N648*Einwohner_endg!N648</f>
        <v>288920</v>
      </c>
      <c r="O648" s="7">
        <f>Hebesatz_endg!O648*Einwohner_endg!O648</f>
        <v>295430</v>
      </c>
      <c r="P648" s="7">
        <f>Hebesatz_endg!P648*Einwohner_endg!P648</f>
        <v>296980</v>
      </c>
      <c r="Q648" s="7">
        <f>Hebesatz_endg!Q648*Einwohner_endg!Q648</f>
        <v>301630</v>
      </c>
      <c r="R648" s="7">
        <f>Hebesatz_endg!R648*Einwohner_endg!R648</f>
        <v>310620</v>
      </c>
      <c r="S648" s="7">
        <f>Hebesatz_endg!S648*Einwohner_endg!S648</f>
        <v>316820</v>
      </c>
      <c r="T648" s="7">
        <f>Hebesatz_endg!T648*Einwohner_endg!T648</f>
        <v>323950</v>
      </c>
      <c r="U648" s="7">
        <f>Hebesatz_endg!U648*Einwohner_endg!U648</f>
        <v>357390</v>
      </c>
      <c r="V648" s="7">
        <f>Hebesatz_endg!V648*Einwohner_endg!V648</f>
        <v>392040</v>
      </c>
      <c r="W648" s="7">
        <f>Hebesatz_endg!W648*Einwohner_endg!W648</f>
        <v>396990</v>
      </c>
      <c r="X648" s="7">
        <f>Hebesatz_endg!X648*Einwohner_endg!X648</f>
        <v>408210</v>
      </c>
      <c r="Y648" s="7">
        <f>Hebesatz_endg!Y648*Einwohner_endg!Y648</f>
        <v>411180</v>
      </c>
      <c r="Z648" s="7">
        <f>Hebesatz_endg!Z648*Einwohner_endg!Z648</f>
        <v>413160</v>
      </c>
      <c r="AA648" s="7">
        <f>Hebesatz_endg!AA648*Einwohner_endg!AA648</f>
        <v>425700</v>
      </c>
      <c r="AB648" s="7">
        <f>Hebesatz_endg!AB648*Einwohner_endg!AB648</f>
        <v>479150</v>
      </c>
      <c r="AC648" s="7">
        <f>Hebesatz_endg!AC648*Einwohner_endg!AC648</f>
        <v>538460</v>
      </c>
      <c r="AD648" s="7">
        <f>Hebesatz_endg!AD648*Einwohner_endg!AD648</f>
        <v>543400</v>
      </c>
      <c r="AE648" s="7">
        <f>Hebesatz_endg!AE648*Einwohner_endg!AE648</f>
        <v>544920</v>
      </c>
      <c r="AF648" s="7">
        <f>Hebesatz_endg!AF648*Einwohner_endg!AF648</f>
        <v>555940</v>
      </c>
      <c r="AG648" s="7">
        <f>Hebesatz_endg!AG648*Einwohner_endg!AG648</f>
        <v>545300</v>
      </c>
      <c r="AH648" s="7">
        <f>Hebesatz_endg!AH648*Einwohner_endg!AH648</f>
        <v>566800</v>
      </c>
      <c r="AI648" s="7">
        <f>Hebesatz_endg!AI648*Einwohner_endg!AI648</f>
        <v>569200</v>
      </c>
      <c r="AJ648" s="7">
        <f>Hebesatz_endg!AJ648*Einwohner_endg!AJ648</f>
        <v>569600</v>
      </c>
      <c r="AK648" s="7">
        <f>Hebesatz_endg!AK648*Einwohner_endg!AK648</f>
        <v>542800</v>
      </c>
      <c r="AL648" s="7">
        <f>Hebesatz_endg!AL648*Einwohner_endg!AL648</f>
        <v>555600</v>
      </c>
      <c r="AM648" s="7">
        <f>Hebesatz_endg!AM648*Einwohner_endg!AM648</f>
        <v>542800</v>
      </c>
      <c r="AN648" s="7">
        <f>Hebesatz_endg!AN648*Einwohner_endg!AN648</f>
        <v>557600</v>
      </c>
      <c r="AO648" s="7">
        <f>Hebesatz_endg!AO648*Einwohner_endg!AO648</f>
        <v>567200</v>
      </c>
      <c r="AP648" s="7">
        <f>Hebesatz_endg!AP648*Einwohner_endg!AP648</f>
        <v>581200</v>
      </c>
      <c r="AQ648" s="7">
        <f>Hebesatz_endg!AQ648*Einwohner_endg!AQ648</f>
        <v>575600</v>
      </c>
      <c r="AR648" s="7">
        <f>Hebesatz_endg!AR648*Einwohner_endg!AR648</f>
        <v>594400</v>
      </c>
      <c r="AS648" s="7">
        <f>Hebesatz_endg!AS648*Einwohner_endg!AS648</f>
        <v>636320</v>
      </c>
      <c r="AT648" s="7">
        <f>Hebesatz_endg!AT648*Einwohner_endg!AT648</f>
        <v>651900</v>
      </c>
      <c r="AU648" s="7">
        <f>Hebesatz_endg!AU648*Einwohner_endg!AU648</f>
        <v>660100</v>
      </c>
      <c r="AV648" s="7">
        <f>Hebesatz_endg!AV648*Einwohner_endg!AV648</f>
        <v>670350</v>
      </c>
    </row>
    <row r="649" spans="1:48" x14ac:dyDescent="0.2">
      <c r="A649" s="7">
        <v>359035</v>
      </c>
      <c r="B649" s="72">
        <v>359</v>
      </c>
      <c r="C649" s="72" t="s">
        <v>988</v>
      </c>
      <c r="D649" s="7" t="s">
        <v>146</v>
      </c>
      <c r="E649" s="7" t="s">
        <v>681</v>
      </c>
      <c r="F649" s="7">
        <f>Hebesatz_endg!F649*Einwohner_endg!F649</f>
        <v>409800</v>
      </c>
      <c r="G649" s="7">
        <f>Hebesatz_endg!G649*Einwohner_endg!G649</f>
        <v>409200</v>
      </c>
      <c r="H649" s="7">
        <f>Hebesatz_endg!H649*Einwohner_endg!H649</f>
        <v>414300</v>
      </c>
      <c r="I649" s="7">
        <f>Hebesatz_endg!I649*Einwohner_endg!I649</f>
        <v>411600</v>
      </c>
      <c r="J649" s="7">
        <f>Hebesatz_endg!J649*Einwohner_endg!J649</f>
        <v>408600</v>
      </c>
      <c r="K649" s="7">
        <f>Hebesatz_endg!K649*Einwohner_endg!K649</f>
        <v>407700</v>
      </c>
      <c r="L649" s="7">
        <f>Hebesatz_endg!L649*Einwohner_endg!L649</f>
        <v>405000</v>
      </c>
      <c r="M649" s="7">
        <f>Hebesatz_endg!M649*Einwohner_endg!M649</f>
        <v>394500</v>
      </c>
      <c r="N649" s="7">
        <f>Hebesatz_endg!N649*Einwohner_endg!N649</f>
        <v>394200</v>
      </c>
      <c r="O649" s="7">
        <f>Hebesatz_endg!O649*Einwohner_endg!O649</f>
        <v>392400</v>
      </c>
      <c r="P649" s="7">
        <f>Hebesatz_endg!P649*Einwohner_endg!P649</f>
        <v>396300</v>
      </c>
      <c r="Q649" s="7">
        <f>Hebesatz_endg!Q649*Einwohner_endg!Q649</f>
        <v>395400</v>
      </c>
      <c r="R649" s="7">
        <f>Hebesatz_endg!R649*Einwohner_endg!R649</f>
        <v>400800</v>
      </c>
      <c r="S649" s="7">
        <f>Hebesatz_endg!S649*Einwohner_endg!S649</f>
        <v>402000</v>
      </c>
      <c r="T649" s="7">
        <f>Hebesatz_endg!T649*Einwohner_endg!T649</f>
        <v>397800</v>
      </c>
      <c r="U649" s="7">
        <f>Hebesatz_endg!U649*Einwohner_endg!U649</f>
        <v>387300</v>
      </c>
      <c r="V649" s="7">
        <f>Hebesatz_endg!V649*Einwohner_endg!V649</f>
        <v>398400</v>
      </c>
      <c r="W649" s="7">
        <f>Hebesatz_endg!W649*Einwohner_endg!W649</f>
        <v>398700</v>
      </c>
      <c r="X649" s="7">
        <f>Hebesatz_endg!X649*Einwohner_endg!X649</f>
        <v>390000</v>
      </c>
      <c r="Y649" s="7">
        <f>Hebesatz_endg!Y649*Einwohner_endg!Y649</f>
        <v>391200</v>
      </c>
      <c r="Z649" s="7">
        <f>Hebesatz_endg!Z649*Einwohner_endg!Z649</f>
        <v>453250</v>
      </c>
      <c r="AA649" s="7">
        <f>Hebesatz_endg!AA649*Einwohner_endg!AA649</f>
        <v>448000</v>
      </c>
      <c r="AB649" s="7">
        <f>Hebesatz_endg!AB649*Einwohner_endg!AB649</f>
        <v>443100</v>
      </c>
      <c r="AC649" s="7">
        <f>Hebesatz_endg!AC649*Einwohner_endg!AC649</f>
        <v>463610</v>
      </c>
      <c r="AD649" s="7">
        <f>Hebesatz_endg!AD649*Einwohner_endg!AD649</f>
        <v>461390</v>
      </c>
      <c r="AE649" s="7">
        <f>Hebesatz_endg!AE649*Einwohner_endg!AE649</f>
        <v>474240</v>
      </c>
      <c r="AF649" s="7">
        <f>Hebesatz_endg!AF649*Einwohner_endg!AF649</f>
        <v>470730</v>
      </c>
      <c r="AG649" s="7">
        <f>Hebesatz_endg!AG649*Einwohner_endg!AG649</f>
        <v>460980</v>
      </c>
      <c r="AH649" s="7">
        <f>Hebesatz_endg!AH649*Einwohner_endg!AH649</f>
        <v>457470</v>
      </c>
      <c r="AI649" s="7">
        <f>Hebesatz_endg!AI649*Einwohner_endg!AI649</f>
        <v>450060</v>
      </c>
      <c r="AJ649" s="7">
        <f>Hebesatz_endg!AJ649*Einwohner_endg!AJ649</f>
        <v>446940</v>
      </c>
      <c r="AK649" s="7">
        <f>Hebesatz_endg!AK649*Einwohner_endg!AK649</f>
        <v>436800</v>
      </c>
      <c r="AL649" s="7">
        <f>Hebesatz_endg!AL649*Einwohner_endg!AL649</f>
        <v>429780</v>
      </c>
      <c r="AM649" s="7">
        <f>Hebesatz_endg!AM649*Einwohner_endg!AM649</f>
        <v>419640</v>
      </c>
      <c r="AN649" s="7">
        <f>Hebesatz_endg!AN649*Einwohner_endg!AN649</f>
        <v>414960</v>
      </c>
      <c r="AO649" s="7">
        <f>Hebesatz_endg!AO649*Einwohner_endg!AO649</f>
        <v>411450</v>
      </c>
      <c r="AP649" s="7">
        <f>Hebesatz_endg!AP649*Einwohner_endg!AP649</f>
        <v>405210</v>
      </c>
      <c r="AQ649" s="7">
        <f>Hebesatz_endg!AQ649*Einwohner_endg!AQ649</f>
        <v>405990</v>
      </c>
      <c r="AR649" s="7">
        <f>Hebesatz_endg!AR649*Einwohner_endg!AR649</f>
        <v>400920</v>
      </c>
      <c r="AS649" s="7">
        <f>Hebesatz_endg!AS649*Einwohner_endg!AS649</f>
        <v>402480</v>
      </c>
      <c r="AT649" s="7">
        <f>Hebesatz_endg!AT649*Einwohner_endg!AT649</f>
        <v>404820</v>
      </c>
      <c r="AU649" s="7">
        <f>Hebesatz_endg!AU649*Einwohner_endg!AU649</f>
        <v>407160</v>
      </c>
      <c r="AV649" s="7">
        <f>Hebesatz_endg!AV649*Einwohner_endg!AV649</f>
        <v>407550</v>
      </c>
    </row>
    <row r="650" spans="1:48" x14ac:dyDescent="0.2">
      <c r="A650" s="7">
        <v>359036</v>
      </c>
      <c r="B650" s="72">
        <v>359</v>
      </c>
      <c r="C650" s="72" t="s">
        <v>988</v>
      </c>
      <c r="D650" s="7" t="s">
        <v>146</v>
      </c>
      <c r="E650" s="7" t="s">
        <v>685</v>
      </c>
      <c r="F650" s="7">
        <f>Hebesatz_endg!F650*Einwohner_endg!F650</f>
        <v>617990</v>
      </c>
      <c r="G650" s="7">
        <f>Hebesatz_endg!G650*Einwohner_endg!G650</f>
        <v>631620</v>
      </c>
      <c r="H650" s="7">
        <f>Hebesatz_endg!H650*Einwohner_endg!H650</f>
        <v>647860</v>
      </c>
      <c r="I650" s="7">
        <f>Hebesatz_endg!I650*Einwohner_endg!I650</f>
        <v>642640</v>
      </c>
      <c r="J650" s="7">
        <f>Hebesatz_endg!J650*Einwohner_endg!J650</f>
        <v>653370</v>
      </c>
      <c r="K650" s="7">
        <f>Hebesatz_endg!K650*Einwohner_endg!K650</f>
        <v>653660</v>
      </c>
      <c r="L650" s="7">
        <f>Hebesatz_endg!L650*Einwohner_endg!L650</f>
        <v>672220</v>
      </c>
      <c r="M650" s="7">
        <f>Hebesatz_endg!M650*Einwohner_endg!M650</f>
        <v>689910</v>
      </c>
      <c r="N650" s="7">
        <f>Hebesatz_endg!N650*Einwohner_endg!N650</f>
        <v>689620</v>
      </c>
      <c r="O650" s="7">
        <f>Hebesatz_endg!O650*Einwohner_endg!O650</f>
        <v>693390</v>
      </c>
      <c r="P650" s="7">
        <f>Hebesatz_endg!P650*Einwohner_endg!P650</f>
        <v>704120</v>
      </c>
      <c r="Q650" s="7">
        <f>Hebesatz_endg!Q650*Einwohner_endg!Q650</f>
        <v>716300</v>
      </c>
      <c r="R650" s="7">
        <f>Hebesatz_endg!R650*Einwohner_endg!R650</f>
        <v>765020</v>
      </c>
      <c r="S650" s="7">
        <f>Hebesatz_endg!S650*Einwohner_endg!S650</f>
        <v>766760</v>
      </c>
      <c r="T650" s="7">
        <f>Hebesatz_endg!T650*Einwohner_endg!T650</f>
        <v>764730</v>
      </c>
      <c r="U650" s="7">
        <f>Hebesatz_endg!U650*Einwohner_endg!U650</f>
        <v>804300</v>
      </c>
      <c r="V650" s="7">
        <f>Hebesatz_endg!V650*Einwohner_endg!V650</f>
        <v>805500</v>
      </c>
      <c r="W650" s="7">
        <f>Hebesatz_endg!W650*Einwohner_endg!W650</f>
        <v>816600</v>
      </c>
      <c r="X650" s="7">
        <f>Hebesatz_endg!X650*Einwohner_endg!X650</f>
        <v>834000</v>
      </c>
      <c r="Y650" s="7">
        <f>Hebesatz_endg!Y650*Einwohner_endg!Y650</f>
        <v>822440</v>
      </c>
      <c r="Z650" s="7">
        <f>Hebesatz_endg!Z650*Einwohner_endg!Z650</f>
        <v>831430</v>
      </c>
      <c r="AA650" s="7">
        <f>Hebesatz_endg!AA650*Einwohner_endg!AA650</f>
        <v>843300</v>
      </c>
      <c r="AB650" s="7">
        <f>Hebesatz_endg!AB650*Einwohner_endg!AB650</f>
        <v>972060</v>
      </c>
      <c r="AC650" s="7">
        <f>Hebesatz_endg!AC650*Einwohner_endg!AC650</f>
        <v>977500</v>
      </c>
      <c r="AD650" s="7">
        <f>Hebesatz_endg!AD650*Einwohner_endg!AD650</f>
        <v>978180</v>
      </c>
      <c r="AE650" s="7">
        <f>Hebesatz_endg!AE650*Einwohner_endg!AE650</f>
        <v>983280</v>
      </c>
      <c r="AF650" s="7">
        <f>Hebesatz_endg!AF650*Einwohner_endg!AF650</f>
        <v>989400</v>
      </c>
      <c r="AG650" s="7">
        <f>Hebesatz_endg!AG650*Einwohner_endg!AG650</f>
        <v>1041480</v>
      </c>
      <c r="AH650" s="7">
        <f>Hebesatz_endg!AH650*Einwohner_endg!AH650</f>
        <v>1031040</v>
      </c>
      <c r="AI650" s="7">
        <f>Hebesatz_endg!AI650*Einwohner_endg!AI650</f>
        <v>1030320</v>
      </c>
      <c r="AJ650" s="7">
        <f>Hebesatz_endg!AJ650*Einwohner_endg!AJ650</f>
        <v>1026000</v>
      </c>
      <c r="AK650" s="7">
        <f>Hebesatz_endg!AK650*Einwohner_endg!AK650</f>
        <v>1037160</v>
      </c>
      <c r="AL650" s="7">
        <f>Hebesatz_endg!AL650*Einwohner_endg!AL650</f>
        <v>1027080</v>
      </c>
      <c r="AM650" s="7">
        <f>Hebesatz_endg!AM650*Einwohner_endg!AM650</f>
        <v>1026360</v>
      </c>
      <c r="AN650" s="7">
        <f>Hebesatz_endg!AN650*Einwohner_endg!AN650</f>
        <v>1038600</v>
      </c>
      <c r="AO650" s="7">
        <f>Hebesatz_endg!AO650*Einwohner_endg!AO650</f>
        <v>1057320</v>
      </c>
      <c r="AP650" s="7">
        <f>Hebesatz_endg!AP650*Einwohner_endg!AP650</f>
        <v>1067400</v>
      </c>
      <c r="AQ650" s="7">
        <f>Hebesatz_endg!AQ650*Einwohner_endg!AQ650</f>
        <v>1075680</v>
      </c>
      <c r="AR650" s="7">
        <f>Hebesatz_endg!AR650*Einwohner_endg!AR650</f>
        <v>1146460</v>
      </c>
      <c r="AS650" s="7">
        <f>Hebesatz_endg!AS650*Einwohner_endg!AS650</f>
        <v>1140760</v>
      </c>
      <c r="AT650" s="7">
        <f>Hebesatz_endg!AT650*Einwohner_endg!AT650</f>
        <v>1152540</v>
      </c>
      <c r="AU650" s="7">
        <f>Hebesatz_endg!AU650*Einwohner_endg!AU650</f>
        <v>1244760</v>
      </c>
      <c r="AV650" s="7">
        <f>Hebesatz_endg!AV650*Einwohner_endg!AV650</f>
        <v>1280840</v>
      </c>
    </row>
    <row r="651" spans="1:48" x14ac:dyDescent="0.2">
      <c r="A651" s="7">
        <v>359037</v>
      </c>
      <c r="B651" s="72">
        <v>359</v>
      </c>
      <c r="C651" s="72" t="s">
        <v>988</v>
      </c>
      <c r="D651" s="7" t="s">
        <v>146</v>
      </c>
      <c r="E651" s="7" t="s">
        <v>759</v>
      </c>
      <c r="F651" s="7">
        <f>Hebesatz_endg!F651*Einwohner_endg!F651</f>
        <v>496800</v>
      </c>
      <c r="G651" s="7">
        <f>Hebesatz_endg!G651*Einwohner_endg!G651</f>
        <v>508500</v>
      </c>
      <c r="H651" s="7">
        <f>Hebesatz_endg!H651*Einwohner_endg!H651</f>
        <v>519300</v>
      </c>
      <c r="I651" s="7">
        <f>Hebesatz_endg!I651*Einwohner_endg!I651</f>
        <v>532500</v>
      </c>
      <c r="J651" s="7">
        <f>Hebesatz_endg!J651*Einwohner_endg!J651</f>
        <v>533700</v>
      </c>
      <c r="K651" s="7">
        <f>Hebesatz_endg!K651*Einwohner_endg!K651</f>
        <v>531000</v>
      </c>
      <c r="L651" s="7">
        <f>Hebesatz_endg!L651*Einwohner_endg!L651</f>
        <v>535500</v>
      </c>
      <c r="M651" s="7">
        <f>Hebesatz_endg!M651*Einwohner_endg!M651</f>
        <v>508800</v>
      </c>
      <c r="N651" s="7">
        <f>Hebesatz_endg!N651*Einwohner_endg!N651</f>
        <v>505200</v>
      </c>
      <c r="O651" s="7">
        <f>Hebesatz_endg!O651*Einwohner_endg!O651</f>
        <v>504600</v>
      </c>
      <c r="P651" s="7">
        <f>Hebesatz_endg!P651*Einwohner_endg!P651</f>
        <v>519600</v>
      </c>
      <c r="Q651" s="7">
        <f>Hebesatz_endg!Q651*Einwohner_endg!Q651</f>
        <v>521700</v>
      </c>
      <c r="R651" s="7">
        <f>Hebesatz_endg!R651*Einwohner_endg!R651</f>
        <v>526800</v>
      </c>
      <c r="S651" s="7">
        <f>Hebesatz_endg!S651*Einwohner_endg!S651</f>
        <v>542400</v>
      </c>
      <c r="T651" s="7">
        <f>Hebesatz_endg!T651*Einwohner_endg!T651</f>
        <v>564000</v>
      </c>
      <c r="U651" s="7">
        <f>Hebesatz_endg!U651*Einwohner_endg!U651</f>
        <v>639540</v>
      </c>
      <c r="V651" s="7">
        <f>Hebesatz_endg!V651*Einwohner_endg!V651</f>
        <v>649770</v>
      </c>
      <c r="W651" s="7">
        <f>Hebesatz_endg!W651*Einwohner_endg!W651</f>
        <v>656700</v>
      </c>
      <c r="X651" s="7">
        <f>Hebesatz_endg!X651*Einwohner_endg!X651</f>
        <v>703500</v>
      </c>
      <c r="Y651" s="7">
        <f>Hebesatz_endg!Y651*Einwohner_endg!Y651</f>
        <v>716450</v>
      </c>
      <c r="Z651" s="7">
        <f>Hebesatz_endg!Z651*Einwohner_endg!Z651</f>
        <v>728000</v>
      </c>
      <c r="AA651" s="7">
        <f>Hebesatz_endg!AA651*Einwohner_endg!AA651</f>
        <v>834800</v>
      </c>
      <c r="AB651" s="7">
        <f>Hebesatz_endg!AB651*Einwohner_endg!AB651</f>
        <v>839600</v>
      </c>
      <c r="AC651" s="7">
        <f>Hebesatz_endg!AC651*Einwohner_endg!AC651</f>
        <v>859200</v>
      </c>
      <c r="AD651" s="7">
        <f>Hebesatz_endg!AD651*Einwohner_endg!AD651</f>
        <v>882000</v>
      </c>
      <c r="AE651" s="7">
        <f>Hebesatz_endg!AE651*Einwohner_endg!AE651</f>
        <v>900800</v>
      </c>
      <c r="AF651" s="7">
        <f>Hebesatz_endg!AF651*Einwohner_endg!AF651</f>
        <v>904400</v>
      </c>
      <c r="AG651" s="7">
        <f>Hebesatz_endg!AG651*Einwohner_endg!AG651</f>
        <v>924000</v>
      </c>
      <c r="AH651" s="7">
        <f>Hebesatz_endg!AH651*Einwohner_endg!AH651</f>
        <v>923600</v>
      </c>
      <c r="AI651" s="7">
        <f>Hebesatz_endg!AI651*Einwohner_endg!AI651</f>
        <v>1042650</v>
      </c>
      <c r="AJ651" s="7">
        <f>Hebesatz_endg!AJ651*Einwohner_endg!AJ651</f>
        <v>1040400</v>
      </c>
      <c r="AK651" s="7">
        <f>Hebesatz_endg!AK651*Einwohner_endg!AK651</f>
        <v>1030500</v>
      </c>
      <c r="AL651" s="7">
        <f>Hebesatz_endg!AL651*Einwohner_endg!AL651</f>
        <v>1033200</v>
      </c>
      <c r="AM651" s="7">
        <f>Hebesatz_endg!AM651*Einwohner_endg!AM651</f>
        <v>1038600</v>
      </c>
      <c r="AN651" s="7">
        <f>Hebesatz_endg!AN651*Einwohner_endg!AN651</f>
        <v>1050750</v>
      </c>
      <c r="AO651" s="7">
        <f>Hebesatz_endg!AO651*Einwohner_endg!AO651</f>
        <v>947200</v>
      </c>
      <c r="AP651" s="7">
        <f>Hebesatz_endg!AP651*Einwohner_endg!AP651</f>
        <v>957200</v>
      </c>
      <c r="AQ651" s="7">
        <f>Hebesatz_endg!AQ651*Einwohner_endg!AQ651</f>
        <v>967200</v>
      </c>
      <c r="AR651" s="7">
        <f>Hebesatz_endg!AR651*Einwohner_endg!AR651</f>
        <v>983200</v>
      </c>
      <c r="AS651" s="7">
        <f>Hebesatz_endg!AS651*Einwohner_endg!AS651</f>
        <v>982000</v>
      </c>
      <c r="AT651" s="7">
        <f>Hebesatz_endg!AT651*Einwohner_endg!AT651</f>
        <v>1008400</v>
      </c>
      <c r="AU651" s="7">
        <f>Hebesatz_endg!AU651*Einwohner_endg!AU651</f>
        <v>1004800</v>
      </c>
      <c r="AV651" s="7">
        <f>Hebesatz_endg!AV651*Einwohner_endg!AV651</f>
        <v>1038400</v>
      </c>
    </row>
    <row r="652" spans="1:48" x14ac:dyDescent="0.2">
      <c r="A652" s="7">
        <v>359038</v>
      </c>
      <c r="B652" s="72">
        <v>359</v>
      </c>
      <c r="C652" s="72" t="s">
        <v>988</v>
      </c>
      <c r="D652" s="7" t="s">
        <v>146</v>
      </c>
      <c r="E652" s="7" t="s">
        <v>805</v>
      </c>
      <c r="F652" s="7">
        <f>Hebesatz_endg!F652*Einwohner_endg!F652</f>
        <v>13603520</v>
      </c>
      <c r="G652" s="7">
        <f>Hebesatz_endg!G652*Einwohner_endg!G652</f>
        <v>14641080</v>
      </c>
      <c r="H652" s="7">
        <f>Hebesatz_endg!H652*Einwohner_endg!H652</f>
        <v>14588380</v>
      </c>
      <c r="I652" s="7">
        <f>Hebesatz_endg!I652*Einwohner_endg!I652</f>
        <v>14619320</v>
      </c>
      <c r="J652" s="7">
        <f>Hebesatz_endg!J652*Einwohner_endg!J652</f>
        <v>14632580</v>
      </c>
      <c r="K652" s="7">
        <f>Hebesatz_endg!K652*Einwohner_endg!K652</f>
        <v>14628840</v>
      </c>
      <c r="L652" s="7">
        <f>Hebesatz_endg!L652*Einwohner_endg!L652</f>
        <v>14604700</v>
      </c>
      <c r="M652" s="7">
        <f>Hebesatz_endg!M652*Einwohner_endg!M652</f>
        <v>13906340</v>
      </c>
      <c r="N652" s="7">
        <f>Hebesatz_endg!N652*Einwohner_endg!N652</f>
        <v>13927080</v>
      </c>
      <c r="O652" s="7">
        <f>Hebesatz_endg!O652*Einwohner_endg!O652</f>
        <v>14055940</v>
      </c>
      <c r="P652" s="7">
        <f>Hebesatz_endg!P652*Einwohner_endg!P652</f>
        <v>15161400</v>
      </c>
      <c r="Q652" s="7">
        <f>Hebesatz_endg!Q652*Einwohner_endg!Q652</f>
        <v>15406560</v>
      </c>
      <c r="R652" s="7">
        <f>Hebesatz_endg!R652*Einwohner_endg!R652</f>
        <v>15652800</v>
      </c>
      <c r="S652" s="7">
        <f>Hebesatz_endg!S652*Einwohner_endg!S652</f>
        <v>15833160</v>
      </c>
      <c r="T652" s="7">
        <f>Hebesatz_endg!T652*Einwohner_endg!T652</f>
        <v>16010280</v>
      </c>
      <c r="U652" s="7">
        <f>Hebesatz_endg!U652*Einwohner_endg!U652</f>
        <v>16160400</v>
      </c>
      <c r="V652" s="7">
        <f>Hebesatz_endg!V652*Einwohner_endg!V652</f>
        <v>16180920</v>
      </c>
      <c r="W652" s="7">
        <f>Hebesatz_endg!W652*Einwohner_endg!W652</f>
        <v>16308720</v>
      </c>
      <c r="X652" s="7">
        <f>Hebesatz_endg!X652*Einwohner_endg!X652</f>
        <v>16205760</v>
      </c>
      <c r="Y652" s="7">
        <f>Hebesatz_endg!Y652*Einwohner_endg!Y652</f>
        <v>16203960</v>
      </c>
      <c r="Z652" s="7">
        <f>Hebesatz_endg!Z652*Einwohner_endg!Z652</f>
        <v>16184160</v>
      </c>
      <c r="AA652" s="7">
        <f>Hebesatz_endg!AA652*Einwohner_endg!AA652</f>
        <v>16222320</v>
      </c>
      <c r="AB652" s="7">
        <f>Hebesatz_endg!AB652*Einwohner_endg!AB652</f>
        <v>16278840</v>
      </c>
      <c r="AC652" s="7">
        <f>Hebesatz_endg!AC652*Einwohner_endg!AC652</f>
        <v>16297560</v>
      </c>
      <c r="AD652" s="7">
        <f>Hebesatz_endg!AD652*Einwohner_endg!AD652</f>
        <v>17286960</v>
      </c>
      <c r="AE652" s="7">
        <f>Hebesatz_endg!AE652*Einwohner_endg!AE652</f>
        <v>17400200</v>
      </c>
      <c r="AF652" s="7">
        <f>Hebesatz_endg!AF652*Einwohner_endg!AF652</f>
        <v>17460620</v>
      </c>
      <c r="AG652" s="7">
        <f>Hebesatz_endg!AG652*Einwohner_endg!AG652</f>
        <v>17662260</v>
      </c>
      <c r="AH652" s="7">
        <f>Hebesatz_endg!AH652*Einwohner_endg!AH652</f>
        <v>17695370</v>
      </c>
      <c r="AI652" s="7">
        <f>Hebesatz_endg!AI652*Einwohner_endg!AI652</f>
        <v>17957940</v>
      </c>
      <c r="AJ652" s="7">
        <f>Hebesatz_endg!AJ652*Einwohner_endg!AJ652</f>
        <v>18894030</v>
      </c>
      <c r="AK652" s="7">
        <f>Hebesatz_endg!AK652*Einwohner_endg!AK652</f>
        <v>18959640</v>
      </c>
      <c r="AL652" s="7">
        <f>Hebesatz_endg!AL652*Einwohner_endg!AL652</f>
        <v>18967620</v>
      </c>
      <c r="AM652" s="7">
        <f>Hebesatz_endg!AM652*Einwohner_endg!AM652</f>
        <v>19027260</v>
      </c>
      <c r="AN652" s="7">
        <f>Hebesatz_endg!AN652*Einwohner_endg!AN652</f>
        <v>19131840</v>
      </c>
      <c r="AO652" s="7">
        <f>Hebesatz_endg!AO652*Einwohner_endg!AO652</f>
        <v>19307820</v>
      </c>
      <c r="AP652" s="7">
        <f>Hebesatz_endg!AP652*Einwohner_endg!AP652</f>
        <v>19816860</v>
      </c>
      <c r="AQ652" s="7">
        <f>Hebesatz_endg!AQ652*Einwohner_endg!AQ652</f>
        <v>19891200</v>
      </c>
      <c r="AR652" s="7">
        <f>Hebesatz_endg!AR652*Einwohner_endg!AR652</f>
        <v>19909260</v>
      </c>
      <c r="AS652" s="7">
        <f>Hebesatz_endg!AS652*Einwohner_endg!AS652</f>
        <v>20022240</v>
      </c>
      <c r="AT652" s="7">
        <f>Hebesatz_endg!AT652*Einwohner_endg!AT652</f>
        <v>20020980</v>
      </c>
      <c r="AU652" s="7">
        <f>Hebesatz_endg!AU652*Einwohner_endg!AU652</f>
        <v>19896660</v>
      </c>
      <c r="AV652" s="7">
        <f>Hebesatz_endg!AV652*Einwohner_endg!AV652</f>
        <v>20070540</v>
      </c>
    </row>
    <row r="653" spans="1:48" x14ac:dyDescent="0.2">
      <c r="A653" s="7">
        <v>359039</v>
      </c>
      <c r="B653" s="72">
        <v>359</v>
      </c>
      <c r="C653" s="72" t="s">
        <v>988</v>
      </c>
      <c r="D653" s="7" t="s">
        <v>146</v>
      </c>
      <c r="E653" s="7" t="s">
        <v>823</v>
      </c>
      <c r="F653" s="7">
        <f>Hebesatz_endg!F653*Einwohner_endg!F653</f>
        <v>411210</v>
      </c>
      <c r="G653" s="7">
        <f>Hebesatz_endg!G653*Einwohner_endg!G653</f>
        <v>399870</v>
      </c>
      <c r="H653" s="7">
        <f>Hebesatz_endg!H653*Einwohner_endg!H653</f>
        <v>408240</v>
      </c>
      <c r="I653" s="7">
        <f>Hebesatz_endg!I653*Einwohner_endg!I653</f>
        <v>419310</v>
      </c>
      <c r="J653" s="7">
        <f>Hebesatz_endg!J653*Einwohner_endg!J653</f>
        <v>427680</v>
      </c>
      <c r="K653" s="7">
        <f>Hebesatz_endg!K653*Einwohner_endg!K653</f>
        <v>428490</v>
      </c>
      <c r="L653" s="7">
        <f>Hebesatz_endg!L653*Einwohner_endg!L653</f>
        <v>425790</v>
      </c>
      <c r="M653" s="7">
        <f>Hebesatz_endg!M653*Einwohner_endg!M653</f>
        <v>429840</v>
      </c>
      <c r="N653" s="7">
        <f>Hebesatz_endg!N653*Einwohner_endg!N653</f>
        <v>433080</v>
      </c>
      <c r="O653" s="7">
        <f>Hebesatz_endg!O653*Einwohner_endg!O653</f>
        <v>429570</v>
      </c>
      <c r="P653" s="7">
        <f>Hebesatz_endg!P653*Einwohner_endg!P653</f>
        <v>446850</v>
      </c>
      <c r="Q653" s="7">
        <f>Hebesatz_endg!Q653*Einwohner_endg!Q653</f>
        <v>451440</v>
      </c>
      <c r="R653" s="7">
        <f>Hebesatz_endg!R653*Einwohner_endg!R653</f>
        <v>518700</v>
      </c>
      <c r="S653" s="7">
        <f>Hebesatz_endg!S653*Einwohner_endg!S653</f>
        <v>506400</v>
      </c>
      <c r="T653" s="7">
        <f>Hebesatz_endg!T653*Einwohner_endg!T653</f>
        <v>585140</v>
      </c>
      <c r="U653" s="7">
        <f>Hebesatz_endg!U653*Einwohner_endg!U653</f>
        <v>586160</v>
      </c>
      <c r="V653" s="7">
        <f>Hebesatz_endg!V653*Einwohner_endg!V653</f>
        <v>580040</v>
      </c>
      <c r="W653" s="7">
        <f>Hebesatz_endg!W653*Einwohner_endg!W653</f>
        <v>618120</v>
      </c>
      <c r="X653" s="7">
        <f>Hebesatz_endg!X653*Einwohner_endg!X653</f>
        <v>613440</v>
      </c>
      <c r="Y653" s="7">
        <f>Hebesatz_endg!Y653*Einwohner_endg!Y653</f>
        <v>624240</v>
      </c>
      <c r="Z653" s="7">
        <f>Hebesatz_endg!Z653*Einwohner_endg!Z653</f>
        <v>659680</v>
      </c>
      <c r="AA653" s="7">
        <f>Hebesatz_endg!AA653*Einwohner_endg!AA653</f>
        <v>653220</v>
      </c>
      <c r="AB653" s="7">
        <f>Hebesatz_endg!AB653*Einwohner_endg!AB653</f>
        <v>688800</v>
      </c>
      <c r="AC653" s="7">
        <f>Hebesatz_endg!AC653*Einwohner_endg!AC653</f>
        <v>683200</v>
      </c>
      <c r="AD653" s="7">
        <f>Hebesatz_endg!AD653*Einwohner_endg!AD653</f>
        <v>670400</v>
      </c>
      <c r="AE653" s="7">
        <f>Hebesatz_endg!AE653*Einwohner_endg!AE653</f>
        <v>678800</v>
      </c>
      <c r="AF653" s="7">
        <f>Hebesatz_endg!AF653*Einwohner_endg!AF653</f>
        <v>658400</v>
      </c>
      <c r="AG653" s="7">
        <f>Hebesatz_endg!AG653*Einwohner_endg!AG653</f>
        <v>640000</v>
      </c>
      <c r="AH653" s="7">
        <f>Hebesatz_endg!AH653*Einwohner_endg!AH653</f>
        <v>640000</v>
      </c>
      <c r="AI653" s="7">
        <f>Hebesatz_endg!AI653*Einwohner_endg!AI653</f>
        <v>642800</v>
      </c>
      <c r="AJ653" s="7">
        <f>Hebesatz_endg!AJ653*Einwohner_endg!AJ653</f>
        <v>632400</v>
      </c>
      <c r="AK653" s="7">
        <f>Hebesatz_endg!AK653*Einwohner_endg!AK653</f>
        <v>651600</v>
      </c>
      <c r="AL653" s="7">
        <f>Hebesatz_endg!AL653*Einwohner_endg!AL653</f>
        <v>646570</v>
      </c>
      <c r="AM653" s="7">
        <f>Hebesatz_endg!AM653*Einwohner_endg!AM653</f>
        <v>642880</v>
      </c>
      <c r="AN653" s="7">
        <f>Hebesatz_endg!AN653*Einwohner_endg!AN653</f>
        <v>610080</v>
      </c>
      <c r="AO653" s="7">
        <f>Hebesatz_endg!AO653*Einwohner_endg!AO653</f>
        <v>624840</v>
      </c>
      <c r="AP653" s="7">
        <f>Hebesatz_endg!AP653*Einwohner_endg!AP653</f>
        <v>660510</v>
      </c>
      <c r="AQ653" s="7">
        <f>Hebesatz_endg!AQ653*Einwohner_endg!AQ653</f>
        <v>662560</v>
      </c>
      <c r="AR653" s="7">
        <f>Hebesatz_endg!AR653*Einwohner_endg!AR653</f>
        <v>694950</v>
      </c>
      <c r="AS653" s="7">
        <f>Hebesatz_endg!AS653*Einwohner_endg!AS653</f>
        <v>711760</v>
      </c>
      <c r="AT653" s="7">
        <f>Hebesatz_endg!AT653*Einwohner_endg!AT653</f>
        <v>724470</v>
      </c>
      <c r="AU653" s="7">
        <f>Hebesatz_endg!AU653*Einwohner_endg!AU653</f>
        <v>778260</v>
      </c>
      <c r="AV653" s="7">
        <f>Hebesatz_endg!AV653*Einwohner_endg!AV653</f>
        <v>785672</v>
      </c>
    </row>
    <row r="654" spans="1:48" x14ac:dyDescent="0.2">
      <c r="A654" s="7">
        <v>359040</v>
      </c>
      <c r="B654" s="72">
        <v>359</v>
      </c>
      <c r="C654" s="72" t="s">
        <v>988</v>
      </c>
      <c r="D654" s="7" t="s">
        <v>146</v>
      </c>
      <c r="E654" s="7" t="s">
        <v>938</v>
      </c>
      <c r="F654" s="7">
        <f>Hebesatz_endg!F654*Einwohner_endg!F654</f>
        <v>772200</v>
      </c>
      <c r="G654" s="7">
        <f>Hebesatz_endg!G654*Einwohner_endg!G654</f>
        <v>764140</v>
      </c>
      <c r="H654" s="7">
        <f>Hebesatz_endg!H654*Einwohner_endg!H654</f>
        <v>749840</v>
      </c>
      <c r="I654" s="7">
        <f>Hebesatz_endg!I654*Einwohner_endg!I654</f>
        <v>748020</v>
      </c>
      <c r="J654" s="7">
        <f>Hebesatz_endg!J654*Einwohner_endg!J654</f>
        <v>752960</v>
      </c>
      <c r="K654" s="7">
        <f>Hebesatz_endg!K654*Einwohner_endg!K654</f>
        <v>763620</v>
      </c>
      <c r="L654" s="7">
        <f>Hebesatz_endg!L654*Einwohner_endg!L654</f>
        <v>762580</v>
      </c>
      <c r="M654" s="7">
        <f>Hebesatz_endg!M654*Einwohner_endg!M654</f>
        <v>764400</v>
      </c>
      <c r="N654" s="7">
        <f>Hebesatz_endg!N654*Einwohner_endg!N654</f>
        <v>752960</v>
      </c>
      <c r="O654" s="7">
        <f>Hebesatz_endg!O654*Einwohner_endg!O654</f>
        <v>751920</v>
      </c>
      <c r="P654" s="7">
        <f>Hebesatz_endg!P654*Einwohner_endg!P654</f>
        <v>762320</v>
      </c>
      <c r="Q654" s="7">
        <f>Hebesatz_endg!Q654*Einwohner_endg!Q654</f>
        <v>768820</v>
      </c>
      <c r="R654" s="7">
        <f>Hebesatz_endg!R654*Einwohner_endg!R654</f>
        <v>769080</v>
      </c>
      <c r="S654" s="7">
        <f>Hebesatz_endg!S654*Einwohner_endg!S654</f>
        <v>790920</v>
      </c>
      <c r="T654" s="7">
        <f>Hebesatz_endg!T654*Einwohner_endg!T654</f>
        <v>830250</v>
      </c>
      <c r="U654" s="7">
        <f>Hebesatz_endg!U654*Einwohner_endg!U654</f>
        <v>905670</v>
      </c>
      <c r="V654" s="7">
        <f>Hebesatz_endg!V654*Einwohner_endg!V654</f>
        <v>902480</v>
      </c>
      <c r="W654" s="7">
        <f>Hebesatz_endg!W654*Einwohner_endg!W654</f>
        <v>895520</v>
      </c>
      <c r="X654" s="7">
        <f>Hebesatz_endg!X654*Einwohner_endg!X654</f>
        <v>901030</v>
      </c>
      <c r="Y654" s="7">
        <f>Hebesatz_endg!Y654*Einwohner_endg!Y654</f>
        <v>954180</v>
      </c>
      <c r="Z654" s="7">
        <f>Hebesatz_endg!Z654*Einwohner_endg!Z654</f>
        <v>1083950</v>
      </c>
      <c r="AA654" s="7">
        <f>Hebesatz_endg!AA654*Einwohner_endg!AA654</f>
        <v>1080100</v>
      </c>
      <c r="AB654" s="7">
        <f>Hebesatz_endg!AB654*Einwohner_endg!AB654</f>
        <v>1086750</v>
      </c>
      <c r="AC654" s="7">
        <f>Hebesatz_endg!AC654*Einwohner_endg!AC654</f>
        <v>1117800</v>
      </c>
      <c r="AD654" s="7">
        <f>Hebesatz_endg!AD654*Einwohner_endg!AD654</f>
        <v>1116000</v>
      </c>
      <c r="AE654" s="7">
        <f>Hebesatz_endg!AE654*Einwohner_endg!AE654</f>
        <v>1104840</v>
      </c>
      <c r="AF654" s="7">
        <f>Hebesatz_endg!AF654*Einwohner_endg!AF654</f>
        <v>1103040</v>
      </c>
      <c r="AG654" s="7">
        <f>Hebesatz_endg!AG654*Einwohner_endg!AG654</f>
        <v>1169260</v>
      </c>
      <c r="AH654" s="7">
        <f>Hebesatz_endg!AH654*Einwohner_endg!AH654</f>
        <v>1154060</v>
      </c>
      <c r="AI654" s="7">
        <f>Hebesatz_endg!AI654*Einwohner_endg!AI654</f>
        <v>1156340</v>
      </c>
      <c r="AJ654" s="7">
        <f>Hebesatz_endg!AJ654*Einwohner_endg!AJ654</f>
        <v>1174635</v>
      </c>
      <c r="AK654" s="7">
        <f>Hebesatz_endg!AK654*Einwohner_endg!AK654</f>
        <v>1178100</v>
      </c>
      <c r="AL654" s="7">
        <f>Hebesatz_endg!AL654*Einwohner_endg!AL654</f>
        <v>1174250</v>
      </c>
      <c r="AM654" s="7">
        <f>Hebesatz_endg!AM654*Einwohner_endg!AM654</f>
        <v>1158080</v>
      </c>
      <c r="AN654" s="7">
        <f>Hebesatz_endg!AN654*Einwohner_endg!AN654</f>
        <v>1150765</v>
      </c>
      <c r="AO654" s="7">
        <f>Hebesatz_endg!AO654*Einwohner_endg!AO654</f>
        <v>1143065</v>
      </c>
      <c r="AP654" s="7">
        <f>Hebesatz_endg!AP654*Einwohner_endg!AP654</f>
        <v>1172360</v>
      </c>
      <c r="AQ654" s="7">
        <f>Hebesatz_endg!AQ654*Einwohner_endg!AQ654</f>
        <v>1164065</v>
      </c>
      <c r="AR654" s="7">
        <f>Hebesatz_endg!AR654*Einwohner_endg!AR654</f>
        <v>1203660</v>
      </c>
      <c r="AS654" s="7">
        <f>Hebesatz_endg!AS654*Einwohner_endg!AS654</f>
        <v>1209735</v>
      </c>
      <c r="AT654" s="7">
        <f>Hebesatz_endg!AT654*Einwohner_endg!AT654</f>
        <v>1219455</v>
      </c>
      <c r="AU654" s="7">
        <f>Hebesatz_endg!AU654*Einwohner_endg!AU654</f>
        <v>1218240</v>
      </c>
      <c r="AV654" s="7">
        <f>Hebesatz_endg!AV654*Einwohner_endg!AV654</f>
        <v>1240920</v>
      </c>
    </row>
    <row r="655" spans="1:48" x14ac:dyDescent="0.2">
      <c r="A655" s="7">
        <v>360001</v>
      </c>
      <c r="B655" s="72">
        <v>360</v>
      </c>
      <c r="C655" s="72" t="s">
        <v>989</v>
      </c>
      <c r="D655" s="7" t="s">
        <v>149</v>
      </c>
      <c r="E655" s="7" t="s">
        <v>165</v>
      </c>
      <c r="F655" s="7">
        <f>Hebesatz_endg!F655*Einwohner_endg!F655</f>
        <v>407160</v>
      </c>
      <c r="G655" s="7">
        <f>Hebesatz_endg!G655*Einwohner_endg!G655</f>
        <v>408780</v>
      </c>
      <c r="H655" s="7">
        <f>Hebesatz_endg!H655*Einwohner_endg!H655</f>
        <v>409590</v>
      </c>
      <c r="I655" s="7">
        <f>Hebesatz_endg!I655*Einwohner_endg!I655</f>
        <v>410130</v>
      </c>
      <c r="J655" s="7">
        <f>Hebesatz_endg!J655*Einwohner_endg!J655</f>
        <v>402300</v>
      </c>
      <c r="K655" s="7">
        <f>Hebesatz_endg!K655*Einwohner_endg!K655</f>
        <v>403110</v>
      </c>
      <c r="L655" s="7">
        <f>Hebesatz_endg!L655*Einwohner_endg!L655</f>
        <v>405810</v>
      </c>
      <c r="M655" s="7">
        <f>Hebesatz_endg!M655*Einwohner_endg!M655</f>
        <v>390150</v>
      </c>
      <c r="N655" s="7">
        <f>Hebesatz_endg!N655*Einwohner_endg!N655</f>
        <v>383670</v>
      </c>
      <c r="O655" s="7">
        <f>Hebesatz_endg!O655*Einwohner_endg!O655</f>
        <v>387720</v>
      </c>
      <c r="P655" s="7">
        <f>Hebesatz_endg!P655*Einwohner_endg!P655</f>
        <v>400140</v>
      </c>
      <c r="Q655" s="7">
        <f>Hebesatz_endg!Q655*Einwohner_endg!Q655</f>
        <v>412830</v>
      </c>
      <c r="R655" s="7">
        <f>Hebesatz_endg!R655*Einwohner_endg!R655</f>
        <v>424440</v>
      </c>
      <c r="S655" s="7">
        <f>Hebesatz_endg!S655*Einwohner_endg!S655</f>
        <v>424710</v>
      </c>
      <c r="T655" s="7">
        <f>Hebesatz_endg!T655*Einwohner_endg!T655</f>
        <v>536580</v>
      </c>
      <c r="U655" s="7">
        <f>Hebesatz_endg!U655*Einwohner_endg!U655</f>
        <v>525030</v>
      </c>
      <c r="V655" s="7">
        <f>Hebesatz_endg!V655*Einwohner_endg!V655</f>
        <v>526350</v>
      </c>
      <c r="W655" s="7">
        <f>Hebesatz_endg!W655*Einwohner_endg!W655</f>
        <v>536580</v>
      </c>
      <c r="X655" s="7">
        <f>Hebesatz_endg!X655*Einwohner_endg!X655</f>
        <v>517110</v>
      </c>
      <c r="Y655" s="7">
        <f>Hebesatz_endg!Y655*Einwohner_endg!Y655</f>
        <v>530310</v>
      </c>
      <c r="Z655" s="7">
        <f>Hebesatz_endg!Z655*Einwohner_endg!Z655</f>
        <v>621680</v>
      </c>
      <c r="AA655" s="7">
        <f>Hebesatz_endg!AA655*Einwohner_endg!AA655</f>
        <v>615220</v>
      </c>
      <c r="AB655" s="7">
        <f>Hebesatz_endg!AB655*Einwohner_endg!AB655</f>
        <v>616740</v>
      </c>
      <c r="AC655" s="7">
        <f>Hebesatz_endg!AC655*Einwohner_endg!AC655</f>
        <v>617880</v>
      </c>
      <c r="AD655" s="7">
        <f>Hebesatz_endg!AD655*Einwohner_endg!AD655</f>
        <v>604580</v>
      </c>
      <c r="AE655" s="7">
        <f>Hebesatz_endg!AE655*Einwohner_endg!AE655</f>
        <v>597740</v>
      </c>
      <c r="AF655" s="7">
        <f>Hebesatz_endg!AF655*Einwohner_endg!AF655</f>
        <v>615220</v>
      </c>
      <c r="AG655" s="7">
        <f>Hebesatz_endg!AG655*Einwohner_endg!AG655</f>
        <v>610280</v>
      </c>
      <c r="AH655" s="7">
        <f>Hebesatz_endg!AH655*Einwohner_endg!AH655</f>
        <v>607620</v>
      </c>
      <c r="AI655" s="7">
        <f>Hebesatz_endg!AI655*Einwohner_endg!AI655</f>
        <v>607620</v>
      </c>
      <c r="AJ655" s="7">
        <f>Hebesatz_endg!AJ655*Einwohner_endg!AJ655</f>
        <v>597360</v>
      </c>
      <c r="AK655" s="7">
        <f>Hebesatz_endg!AK655*Einwohner_endg!AK655</f>
        <v>585960</v>
      </c>
      <c r="AL655" s="7">
        <f>Hebesatz_endg!AL655*Einwohner_endg!AL655</f>
        <v>577980</v>
      </c>
      <c r="AM655" s="7">
        <f>Hebesatz_endg!AM655*Einwohner_endg!AM655</f>
        <v>584440</v>
      </c>
      <c r="AN655" s="7">
        <f>Hebesatz_endg!AN655*Einwohner_endg!AN655</f>
        <v>590520</v>
      </c>
      <c r="AO655" s="7">
        <f>Hebesatz_endg!AO655*Einwohner_endg!AO655</f>
        <v>584440</v>
      </c>
      <c r="AP655" s="7">
        <f>Hebesatz_endg!AP655*Einwohner_endg!AP655</f>
        <v>579880</v>
      </c>
      <c r="AQ655" s="7">
        <f>Hebesatz_endg!AQ655*Einwohner_endg!AQ655</f>
        <v>565440</v>
      </c>
      <c r="AR655" s="7">
        <f>Hebesatz_endg!AR655*Einwohner_endg!AR655</f>
        <v>558220</v>
      </c>
      <c r="AS655" s="7">
        <f>Hebesatz_endg!AS655*Einwohner_endg!AS655</f>
        <v>557840</v>
      </c>
      <c r="AT655" s="7">
        <f>Hebesatz_endg!AT655*Einwohner_endg!AT655</f>
        <v>558600</v>
      </c>
      <c r="AU655" s="7">
        <f>Hebesatz_endg!AU655*Einwohner_endg!AU655</f>
        <v>551380</v>
      </c>
      <c r="AV655" s="7">
        <f>Hebesatz_endg!AV655*Einwohner_endg!AV655</f>
        <v>555180</v>
      </c>
    </row>
    <row r="656" spans="1:48" x14ac:dyDescent="0.2">
      <c r="A656" s="7">
        <v>360002</v>
      </c>
      <c r="B656" s="72">
        <v>360</v>
      </c>
      <c r="C656" s="72" t="s">
        <v>989</v>
      </c>
      <c r="D656" s="7" t="s">
        <v>149</v>
      </c>
      <c r="E656" s="7" t="s">
        <v>184</v>
      </c>
      <c r="F656" s="7">
        <f>Hebesatz_endg!F656*Einwohner_endg!F656</f>
        <v>2862720</v>
      </c>
      <c r="G656" s="7">
        <f>Hebesatz_endg!G656*Einwohner_endg!G656</f>
        <v>2859200</v>
      </c>
      <c r="H656" s="7">
        <f>Hebesatz_endg!H656*Einwohner_endg!H656</f>
        <v>2852800</v>
      </c>
      <c r="I656" s="7">
        <f>Hebesatz_endg!I656*Einwohner_endg!I656</f>
        <v>2840000</v>
      </c>
      <c r="J656" s="7">
        <f>Hebesatz_endg!J656*Einwohner_endg!J656</f>
        <v>2840000</v>
      </c>
      <c r="K656" s="7">
        <f>Hebesatz_endg!K656*Einwohner_endg!K656</f>
        <v>2825600</v>
      </c>
      <c r="L656" s="7">
        <f>Hebesatz_endg!L656*Einwohner_endg!L656</f>
        <v>2811200</v>
      </c>
      <c r="M656" s="7">
        <f>Hebesatz_endg!M656*Einwohner_endg!M656</f>
        <v>2771200</v>
      </c>
      <c r="N656" s="7">
        <f>Hebesatz_endg!N656*Einwohner_endg!N656</f>
        <v>2755200</v>
      </c>
      <c r="O656" s="7">
        <f>Hebesatz_endg!O656*Einwohner_endg!O656</f>
        <v>2727680</v>
      </c>
      <c r="P656" s="7">
        <f>Hebesatz_endg!P656*Einwohner_endg!P656</f>
        <v>2765760</v>
      </c>
      <c r="Q656" s="7">
        <f>Hebesatz_endg!Q656*Einwohner_endg!Q656</f>
        <v>2788480</v>
      </c>
      <c r="R656" s="7">
        <f>Hebesatz_endg!R656*Einwohner_endg!R656</f>
        <v>2789760</v>
      </c>
      <c r="S656" s="7">
        <f>Hebesatz_endg!S656*Einwohner_endg!S656</f>
        <v>2808000</v>
      </c>
      <c r="T656" s="7">
        <f>Hebesatz_endg!T656*Einwohner_endg!T656</f>
        <v>2999140</v>
      </c>
      <c r="U656" s="7">
        <f>Hebesatz_endg!U656*Einwohner_endg!U656</f>
        <v>3069500</v>
      </c>
      <c r="V656" s="7">
        <f>Hebesatz_endg!V656*Einwohner_endg!V656</f>
        <v>3052700</v>
      </c>
      <c r="W656" s="7">
        <f>Hebesatz_endg!W656*Einwohner_endg!W656</f>
        <v>3063200</v>
      </c>
      <c r="X656" s="7">
        <f>Hebesatz_endg!X656*Einwohner_endg!X656</f>
        <v>3054450</v>
      </c>
      <c r="Y656" s="7">
        <f>Hebesatz_endg!Y656*Einwohner_endg!Y656</f>
        <v>3076850</v>
      </c>
      <c r="Z656" s="7">
        <f>Hebesatz_endg!Z656*Einwohner_endg!Z656</f>
        <v>3112900</v>
      </c>
      <c r="AA656" s="7">
        <f>Hebesatz_endg!AA656*Einwohner_endg!AA656</f>
        <v>3092250</v>
      </c>
      <c r="AB656" s="7">
        <f>Hebesatz_endg!AB656*Einwohner_endg!AB656</f>
        <v>3069150</v>
      </c>
      <c r="AC656" s="7">
        <f>Hebesatz_endg!AC656*Einwohner_endg!AC656</f>
        <v>3329560</v>
      </c>
      <c r="AD656" s="7">
        <f>Hebesatz_endg!AD656*Einwohner_endg!AD656</f>
        <v>3316260</v>
      </c>
      <c r="AE656" s="7">
        <f>Hebesatz_endg!AE656*Einwohner_endg!AE656</f>
        <v>3309040</v>
      </c>
      <c r="AF656" s="7">
        <f>Hebesatz_endg!AF656*Einwohner_endg!AF656</f>
        <v>3330700</v>
      </c>
      <c r="AG656" s="7">
        <f>Hebesatz_endg!AG656*Einwohner_endg!AG656</f>
        <v>3311320</v>
      </c>
      <c r="AH656" s="7">
        <f>Hebesatz_endg!AH656*Einwohner_endg!AH656</f>
        <v>3460400</v>
      </c>
      <c r="AI656" s="7">
        <f>Hebesatz_endg!AI656*Einwohner_endg!AI656</f>
        <v>3440000</v>
      </c>
      <c r="AJ656" s="7">
        <f>Hebesatz_endg!AJ656*Einwohner_endg!AJ656</f>
        <v>3466000</v>
      </c>
      <c r="AK656" s="7">
        <f>Hebesatz_endg!AK656*Einwohner_endg!AK656</f>
        <v>3498800</v>
      </c>
      <c r="AL656" s="7">
        <f>Hebesatz_endg!AL656*Einwohner_endg!AL656</f>
        <v>3523600</v>
      </c>
      <c r="AM656" s="7">
        <f>Hebesatz_endg!AM656*Einwohner_endg!AM656</f>
        <v>3970350</v>
      </c>
      <c r="AN656" s="7">
        <f>Hebesatz_endg!AN656*Einwohner_endg!AN656</f>
        <v>3981150</v>
      </c>
      <c r="AO656" s="7">
        <f>Hebesatz_endg!AO656*Einwohner_endg!AO656</f>
        <v>4060350</v>
      </c>
      <c r="AP656" s="7">
        <f>Hebesatz_endg!AP656*Einwohner_endg!AP656</f>
        <v>4101750</v>
      </c>
      <c r="AQ656" s="7">
        <f>Hebesatz_endg!AQ656*Einwohner_endg!AQ656</f>
        <v>4114350</v>
      </c>
      <c r="AR656" s="7">
        <f>Hebesatz_endg!AR656*Einwohner_endg!AR656</f>
        <v>4086450</v>
      </c>
      <c r="AS656" s="7">
        <f>Hebesatz_endg!AS656*Einwohner_endg!AS656</f>
        <v>4125600</v>
      </c>
      <c r="AT656" s="7">
        <f>Hebesatz_endg!AT656*Einwohner_endg!AT656</f>
        <v>4167450</v>
      </c>
      <c r="AU656" s="7">
        <f>Hebesatz_endg!AU656*Einwohner_endg!AU656</f>
        <v>4193550</v>
      </c>
      <c r="AV656" s="7">
        <f>Hebesatz_endg!AV656*Einwohner_endg!AV656</f>
        <v>4333500</v>
      </c>
    </row>
    <row r="657" spans="1:48" x14ac:dyDescent="0.2">
      <c r="A657" s="7">
        <v>360003</v>
      </c>
      <c r="B657" s="72">
        <v>360</v>
      </c>
      <c r="C657" s="72" t="s">
        <v>989</v>
      </c>
      <c r="D657" s="7" t="s">
        <v>149</v>
      </c>
      <c r="E657" s="7" t="s">
        <v>213</v>
      </c>
      <c r="F657" s="7">
        <f>Hebesatz_endg!F657*Einwohner_endg!F657</f>
        <v>203000</v>
      </c>
      <c r="G657" s="7">
        <f>Hebesatz_endg!G657*Einwohner_endg!G657</f>
        <v>200250</v>
      </c>
      <c r="H657" s="7">
        <f>Hebesatz_endg!H657*Einwohner_endg!H657</f>
        <v>245100</v>
      </c>
      <c r="I657" s="7">
        <f>Hebesatz_endg!I657*Einwohner_endg!I657</f>
        <v>240300</v>
      </c>
      <c r="J657" s="7">
        <f>Hebesatz_endg!J657*Einwohner_endg!J657</f>
        <v>237900</v>
      </c>
      <c r="K657" s="7">
        <f>Hebesatz_endg!K657*Einwohner_endg!K657</f>
        <v>238800</v>
      </c>
      <c r="L657" s="7">
        <f>Hebesatz_endg!L657*Einwohner_endg!L657</f>
        <v>230100</v>
      </c>
      <c r="M657" s="7">
        <f>Hebesatz_endg!M657*Einwohner_endg!M657</f>
        <v>225000</v>
      </c>
      <c r="N657" s="7">
        <f>Hebesatz_endg!N657*Einwohner_endg!N657</f>
        <v>226200</v>
      </c>
      <c r="O657" s="7">
        <f>Hebesatz_endg!O657*Einwohner_endg!O657</f>
        <v>227100</v>
      </c>
      <c r="P657" s="7">
        <f>Hebesatz_endg!P657*Einwohner_endg!P657</f>
        <v>234900</v>
      </c>
      <c r="Q657" s="7">
        <f>Hebesatz_endg!Q657*Einwohner_endg!Q657</f>
        <v>240300</v>
      </c>
      <c r="R657" s="7">
        <f>Hebesatz_endg!R657*Einwohner_endg!R657</f>
        <v>245700</v>
      </c>
      <c r="S657" s="7">
        <f>Hebesatz_endg!S657*Einwohner_endg!S657</f>
        <v>252600</v>
      </c>
      <c r="T657" s="7">
        <f>Hebesatz_endg!T657*Einwohner_endg!T657</f>
        <v>283900</v>
      </c>
      <c r="U657" s="7">
        <f>Hebesatz_endg!U657*Einwohner_endg!U657</f>
        <v>282880</v>
      </c>
      <c r="V657" s="7">
        <f>Hebesatz_endg!V657*Einwohner_endg!V657</f>
        <v>276420</v>
      </c>
      <c r="W657" s="7">
        <f>Hebesatz_endg!W657*Einwohner_endg!W657</f>
        <v>273020</v>
      </c>
      <c r="X657" s="7">
        <f>Hebesatz_endg!X657*Einwohner_endg!X657</f>
        <v>272000</v>
      </c>
      <c r="Y657" s="7">
        <f>Hebesatz_endg!Y657*Einwohner_endg!Y657</f>
        <v>282540</v>
      </c>
      <c r="Z657" s="7">
        <f>Hebesatz_endg!Z657*Einwohner_endg!Z657</f>
        <v>285600</v>
      </c>
      <c r="AA657" s="7">
        <f>Hebesatz_endg!AA657*Einwohner_endg!AA657</f>
        <v>283220</v>
      </c>
      <c r="AB657" s="7">
        <f>Hebesatz_endg!AB657*Einwohner_endg!AB657</f>
        <v>290700</v>
      </c>
      <c r="AC657" s="7">
        <f>Hebesatz_endg!AC657*Einwohner_endg!AC657</f>
        <v>295750</v>
      </c>
      <c r="AD657" s="7">
        <f>Hebesatz_endg!AD657*Einwohner_endg!AD657</f>
        <v>297500</v>
      </c>
      <c r="AE657" s="7">
        <f>Hebesatz_endg!AE657*Einwohner_endg!AE657</f>
        <v>295050</v>
      </c>
      <c r="AF657" s="7">
        <f>Hebesatz_endg!AF657*Einwohner_endg!AF657</f>
        <v>348000</v>
      </c>
      <c r="AG657" s="7">
        <f>Hebesatz_endg!AG657*Einwohner_endg!AG657</f>
        <v>350000</v>
      </c>
      <c r="AH657" s="7">
        <f>Hebesatz_endg!AH657*Einwohner_endg!AH657</f>
        <v>345200</v>
      </c>
      <c r="AI657" s="7">
        <f>Hebesatz_endg!AI657*Einwohner_endg!AI657</f>
        <v>335600</v>
      </c>
      <c r="AJ657" s="7">
        <f>Hebesatz_endg!AJ657*Einwohner_endg!AJ657</f>
        <v>323600</v>
      </c>
      <c r="AK657" s="7">
        <f>Hebesatz_endg!AK657*Einwohner_endg!AK657</f>
        <v>328400</v>
      </c>
      <c r="AL657" s="7">
        <f>Hebesatz_endg!AL657*Einwohner_endg!AL657</f>
        <v>325600</v>
      </c>
      <c r="AM657" s="7">
        <f>Hebesatz_endg!AM657*Einwohner_endg!AM657</f>
        <v>324800</v>
      </c>
      <c r="AN657" s="7">
        <f>Hebesatz_endg!AN657*Einwohner_endg!AN657</f>
        <v>321200</v>
      </c>
      <c r="AO657" s="7">
        <f>Hebesatz_endg!AO657*Einwohner_endg!AO657</f>
        <v>315200</v>
      </c>
      <c r="AP657" s="7">
        <f>Hebesatz_endg!AP657*Einwohner_endg!AP657</f>
        <v>318000</v>
      </c>
      <c r="AQ657" s="7">
        <f>Hebesatz_endg!AQ657*Einwohner_endg!AQ657</f>
        <v>318000</v>
      </c>
      <c r="AR657" s="7">
        <f>Hebesatz_endg!AR657*Einwohner_endg!AR657</f>
        <v>322670</v>
      </c>
      <c r="AS657" s="7">
        <f>Hebesatz_endg!AS657*Einwohner_endg!AS657</f>
        <v>315700</v>
      </c>
      <c r="AT657" s="7">
        <f>Hebesatz_endg!AT657*Einwohner_endg!AT657</f>
        <v>312010</v>
      </c>
      <c r="AU657" s="7">
        <f>Hebesatz_endg!AU657*Einwohner_endg!AU657</f>
        <v>307500</v>
      </c>
      <c r="AV657" s="7">
        <f>Hebesatz_endg!AV657*Einwohner_endg!AV657</f>
        <v>300400</v>
      </c>
    </row>
    <row r="658" spans="1:48" x14ac:dyDescent="0.2">
      <c r="A658" s="7">
        <v>360004</v>
      </c>
      <c r="B658" s="72">
        <v>360</v>
      </c>
      <c r="C658" s="72" t="s">
        <v>989</v>
      </c>
      <c r="D658" s="7" t="s">
        <v>149</v>
      </c>
      <c r="E658" s="7" t="s">
        <v>233</v>
      </c>
      <c r="F658" s="7">
        <f>Hebesatz_endg!F658*Einwohner_endg!F658</f>
        <v>1669760</v>
      </c>
      <c r="G658" s="7">
        <f>Hebesatz_endg!G658*Einwohner_endg!G658</f>
        <v>1676800</v>
      </c>
      <c r="H658" s="7">
        <f>Hebesatz_endg!H658*Einwohner_endg!H658</f>
        <v>1674560</v>
      </c>
      <c r="I658" s="7">
        <f>Hebesatz_endg!I658*Einwohner_endg!I658</f>
        <v>1684480</v>
      </c>
      <c r="J658" s="7">
        <f>Hebesatz_endg!J658*Einwohner_endg!J658</f>
        <v>1692160</v>
      </c>
      <c r="K658" s="7">
        <f>Hebesatz_endg!K658*Einwohner_endg!K658</f>
        <v>1690880</v>
      </c>
      <c r="L658" s="7">
        <f>Hebesatz_endg!L658*Einwohner_endg!L658</f>
        <v>1690560</v>
      </c>
      <c r="M658" s="7">
        <f>Hebesatz_endg!M658*Einwohner_endg!M658</f>
        <v>1644480</v>
      </c>
      <c r="N658" s="7">
        <f>Hebesatz_endg!N658*Einwohner_endg!N658</f>
        <v>1648320</v>
      </c>
      <c r="O658" s="7">
        <f>Hebesatz_endg!O658*Einwohner_endg!O658</f>
        <v>1639360</v>
      </c>
      <c r="P658" s="7">
        <f>Hebesatz_endg!P658*Einwohner_endg!P658</f>
        <v>1677760</v>
      </c>
      <c r="Q658" s="7">
        <f>Hebesatz_endg!Q658*Einwohner_endg!Q658</f>
        <v>1683840</v>
      </c>
      <c r="R658" s="7">
        <f>Hebesatz_endg!R658*Einwohner_endg!R658</f>
        <v>1697920</v>
      </c>
      <c r="S658" s="7">
        <f>Hebesatz_endg!S658*Einwohner_endg!S658</f>
        <v>1720640</v>
      </c>
      <c r="T658" s="7">
        <f>Hebesatz_endg!T658*Einwohner_endg!T658</f>
        <v>1762880</v>
      </c>
      <c r="U658" s="7">
        <f>Hebesatz_endg!U658*Einwohner_endg!U658</f>
        <v>1804480</v>
      </c>
      <c r="V658" s="7">
        <f>Hebesatz_endg!V658*Einwohner_endg!V658</f>
        <v>1861760</v>
      </c>
      <c r="W658" s="7">
        <f>Hebesatz_endg!W658*Einwohner_endg!W658</f>
        <v>1946560</v>
      </c>
      <c r="X658" s="7">
        <f>Hebesatz_endg!X658*Einwohner_endg!X658</f>
        <v>2037440</v>
      </c>
      <c r="Y658" s="7">
        <f>Hebesatz_endg!Y658*Einwohner_endg!Y658</f>
        <v>2066880</v>
      </c>
      <c r="Z658" s="7">
        <f>Hebesatz_endg!Z658*Einwohner_endg!Z658</f>
        <v>2088640</v>
      </c>
      <c r="AA658" s="7">
        <f>Hebesatz_endg!AA658*Einwohner_endg!AA658</f>
        <v>2120320</v>
      </c>
      <c r="AB658" s="7">
        <f>Hebesatz_endg!AB658*Einwohner_endg!AB658</f>
        <v>2415600</v>
      </c>
      <c r="AC658" s="7">
        <f>Hebesatz_endg!AC658*Einwohner_endg!AC658</f>
        <v>2428920</v>
      </c>
      <c r="AD658" s="7">
        <f>Hebesatz_endg!AD658*Einwohner_endg!AD658</f>
        <v>2448720</v>
      </c>
      <c r="AE658" s="7">
        <f>Hebesatz_endg!AE658*Einwohner_endg!AE658</f>
        <v>2432160</v>
      </c>
      <c r="AF658" s="7">
        <f>Hebesatz_endg!AF658*Einwohner_endg!AF658</f>
        <v>2417040</v>
      </c>
      <c r="AG658" s="7">
        <f>Hebesatz_endg!AG658*Einwohner_endg!AG658</f>
        <v>2400480</v>
      </c>
      <c r="AH658" s="7">
        <f>Hebesatz_endg!AH658*Einwohner_endg!AH658</f>
        <v>2397600</v>
      </c>
      <c r="AI658" s="7">
        <f>Hebesatz_endg!AI658*Einwohner_endg!AI658</f>
        <v>2392560</v>
      </c>
      <c r="AJ658" s="7">
        <f>Hebesatz_endg!AJ658*Einwohner_endg!AJ658</f>
        <v>2538020</v>
      </c>
      <c r="AK658" s="7">
        <f>Hebesatz_endg!AK658*Einwohner_endg!AK658</f>
        <v>2399040</v>
      </c>
      <c r="AL658" s="7">
        <f>Hebesatz_endg!AL658*Einwohner_endg!AL658</f>
        <v>2367000</v>
      </c>
      <c r="AM658" s="7">
        <f>Hebesatz_endg!AM658*Einwohner_endg!AM658</f>
        <v>2341440</v>
      </c>
      <c r="AN658" s="7">
        <f>Hebesatz_endg!AN658*Einwohner_endg!AN658</f>
        <v>2368800</v>
      </c>
      <c r="AO658" s="7">
        <f>Hebesatz_endg!AO658*Einwohner_endg!AO658</f>
        <v>2376000</v>
      </c>
      <c r="AP658" s="7">
        <f>Hebesatz_endg!AP658*Einwohner_endg!AP658</f>
        <v>2376720</v>
      </c>
      <c r="AQ658" s="7">
        <f>Hebesatz_endg!AQ658*Einwohner_endg!AQ658</f>
        <v>2409840</v>
      </c>
      <c r="AR658" s="7">
        <f>Hebesatz_endg!AR658*Einwohner_endg!AR658</f>
        <v>2422080</v>
      </c>
      <c r="AS658" s="7">
        <f>Hebesatz_endg!AS658*Einwohner_endg!AS658</f>
        <v>2428560</v>
      </c>
      <c r="AT658" s="7">
        <f>Hebesatz_endg!AT658*Einwohner_endg!AT658</f>
        <v>2413440</v>
      </c>
      <c r="AU658" s="7">
        <f>Hebesatz_endg!AU658*Einwohner_endg!AU658</f>
        <v>2687600</v>
      </c>
      <c r="AV658" s="7">
        <f>Hebesatz_endg!AV658*Einwohner_endg!AV658</f>
        <v>2499480</v>
      </c>
    </row>
    <row r="659" spans="1:48" x14ac:dyDescent="0.2">
      <c r="A659" s="7">
        <v>360005</v>
      </c>
      <c r="B659" s="72">
        <v>360</v>
      </c>
      <c r="C659" s="72" t="s">
        <v>989</v>
      </c>
      <c r="D659" s="7" t="s">
        <v>149</v>
      </c>
      <c r="E659" s="7" t="s">
        <v>185</v>
      </c>
      <c r="F659" s="7">
        <f>Hebesatz_endg!F659*Einwohner_endg!F659</f>
        <v>1387100</v>
      </c>
      <c r="G659" s="7">
        <f>Hebesatz_endg!G659*Einwohner_endg!G659</f>
        <v>1497870</v>
      </c>
      <c r="H659" s="7">
        <f>Hebesatz_endg!H659*Einwohner_endg!H659</f>
        <v>1543410</v>
      </c>
      <c r="I659" s="7">
        <f>Hebesatz_endg!I659*Einwohner_endg!I659</f>
        <v>1555950</v>
      </c>
      <c r="J659" s="7">
        <f>Hebesatz_endg!J659*Einwohner_endg!J659</f>
        <v>1528560</v>
      </c>
      <c r="K659" s="7">
        <f>Hebesatz_endg!K659*Einwohner_endg!K659</f>
        <v>1578060</v>
      </c>
      <c r="L659" s="7">
        <f>Hebesatz_endg!L659*Einwohner_endg!L659</f>
        <v>1600500</v>
      </c>
      <c r="M659" s="7">
        <f>Hebesatz_endg!M659*Einwohner_endg!M659</f>
        <v>1158630</v>
      </c>
      <c r="N659" s="7">
        <f>Hebesatz_endg!N659*Einwohner_endg!N659</f>
        <v>1187340</v>
      </c>
      <c r="O659" s="7">
        <f>Hebesatz_endg!O659*Einwohner_endg!O659</f>
        <v>1179090</v>
      </c>
      <c r="P659" s="7">
        <f>Hebesatz_endg!P659*Einwohner_endg!P659</f>
        <v>1233540</v>
      </c>
      <c r="Q659" s="7">
        <f>Hebesatz_endg!Q659*Einwohner_endg!Q659</f>
        <v>1263570</v>
      </c>
      <c r="R659" s="7">
        <f>Hebesatz_endg!R659*Einwohner_endg!R659</f>
        <v>1387800</v>
      </c>
      <c r="S659" s="7">
        <f>Hebesatz_endg!S659*Einwohner_endg!S659</f>
        <v>1417680</v>
      </c>
      <c r="T659" s="7">
        <f>Hebesatz_endg!T659*Einwohner_endg!T659</f>
        <v>1400760</v>
      </c>
      <c r="U659" s="7">
        <f>Hebesatz_endg!U659*Einwohner_endg!U659</f>
        <v>1344600</v>
      </c>
      <c r="V659" s="7">
        <f>Hebesatz_endg!V659*Einwohner_endg!V659</f>
        <v>1504080</v>
      </c>
      <c r="W659" s="7">
        <f>Hebesatz_endg!W659*Einwohner_endg!W659</f>
        <v>1398960</v>
      </c>
      <c r="X659" s="7">
        <f>Hebesatz_endg!X659*Einwohner_endg!X659</f>
        <v>1420200</v>
      </c>
      <c r="Y659" s="7">
        <f>Hebesatz_endg!Y659*Einwohner_endg!Y659</f>
        <v>1431720</v>
      </c>
      <c r="Z659" s="7">
        <f>Hebesatz_endg!Z659*Einwohner_endg!Z659</f>
        <v>1538240</v>
      </c>
      <c r="AA659" s="7">
        <f>Hebesatz_endg!AA659*Einwohner_endg!AA659</f>
        <v>1529120</v>
      </c>
      <c r="AB659" s="7">
        <f>Hebesatz_endg!AB659*Einwohner_endg!AB659</f>
        <v>1522280</v>
      </c>
      <c r="AC659" s="7">
        <f>Hebesatz_endg!AC659*Einwohner_endg!AC659</f>
        <v>1517340</v>
      </c>
      <c r="AD659" s="7">
        <f>Hebesatz_endg!AD659*Einwohner_endg!AD659</f>
        <v>1518100</v>
      </c>
      <c r="AE659" s="7">
        <f>Hebesatz_endg!AE659*Einwohner_endg!AE659</f>
        <v>1530260</v>
      </c>
      <c r="AF659" s="7">
        <f>Hebesatz_endg!AF659*Einwohner_endg!AF659</f>
        <v>1523040</v>
      </c>
      <c r="AG659" s="7">
        <f>Hebesatz_endg!AG659*Einwohner_endg!AG659</f>
        <v>1502520</v>
      </c>
      <c r="AH659" s="7">
        <f>Hebesatz_endg!AH659*Einwohner_endg!AH659</f>
        <v>1499100</v>
      </c>
      <c r="AI659" s="7">
        <f>Hebesatz_endg!AI659*Einwohner_endg!AI659</f>
        <v>1493780</v>
      </c>
      <c r="AJ659" s="7">
        <f>Hebesatz_endg!AJ659*Einwohner_endg!AJ659</f>
        <v>1473640</v>
      </c>
      <c r="AK659" s="7">
        <f>Hebesatz_endg!AK659*Einwohner_endg!AK659</f>
        <v>1437540</v>
      </c>
      <c r="AL659" s="7">
        <f>Hebesatz_endg!AL659*Einwohner_endg!AL659</f>
        <v>1555540</v>
      </c>
      <c r="AM659" s="7">
        <f>Hebesatz_endg!AM659*Einwohner_endg!AM659</f>
        <v>1551030</v>
      </c>
      <c r="AN659" s="7">
        <f>Hebesatz_endg!AN659*Einwohner_endg!AN659</f>
        <v>1555540</v>
      </c>
      <c r="AO659" s="7">
        <f>Hebesatz_endg!AO659*Einwohner_endg!AO659</f>
        <v>1543650</v>
      </c>
      <c r="AP659" s="7">
        <f>Hebesatz_endg!AP659*Einwohner_endg!AP659</f>
        <v>1560050</v>
      </c>
      <c r="AQ659" s="7">
        <f>Hebesatz_endg!AQ659*Einwohner_endg!AQ659</f>
        <v>1532580</v>
      </c>
      <c r="AR659" s="7">
        <f>Hebesatz_endg!AR659*Einwohner_endg!AR659</f>
        <v>1534220</v>
      </c>
      <c r="AS659" s="7">
        <f>Hebesatz_endg!AS659*Einwohner_endg!AS659</f>
        <v>1551440</v>
      </c>
      <c r="AT659" s="7">
        <f>Hebesatz_endg!AT659*Einwohner_endg!AT659</f>
        <v>1539960</v>
      </c>
      <c r="AU659" s="7">
        <f>Hebesatz_endg!AU659*Einwohner_endg!AU659</f>
        <v>1363320</v>
      </c>
      <c r="AV659" s="7">
        <f>Hebesatz_endg!AV659*Einwohner_endg!AV659</f>
        <v>1572760</v>
      </c>
    </row>
    <row r="660" spans="1:48" x14ac:dyDescent="0.2">
      <c r="A660" s="7">
        <v>360006</v>
      </c>
      <c r="B660" s="72">
        <v>360</v>
      </c>
      <c r="C660" s="72" t="s">
        <v>989</v>
      </c>
      <c r="D660" s="7" t="s">
        <v>149</v>
      </c>
      <c r="E660" s="7" t="s">
        <v>341</v>
      </c>
      <c r="F660" s="7">
        <f>Hebesatz_endg!F660*Einwohner_endg!F660</f>
        <v>1371300</v>
      </c>
      <c r="G660" s="7">
        <f>Hebesatz_endg!G660*Einwohner_endg!G660</f>
        <v>1372200</v>
      </c>
      <c r="H660" s="7">
        <f>Hebesatz_endg!H660*Einwohner_endg!H660</f>
        <v>1350600</v>
      </c>
      <c r="I660" s="7">
        <f>Hebesatz_endg!I660*Einwohner_endg!I660</f>
        <v>1341300</v>
      </c>
      <c r="J660" s="7">
        <f>Hebesatz_endg!J660*Einwohner_endg!J660</f>
        <v>1378570</v>
      </c>
      <c r="K660" s="7">
        <f>Hebesatz_endg!K660*Einwohner_endg!K660</f>
        <v>1375470</v>
      </c>
      <c r="L660" s="7">
        <f>Hebesatz_endg!L660*Einwohner_endg!L660</f>
        <v>1380120</v>
      </c>
      <c r="M660" s="7">
        <f>Hebesatz_endg!M660*Einwohner_endg!M660</f>
        <v>1349120</v>
      </c>
      <c r="N660" s="7">
        <f>Hebesatz_endg!N660*Einwohner_endg!N660</f>
        <v>1354080</v>
      </c>
      <c r="O660" s="7">
        <f>Hebesatz_endg!O660*Einwohner_endg!O660</f>
        <v>1347880</v>
      </c>
      <c r="P660" s="7">
        <f>Hebesatz_endg!P660*Einwohner_endg!P660</f>
        <v>1393450</v>
      </c>
      <c r="Q660" s="7">
        <f>Hebesatz_endg!Q660*Einwohner_endg!Q660</f>
        <v>1420730</v>
      </c>
      <c r="R660" s="7">
        <f>Hebesatz_endg!R660*Einwohner_endg!R660</f>
        <v>1649200</v>
      </c>
      <c r="S660" s="7">
        <f>Hebesatz_endg!S660*Einwohner_endg!S660</f>
        <v>1667400</v>
      </c>
      <c r="T660" s="7">
        <f>Hebesatz_endg!T660*Einwohner_endg!T660</f>
        <v>1677900</v>
      </c>
      <c r="U660" s="7">
        <f>Hebesatz_endg!U660*Einwohner_endg!U660</f>
        <v>1688750</v>
      </c>
      <c r="V660" s="7">
        <f>Hebesatz_endg!V660*Einwohner_endg!V660</f>
        <v>1736350</v>
      </c>
      <c r="W660" s="7">
        <f>Hebesatz_endg!W660*Einwohner_endg!W660</f>
        <v>1753850</v>
      </c>
      <c r="X660" s="7">
        <f>Hebesatz_endg!X660*Einwohner_endg!X660</f>
        <v>1801450</v>
      </c>
      <c r="Y660" s="7">
        <f>Hebesatz_endg!Y660*Einwohner_endg!Y660</f>
        <v>1819300</v>
      </c>
      <c r="Z660" s="7">
        <f>Hebesatz_endg!Z660*Einwohner_endg!Z660</f>
        <v>1849050</v>
      </c>
      <c r="AA660" s="7">
        <f>Hebesatz_endg!AA660*Einwohner_endg!AA660</f>
        <v>1893850</v>
      </c>
      <c r="AB660" s="7">
        <f>Hebesatz_endg!AB660*Einwohner_endg!AB660</f>
        <v>2008730</v>
      </c>
      <c r="AC660" s="7">
        <f>Hebesatz_endg!AC660*Einwohner_endg!AC660</f>
        <v>2017240</v>
      </c>
      <c r="AD660" s="7">
        <f>Hebesatz_endg!AD660*Einwohner_endg!AD660</f>
        <v>2015390</v>
      </c>
      <c r="AE660" s="7">
        <f>Hebesatz_endg!AE660*Einwohner_endg!AE660</f>
        <v>2011690</v>
      </c>
      <c r="AF660" s="7">
        <f>Hebesatz_endg!AF660*Einwohner_endg!AF660</f>
        <v>2016130</v>
      </c>
      <c r="AG660" s="7">
        <f>Hebesatz_endg!AG660*Einwohner_endg!AG660</f>
        <v>2110680</v>
      </c>
      <c r="AH660" s="7">
        <f>Hebesatz_endg!AH660*Einwohner_endg!AH660</f>
        <v>2108730</v>
      </c>
      <c r="AI660" s="7">
        <f>Hebesatz_endg!AI660*Einwohner_endg!AI660</f>
        <v>2087670</v>
      </c>
      <c r="AJ660" s="7">
        <f>Hebesatz_endg!AJ660*Einwohner_endg!AJ660</f>
        <v>2237760</v>
      </c>
      <c r="AK660" s="7">
        <f>Hebesatz_endg!AK660*Einwohner_endg!AK660</f>
        <v>2286060</v>
      </c>
      <c r="AL660" s="7">
        <f>Hebesatz_endg!AL660*Einwohner_endg!AL660</f>
        <v>2275980</v>
      </c>
      <c r="AM660" s="7">
        <f>Hebesatz_endg!AM660*Einwohner_endg!AM660</f>
        <v>2239020</v>
      </c>
      <c r="AN660" s="7">
        <f>Hebesatz_endg!AN660*Einwohner_endg!AN660</f>
        <v>2394900</v>
      </c>
      <c r="AO660" s="7">
        <f>Hebesatz_endg!AO660*Einwohner_endg!AO660</f>
        <v>2407050</v>
      </c>
      <c r="AP660" s="7">
        <f>Hebesatz_endg!AP660*Einwohner_endg!AP660</f>
        <v>2425950</v>
      </c>
      <c r="AQ660" s="7">
        <f>Hebesatz_endg!AQ660*Einwohner_endg!AQ660</f>
        <v>2386800</v>
      </c>
      <c r="AR660" s="7">
        <f>Hebesatz_endg!AR660*Einwohner_endg!AR660</f>
        <v>2388150</v>
      </c>
      <c r="AS660" s="7">
        <f>Hebesatz_endg!AS660*Einwohner_endg!AS660</f>
        <v>2401200</v>
      </c>
      <c r="AT660" s="7">
        <f>Hebesatz_endg!AT660*Einwohner_endg!AT660</f>
        <v>2425050</v>
      </c>
      <c r="AU660" s="7">
        <f>Hebesatz_endg!AU660*Einwohner_endg!AU660</f>
        <v>2442600</v>
      </c>
      <c r="AV660" s="7">
        <f>Hebesatz_endg!AV660*Einwohner_endg!AV660</f>
        <v>2446650</v>
      </c>
    </row>
    <row r="661" spans="1:48" x14ac:dyDescent="0.2">
      <c r="A661" s="7">
        <v>360007</v>
      </c>
      <c r="B661" s="72">
        <v>360</v>
      </c>
      <c r="C661" s="72" t="s">
        <v>989</v>
      </c>
      <c r="D661" s="7" t="s">
        <v>149</v>
      </c>
      <c r="E661" s="7" t="s">
        <v>352</v>
      </c>
      <c r="F661" s="7">
        <f>Hebesatz_endg!F661*Einwohner_endg!F661</f>
        <v>332160</v>
      </c>
      <c r="G661" s="7">
        <f>Hebesatz_endg!G661*Einwohner_endg!G661</f>
        <v>337600</v>
      </c>
      <c r="H661" s="7">
        <f>Hebesatz_endg!H661*Einwohner_endg!H661</f>
        <v>340160</v>
      </c>
      <c r="I661" s="7">
        <f>Hebesatz_endg!I661*Einwohner_endg!I661</f>
        <v>342400</v>
      </c>
      <c r="J661" s="7">
        <f>Hebesatz_endg!J661*Einwohner_endg!J661</f>
        <v>346240</v>
      </c>
      <c r="K661" s="7">
        <f>Hebesatz_endg!K661*Einwohner_endg!K661</f>
        <v>344960</v>
      </c>
      <c r="L661" s="7">
        <f>Hebesatz_endg!L661*Einwohner_endg!L661</f>
        <v>342080</v>
      </c>
      <c r="M661" s="7">
        <f>Hebesatz_endg!M661*Einwohner_endg!M661</f>
        <v>312960</v>
      </c>
      <c r="N661" s="7">
        <f>Hebesatz_endg!N661*Einwohner_endg!N661</f>
        <v>317120</v>
      </c>
      <c r="O661" s="7">
        <f>Hebesatz_endg!O661*Einwohner_endg!O661</f>
        <v>311040</v>
      </c>
      <c r="P661" s="7">
        <f>Hebesatz_endg!P661*Einwohner_endg!P661</f>
        <v>305920</v>
      </c>
      <c r="Q661" s="7">
        <f>Hebesatz_endg!Q661*Einwohner_endg!Q661</f>
        <v>300160</v>
      </c>
      <c r="R661" s="7">
        <f>Hebesatz_endg!R661*Einwohner_endg!R661</f>
        <v>311360</v>
      </c>
      <c r="S661" s="7">
        <f>Hebesatz_endg!S661*Einwohner_endg!S661</f>
        <v>305600</v>
      </c>
      <c r="T661" s="7">
        <f>Hebesatz_endg!T661*Einwohner_endg!T661</f>
        <v>313280</v>
      </c>
      <c r="U661" s="7">
        <f>Hebesatz_endg!U661*Einwohner_endg!U661</f>
        <v>318400</v>
      </c>
      <c r="V661" s="7">
        <f>Hebesatz_endg!V661*Einwohner_endg!V661</f>
        <v>323200</v>
      </c>
      <c r="W661" s="7">
        <f>Hebesatz_endg!W661*Einwohner_endg!W661</f>
        <v>322240</v>
      </c>
      <c r="X661" s="7">
        <f>Hebesatz_endg!X661*Einwohner_endg!X661</f>
        <v>323520</v>
      </c>
      <c r="Y661" s="7">
        <f>Hebesatz_endg!Y661*Einwohner_endg!Y661</f>
        <v>324480</v>
      </c>
      <c r="Z661" s="7">
        <f>Hebesatz_endg!Z661*Einwohner_endg!Z661</f>
        <v>328320</v>
      </c>
      <c r="AA661" s="7">
        <f>Hebesatz_endg!AA661*Einwohner_endg!AA661</f>
        <v>333760</v>
      </c>
      <c r="AB661" s="7">
        <f>Hebesatz_endg!AB661*Einwohner_endg!AB661</f>
        <v>333440</v>
      </c>
      <c r="AC661" s="7">
        <f>Hebesatz_endg!AC661*Einwohner_endg!AC661</f>
        <v>365040</v>
      </c>
      <c r="AD661" s="7">
        <f>Hebesatz_endg!AD661*Einwohner_endg!AD661</f>
        <v>358200</v>
      </c>
      <c r="AE661" s="7">
        <f>Hebesatz_endg!AE661*Einwohner_endg!AE661</f>
        <v>353160</v>
      </c>
      <c r="AF661" s="7">
        <f>Hebesatz_endg!AF661*Einwohner_endg!AF661</f>
        <v>352800</v>
      </c>
      <c r="AG661" s="7">
        <f>Hebesatz_endg!AG661*Einwohner_endg!AG661</f>
        <v>350280</v>
      </c>
      <c r="AH661" s="7">
        <f>Hebesatz_endg!AH661*Einwohner_endg!AH661</f>
        <v>330120</v>
      </c>
      <c r="AI661" s="7">
        <f>Hebesatz_endg!AI661*Einwohner_endg!AI661</f>
        <v>327600</v>
      </c>
      <c r="AJ661" s="7">
        <f>Hebesatz_endg!AJ661*Einwohner_endg!AJ661</f>
        <v>323640</v>
      </c>
      <c r="AK661" s="7">
        <f>Hebesatz_endg!AK661*Einwohner_endg!AK661</f>
        <v>300960</v>
      </c>
      <c r="AL661" s="7">
        <f>Hebesatz_endg!AL661*Einwohner_endg!AL661</f>
        <v>306000</v>
      </c>
      <c r="AM661" s="7">
        <f>Hebesatz_endg!AM661*Einwohner_endg!AM661</f>
        <v>306360</v>
      </c>
      <c r="AN661" s="7">
        <f>Hebesatz_endg!AN661*Einwohner_endg!AN661</f>
        <v>307100</v>
      </c>
      <c r="AO661" s="7">
        <f>Hebesatz_endg!AO661*Einwohner_endg!AO661</f>
        <v>302290</v>
      </c>
      <c r="AP661" s="7">
        <f>Hebesatz_endg!AP661*Einwohner_endg!AP661</f>
        <v>300070</v>
      </c>
      <c r="AQ661" s="7">
        <f>Hebesatz_endg!AQ661*Einwohner_endg!AQ661</f>
        <v>307100</v>
      </c>
      <c r="AR661" s="7">
        <f>Hebesatz_endg!AR661*Einwohner_endg!AR661</f>
        <v>301550</v>
      </c>
      <c r="AS661" s="7">
        <f>Hebesatz_endg!AS661*Einwohner_endg!AS661</f>
        <v>310800</v>
      </c>
      <c r="AT661" s="7">
        <f>Hebesatz_endg!AT661*Einwohner_endg!AT661</f>
        <v>305250</v>
      </c>
      <c r="AU661" s="7">
        <f>Hebesatz_endg!AU661*Einwohner_endg!AU661</f>
        <v>308210</v>
      </c>
      <c r="AV661" s="7">
        <f>Hebesatz_endg!AV661*Einwohner_endg!AV661</f>
        <v>310800</v>
      </c>
    </row>
    <row r="662" spans="1:48" x14ac:dyDescent="0.2">
      <c r="A662" s="7">
        <v>360008</v>
      </c>
      <c r="B662" s="72">
        <v>360</v>
      </c>
      <c r="C662" s="72" t="s">
        <v>989</v>
      </c>
      <c r="D662" s="7" t="s">
        <v>149</v>
      </c>
      <c r="E662" s="7" t="s">
        <v>361</v>
      </c>
      <c r="F662" s="7">
        <f>Hebesatz_endg!F662*Einwohner_endg!F662</f>
        <v>247500</v>
      </c>
      <c r="G662" s="7">
        <f>Hebesatz_endg!G662*Einwohner_endg!G662</f>
        <v>249000</v>
      </c>
      <c r="H662" s="7">
        <f>Hebesatz_endg!H662*Einwohner_endg!H662</f>
        <v>240300</v>
      </c>
      <c r="I662" s="7">
        <f>Hebesatz_endg!I662*Einwohner_endg!I662</f>
        <v>237300</v>
      </c>
      <c r="J662" s="7">
        <f>Hebesatz_endg!J662*Einwohner_endg!J662</f>
        <v>238200</v>
      </c>
      <c r="K662" s="7">
        <f>Hebesatz_endg!K662*Einwohner_endg!K662</f>
        <v>237900</v>
      </c>
      <c r="L662" s="7">
        <f>Hebesatz_endg!L662*Einwohner_endg!L662</f>
        <v>242700</v>
      </c>
      <c r="M662" s="7">
        <f>Hebesatz_endg!M662*Einwohner_endg!M662</f>
        <v>237000</v>
      </c>
      <c r="N662" s="7">
        <f>Hebesatz_endg!N662*Einwohner_endg!N662</f>
        <v>236100</v>
      </c>
      <c r="O662" s="7">
        <f>Hebesatz_endg!O662*Einwohner_endg!O662</f>
        <v>232200</v>
      </c>
      <c r="P662" s="7">
        <f>Hebesatz_endg!P662*Einwohner_endg!P662</f>
        <v>239400</v>
      </c>
      <c r="Q662" s="7">
        <f>Hebesatz_endg!Q662*Einwohner_endg!Q662</f>
        <v>243600</v>
      </c>
      <c r="R662" s="7">
        <f>Hebesatz_endg!R662*Einwohner_endg!R662</f>
        <v>247200</v>
      </c>
      <c r="S662" s="7">
        <f>Hebesatz_endg!S662*Einwohner_endg!S662</f>
        <v>241500</v>
      </c>
      <c r="T662" s="7">
        <f>Hebesatz_endg!T662*Einwohner_endg!T662</f>
        <v>236700</v>
      </c>
      <c r="U662" s="7">
        <f>Hebesatz_endg!U662*Einwohner_endg!U662</f>
        <v>275100</v>
      </c>
      <c r="V662" s="7">
        <f>Hebesatz_endg!V662*Einwohner_endg!V662</f>
        <v>276500</v>
      </c>
      <c r="W662" s="7">
        <f>Hebesatz_endg!W662*Einwohner_endg!W662</f>
        <v>278250</v>
      </c>
      <c r="X662" s="7">
        <f>Hebesatz_endg!X662*Einwohner_endg!X662</f>
        <v>270900</v>
      </c>
      <c r="Y662" s="7">
        <f>Hebesatz_endg!Y662*Einwohner_endg!Y662</f>
        <v>273700</v>
      </c>
      <c r="Z662" s="7">
        <f>Hebesatz_endg!Z662*Einwohner_endg!Z662</f>
        <v>262150</v>
      </c>
      <c r="AA662" s="7">
        <f>Hebesatz_endg!AA662*Einwohner_endg!AA662</f>
        <v>262850</v>
      </c>
      <c r="AB662" s="7">
        <f>Hebesatz_endg!AB662*Einwohner_endg!AB662</f>
        <v>266700</v>
      </c>
      <c r="AC662" s="7">
        <f>Hebesatz_endg!AC662*Einwohner_endg!AC662</f>
        <v>281960</v>
      </c>
      <c r="AD662" s="7">
        <f>Hebesatz_endg!AD662*Einwohner_endg!AD662</f>
        <v>287280</v>
      </c>
      <c r="AE662" s="7">
        <f>Hebesatz_endg!AE662*Einwohner_endg!AE662</f>
        <v>286900</v>
      </c>
      <c r="AF662" s="7">
        <f>Hebesatz_endg!AF662*Einwohner_endg!AF662</f>
        <v>287280</v>
      </c>
      <c r="AG662" s="7">
        <f>Hebesatz_endg!AG662*Einwohner_endg!AG662</f>
        <v>290700</v>
      </c>
      <c r="AH662" s="7">
        <f>Hebesatz_endg!AH662*Einwohner_endg!AH662</f>
        <v>289180</v>
      </c>
      <c r="AI662" s="7">
        <f>Hebesatz_endg!AI662*Einwohner_endg!AI662</f>
        <v>272460</v>
      </c>
      <c r="AJ662" s="7">
        <f>Hebesatz_endg!AJ662*Einwohner_endg!AJ662</f>
        <v>274740</v>
      </c>
      <c r="AK662" s="7">
        <f>Hebesatz_endg!AK662*Einwohner_endg!AK662</f>
        <v>284620</v>
      </c>
      <c r="AL662" s="7">
        <f>Hebesatz_endg!AL662*Einwohner_endg!AL662</f>
        <v>288040</v>
      </c>
      <c r="AM662" s="7">
        <f>Hebesatz_endg!AM662*Einwohner_endg!AM662</f>
        <v>283100</v>
      </c>
      <c r="AN662" s="7">
        <f>Hebesatz_endg!AN662*Einwohner_endg!AN662</f>
        <v>278540</v>
      </c>
      <c r="AO662" s="7">
        <f>Hebesatz_endg!AO662*Einwohner_endg!AO662</f>
        <v>272840</v>
      </c>
      <c r="AP662" s="7">
        <f>Hebesatz_endg!AP662*Einwohner_endg!AP662</f>
        <v>277020</v>
      </c>
      <c r="AQ662" s="7">
        <f>Hebesatz_endg!AQ662*Einwohner_endg!AQ662</f>
        <v>270180</v>
      </c>
      <c r="AR662" s="7">
        <f>Hebesatz_endg!AR662*Einwohner_endg!AR662</f>
        <v>267520</v>
      </c>
      <c r="AS662" s="7">
        <f>Hebesatz_endg!AS662*Einwohner_endg!AS662</f>
        <v>259540</v>
      </c>
      <c r="AT662" s="7">
        <f>Hebesatz_endg!AT662*Einwohner_endg!AT662</f>
        <v>265620</v>
      </c>
      <c r="AU662" s="7">
        <f>Hebesatz_endg!AU662*Einwohner_endg!AU662</f>
        <v>266000</v>
      </c>
      <c r="AV662" s="7">
        <f>Hebesatz_endg!AV662*Einwohner_endg!AV662</f>
        <v>274740</v>
      </c>
    </row>
    <row r="663" spans="1:48" x14ac:dyDescent="0.2">
      <c r="A663" s="7">
        <v>360009</v>
      </c>
      <c r="B663" s="72">
        <v>360</v>
      </c>
      <c r="C663" s="72" t="s">
        <v>989</v>
      </c>
      <c r="D663" s="7" t="s">
        <v>149</v>
      </c>
      <c r="E663" s="7" t="s">
        <v>401</v>
      </c>
      <c r="F663" s="7">
        <f>Hebesatz_endg!F663*Einwohner_endg!F663</f>
        <v>466200</v>
      </c>
      <c r="G663" s="7">
        <f>Hebesatz_endg!G663*Einwohner_endg!G663</f>
        <v>477680</v>
      </c>
      <c r="H663" s="7">
        <f>Hebesatz_endg!H663*Einwohner_endg!H663</f>
        <v>475720</v>
      </c>
      <c r="I663" s="7">
        <f>Hebesatz_endg!I663*Einwohner_endg!I663</f>
        <v>477120</v>
      </c>
      <c r="J663" s="7">
        <f>Hebesatz_endg!J663*Einwohner_endg!J663</f>
        <v>476560</v>
      </c>
      <c r="K663" s="7">
        <f>Hebesatz_endg!K663*Einwohner_endg!K663</f>
        <v>477120</v>
      </c>
      <c r="L663" s="7">
        <f>Hebesatz_endg!L663*Einwohner_endg!L663</f>
        <v>469560</v>
      </c>
      <c r="M663" s="7">
        <f>Hebesatz_endg!M663*Einwohner_endg!M663</f>
        <v>467320</v>
      </c>
      <c r="N663" s="7">
        <f>Hebesatz_endg!N663*Einwohner_endg!N663</f>
        <v>472080</v>
      </c>
      <c r="O663" s="7">
        <f>Hebesatz_endg!O663*Einwohner_endg!O663</f>
        <v>474600</v>
      </c>
      <c r="P663" s="7">
        <f>Hebesatz_endg!P663*Einwohner_endg!P663</f>
        <v>470120</v>
      </c>
      <c r="Q663" s="7">
        <f>Hebesatz_endg!Q663*Einwohner_endg!Q663</f>
        <v>473200</v>
      </c>
      <c r="R663" s="7">
        <f>Hebesatz_endg!R663*Einwohner_endg!R663</f>
        <v>476840</v>
      </c>
      <c r="S663" s="7">
        <f>Hebesatz_endg!S663*Einwohner_endg!S663</f>
        <v>503150</v>
      </c>
      <c r="T663" s="7">
        <f>Hebesatz_endg!T663*Einwohner_endg!T663</f>
        <v>488940</v>
      </c>
      <c r="U663" s="7">
        <f>Hebesatz_endg!U663*Einwohner_endg!U663</f>
        <v>493580</v>
      </c>
      <c r="V663" s="7">
        <f>Hebesatz_endg!V663*Einwohner_endg!V663</f>
        <v>543360</v>
      </c>
      <c r="W663" s="7">
        <f>Hebesatz_endg!W663*Einwohner_endg!W663</f>
        <v>539840</v>
      </c>
      <c r="X663" s="7">
        <f>Hebesatz_endg!X663*Einwohner_endg!X663</f>
        <v>541120</v>
      </c>
      <c r="Y663" s="7">
        <f>Hebesatz_endg!Y663*Einwohner_endg!Y663</f>
        <v>539200</v>
      </c>
      <c r="Z663" s="7">
        <f>Hebesatz_endg!Z663*Einwohner_endg!Z663</f>
        <v>533760</v>
      </c>
      <c r="AA663" s="7">
        <f>Hebesatz_endg!AA663*Einwohner_endg!AA663</f>
        <v>523200</v>
      </c>
      <c r="AB663" s="7">
        <f>Hebesatz_endg!AB663*Einwohner_endg!AB663</f>
        <v>517440</v>
      </c>
      <c r="AC663" s="7">
        <f>Hebesatz_endg!AC663*Einwohner_endg!AC663</f>
        <v>521920</v>
      </c>
      <c r="AD663" s="7">
        <f>Hebesatz_endg!AD663*Einwohner_endg!AD663</f>
        <v>579960</v>
      </c>
      <c r="AE663" s="7">
        <f>Hebesatz_endg!AE663*Einwohner_endg!AE663</f>
        <v>582840</v>
      </c>
      <c r="AF663" s="7">
        <f>Hebesatz_endg!AF663*Einwohner_endg!AF663</f>
        <v>572040</v>
      </c>
      <c r="AG663" s="7">
        <f>Hebesatz_endg!AG663*Einwohner_endg!AG663</f>
        <v>567000</v>
      </c>
      <c r="AH663" s="7">
        <f>Hebesatz_endg!AH663*Einwohner_endg!AH663</f>
        <v>557640</v>
      </c>
      <c r="AI663" s="7">
        <f>Hebesatz_endg!AI663*Einwohner_endg!AI663</f>
        <v>552960</v>
      </c>
      <c r="AJ663" s="7">
        <f>Hebesatz_endg!AJ663*Einwohner_endg!AJ663</f>
        <v>556560</v>
      </c>
      <c r="AK663" s="7">
        <f>Hebesatz_endg!AK663*Einwohner_endg!AK663</f>
        <v>540360</v>
      </c>
      <c r="AL663" s="7">
        <f>Hebesatz_endg!AL663*Einwohner_endg!AL663</f>
        <v>528840</v>
      </c>
      <c r="AM663" s="7">
        <f>Hebesatz_endg!AM663*Einwohner_endg!AM663</f>
        <v>532440</v>
      </c>
      <c r="AN663" s="7">
        <f>Hebesatz_endg!AN663*Einwohner_endg!AN663</f>
        <v>528480</v>
      </c>
      <c r="AO663" s="7">
        <f>Hebesatz_endg!AO663*Einwohner_endg!AO663</f>
        <v>527760</v>
      </c>
      <c r="AP663" s="7">
        <f>Hebesatz_endg!AP663*Einwohner_endg!AP663</f>
        <v>519480</v>
      </c>
      <c r="AQ663" s="7">
        <f>Hebesatz_endg!AQ663*Einwohner_endg!AQ663</f>
        <v>520560</v>
      </c>
      <c r="AR663" s="7">
        <f>Hebesatz_endg!AR663*Einwohner_endg!AR663</f>
        <v>511560</v>
      </c>
      <c r="AS663" s="7">
        <f>Hebesatz_endg!AS663*Einwohner_endg!AS663</f>
        <v>504000</v>
      </c>
      <c r="AT663" s="7">
        <f>Hebesatz_endg!AT663*Einwohner_endg!AT663</f>
        <v>498240</v>
      </c>
      <c r="AU663" s="7">
        <f>Hebesatz_endg!AU663*Einwohner_endg!AU663</f>
        <v>503640</v>
      </c>
      <c r="AV663" s="7">
        <f>Hebesatz_endg!AV663*Einwohner_endg!AV663</f>
        <v>518040</v>
      </c>
    </row>
    <row r="664" spans="1:48" x14ac:dyDescent="0.2">
      <c r="A664" s="7">
        <v>360010</v>
      </c>
      <c r="B664" s="72">
        <v>360</v>
      </c>
      <c r="C664" s="72" t="s">
        <v>989</v>
      </c>
      <c r="D664" s="7" t="s">
        <v>149</v>
      </c>
      <c r="E664" s="7" t="s">
        <v>453</v>
      </c>
      <c r="F664" s="7">
        <f>Hebesatz_endg!F664*Einwohner_endg!F664</f>
        <v>259200</v>
      </c>
      <c r="G664" s="7">
        <f>Hebesatz_endg!G664*Einwohner_endg!G664</f>
        <v>251100</v>
      </c>
      <c r="H664" s="7">
        <f>Hebesatz_endg!H664*Einwohner_endg!H664</f>
        <v>261290</v>
      </c>
      <c r="I664" s="7">
        <f>Hebesatz_endg!I664*Einwohner_endg!I664</f>
        <v>261580</v>
      </c>
      <c r="J664" s="7">
        <f>Hebesatz_endg!J664*Einwohner_endg!J664</f>
        <v>258390</v>
      </c>
      <c r="K664" s="7">
        <f>Hebesatz_endg!K664*Einwohner_endg!K664</f>
        <v>250560</v>
      </c>
      <c r="L664" s="7">
        <f>Hebesatz_endg!L664*Einwohner_endg!L664</f>
        <v>247950</v>
      </c>
      <c r="M664" s="7">
        <f>Hebesatz_endg!M664*Einwohner_endg!M664</f>
        <v>270280</v>
      </c>
      <c r="N664" s="7">
        <f>Hebesatz_endg!N664*Einwohner_endg!N664</f>
        <v>268540</v>
      </c>
      <c r="O664" s="7">
        <f>Hebesatz_endg!O664*Einwohner_endg!O664</f>
        <v>267380</v>
      </c>
      <c r="P664" s="7">
        <f>Hebesatz_endg!P664*Einwohner_endg!P664</f>
        <v>275500</v>
      </c>
      <c r="Q664" s="7">
        <f>Hebesatz_endg!Q664*Einwohner_endg!Q664</f>
        <v>274920</v>
      </c>
      <c r="R664" s="7">
        <f>Hebesatz_endg!R664*Einwohner_endg!R664</f>
        <v>281010</v>
      </c>
      <c r="S664" s="7">
        <f>Hebesatz_endg!S664*Einwohner_endg!S664</f>
        <v>282170</v>
      </c>
      <c r="T664" s="7">
        <f>Hebesatz_endg!T664*Einwohner_endg!T664</f>
        <v>282460</v>
      </c>
      <c r="U664" s="7">
        <f>Hebesatz_endg!U664*Einwohner_endg!U664</f>
        <v>299460</v>
      </c>
      <c r="V664" s="7">
        <f>Hebesatz_endg!V664*Einwohner_endg!V664</f>
        <v>299150</v>
      </c>
      <c r="W664" s="7">
        <f>Hebesatz_endg!W664*Einwohner_endg!W664</f>
        <v>303490</v>
      </c>
      <c r="X664" s="7">
        <f>Hebesatz_endg!X664*Einwohner_endg!X664</f>
        <v>299770</v>
      </c>
      <c r="Y664" s="7">
        <f>Hebesatz_endg!Y664*Einwohner_endg!Y664</f>
        <v>305350</v>
      </c>
      <c r="Z664" s="7">
        <f>Hebesatz_endg!Z664*Einwohner_endg!Z664</f>
        <v>315270</v>
      </c>
      <c r="AA664" s="7">
        <f>Hebesatz_endg!AA664*Einwohner_endg!AA664</f>
        <v>318990</v>
      </c>
      <c r="AB664" s="7">
        <f>Hebesatz_endg!AB664*Einwohner_endg!AB664</f>
        <v>318370</v>
      </c>
      <c r="AC664" s="7">
        <f>Hebesatz_endg!AC664*Einwohner_endg!AC664</f>
        <v>315580</v>
      </c>
      <c r="AD664" s="7">
        <f>Hebesatz_endg!AD664*Einwohner_endg!AD664</f>
        <v>306590</v>
      </c>
      <c r="AE664" s="7">
        <f>Hebesatz_endg!AE664*Einwohner_endg!AE664</f>
        <v>309690</v>
      </c>
      <c r="AF664" s="7">
        <f>Hebesatz_endg!AF664*Einwohner_endg!AF664</f>
        <v>305970</v>
      </c>
      <c r="AG664" s="7">
        <f>Hebesatz_endg!AG664*Einwohner_endg!AG664</f>
        <v>301010</v>
      </c>
      <c r="AH664" s="7">
        <f>Hebesatz_endg!AH664*Einwohner_endg!AH664</f>
        <v>307230</v>
      </c>
      <c r="AI664" s="7">
        <f>Hebesatz_endg!AI664*Einwohner_endg!AI664</f>
        <v>304920</v>
      </c>
      <c r="AJ664" s="7">
        <f>Hebesatz_endg!AJ664*Einwohner_endg!AJ664</f>
        <v>298320</v>
      </c>
      <c r="AK664" s="7">
        <f>Hebesatz_endg!AK664*Einwohner_endg!AK664</f>
        <v>307890</v>
      </c>
      <c r="AL664" s="7">
        <f>Hebesatz_endg!AL664*Einwohner_endg!AL664</f>
        <v>322000</v>
      </c>
      <c r="AM664" s="7">
        <f>Hebesatz_endg!AM664*Einwohner_endg!AM664</f>
        <v>321300</v>
      </c>
      <c r="AN664" s="7">
        <f>Hebesatz_endg!AN664*Einwohner_endg!AN664</f>
        <v>319200</v>
      </c>
      <c r="AO664" s="7">
        <f>Hebesatz_endg!AO664*Einwohner_endg!AO664</f>
        <v>338580</v>
      </c>
      <c r="AP664" s="7">
        <f>Hebesatz_endg!AP664*Einwohner_endg!AP664</f>
        <v>335540</v>
      </c>
      <c r="AQ664" s="7">
        <f>Hebesatz_endg!AQ664*Einwohner_endg!AQ664</f>
        <v>330600</v>
      </c>
      <c r="AR664" s="7">
        <f>Hebesatz_endg!AR664*Einwohner_endg!AR664</f>
        <v>343900</v>
      </c>
      <c r="AS664" s="7">
        <f>Hebesatz_endg!AS664*Einwohner_endg!AS664</f>
        <v>354510</v>
      </c>
      <c r="AT664" s="7">
        <f>Hebesatz_endg!AT664*Einwohner_endg!AT664</f>
        <v>356460</v>
      </c>
      <c r="AU664" s="7">
        <f>Hebesatz_endg!AU664*Einwohner_endg!AU664</f>
        <v>356460</v>
      </c>
      <c r="AV664" s="7">
        <f>Hebesatz_endg!AV664*Einwohner_endg!AV664</f>
        <v>366990</v>
      </c>
    </row>
    <row r="665" spans="1:48" x14ac:dyDescent="0.2">
      <c r="A665" s="7">
        <v>360011</v>
      </c>
      <c r="B665" s="72">
        <v>360</v>
      </c>
      <c r="C665" s="72" t="s">
        <v>989</v>
      </c>
      <c r="D665" s="7" t="s">
        <v>149</v>
      </c>
      <c r="E665" s="7" t="s">
        <v>499</v>
      </c>
      <c r="F665" s="7">
        <f>Hebesatz_endg!F665*Einwohner_endg!F665</f>
        <v>452480</v>
      </c>
      <c r="G665" s="7">
        <f>Hebesatz_endg!G665*Einwohner_endg!G665</f>
        <v>445200</v>
      </c>
      <c r="H665" s="7">
        <f>Hebesatz_endg!H665*Einwohner_endg!H665</f>
        <v>447440</v>
      </c>
      <c r="I665" s="7">
        <f>Hebesatz_endg!I665*Einwohner_endg!I665</f>
        <v>448000</v>
      </c>
      <c r="J665" s="7">
        <f>Hebesatz_endg!J665*Einwohner_endg!J665</f>
        <v>453880</v>
      </c>
      <c r="K665" s="7">
        <f>Hebesatz_endg!K665*Einwohner_endg!K665</f>
        <v>456680</v>
      </c>
      <c r="L665" s="7">
        <f>Hebesatz_endg!L665*Einwohner_endg!L665</f>
        <v>465920</v>
      </c>
      <c r="M665" s="7">
        <f>Hebesatz_endg!M665*Einwohner_endg!M665</f>
        <v>422240</v>
      </c>
      <c r="N665" s="7">
        <f>Hebesatz_endg!N665*Einwohner_endg!N665</f>
        <v>410480</v>
      </c>
      <c r="O665" s="7">
        <f>Hebesatz_endg!O665*Einwohner_endg!O665</f>
        <v>416080</v>
      </c>
      <c r="P665" s="7">
        <f>Hebesatz_endg!P665*Einwohner_endg!P665</f>
        <v>441560</v>
      </c>
      <c r="Q665" s="7">
        <f>Hebesatz_endg!Q665*Einwohner_endg!Q665</f>
        <v>442960</v>
      </c>
      <c r="R665" s="7">
        <f>Hebesatz_endg!R665*Einwohner_endg!R665</f>
        <v>459480</v>
      </c>
      <c r="S665" s="7">
        <f>Hebesatz_endg!S665*Einwohner_endg!S665</f>
        <v>471800</v>
      </c>
      <c r="T665" s="7">
        <f>Hebesatz_endg!T665*Einwohner_endg!T665</f>
        <v>475160</v>
      </c>
      <c r="U665" s="7">
        <f>Hebesatz_endg!U665*Einwohner_endg!U665</f>
        <v>480200</v>
      </c>
      <c r="V665" s="7">
        <f>Hebesatz_endg!V665*Einwohner_endg!V665</f>
        <v>484960</v>
      </c>
      <c r="W665" s="7">
        <f>Hebesatz_endg!W665*Einwohner_endg!W665</f>
        <v>600440</v>
      </c>
      <c r="X665" s="7">
        <f>Hebesatz_endg!X665*Einwohner_endg!X665</f>
        <v>620500</v>
      </c>
      <c r="Y665" s="7">
        <f>Hebesatz_endg!Y665*Einwohner_endg!Y665</f>
        <v>612340</v>
      </c>
      <c r="Z665" s="7">
        <f>Hebesatz_endg!Z665*Einwohner_endg!Z665</f>
        <v>613020</v>
      </c>
      <c r="AA665" s="7">
        <f>Hebesatz_endg!AA665*Einwohner_endg!AA665</f>
        <v>698060</v>
      </c>
      <c r="AB665" s="7">
        <f>Hebesatz_endg!AB665*Einwohner_endg!AB665</f>
        <v>698060</v>
      </c>
      <c r="AC665" s="7">
        <f>Hebesatz_endg!AC665*Einwohner_endg!AC665</f>
        <v>696540</v>
      </c>
      <c r="AD665" s="7">
        <f>Hebesatz_endg!AD665*Einwohner_endg!AD665</f>
        <v>695780</v>
      </c>
      <c r="AE665" s="7">
        <f>Hebesatz_endg!AE665*Einwohner_endg!AE665</f>
        <v>689320</v>
      </c>
      <c r="AF665" s="7">
        <f>Hebesatz_endg!AF665*Einwohner_endg!AF665</f>
        <v>675640</v>
      </c>
      <c r="AG665" s="7">
        <f>Hebesatz_endg!AG665*Einwohner_endg!AG665</f>
        <v>677540</v>
      </c>
      <c r="AH665" s="7">
        <f>Hebesatz_endg!AH665*Einwohner_endg!AH665</f>
        <v>718000</v>
      </c>
      <c r="AI665" s="7">
        <f>Hebesatz_endg!AI665*Einwohner_endg!AI665</f>
        <v>702800</v>
      </c>
      <c r="AJ665" s="7">
        <f>Hebesatz_endg!AJ665*Einwohner_endg!AJ665</f>
        <v>691200</v>
      </c>
      <c r="AK665" s="7">
        <f>Hebesatz_endg!AK665*Einwohner_endg!AK665</f>
        <v>707200</v>
      </c>
      <c r="AL665" s="7">
        <f>Hebesatz_endg!AL665*Einwohner_endg!AL665</f>
        <v>704400</v>
      </c>
      <c r="AM665" s="7">
        <f>Hebesatz_endg!AM665*Einwohner_endg!AM665</f>
        <v>696000</v>
      </c>
      <c r="AN665" s="7">
        <f>Hebesatz_endg!AN665*Einwohner_endg!AN665</f>
        <v>690800</v>
      </c>
      <c r="AO665" s="7">
        <f>Hebesatz_endg!AO665*Einwohner_endg!AO665</f>
        <v>685600</v>
      </c>
      <c r="AP665" s="7">
        <f>Hebesatz_endg!AP665*Einwohner_endg!AP665</f>
        <v>680400</v>
      </c>
      <c r="AQ665" s="7">
        <f>Hebesatz_endg!AQ665*Einwohner_endg!AQ665</f>
        <v>678000</v>
      </c>
      <c r="AR665" s="7">
        <f>Hebesatz_endg!AR665*Einwohner_endg!AR665</f>
        <v>682400</v>
      </c>
      <c r="AS665" s="7">
        <f>Hebesatz_endg!AS665*Einwohner_endg!AS665</f>
        <v>674800</v>
      </c>
      <c r="AT665" s="7">
        <f>Hebesatz_endg!AT665*Einwohner_endg!AT665</f>
        <v>674400</v>
      </c>
      <c r="AU665" s="7">
        <f>Hebesatz_endg!AU665*Einwohner_endg!AU665</f>
        <v>682800</v>
      </c>
      <c r="AV665" s="7">
        <f>Hebesatz_endg!AV665*Einwohner_endg!AV665</f>
        <v>673200</v>
      </c>
    </row>
    <row r="666" spans="1:48" x14ac:dyDescent="0.2">
      <c r="A666" s="7">
        <v>360012</v>
      </c>
      <c r="B666" s="72">
        <v>360</v>
      </c>
      <c r="C666" s="72" t="s">
        <v>989</v>
      </c>
      <c r="D666" s="7" t="s">
        <v>149</v>
      </c>
      <c r="E666" s="7" t="s">
        <v>538</v>
      </c>
      <c r="F666" s="7">
        <f>Hebesatz_endg!F666*Einwohner_endg!F666</f>
        <v>233220</v>
      </c>
      <c r="G666" s="7">
        <f>Hebesatz_endg!G666*Einwohner_endg!G666</f>
        <v>234520</v>
      </c>
      <c r="H666" s="7">
        <f>Hebesatz_endg!H666*Einwohner_endg!H666</f>
        <v>234000</v>
      </c>
      <c r="I666" s="7">
        <f>Hebesatz_endg!I666*Einwohner_endg!I666</f>
        <v>197340</v>
      </c>
      <c r="J666" s="7">
        <f>Hebesatz_endg!J666*Einwohner_endg!J666</f>
        <v>197340</v>
      </c>
      <c r="K666" s="7">
        <f>Hebesatz_endg!K666*Einwohner_endg!K666</f>
        <v>199980</v>
      </c>
      <c r="L666" s="7">
        <f>Hebesatz_endg!L666*Einwohner_endg!L666</f>
        <v>199100</v>
      </c>
      <c r="M666" s="7">
        <f>Hebesatz_endg!M666*Einwohner_endg!M666</f>
        <v>186340</v>
      </c>
      <c r="N666" s="7">
        <f>Hebesatz_endg!N666*Einwohner_endg!N666</f>
        <v>191180</v>
      </c>
      <c r="O666" s="7">
        <f>Hebesatz_endg!O666*Einwohner_endg!O666</f>
        <v>190300</v>
      </c>
      <c r="P666" s="7">
        <f>Hebesatz_endg!P666*Einwohner_endg!P666</f>
        <v>198220</v>
      </c>
      <c r="Q666" s="7">
        <f>Hebesatz_endg!Q666*Einwohner_endg!Q666</f>
        <v>200420</v>
      </c>
      <c r="R666" s="7">
        <f>Hebesatz_endg!R666*Einwohner_endg!R666</f>
        <v>200640</v>
      </c>
      <c r="S666" s="7">
        <f>Hebesatz_endg!S666*Einwohner_endg!S666</f>
        <v>205040</v>
      </c>
      <c r="T666" s="7">
        <f>Hebesatz_endg!T666*Einwohner_endg!T666</f>
        <v>267120</v>
      </c>
      <c r="U666" s="7">
        <f>Hebesatz_endg!U666*Einwohner_endg!U666</f>
        <v>262920</v>
      </c>
      <c r="V666" s="7">
        <f>Hebesatz_endg!V666*Einwohner_endg!V666</f>
        <v>314160</v>
      </c>
      <c r="W666" s="7">
        <f>Hebesatz_endg!W666*Einwohner_endg!W666</f>
        <v>308220</v>
      </c>
      <c r="X666" s="7">
        <f>Hebesatz_endg!X666*Einwohner_endg!X666</f>
        <v>301950</v>
      </c>
      <c r="Y666" s="7">
        <f>Hebesatz_endg!Y666*Einwohner_endg!Y666</f>
        <v>301950</v>
      </c>
      <c r="Z666" s="7">
        <f>Hebesatz_endg!Z666*Einwohner_endg!Z666</f>
        <v>296340</v>
      </c>
      <c r="AA666" s="7">
        <f>Hebesatz_endg!AA666*Einwohner_endg!AA666</f>
        <v>295020</v>
      </c>
      <c r="AB666" s="7">
        <f>Hebesatz_endg!AB666*Einwohner_endg!AB666</f>
        <v>300630</v>
      </c>
      <c r="AC666" s="7">
        <f>Hebesatz_endg!AC666*Einwohner_endg!AC666</f>
        <v>290070</v>
      </c>
      <c r="AD666" s="7">
        <f>Hebesatz_endg!AD666*Einwohner_endg!AD666</f>
        <v>283140</v>
      </c>
      <c r="AE666" s="7">
        <f>Hebesatz_endg!AE666*Einwohner_endg!AE666</f>
        <v>284460</v>
      </c>
      <c r="AF666" s="7">
        <f>Hebesatz_endg!AF666*Einwohner_endg!AF666</f>
        <v>287100</v>
      </c>
      <c r="AG666" s="7">
        <f>Hebesatz_endg!AG666*Einwohner_endg!AG666</f>
        <v>285780</v>
      </c>
      <c r="AH666" s="7">
        <f>Hebesatz_endg!AH666*Einwohner_endg!AH666</f>
        <v>284790</v>
      </c>
      <c r="AI666" s="7">
        <f>Hebesatz_endg!AI666*Einwohner_endg!AI666</f>
        <v>274560</v>
      </c>
      <c r="AJ666" s="7">
        <f>Hebesatz_endg!AJ666*Einwohner_endg!AJ666</f>
        <v>270930</v>
      </c>
      <c r="AK666" s="7">
        <f>Hebesatz_endg!AK666*Einwohner_endg!AK666</f>
        <v>297160</v>
      </c>
      <c r="AL666" s="7">
        <f>Hebesatz_endg!AL666*Einwohner_endg!AL666</f>
        <v>298300</v>
      </c>
      <c r="AM666" s="7">
        <f>Hebesatz_endg!AM666*Einwohner_endg!AM666</f>
        <v>300580</v>
      </c>
      <c r="AN666" s="7">
        <f>Hebesatz_endg!AN666*Einwohner_endg!AN666</f>
        <v>287660</v>
      </c>
      <c r="AO666" s="7">
        <f>Hebesatz_endg!AO666*Einwohner_endg!AO666</f>
        <v>286520</v>
      </c>
      <c r="AP666" s="7">
        <f>Hebesatz_endg!AP666*Einwohner_endg!AP666</f>
        <v>292600</v>
      </c>
      <c r="AQ666" s="7">
        <f>Hebesatz_endg!AQ666*Einwohner_endg!AQ666</f>
        <v>288800</v>
      </c>
      <c r="AR666" s="7">
        <f>Hebesatz_endg!AR666*Einwohner_endg!AR666</f>
        <v>291840</v>
      </c>
      <c r="AS666" s="7">
        <f>Hebesatz_endg!AS666*Einwohner_endg!AS666</f>
        <v>292600</v>
      </c>
      <c r="AT666" s="7">
        <f>Hebesatz_endg!AT666*Einwohner_endg!AT666</f>
        <v>289560</v>
      </c>
      <c r="AU666" s="7">
        <f>Hebesatz_endg!AU666*Einwohner_endg!AU666</f>
        <v>288040</v>
      </c>
      <c r="AV666" s="7">
        <f>Hebesatz_endg!AV666*Einwohner_endg!AV666</f>
        <v>288040</v>
      </c>
    </row>
    <row r="667" spans="1:48" x14ac:dyDescent="0.2">
      <c r="A667" s="7">
        <v>360013</v>
      </c>
      <c r="B667" s="72">
        <v>360</v>
      </c>
      <c r="C667" s="72" t="s">
        <v>989</v>
      </c>
      <c r="D667" s="7" t="s">
        <v>149</v>
      </c>
      <c r="E667" s="7" t="s">
        <v>615</v>
      </c>
      <c r="F667" s="7">
        <f>Hebesatz_endg!F667*Einwohner_endg!F667</f>
        <v>400500</v>
      </c>
      <c r="G667" s="7">
        <f>Hebesatz_endg!G667*Einwohner_endg!G667</f>
        <v>411300</v>
      </c>
      <c r="H667" s="7">
        <f>Hebesatz_endg!H667*Einwohner_endg!H667</f>
        <v>404700</v>
      </c>
      <c r="I667" s="7">
        <f>Hebesatz_endg!I667*Einwohner_endg!I667</f>
        <v>426240</v>
      </c>
      <c r="J667" s="7">
        <f>Hebesatz_endg!J667*Einwohner_endg!J667</f>
        <v>423360</v>
      </c>
      <c r="K667" s="7">
        <f>Hebesatz_endg!K667*Einwohner_endg!K667</f>
        <v>421120</v>
      </c>
      <c r="L667" s="7">
        <f>Hebesatz_endg!L667*Einwohner_endg!L667</f>
        <v>420480</v>
      </c>
      <c r="M667" s="7">
        <f>Hebesatz_endg!M667*Einwohner_endg!M667</f>
        <v>392960</v>
      </c>
      <c r="N667" s="7">
        <f>Hebesatz_endg!N667*Einwohner_endg!N667</f>
        <v>395520</v>
      </c>
      <c r="O667" s="7">
        <f>Hebesatz_endg!O667*Einwohner_endg!O667</f>
        <v>389760</v>
      </c>
      <c r="P667" s="7">
        <f>Hebesatz_endg!P667*Einwohner_endg!P667</f>
        <v>394880</v>
      </c>
      <c r="Q667" s="7">
        <f>Hebesatz_endg!Q667*Einwohner_endg!Q667</f>
        <v>393920</v>
      </c>
      <c r="R667" s="7">
        <f>Hebesatz_endg!R667*Einwohner_endg!R667</f>
        <v>394240</v>
      </c>
      <c r="S667" s="7">
        <f>Hebesatz_endg!S667*Einwohner_endg!S667</f>
        <v>416130</v>
      </c>
      <c r="T667" s="7">
        <f>Hebesatz_endg!T667*Einwohner_endg!T667</f>
        <v>401920</v>
      </c>
      <c r="U667" s="7">
        <f>Hebesatz_endg!U667*Einwohner_endg!U667</f>
        <v>402240</v>
      </c>
      <c r="V667" s="7">
        <f>Hebesatz_endg!V667*Einwohner_endg!V667</f>
        <v>402240</v>
      </c>
      <c r="W667" s="7">
        <f>Hebesatz_endg!W667*Einwohner_endg!W667</f>
        <v>446950</v>
      </c>
      <c r="X667" s="7">
        <f>Hebesatz_endg!X667*Einwohner_endg!X667</f>
        <v>446950</v>
      </c>
      <c r="Y667" s="7">
        <f>Hebesatz_endg!Y667*Einwohner_endg!Y667</f>
        <v>430500</v>
      </c>
      <c r="Z667" s="7">
        <f>Hebesatz_endg!Z667*Einwohner_endg!Z667</f>
        <v>443800</v>
      </c>
      <c r="AA667" s="7">
        <f>Hebesatz_endg!AA667*Einwohner_endg!AA667</f>
        <v>457450</v>
      </c>
      <c r="AB667" s="7">
        <f>Hebesatz_endg!AB667*Einwohner_endg!AB667</f>
        <v>498760</v>
      </c>
      <c r="AC667" s="7">
        <f>Hebesatz_endg!AC667*Einwohner_endg!AC667</f>
        <v>495060</v>
      </c>
      <c r="AD667" s="7">
        <f>Hebesatz_endg!AD667*Einwohner_endg!AD667</f>
        <v>502460</v>
      </c>
      <c r="AE667" s="7">
        <f>Hebesatz_endg!AE667*Einwohner_endg!AE667</f>
        <v>502830</v>
      </c>
      <c r="AF667" s="7">
        <f>Hebesatz_endg!AF667*Einwohner_endg!AF667</f>
        <v>491360</v>
      </c>
      <c r="AG667" s="7">
        <f>Hebesatz_endg!AG667*Einwohner_endg!AG667</f>
        <v>486550</v>
      </c>
      <c r="AH667" s="7">
        <f>Hebesatz_endg!AH667*Einwohner_endg!AH667</f>
        <v>474340</v>
      </c>
      <c r="AI667" s="7">
        <f>Hebesatz_endg!AI667*Einwohner_endg!AI667</f>
        <v>477670</v>
      </c>
      <c r="AJ667" s="7">
        <f>Hebesatz_endg!AJ667*Einwohner_endg!AJ667</f>
        <v>472490</v>
      </c>
      <c r="AK667" s="7">
        <f>Hebesatz_endg!AK667*Einwohner_endg!AK667</f>
        <v>466570</v>
      </c>
      <c r="AL667" s="7">
        <f>Hebesatz_endg!AL667*Einwohner_endg!AL667</f>
        <v>462500</v>
      </c>
      <c r="AM667" s="7">
        <f>Hebesatz_endg!AM667*Einwohner_endg!AM667</f>
        <v>490000</v>
      </c>
      <c r="AN667" s="7">
        <f>Hebesatz_endg!AN667*Einwohner_endg!AN667</f>
        <v>493600</v>
      </c>
      <c r="AO667" s="7">
        <f>Hebesatz_endg!AO667*Einwohner_endg!AO667</f>
        <v>490800</v>
      </c>
      <c r="AP667" s="7">
        <f>Hebesatz_endg!AP667*Einwohner_endg!AP667</f>
        <v>504400</v>
      </c>
      <c r="AQ667" s="7">
        <f>Hebesatz_endg!AQ667*Einwohner_endg!AQ667</f>
        <v>503200</v>
      </c>
      <c r="AR667" s="7">
        <f>Hebesatz_endg!AR667*Einwohner_endg!AR667</f>
        <v>502800</v>
      </c>
      <c r="AS667" s="7">
        <f>Hebesatz_endg!AS667*Einwohner_endg!AS667</f>
        <v>539280</v>
      </c>
      <c r="AT667" s="7">
        <f>Hebesatz_endg!AT667*Einwohner_endg!AT667</f>
        <v>530040</v>
      </c>
      <c r="AU667" s="7">
        <f>Hebesatz_endg!AU667*Einwohner_endg!AU667</f>
        <v>528360</v>
      </c>
      <c r="AV667" s="7">
        <f>Hebesatz_endg!AV667*Einwohner_endg!AV667</f>
        <v>522480</v>
      </c>
    </row>
    <row r="668" spans="1:48" x14ac:dyDescent="0.2">
      <c r="A668" s="7">
        <v>360014</v>
      </c>
      <c r="B668" s="72">
        <v>360</v>
      </c>
      <c r="C668" s="72" t="s">
        <v>989</v>
      </c>
      <c r="D668" s="7" t="s">
        <v>149</v>
      </c>
      <c r="E668" s="7" t="s">
        <v>648</v>
      </c>
      <c r="F668" s="7">
        <f>Hebesatz_endg!F668*Einwohner_endg!F668</f>
        <v>219155</v>
      </c>
      <c r="G668" s="7">
        <f>Hebesatz_endg!G668*Einwohner_endg!G668</f>
        <v>234320</v>
      </c>
      <c r="H668" s="7">
        <f>Hebesatz_endg!H668*Einwohner_endg!H668</f>
        <v>228810</v>
      </c>
      <c r="I668" s="7">
        <f>Hebesatz_endg!I668*Einwohner_endg!I668</f>
        <v>225330</v>
      </c>
      <c r="J668" s="7">
        <f>Hebesatz_endg!J668*Einwohner_endg!J668</f>
        <v>221850</v>
      </c>
      <c r="K668" s="7">
        <f>Hebesatz_endg!K668*Einwohner_endg!K668</f>
        <v>220400</v>
      </c>
      <c r="L668" s="7">
        <f>Hebesatz_endg!L668*Einwohner_endg!L668</f>
        <v>216340</v>
      </c>
      <c r="M668" s="7">
        <f>Hebesatz_endg!M668*Einwohner_endg!M668</f>
        <v>218080</v>
      </c>
      <c r="N668" s="7">
        <f>Hebesatz_endg!N668*Einwohner_endg!N668</f>
        <v>222430</v>
      </c>
      <c r="O668" s="7">
        <f>Hebesatz_endg!O668*Einwohner_endg!O668</f>
        <v>222140</v>
      </c>
      <c r="P668" s="7">
        <f>Hebesatz_endg!P668*Einwohner_endg!P668</f>
        <v>228230</v>
      </c>
      <c r="Q668" s="7">
        <f>Hebesatz_endg!Q668*Einwohner_endg!Q668</f>
        <v>227360</v>
      </c>
      <c r="R668" s="7">
        <f>Hebesatz_endg!R668*Einwohner_endg!R668</f>
        <v>227940</v>
      </c>
      <c r="S668" s="7">
        <f>Hebesatz_endg!S668*Einwohner_endg!S668</f>
        <v>229390</v>
      </c>
      <c r="T668" s="7">
        <f>Hebesatz_endg!T668*Einwohner_endg!T668</f>
        <v>232580</v>
      </c>
      <c r="U668" s="7">
        <f>Hebesatz_endg!U668*Einwohner_endg!U668</f>
        <v>226200</v>
      </c>
      <c r="V668" s="7">
        <f>Hebesatz_endg!V668*Einwohner_endg!V668</f>
        <v>227070</v>
      </c>
      <c r="W668" s="7">
        <f>Hebesatz_endg!W668*Einwohner_endg!W668</f>
        <v>226490</v>
      </c>
      <c r="X668" s="7">
        <f>Hebesatz_endg!X668*Einwohner_endg!X668</f>
        <v>236930</v>
      </c>
      <c r="Y668" s="7">
        <f>Hebesatz_endg!Y668*Einwohner_endg!Y668</f>
        <v>241570</v>
      </c>
      <c r="Z668" s="7">
        <f>Hebesatz_endg!Z668*Einwohner_endg!Z668</f>
        <v>243310</v>
      </c>
      <c r="AA668" s="7">
        <f>Hebesatz_endg!AA668*Einwohner_endg!AA668</f>
        <v>234030</v>
      </c>
      <c r="AB668" s="7">
        <f>Hebesatz_endg!AB668*Einwohner_endg!AB668</f>
        <v>237510</v>
      </c>
      <c r="AC668" s="7">
        <f>Hebesatz_endg!AC668*Einwohner_endg!AC668</f>
        <v>236350</v>
      </c>
      <c r="AD668" s="7">
        <f>Hebesatz_endg!AD668*Einwohner_endg!AD668</f>
        <v>285940</v>
      </c>
      <c r="AE668" s="7">
        <f>Hebesatz_endg!AE668*Einwohner_endg!AE668</f>
        <v>287980</v>
      </c>
      <c r="AF668" s="7">
        <f>Hebesatz_endg!AF668*Einwohner_endg!AF668</f>
        <v>291720</v>
      </c>
      <c r="AG668" s="7">
        <f>Hebesatz_endg!AG668*Einwohner_endg!AG668</f>
        <v>292740</v>
      </c>
      <c r="AH668" s="7">
        <f>Hebesatz_endg!AH668*Einwohner_endg!AH668</f>
        <v>312120</v>
      </c>
      <c r="AI668" s="7">
        <f>Hebesatz_endg!AI668*Einwohner_endg!AI668</f>
        <v>299160</v>
      </c>
      <c r="AJ668" s="7">
        <f>Hebesatz_endg!AJ668*Einwohner_endg!AJ668</f>
        <v>318630</v>
      </c>
      <c r="AK668" s="7">
        <f>Hebesatz_endg!AK668*Einwohner_endg!AK668</f>
        <v>319020</v>
      </c>
      <c r="AL668" s="7">
        <f>Hebesatz_endg!AL668*Einwohner_endg!AL668</f>
        <v>307710</v>
      </c>
      <c r="AM668" s="7">
        <f>Hebesatz_endg!AM668*Einwohner_endg!AM668</f>
        <v>300300</v>
      </c>
      <c r="AN668" s="7">
        <f>Hebesatz_endg!AN668*Einwohner_endg!AN668</f>
        <v>295230</v>
      </c>
      <c r="AO668" s="7">
        <f>Hebesatz_endg!AO668*Einwohner_endg!AO668</f>
        <v>292890</v>
      </c>
      <c r="AP668" s="7">
        <f>Hebesatz_endg!AP668*Einwohner_endg!AP668</f>
        <v>299520</v>
      </c>
      <c r="AQ668" s="7">
        <f>Hebesatz_endg!AQ668*Einwohner_endg!AQ668</f>
        <v>292110</v>
      </c>
      <c r="AR668" s="7">
        <f>Hebesatz_endg!AR668*Einwohner_endg!AR668</f>
        <v>287040</v>
      </c>
      <c r="AS668" s="7">
        <f>Hebesatz_endg!AS668*Einwohner_endg!AS668</f>
        <v>291330</v>
      </c>
      <c r="AT668" s="7">
        <f>Hebesatz_endg!AT668*Einwohner_endg!AT668</f>
        <v>283530</v>
      </c>
      <c r="AU668" s="7">
        <f>Hebesatz_endg!AU668*Einwohner_endg!AU668</f>
        <v>277680</v>
      </c>
      <c r="AV668" s="7">
        <f>Hebesatz_endg!AV668*Einwohner_endg!AV668</f>
        <v>295620</v>
      </c>
    </row>
    <row r="669" spans="1:48" x14ac:dyDescent="0.2">
      <c r="A669" s="7">
        <v>360015</v>
      </c>
      <c r="B669" s="72">
        <v>360</v>
      </c>
      <c r="C669" s="72" t="s">
        <v>989</v>
      </c>
      <c r="D669" s="7" t="s">
        <v>149</v>
      </c>
      <c r="E669" s="7" t="s">
        <v>683</v>
      </c>
      <c r="F669" s="7">
        <f>Hebesatz_endg!F669*Einwohner_endg!F669</f>
        <v>395700</v>
      </c>
      <c r="G669" s="7">
        <f>Hebesatz_endg!G669*Einwohner_endg!G669</f>
        <v>405300</v>
      </c>
      <c r="H669" s="7">
        <f>Hebesatz_endg!H669*Einwohner_endg!H669</f>
        <v>401100</v>
      </c>
      <c r="I669" s="7">
        <f>Hebesatz_endg!I669*Einwohner_endg!I669</f>
        <v>396300</v>
      </c>
      <c r="J669" s="7">
        <f>Hebesatz_endg!J669*Einwohner_endg!J669</f>
        <v>394200</v>
      </c>
      <c r="K669" s="7">
        <f>Hebesatz_endg!K669*Einwohner_endg!K669</f>
        <v>396300</v>
      </c>
      <c r="L669" s="7">
        <f>Hebesatz_endg!L669*Einwohner_endg!L669</f>
        <v>396300</v>
      </c>
      <c r="M669" s="7">
        <f>Hebesatz_endg!M669*Einwohner_endg!M669</f>
        <v>382500</v>
      </c>
      <c r="N669" s="7">
        <f>Hebesatz_endg!N669*Einwohner_endg!N669</f>
        <v>385500</v>
      </c>
      <c r="O669" s="7">
        <f>Hebesatz_endg!O669*Einwohner_endg!O669</f>
        <v>389100</v>
      </c>
      <c r="P669" s="7">
        <f>Hebesatz_endg!P669*Einwohner_endg!P669</f>
        <v>402900</v>
      </c>
      <c r="Q669" s="7">
        <f>Hebesatz_endg!Q669*Einwohner_endg!Q669</f>
        <v>402000</v>
      </c>
      <c r="R669" s="7">
        <f>Hebesatz_endg!R669*Einwohner_endg!R669</f>
        <v>408600</v>
      </c>
      <c r="S669" s="7">
        <f>Hebesatz_endg!S669*Einwohner_endg!S669</f>
        <v>420900</v>
      </c>
      <c r="T669" s="7">
        <f>Hebesatz_endg!T669*Einwohner_endg!T669</f>
        <v>421500</v>
      </c>
      <c r="U669" s="7">
        <f>Hebesatz_endg!U669*Einwohner_endg!U669</f>
        <v>410700</v>
      </c>
      <c r="V669" s="7">
        <f>Hebesatz_endg!V669*Einwohner_endg!V669</f>
        <v>445500</v>
      </c>
      <c r="W669" s="7">
        <f>Hebesatz_endg!W669*Einwohner_endg!W669</f>
        <v>449130</v>
      </c>
      <c r="X669" s="7">
        <f>Hebesatz_endg!X669*Einwohner_endg!X669</f>
        <v>461720</v>
      </c>
      <c r="Y669" s="7">
        <f>Hebesatz_endg!Y669*Einwohner_endg!Y669</f>
        <v>468860</v>
      </c>
      <c r="Z669" s="7">
        <f>Hebesatz_endg!Z669*Einwohner_endg!Z669</f>
        <v>466480</v>
      </c>
      <c r="AA669" s="7">
        <f>Hebesatz_endg!AA669*Einwohner_endg!AA669</f>
        <v>502460</v>
      </c>
      <c r="AB669" s="7">
        <f>Hebesatz_endg!AB669*Einwohner_endg!AB669</f>
        <v>491360</v>
      </c>
      <c r="AC669" s="7">
        <f>Hebesatz_endg!AC669*Einwohner_endg!AC669</f>
        <v>501720</v>
      </c>
      <c r="AD669" s="7">
        <f>Hebesatz_endg!AD669*Einwohner_endg!AD669</f>
        <v>502090</v>
      </c>
      <c r="AE669" s="7">
        <f>Hebesatz_endg!AE669*Einwohner_endg!AE669</f>
        <v>502090</v>
      </c>
      <c r="AF669" s="7">
        <f>Hebesatz_endg!AF669*Einwohner_endg!AF669</f>
        <v>502460</v>
      </c>
      <c r="AG669" s="7">
        <f>Hebesatz_endg!AG669*Einwohner_endg!AG669</f>
        <v>493580</v>
      </c>
      <c r="AH669" s="7">
        <f>Hebesatz_endg!AH669*Einwohner_endg!AH669</f>
        <v>519030</v>
      </c>
      <c r="AI669" s="7">
        <f>Hebesatz_endg!AI669*Einwohner_endg!AI669</f>
        <v>495725</v>
      </c>
      <c r="AJ669" s="7">
        <f>Hebesatz_endg!AJ669*Einwohner_endg!AJ669</f>
        <v>491775</v>
      </c>
      <c r="AK669" s="7">
        <f>Hebesatz_endg!AK669*Einwohner_endg!AK669</f>
        <v>485440</v>
      </c>
      <c r="AL669" s="7">
        <f>Hebesatz_endg!AL669*Einwohner_endg!AL669</f>
        <v>473550</v>
      </c>
      <c r="AM669" s="7">
        <f>Hebesatz_endg!AM669*Einwohner_endg!AM669</f>
        <v>472730</v>
      </c>
      <c r="AN669" s="7">
        <f>Hebesatz_endg!AN669*Einwohner_endg!AN669</f>
        <v>481340</v>
      </c>
      <c r="AO669" s="7">
        <f>Hebesatz_endg!AO669*Einwohner_endg!AO669</f>
        <v>485850</v>
      </c>
      <c r="AP669" s="7">
        <f>Hebesatz_endg!AP669*Einwohner_endg!AP669</f>
        <v>471090</v>
      </c>
      <c r="AQ669" s="7">
        <f>Hebesatz_endg!AQ669*Einwohner_endg!AQ669</f>
        <v>478880</v>
      </c>
      <c r="AR669" s="7">
        <f>Hebesatz_endg!AR669*Einwohner_endg!AR669</f>
        <v>477240</v>
      </c>
      <c r="AS669" s="7">
        <f>Hebesatz_endg!AS669*Einwohner_endg!AS669</f>
        <v>465350</v>
      </c>
      <c r="AT669" s="7">
        <f>Hebesatz_endg!AT669*Einwohner_endg!AT669</f>
        <v>476420</v>
      </c>
      <c r="AU669" s="7">
        <f>Hebesatz_endg!AU669*Einwohner_endg!AU669</f>
        <v>476010</v>
      </c>
      <c r="AV669" s="7">
        <f>Hebesatz_endg!AV669*Einwohner_endg!AV669</f>
        <v>465350</v>
      </c>
    </row>
    <row r="670" spans="1:48" x14ac:dyDescent="0.2">
      <c r="A670" s="7">
        <v>360016</v>
      </c>
      <c r="B670" s="72">
        <v>360</v>
      </c>
      <c r="C670" s="72" t="s">
        <v>989</v>
      </c>
      <c r="D670" s="7" t="s">
        <v>149</v>
      </c>
      <c r="E670" s="7" t="s">
        <v>718</v>
      </c>
      <c r="F670" s="7">
        <f>Hebesatz_endg!F670*Einwohner_endg!F670</f>
        <v>156160</v>
      </c>
      <c r="G670" s="7">
        <f>Hebesatz_endg!G670*Einwohner_endg!G670</f>
        <v>153920</v>
      </c>
      <c r="H670" s="7">
        <f>Hebesatz_endg!H670*Einwohner_endg!H670</f>
        <v>154560</v>
      </c>
      <c r="I670" s="7">
        <f>Hebesatz_endg!I670*Einwohner_endg!I670</f>
        <v>153280</v>
      </c>
      <c r="J670" s="7">
        <f>Hebesatz_endg!J670*Einwohner_endg!J670</f>
        <v>151360</v>
      </c>
      <c r="K670" s="7">
        <f>Hebesatz_endg!K670*Einwohner_endg!K670</f>
        <v>148800</v>
      </c>
      <c r="L670" s="7">
        <f>Hebesatz_endg!L670*Einwohner_endg!L670</f>
        <v>147200</v>
      </c>
      <c r="M670" s="7">
        <f>Hebesatz_endg!M670*Einwohner_endg!M670</f>
        <v>144000</v>
      </c>
      <c r="N670" s="7">
        <f>Hebesatz_endg!N670*Einwohner_endg!N670</f>
        <v>152320</v>
      </c>
      <c r="O670" s="7">
        <f>Hebesatz_endg!O670*Einwohner_endg!O670</f>
        <v>148800</v>
      </c>
      <c r="P670" s="7">
        <f>Hebesatz_endg!P670*Einwohner_endg!P670</f>
        <v>154240</v>
      </c>
      <c r="Q670" s="7">
        <f>Hebesatz_endg!Q670*Einwohner_endg!Q670</f>
        <v>150720</v>
      </c>
      <c r="R670" s="7">
        <f>Hebesatz_endg!R670*Einwohner_endg!R670</f>
        <v>157760</v>
      </c>
      <c r="S670" s="7">
        <f>Hebesatz_endg!S670*Einwohner_endg!S670</f>
        <v>137200</v>
      </c>
      <c r="T670" s="7">
        <f>Hebesatz_endg!T670*Einwohner_endg!T670</f>
        <v>157440</v>
      </c>
      <c r="U670" s="7">
        <f>Hebesatz_endg!U670*Einwohner_endg!U670</f>
        <v>156480</v>
      </c>
      <c r="V670" s="7">
        <f>Hebesatz_endg!V670*Einwohner_endg!V670</f>
        <v>154560</v>
      </c>
      <c r="W670" s="7">
        <f>Hebesatz_endg!W670*Einwohner_endg!W670</f>
        <v>155840</v>
      </c>
      <c r="X670" s="7">
        <f>Hebesatz_endg!X670*Einwohner_endg!X670</f>
        <v>160320</v>
      </c>
      <c r="Y670" s="7">
        <f>Hebesatz_endg!Y670*Einwohner_endg!Y670</f>
        <v>156800</v>
      </c>
      <c r="Z670" s="7">
        <f>Hebesatz_endg!Z670*Einwohner_endg!Z670</f>
        <v>161600</v>
      </c>
      <c r="AA670" s="7">
        <f>Hebesatz_endg!AA670*Einwohner_endg!AA670</f>
        <v>165440</v>
      </c>
      <c r="AB670" s="7">
        <f>Hebesatz_endg!AB670*Einwohner_endg!AB670</f>
        <v>167680</v>
      </c>
      <c r="AC670" s="7">
        <f>Hebesatz_endg!AC670*Einwohner_endg!AC670</f>
        <v>186120</v>
      </c>
      <c r="AD670" s="7">
        <f>Hebesatz_endg!AD670*Einwohner_endg!AD670</f>
        <v>188640</v>
      </c>
      <c r="AE670" s="7">
        <f>Hebesatz_endg!AE670*Einwohner_endg!AE670</f>
        <v>182520</v>
      </c>
      <c r="AF670" s="7">
        <f>Hebesatz_endg!AF670*Einwohner_endg!AF670</f>
        <v>174960</v>
      </c>
      <c r="AG670" s="7">
        <f>Hebesatz_endg!AG670*Einwohner_endg!AG670</f>
        <v>183960</v>
      </c>
      <c r="AH670" s="7">
        <f>Hebesatz_endg!AH670*Einwohner_endg!AH670</f>
        <v>183240</v>
      </c>
      <c r="AI670" s="7">
        <f>Hebesatz_endg!AI670*Einwohner_endg!AI670</f>
        <v>177480</v>
      </c>
      <c r="AJ670" s="7">
        <f>Hebesatz_endg!AJ670*Einwohner_endg!AJ670</f>
        <v>182880</v>
      </c>
      <c r="AK670" s="7">
        <f>Hebesatz_endg!AK670*Einwohner_endg!AK670</f>
        <v>176760</v>
      </c>
      <c r="AL670" s="7">
        <f>Hebesatz_endg!AL670*Einwohner_endg!AL670</f>
        <v>172800</v>
      </c>
      <c r="AM670" s="7">
        <f>Hebesatz_endg!AM670*Einwohner_endg!AM670</f>
        <v>173880</v>
      </c>
      <c r="AN670" s="7">
        <f>Hebesatz_endg!AN670*Einwohner_endg!AN670</f>
        <v>170280</v>
      </c>
      <c r="AO670" s="7">
        <f>Hebesatz_endg!AO670*Einwohner_endg!AO670</f>
        <v>182910</v>
      </c>
      <c r="AP670" s="7">
        <f>Hebesatz_endg!AP670*Einwohner_endg!AP670</f>
        <v>181740</v>
      </c>
      <c r="AQ670" s="7">
        <f>Hebesatz_endg!AQ670*Einwohner_endg!AQ670</f>
        <v>181740</v>
      </c>
      <c r="AR670" s="7">
        <f>Hebesatz_endg!AR670*Einwohner_endg!AR670</f>
        <v>184470</v>
      </c>
      <c r="AS670" s="7">
        <f>Hebesatz_endg!AS670*Einwohner_endg!AS670</f>
        <v>185250</v>
      </c>
      <c r="AT670" s="7">
        <f>Hebesatz_endg!AT670*Einwohner_endg!AT670</f>
        <v>175110</v>
      </c>
      <c r="AU670" s="7">
        <f>Hebesatz_endg!AU670*Einwohner_endg!AU670</f>
        <v>184470</v>
      </c>
      <c r="AV670" s="7">
        <f>Hebesatz_endg!AV670*Einwohner_endg!AV670</f>
        <v>179790</v>
      </c>
    </row>
    <row r="671" spans="1:48" x14ac:dyDescent="0.2">
      <c r="A671" s="7">
        <v>360017</v>
      </c>
      <c r="B671" s="72">
        <v>360</v>
      </c>
      <c r="C671" s="72" t="s">
        <v>989</v>
      </c>
      <c r="D671" s="7" t="s">
        <v>149</v>
      </c>
      <c r="E671" s="7" t="s">
        <v>741</v>
      </c>
      <c r="F671" s="7">
        <f>Hebesatz_endg!F671*Einwohner_endg!F671</f>
        <v>225680</v>
      </c>
      <c r="G671" s="7">
        <f>Hebesatz_endg!G671*Einwohner_endg!G671</f>
        <v>219240</v>
      </c>
      <c r="H671" s="7">
        <f>Hebesatz_endg!H671*Einwohner_endg!H671</f>
        <v>213080</v>
      </c>
      <c r="I671" s="7">
        <f>Hebesatz_endg!I671*Einwohner_endg!I671</f>
        <v>209440</v>
      </c>
      <c r="J671" s="7">
        <f>Hebesatz_endg!J671*Einwohner_endg!J671</f>
        <v>211120</v>
      </c>
      <c r="K671" s="7">
        <f>Hebesatz_endg!K671*Einwohner_endg!K671</f>
        <v>208880</v>
      </c>
      <c r="L671" s="7">
        <f>Hebesatz_endg!L671*Einwohner_endg!L671</f>
        <v>204960</v>
      </c>
      <c r="M671" s="7">
        <f>Hebesatz_endg!M671*Einwohner_endg!M671</f>
        <v>200200</v>
      </c>
      <c r="N671" s="7">
        <f>Hebesatz_endg!N671*Einwohner_endg!N671</f>
        <v>197120</v>
      </c>
      <c r="O671" s="7">
        <f>Hebesatz_endg!O671*Einwohner_endg!O671</f>
        <v>198800</v>
      </c>
      <c r="P671" s="7">
        <f>Hebesatz_endg!P671*Einwohner_endg!P671</f>
        <v>209160</v>
      </c>
      <c r="Q671" s="7">
        <f>Hebesatz_endg!Q671*Einwohner_endg!Q671</f>
        <v>214200</v>
      </c>
      <c r="R671" s="7">
        <f>Hebesatz_endg!R671*Einwohner_endg!R671</f>
        <v>220640</v>
      </c>
      <c r="S671" s="7">
        <f>Hebesatz_endg!S671*Einwohner_endg!S671</f>
        <v>223440</v>
      </c>
      <c r="T671" s="7">
        <f>Hebesatz_endg!T671*Einwohner_endg!T671</f>
        <v>223720</v>
      </c>
      <c r="U671" s="7">
        <f>Hebesatz_endg!U671*Einwohner_endg!U671</f>
        <v>234360</v>
      </c>
      <c r="V671" s="7">
        <f>Hebesatz_endg!V671*Einwohner_endg!V671</f>
        <v>238840</v>
      </c>
      <c r="W671" s="7">
        <f>Hebesatz_endg!W671*Einwohner_endg!W671</f>
        <v>236600</v>
      </c>
      <c r="X671" s="7">
        <f>Hebesatz_endg!X671*Einwohner_endg!X671</f>
        <v>235480</v>
      </c>
      <c r="Y671" s="7">
        <f>Hebesatz_endg!Y671*Einwohner_endg!Y671</f>
        <v>234640</v>
      </c>
      <c r="Z671" s="7">
        <f>Hebesatz_endg!Z671*Einwohner_endg!Z671</f>
        <v>234920</v>
      </c>
      <c r="AA671" s="7">
        <f>Hebesatz_endg!AA671*Einwohner_endg!AA671</f>
        <v>231000</v>
      </c>
      <c r="AB671" s="7">
        <f>Hebesatz_endg!AB671*Einwohner_endg!AB671</f>
        <v>233240</v>
      </c>
      <c r="AC671" s="7">
        <f>Hebesatz_endg!AC671*Einwohner_endg!AC671</f>
        <v>282540</v>
      </c>
      <c r="AD671" s="7">
        <f>Hebesatz_endg!AD671*Einwohner_endg!AD671</f>
        <v>293080</v>
      </c>
      <c r="AE671" s="7">
        <f>Hebesatz_endg!AE671*Einwohner_endg!AE671</f>
        <v>295120</v>
      </c>
      <c r="AF671" s="7">
        <f>Hebesatz_endg!AF671*Einwohner_endg!AF671</f>
        <v>293080</v>
      </c>
      <c r="AG671" s="7">
        <f>Hebesatz_endg!AG671*Einwohner_endg!AG671</f>
        <v>276420</v>
      </c>
      <c r="AH671" s="7">
        <f>Hebesatz_endg!AH671*Einwohner_endg!AH671</f>
        <v>291960</v>
      </c>
      <c r="AI671" s="7">
        <f>Hebesatz_endg!AI671*Einwohner_endg!AI671</f>
        <v>293040</v>
      </c>
      <c r="AJ671" s="7">
        <f>Hebesatz_endg!AJ671*Einwohner_endg!AJ671</f>
        <v>290880</v>
      </c>
      <c r="AK671" s="7">
        <f>Hebesatz_endg!AK671*Einwohner_endg!AK671</f>
        <v>287640</v>
      </c>
      <c r="AL671" s="7">
        <f>Hebesatz_endg!AL671*Einwohner_endg!AL671</f>
        <v>290520</v>
      </c>
      <c r="AM671" s="7">
        <f>Hebesatz_endg!AM671*Einwohner_endg!AM671</f>
        <v>284040</v>
      </c>
      <c r="AN671" s="7">
        <f>Hebesatz_endg!AN671*Einwohner_endg!AN671</f>
        <v>278640</v>
      </c>
      <c r="AO671" s="7">
        <f>Hebesatz_endg!AO671*Einwohner_endg!AO671</f>
        <v>281880</v>
      </c>
      <c r="AP671" s="7">
        <f>Hebesatz_endg!AP671*Einwohner_endg!AP671</f>
        <v>284040</v>
      </c>
      <c r="AQ671" s="7">
        <f>Hebesatz_endg!AQ671*Einwohner_endg!AQ671</f>
        <v>284400</v>
      </c>
      <c r="AR671" s="7">
        <f>Hebesatz_endg!AR671*Einwohner_endg!AR671</f>
        <v>288360</v>
      </c>
      <c r="AS671" s="7">
        <f>Hebesatz_endg!AS671*Einwohner_endg!AS671</f>
        <v>284040</v>
      </c>
      <c r="AT671" s="7">
        <f>Hebesatz_endg!AT671*Einwohner_endg!AT671</f>
        <v>287280</v>
      </c>
      <c r="AU671" s="7">
        <f>Hebesatz_endg!AU671*Einwohner_endg!AU671</f>
        <v>288720</v>
      </c>
      <c r="AV671" s="7">
        <f>Hebesatz_endg!AV671*Einwohner_endg!AV671</f>
        <v>291600</v>
      </c>
    </row>
    <row r="672" spans="1:48" x14ac:dyDescent="0.2">
      <c r="A672" s="7">
        <v>360018</v>
      </c>
      <c r="B672" s="72">
        <v>360</v>
      </c>
      <c r="C672" s="72" t="s">
        <v>989</v>
      </c>
      <c r="D672" s="7" t="s">
        <v>149</v>
      </c>
      <c r="E672" s="7" t="s">
        <v>743</v>
      </c>
      <c r="F672" s="7">
        <f>Hebesatz_endg!F672*Einwohner_endg!F672</f>
        <v>633600</v>
      </c>
      <c r="G672" s="7">
        <f>Hebesatz_endg!G672*Einwohner_endg!G672</f>
        <v>633000</v>
      </c>
      <c r="H672" s="7">
        <f>Hebesatz_endg!H672*Einwohner_endg!H672</f>
        <v>627300</v>
      </c>
      <c r="I672" s="7">
        <f>Hebesatz_endg!I672*Einwohner_endg!I672</f>
        <v>620700</v>
      </c>
      <c r="J672" s="7">
        <f>Hebesatz_endg!J672*Einwohner_endg!J672</f>
        <v>614700</v>
      </c>
      <c r="K672" s="7">
        <f>Hebesatz_endg!K672*Einwohner_endg!K672</f>
        <v>598200</v>
      </c>
      <c r="L672" s="7">
        <f>Hebesatz_endg!L672*Einwohner_endg!L672</f>
        <v>591900</v>
      </c>
      <c r="M672" s="7">
        <f>Hebesatz_endg!M672*Einwohner_endg!M672</f>
        <v>642600</v>
      </c>
      <c r="N672" s="7">
        <f>Hebesatz_endg!N672*Einwohner_endg!N672</f>
        <v>655960</v>
      </c>
      <c r="O672" s="7">
        <f>Hebesatz_endg!O672*Einwohner_endg!O672</f>
        <v>644800</v>
      </c>
      <c r="P672" s="7">
        <f>Hebesatz_endg!P672*Einwohner_endg!P672</f>
        <v>655340</v>
      </c>
      <c r="Q672" s="7">
        <f>Hebesatz_endg!Q672*Einwohner_endg!Q672</f>
        <v>663400</v>
      </c>
      <c r="R672" s="7">
        <f>Hebesatz_endg!R672*Einwohner_endg!R672</f>
        <v>671460</v>
      </c>
      <c r="S672" s="7">
        <f>Hebesatz_endg!S672*Einwohner_endg!S672</f>
        <v>674870</v>
      </c>
      <c r="T672" s="7">
        <f>Hebesatz_endg!T672*Einwohner_endg!T672</f>
        <v>712140</v>
      </c>
      <c r="U672" s="7">
        <f>Hebesatz_endg!U672*Einwohner_endg!U672</f>
        <v>714120</v>
      </c>
      <c r="V672" s="7">
        <f>Hebesatz_endg!V672*Einwohner_endg!V672</f>
        <v>716720</v>
      </c>
      <c r="W672" s="7">
        <f>Hebesatz_endg!W672*Einwohner_endg!W672</f>
        <v>713660</v>
      </c>
      <c r="X672" s="7">
        <f>Hebesatz_endg!X672*Einwohner_endg!X672</f>
        <v>772200</v>
      </c>
      <c r="Y672" s="7">
        <f>Hebesatz_endg!Y672*Einwohner_endg!Y672</f>
        <v>786240</v>
      </c>
      <c r="Z672" s="7">
        <f>Hebesatz_endg!Z672*Einwohner_endg!Z672</f>
        <v>785520</v>
      </c>
      <c r="AA672" s="7">
        <f>Hebesatz_endg!AA672*Einwohner_endg!AA672</f>
        <v>839420</v>
      </c>
      <c r="AB672" s="7">
        <f>Hebesatz_endg!AB672*Einwohner_endg!AB672</f>
        <v>843220</v>
      </c>
      <c r="AC672" s="7">
        <f>Hebesatz_endg!AC672*Einwohner_endg!AC672</f>
        <v>822320</v>
      </c>
      <c r="AD672" s="7">
        <f>Hebesatz_endg!AD672*Einwohner_endg!AD672</f>
        <v>820040</v>
      </c>
      <c r="AE672" s="7">
        <f>Hebesatz_endg!AE672*Einwohner_endg!AE672</f>
        <v>808640</v>
      </c>
      <c r="AF672" s="7">
        <f>Hebesatz_endg!AF672*Einwohner_endg!AF672</f>
        <v>799140</v>
      </c>
      <c r="AG672" s="7">
        <f>Hebesatz_endg!AG672*Einwohner_endg!AG672</f>
        <v>799900</v>
      </c>
      <c r="AH672" s="7">
        <f>Hebesatz_endg!AH672*Einwohner_endg!AH672</f>
        <v>820000</v>
      </c>
      <c r="AI672" s="7">
        <f>Hebesatz_endg!AI672*Einwohner_endg!AI672</f>
        <v>825600</v>
      </c>
      <c r="AJ672" s="7">
        <f>Hebesatz_endg!AJ672*Einwohner_endg!AJ672</f>
        <v>814400</v>
      </c>
      <c r="AK672" s="7">
        <f>Hebesatz_endg!AK672*Einwohner_endg!AK672</f>
        <v>840400</v>
      </c>
      <c r="AL672" s="7">
        <f>Hebesatz_endg!AL672*Einwohner_endg!AL672</f>
        <v>833200</v>
      </c>
      <c r="AM672" s="7">
        <f>Hebesatz_endg!AM672*Einwohner_endg!AM672</f>
        <v>836400</v>
      </c>
      <c r="AN672" s="7">
        <f>Hebesatz_endg!AN672*Einwohner_endg!AN672</f>
        <v>828000</v>
      </c>
      <c r="AO672" s="7">
        <f>Hebesatz_endg!AO672*Einwohner_endg!AO672</f>
        <v>811600</v>
      </c>
      <c r="AP672" s="7">
        <f>Hebesatz_endg!AP672*Einwohner_endg!AP672</f>
        <v>814000</v>
      </c>
      <c r="AQ672" s="7">
        <f>Hebesatz_endg!AQ672*Einwohner_endg!AQ672</f>
        <v>809600</v>
      </c>
      <c r="AR672" s="7">
        <f>Hebesatz_endg!AR672*Einwohner_endg!AR672</f>
        <v>803200</v>
      </c>
      <c r="AS672" s="7">
        <f>Hebesatz_endg!AS672*Einwohner_endg!AS672</f>
        <v>797200</v>
      </c>
      <c r="AT672" s="7">
        <f>Hebesatz_endg!AT672*Einwohner_endg!AT672</f>
        <v>814400</v>
      </c>
      <c r="AU672" s="7">
        <f>Hebesatz_endg!AU672*Einwohner_endg!AU672</f>
        <v>809200</v>
      </c>
      <c r="AV672" s="7">
        <f>Hebesatz_endg!AV672*Einwohner_endg!AV672</f>
        <v>826400</v>
      </c>
    </row>
    <row r="673" spans="1:48" x14ac:dyDescent="0.2">
      <c r="A673" s="7">
        <v>360019</v>
      </c>
      <c r="B673" s="72">
        <v>360</v>
      </c>
      <c r="C673" s="72" t="s">
        <v>989</v>
      </c>
      <c r="D673" s="7" t="s">
        <v>149</v>
      </c>
      <c r="E673" s="7" t="s">
        <v>780</v>
      </c>
      <c r="F673" s="7">
        <f>Hebesatz_endg!F673*Einwohner_endg!F673</f>
        <v>252300</v>
      </c>
      <c r="G673" s="7">
        <f>Hebesatz_endg!G673*Einwohner_endg!G673</f>
        <v>246000</v>
      </c>
      <c r="H673" s="7">
        <f>Hebesatz_endg!H673*Einwohner_endg!H673</f>
        <v>245700</v>
      </c>
      <c r="I673" s="7">
        <f>Hebesatz_endg!I673*Einwohner_endg!I673</f>
        <v>250500</v>
      </c>
      <c r="J673" s="7">
        <f>Hebesatz_endg!J673*Einwohner_endg!J673</f>
        <v>247500</v>
      </c>
      <c r="K673" s="7">
        <f>Hebesatz_endg!K673*Einwohner_endg!K673</f>
        <v>244200</v>
      </c>
      <c r="L673" s="7">
        <f>Hebesatz_endg!L673*Einwohner_endg!L673</f>
        <v>242400</v>
      </c>
      <c r="M673" s="7">
        <f>Hebesatz_endg!M673*Einwohner_endg!M673</f>
        <v>243000</v>
      </c>
      <c r="N673" s="7">
        <f>Hebesatz_endg!N673*Einwohner_endg!N673</f>
        <v>234300</v>
      </c>
      <c r="O673" s="7">
        <f>Hebesatz_endg!O673*Einwohner_endg!O673</f>
        <v>235800</v>
      </c>
      <c r="P673" s="7">
        <f>Hebesatz_endg!P673*Einwohner_endg!P673</f>
        <v>246900</v>
      </c>
      <c r="Q673" s="7">
        <f>Hebesatz_endg!Q673*Einwohner_endg!Q673</f>
        <v>247200</v>
      </c>
      <c r="R673" s="7">
        <f>Hebesatz_endg!R673*Einwohner_endg!R673</f>
        <v>284130</v>
      </c>
      <c r="S673" s="7">
        <f>Hebesatz_endg!S673*Einwohner_endg!S673</f>
        <v>280830</v>
      </c>
      <c r="T673" s="7">
        <f>Hebesatz_endg!T673*Einwohner_endg!T673</f>
        <v>268950</v>
      </c>
      <c r="U673" s="7">
        <f>Hebesatz_endg!U673*Einwohner_endg!U673</f>
        <v>269940</v>
      </c>
      <c r="V673" s="7">
        <f>Hebesatz_endg!V673*Einwohner_endg!V673</f>
        <v>263340</v>
      </c>
      <c r="W673" s="7">
        <f>Hebesatz_endg!W673*Einwohner_endg!W673</f>
        <v>268950</v>
      </c>
      <c r="X673" s="7">
        <f>Hebesatz_endg!X673*Einwohner_endg!X673</f>
        <v>268290</v>
      </c>
      <c r="Y673" s="7">
        <f>Hebesatz_endg!Y673*Einwohner_endg!Y673</f>
        <v>268620</v>
      </c>
      <c r="Z673" s="7">
        <f>Hebesatz_endg!Z673*Einwohner_endg!Z673</f>
        <v>264660</v>
      </c>
      <c r="AA673" s="7">
        <f>Hebesatz_endg!AA673*Einwohner_endg!AA673</f>
        <v>268620</v>
      </c>
      <c r="AB673" s="7">
        <f>Hebesatz_endg!AB673*Einwohner_endg!AB673</f>
        <v>267300</v>
      </c>
      <c r="AC673" s="7">
        <f>Hebesatz_endg!AC673*Einwohner_endg!AC673</f>
        <v>261360</v>
      </c>
      <c r="AD673" s="7">
        <f>Hebesatz_endg!AD673*Einwohner_endg!AD673</f>
        <v>256080</v>
      </c>
      <c r="AE673" s="7">
        <f>Hebesatz_endg!AE673*Einwohner_endg!AE673</f>
        <v>252780</v>
      </c>
      <c r="AF673" s="7">
        <f>Hebesatz_endg!AF673*Einwohner_endg!AF673</f>
        <v>251790</v>
      </c>
      <c r="AG673" s="7">
        <f>Hebesatz_endg!AG673*Einwohner_endg!AG673</f>
        <v>252120</v>
      </c>
      <c r="AH673" s="7">
        <f>Hebesatz_endg!AH673*Einwohner_endg!AH673</f>
        <v>226200</v>
      </c>
      <c r="AI673" s="7">
        <f>Hebesatz_endg!AI673*Einwohner_endg!AI673</f>
        <v>263160</v>
      </c>
      <c r="AJ673" s="7">
        <f>Hebesatz_endg!AJ673*Einwohner_endg!AJ673</f>
        <v>268920</v>
      </c>
      <c r="AK673" s="7">
        <f>Hebesatz_endg!AK673*Einwohner_endg!AK673</f>
        <v>258840</v>
      </c>
      <c r="AL673" s="7">
        <f>Hebesatz_endg!AL673*Einwohner_endg!AL673</f>
        <v>289200</v>
      </c>
      <c r="AM673" s="7">
        <f>Hebesatz_endg!AM673*Einwohner_endg!AM673</f>
        <v>289600</v>
      </c>
      <c r="AN673" s="7">
        <f>Hebesatz_endg!AN673*Einwohner_endg!AN673</f>
        <v>287200</v>
      </c>
      <c r="AO673" s="7">
        <f>Hebesatz_endg!AO673*Einwohner_endg!AO673</f>
        <v>283600</v>
      </c>
      <c r="AP673" s="7">
        <f>Hebesatz_endg!AP673*Einwohner_endg!AP673</f>
        <v>281200</v>
      </c>
      <c r="AQ673" s="7">
        <f>Hebesatz_endg!AQ673*Einwohner_endg!AQ673</f>
        <v>281200</v>
      </c>
      <c r="AR673" s="7">
        <f>Hebesatz_endg!AR673*Einwohner_endg!AR673</f>
        <v>284400</v>
      </c>
      <c r="AS673" s="7">
        <f>Hebesatz_endg!AS673*Einwohner_endg!AS673</f>
        <v>272400</v>
      </c>
      <c r="AT673" s="7">
        <f>Hebesatz_endg!AT673*Einwohner_endg!AT673</f>
        <v>269600</v>
      </c>
      <c r="AU673" s="7">
        <f>Hebesatz_endg!AU673*Einwohner_endg!AU673</f>
        <v>274000</v>
      </c>
      <c r="AV673" s="7">
        <f>Hebesatz_endg!AV673*Einwohner_endg!AV673</f>
        <v>275600</v>
      </c>
    </row>
    <row r="674" spans="1:48" x14ac:dyDescent="0.2">
      <c r="A674" s="7">
        <v>360020</v>
      </c>
      <c r="B674" s="72">
        <v>360</v>
      </c>
      <c r="C674" s="72" t="s">
        <v>989</v>
      </c>
      <c r="D674" s="7" t="s">
        <v>149</v>
      </c>
      <c r="E674" s="7" t="s">
        <v>800</v>
      </c>
      <c r="F674" s="7">
        <f>Hebesatz_endg!F674*Einwohner_endg!F674</f>
        <v>373440</v>
      </c>
      <c r="G674" s="7">
        <f>Hebesatz_endg!G674*Einwohner_endg!G674</f>
        <v>377920</v>
      </c>
      <c r="H674" s="7">
        <f>Hebesatz_endg!H674*Einwohner_endg!H674</f>
        <v>384960</v>
      </c>
      <c r="I674" s="7">
        <f>Hebesatz_endg!I674*Einwohner_endg!I674</f>
        <v>390080</v>
      </c>
      <c r="J674" s="7">
        <f>Hebesatz_endg!J674*Einwohner_endg!J674</f>
        <v>386560</v>
      </c>
      <c r="K674" s="7">
        <f>Hebesatz_endg!K674*Einwohner_endg!K674</f>
        <v>382080</v>
      </c>
      <c r="L674" s="7">
        <f>Hebesatz_endg!L674*Einwohner_endg!L674</f>
        <v>381120</v>
      </c>
      <c r="M674" s="7">
        <f>Hebesatz_endg!M674*Einwohner_endg!M674</f>
        <v>347200</v>
      </c>
      <c r="N674" s="7">
        <f>Hebesatz_endg!N674*Einwohner_endg!N674</f>
        <v>344320</v>
      </c>
      <c r="O674" s="7">
        <f>Hebesatz_endg!O674*Einwohner_endg!O674</f>
        <v>333760</v>
      </c>
      <c r="P674" s="7">
        <f>Hebesatz_endg!P674*Einwohner_endg!P674</f>
        <v>356160</v>
      </c>
      <c r="Q674" s="7">
        <f>Hebesatz_endg!Q674*Einwohner_endg!Q674</f>
        <v>353280</v>
      </c>
      <c r="R674" s="7">
        <f>Hebesatz_endg!R674*Einwohner_endg!R674</f>
        <v>354560</v>
      </c>
      <c r="S674" s="7">
        <f>Hebesatz_endg!S674*Einwohner_endg!S674</f>
        <v>384880</v>
      </c>
      <c r="T674" s="7">
        <f>Hebesatz_endg!T674*Einwohner_endg!T674</f>
        <v>385220</v>
      </c>
      <c r="U674" s="7">
        <f>Hebesatz_endg!U674*Einwohner_endg!U674</f>
        <v>381480</v>
      </c>
      <c r="V674" s="7">
        <f>Hebesatz_endg!V674*Einwohner_endg!V674</f>
        <v>382500</v>
      </c>
      <c r="W674" s="7">
        <f>Hebesatz_endg!W674*Einwohner_endg!W674</f>
        <v>397950</v>
      </c>
      <c r="X674" s="7">
        <f>Hebesatz_endg!X674*Einwohner_endg!X674</f>
        <v>382550</v>
      </c>
      <c r="Y674" s="7">
        <f>Hebesatz_endg!Y674*Einwohner_endg!Y674</f>
        <v>367850</v>
      </c>
      <c r="Z674" s="7">
        <f>Hebesatz_endg!Z674*Einwohner_endg!Z674</f>
        <v>362950</v>
      </c>
      <c r="AA674" s="7">
        <f>Hebesatz_endg!AA674*Einwohner_endg!AA674</f>
        <v>357000</v>
      </c>
      <c r="AB674" s="7">
        <f>Hebesatz_endg!AB674*Einwohner_endg!AB674</f>
        <v>379620</v>
      </c>
      <c r="AC674" s="7">
        <f>Hebesatz_endg!AC674*Einwohner_endg!AC674</f>
        <v>378140</v>
      </c>
      <c r="AD674" s="7">
        <f>Hebesatz_endg!AD674*Einwohner_endg!AD674</f>
        <v>393680</v>
      </c>
      <c r="AE674" s="7">
        <f>Hebesatz_endg!AE674*Einwohner_endg!AE674</f>
        <v>382580</v>
      </c>
      <c r="AF674" s="7">
        <f>Hebesatz_endg!AF674*Einwohner_endg!AF674</f>
        <v>394420</v>
      </c>
      <c r="AG674" s="7">
        <f>Hebesatz_endg!AG674*Einwohner_endg!AG674</f>
        <v>397380</v>
      </c>
      <c r="AH674" s="7">
        <f>Hebesatz_endg!AH674*Einwohner_endg!AH674</f>
        <v>389610</v>
      </c>
      <c r="AI674" s="7">
        <f>Hebesatz_endg!AI674*Einwohner_endg!AI674</f>
        <v>386650</v>
      </c>
      <c r="AJ674" s="7">
        <f>Hebesatz_endg!AJ674*Einwohner_endg!AJ674</f>
        <v>394440</v>
      </c>
      <c r="AK674" s="7">
        <f>Hebesatz_endg!AK674*Einwohner_endg!AK674</f>
        <v>389120</v>
      </c>
      <c r="AL674" s="7">
        <f>Hebesatz_endg!AL674*Einwohner_endg!AL674</f>
        <v>412000</v>
      </c>
      <c r="AM674" s="7">
        <f>Hebesatz_endg!AM674*Einwohner_endg!AM674</f>
        <v>410000</v>
      </c>
      <c r="AN674" s="7">
        <f>Hebesatz_endg!AN674*Einwohner_endg!AN674</f>
        <v>400000</v>
      </c>
      <c r="AO674" s="7">
        <f>Hebesatz_endg!AO674*Einwohner_endg!AO674</f>
        <v>408000</v>
      </c>
      <c r="AP674" s="7">
        <f>Hebesatz_endg!AP674*Einwohner_endg!AP674</f>
        <v>404800</v>
      </c>
      <c r="AQ674" s="7">
        <f>Hebesatz_endg!AQ674*Einwohner_endg!AQ674</f>
        <v>401200</v>
      </c>
      <c r="AR674" s="7">
        <f>Hebesatz_endg!AR674*Einwohner_endg!AR674</f>
        <v>404000</v>
      </c>
      <c r="AS674" s="7">
        <f>Hebesatz_endg!AS674*Einwohner_endg!AS674</f>
        <v>395200</v>
      </c>
      <c r="AT674" s="7">
        <f>Hebesatz_endg!AT674*Einwohner_endg!AT674</f>
        <v>395600</v>
      </c>
      <c r="AU674" s="7">
        <f>Hebesatz_endg!AU674*Einwohner_endg!AU674</f>
        <v>405200</v>
      </c>
      <c r="AV674" s="7">
        <f>Hebesatz_endg!AV674*Einwohner_endg!AV674</f>
        <v>424800</v>
      </c>
    </row>
    <row r="675" spans="1:48" x14ac:dyDescent="0.2">
      <c r="A675" s="7">
        <v>360022</v>
      </c>
      <c r="B675" s="72">
        <v>360</v>
      </c>
      <c r="C675" s="72" t="s">
        <v>989</v>
      </c>
      <c r="D675" s="7" t="s">
        <v>149</v>
      </c>
      <c r="E675" s="7" t="s">
        <v>830</v>
      </c>
      <c r="F675" s="7">
        <f>Hebesatz_endg!F675*Einwohner_endg!F675</f>
        <v>197700</v>
      </c>
      <c r="G675" s="7">
        <f>Hebesatz_endg!G675*Einwohner_endg!G675</f>
        <v>199800</v>
      </c>
      <c r="H675" s="7">
        <f>Hebesatz_endg!H675*Einwohner_endg!H675</f>
        <v>207900</v>
      </c>
      <c r="I675" s="7">
        <f>Hebesatz_endg!I675*Einwohner_endg!I675</f>
        <v>200100</v>
      </c>
      <c r="J675" s="7">
        <f>Hebesatz_endg!J675*Einwohner_endg!J675</f>
        <v>210900</v>
      </c>
      <c r="K675" s="7">
        <f>Hebesatz_endg!K675*Einwohner_endg!K675</f>
        <v>209400</v>
      </c>
      <c r="L675" s="7">
        <f>Hebesatz_endg!L675*Einwohner_endg!L675</f>
        <v>229800</v>
      </c>
      <c r="M675" s="7">
        <f>Hebesatz_endg!M675*Einwohner_endg!M675</f>
        <v>241800</v>
      </c>
      <c r="N675" s="7">
        <f>Hebesatz_endg!N675*Einwohner_endg!N675</f>
        <v>242100</v>
      </c>
      <c r="O675" s="7">
        <f>Hebesatz_endg!O675*Einwohner_endg!O675</f>
        <v>231600</v>
      </c>
      <c r="P675" s="7">
        <f>Hebesatz_endg!P675*Einwohner_endg!P675</f>
        <v>230400</v>
      </c>
      <c r="Q675" s="7">
        <f>Hebesatz_endg!Q675*Einwohner_endg!Q675</f>
        <v>234900</v>
      </c>
      <c r="R675" s="7">
        <f>Hebesatz_endg!R675*Einwohner_endg!R675</f>
        <v>232500</v>
      </c>
      <c r="S675" s="7">
        <f>Hebesatz_endg!S675*Einwohner_endg!S675</f>
        <v>231300</v>
      </c>
      <c r="T675" s="7">
        <f>Hebesatz_endg!T675*Einwohner_endg!T675</f>
        <v>240960</v>
      </c>
      <c r="U675" s="7">
        <f>Hebesatz_endg!U675*Einwohner_endg!U675</f>
        <v>244160</v>
      </c>
      <c r="V675" s="7">
        <f>Hebesatz_endg!V675*Einwohner_endg!V675</f>
        <v>234240</v>
      </c>
      <c r="W675" s="7">
        <f>Hebesatz_endg!W675*Einwohner_endg!W675</f>
        <v>229120</v>
      </c>
      <c r="X675" s="7">
        <f>Hebesatz_endg!X675*Einwohner_endg!X675</f>
        <v>217920</v>
      </c>
      <c r="Y675" s="7">
        <f>Hebesatz_endg!Y675*Einwohner_endg!Y675</f>
        <v>212800</v>
      </c>
      <c r="Z675" s="7">
        <f>Hebesatz_endg!Z675*Einwohner_endg!Z675</f>
        <v>219520</v>
      </c>
      <c r="AA675" s="7">
        <f>Hebesatz_endg!AA675*Einwohner_endg!AA675</f>
        <v>249120</v>
      </c>
      <c r="AB675" s="7">
        <f>Hebesatz_endg!AB675*Einwohner_endg!AB675</f>
        <v>247320</v>
      </c>
      <c r="AC675" s="7">
        <f>Hebesatz_endg!AC675*Einwohner_endg!AC675</f>
        <v>242640</v>
      </c>
      <c r="AD675" s="7">
        <f>Hebesatz_endg!AD675*Einwohner_endg!AD675</f>
        <v>243000</v>
      </c>
      <c r="AE675" s="7">
        <f>Hebesatz_endg!AE675*Einwohner_endg!AE675</f>
        <v>245160</v>
      </c>
      <c r="AF675" s="7">
        <f>Hebesatz_endg!AF675*Einwohner_endg!AF675</f>
        <v>239760</v>
      </c>
      <c r="AG675" s="7">
        <f>Hebesatz_endg!AG675*Einwohner_endg!AG675</f>
        <v>245160</v>
      </c>
      <c r="AH675" s="7">
        <f>Hebesatz_endg!AH675*Einwohner_endg!AH675</f>
        <v>244080</v>
      </c>
      <c r="AI675" s="7">
        <f>Hebesatz_endg!AI675*Einwohner_endg!AI675</f>
        <v>243360</v>
      </c>
      <c r="AJ675" s="7">
        <f>Hebesatz_endg!AJ675*Einwohner_endg!AJ675</f>
        <v>237600</v>
      </c>
      <c r="AK675" s="7">
        <f>Hebesatz_endg!AK675*Einwohner_endg!AK675</f>
        <v>232200</v>
      </c>
      <c r="AL675" s="7">
        <f>Hebesatz_endg!AL675*Einwohner_endg!AL675</f>
        <v>221400</v>
      </c>
      <c r="AM675" s="7">
        <f>Hebesatz_endg!AM675*Einwohner_endg!AM675</f>
        <v>222120</v>
      </c>
      <c r="AN675" s="7">
        <f>Hebesatz_endg!AN675*Einwohner_endg!AN675</f>
        <v>213840</v>
      </c>
      <c r="AO675" s="7">
        <f>Hebesatz_endg!AO675*Einwohner_endg!AO675</f>
        <v>211320</v>
      </c>
      <c r="AP675" s="7">
        <f>Hebesatz_endg!AP675*Einwohner_endg!AP675</f>
        <v>212040</v>
      </c>
      <c r="AQ675" s="7">
        <f>Hebesatz_endg!AQ675*Einwohner_endg!AQ675</f>
        <v>210960</v>
      </c>
      <c r="AR675" s="7">
        <f>Hebesatz_endg!AR675*Einwohner_endg!AR675</f>
        <v>211320</v>
      </c>
      <c r="AS675" s="7">
        <f>Hebesatz_endg!AS675*Einwohner_endg!AS675</f>
        <v>215280</v>
      </c>
      <c r="AT675" s="7">
        <f>Hebesatz_endg!AT675*Einwohner_endg!AT675</f>
        <v>206640</v>
      </c>
      <c r="AU675" s="7">
        <f>Hebesatz_endg!AU675*Einwohner_endg!AU675</f>
        <v>210960</v>
      </c>
      <c r="AV675" s="7">
        <f>Hebesatz_endg!AV675*Einwohner_endg!AV675</f>
        <v>213480</v>
      </c>
    </row>
    <row r="676" spans="1:48" x14ac:dyDescent="0.2">
      <c r="A676" s="7">
        <v>360023</v>
      </c>
      <c r="B676" s="72">
        <v>360</v>
      </c>
      <c r="C676" s="72" t="s">
        <v>989</v>
      </c>
      <c r="D676" s="7" t="s">
        <v>149</v>
      </c>
      <c r="E676" s="7" t="s">
        <v>834</v>
      </c>
      <c r="F676" s="7">
        <f>Hebesatz_endg!F676*Einwohner_endg!F676</f>
        <v>1329900</v>
      </c>
      <c r="G676" s="7">
        <f>Hebesatz_endg!G676*Einwohner_endg!G676</f>
        <v>1334240</v>
      </c>
      <c r="H676" s="7">
        <f>Hebesatz_endg!H676*Einwohner_endg!H676</f>
        <v>1344160</v>
      </c>
      <c r="I676" s="7">
        <f>Hebesatz_endg!I676*Einwohner_endg!I676</f>
        <v>1413425</v>
      </c>
      <c r="J676" s="7">
        <f>Hebesatz_endg!J676*Einwohner_endg!J676</f>
        <v>1407900</v>
      </c>
      <c r="K676" s="7">
        <f>Hebesatz_endg!K676*Einwohner_endg!K676</f>
        <v>1411475</v>
      </c>
      <c r="L676" s="7">
        <f>Hebesatz_endg!L676*Einwohner_endg!L676</f>
        <v>1386450</v>
      </c>
      <c r="M676" s="7">
        <f>Hebesatz_endg!M676*Einwohner_endg!M676</f>
        <v>1370200</v>
      </c>
      <c r="N676" s="7">
        <f>Hebesatz_endg!N676*Einwohner_endg!N676</f>
        <v>1372475</v>
      </c>
      <c r="O676" s="7">
        <f>Hebesatz_endg!O676*Einwohner_endg!O676</f>
        <v>1369875</v>
      </c>
      <c r="P676" s="7">
        <f>Hebesatz_endg!P676*Einwohner_endg!P676</f>
        <v>1370525</v>
      </c>
      <c r="Q676" s="7">
        <f>Hebesatz_endg!Q676*Einwohner_endg!Q676</f>
        <v>1393600</v>
      </c>
      <c r="R676" s="7">
        <f>Hebesatz_endg!R676*Einwohner_endg!R676</f>
        <v>1427400</v>
      </c>
      <c r="S676" s="7">
        <f>Hebesatz_endg!S676*Einwohner_endg!S676</f>
        <v>1422525</v>
      </c>
      <c r="T676" s="7">
        <f>Hebesatz_endg!T676*Einwohner_endg!T676</f>
        <v>1441050</v>
      </c>
      <c r="U676" s="7">
        <f>Hebesatz_endg!U676*Einwohner_endg!U676</f>
        <v>1472575</v>
      </c>
      <c r="V676" s="7">
        <f>Hebesatz_endg!V676*Einwohner_endg!V676</f>
        <v>1490450</v>
      </c>
      <c r="W676" s="7">
        <f>Hebesatz_endg!W676*Einwohner_endg!W676</f>
        <v>1489150</v>
      </c>
      <c r="X676" s="7">
        <f>Hebesatz_endg!X676*Einwohner_endg!X676</f>
        <v>1506050</v>
      </c>
      <c r="Y676" s="7">
        <f>Hebesatz_endg!Y676*Einwohner_endg!Y676</f>
        <v>1513850</v>
      </c>
      <c r="Z676" s="7">
        <f>Hebesatz_endg!Z676*Einwohner_endg!Z676</f>
        <v>1520350</v>
      </c>
      <c r="AA676" s="7">
        <f>Hebesatz_endg!AA676*Einwohner_endg!AA676</f>
        <v>1701720</v>
      </c>
      <c r="AB676" s="7">
        <f>Hebesatz_endg!AB676*Einwohner_endg!AB676</f>
        <v>1678680</v>
      </c>
      <c r="AC676" s="7">
        <f>Hebesatz_endg!AC676*Einwohner_endg!AC676</f>
        <v>1691640</v>
      </c>
      <c r="AD676" s="7">
        <f>Hebesatz_endg!AD676*Einwohner_endg!AD676</f>
        <v>1710720</v>
      </c>
      <c r="AE676" s="7">
        <f>Hebesatz_endg!AE676*Einwohner_endg!AE676</f>
        <v>1683360</v>
      </c>
      <c r="AF676" s="7">
        <f>Hebesatz_endg!AF676*Einwohner_endg!AF676</f>
        <v>1678680</v>
      </c>
      <c r="AG676" s="7">
        <f>Hebesatz_endg!AG676*Einwohner_endg!AG676</f>
        <v>1680480</v>
      </c>
      <c r="AH676" s="7">
        <f>Hebesatz_endg!AH676*Einwohner_endg!AH676</f>
        <v>1835600</v>
      </c>
      <c r="AI676" s="7">
        <f>Hebesatz_endg!AI676*Einwohner_endg!AI676</f>
        <v>1813600</v>
      </c>
      <c r="AJ676" s="7">
        <f>Hebesatz_endg!AJ676*Einwohner_endg!AJ676</f>
        <v>1814000</v>
      </c>
      <c r="AK676" s="7">
        <f>Hebesatz_endg!AK676*Einwohner_endg!AK676</f>
        <v>1837600</v>
      </c>
      <c r="AL676" s="7">
        <f>Hebesatz_endg!AL676*Einwohner_endg!AL676</f>
        <v>1832800</v>
      </c>
      <c r="AM676" s="7">
        <f>Hebesatz_endg!AM676*Einwohner_endg!AM676</f>
        <v>1870830</v>
      </c>
      <c r="AN676" s="7">
        <f>Hebesatz_endg!AN676*Einwohner_endg!AN676</f>
        <v>1863860</v>
      </c>
      <c r="AO676" s="7">
        <f>Hebesatz_endg!AO676*Einwohner_endg!AO676</f>
        <v>1861810</v>
      </c>
      <c r="AP676" s="7">
        <f>Hebesatz_endg!AP676*Einwohner_endg!AP676</f>
        <v>2142730</v>
      </c>
      <c r="AQ676" s="7">
        <f>Hebesatz_endg!AQ676*Einwohner_endg!AQ676</f>
        <v>2163880</v>
      </c>
      <c r="AR676" s="7">
        <f>Hebesatz_endg!AR676*Einwohner_endg!AR676</f>
        <v>2143200</v>
      </c>
      <c r="AS676" s="7">
        <f>Hebesatz_endg!AS676*Einwohner_endg!AS676</f>
        <v>2138030</v>
      </c>
      <c r="AT676" s="7">
        <f>Hebesatz_endg!AT676*Einwohner_endg!AT676</f>
        <v>2151190</v>
      </c>
      <c r="AU676" s="7">
        <f>Hebesatz_endg!AU676*Einwohner_endg!AU676</f>
        <v>2154010</v>
      </c>
      <c r="AV676" s="7">
        <f>Hebesatz_endg!AV676*Einwohner_endg!AV676</f>
        <v>2195370</v>
      </c>
    </row>
    <row r="677" spans="1:48" x14ac:dyDescent="0.2">
      <c r="A677" s="7">
        <v>360024</v>
      </c>
      <c r="B677" s="72">
        <v>360</v>
      </c>
      <c r="C677" s="72" t="s">
        <v>989</v>
      </c>
      <c r="D677" s="7" t="s">
        <v>149</v>
      </c>
      <c r="E677" s="7" t="s">
        <v>837</v>
      </c>
      <c r="F677" s="7">
        <f>Hebesatz_endg!F677*Einwohner_endg!F677</f>
        <v>787840</v>
      </c>
      <c r="G677" s="7">
        <f>Hebesatz_endg!G677*Einwohner_endg!G677</f>
        <v>784960</v>
      </c>
      <c r="H677" s="7">
        <f>Hebesatz_endg!H677*Einwohner_endg!H677</f>
        <v>785280</v>
      </c>
      <c r="I677" s="7">
        <f>Hebesatz_endg!I677*Einwohner_endg!I677</f>
        <v>778880</v>
      </c>
      <c r="J677" s="7">
        <f>Hebesatz_endg!J677*Einwohner_endg!J677</f>
        <v>774720</v>
      </c>
      <c r="K677" s="7">
        <f>Hebesatz_endg!K677*Einwohner_endg!K677</f>
        <v>769600</v>
      </c>
      <c r="L677" s="7">
        <f>Hebesatz_endg!L677*Einwohner_endg!L677</f>
        <v>767680</v>
      </c>
      <c r="M677" s="7">
        <f>Hebesatz_endg!M677*Einwohner_endg!M677</f>
        <v>764480</v>
      </c>
      <c r="N677" s="7">
        <f>Hebesatz_endg!N677*Einwohner_endg!N677</f>
        <v>751040</v>
      </c>
      <c r="O677" s="7">
        <f>Hebesatz_endg!O677*Einwohner_endg!O677</f>
        <v>762560</v>
      </c>
      <c r="P677" s="7">
        <f>Hebesatz_endg!P677*Einwohner_endg!P677</f>
        <v>770560</v>
      </c>
      <c r="Q677" s="7">
        <f>Hebesatz_endg!Q677*Einwohner_endg!Q677</f>
        <v>766720</v>
      </c>
      <c r="R677" s="7">
        <f>Hebesatz_endg!R677*Einwohner_endg!R677</f>
        <v>781120</v>
      </c>
      <c r="S677" s="7">
        <f>Hebesatz_endg!S677*Einwohner_endg!S677</f>
        <v>804480</v>
      </c>
      <c r="T677" s="7">
        <f>Hebesatz_endg!T677*Einwohner_endg!T677</f>
        <v>923040</v>
      </c>
      <c r="U677" s="7">
        <f>Hebesatz_endg!U677*Einwohner_endg!U677</f>
        <v>953280</v>
      </c>
      <c r="V677" s="7">
        <f>Hebesatz_endg!V677*Einwohner_endg!V677</f>
        <v>956880</v>
      </c>
      <c r="W677" s="7">
        <f>Hebesatz_endg!W677*Einwohner_endg!W677</f>
        <v>961200</v>
      </c>
      <c r="X677" s="7">
        <f>Hebesatz_endg!X677*Einwohner_endg!X677</f>
        <v>975600</v>
      </c>
      <c r="Y677" s="7">
        <f>Hebesatz_endg!Y677*Einwohner_endg!Y677</f>
        <v>986760</v>
      </c>
      <c r="Z677" s="7">
        <f>Hebesatz_endg!Z677*Einwohner_endg!Z677</f>
        <v>983520</v>
      </c>
      <c r="AA677" s="7">
        <f>Hebesatz_endg!AA677*Einwohner_endg!AA677</f>
        <v>1033600</v>
      </c>
      <c r="AB677" s="7">
        <f>Hebesatz_endg!AB677*Einwohner_endg!AB677</f>
        <v>1027520</v>
      </c>
      <c r="AC677" s="7">
        <f>Hebesatz_endg!AC677*Einwohner_endg!AC677</f>
        <v>1023720</v>
      </c>
      <c r="AD677" s="7">
        <f>Hebesatz_endg!AD677*Einwohner_endg!AD677</f>
        <v>1007760</v>
      </c>
      <c r="AE677" s="7">
        <f>Hebesatz_endg!AE677*Einwohner_endg!AE677</f>
        <v>1116780</v>
      </c>
      <c r="AF677" s="7">
        <f>Hebesatz_endg!AF677*Einwohner_endg!AF677</f>
        <v>1116780</v>
      </c>
      <c r="AG677" s="7">
        <f>Hebesatz_endg!AG677*Einwohner_endg!AG677</f>
        <v>1100400</v>
      </c>
      <c r="AH677" s="7">
        <f>Hebesatz_endg!AH677*Einwohner_endg!AH677</f>
        <v>1095780</v>
      </c>
      <c r="AI677" s="7">
        <f>Hebesatz_endg!AI677*Einwohner_endg!AI677</f>
        <v>1084440</v>
      </c>
      <c r="AJ677" s="7">
        <f>Hebesatz_endg!AJ677*Einwohner_endg!AJ677</f>
        <v>1165500</v>
      </c>
      <c r="AK677" s="7">
        <f>Hebesatz_endg!AK677*Einwohner_endg!AK677</f>
        <v>1162350</v>
      </c>
      <c r="AL677" s="7">
        <f>Hebesatz_endg!AL677*Einwohner_endg!AL677</f>
        <v>1150650</v>
      </c>
      <c r="AM677" s="7">
        <f>Hebesatz_endg!AM677*Einwohner_endg!AM677</f>
        <v>1128150</v>
      </c>
      <c r="AN677" s="7">
        <f>Hebesatz_endg!AN677*Einwohner_endg!AN677</f>
        <v>1117800</v>
      </c>
      <c r="AO677" s="7">
        <f>Hebesatz_endg!AO677*Einwohner_endg!AO677</f>
        <v>1125450</v>
      </c>
      <c r="AP677" s="7">
        <f>Hebesatz_endg!AP677*Einwohner_endg!AP677</f>
        <v>1127250</v>
      </c>
      <c r="AQ677" s="7">
        <f>Hebesatz_endg!AQ677*Einwohner_endg!AQ677</f>
        <v>1121400</v>
      </c>
      <c r="AR677" s="7">
        <f>Hebesatz_endg!AR677*Einwohner_endg!AR677</f>
        <v>1088550</v>
      </c>
      <c r="AS677" s="7">
        <f>Hebesatz_endg!AS677*Einwohner_endg!AS677</f>
        <v>1088100</v>
      </c>
      <c r="AT677" s="7">
        <f>Hebesatz_endg!AT677*Einwohner_endg!AT677</f>
        <v>1071450</v>
      </c>
      <c r="AU677" s="7">
        <f>Hebesatz_endg!AU677*Einwohner_endg!AU677</f>
        <v>1084500</v>
      </c>
      <c r="AV677" s="7">
        <f>Hebesatz_endg!AV677*Einwohner_endg!AV677</f>
        <v>1105200</v>
      </c>
    </row>
    <row r="678" spans="1:48" x14ac:dyDescent="0.2">
      <c r="A678" s="7">
        <v>360025</v>
      </c>
      <c r="B678" s="72">
        <v>360</v>
      </c>
      <c r="C678" s="72" t="s">
        <v>989</v>
      </c>
      <c r="D678" s="7" t="s">
        <v>149</v>
      </c>
      <c r="E678" s="7" t="s">
        <v>858</v>
      </c>
      <c r="F678" s="7">
        <f>Hebesatz_endg!F678*Einwohner_endg!F678</f>
        <v>11988900</v>
      </c>
      <c r="G678" s="7">
        <f>Hebesatz_endg!G678*Einwohner_endg!G678</f>
        <v>11949960</v>
      </c>
      <c r="H678" s="7">
        <f>Hebesatz_endg!H678*Einwohner_endg!H678</f>
        <v>11957550</v>
      </c>
      <c r="I678" s="7">
        <f>Hebesatz_endg!I678*Einwohner_endg!I678</f>
        <v>11955570</v>
      </c>
      <c r="J678" s="7">
        <f>Hebesatz_endg!J678*Einwohner_endg!J678</f>
        <v>11880000</v>
      </c>
      <c r="K678" s="7">
        <f>Hebesatz_endg!K678*Einwohner_endg!K678</f>
        <v>11748330</v>
      </c>
      <c r="L678" s="7">
        <f>Hebesatz_endg!L678*Einwohner_endg!L678</f>
        <v>11656920</v>
      </c>
      <c r="M678" s="7">
        <f>Hebesatz_endg!M678*Einwohner_endg!M678</f>
        <v>11548350</v>
      </c>
      <c r="N678" s="7">
        <f>Hebesatz_endg!N678*Einwohner_endg!N678</f>
        <v>11484990</v>
      </c>
      <c r="O678" s="7">
        <f>Hebesatz_endg!O678*Einwohner_endg!O678</f>
        <v>11511060</v>
      </c>
      <c r="P678" s="7">
        <f>Hebesatz_endg!P678*Einwohner_endg!P678</f>
        <v>12567710</v>
      </c>
      <c r="Q678" s="7">
        <f>Hebesatz_endg!Q678*Einwohner_endg!Q678</f>
        <v>12594690</v>
      </c>
      <c r="R678" s="7">
        <f>Hebesatz_endg!R678*Einwohner_endg!R678</f>
        <v>12656105</v>
      </c>
      <c r="S678" s="7">
        <f>Hebesatz_endg!S678*Einwohner_endg!S678</f>
        <v>12663560</v>
      </c>
      <c r="T678" s="7">
        <f>Hebesatz_endg!T678*Einwohner_endg!T678</f>
        <v>13200860</v>
      </c>
      <c r="U678" s="7">
        <f>Hebesatz_endg!U678*Einwohner_endg!U678</f>
        <v>13179030</v>
      </c>
      <c r="V678" s="7">
        <f>Hebesatz_endg!V678*Einwohner_endg!V678</f>
        <v>13118720</v>
      </c>
      <c r="W678" s="7">
        <f>Hebesatz_endg!W678*Einwohner_endg!W678</f>
        <v>13113170</v>
      </c>
      <c r="X678" s="7">
        <f>Hebesatz_endg!X678*Einwohner_endg!X678</f>
        <v>13136110</v>
      </c>
      <c r="Y678" s="7">
        <f>Hebesatz_endg!Y678*Einwohner_endg!Y678</f>
        <v>13586265</v>
      </c>
      <c r="Z678" s="7">
        <f>Hebesatz_endg!Z678*Einwohner_endg!Z678</f>
        <v>13529670</v>
      </c>
      <c r="AA678" s="7">
        <f>Hebesatz_endg!AA678*Einwohner_endg!AA678</f>
        <v>13526975</v>
      </c>
      <c r="AB678" s="7">
        <f>Hebesatz_endg!AB678*Einwohner_endg!AB678</f>
        <v>13554695</v>
      </c>
      <c r="AC678" s="7">
        <f>Hebesatz_endg!AC678*Einwohner_endg!AC678</f>
        <v>13552770</v>
      </c>
      <c r="AD678" s="7">
        <f>Hebesatz_endg!AD678*Einwohner_endg!AD678</f>
        <v>14577705</v>
      </c>
      <c r="AE678" s="7">
        <f>Hebesatz_endg!AE678*Einwohner_endg!AE678</f>
        <v>14571065</v>
      </c>
      <c r="AF678" s="7">
        <f>Hebesatz_endg!AF678*Einwohner_endg!AF678</f>
        <v>14510060</v>
      </c>
      <c r="AG678" s="7">
        <f>Hebesatz_endg!AG678*Einwohner_endg!AG678</f>
        <v>14453205</v>
      </c>
      <c r="AH678" s="7">
        <f>Hebesatz_endg!AH678*Einwohner_endg!AH678</f>
        <v>14353190</v>
      </c>
      <c r="AI678" s="7">
        <f>Hebesatz_endg!AI678*Einwohner_endg!AI678</f>
        <v>14274755</v>
      </c>
      <c r="AJ678" s="7">
        <f>Hebesatz_endg!AJ678*Einwohner_endg!AJ678</f>
        <v>14252760</v>
      </c>
      <c r="AK678" s="7">
        <f>Hebesatz_endg!AK678*Einwohner_endg!AK678</f>
        <v>13924495</v>
      </c>
      <c r="AL678" s="7">
        <f>Hebesatz_endg!AL678*Einwohner_endg!AL678</f>
        <v>13868885</v>
      </c>
      <c r="AM678" s="7">
        <f>Hebesatz_endg!AM678*Einwohner_endg!AM678</f>
        <v>13785055</v>
      </c>
      <c r="AN678" s="7">
        <f>Hebesatz_endg!AN678*Einwohner_endg!AN678</f>
        <v>13838175</v>
      </c>
      <c r="AO678" s="7">
        <f>Hebesatz_endg!AO678*Einwohner_endg!AO678</f>
        <v>14518125</v>
      </c>
      <c r="AP678" s="7">
        <f>Hebesatz_endg!AP678*Einwohner_endg!AP678</f>
        <v>14678640</v>
      </c>
      <c r="AQ678" s="7">
        <f>Hebesatz_endg!AQ678*Einwohner_endg!AQ678</f>
        <v>14689080</v>
      </c>
      <c r="AR678" s="7">
        <f>Hebesatz_endg!AR678*Einwohner_endg!AR678</f>
        <v>14659935</v>
      </c>
      <c r="AS678" s="7">
        <f>Hebesatz_endg!AS678*Einwohner_endg!AS678</f>
        <v>14617740</v>
      </c>
      <c r="AT678" s="7">
        <f>Hebesatz_endg!AT678*Einwohner_endg!AT678</f>
        <v>14622960</v>
      </c>
      <c r="AU678" s="7">
        <f>Hebesatz_endg!AU678*Einwohner_endg!AU678</f>
        <v>14611650</v>
      </c>
      <c r="AV678" s="7">
        <f>Hebesatz_endg!AV678*Einwohner_endg!AV678</f>
        <v>14681685</v>
      </c>
    </row>
    <row r="679" spans="1:48" x14ac:dyDescent="0.2">
      <c r="A679" s="7">
        <v>360026</v>
      </c>
      <c r="B679" s="72">
        <v>360</v>
      </c>
      <c r="C679" s="72" t="s">
        <v>989</v>
      </c>
      <c r="D679" s="7" t="s">
        <v>149</v>
      </c>
      <c r="E679" s="7" t="s">
        <v>913</v>
      </c>
      <c r="F679" s="7">
        <f>Hebesatz_endg!F679*Einwohner_endg!F679</f>
        <v>270760</v>
      </c>
      <c r="G679" s="7">
        <f>Hebesatz_endg!G679*Einwohner_endg!G679</f>
        <v>273000</v>
      </c>
      <c r="H679" s="7">
        <f>Hebesatz_endg!H679*Einwohner_endg!H679</f>
        <v>276920</v>
      </c>
      <c r="I679" s="7">
        <f>Hebesatz_endg!I679*Einwohner_endg!I679</f>
        <v>280280</v>
      </c>
      <c r="J679" s="7">
        <f>Hebesatz_endg!J679*Einwohner_endg!J679</f>
        <v>299100</v>
      </c>
      <c r="K679" s="7">
        <f>Hebesatz_endg!K679*Einwohner_endg!K679</f>
        <v>303900</v>
      </c>
      <c r="L679" s="7">
        <f>Hebesatz_endg!L679*Einwohner_endg!L679</f>
        <v>302100</v>
      </c>
      <c r="M679" s="7">
        <f>Hebesatz_endg!M679*Einwohner_endg!M679</f>
        <v>290700</v>
      </c>
      <c r="N679" s="7">
        <f>Hebesatz_endg!N679*Einwohner_endg!N679</f>
        <v>285000</v>
      </c>
      <c r="O679" s="7">
        <f>Hebesatz_endg!O679*Einwohner_endg!O679</f>
        <v>277200</v>
      </c>
      <c r="P679" s="7">
        <f>Hebesatz_endg!P679*Einwohner_endg!P679</f>
        <v>282600</v>
      </c>
      <c r="Q679" s="7">
        <f>Hebesatz_endg!Q679*Einwohner_endg!Q679</f>
        <v>294300</v>
      </c>
      <c r="R679" s="7">
        <f>Hebesatz_endg!R679*Einwohner_endg!R679</f>
        <v>293400</v>
      </c>
      <c r="S679" s="7">
        <f>Hebesatz_endg!S679*Einwohner_endg!S679</f>
        <v>290400</v>
      </c>
      <c r="T679" s="7">
        <f>Hebesatz_endg!T679*Einwohner_endg!T679</f>
        <v>296100</v>
      </c>
      <c r="U679" s="7">
        <f>Hebesatz_endg!U679*Einwohner_endg!U679</f>
        <v>293400</v>
      </c>
      <c r="V679" s="7">
        <f>Hebesatz_endg!V679*Einwohner_endg!V679</f>
        <v>294600</v>
      </c>
      <c r="W679" s="7">
        <f>Hebesatz_endg!W679*Einwohner_endg!W679</f>
        <v>336940</v>
      </c>
      <c r="X679" s="7">
        <f>Hebesatz_endg!X679*Einwohner_endg!X679</f>
        <v>336940</v>
      </c>
      <c r="Y679" s="7">
        <f>Hebesatz_endg!Y679*Einwohner_endg!Y679</f>
        <v>348160</v>
      </c>
      <c r="Z679" s="7">
        <f>Hebesatz_endg!Z679*Einwohner_endg!Z679</f>
        <v>351220</v>
      </c>
      <c r="AA679" s="7">
        <f>Hebesatz_endg!AA679*Einwohner_endg!AA679</f>
        <v>351560</v>
      </c>
      <c r="AB679" s="7">
        <f>Hebesatz_endg!AB679*Einwohner_endg!AB679</f>
        <v>348500</v>
      </c>
      <c r="AC679" s="7">
        <f>Hebesatz_endg!AC679*Einwohner_endg!AC679</f>
        <v>350540</v>
      </c>
      <c r="AD679" s="7">
        <f>Hebesatz_endg!AD679*Einwohner_endg!AD679</f>
        <v>357680</v>
      </c>
      <c r="AE679" s="7">
        <f>Hebesatz_endg!AE679*Einwohner_endg!AE679</f>
        <v>360400</v>
      </c>
      <c r="AF679" s="7">
        <f>Hebesatz_endg!AF679*Einwohner_endg!AF679</f>
        <v>348500</v>
      </c>
      <c r="AG679" s="7">
        <f>Hebesatz_endg!AG679*Einwohner_endg!AG679</f>
        <v>356320</v>
      </c>
      <c r="AH679" s="7">
        <f>Hebesatz_endg!AH679*Einwohner_endg!AH679</f>
        <v>348500</v>
      </c>
      <c r="AI679" s="7">
        <f>Hebesatz_endg!AI679*Einwohner_endg!AI679</f>
        <v>396340</v>
      </c>
      <c r="AJ679" s="7">
        <f>Hebesatz_endg!AJ679*Einwohner_endg!AJ679</f>
        <v>382660</v>
      </c>
      <c r="AK679" s="7">
        <f>Hebesatz_endg!AK679*Einwohner_endg!AK679</f>
        <v>383420</v>
      </c>
      <c r="AL679" s="7">
        <f>Hebesatz_endg!AL679*Einwohner_endg!AL679</f>
        <v>372400</v>
      </c>
      <c r="AM679" s="7">
        <f>Hebesatz_endg!AM679*Einwohner_endg!AM679</f>
        <v>382660</v>
      </c>
      <c r="AN679" s="7">
        <f>Hebesatz_endg!AN679*Einwohner_endg!AN679</f>
        <v>379620</v>
      </c>
      <c r="AO679" s="7">
        <f>Hebesatz_endg!AO679*Einwohner_endg!AO679</f>
        <v>380380</v>
      </c>
      <c r="AP679" s="7">
        <f>Hebesatz_endg!AP679*Einwohner_endg!AP679</f>
        <v>381140</v>
      </c>
      <c r="AQ679" s="7">
        <f>Hebesatz_endg!AQ679*Einwohner_endg!AQ679</f>
        <v>367840</v>
      </c>
      <c r="AR679" s="7">
        <f>Hebesatz_endg!AR679*Einwohner_endg!AR679</f>
        <v>362900</v>
      </c>
      <c r="AS679" s="7">
        <f>Hebesatz_endg!AS679*Einwohner_endg!AS679</f>
        <v>353400</v>
      </c>
      <c r="AT679" s="7">
        <f>Hebesatz_endg!AT679*Einwohner_endg!AT679</f>
        <v>360240</v>
      </c>
      <c r="AU679" s="7">
        <f>Hebesatz_endg!AU679*Einwohner_endg!AU679</f>
        <v>357580</v>
      </c>
      <c r="AV679" s="7">
        <f>Hebesatz_endg!AV679*Einwohner_endg!AV679</f>
        <v>362900</v>
      </c>
    </row>
    <row r="680" spans="1:48" x14ac:dyDescent="0.2">
      <c r="A680" s="7">
        <v>360029</v>
      </c>
      <c r="B680" s="72">
        <v>360</v>
      </c>
      <c r="C680" s="72" t="s">
        <v>989</v>
      </c>
      <c r="D680" s="7" t="s">
        <v>149</v>
      </c>
      <c r="E680" s="7" t="s">
        <v>953</v>
      </c>
      <c r="F680" s="7">
        <f>Hebesatz_endg!F680*Einwohner_endg!F680</f>
        <v>715230</v>
      </c>
      <c r="G680" s="7">
        <f>Hebesatz_endg!G680*Einwohner_endg!G680</f>
        <v>789300</v>
      </c>
      <c r="H680" s="7">
        <f>Hebesatz_endg!H680*Einwohner_endg!H680</f>
        <v>778500</v>
      </c>
      <c r="I680" s="7">
        <f>Hebesatz_endg!I680*Einwohner_endg!I680</f>
        <v>778500</v>
      </c>
      <c r="J680" s="7">
        <f>Hebesatz_endg!J680*Einwohner_endg!J680</f>
        <v>772200</v>
      </c>
      <c r="K680" s="7">
        <f>Hebesatz_endg!K680*Einwohner_endg!K680</f>
        <v>764700</v>
      </c>
      <c r="L680" s="7">
        <f>Hebesatz_endg!L680*Einwohner_endg!L680</f>
        <v>732600</v>
      </c>
      <c r="M680" s="7">
        <f>Hebesatz_endg!M680*Einwohner_endg!M680</f>
        <v>782400</v>
      </c>
      <c r="N680" s="7">
        <f>Hebesatz_endg!N680*Einwohner_endg!N680</f>
        <v>765600</v>
      </c>
      <c r="O680" s="7">
        <f>Hebesatz_endg!O680*Einwohner_endg!O680</f>
        <v>764100</v>
      </c>
      <c r="P680" s="7">
        <f>Hebesatz_endg!P680*Einwohner_endg!P680</f>
        <v>772800</v>
      </c>
      <c r="Q680" s="7">
        <f>Hebesatz_endg!Q680*Einwohner_endg!Q680</f>
        <v>796800</v>
      </c>
      <c r="R680" s="7">
        <f>Hebesatz_endg!R680*Einwohner_endg!R680</f>
        <v>802200</v>
      </c>
      <c r="S680" s="7">
        <f>Hebesatz_endg!S680*Einwohner_endg!S680</f>
        <v>813300</v>
      </c>
      <c r="T680" s="7">
        <f>Hebesatz_endg!T680*Einwohner_endg!T680</f>
        <v>891330</v>
      </c>
      <c r="U680" s="7">
        <f>Hebesatz_endg!U680*Einwohner_endg!U680</f>
        <v>898920</v>
      </c>
      <c r="V680" s="7">
        <f>Hebesatz_endg!V680*Einwohner_endg!V680</f>
        <v>878790</v>
      </c>
      <c r="W680" s="7">
        <f>Hebesatz_endg!W680*Einwohner_endg!W680</f>
        <v>875820</v>
      </c>
      <c r="X680" s="7">
        <f>Hebesatz_endg!X680*Einwohner_endg!X680</f>
        <v>875490</v>
      </c>
      <c r="Y680" s="7">
        <f>Hebesatz_endg!Y680*Einwohner_endg!Y680</f>
        <v>870870</v>
      </c>
      <c r="Z680" s="7">
        <f>Hebesatz_endg!Z680*Einwohner_endg!Z680</f>
        <v>961920</v>
      </c>
      <c r="AA680" s="7">
        <f>Hebesatz_endg!AA680*Einwohner_endg!AA680</f>
        <v>951480</v>
      </c>
      <c r="AB680" s="7">
        <f>Hebesatz_endg!AB680*Einwohner_endg!AB680</f>
        <v>942480</v>
      </c>
      <c r="AC680" s="7">
        <f>Hebesatz_endg!AC680*Einwohner_endg!AC680</f>
        <v>932760</v>
      </c>
      <c r="AD680" s="7">
        <f>Hebesatz_endg!AD680*Einwohner_endg!AD680</f>
        <v>930960</v>
      </c>
      <c r="AE680" s="7">
        <f>Hebesatz_endg!AE680*Einwohner_endg!AE680</f>
        <v>922680</v>
      </c>
      <c r="AF680" s="7">
        <f>Hebesatz_endg!AF680*Einwohner_endg!AF680</f>
        <v>915480</v>
      </c>
      <c r="AG680" s="7">
        <f>Hebesatz_endg!AG680*Einwohner_endg!AG680</f>
        <v>922320</v>
      </c>
      <c r="AH680" s="7">
        <f>Hebesatz_endg!AH680*Einwohner_endg!AH680</f>
        <v>919440</v>
      </c>
      <c r="AI680" s="7">
        <f>Hebesatz_endg!AI680*Einwohner_endg!AI680</f>
        <v>898920</v>
      </c>
      <c r="AJ680" s="7">
        <f>Hebesatz_endg!AJ680*Einwohner_endg!AJ680</f>
        <v>955890</v>
      </c>
      <c r="AK680" s="7">
        <f>Hebesatz_endg!AK680*Einwohner_endg!AK680</f>
        <v>942630</v>
      </c>
      <c r="AL680" s="7">
        <f>Hebesatz_endg!AL680*Einwohner_endg!AL680</f>
        <v>949260</v>
      </c>
      <c r="AM680" s="7">
        <f>Hebesatz_endg!AM680*Einwohner_endg!AM680</f>
        <v>939900</v>
      </c>
      <c r="AN680" s="7">
        <f>Hebesatz_endg!AN680*Einwohner_endg!AN680</f>
        <v>943410</v>
      </c>
      <c r="AO680" s="7">
        <f>Hebesatz_endg!AO680*Einwohner_endg!AO680</f>
        <v>950430</v>
      </c>
      <c r="AP680" s="7">
        <f>Hebesatz_endg!AP680*Einwohner_endg!AP680</f>
        <v>943020</v>
      </c>
      <c r="AQ680" s="7">
        <f>Hebesatz_endg!AQ680*Einwohner_endg!AQ680</f>
        <v>927810</v>
      </c>
      <c r="AR680" s="7">
        <f>Hebesatz_endg!AR680*Einwohner_endg!AR680</f>
        <v>935610</v>
      </c>
      <c r="AS680" s="7">
        <f>Hebesatz_endg!AS680*Einwohner_endg!AS680</f>
        <v>924690</v>
      </c>
      <c r="AT680" s="7">
        <f>Hebesatz_endg!AT680*Einwohner_endg!AT680</f>
        <v>912210</v>
      </c>
      <c r="AU680" s="7">
        <f>Hebesatz_endg!AU680*Einwohner_endg!AU680</f>
        <v>904410</v>
      </c>
      <c r="AV680" s="7">
        <f>Hebesatz_endg!AV680*Einwohner_endg!AV680</f>
        <v>916110</v>
      </c>
    </row>
    <row r="681" spans="1:48" x14ac:dyDescent="0.2">
      <c r="A681" s="7">
        <v>360030</v>
      </c>
      <c r="B681" s="72">
        <v>360</v>
      </c>
      <c r="C681" s="72" t="s">
        <v>989</v>
      </c>
      <c r="D681" s="7" t="s">
        <v>149</v>
      </c>
      <c r="E681" s="7" t="s">
        <v>952</v>
      </c>
      <c r="F681" s="7">
        <f>Hebesatz_endg!F681*Einwohner_endg!F681</f>
        <v>1036350</v>
      </c>
      <c r="G681" s="7">
        <f>Hebesatz_endg!G681*Einwohner_endg!G681</f>
        <v>1027950</v>
      </c>
      <c r="H681" s="7">
        <f>Hebesatz_endg!H681*Einwohner_endg!H681</f>
        <v>1032850</v>
      </c>
      <c r="I681" s="7">
        <f>Hebesatz_endg!I681*Einwohner_endg!I681</f>
        <v>1030050</v>
      </c>
      <c r="J681" s="7">
        <f>Hebesatz_endg!J681*Einwohner_endg!J681</f>
        <v>1014300</v>
      </c>
      <c r="K681" s="7">
        <f>Hebesatz_endg!K681*Einwohner_endg!K681</f>
        <v>1012550</v>
      </c>
      <c r="L681" s="7">
        <f>Hebesatz_endg!L681*Einwohner_endg!L681</f>
        <v>1001350</v>
      </c>
      <c r="M681" s="7">
        <f>Hebesatz_endg!M681*Einwohner_endg!M681</f>
        <v>1020250</v>
      </c>
      <c r="N681" s="7">
        <f>Hebesatz_endg!N681*Einwohner_endg!N681</f>
        <v>1012550</v>
      </c>
      <c r="O681" s="7">
        <f>Hebesatz_endg!O681*Einwohner_endg!O681</f>
        <v>1001350</v>
      </c>
      <c r="P681" s="7">
        <f>Hebesatz_endg!P681*Einwohner_endg!P681</f>
        <v>1009750</v>
      </c>
      <c r="Q681" s="7">
        <f>Hebesatz_endg!Q681*Einwohner_endg!Q681</f>
        <v>1023050</v>
      </c>
      <c r="R681" s="7">
        <f>Hebesatz_endg!R681*Einwohner_endg!R681</f>
        <v>1020600</v>
      </c>
      <c r="S681" s="7">
        <f>Hebesatz_endg!S681*Einwohner_endg!S681</f>
        <v>1029000</v>
      </c>
      <c r="T681" s="7">
        <f>Hebesatz_endg!T681*Einwohner_endg!T681</f>
        <v>1019550</v>
      </c>
      <c r="U681" s="7">
        <f>Hebesatz_endg!U681*Einwohner_endg!U681</f>
        <v>1033900</v>
      </c>
      <c r="V681" s="7">
        <f>Hebesatz_endg!V681*Einwohner_endg!V681</f>
        <v>1034600</v>
      </c>
      <c r="W681" s="7">
        <f>Hebesatz_endg!W681*Einwohner_endg!W681</f>
        <v>1034950</v>
      </c>
      <c r="X681" s="7">
        <f>Hebesatz_endg!X681*Einwohner_endg!X681</f>
        <v>1034250</v>
      </c>
      <c r="Y681" s="7">
        <f>Hebesatz_endg!Y681*Einwohner_endg!Y681</f>
        <v>1061900</v>
      </c>
      <c r="Z681" s="7">
        <f>Hebesatz_endg!Z681*Einwohner_endg!Z681</f>
        <v>1178380</v>
      </c>
      <c r="AA681" s="7">
        <f>Hebesatz_endg!AA681*Einwohner_endg!AA681</f>
        <v>1171920</v>
      </c>
      <c r="AB681" s="7">
        <f>Hebesatz_endg!AB681*Einwohner_endg!AB681</f>
        <v>1178380</v>
      </c>
      <c r="AC681" s="7">
        <f>Hebesatz_endg!AC681*Einwohner_endg!AC681</f>
        <v>1187120</v>
      </c>
      <c r="AD681" s="7">
        <f>Hebesatz_endg!AD681*Einwohner_endg!AD681</f>
        <v>1152540</v>
      </c>
      <c r="AE681" s="7">
        <f>Hebesatz_endg!AE681*Einwohner_endg!AE681</f>
        <v>1139620</v>
      </c>
      <c r="AF681" s="7">
        <f>Hebesatz_endg!AF681*Einwohner_endg!AF681</f>
        <v>1140000</v>
      </c>
      <c r="AG681" s="7">
        <f>Hebesatz_endg!AG681*Einwohner_endg!AG681</f>
        <v>1128220</v>
      </c>
      <c r="AH681" s="7">
        <f>Hebesatz_endg!AH681*Einwohner_endg!AH681</f>
        <v>1139620</v>
      </c>
      <c r="AI681" s="7">
        <f>Hebesatz_endg!AI681*Einwohner_endg!AI681</f>
        <v>1130500</v>
      </c>
      <c r="AJ681" s="7">
        <f>Hebesatz_endg!AJ681*Einwohner_endg!AJ681</f>
        <v>1113780</v>
      </c>
      <c r="AK681" s="7">
        <f>Hebesatz_endg!AK681*Einwohner_endg!AK681</f>
        <v>2567280</v>
      </c>
      <c r="AL681" s="7">
        <f>Hebesatz_endg!AL681*Einwohner_endg!AL681</f>
        <v>2740030</v>
      </c>
      <c r="AM681" s="7">
        <f>Hebesatz_endg!AM681*Einwohner_endg!AM681</f>
        <v>2709690</v>
      </c>
      <c r="AN681" s="7">
        <f>Hebesatz_endg!AN681*Einwohner_endg!AN681</f>
        <v>2676890</v>
      </c>
      <c r="AO681" s="7">
        <f>Hebesatz_endg!AO681*Einwohner_endg!AO681</f>
        <v>2554890</v>
      </c>
      <c r="AP681" s="7">
        <f>Hebesatz_endg!AP681*Einwohner_endg!AP681</f>
        <v>2543580</v>
      </c>
      <c r="AQ681" s="7">
        <f>Hebesatz_endg!AQ681*Einwohner_endg!AQ681</f>
        <v>2526420</v>
      </c>
      <c r="AR681" s="7">
        <f>Hebesatz_endg!AR681*Einwohner_endg!AR681</f>
        <v>2623180</v>
      </c>
      <c r="AS681" s="7">
        <f>Hebesatz_endg!AS681*Einwohner_endg!AS681</f>
        <v>2604730</v>
      </c>
      <c r="AT681" s="7">
        <f>Hebesatz_endg!AT681*Einwohner_endg!AT681</f>
        <v>3112970</v>
      </c>
      <c r="AU681" s="7">
        <f>Hebesatz_endg!AU681*Einwohner_endg!AU681</f>
        <v>3146780</v>
      </c>
      <c r="AV681" s="7">
        <f>Hebesatz_endg!AV681*Einwohner_endg!AV681</f>
        <v>2966540</v>
      </c>
    </row>
    <row r="682" spans="1:48" x14ac:dyDescent="0.2">
      <c r="A682" s="7">
        <v>361001</v>
      </c>
      <c r="B682" s="72">
        <v>361</v>
      </c>
      <c r="C682" s="72" t="s">
        <v>991</v>
      </c>
      <c r="D682" s="7" t="s">
        <v>146</v>
      </c>
      <c r="E682" s="7" t="s">
        <v>145</v>
      </c>
      <c r="F682" s="7">
        <f>Hebesatz_endg!F682*Einwohner_endg!F682</f>
        <v>8544530</v>
      </c>
      <c r="G682" s="7">
        <f>Hebesatz_endg!G682*Einwohner_endg!G682</f>
        <v>8580800</v>
      </c>
      <c r="H682" s="7">
        <f>Hebesatz_endg!H682*Einwohner_endg!H682</f>
        <v>8609940</v>
      </c>
      <c r="I682" s="7">
        <f>Hebesatz_endg!I682*Einwohner_endg!I682</f>
        <v>8609940</v>
      </c>
      <c r="J682" s="7">
        <f>Hebesatz_endg!J682*Einwohner_endg!J682</f>
        <v>8533680</v>
      </c>
      <c r="K682" s="7">
        <f>Hebesatz_endg!K682*Einwohner_endg!K682</f>
        <v>8565610</v>
      </c>
      <c r="L682" s="7">
        <f>Hebesatz_endg!L682*Einwohner_endg!L682</f>
        <v>8669770</v>
      </c>
      <c r="M682" s="7">
        <f>Hebesatz_endg!M682*Einwohner_endg!M682</f>
        <v>9268050</v>
      </c>
      <c r="N682" s="7">
        <f>Hebesatz_endg!N682*Einwohner_endg!N682</f>
        <v>9297750</v>
      </c>
      <c r="O682" s="7">
        <f>Hebesatz_endg!O682*Einwohner_endg!O682</f>
        <v>9355500</v>
      </c>
      <c r="P682" s="7">
        <f>Hebesatz_endg!P682*Einwohner_endg!P682</f>
        <v>9466710</v>
      </c>
      <c r="Q682" s="7">
        <f>Hebesatz_endg!Q682*Einwohner_endg!Q682</f>
        <v>10501200</v>
      </c>
      <c r="R682" s="7">
        <f>Hebesatz_endg!R682*Einwohner_endg!R682</f>
        <v>10656000</v>
      </c>
      <c r="S682" s="7">
        <f>Hebesatz_endg!S682*Einwohner_endg!S682</f>
        <v>10691640</v>
      </c>
      <c r="T682" s="7">
        <f>Hebesatz_endg!T682*Einwohner_endg!T682</f>
        <v>10757160</v>
      </c>
      <c r="U682" s="7">
        <f>Hebesatz_endg!U682*Einwohner_endg!U682</f>
        <v>10814400</v>
      </c>
      <c r="V682" s="7">
        <f>Hebesatz_endg!V682*Einwohner_endg!V682</f>
        <v>10827360</v>
      </c>
      <c r="W682" s="7">
        <f>Hebesatz_endg!W682*Einwohner_endg!W682</f>
        <v>10850760</v>
      </c>
      <c r="X682" s="7">
        <f>Hebesatz_endg!X682*Einwohner_endg!X682</f>
        <v>10836360</v>
      </c>
      <c r="Y682" s="7">
        <f>Hebesatz_endg!Y682*Einwohner_endg!Y682</f>
        <v>10800720</v>
      </c>
      <c r="Z682" s="7">
        <f>Hebesatz_endg!Z682*Einwohner_endg!Z682</f>
        <v>10743120</v>
      </c>
      <c r="AA682" s="7">
        <f>Hebesatz_endg!AA682*Einwohner_endg!AA682</f>
        <v>10685880</v>
      </c>
      <c r="AB682" s="7">
        <f>Hebesatz_endg!AB682*Einwohner_endg!AB682</f>
        <v>11591190</v>
      </c>
      <c r="AC682" s="7">
        <f>Hebesatz_endg!AC682*Einwohner_endg!AC682</f>
        <v>11626680</v>
      </c>
      <c r="AD682" s="7">
        <f>Hebesatz_endg!AD682*Einwohner_endg!AD682</f>
        <v>11720280</v>
      </c>
      <c r="AE682" s="7">
        <f>Hebesatz_endg!AE682*Einwohner_endg!AE682</f>
        <v>11742900</v>
      </c>
      <c r="AF682" s="7">
        <f>Hebesatz_endg!AF682*Einwohner_endg!AF682</f>
        <v>11754990</v>
      </c>
      <c r="AG682" s="7">
        <f>Hebesatz_endg!AG682*Einwohner_endg!AG682</f>
        <v>11744070</v>
      </c>
      <c r="AH682" s="7">
        <f>Hebesatz_endg!AH682*Einwohner_endg!AH682</f>
        <v>11782290</v>
      </c>
      <c r="AI682" s="7">
        <f>Hebesatz_endg!AI682*Einwohner_endg!AI682</f>
        <v>11737440</v>
      </c>
      <c r="AJ682" s="7">
        <f>Hebesatz_endg!AJ682*Einwohner_endg!AJ682</f>
        <v>11735880</v>
      </c>
      <c r="AK682" s="7">
        <f>Hebesatz_endg!AK682*Einwohner_endg!AK682</f>
        <v>11533470</v>
      </c>
      <c r="AL682" s="7">
        <f>Hebesatz_endg!AL682*Einwohner_endg!AL682</f>
        <v>11557260</v>
      </c>
      <c r="AM682" s="7">
        <f>Hebesatz_endg!AM682*Einwohner_endg!AM682</f>
        <v>11918400</v>
      </c>
      <c r="AN682" s="7">
        <f>Hebesatz_endg!AN682*Einwohner_endg!AN682</f>
        <v>12112800</v>
      </c>
      <c r="AO682" s="7">
        <f>Hebesatz_endg!AO682*Einwohner_endg!AO682</f>
        <v>12639070</v>
      </c>
      <c r="AP682" s="7">
        <f>Hebesatz_endg!AP682*Einwohner_endg!AP682</f>
        <v>12865800</v>
      </c>
      <c r="AQ682" s="7">
        <f>Hebesatz_endg!AQ682*Einwohner_endg!AQ682</f>
        <v>12954770</v>
      </c>
      <c r="AR682" s="7">
        <f>Hebesatz_endg!AR682*Einwohner_endg!AR682</f>
        <v>13074900</v>
      </c>
      <c r="AS682" s="7">
        <f>Hebesatz_endg!AS682*Einwohner_endg!AS682</f>
        <v>13076130</v>
      </c>
      <c r="AT682" s="7">
        <f>Hebesatz_endg!AT682*Einwohner_endg!AT682</f>
        <v>13126970</v>
      </c>
      <c r="AU682" s="7">
        <f>Hebesatz_endg!AU682*Einwohner_endg!AU682</f>
        <v>13213480</v>
      </c>
      <c r="AV682" s="7">
        <f>Hebesatz_endg!AV682*Einwohner_endg!AV682</f>
        <v>13375430</v>
      </c>
    </row>
    <row r="683" spans="1:48" x14ac:dyDescent="0.2">
      <c r="A683" s="7">
        <v>361002</v>
      </c>
      <c r="B683" s="72">
        <v>361</v>
      </c>
      <c r="C683" s="72" t="s">
        <v>991</v>
      </c>
      <c r="D683" s="7" t="s">
        <v>146</v>
      </c>
      <c r="E683" s="7" t="s">
        <v>238</v>
      </c>
      <c r="F683" s="7">
        <f>Hebesatz_endg!F683*Einwohner_endg!F683</f>
        <v>601020</v>
      </c>
      <c r="G683" s="7">
        <f>Hebesatz_endg!G683*Einwohner_endg!G683</f>
        <v>597510</v>
      </c>
      <c r="H683" s="7">
        <f>Hebesatz_endg!H683*Einwohner_endg!H683</f>
        <v>609930</v>
      </c>
      <c r="I683" s="7">
        <f>Hebesatz_endg!I683*Einwohner_endg!I683</f>
        <v>605070</v>
      </c>
      <c r="J683" s="7">
        <f>Hebesatz_endg!J683*Einwohner_endg!J683</f>
        <v>629160</v>
      </c>
      <c r="K683" s="7">
        <f>Hebesatz_endg!K683*Einwohner_endg!K683</f>
        <v>628040</v>
      </c>
      <c r="L683" s="7">
        <f>Hebesatz_endg!L683*Einwohner_endg!L683</f>
        <v>622440</v>
      </c>
      <c r="M683" s="7">
        <f>Hebesatz_endg!M683*Einwohner_endg!M683</f>
        <v>634760</v>
      </c>
      <c r="N683" s="7">
        <f>Hebesatz_endg!N683*Einwohner_endg!N683</f>
        <v>638120</v>
      </c>
      <c r="O683" s="7">
        <f>Hebesatz_endg!O683*Einwohner_endg!O683</f>
        <v>635320</v>
      </c>
      <c r="P683" s="7">
        <f>Hebesatz_endg!P683*Einwohner_endg!P683</f>
        <v>640640</v>
      </c>
      <c r="Q683" s="7">
        <f>Hebesatz_endg!Q683*Einwohner_endg!Q683</f>
        <v>651000</v>
      </c>
      <c r="R683" s="7">
        <f>Hebesatz_endg!R683*Einwohner_endg!R683</f>
        <v>663040</v>
      </c>
      <c r="S683" s="7">
        <f>Hebesatz_endg!S683*Einwohner_endg!S683</f>
        <v>668080</v>
      </c>
      <c r="T683" s="7">
        <f>Hebesatz_endg!T683*Einwohner_endg!T683</f>
        <v>683480</v>
      </c>
      <c r="U683" s="7">
        <f>Hebesatz_endg!U683*Einwohner_endg!U683</f>
        <v>689360</v>
      </c>
      <c r="V683" s="7">
        <f>Hebesatz_endg!V683*Einwohner_endg!V683</f>
        <v>681520</v>
      </c>
      <c r="W683" s="7">
        <f>Hebesatz_endg!W683*Einwohner_endg!W683</f>
        <v>792050</v>
      </c>
      <c r="X683" s="7">
        <f>Hebesatz_endg!X683*Einwohner_endg!X683</f>
        <v>823670</v>
      </c>
      <c r="Y683" s="7">
        <f>Hebesatz_endg!Y683*Einwohner_endg!Y683</f>
        <v>852810</v>
      </c>
      <c r="Z683" s="7">
        <f>Hebesatz_endg!Z683*Einwohner_endg!Z683</f>
        <v>859010</v>
      </c>
      <c r="AA683" s="7">
        <f>Hebesatz_endg!AA683*Einwohner_endg!AA683</f>
        <v>950070</v>
      </c>
      <c r="AB683" s="7">
        <f>Hebesatz_endg!AB683*Einwohner_endg!AB683</f>
        <v>976140</v>
      </c>
      <c r="AC683" s="7">
        <f>Hebesatz_endg!AC683*Einwohner_endg!AC683</f>
        <v>976800</v>
      </c>
      <c r="AD683" s="7">
        <f>Hebesatz_endg!AD683*Einwohner_endg!AD683</f>
        <v>992640</v>
      </c>
      <c r="AE683" s="7">
        <f>Hebesatz_endg!AE683*Einwohner_endg!AE683</f>
        <v>985380</v>
      </c>
      <c r="AF683" s="7">
        <f>Hebesatz_endg!AF683*Einwohner_endg!AF683</f>
        <v>995610</v>
      </c>
      <c r="AG683" s="7">
        <f>Hebesatz_endg!AG683*Einwohner_endg!AG683</f>
        <v>990990</v>
      </c>
      <c r="AH683" s="7">
        <f>Hebesatz_endg!AH683*Einwohner_endg!AH683</f>
        <v>987030</v>
      </c>
      <c r="AI683" s="7">
        <f>Hebesatz_endg!AI683*Einwohner_endg!AI683</f>
        <v>984720</v>
      </c>
      <c r="AJ683" s="7">
        <f>Hebesatz_endg!AJ683*Einwohner_endg!AJ683</f>
        <v>962610</v>
      </c>
      <c r="AK683" s="7">
        <f>Hebesatz_endg!AK683*Einwohner_endg!AK683</f>
        <v>1047240</v>
      </c>
      <c r="AL683" s="7">
        <f>Hebesatz_endg!AL683*Einwohner_endg!AL683</f>
        <v>1036440</v>
      </c>
      <c r="AM683" s="7">
        <f>Hebesatz_endg!AM683*Einwohner_endg!AM683</f>
        <v>1035360</v>
      </c>
      <c r="AN683" s="7">
        <f>Hebesatz_endg!AN683*Einwohner_endg!AN683</f>
        <v>1081860</v>
      </c>
      <c r="AO683" s="7">
        <f>Hebesatz_endg!AO683*Einwohner_endg!AO683</f>
        <v>1082620</v>
      </c>
      <c r="AP683" s="7">
        <f>Hebesatz_endg!AP683*Einwohner_endg!AP683</f>
        <v>1083000</v>
      </c>
      <c r="AQ683" s="7">
        <f>Hebesatz_endg!AQ683*Einwohner_endg!AQ683</f>
        <v>1101620</v>
      </c>
      <c r="AR683" s="7">
        <f>Hebesatz_endg!AR683*Einwohner_endg!AR683</f>
        <v>1094780</v>
      </c>
      <c r="AS683" s="7">
        <f>Hebesatz_endg!AS683*Einwohner_endg!AS683</f>
        <v>1103140</v>
      </c>
      <c r="AT683" s="7">
        <f>Hebesatz_endg!AT683*Einwohner_endg!AT683</f>
        <v>1089460</v>
      </c>
      <c r="AU683" s="7">
        <f>Hebesatz_endg!AU683*Einwohner_endg!AU683</f>
        <v>1091360</v>
      </c>
      <c r="AV683" s="7">
        <f>Hebesatz_endg!AV683*Einwohner_endg!AV683</f>
        <v>1116440</v>
      </c>
    </row>
    <row r="684" spans="1:48" x14ac:dyDescent="0.2">
      <c r="A684" s="7">
        <v>361003</v>
      </c>
      <c r="B684" s="72">
        <v>361</v>
      </c>
      <c r="C684" s="72" t="s">
        <v>991</v>
      </c>
      <c r="D684" s="7" t="s">
        <v>146</v>
      </c>
      <c r="E684" s="7" t="s">
        <v>325</v>
      </c>
      <c r="F684" s="7">
        <f>Hebesatz_endg!F684*Einwohner_endg!F684</f>
        <v>2357300</v>
      </c>
      <c r="G684" s="7">
        <f>Hebesatz_endg!G684*Einwohner_endg!G684</f>
        <v>2487040</v>
      </c>
      <c r="H684" s="7">
        <f>Hebesatz_endg!H684*Einwohner_endg!H684</f>
        <v>2471670</v>
      </c>
      <c r="I684" s="7">
        <f>Hebesatz_endg!I684*Einwohner_endg!I684</f>
        <v>2438900</v>
      </c>
      <c r="J684" s="7">
        <f>Hebesatz_endg!J684*Einwohner_endg!J684</f>
        <v>2430200</v>
      </c>
      <c r="K684" s="7">
        <f>Hebesatz_endg!K684*Einwohner_endg!K684</f>
        <v>2411350</v>
      </c>
      <c r="L684" s="7">
        <f>Hebesatz_endg!L684*Einwohner_endg!L684</f>
        <v>2436290</v>
      </c>
      <c r="M684" s="7">
        <f>Hebesatz_endg!M684*Einwohner_endg!M684</f>
        <v>2488490</v>
      </c>
      <c r="N684" s="7">
        <f>Hebesatz_endg!N684*Einwohner_endg!N684</f>
        <v>2489360</v>
      </c>
      <c r="O684" s="7">
        <f>Hebesatz_endg!O684*Einwohner_endg!O684</f>
        <v>2498060</v>
      </c>
      <c r="P684" s="7">
        <f>Hebesatz_endg!P684*Einwohner_endg!P684</f>
        <v>2554320</v>
      </c>
      <c r="Q684" s="7">
        <f>Hebesatz_endg!Q684*Einwohner_endg!Q684</f>
        <v>2623630</v>
      </c>
      <c r="R684" s="7">
        <f>Hebesatz_endg!R684*Einwohner_endg!R684</f>
        <v>2665970</v>
      </c>
      <c r="S684" s="7">
        <f>Hebesatz_endg!S684*Einwohner_endg!S684</f>
        <v>2691780</v>
      </c>
      <c r="T684" s="7">
        <f>Hebesatz_endg!T684*Einwohner_endg!T684</f>
        <v>2716720</v>
      </c>
      <c r="U684" s="7">
        <f>Hebesatz_endg!U684*Einwohner_endg!U684</f>
        <v>2731800</v>
      </c>
      <c r="V684" s="7">
        <f>Hebesatz_endg!V684*Einwohner_endg!V684</f>
        <v>2756740</v>
      </c>
      <c r="W684" s="7">
        <f>Hebesatz_endg!W684*Einwohner_endg!W684</f>
        <v>3346350</v>
      </c>
      <c r="X684" s="7">
        <f>Hebesatz_endg!X684*Einwohner_endg!X684</f>
        <v>3362800</v>
      </c>
      <c r="Y684" s="7">
        <f>Hebesatz_endg!Y684*Einwohner_endg!Y684</f>
        <v>3353700</v>
      </c>
      <c r="Z684" s="7">
        <f>Hebesatz_endg!Z684*Einwohner_endg!Z684</f>
        <v>3385900</v>
      </c>
      <c r="AA684" s="7">
        <f>Hebesatz_endg!AA684*Einwohner_endg!AA684</f>
        <v>3379950</v>
      </c>
      <c r="AB684" s="7">
        <f>Hebesatz_endg!AB684*Einwohner_endg!AB684</f>
        <v>3404100</v>
      </c>
      <c r="AC684" s="7">
        <f>Hebesatz_endg!AC684*Einwohner_endg!AC684</f>
        <v>3398850</v>
      </c>
      <c r="AD684" s="7">
        <f>Hebesatz_endg!AD684*Einwohner_endg!AD684</f>
        <v>3389400</v>
      </c>
      <c r="AE684" s="7">
        <f>Hebesatz_endg!AE684*Einwohner_endg!AE684</f>
        <v>3379950</v>
      </c>
      <c r="AF684" s="7">
        <f>Hebesatz_endg!AF684*Einwohner_endg!AF684</f>
        <v>3314150</v>
      </c>
      <c r="AG684" s="7">
        <f>Hebesatz_endg!AG684*Einwohner_endg!AG684</f>
        <v>3325000</v>
      </c>
      <c r="AH684" s="7">
        <f>Hebesatz_endg!AH684*Einwohner_endg!AH684</f>
        <v>3286150</v>
      </c>
      <c r="AI684" s="7">
        <f>Hebesatz_endg!AI684*Einwohner_endg!AI684</f>
        <v>3344400</v>
      </c>
      <c r="AJ684" s="7">
        <f>Hebesatz_endg!AJ684*Einwohner_endg!AJ684</f>
        <v>3297600</v>
      </c>
      <c r="AK684" s="7">
        <f>Hebesatz_endg!AK684*Einwohner_endg!AK684</f>
        <v>3267720</v>
      </c>
      <c r="AL684" s="7">
        <f>Hebesatz_endg!AL684*Einwohner_endg!AL684</f>
        <v>3240000</v>
      </c>
      <c r="AM684" s="7">
        <f>Hebesatz_endg!AM684*Einwohner_endg!AM684</f>
        <v>3246120</v>
      </c>
      <c r="AN684" s="7">
        <f>Hebesatz_endg!AN684*Einwohner_endg!AN684</f>
        <v>3223440</v>
      </c>
      <c r="AO684" s="7">
        <f>Hebesatz_endg!AO684*Einwohner_endg!AO684</f>
        <v>3228120</v>
      </c>
      <c r="AP684" s="7">
        <f>Hebesatz_endg!AP684*Einwohner_endg!AP684</f>
        <v>3260520</v>
      </c>
      <c r="AQ684" s="7">
        <f>Hebesatz_endg!AQ684*Einwohner_endg!AQ684</f>
        <v>3247920</v>
      </c>
      <c r="AR684" s="7">
        <f>Hebesatz_endg!AR684*Einwohner_endg!AR684</f>
        <v>3227040</v>
      </c>
      <c r="AS684" s="7">
        <f>Hebesatz_endg!AS684*Einwohner_endg!AS684</f>
        <v>3238200</v>
      </c>
      <c r="AT684" s="7">
        <f>Hebesatz_endg!AT684*Einwohner_endg!AT684</f>
        <v>3247200</v>
      </c>
      <c r="AU684" s="7">
        <f>Hebesatz_endg!AU684*Einwohner_endg!AU684</f>
        <v>3266280</v>
      </c>
      <c r="AV684" s="7">
        <f>Hebesatz_endg!AV684*Einwohner_endg!AV684</f>
        <v>3296160</v>
      </c>
    </row>
    <row r="685" spans="1:48" x14ac:dyDescent="0.2">
      <c r="A685" s="7">
        <v>361004</v>
      </c>
      <c r="B685" s="72">
        <v>361</v>
      </c>
      <c r="C685" s="72" t="s">
        <v>991</v>
      </c>
      <c r="D685" s="7" t="s">
        <v>146</v>
      </c>
      <c r="E685" s="7" t="s">
        <v>363</v>
      </c>
      <c r="F685" s="7">
        <f>Hebesatz_endg!F685*Einwohner_endg!F685</f>
        <v>348030</v>
      </c>
      <c r="G685" s="7">
        <f>Hebesatz_endg!G685*Einwohner_endg!G685</f>
        <v>350460</v>
      </c>
      <c r="H685" s="7">
        <f>Hebesatz_endg!H685*Einwohner_endg!H685</f>
        <v>358020</v>
      </c>
      <c r="I685" s="7">
        <f>Hebesatz_endg!I685*Einwohner_endg!I685</f>
        <v>362070</v>
      </c>
      <c r="J685" s="7">
        <f>Hebesatz_endg!J685*Einwohner_endg!J685</f>
        <v>363150</v>
      </c>
      <c r="K685" s="7">
        <f>Hebesatz_endg!K685*Einwohner_endg!K685</f>
        <v>358560</v>
      </c>
      <c r="L685" s="7">
        <f>Hebesatz_endg!L685*Einwohner_endg!L685</f>
        <v>363960</v>
      </c>
      <c r="M685" s="7">
        <f>Hebesatz_endg!M685*Einwohner_endg!M685</f>
        <v>357210</v>
      </c>
      <c r="N685" s="7">
        <f>Hebesatz_endg!N685*Einwohner_endg!N685</f>
        <v>366390</v>
      </c>
      <c r="O685" s="7">
        <f>Hebesatz_endg!O685*Einwohner_endg!O685</f>
        <v>371790</v>
      </c>
      <c r="P685" s="7">
        <f>Hebesatz_endg!P685*Einwohner_endg!P685</f>
        <v>373410</v>
      </c>
      <c r="Q685" s="7">
        <f>Hebesatz_endg!Q685*Einwohner_endg!Q685</f>
        <v>381240</v>
      </c>
      <c r="R685" s="7">
        <f>Hebesatz_endg!R685*Einwohner_endg!R685</f>
        <v>390690</v>
      </c>
      <c r="S685" s="7">
        <f>Hebesatz_endg!S685*Einwohner_endg!S685</f>
        <v>426010</v>
      </c>
      <c r="T685" s="7">
        <f>Hebesatz_endg!T685*Einwohner_endg!T685</f>
        <v>426300</v>
      </c>
      <c r="U685" s="7">
        <f>Hebesatz_endg!U685*Einwohner_endg!U685</f>
        <v>452110</v>
      </c>
      <c r="V685" s="7">
        <f>Hebesatz_endg!V685*Einwohner_endg!V685</f>
        <v>482400</v>
      </c>
      <c r="W685" s="7">
        <f>Hebesatz_endg!W685*Einwohner_endg!W685</f>
        <v>491400</v>
      </c>
      <c r="X685" s="7">
        <f>Hebesatz_endg!X685*Einwohner_endg!X685</f>
        <v>489600</v>
      </c>
      <c r="Y685" s="7">
        <f>Hebesatz_endg!Y685*Einwohner_endg!Y685</f>
        <v>492000</v>
      </c>
      <c r="Z685" s="7">
        <f>Hebesatz_endg!Z685*Einwohner_endg!Z685</f>
        <v>525440</v>
      </c>
      <c r="AA685" s="7">
        <f>Hebesatz_endg!AA685*Einwohner_endg!AA685</f>
        <v>527360</v>
      </c>
      <c r="AB685" s="7">
        <f>Hebesatz_endg!AB685*Einwohner_endg!AB685</f>
        <v>529920</v>
      </c>
      <c r="AC685" s="7">
        <f>Hebesatz_endg!AC685*Einwohner_endg!AC685</f>
        <v>527360</v>
      </c>
      <c r="AD685" s="7">
        <f>Hebesatz_endg!AD685*Einwohner_endg!AD685</f>
        <v>539200</v>
      </c>
      <c r="AE685" s="7">
        <f>Hebesatz_endg!AE685*Einwohner_endg!AE685</f>
        <v>528960</v>
      </c>
      <c r="AF685" s="7">
        <f>Hebesatz_endg!AF685*Einwohner_endg!AF685</f>
        <v>531520</v>
      </c>
      <c r="AG685" s="7">
        <f>Hebesatz_endg!AG685*Einwohner_endg!AG685</f>
        <v>529280</v>
      </c>
      <c r="AH685" s="7">
        <f>Hebesatz_endg!AH685*Einwohner_endg!AH685</f>
        <v>524800</v>
      </c>
      <c r="AI685" s="7">
        <f>Hebesatz_endg!AI685*Einwohner_endg!AI685</f>
        <v>553520</v>
      </c>
      <c r="AJ685" s="7">
        <f>Hebesatz_endg!AJ685*Einwohner_endg!AJ685</f>
        <v>542300</v>
      </c>
      <c r="AK685" s="7">
        <f>Hebesatz_endg!AK685*Einwohner_endg!AK685</f>
        <v>526320</v>
      </c>
      <c r="AL685" s="7">
        <f>Hebesatz_endg!AL685*Einwohner_endg!AL685</f>
        <v>520200</v>
      </c>
      <c r="AM685" s="7">
        <f>Hebesatz_endg!AM685*Einwohner_endg!AM685</f>
        <v>514420</v>
      </c>
      <c r="AN685" s="7">
        <f>Hebesatz_endg!AN685*Einwohner_endg!AN685</f>
        <v>574180</v>
      </c>
      <c r="AO685" s="7">
        <f>Hebesatz_endg!AO685*Einwohner_endg!AO685</f>
        <v>575700</v>
      </c>
      <c r="AP685" s="7">
        <f>Hebesatz_endg!AP685*Einwohner_endg!AP685</f>
        <v>572660</v>
      </c>
      <c r="AQ685" s="7">
        <f>Hebesatz_endg!AQ685*Einwohner_endg!AQ685</f>
        <v>566580</v>
      </c>
      <c r="AR685" s="7">
        <f>Hebesatz_endg!AR685*Einwohner_endg!AR685</f>
        <v>571900</v>
      </c>
      <c r="AS685" s="7">
        <f>Hebesatz_endg!AS685*Einwohner_endg!AS685</f>
        <v>555560</v>
      </c>
      <c r="AT685" s="7">
        <f>Hebesatz_endg!AT685*Einwohner_endg!AT685</f>
        <v>572130</v>
      </c>
      <c r="AU685" s="7">
        <f>Hebesatz_endg!AU685*Einwohner_endg!AU685</f>
        <v>576030</v>
      </c>
      <c r="AV685" s="7">
        <f>Hebesatz_endg!AV685*Einwohner_endg!AV685</f>
        <v>597090</v>
      </c>
    </row>
    <row r="686" spans="1:48" x14ac:dyDescent="0.2">
      <c r="A686" s="7">
        <v>361005</v>
      </c>
      <c r="B686" s="72">
        <v>361</v>
      </c>
      <c r="C686" s="72" t="s">
        <v>991</v>
      </c>
      <c r="D686" s="7" t="s">
        <v>146</v>
      </c>
      <c r="E686" s="7" t="s">
        <v>555</v>
      </c>
      <c r="F686" s="7">
        <f>Hebesatz_endg!F686*Einwohner_endg!F686</f>
        <v>2294040</v>
      </c>
      <c r="G686" s="7">
        <f>Hebesatz_endg!G686*Einwohner_endg!G686</f>
        <v>2325680</v>
      </c>
      <c r="H686" s="7">
        <f>Hebesatz_endg!H686*Einwohner_endg!H686</f>
        <v>2301320</v>
      </c>
      <c r="I686" s="7">
        <f>Hebesatz_endg!I686*Einwohner_endg!I686</f>
        <v>2318120</v>
      </c>
      <c r="J686" s="7">
        <f>Hebesatz_endg!J686*Einwohner_endg!J686</f>
        <v>2331000</v>
      </c>
      <c r="K686" s="7">
        <f>Hebesatz_endg!K686*Einwohner_endg!K686</f>
        <v>2347800</v>
      </c>
      <c r="L686" s="7">
        <f>Hebesatz_endg!L686*Einwohner_endg!L686</f>
        <v>2357600</v>
      </c>
      <c r="M686" s="7">
        <f>Hebesatz_endg!M686*Einwohner_endg!M686</f>
        <v>2413040</v>
      </c>
      <c r="N686" s="7">
        <f>Hebesatz_endg!N686*Einwohner_endg!N686</f>
        <v>2415560</v>
      </c>
      <c r="O686" s="7">
        <f>Hebesatz_endg!O686*Einwohner_endg!O686</f>
        <v>2431240</v>
      </c>
      <c r="P686" s="7">
        <f>Hebesatz_endg!P686*Einwohner_endg!P686</f>
        <v>2478000</v>
      </c>
      <c r="Q686" s="7">
        <f>Hebesatz_endg!Q686*Einwohner_endg!Q686</f>
        <v>2533160</v>
      </c>
      <c r="R686" s="7">
        <f>Hebesatz_endg!R686*Einwohner_endg!R686</f>
        <v>2594760</v>
      </c>
      <c r="S686" s="7">
        <f>Hebesatz_endg!S686*Einwohner_endg!S686</f>
        <v>2664480</v>
      </c>
      <c r="T686" s="7">
        <f>Hebesatz_endg!T686*Einwohner_endg!T686</f>
        <v>2824020</v>
      </c>
      <c r="U686" s="7">
        <f>Hebesatz_endg!U686*Einwohner_endg!U686</f>
        <v>2952300</v>
      </c>
      <c r="V686" s="7">
        <f>Hebesatz_endg!V686*Einwohner_endg!V686</f>
        <v>2989500</v>
      </c>
      <c r="W686" s="7">
        <f>Hebesatz_endg!W686*Einwohner_endg!W686</f>
        <v>3028500</v>
      </c>
      <c r="X686" s="7">
        <f>Hebesatz_endg!X686*Einwohner_endg!X686</f>
        <v>3035700</v>
      </c>
      <c r="Y686" s="7">
        <f>Hebesatz_endg!Y686*Einwohner_endg!Y686</f>
        <v>3281600</v>
      </c>
      <c r="Z686" s="7">
        <f>Hebesatz_endg!Z686*Einwohner_endg!Z686</f>
        <v>3288320</v>
      </c>
      <c r="AA686" s="7">
        <f>Hebesatz_endg!AA686*Einwohner_endg!AA686</f>
        <v>3319680</v>
      </c>
      <c r="AB686" s="7">
        <f>Hebesatz_endg!AB686*Einwohner_endg!AB686</f>
        <v>3357440</v>
      </c>
      <c r="AC686" s="7">
        <f>Hebesatz_endg!AC686*Einwohner_endg!AC686</f>
        <v>3438270</v>
      </c>
      <c r="AD686" s="7">
        <f>Hebesatz_endg!AD686*Einwohner_endg!AD686</f>
        <v>3441570</v>
      </c>
      <c r="AE686" s="7">
        <f>Hebesatz_endg!AE686*Einwohner_endg!AE686</f>
        <v>3446190</v>
      </c>
      <c r="AF686" s="7">
        <f>Hebesatz_endg!AF686*Einwohner_endg!AF686</f>
        <v>3661700</v>
      </c>
      <c r="AG686" s="7">
        <f>Hebesatz_endg!AG686*Einwohner_endg!AG686</f>
        <v>3670800</v>
      </c>
      <c r="AH686" s="7">
        <f>Hebesatz_endg!AH686*Einwohner_endg!AH686</f>
        <v>3652600</v>
      </c>
      <c r="AI686" s="7">
        <f>Hebesatz_endg!AI686*Einwohner_endg!AI686</f>
        <v>3628800</v>
      </c>
      <c r="AJ686" s="7">
        <f>Hebesatz_endg!AJ686*Einwohner_endg!AJ686</f>
        <v>3844300</v>
      </c>
      <c r="AK686" s="7">
        <f>Hebesatz_endg!AK686*Einwohner_endg!AK686</f>
        <v>3754020</v>
      </c>
      <c r="AL686" s="7">
        <f>Hebesatz_endg!AL686*Einwohner_endg!AL686</f>
        <v>3715540</v>
      </c>
      <c r="AM686" s="7">
        <f>Hebesatz_endg!AM686*Einwohner_endg!AM686</f>
        <v>3928860</v>
      </c>
      <c r="AN686" s="7">
        <f>Hebesatz_endg!AN686*Einwohner_endg!AN686</f>
        <v>3922230</v>
      </c>
      <c r="AO686" s="7">
        <f>Hebesatz_endg!AO686*Einwohner_endg!AO686</f>
        <v>3892200</v>
      </c>
      <c r="AP686" s="7">
        <f>Hebesatz_endg!AP686*Einwohner_endg!AP686</f>
        <v>3925740</v>
      </c>
      <c r="AQ686" s="7">
        <f>Hebesatz_endg!AQ686*Einwohner_endg!AQ686</f>
        <v>3906240</v>
      </c>
      <c r="AR686" s="7">
        <f>Hebesatz_endg!AR686*Einwohner_endg!AR686</f>
        <v>3891420</v>
      </c>
      <c r="AS686" s="7">
        <f>Hebesatz_endg!AS686*Einwohner_endg!AS686</f>
        <v>3883230</v>
      </c>
      <c r="AT686" s="7">
        <f>Hebesatz_endg!AT686*Einwohner_endg!AT686</f>
        <v>3866850</v>
      </c>
      <c r="AU686" s="7">
        <f>Hebesatz_endg!AU686*Einwohner_endg!AU686</f>
        <v>3885960</v>
      </c>
      <c r="AV686" s="7">
        <f>Hebesatz_endg!AV686*Einwohner_endg!AV686</f>
        <v>4000230</v>
      </c>
    </row>
    <row r="687" spans="1:48" x14ac:dyDescent="0.2">
      <c r="A687" s="7">
        <v>361006</v>
      </c>
      <c r="B687" s="72">
        <v>361</v>
      </c>
      <c r="C687" s="72" t="s">
        <v>991</v>
      </c>
      <c r="D687" s="7" t="s">
        <v>146</v>
      </c>
      <c r="E687" s="7" t="s">
        <v>581</v>
      </c>
      <c r="F687" s="7">
        <f>Hebesatz_endg!F687*Einwohner_endg!F687</f>
        <v>2793280</v>
      </c>
      <c r="G687" s="7">
        <f>Hebesatz_endg!G687*Einwohner_endg!G687</f>
        <v>2827720</v>
      </c>
      <c r="H687" s="7">
        <f>Hebesatz_endg!H687*Einwohner_endg!H687</f>
        <v>2862160</v>
      </c>
      <c r="I687" s="7">
        <f>Hebesatz_endg!I687*Einwohner_endg!I687</f>
        <v>2894080</v>
      </c>
      <c r="J687" s="7">
        <f>Hebesatz_endg!J687*Einwohner_endg!J687</f>
        <v>2945320</v>
      </c>
      <c r="K687" s="7">
        <f>Hebesatz_endg!K687*Einwohner_endg!K687</f>
        <v>2986760</v>
      </c>
      <c r="L687" s="7">
        <f>Hebesatz_endg!L687*Einwohner_endg!L687</f>
        <v>3010000</v>
      </c>
      <c r="M687" s="7">
        <f>Hebesatz_endg!M687*Einwohner_endg!M687</f>
        <v>3008880</v>
      </c>
      <c r="N687" s="7">
        <f>Hebesatz_endg!N687*Einwohner_endg!N687</f>
        <v>3256200</v>
      </c>
      <c r="O687" s="7">
        <f>Hebesatz_endg!O687*Einwohner_endg!O687</f>
        <v>3293700</v>
      </c>
      <c r="P687" s="7">
        <f>Hebesatz_endg!P687*Einwohner_endg!P687</f>
        <v>3360900</v>
      </c>
      <c r="Q687" s="7">
        <f>Hebesatz_endg!Q687*Einwohner_endg!Q687</f>
        <v>3456900</v>
      </c>
      <c r="R687" s="7">
        <f>Hebesatz_endg!R687*Einwohner_endg!R687</f>
        <v>3948450</v>
      </c>
      <c r="S687" s="7">
        <f>Hebesatz_endg!S687*Einwohner_endg!S687</f>
        <v>4048440</v>
      </c>
      <c r="T687" s="7">
        <f>Hebesatz_endg!T687*Einwohner_endg!T687</f>
        <v>4119060</v>
      </c>
      <c r="U687" s="7">
        <f>Hebesatz_endg!U687*Einwohner_endg!U687</f>
        <v>4243140</v>
      </c>
      <c r="V687" s="7">
        <f>Hebesatz_endg!V687*Einwohner_endg!V687</f>
        <v>4305180</v>
      </c>
      <c r="W687" s="7">
        <f>Hebesatz_endg!W687*Einwohner_endg!W687</f>
        <v>4394940</v>
      </c>
      <c r="X687" s="7">
        <f>Hebesatz_endg!X687*Einwohner_endg!X687</f>
        <v>4547070</v>
      </c>
      <c r="Y687" s="7">
        <f>Hebesatz_endg!Y687*Einwohner_endg!Y687</f>
        <v>4641450</v>
      </c>
      <c r="Z687" s="7">
        <f>Hebesatz_endg!Z687*Einwohner_endg!Z687</f>
        <v>4693920</v>
      </c>
      <c r="AA687" s="7">
        <f>Hebesatz_endg!AA687*Einwohner_endg!AA687</f>
        <v>4764210</v>
      </c>
      <c r="AB687" s="7">
        <f>Hebesatz_endg!AB687*Einwohner_endg!AB687</f>
        <v>4818990</v>
      </c>
      <c r="AC687" s="7">
        <f>Hebesatz_endg!AC687*Einwohner_endg!AC687</f>
        <v>4882020</v>
      </c>
      <c r="AD687" s="7">
        <f>Hebesatz_endg!AD687*Einwohner_endg!AD687</f>
        <v>4848360</v>
      </c>
      <c r="AE687" s="7">
        <f>Hebesatz_endg!AE687*Einwohner_endg!AE687</f>
        <v>4832520</v>
      </c>
      <c r="AF687" s="7">
        <f>Hebesatz_endg!AF687*Einwohner_endg!AF687</f>
        <v>4829550</v>
      </c>
      <c r="AG687" s="7">
        <f>Hebesatz_endg!AG687*Einwohner_endg!AG687</f>
        <v>4848690</v>
      </c>
      <c r="AH687" s="7">
        <f>Hebesatz_endg!AH687*Einwohner_endg!AH687</f>
        <v>4840770</v>
      </c>
      <c r="AI687" s="7">
        <f>Hebesatz_endg!AI687*Einwohner_endg!AI687</f>
        <v>4838790</v>
      </c>
      <c r="AJ687" s="7">
        <f>Hebesatz_endg!AJ687*Einwohner_endg!AJ687</f>
        <v>4841100</v>
      </c>
      <c r="AK687" s="7">
        <f>Hebesatz_endg!AK687*Einwohner_endg!AK687</f>
        <v>4780050</v>
      </c>
      <c r="AL687" s="7">
        <f>Hebesatz_endg!AL687*Einwohner_endg!AL687</f>
        <v>4760910</v>
      </c>
      <c r="AM687" s="7">
        <f>Hebesatz_endg!AM687*Einwohner_endg!AM687</f>
        <v>4755630</v>
      </c>
      <c r="AN687" s="7">
        <f>Hebesatz_endg!AN687*Einwohner_endg!AN687</f>
        <v>4743750</v>
      </c>
      <c r="AO687" s="7">
        <f>Hebesatz_endg!AO687*Einwohner_endg!AO687</f>
        <v>4752330</v>
      </c>
      <c r="AP687" s="7">
        <f>Hebesatz_endg!AP687*Einwohner_endg!AP687</f>
        <v>4756620</v>
      </c>
      <c r="AQ687" s="7">
        <f>Hebesatz_endg!AQ687*Einwohner_endg!AQ687</f>
        <v>4767840</v>
      </c>
      <c r="AR687" s="7">
        <f>Hebesatz_endg!AR687*Einwohner_endg!AR687</f>
        <v>4768500</v>
      </c>
      <c r="AS687" s="7">
        <f>Hebesatz_endg!AS687*Einwohner_endg!AS687</f>
        <v>4749690</v>
      </c>
      <c r="AT687" s="7">
        <f>Hebesatz_endg!AT687*Einwohner_endg!AT687</f>
        <v>4783680</v>
      </c>
      <c r="AU687" s="7">
        <f>Hebesatz_endg!AU687*Einwohner_endg!AU687</f>
        <v>5507340</v>
      </c>
      <c r="AV687" s="7">
        <f>Hebesatz_endg!AV687*Einwohner_endg!AV687</f>
        <v>5532800</v>
      </c>
    </row>
    <row r="688" spans="1:48" x14ac:dyDescent="0.2">
      <c r="A688" s="7">
        <v>361008</v>
      </c>
      <c r="B688" s="72">
        <v>361</v>
      </c>
      <c r="C688" s="72" t="s">
        <v>991</v>
      </c>
      <c r="D688" s="7" t="s">
        <v>146</v>
      </c>
      <c r="E688" s="7" t="s">
        <v>699</v>
      </c>
      <c r="F688" s="7">
        <f>Hebesatz_endg!F688*Einwohner_endg!F688</f>
        <v>2568225</v>
      </c>
      <c r="G688" s="7">
        <f>Hebesatz_endg!G688*Einwohner_endg!G688</f>
        <v>2603975</v>
      </c>
      <c r="H688" s="7">
        <f>Hebesatz_endg!H688*Einwohner_endg!H688</f>
        <v>2627075</v>
      </c>
      <c r="I688" s="7">
        <f>Hebesatz_endg!I688*Einwohner_endg!I688</f>
        <v>2642750</v>
      </c>
      <c r="J688" s="7">
        <f>Hebesatz_endg!J688*Einwohner_endg!J688</f>
        <v>2655950</v>
      </c>
      <c r="K688" s="7">
        <f>Hebesatz_endg!K688*Einwohner_endg!K688</f>
        <v>2655675</v>
      </c>
      <c r="L688" s="7">
        <f>Hebesatz_endg!L688*Einwohner_endg!L688</f>
        <v>2678775</v>
      </c>
      <c r="M688" s="7">
        <f>Hebesatz_endg!M688*Einwohner_endg!M688</f>
        <v>2690325</v>
      </c>
      <c r="N688" s="7">
        <f>Hebesatz_endg!N688*Einwohner_endg!N688</f>
        <v>2699675</v>
      </c>
      <c r="O688" s="7">
        <f>Hebesatz_endg!O688*Einwohner_endg!O688</f>
        <v>2704075</v>
      </c>
      <c r="P688" s="7">
        <f>Hebesatz_endg!P688*Einwohner_endg!P688</f>
        <v>2733500</v>
      </c>
      <c r="Q688" s="7">
        <f>Hebesatz_endg!Q688*Einwohner_endg!Q688</f>
        <v>2796475</v>
      </c>
      <c r="R688" s="7">
        <f>Hebesatz_endg!R688*Einwohner_endg!R688</f>
        <v>3135300</v>
      </c>
      <c r="S688" s="7">
        <f>Hebesatz_endg!S688*Einwohner_endg!S688</f>
        <v>3212700</v>
      </c>
      <c r="T688" s="7">
        <f>Hebesatz_endg!T688*Einwohner_endg!T688</f>
        <v>3304200</v>
      </c>
      <c r="U688" s="7">
        <f>Hebesatz_endg!U688*Einwohner_endg!U688</f>
        <v>3377700</v>
      </c>
      <c r="V688" s="7">
        <f>Hebesatz_endg!V688*Einwohner_endg!V688</f>
        <v>3783450</v>
      </c>
      <c r="W688" s="7">
        <f>Hebesatz_endg!W688*Einwohner_endg!W688</f>
        <v>3837240</v>
      </c>
      <c r="X688" s="7">
        <f>Hebesatz_endg!X688*Einwohner_endg!X688</f>
        <v>3872550</v>
      </c>
      <c r="Y688" s="7">
        <f>Hebesatz_endg!Y688*Einwohner_endg!Y688</f>
        <v>3937890</v>
      </c>
      <c r="Z688" s="7">
        <f>Hebesatz_endg!Z688*Einwohner_endg!Z688</f>
        <v>3956040</v>
      </c>
      <c r="AA688" s="7">
        <f>Hebesatz_endg!AA688*Einwohner_endg!AA688</f>
        <v>3982110</v>
      </c>
      <c r="AB688" s="7">
        <f>Hebesatz_endg!AB688*Einwohner_endg!AB688</f>
        <v>4366440</v>
      </c>
      <c r="AC688" s="7">
        <f>Hebesatz_endg!AC688*Einwohner_endg!AC688</f>
        <v>4363560</v>
      </c>
      <c r="AD688" s="7">
        <f>Hebesatz_endg!AD688*Einwohner_endg!AD688</f>
        <v>4367880</v>
      </c>
      <c r="AE688" s="7">
        <f>Hebesatz_endg!AE688*Einwohner_endg!AE688</f>
        <v>4385880</v>
      </c>
      <c r="AF688" s="7">
        <f>Hebesatz_endg!AF688*Einwohner_endg!AF688</f>
        <v>4376880</v>
      </c>
      <c r="AG688" s="7">
        <f>Hebesatz_endg!AG688*Einwohner_endg!AG688</f>
        <v>4355280</v>
      </c>
      <c r="AH688" s="7">
        <f>Hebesatz_endg!AH688*Einwohner_endg!AH688</f>
        <v>4356720</v>
      </c>
      <c r="AI688" s="7">
        <f>Hebesatz_endg!AI688*Einwohner_endg!AI688</f>
        <v>4582040</v>
      </c>
      <c r="AJ688" s="7">
        <f>Hebesatz_endg!AJ688*Einwohner_endg!AJ688</f>
        <v>4596480</v>
      </c>
      <c r="AK688" s="7">
        <f>Hebesatz_endg!AK688*Einwohner_endg!AK688</f>
        <v>4623460</v>
      </c>
      <c r="AL688" s="7">
        <f>Hebesatz_endg!AL688*Einwohner_endg!AL688</f>
        <v>4645120</v>
      </c>
      <c r="AM688" s="7">
        <f>Hebesatz_endg!AM688*Einwohner_endg!AM688</f>
        <v>4644360</v>
      </c>
      <c r="AN688" s="7">
        <f>Hebesatz_endg!AN688*Einwohner_endg!AN688</f>
        <v>4781010</v>
      </c>
      <c r="AO688" s="7">
        <f>Hebesatz_endg!AO688*Einwohner_endg!AO688</f>
        <v>4838340</v>
      </c>
      <c r="AP688" s="7">
        <f>Hebesatz_endg!AP688*Einwohner_endg!AP688</f>
        <v>4942860</v>
      </c>
      <c r="AQ688" s="7">
        <f>Hebesatz_endg!AQ688*Einwohner_endg!AQ688</f>
        <v>4987320</v>
      </c>
      <c r="AR688" s="7">
        <f>Hebesatz_endg!AR688*Einwohner_endg!AR688</f>
        <v>5027100</v>
      </c>
      <c r="AS688" s="7">
        <f>Hebesatz_endg!AS688*Einwohner_endg!AS688</f>
        <v>5037630</v>
      </c>
      <c r="AT688" s="7">
        <f>Hebesatz_endg!AT688*Einwohner_endg!AT688</f>
        <v>5056350</v>
      </c>
      <c r="AU688" s="7">
        <f>Hebesatz_endg!AU688*Einwohner_endg!AU688</f>
        <v>5111340</v>
      </c>
      <c r="AV688" s="7">
        <f>Hebesatz_endg!AV688*Einwohner_endg!AV688</f>
        <v>5249790</v>
      </c>
    </row>
    <row r="689" spans="1:48" x14ac:dyDescent="0.2">
      <c r="A689" s="7">
        <v>361009</v>
      </c>
      <c r="B689" s="72">
        <v>361</v>
      </c>
      <c r="C689" s="72" t="s">
        <v>991</v>
      </c>
      <c r="D689" s="7" t="s">
        <v>146</v>
      </c>
      <c r="E689" s="7" t="s">
        <v>701</v>
      </c>
      <c r="F689" s="7">
        <f>Hebesatz_endg!F689*Einwohner_endg!F689</f>
        <v>3006900</v>
      </c>
      <c r="G689" s="7">
        <f>Hebesatz_endg!G689*Einwohner_endg!G689</f>
        <v>3051100</v>
      </c>
      <c r="H689" s="7">
        <f>Hebesatz_endg!H689*Einwohner_endg!H689</f>
        <v>3062540</v>
      </c>
      <c r="I689" s="7">
        <f>Hebesatz_endg!I689*Einwohner_endg!I689</f>
        <v>3082040</v>
      </c>
      <c r="J689" s="7">
        <f>Hebesatz_endg!J689*Einwohner_endg!J689</f>
        <v>3124160</v>
      </c>
      <c r="K689" s="7">
        <f>Hebesatz_endg!K689*Einwohner_endg!K689</f>
        <v>3164200</v>
      </c>
      <c r="L689" s="7">
        <f>Hebesatz_endg!L689*Einwohner_endg!L689</f>
        <v>3202420</v>
      </c>
      <c r="M689" s="7">
        <f>Hebesatz_endg!M689*Einwohner_endg!M689</f>
        <v>3153800</v>
      </c>
      <c r="N689" s="7">
        <f>Hebesatz_endg!N689*Einwohner_endg!N689</f>
        <v>3157440</v>
      </c>
      <c r="O689" s="7">
        <f>Hebesatz_endg!O689*Einwohner_endg!O689</f>
        <v>3190980</v>
      </c>
      <c r="P689" s="7">
        <f>Hebesatz_endg!P689*Einwohner_endg!P689</f>
        <v>3271580</v>
      </c>
      <c r="Q689" s="7">
        <f>Hebesatz_endg!Q689*Einwohner_endg!Q689</f>
        <v>3327480</v>
      </c>
      <c r="R689" s="7">
        <f>Hebesatz_endg!R689*Einwohner_endg!R689</f>
        <v>3954900</v>
      </c>
      <c r="S689" s="7">
        <f>Hebesatz_endg!S689*Einwohner_endg!S689</f>
        <v>4083600</v>
      </c>
      <c r="T689" s="7">
        <f>Hebesatz_endg!T689*Einwohner_endg!T689</f>
        <v>4644420</v>
      </c>
      <c r="U689" s="7">
        <f>Hebesatz_endg!U689*Einwohner_endg!U689</f>
        <v>4745730</v>
      </c>
      <c r="V689" s="7">
        <f>Hebesatz_endg!V689*Einwohner_endg!V689</f>
        <v>4829880</v>
      </c>
      <c r="W689" s="7">
        <f>Hebesatz_endg!W689*Einwohner_endg!W689</f>
        <v>4904460</v>
      </c>
      <c r="X689" s="7">
        <f>Hebesatz_endg!X689*Einwohner_endg!X689</f>
        <v>4925250</v>
      </c>
      <c r="Y689" s="7">
        <f>Hebesatz_endg!Y689*Einwohner_endg!Y689</f>
        <v>4970790</v>
      </c>
      <c r="Z689" s="7">
        <f>Hebesatz_endg!Z689*Einwohner_endg!Z689</f>
        <v>4994550</v>
      </c>
      <c r="AA689" s="7">
        <f>Hebesatz_endg!AA689*Einwohner_endg!AA689</f>
        <v>4984650</v>
      </c>
      <c r="AB689" s="7">
        <f>Hebesatz_endg!AB689*Einwohner_endg!AB689</f>
        <v>5026230</v>
      </c>
      <c r="AC689" s="7">
        <f>Hebesatz_endg!AC689*Einwohner_endg!AC689</f>
        <v>5046030</v>
      </c>
      <c r="AD689" s="7">
        <f>Hebesatz_endg!AD689*Einwohner_endg!AD689</f>
        <v>5048340</v>
      </c>
      <c r="AE689" s="7">
        <f>Hebesatz_endg!AE689*Einwohner_endg!AE689</f>
        <v>5038770</v>
      </c>
      <c r="AF689" s="7">
        <f>Hebesatz_endg!AF689*Einwohner_endg!AF689</f>
        <v>5030520</v>
      </c>
      <c r="AG689" s="7">
        <f>Hebesatz_endg!AG689*Einwohner_endg!AG689</f>
        <v>5032830</v>
      </c>
      <c r="AH689" s="7">
        <f>Hebesatz_endg!AH689*Einwohner_endg!AH689</f>
        <v>5034480</v>
      </c>
      <c r="AI689" s="7">
        <f>Hebesatz_endg!AI689*Einwohner_endg!AI689</f>
        <v>5531760</v>
      </c>
      <c r="AJ689" s="7">
        <f>Hebesatz_endg!AJ689*Einwohner_endg!AJ689</f>
        <v>5544360</v>
      </c>
      <c r="AK689" s="7">
        <f>Hebesatz_endg!AK689*Einwohner_endg!AK689</f>
        <v>5513400</v>
      </c>
      <c r="AL689" s="7">
        <f>Hebesatz_endg!AL689*Einwohner_endg!AL689</f>
        <v>5518800</v>
      </c>
      <c r="AM689" s="7">
        <f>Hebesatz_endg!AM689*Einwohner_endg!AM689</f>
        <v>5536440</v>
      </c>
      <c r="AN689" s="7">
        <f>Hebesatz_endg!AN689*Einwohner_endg!AN689</f>
        <v>6148800</v>
      </c>
      <c r="AO689" s="7">
        <f>Hebesatz_endg!AO689*Einwohner_endg!AO689</f>
        <v>6190400</v>
      </c>
      <c r="AP689" s="7">
        <f>Hebesatz_endg!AP689*Einwohner_endg!AP689</f>
        <v>6256800</v>
      </c>
      <c r="AQ689" s="7">
        <f>Hebesatz_endg!AQ689*Einwohner_endg!AQ689</f>
        <v>6257600</v>
      </c>
      <c r="AR689" s="7">
        <f>Hebesatz_endg!AR689*Einwohner_endg!AR689</f>
        <v>6272400</v>
      </c>
      <c r="AS689" s="7">
        <f>Hebesatz_endg!AS689*Einwohner_endg!AS689</f>
        <v>6308800</v>
      </c>
      <c r="AT689" s="7">
        <f>Hebesatz_endg!AT689*Einwohner_endg!AT689</f>
        <v>6345600</v>
      </c>
      <c r="AU689" s="7">
        <f>Hebesatz_endg!AU689*Einwohner_endg!AU689</f>
        <v>6429600</v>
      </c>
      <c r="AV689" s="7">
        <f>Hebesatz_endg!AV689*Einwohner_endg!AV689</f>
        <v>6469600</v>
      </c>
    </row>
    <row r="690" spans="1:48" x14ac:dyDescent="0.2">
      <c r="A690" s="7">
        <v>361010</v>
      </c>
      <c r="B690" s="72">
        <v>361</v>
      </c>
      <c r="C690" s="72" t="s">
        <v>991</v>
      </c>
      <c r="D690" s="7" t="s">
        <v>146</v>
      </c>
      <c r="E690" s="7" t="s">
        <v>733</v>
      </c>
      <c r="F690" s="7">
        <f>Hebesatz_endg!F690*Einwohner_endg!F690</f>
        <v>559440</v>
      </c>
      <c r="G690" s="7">
        <f>Hebesatz_endg!G690*Einwohner_endg!G690</f>
        <v>567270</v>
      </c>
      <c r="H690" s="7">
        <f>Hebesatz_endg!H690*Einwohner_endg!H690</f>
        <v>589680</v>
      </c>
      <c r="I690" s="7">
        <f>Hebesatz_endg!I690*Einwohner_endg!I690</f>
        <v>605880</v>
      </c>
      <c r="J690" s="7">
        <f>Hebesatz_endg!J690*Einwohner_endg!J690</f>
        <v>611010</v>
      </c>
      <c r="K690" s="7">
        <f>Hebesatz_endg!K690*Einwohner_endg!K690</f>
        <v>615870</v>
      </c>
      <c r="L690" s="7">
        <f>Hebesatz_endg!L690*Einwohner_endg!L690</f>
        <v>610470</v>
      </c>
      <c r="M690" s="7">
        <f>Hebesatz_endg!M690*Einwohner_endg!M690</f>
        <v>586980</v>
      </c>
      <c r="N690" s="7">
        <f>Hebesatz_endg!N690*Einwohner_endg!N690</f>
        <v>600750</v>
      </c>
      <c r="O690" s="7">
        <f>Hebesatz_endg!O690*Einwohner_endg!O690</f>
        <v>609930</v>
      </c>
      <c r="P690" s="7">
        <f>Hebesatz_endg!P690*Einwohner_endg!P690</f>
        <v>624780</v>
      </c>
      <c r="Q690" s="7">
        <f>Hebesatz_endg!Q690*Einwohner_endg!Q690</f>
        <v>631800</v>
      </c>
      <c r="R690" s="7">
        <f>Hebesatz_endg!R690*Einwohner_endg!R690</f>
        <v>649620</v>
      </c>
      <c r="S690" s="7">
        <f>Hebesatz_endg!S690*Einwohner_endg!S690</f>
        <v>677880</v>
      </c>
      <c r="T690" s="7">
        <f>Hebesatz_endg!T690*Einwohner_endg!T690</f>
        <v>679560</v>
      </c>
      <c r="U690" s="7">
        <f>Hebesatz_endg!U690*Einwohner_endg!U690</f>
        <v>738300</v>
      </c>
      <c r="V690" s="7">
        <f>Hebesatz_endg!V690*Einwohner_endg!V690</f>
        <v>743700</v>
      </c>
      <c r="W690" s="7">
        <f>Hebesatz_endg!W690*Einwohner_endg!W690</f>
        <v>749400</v>
      </c>
      <c r="X690" s="7">
        <f>Hebesatz_endg!X690*Einwohner_endg!X690</f>
        <v>753000</v>
      </c>
      <c r="Y690" s="7">
        <f>Hebesatz_endg!Y690*Einwohner_endg!Y690</f>
        <v>767100</v>
      </c>
      <c r="Z690" s="7">
        <f>Hebesatz_endg!Z690*Einwohner_endg!Z690</f>
        <v>879120</v>
      </c>
      <c r="AA690" s="7">
        <f>Hebesatz_endg!AA690*Einwohner_endg!AA690</f>
        <v>893310</v>
      </c>
      <c r="AB690" s="7">
        <f>Hebesatz_endg!AB690*Einwohner_endg!AB690</f>
        <v>904860</v>
      </c>
      <c r="AC690" s="7">
        <f>Hebesatz_endg!AC690*Einwohner_endg!AC690</f>
        <v>903870</v>
      </c>
      <c r="AD690" s="7">
        <f>Hebesatz_endg!AD690*Einwohner_endg!AD690</f>
        <v>901230</v>
      </c>
      <c r="AE690" s="7">
        <f>Hebesatz_endg!AE690*Einwohner_endg!AE690</f>
        <v>918720</v>
      </c>
      <c r="AF690" s="7">
        <f>Hebesatz_endg!AF690*Einwohner_endg!AF690</f>
        <v>904530</v>
      </c>
      <c r="AG690" s="7">
        <f>Hebesatz_endg!AG690*Einwohner_endg!AG690</f>
        <v>905190</v>
      </c>
      <c r="AH690" s="7">
        <f>Hebesatz_endg!AH690*Einwohner_endg!AH690</f>
        <v>908160</v>
      </c>
      <c r="AI690" s="7">
        <f>Hebesatz_endg!AI690*Einwohner_endg!AI690</f>
        <v>910470</v>
      </c>
      <c r="AJ690" s="7">
        <f>Hebesatz_endg!AJ690*Einwohner_endg!AJ690</f>
        <v>987120</v>
      </c>
      <c r="AK690" s="7">
        <f>Hebesatz_endg!AK690*Einwohner_endg!AK690</f>
        <v>971640</v>
      </c>
      <c r="AL690" s="7">
        <f>Hebesatz_endg!AL690*Einwohner_endg!AL690</f>
        <v>973440</v>
      </c>
      <c r="AM690" s="7">
        <f>Hebesatz_endg!AM690*Einwohner_endg!AM690</f>
        <v>1013460</v>
      </c>
      <c r="AN690" s="7">
        <f>Hebesatz_endg!AN690*Einwohner_endg!AN690</f>
        <v>1032840</v>
      </c>
      <c r="AO690" s="7">
        <f>Hebesatz_endg!AO690*Einwohner_endg!AO690</f>
        <v>1017260</v>
      </c>
      <c r="AP690" s="7">
        <f>Hebesatz_endg!AP690*Einwohner_endg!AP690</f>
        <v>1042720</v>
      </c>
      <c r="AQ690" s="7">
        <f>Hebesatz_endg!AQ690*Einwohner_endg!AQ690</f>
        <v>1054500</v>
      </c>
      <c r="AR690" s="7">
        <f>Hebesatz_endg!AR690*Einwohner_endg!AR690</f>
        <v>1091610</v>
      </c>
      <c r="AS690" s="7">
        <f>Hebesatz_endg!AS690*Einwohner_endg!AS690</f>
        <v>1093950</v>
      </c>
      <c r="AT690" s="7">
        <f>Hebesatz_endg!AT690*Einwohner_endg!AT690</f>
        <v>1106040</v>
      </c>
      <c r="AU690" s="7">
        <f>Hebesatz_endg!AU690*Einwohner_endg!AU690</f>
        <v>1214220</v>
      </c>
      <c r="AV690" s="7">
        <f>Hebesatz_endg!AV690*Einwohner_endg!AV690</f>
        <v>1245720</v>
      </c>
    </row>
    <row r="691" spans="1:48" x14ac:dyDescent="0.2">
      <c r="A691" s="7">
        <v>361012</v>
      </c>
      <c r="B691" s="72">
        <v>361</v>
      </c>
      <c r="C691" s="72" t="s">
        <v>991</v>
      </c>
      <c r="D691" s="7" t="s">
        <v>146</v>
      </c>
      <c r="E691" s="7" t="s">
        <v>876</v>
      </c>
      <c r="F691" s="7">
        <f>Hebesatz_endg!F691*Einwohner_endg!F691</f>
        <v>6778520</v>
      </c>
      <c r="G691" s="7">
        <f>Hebesatz_endg!G691*Einwohner_endg!G691</f>
        <v>6795320</v>
      </c>
      <c r="H691" s="7">
        <f>Hebesatz_endg!H691*Einwohner_endg!H691</f>
        <v>6865600</v>
      </c>
      <c r="I691" s="7">
        <f>Hebesatz_endg!I691*Einwohner_endg!I691</f>
        <v>6833400</v>
      </c>
      <c r="J691" s="7">
        <f>Hebesatz_endg!J691*Einwohner_endg!J691</f>
        <v>6811280</v>
      </c>
      <c r="K691" s="7">
        <f>Hebesatz_endg!K691*Einwohner_endg!K691</f>
        <v>6793920</v>
      </c>
      <c r="L691" s="7">
        <f>Hebesatz_endg!L691*Einwohner_endg!L691</f>
        <v>6762840</v>
      </c>
      <c r="M691" s="7">
        <f>Hebesatz_endg!M691*Einwohner_endg!M691</f>
        <v>6638800</v>
      </c>
      <c r="N691" s="7">
        <f>Hebesatz_endg!N691*Einwohner_endg!N691</f>
        <v>6644680</v>
      </c>
      <c r="O691" s="7">
        <f>Hebesatz_endg!O691*Einwohner_endg!O691</f>
        <v>6665680</v>
      </c>
      <c r="P691" s="7">
        <f>Hebesatz_endg!P691*Einwohner_endg!P691</f>
        <v>6850760</v>
      </c>
      <c r="Q691" s="7">
        <f>Hebesatz_endg!Q691*Einwohner_endg!Q691</f>
        <v>6928040</v>
      </c>
      <c r="R691" s="7">
        <f>Hebesatz_endg!R691*Einwohner_endg!R691</f>
        <v>6982920</v>
      </c>
      <c r="S691" s="7">
        <f>Hebesatz_endg!S691*Einwohner_endg!S691</f>
        <v>8243950</v>
      </c>
      <c r="T691" s="7">
        <f>Hebesatz_endg!T691*Einwohner_endg!T691</f>
        <v>8396700</v>
      </c>
      <c r="U691" s="7">
        <f>Hebesatz_endg!U691*Einwohner_endg!U691</f>
        <v>8620300</v>
      </c>
      <c r="V691" s="7">
        <f>Hebesatz_endg!V691*Einwohner_endg!V691</f>
        <v>8729825</v>
      </c>
      <c r="W691" s="7">
        <f>Hebesatz_endg!W691*Einwohner_endg!W691</f>
        <v>8760375</v>
      </c>
      <c r="X691" s="7">
        <f>Hebesatz_endg!X691*Einwohner_endg!X691</f>
        <v>8775000</v>
      </c>
      <c r="Y691" s="7">
        <f>Hebesatz_endg!Y691*Einwohner_endg!Y691</f>
        <v>8730475</v>
      </c>
      <c r="Z691" s="7">
        <f>Hebesatz_endg!Z691*Einwohner_endg!Z691</f>
        <v>8800350</v>
      </c>
      <c r="AA691" s="7">
        <f>Hebesatz_endg!AA691*Einwohner_endg!AA691</f>
        <v>8792550</v>
      </c>
      <c r="AB691" s="7">
        <f>Hebesatz_endg!AB691*Einwohner_endg!AB691</f>
        <v>8704150</v>
      </c>
      <c r="AC691" s="7">
        <f>Hebesatz_endg!AC691*Einwohner_endg!AC691</f>
        <v>8672950</v>
      </c>
      <c r="AD691" s="7">
        <f>Hebesatz_endg!AD691*Einwohner_endg!AD691</f>
        <v>8713250</v>
      </c>
      <c r="AE691" s="7">
        <f>Hebesatz_endg!AE691*Einwohner_endg!AE691</f>
        <v>10346105</v>
      </c>
      <c r="AF691" s="7">
        <f>Hebesatz_endg!AF691*Einwohner_endg!AF691</f>
        <v>10369205</v>
      </c>
      <c r="AG691" s="7">
        <f>Hebesatz_endg!AG691*Einwohner_endg!AG691</f>
        <v>10339945</v>
      </c>
      <c r="AH691" s="7">
        <f>Hebesatz_endg!AH691*Einwohner_endg!AH691</f>
        <v>10157400</v>
      </c>
      <c r="AI691" s="7">
        <f>Hebesatz_endg!AI691*Einwohner_endg!AI691</f>
        <v>10183240</v>
      </c>
      <c r="AJ691" s="7">
        <f>Hebesatz_endg!AJ691*Einwohner_endg!AJ691</f>
        <v>10186280</v>
      </c>
      <c r="AK691" s="7">
        <f>Hebesatz_endg!AK691*Einwohner_endg!AK691</f>
        <v>10129280</v>
      </c>
      <c r="AL691" s="7">
        <f>Hebesatz_endg!AL691*Einwohner_endg!AL691</f>
        <v>10096980</v>
      </c>
      <c r="AM691" s="7">
        <f>Hebesatz_endg!AM691*Einwohner_endg!AM691</f>
        <v>10095840</v>
      </c>
      <c r="AN691" s="7">
        <f>Hebesatz_endg!AN691*Einwohner_endg!AN691</f>
        <v>10180960</v>
      </c>
      <c r="AO691" s="7">
        <f>Hebesatz_endg!AO691*Einwohner_endg!AO691</f>
        <v>10239100</v>
      </c>
      <c r="AP691" s="7">
        <f>Hebesatz_endg!AP691*Einwohner_endg!AP691</f>
        <v>10430620</v>
      </c>
      <c r="AQ691" s="7">
        <f>Hebesatz_endg!AQ691*Einwohner_endg!AQ691</f>
        <v>10515740</v>
      </c>
      <c r="AR691" s="7">
        <f>Hebesatz_endg!AR691*Einwohner_endg!AR691</f>
        <v>10560960</v>
      </c>
      <c r="AS691" s="7">
        <f>Hebesatz_endg!AS691*Einwohner_endg!AS691</f>
        <v>10549560</v>
      </c>
      <c r="AT691" s="7">
        <f>Hebesatz_endg!AT691*Einwohner_endg!AT691</f>
        <v>10533220</v>
      </c>
      <c r="AU691" s="7">
        <f>Hebesatz_endg!AU691*Einwohner_endg!AU691</f>
        <v>10490660</v>
      </c>
      <c r="AV691" s="7">
        <f>Hebesatz_endg!AV691*Einwohner_endg!AV691</f>
        <v>10727780</v>
      </c>
    </row>
    <row r="692" spans="1:48" x14ac:dyDescent="0.2">
      <c r="A692" s="7">
        <v>361013</v>
      </c>
      <c r="B692" s="72">
        <v>361</v>
      </c>
      <c r="C692" s="72" t="s">
        <v>991</v>
      </c>
      <c r="D692" s="7" t="s">
        <v>146</v>
      </c>
      <c r="E692" s="7" t="s">
        <v>846</v>
      </c>
      <c r="F692" s="7">
        <f>Hebesatz_endg!F692*Einwohner_endg!F692</f>
        <v>1427760</v>
      </c>
      <c r="G692" s="7">
        <f>Hebesatz_endg!G692*Einwohner_endg!G692</f>
        <v>1456380</v>
      </c>
      <c r="H692" s="7">
        <f>Hebesatz_endg!H692*Einwohner_endg!H692</f>
        <v>1474470</v>
      </c>
      <c r="I692" s="7">
        <f>Hebesatz_endg!I692*Einwohner_endg!I692</f>
        <v>1485270</v>
      </c>
      <c r="J692" s="7">
        <f>Hebesatz_endg!J692*Einwohner_endg!J692</f>
        <v>1530016</v>
      </c>
      <c r="K692" s="7">
        <f>Hebesatz_endg!K692*Einwohner_endg!K692</f>
        <v>1545775</v>
      </c>
      <c r="L692" s="7">
        <f>Hebesatz_endg!L692*Einwohner_endg!L692</f>
        <v>1546600</v>
      </c>
      <c r="M692" s="7">
        <f>Hebesatz_endg!M692*Einwohner_endg!M692</f>
        <v>1587830</v>
      </c>
      <c r="N692" s="7">
        <f>Hebesatz_endg!N692*Einwohner_endg!N692</f>
        <v>1591863</v>
      </c>
      <c r="O692" s="7">
        <f>Hebesatz_endg!O692*Einwohner_endg!O692</f>
        <v>1626821</v>
      </c>
      <c r="P692" s="7">
        <f>Hebesatz_endg!P692*Einwohner_endg!P692</f>
        <v>1640820</v>
      </c>
      <c r="Q692" s="7">
        <f>Hebesatz_endg!Q692*Einwohner_endg!Q692</f>
        <v>1676958</v>
      </c>
      <c r="R692" s="7">
        <f>Hebesatz_endg!R692*Einwohner_endg!R692</f>
        <v>1789351</v>
      </c>
      <c r="S692" s="7">
        <f>Hebesatz_endg!S692*Einwohner_endg!S692</f>
        <v>1866900</v>
      </c>
      <c r="T692" s="7">
        <f>Hebesatz_endg!T692*Einwohner_endg!T692</f>
        <v>1901100</v>
      </c>
      <c r="U692" s="7">
        <f>Hebesatz_endg!U692*Einwohner_endg!U692</f>
        <v>1946700</v>
      </c>
      <c r="V692" s="7">
        <f>Hebesatz_endg!V692*Einwohner_endg!V692</f>
        <v>1974900</v>
      </c>
      <c r="W692" s="7">
        <f>Hebesatz_endg!W692*Einwohner_endg!W692</f>
        <v>2167360</v>
      </c>
      <c r="X692" s="7">
        <f>Hebesatz_endg!X692*Einwohner_endg!X692</f>
        <v>2210240</v>
      </c>
      <c r="Y692" s="7">
        <f>Hebesatz_endg!Y692*Einwohner_endg!Y692</f>
        <v>2253440</v>
      </c>
      <c r="Z692" s="7">
        <f>Hebesatz_endg!Z692*Einwohner_endg!Z692</f>
        <v>2447968</v>
      </c>
      <c r="AA692" s="7">
        <f>Hebesatz_endg!AA692*Einwohner_endg!AA692</f>
        <v>2479646</v>
      </c>
      <c r="AB692" s="7">
        <f>Hebesatz_endg!AB692*Einwohner_endg!AB692</f>
        <v>2500862</v>
      </c>
      <c r="AC692" s="7">
        <f>Hebesatz_endg!AC692*Einwohner_endg!AC692</f>
        <v>2553009</v>
      </c>
      <c r="AD692" s="7">
        <f>Hebesatz_endg!AD692*Einwohner_endg!AD692</f>
        <v>2562716</v>
      </c>
      <c r="AE692" s="7">
        <f>Hebesatz_endg!AE692*Einwohner_endg!AE692</f>
        <v>2593860</v>
      </c>
      <c r="AF692" s="7">
        <f>Hebesatz_endg!AF692*Einwohner_endg!AF692</f>
        <v>2567680</v>
      </c>
      <c r="AG692" s="7">
        <f>Hebesatz_endg!AG692*Einwohner_endg!AG692</f>
        <v>2564280</v>
      </c>
      <c r="AH692" s="7">
        <f>Hebesatz_endg!AH692*Einwohner_endg!AH692</f>
        <v>2573460</v>
      </c>
      <c r="AI692" s="7">
        <f>Hebesatz_endg!AI692*Einwohner_endg!AI692</f>
        <v>2563260</v>
      </c>
      <c r="AJ692" s="7">
        <f>Hebesatz_endg!AJ692*Einwohner_endg!AJ692</f>
        <v>2709720</v>
      </c>
      <c r="AK692" s="7">
        <f>Hebesatz_endg!AK692*Einwohner_endg!AK692</f>
        <v>2787120</v>
      </c>
      <c r="AL692" s="7">
        <f>Hebesatz_endg!AL692*Einwohner_endg!AL692</f>
        <v>2769120</v>
      </c>
      <c r="AM692" s="7">
        <f>Hebesatz_endg!AM692*Einwohner_endg!AM692</f>
        <v>2760480</v>
      </c>
      <c r="AN692" s="7">
        <f>Hebesatz_endg!AN692*Einwohner_endg!AN692</f>
        <v>2770920</v>
      </c>
      <c r="AO692" s="7">
        <f>Hebesatz_endg!AO692*Einwohner_endg!AO692</f>
        <v>2783880</v>
      </c>
      <c r="AP692" s="7">
        <f>Hebesatz_endg!AP692*Einwohner_endg!AP692</f>
        <v>2878920</v>
      </c>
      <c r="AQ692" s="7">
        <f>Hebesatz_endg!AQ692*Einwohner_endg!AQ692</f>
        <v>2865240</v>
      </c>
      <c r="AR692" s="7">
        <f>Hebesatz_endg!AR692*Einwohner_endg!AR692</f>
        <v>3063560</v>
      </c>
      <c r="AS692" s="7">
        <f>Hebesatz_endg!AS692*Einwohner_endg!AS692</f>
        <v>3096620</v>
      </c>
      <c r="AT692" s="7">
        <f>Hebesatz_endg!AT692*Einwohner_endg!AT692</f>
        <v>3094720</v>
      </c>
      <c r="AU692" s="7">
        <f>Hebesatz_endg!AU692*Einwohner_endg!AU692</f>
        <v>3101940</v>
      </c>
      <c r="AV692" s="7">
        <f>Hebesatz_endg!AV692*Einwohner_endg!AV692</f>
        <v>3127020</v>
      </c>
    </row>
    <row r="693" spans="1:48" x14ac:dyDescent="0.2">
      <c r="A693" s="7">
        <v>451001</v>
      </c>
      <c r="B693" s="72">
        <v>451</v>
      </c>
      <c r="C693" s="72" t="s">
        <v>963</v>
      </c>
      <c r="D693" s="7" t="s">
        <v>170</v>
      </c>
      <c r="E693" s="7" t="s">
        <v>171</v>
      </c>
      <c r="F693" s="7">
        <f>Hebesatz_endg!F693*Einwohner_endg!F693</f>
        <v>2478920</v>
      </c>
      <c r="G693" s="7">
        <f>Hebesatz_endg!G693*Einwohner_endg!G693</f>
        <v>2501250</v>
      </c>
      <c r="H693" s="7">
        <f>Hebesatz_endg!H693*Einwohner_endg!H693</f>
        <v>2526480</v>
      </c>
      <c r="I693" s="7">
        <f>Hebesatz_endg!I693*Einwohner_endg!I693</f>
        <v>2522710</v>
      </c>
      <c r="J693" s="7">
        <f>Hebesatz_endg!J693*Einwohner_endg!J693</f>
        <v>2536340</v>
      </c>
      <c r="K693" s="7">
        <f>Hebesatz_endg!K693*Einwohner_endg!K693</f>
        <v>2533440</v>
      </c>
      <c r="L693" s="7">
        <f>Hebesatz_endg!L693*Einwohner_endg!L693</f>
        <v>2543880</v>
      </c>
      <c r="M693" s="7">
        <f>Hebesatz_endg!M693*Einwohner_endg!M693</f>
        <v>2587670</v>
      </c>
      <c r="N693" s="7">
        <f>Hebesatz_endg!N693*Einwohner_endg!N693</f>
        <v>2602750</v>
      </c>
      <c r="O693" s="7">
        <f>Hebesatz_endg!O693*Einwohner_endg!O693</f>
        <v>2608550</v>
      </c>
      <c r="P693" s="7">
        <f>Hebesatz_endg!P693*Einwohner_endg!P693</f>
        <v>2649150</v>
      </c>
      <c r="Q693" s="7">
        <f>Hebesatz_endg!Q693*Einwohner_endg!Q693</f>
        <v>2678150</v>
      </c>
      <c r="R693" s="7">
        <f>Hebesatz_endg!R693*Einwohner_endg!R693</f>
        <v>2737600</v>
      </c>
      <c r="S693" s="7">
        <f>Hebesatz_endg!S693*Einwohner_endg!S693</f>
        <v>2792990</v>
      </c>
      <c r="T693" s="7">
        <f>Hebesatz_endg!T693*Einwohner_endg!T693</f>
        <v>2828660</v>
      </c>
      <c r="U693" s="7">
        <f>Hebesatz_endg!U693*Einwohner_endg!U693</f>
        <v>3156615</v>
      </c>
      <c r="V693" s="7">
        <f>Hebesatz_endg!V693*Einwohner_endg!V693</f>
        <v>3197565</v>
      </c>
      <c r="W693" s="7">
        <f>Hebesatz_endg!W693*Einwohner_endg!W693</f>
        <v>3244500</v>
      </c>
      <c r="X693" s="7">
        <f>Hebesatz_endg!X693*Einwohner_endg!X693</f>
        <v>3283560</v>
      </c>
      <c r="Y693" s="7">
        <f>Hebesatz_endg!Y693*Einwohner_endg!Y693</f>
        <v>3299310</v>
      </c>
      <c r="Z693" s="7">
        <f>Hebesatz_endg!Z693*Einwohner_endg!Z693</f>
        <v>3338370</v>
      </c>
      <c r="AA693" s="7">
        <f>Hebesatz_endg!AA693*Einwohner_endg!AA693</f>
        <v>3369870</v>
      </c>
      <c r="AB693" s="7">
        <f>Hebesatz_endg!AB693*Einwohner_endg!AB693</f>
        <v>3385305</v>
      </c>
      <c r="AC693" s="7">
        <f>Hebesatz_endg!AC693*Einwohner_endg!AC693</f>
        <v>3593700</v>
      </c>
      <c r="AD693" s="7">
        <f>Hebesatz_endg!AD693*Einwohner_endg!AD693</f>
        <v>3604920</v>
      </c>
      <c r="AE693" s="7">
        <f>Hebesatz_endg!AE693*Einwohner_endg!AE693</f>
        <v>3626370</v>
      </c>
      <c r="AF693" s="7">
        <f>Hebesatz_endg!AF693*Einwohner_endg!AF693</f>
        <v>3628680</v>
      </c>
      <c r="AG693" s="7">
        <f>Hebesatz_endg!AG693*Einwohner_endg!AG693</f>
        <v>3626040</v>
      </c>
      <c r="AH693" s="7">
        <f>Hebesatz_endg!AH693*Einwohner_endg!AH693</f>
        <v>3619770</v>
      </c>
      <c r="AI693" s="7">
        <f>Hebesatz_endg!AI693*Einwohner_endg!AI693</f>
        <v>3635610</v>
      </c>
      <c r="AJ693" s="7">
        <f>Hebesatz_endg!AJ693*Einwohner_endg!AJ693</f>
        <v>3876950</v>
      </c>
      <c r="AK693" s="7">
        <f>Hebesatz_endg!AK693*Einwohner_endg!AK693</f>
        <v>3899000</v>
      </c>
      <c r="AL693" s="7">
        <f>Hebesatz_endg!AL693*Einwohner_endg!AL693</f>
        <v>3895150</v>
      </c>
      <c r="AM693" s="7">
        <f>Hebesatz_endg!AM693*Einwohner_endg!AM693</f>
        <v>3907050</v>
      </c>
      <c r="AN693" s="7">
        <f>Hebesatz_endg!AN693*Einwohner_endg!AN693</f>
        <v>3917550</v>
      </c>
      <c r="AO693" s="7">
        <f>Hebesatz_endg!AO693*Einwohner_endg!AO693</f>
        <v>3942050</v>
      </c>
      <c r="AP693" s="7">
        <f>Hebesatz_endg!AP693*Einwohner_endg!AP693</f>
        <v>3998400</v>
      </c>
      <c r="AQ693" s="7">
        <f>Hebesatz_endg!AQ693*Einwohner_endg!AQ693</f>
        <v>4391280</v>
      </c>
      <c r="AR693" s="7">
        <f>Hebesatz_endg!AR693*Einwohner_endg!AR693</f>
        <v>4436880</v>
      </c>
      <c r="AS693" s="7">
        <f>Hebesatz_endg!AS693*Einwohner_endg!AS693</f>
        <v>4441820</v>
      </c>
      <c r="AT693" s="7">
        <f>Hebesatz_endg!AT693*Einwohner_endg!AT693</f>
        <v>4466520</v>
      </c>
      <c r="AU693" s="7">
        <f>Hebesatz_endg!AU693*Einwohner_endg!AU693</f>
        <v>4537580</v>
      </c>
      <c r="AV693" s="7">
        <f>Hebesatz_endg!AV693*Einwohner_endg!AV693</f>
        <v>4595340</v>
      </c>
    </row>
    <row r="694" spans="1:48" x14ac:dyDescent="0.2">
      <c r="A694" s="7">
        <v>451002</v>
      </c>
      <c r="B694" s="72">
        <v>451</v>
      </c>
      <c r="C694" s="72" t="s">
        <v>963</v>
      </c>
      <c r="D694" s="7" t="s">
        <v>170</v>
      </c>
      <c r="E694" s="7" t="s">
        <v>197</v>
      </c>
      <c r="F694" s="7">
        <f>Hebesatz_endg!F694*Einwohner_endg!F694</f>
        <v>6766280</v>
      </c>
      <c r="G694" s="7">
        <f>Hebesatz_endg!G694*Einwohner_endg!G694</f>
        <v>6886050</v>
      </c>
      <c r="H694" s="7">
        <f>Hebesatz_endg!H694*Einwohner_endg!H694</f>
        <v>6922010</v>
      </c>
      <c r="I694" s="7">
        <f>Hebesatz_endg!I694*Einwohner_endg!I694</f>
        <v>6969860</v>
      </c>
      <c r="J694" s="7">
        <f>Hebesatz_endg!J694*Einwohner_endg!J694</f>
        <v>7004660</v>
      </c>
      <c r="K694" s="7">
        <f>Hebesatz_endg!K694*Einwohner_endg!K694</f>
        <v>7036270</v>
      </c>
      <c r="L694" s="7">
        <f>Hebesatz_endg!L694*Einwohner_endg!L694</f>
        <v>7077450</v>
      </c>
      <c r="M694" s="7">
        <f>Hebesatz_endg!M694*Einwohner_endg!M694</f>
        <v>6757290</v>
      </c>
      <c r="N694" s="7">
        <f>Hebesatz_endg!N694*Einwohner_endg!N694</f>
        <v>6738730</v>
      </c>
      <c r="O694" s="7">
        <f>Hebesatz_endg!O694*Einwohner_endg!O694</f>
        <v>6768020</v>
      </c>
      <c r="P694" s="7">
        <f>Hebesatz_endg!P694*Einwohner_endg!P694</f>
        <v>6855890</v>
      </c>
      <c r="Q694" s="7">
        <f>Hebesatz_endg!Q694*Einwohner_endg!Q694</f>
        <v>6935060</v>
      </c>
      <c r="R694" s="7">
        <f>Hebesatz_endg!R694*Einwohner_endg!R694</f>
        <v>6982040</v>
      </c>
      <c r="S694" s="7">
        <f>Hebesatz_endg!S694*Einwohner_endg!S694</f>
        <v>7032210</v>
      </c>
      <c r="T694" s="7">
        <f>Hebesatz_endg!T694*Einwohner_endg!T694</f>
        <v>7012780</v>
      </c>
      <c r="U694" s="7">
        <f>Hebesatz_endg!U694*Einwohner_endg!U694</f>
        <v>7029890</v>
      </c>
      <c r="V694" s="7">
        <f>Hebesatz_endg!V694*Einwohner_endg!V694</f>
        <v>7073970</v>
      </c>
      <c r="W694" s="7">
        <f>Hebesatz_endg!W694*Einwohner_endg!W694</f>
        <v>7106450</v>
      </c>
      <c r="X694" s="7">
        <f>Hebesatz_endg!X694*Einwohner_endg!X694</f>
        <v>7165030</v>
      </c>
      <c r="Y694" s="7">
        <f>Hebesatz_endg!Y694*Einwohner_endg!Y694</f>
        <v>7754030</v>
      </c>
      <c r="Z694" s="7">
        <f>Hebesatz_endg!Z694*Einwohner_endg!Z694</f>
        <v>7857880</v>
      </c>
      <c r="AA694" s="7">
        <f>Hebesatz_endg!AA694*Einwohner_endg!AA694</f>
        <v>7946540</v>
      </c>
      <c r="AB694" s="7">
        <f>Hebesatz_endg!AB694*Einwohner_endg!AB694</f>
        <v>8501460</v>
      </c>
      <c r="AC694" s="7">
        <f>Hebesatz_endg!AC694*Einwohner_endg!AC694</f>
        <v>8657880</v>
      </c>
      <c r="AD694" s="7">
        <f>Hebesatz_endg!AD694*Einwohner_endg!AD694</f>
        <v>8843010</v>
      </c>
      <c r="AE694" s="7">
        <f>Hebesatz_endg!AE694*Einwohner_endg!AE694</f>
        <v>8896140</v>
      </c>
      <c r="AF694" s="7">
        <f>Hebesatz_endg!AF694*Einwohner_endg!AF694</f>
        <v>8953230</v>
      </c>
      <c r="AG694" s="7">
        <f>Hebesatz_endg!AG694*Einwohner_endg!AG694</f>
        <v>8958840</v>
      </c>
      <c r="AH694" s="7">
        <f>Hebesatz_endg!AH694*Einwohner_endg!AH694</f>
        <v>9002730</v>
      </c>
      <c r="AI694" s="7">
        <f>Hebesatz_endg!AI694*Einwohner_endg!AI694</f>
        <v>9854280</v>
      </c>
      <c r="AJ694" s="7">
        <f>Hebesatz_endg!AJ694*Einwohner_endg!AJ694</f>
        <v>9912600</v>
      </c>
      <c r="AK694" s="7">
        <f>Hebesatz_endg!AK694*Einwohner_endg!AK694</f>
        <v>9888120</v>
      </c>
      <c r="AL694" s="7">
        <f>Hebesatz_endg!AL694*Einwohner_endg!AL694</f>
        <v>9972000</v>
      </c>
      <c r="AM694" s="7">
        <f>Hebesatz_endg!AM694*Einwohner_endg!AM694</f>
        <v>10041840</v>
      </c>
      <c r="AN694" s="7">
        <f>Hebesatz_endg!AN694*Einwohner_endg!AN694</f>
        <v>10103400</v>
      </c>
      <c r="AO694" s="7">
        <f>Hebesatz_endg!AO694*Einwohner_endg!AO694</f>
        <v>10117080</v>
      </c>
      <c r="AP694" s="7">
        <f>Hebesatz_endg!AP694*Einwohner_endg!AP694</f>
        <v>10281240</v>
      </c>
      <c r="AQ694" s="7">
        <f>Hebesatz_endg!AQ694*Einwohner_endg!AQ694</f>
        <v>10303560</v>
      </c>
      <c r="AR694" s="7">
        <f>Hebesatz_endg!AR694*Einwohner_endg!AR694</f>
        <v>10313640</v>
      </c>
      <c r="AS694" s="7">
        <f>Hebesatz_endg!AS694*Einwohner_endg!AS694</f>
        <v>10390680</v>
      </c>
      <c r="AT694" s="7">
        <f>Hebesatz_endg!AT694*Einwohner_endg!AT694</f>
        <v>10490760</v>
      </c>
      <c r="AU694" s="7">
        <f>Hebesatz_endg!AU694*Einwohner_endg!AU694</f>
        <v>10589760</v>
      </c>
      <c r="AV694" s="7">
        <f>Hebesatz_endg!AV694*Einwohner_endg!AV694</f>
        <v>10729080</v>
      </c>
    </row>
    <row r="695" spans="1:48" x14ac:dyDescent="0.2">
      <c r="A695" s="7">
        <v>451004</v>
      </c>
      <c r="B695" s="72">
        <v>451</v>
      </c>
      <c r="C695" s="72" t="s">
        <v>963</v>
      </c>
      <c r="D695" s="7" t="s">
        <v>170</v>
      </c>
      <c r="E695" s="7" t="s">
        <v>344</v>
      </c>
      <c r="F695" s="7">
        <f>Hebesatz_endg!F695*Einwohner_endg!F695</f>
        <v>3877140</v>
      </c>
      <c r="G695" s="7">
        <f>Hebesatz_endg!G695*Einwohner_endg!G695</f>
        <v>3907635</v>
      </c>
      <c r="H695" s="7">
        <f>Hebesatz_endg!H695*Einwohner_endg!H695</f>
        <v>3911625</v>
      </c>
      <c r="I695" s="7">
        <f>Hebesatz_endg!I695*Einwohner_endg!I695</f>
        <v>3931860</v>
      </c>
      <c r="J695" s="7">
        <f>Hebesatz_endg!J695*Einwohner_endg!J695</f>
        <v>4003395</v>
      </c>
      <c r="K695" s="7">
        <f>Hebesatz_endg!K695*Einwohner_endg!K695</f>
        <v>4017645</v>
      </c>
      <c r="L695" s="7">
        <f>Hebesatz_endg!L695*Einwohner_endg!L695</f>
        <v>4046430</v>
      </c>
      <c r="M695" s="7">
        <f>Hebesatz_endg!M695*Einwohner_endg!M695</f>
        <v>4106565</v>
      </c>
      <c r="N695" s="7">
        <f>Hebesatz_endg!N695*Einwohner_endg!N695</f>
        <v>4299035</v>
      </c>
      <c r="O695" s="7">
        <f>Hebesatz_endg!O695*Einwohner_endg!O695</f>
        <v>4353610</v>
      </c>
      <c r="P695" s="7">
        <f>Hebesatz_endg!P695*Einwohner_endg!P695</f>
        <v>4416740</v>
      </c>
      <c r="Q695" s="7">
        <f>Hebesatz_endg!Q695*Einwohner_endg!Q695</f>
        <v>4555095</v>
      </c>
      <c r="R695" s="7">
        <f>Hebesatz_endg!R695*Einwohner_endg!R695</f>
        <v>4658345</v>
      </c>
      <c r="S695" s="7">
        <f>Hebesatz_endg!S695*Einwohner_endg!S695</f>
        <v>4715280</v>
      </c>
      <c r="T695" s="7">
        <f>Hebesatz_endg!T695*Einwohner_endg!T695</f>
        <v>4853340</v>
      </c>
      <c r="U695" s="7">
        <f>Hebesatz_endg!U695*Einwohner_endg!U695</f>
        <v>4975175</v>
      </c>
      <c r="V695" s="7">
        <f>Hebesatz_endg!V695*Einwohner_endg!V695</f>
        <v>5040075</v>
      </c>
      <c r="W695" s="7">
        <f>Hebesatz_endg!W695*Einwohner_endg!W695</f>
        <v>5166925</v>
      </c>
      <c r="X695" s="7">
        <f>Hebesatz_endg!X695*Einwohner_endg!X695</f>
        <v>5301150</v>
      </c>
      <c r="Y695" s="7">
        <f>Hebesatz_endg!Y695*Einwohner_endg!Y695</f>
        <v>5425935</v>
      </c>
      <c r="Z695" s="7">
        <f>Hebesatz_endg!Z695*Einwohner_endg!Z695</f>
        <v>5550425</v>
      </c>
      <c r="AA695" s="7">
        <f>Hebesatz_endg!AA695*Einwohner_endg!AA695</f>
        <v>5744830</v>
      </c>
      <c r="AB695" s="7">
        <f>Hebesatz_endg!AB695*Einwohner_endg!AB695</f>
        <v>6083225</v>
      </c>
      <c r="AC695" s="7">
        <f>Hebesatz_endg!AC695*Einwohner_endg!AC695</f>
        <v>6172895</v>
      </c>
      <c r="AD695" s="7">
        <f>Hebesatz_endg!AD695*Einwohner_endg!AD695</f>
        <v>6256770</v>
      </c>
      <c r="AE695" s="7">
        <f>Hebesatz_endg!AE695*Einwohner_endg!AE695</f>
        <v>6315940</v>
      </c>
      <c r="AF695" s="7">
        <f>Hebesatz_endg!AF695*Einwohner_endg!AF695</f>
        <v>6383650</v>
      </c>
      <c r="AG695" s="7">
        <f>Hebesatz_endg!AG695*Einwohner_endg!AG695</f>
        <v>6405915</v>
      </c>
      <c r="AH695" s="7">
        <f>Hebesatz_endg!AH695*Einwohner_endg!AH695</f>
        <v>6395850</v>
      </c>
      <c r="AI695" s="7">
        <f>Hebesatz_endg!AI695*Einwohner_endg!AI695</f>
        <v>6422995</v>
      </c>
      <c r="AJ695" s="7">
        <f>Hebesatz_endg!AJ695*Einwohner_endg!AJ695</f>
        <v>6893900</v>
      </c>
      <c r="AK695" s="7">
        <f>Hebesatz_endg!AK695*Einwohner_endg!AK695</f>
        <v>6852625</v>
      </c>
      <c r="AL695" s="7">
        <f>Hebesatz_endg!AL695*Einwohner_endg!AL695</f>
        <v>6867250</v>
      </c>
      <c r="AM695" s="7">
        <f>Hebesatz_endg!AM695*Einwohner_endg!AM695</f>
        <v>6904625</v>
      </c>
      <c r="AN695" s="7">
        <f>Hebesatz_endg!AN695*Einwohner_endg!AN695</f>
        <v>6975800</v>
      </c>
      <c r="AO695" s="7">
        <f>Hebesatz_endg!AO695*Einwohner_endg!AO695</f>
        <v>7055100</v>
      </c>
      <c r="AP695" s="7">
        <f>Hebesatz_endg!AP695*Einwohner_endg!AP695</f>
        <v>7211100</v>
      </c>
      <c r="AQ695" s="7">
        <f>Hebesatz_endg!AQ695*Einwohner_endg!AQ695</f>
        <v>7213700</v>
      </c>
      <c r="AR695" s="7">
        <f>Hebesatz_endg!AR695*Einwohner_endg!AR695</f>
        <v>7265700</v>
      </c>
      <c r="AS695" s="7">
        <f>Hebesatz_endg!AS695*Einwohner_endg!AS695</f>
        <v>7303400</v>
      </c>
      <c r="AT695" s="7">
        <f>Hebesatz_endg!AT695*Einwohner_endg!AT695</f>
        <v>8159400</v>
      </c>
      <c r="AU695" s="7">
        <f>Hebesatz_endg!AU695*Einwohner_endg!AU695</f>
        <v>8163000</v>
      </c>
      <c r="AV695" s="7">
        <f>Hebesatz_endg!AV695*Einwohner_endg!AV695</f>
        <v>8276400</v>
      </c>
    </row>
    <row r="696" spans="1:48" x14ac:dyDescent="0.2">
      <c r="A696" s="7">
        <v>451005</v>
      </c>
      <c r="B696" s="72">
        <v>451</v>
      </c>
      <c r="C696" s="72" t="s">
        <v>963</v>
      </c>
      <c r="D696" s="7" t="s">
        <v>170</v>
      </c>
      <c r="E696" s="7" t="s">
        <v>717</v>
      </c>
      <c r="F696" s="7">
        <f>Hebesatz_endg!F696*Einwohner_endg!F696</f>
        <v>4951590</v>
      </c>
      <c r="G696" s="7">
        <f>Hebesatz_endg!G696*Einwohner_endg!G696</f>
        <v>4970400</v>
      </c>
      <c r="H696" s="7">
        <f>Hebesatz_endg!H696*Einwohner_endg!H696</f>
        <v>4979235</v>
      </c>
      <c r="I696" s="7">
        <f>Hebesatz_endg!I696*Einwohner_endg!I696</f>
        <v>4970400</v>
      </c>
      <c r="J696" s="7">
        <f>Hebesatz_endg!J696*Einwohner_endg!J696</f>
        <v>4985790</v>
      </c>
      <c r="K696" s="7">
        <f>Hebesatz_endg!K696*Einwohner_endg!K696</f>
        <v>5055900</v>
      </c>
      <c r="L696" s="7">
        <f>Hebesatz_endg!L696*Einwohner_endg!L696</f>
        <v>5085825</v>
      </c>
      <c r="M696" s="7">
        <f>Hebesatz_endg!M696*Einwohner_endg!M696</f>
        <v>5185005</v>
      </c>
      <c r="N696" s="7">
        <f>Hebesatz_endg!N696*Einwohner_endg!N696</f>
        <v>5204385</v>
      </c>
      <c r="O696" s="7">
        <f>Hebesatz_endg!O696*Einwohner_endg!O696</f>
        <v>5188710</v>
      </c>
      <c r="P696" s="7">
        <f>Hebesatz_endg!P696*Einwohner_endg!P696</f>
        <v>5230890</v>
      </c>
      <c r="Q696" s="7">
        <f>Hebesatz_endg!Q696*Einwohner_endg!Q696</f>
        <v>5285895</v>
      </c>
      <c r="R696" s="7">
        <f>Hebesatz_endg!R696*Einwohner_endg!R696</f>
        <v>5360280</v>
      </c>
      <c r="S696" s="7">
        <f>Hebesatz_endg!S696*Einwohner_endg!S696</f>
        <v>5401890</v>
      </c>
      <c r="T696" s="7">
        <f>Hebesatz_endg!T696*Einwohner_endg!T696</f>
        <v>5441505</v>
      </c>
      <c r="U696" s="7">
        <f>Hebesatz_endg!U696*Einwohner_endg!U696</f>
        <v>5463450</v>
      </c>
      <c r="V696" s="7">
        <f>Hebesatz_endg!V696*Einwohner_endg!V696</f>
        <v>5487105</v>
      </c>
      <c r="W696" s="7">
        <f>Hebesatz_endg!W696*Einwohner_endg!W696</f>
        <v>5585715</v>
      </c>
      <c r="X696" s="7">
        <f>Hebesatz_endg!X696*Einwohner_endg!X696</f>
        <v>5680335</v>
      </c>
      <c r="Y696" s="7">
        <f>Hebesatz_endg!Y696*Einwohner_endg!Y696</f>
        <v>5705700</v>
      </c>
      <c r="Z696" s="7">
        <f>Hebesatz_endg!Z696*Einwohner_endg!Z696</f>
        <v>5706270</v>
      </c>
      <c r="AA696" s="7">
        <f>Hebesatz_endg!AA696*Einwohner_endg!AA696</f>
        <v>5689740</v>
      </c>
      <c r="AB696" s="7">
        <f>Hebesatz_endg!AB696*Einwohner_endg!AB696</f>
        <v>6189770</v>
      </c>
      <c r="AC696" s="7">
        <f>Hebesatz_endg!AC696*Einwohner_endg!AC696</f>
        <v>6216430</v>
      </c>
      <c r="AD696" s="7">
        <f>Hebesatz_endg!AD696*Einwohner_endg!AD696</f>
        <v>6199690</v>
      </c>
      <c r="AE696" s="7">
        <f>Hebesatz_endg!AE696*Einwohner_endg!AE696</f>
        <v>6249910</v>
      </c>
      <c r="AF696" s="7">
        <f>Hebesatz_endg!AF696*Einwohner_endg!AF696</f>
        <v>6344460</v>
      </c>
      <c r="AG696" s="7">
        <f>Hebesatz_endg!AG696*Einwohner_endg!AG696</f>
        <v>6390030</v>
      </c>
      <c r="AH696" s="7">
        <f>Hebesatz_endg!AH696*Einwohner_endg!AH696</f>
        <v>6416380</v>
      </c>
      <c r="AI696" s="7">
        <f>Hebesatz_endg!AI696*Einwohner_endg!AI696</f>
        <v>6406770</v>
      </c>
      <c r="AJ696" s="7">
        <f>Hebesatz_endg!AJ696*Einwohner_endg!AJ696</f>
        <v>6438390</v>
      </c>
      <c r="AK696" s="7">
        <f>Hebesatz_endg!AK696*Einwohner_endg!AK696</f>
        <v>6519920</v>
      </c>
      <c r="AL696" s="7">
        <f>Hebesatz_endg!AL696*Einwohner_endg!AL696</f>
        <v>6534800</v>
      </c>
      <c r="AM696" s="7">
        <f>Hebesatz_endg!AM696*Einwohner_endg!AM696</f>
        <v>6547510</v>
      </c>
      <c r="AN696" s="7">
        <f>Hebesatz_endg!AN696*Einwohner_endg!AN696</f>
        <v>6970275</v>
      </c>
      <c r="AO696" s="7">
        <f>Hebesatz_endg!AO696*Einwohner_endg!AO696</f>
        <v>7083700</v>
      </c>
      <c r="AP696" s="7">
        <f>Hebesatz_endg!AP696*Einwohner_endg!AP696</f>
        <v>7217275</v>
      </c>
      <c r="AQ696" s="7">
        <f>Hebesatz_endg!AQ696*Einwohner_endg!AQ696</f>
        <v>8064360</v>
      </c>
      <c r="AR696" s="7">
        <f>Hebesatz_endg!AR696*Einwohner_endg!AR696</f>
        <v>8111160</v>
      </c>
      <c r="AS696" s="7">
        <f>Hebesatz_endg!AS696*Einwohner_endg!AS696</f>
        <v>8174880</v>
      </c>
      <c r="AT696" s="7">
        <f>Hebesatz_endg!AT696*Einwohner_endg!AT696</f>
        <v>8187480</v>
      </c>
      <c r="AU696" s="7">
        <f>Hebesatz_endg!AU696*Einwohner_endg!AU696</f>
        <v>8208720</v>
      </c>
      <c r="AV696" s="7">
        <f>Hebesatz_endg!AV696*Einwohner_endg!AV696</f>
        <v>8298360</v>
      </c>
    </row>
    <row r="697" spans="1:48" x14ac:dyDescent="0.2">
      <c r="A697" s="7">
        <v>451007</v>
      </c>
      <c r="B697" s="72">
        <v>451</v>
      </c>
      <c r="C697" s="72" t="s">
        <v>963</v>
      </c>
      <c r="D697" s="7" t="s">
        <v>170</v>
      </c>
      <c r="E697" s="7" t="s">
        <v>916</v>
      </c>
      <c r="F697" s="7">
        <f>Hebesatz_endg!F697*Einwohner_endg!F697</f>
        <v>5209500</v>
      </c>
      <c r="G697" s="7">
        <f>Hebesatz_endg!G697*Einwohner_endg!G697</f>
        <v>5238300</v>
      </c>
      <c r="H697" s="7">
        <f>Hebesatz_endg!H697*Einwohner_endg!H697</f>
        <v>5300100</v>
      </c>
      <c r="I697" s="7">
        <f>Hebesatz_endg!I697*Einwohner_endg!I697</f>
        <v>5343900</v>
      </c>
      <c r="J697" s="7">
        <f>Hebesatz_endg!J697*Einwohner_endg!J697</f>
        <v>5372100</v>
      </c>
      <c r="K697" s="7">
        <f>Hebesatz_endg!K697*Einwohner_endg!K697</f>
        <v>5389200</v>
      </c>
      <c r="L697" s="7">
        <f>Hebesatz_endg!L697*Einwohner_endg!L697</f>
        <v>5399100</v>
      </c>
      <c r="M697" s="7">
        <f>Hebesatz_endg!M697*Einwohner_endg!M697</f>
        <v>5462700</v>
      </c>
      <c r="N697" s="7">
        <f>Hebesatz_endg!N697*Einwohner_endg!N697</f>
        <v>5432400</v>
      </c>
      <c r="O697" s="7">
        <f>Hebesatz_endg!O697*Einwohner_endg!O697</f>
        <v>5475000</v>
      </c>
      <c r="P697" s="7">
        <f>Hebesatz_endg!P697*Einwohner_endg!P697</f>
        <v>5538900</v>
      </c>
      <c r="Q697" s="7">
        <f>Hebesatz_endg!Q697*Einwohner_endg!Q697</f>
        <v>5631600</v>
      </c>
      <c r="R697" s="7">
        <f>Hebesatz_endg!R697*Einwohner_endg!R697</f>
        <v>5772300</v>
      </c>
      <c r="S697" s="7">
        <f>Hebesatz_endg!S697*Einwohner_endg!S697</f>
        <v>5926500</v>
      </c>
      <c r="T697" s="7">
        <f>Hebesatz_endg!T697*Einwohner_endg!T697</f>
        <v>6072300</v>
      </c>
      <c r="U697" s="7">
        <f>Hebesatz_endg!U697*Einwohner_endg!U697</f>
        <v>6580800</v>
      </c>
      <c r="V697" s="7">
        <f>Hebesatz_endg!V697*Einwohner_endg!V697</f>
        <v>6678720</v>
      </c>
      <c r="W697" s="7">
        <f>Hebesatz_endg!W697*Einwohner_endg!W697</f>
        <v>6734400</v>
      </c>
      <c r="X697" s="7">
        <f>Hebesatz_endg!X697*Einwohner_endg!X697</f>
        <v>6792320</v>
      </c>
      <c r="Y697" s="7">
        <f>Hebesatz_endg!Y697*Einwohner_endg!Y697</f>
        <v>6819840</v>
      </c>
      <c r="Z697" s="7">
        <f>Hebesatz_endg!Z697*Einwohner_endg!Z697</f>
        <v>6827200</v>
      </c>
      <c r="AA697" s="7">
        <f>Hebesatz_endg!AA697*Einwohner_endg!AA697</f>
        <v>6858560</v>
      </c>
      <c r="AB697" s="7">
        <f>Hebesatz_endg!AB697*Einwohner_endg!AB697</f>
        <v>7367120</v>
      </c>
      <c r="AC697" s="7">
        <f>Hebesatz_endg!AC697*Einwohner_endg!AC697</f>
        <v>7412000</v>
      </c>
      <c r="AD697" s="7">
        <f>Hebesatz_endg!AD697*Einwohner_endg!AD697</f>
        <v>7449400</v>
      </c>
      <c r="AE697" s="7">
        <f>Hebesatz_endg!AE697*Einwohner_endg!AE697</f>
        <v>7448040</v>
      </c>
      <c r="AF697" s="7">
        <f>Hebesatz_endg!AF697*Einwohner_endg!AF697</f>
        <v>7509920</v>
      </c>
      <c r="AG697" s="7">
        <f>Hebesatz_endg!AG697*Einwohner_endg!AG697</f>
        <v>7530320</v>
      </c>
      <c r="AH697" s="7">
        <f>Hebesatz_endg!AH697*Einwohner_endg!AH697</f>
        <v>7539840</v>
      </c>
      <c r="AI697" s="7">
        <f>Hebesatz_endg!AI697*Einwohner_endg!AI697</f>
        <v>7486120</v>
      </c>
      <c r="AJ697" s="7">
        <f>Hebesatz_endg!AJ697*Einwohner_endg!AJ697</f>
        <v>7478640</v>
      </c>
      <c r="AK697" s="7">
        <f>Hebesatz_endg!AK697*Einwohner_endg!AK697</f>
        <v>7472180</v>
      </c>
      <c r="AL697" s="7">
        <f>Hebesatz_endg!AL697*Einwohner_endg!AL697</f>
        <v>7489180</v>
      </c>
      <c r="AM697" s="7">
        <f>Hebesatz_endg!AM697*Einwohner_endg!AM697</f>
        <v>7469120</v>
      </c>
      <c r="AN697" s="7">
        <f>Hebesatz_endg!AN697*Einwohner_endg!AN697</f>
        <v>7523860</v>
      </c>
      <c r="AO697" s="7">
        <f>Hebesatz_endg!AO697*Einwohner_endg!AO697</f>
        <v>7525900</v>
      </c>
      <c r="AP697" s="7">
        <f>Hebesatz_endg!AP697*Einwohner_endg!AP697</f>
        <v>7647620</v>
      </c>
      <c r="AQ697" s="7">
        <f>Hebesatz_endg!AQ697*Einwohner_endg!AQ697</f>
        <v>7662920</v>
      </c>
      <c r="AR697" s="7">
        <f>Hebesatz_endg!AR697*Einwohner_endg!AR697</f>
        <v>7717320</v>
      </c>
      <c r="AS697" s="7">
        <f>Hebesatz_endg!AS697*Einwohner_endg!AS697</f>
        <v>7787700</v>
      </c>
      <c r="AT697" s="7">
        <f>Hebesatz_endg!AT697*Einwohner_endg!AT697</f>
        <v>7869640</v>
      </c>
      <c r="AU697" s="7">
        <f>Hebesatz_endg!AU697*Einwohner_endg!AU697</f>
        <v>7985580</v>
      </c>
      <c r="AV697" s="7">
        <f>Hebesatz_endg!AV697*Einwohner_endg!AV697</f>
        <v>8067860</v>
      </c>
    </row>
    <row r="698" spans="1:48" x14ac:dyDescent="0.2">
      <c r="A698" s="7">
        <v>451008</v>
      </c>
      <c r="B698" s="72">
        <v>451</v>
      </c>
      <c r="C698" s="72" t="s">
        <v>963</v>
      </c>
      <c r="D698" s="7" t="s">
        <v>170</v>
      </c>
      <c r="E698" s="7" t="s">
        <v>924</v>
      </c>
      <c r="F698" s="7">
        <f>Hebesatz_endg!F698*Einwohner_endg!F698</f>
        <v>2695550</v>
      </c>
      <c r="G698" s="7">
        <f>Hebesatz_endg!G698*Einwohner_endg!G698</f>
        <v>2731575</v>
      </c>
      <c r="H698" s="7">
        <f>Hebesatz_endg!H698*Einwohner_endg!H698</f>
        <v>2748900</v>
      </c>
      <c r="I698" s="7">
        <f>Hebesatz_endg!I698*Einwohner_endg!I698</f>
        <v>2770075</v>
      </c>
      <c r="J698" s="7">
        <f>Hebesatz_endg!J698*Einwohner_endg!J698</f>
        <v>2843500</v>
      </c>
      <c r="K698" s="7">
        <f>Hebesatz_endg!K698*Einwohner_endg!K698</f>
        <v>2861650</v>
      </c>
      <c r="L698" s="7">
        <f>Hebesatz_endg!L698*Einwohner_endg!L698</f>
        <v>2892450</v>
      </c>
      <c r="M698" s="7">
        <f>Hebesatz_endg!M698*Einwohner_endg!M698</f>
        <v>2902625</v>
      </c>
      <c r="N698" s="7">
        <f>Hebesatz_endg!N698*Einwohner_endg!N698</f>
        <v>2943875</v>
      </c>
      <c r="O698" s="7">
        <f>Hebesatz_endg!O698*Einwohner_endg!O698</f>
        <v>2983200</v>
      </c>
      <c r="P698" s="7">
        <f>Hebesatz_endg!P698*Einwohner_endg!P698</f>
        <v>3049475</v>
      </c>
      <c r="Q698" s="7">
        <f>Hebesatz_endg!Q698*Einwohner_endg!Q698</f>
        <v>3086875</v>
      </c>
      <c r="R698" s="7">
        <f>Hebesatz_endg!R698*Einwohner_endg!R698</f>
        <v>3157550</v>
      </c>
      <c r="S698" s="7">
        <f>Hebesatz_endg!S698*Einwohner_endg!S698</f>
        <v>3224925</v>
      </c>
      <c r="T698" s="7">
        <f>Hebesatz_endg!T698*Einwohner_endg!T698</f>
        <v>3520235</v>
      </c>
      <c r="U698" s="7">
        <f>Hebesatz_endg!U698*Einwohner_endg!U698</f>
        <v>3568615</v>
      </c>
      <c r="V698" s="7">
        <f>Hebesatz_endg!V698*Einwohner_endg!V698</f>
        <v>3638235</v>
      </c>
      <c r="W698" s="7">
        <f>Hebesatz_endg!W698*Einwohner_endg!W698</f>
        <v>3767150</v>
      </c>
      <c r="X698" s="7">
        <f>Hebesatz_endg!X698*Einwohner_endg!X698</f>
        <v>3864205</v>
      </c>
      <c r="Y698" s="7">
        <f>Hebesatz_endg!Y698*Einwohner_endg!Y698</f>
        <v>3977190</v>
      </c>
      <c r="Z698" s="7">
        <f>Hebesatz_endg!Z698*Einwohner_endg!Z698</f>
        <v>4016720</v>
      </c>
      <c r="AA698" s="7">
        <f>Hebesatz_endg!AA698*Einwohner_endg!AA698</f>
        <v>4111415</v>
      </c>
      <c r="AB698" s="7">
        <f>Hebesatz_endg!AB698*Einwohner_endg!AB698</f>
        <v>4423700</v>
      </c>
      <c r="AC698" s="7">
        <f>Hebesatz_endg!AC698*Einwohner_endg!AC698</f>
        <v>4470820</v>
      </c>
      <c r="AD698" s="7">
        <f>Hebesatz_endg!AD698*Einwohner_endg!AD698</f>
        <v>4535920</v>
      </c>
      <c r="AE698" s="7">
        <f>Hebesatz_endg!AE698*Einwohner_endg!AE698</f>
        <v>4540260</v>
      </c>
      <c r="AF698" s="7">
        <f>Hebesatz_endg!AF698*Einwohner_endg!AF698</f>
        <v>4557930</v>
      </c>
      <c r="AG698" s="7">
        <f>Hebesatz_endg!AG698*Einwohner_endg!AG698</f>
        <v>4609390</v>
      </c>
      <c r="AH698" s="7">
        <f>Hebesatz_endg!AH698*Einwohner_endg!AH698</f>
        <v>4645970</v>
      </c>
      <c r="AI698" s="7">
        <f>Hebesatz_endg!AI698*Einwohner_endg!AI698</f>
        <v>4979040</v>
      </c>
      <c r="AJ698" s="7">
        <f>Hebesatz_endg!AJ698*Einwohner_endg!AJ698</f>
        <v>5042400</v>
      </c>
      <c r="AK698" s="7">
        <f>Hebesatz_endg!AK698*Einwohner_endg!AK698</f>
        <v>5193500</v>
      </c>
      <c r="AL698" s="7">
        <f>Hebesatz_endg!AL698*Einwohner_endg!AL698</f>
        <v>5081340</v>
      </c>
      <c r="AM698" s="7">
        <f>Hebesatz_endg!AM698*Einwohner_endg!AM698</f>
        <v>5092560</v>
      </c>
      <c r="AN698" s="7">
        <f>Hebesatz_endg!AN698*Einwohner_endg!AN698</f>
        <v>5144700</v>
      </c>
      <c r="AO698" s="7">
        <f>Hebesatz_endg!AO698*Einwohner_endg!AO698</f>
        <v>5217300</v>
      </c>
      <c r="AP698" s="7">
        <f>Hebesatz_endg!AP698*Einwohner_endg!AP698</f>
        <v>5323230</v>
      </c>
      <c r="AQ698" s="7">
        <f>Hebesatz_endg!AQ698*Einwohner_endg!AQ698</f>
        <v>5324550</v>
      </c>
      <c r="AR698" s="7">
        <f>Hebesatz_endg!AR698*Einwohner_endg!AR698</f>
        <v>5634300</v>
      </c>
      <c r="AS698" s="7">
        <f>Hebesatz_endg!AS698*Einwohner_endg!AS698</f>
        <v>5622050</v>
      </c>
      <c r="AT698" s="7">
        <f>Hebesatz_endg!AT698*Einwohner_endg!AT698</f>
        <v>5656350</v>
      </c>
      <c r="AU698" s="7">
        <f>Hebesatz_endg!AU698*Einwohner_endg!AU698</f>
        <v>5640600</v>
      </c>
      <c r="AV698" s="7">
        <f>Hebesatz_endg!AV698*Einwohner_endg!AV698</f>
        <v>5698700</v>
      </c>
    </row>
    <row r="699" spans="1:48" x14ac:dyDescent="0.2">
      <c r="A699" s="7">
        <v>452001</v>
      </c>
      <c r="B699" s="72">
        <v>452</v>
      </c>
      <c r="C699" s="72" t="s">
        <v>964</v>
      </c>
      <c r="D699" s="7" t="s">
        <v>181</v>
      </c>
      <c r="E699" s="7" t="s">
        <v>182</v>
      </c>
      <c r="F699" s="7">
        <f>Hebesatz_endg!F699*Einwohner_endg!F699</f>
        <v>10375800</v>
      </c>
      <c r="G699" s="7">
        <f>Hebesatz_endg!G699*Einwohner_endg!G699</f>
        <v>10395600</v>
      </c>
      <c r="H699" s="7">
        <f>Hebesatz_endg!H699*Einwohner_endg!H699</f>
        <v>11228100</v>
      </c>
      <c r="I699" s="7">
        <f>Hebesatz_endg!I699*Einwohner_endg!I699</f>
        <v>11292125</v>
      </c>
      <c r="J699" s="7">
        <f>Hebesatz_endg!J699*Einwohner_endg!J699</f>
        <v>11337950</v>
      </c>
      <c r="K699" s="7">
        <f>Hebesatz_endg!K699*Einwohner_endg!K699</f>
        <v>11405550</v>
      </c>
      <c r="L699" s="7">
        <f>Hebesatz_endg!L699*Einwohner_endg!L699</f>
        <v>11352575</v>
      </c>
      <c r="M699" s="7">
        <f>Hebesatz_endg!M699*Einwohner_endg!M699</f>
        <v>11709750</v>
      </c>
      <c r="N699" s="7">
        <f>Hebesatz_endg!N699*Einwohner_endg!N699</f>
        <v>11709750</v>
      </c>
      <c r="O699" s="7">
        <f>Hebesatz_endg!O699*Einwohner_endg!O699</f>
        <v>12277060</v>
      </c>
      <c r="P699" s="7">
        <f>Hebesatz_endg!P699*Einwohner_endg!P699</f>
        <v>12434140</v>
      </c>
      <c r="Q699" s="7">
        <f>Hebesatz_endg!Q699*Einwohner_endg!Q699</f>
        <v>12627940</v>
      </c>
      <c r="R699" s="7">
        <f>Hebesatz_endg!R699*Einwohner_endg!R699</f>
        <v>12735040</v>
      </c>
      <c r="S699" s="7">
        <f>Hebesatz_endg!S699*Einwohner_endg!S699</f>
        <v>14240625</v>
      </c>
      <c r="T699" s="7">
        <f>Hebesatz_endg!T699*Einwohner_endg!T699</f>
        <v>14470125</v>
      </c>
      <c r="U699" s="7">
        <f>Hebesatz_endg!U699*Einwohner_endg!U699</f>
        <v>14713125</v>
      </c>
      <c r="V699" s="7">
        <f>Hebesatz_endg!V699*Einwohner_endg!V699</f>
        <v>14873250</v>
      </c>
      <c r="W699" s="7">
        <f>Hebesatz_endg!W699*Einwohner_endg!W699</f>
        <v>14994750</v>
      </c>
      <c r="X699" s="7">
        <f>Hebesatz_endg!X699*Einwohner_endg!X699</f>
        <v>14985000</v>
      </c>
      <c r="Y699" s="7">
        <f>Hebesatz_endg!Y699*Einwohner_endg!Y699</f>
        <v>15036375</v>
      </c>
      <c r="Z699" s="7">
        <f>Hebesatz_endg!Z699*Einwohner_endg!Z699</f>
        <v>15038250</v>
      </c>
      <c r="AA699" s="7">
        <f>Hebesatz_endg!AA699*Einwohner_endg!AA699</f>
        <v>15121125</v>
      </c>
      <c r="AB699" s="7">
        <f>Hebesatz_endg!AB699*Einwohner_endg!AB699</f>
        <v>15151125</v>
      </c>
      <c r="AC699" s="7">
        <f>Hebesatz_endg!AC699*Einwohner_endg!AC699</f>
        <v>15199500</v>
      </c>
      <c r="AD699" s="7">
        <f>Hebesatz_endg!AD699*Einwohner_endg!AD699</f>
        <v>15175875</v>
      </c>
      <c r="AE699" s="7">
        <f>Hebesatz_endg!AE699*Einwohner_endg!AE699</f>
        <v>15173250</v>
      </c>
      <c r="AF699" s="7">
        <f>Hebesatz_endg!AF699*Einwohner_endg!AF699</f>
        <v>15209625</v>
      </c>
      <c r="AG699" s="7">
        <f>Hebesatz_endg!AG699*Einwohner_endg!AG699</f>
        <v>15234000</v>
      </c>
      <c r="AH699" s="7">
        <f>Hebesatz_endg!AH699*Einwohner_endg!AH699</f>
        <v>15172125</v>
      </c>
      <c r="AI699" s="7">
        <f>Hebesatz_endg!AI699*Einwohner_endg!AI699</f>
        <v>15193500</v>
      </c>
      <c r="AJ699" s="7">
        <f>Hebesatz_endg!AJ699*Einwohner_endg!AJ699</f>
        <v>15208500</v>
      </c>
      <c r="AK699" s="7">
        <f>Hebesatz_endg!AK699*Einwohner_endg!AK699</f>
        <v>15278250</v>
      </c>
      <c r="AL699" s="7">
        <f>Hebesatz_endg!AL699*Einwohner_endg!AL699</f>
        <v>15223500</v>
      </c>
      <c r="AM699" s="7">
        <f>Hebesatz_endg!AM699*Einwohner_endg!AM699</f>
        <v>15191250</v>
      </c>
      <c r="AN699" s="7">
        <f>Hebesatz_endg!AN699*Einwohner_endg!AN699</f>
        <v>16151155</v>
      </c>
      <c r="AO699" s="7">
        <f>Hebesatz_endg!AO699*Einwohner_endg!AO699</f>
        <v>16300860</v>
      </c>
      <c r="AP699" s="7">
        <f>Hebesatz_endg!AP699*Einwohner_endg!AP699</f>
        <v>16514950</v>
      </c>
      <c r="AQ699" s="7">
        <f>Hebesatz_endg!AQ699*Einwohner_endg!AQ699</f>
        <v>16530355</v>
      </c>
      <c r="AR699" s="7">
        <f>Hebesatz_endg!AR699*Einwohner_endg!AR699</f>
        <v>16555240</v>
      </c>
      <c r="AS699" s="7">
        <f>Hebesatz_endg!AS699*Einwohner_endg!AS699</f>
        <v>16588025</v>
      </c>
      <c r="AT699" s="7">
        <f>Hebesatz_endg!AT699*Einwohner_endg!AT699</f>
        <v>16646090</v>
      </c>
      <c r="AU699" s="7">
        <f>Hebesatz_endg!AU699*Einwohner_endg!AU699</f>
        <v>16783550</v>
      </c>
      <c r="AV699" s="7">
        <f>Hebesatz_endg!AV699*Einwohner_endg!AV699</f>
        <v>16909950</v>
      </c>
    </row>
    <row r="700" spans="1:48" x14ac:dyDescent="0.2">
      <c r="A700" s="7">
        <v>452002</v>
      </c>
      <c r="B700" s="72">
        <v>452</v>
      </c>
      <c r="C700" s="72" t="s">
        <v>964</v>
      </c>
      <c r="D700" s="7" t="s">
        <v>181</v>
      </c>
      <c r="E700" s="7" t="s">
        <v>204</v>
      </c>
      <c r="F700" s="7">
        <f>Hebesatz_endg!F700*Einwohner_endg!F700</f>
        <v>267840</v>
      </c>
      <c r="G700" s="7">
        <f>Hebesatz_endg!G700*Einwohner_endg!G700</f>
        <v>273730</v>
      </c>
      <c r="H700" s="7">
        <f>Hebesatz_endg!H700*Einwohner_endg!H700</f>
        <v>240870</v>
      </c>
      <c r="I700" s="7">
        <f>Hebesatz_endg!I700*Einwohner_endg!I700</f>
        <v>277450</v>
      </c>
      <c r="J700" s="7">
        <f>Hebesatz_endg!J700*Einwohner_endg!J700</f>
        <v>271560</v>
      </c>
      <c r="K700" s="7">
        <f>Hebesatz_endg!K700*Einwohner_endg!K700</f>
        <v>260710</v>
      </c>
      <c r="L700" s="7">
        <f>Hebesatz_endg!L700*Einwohner_endg!L700</f>
        <v>256060</v>
      </c>
      <c r="M700" s="7">
        <f>Hebesatz_endg!M700*Einwohner_endg!M700</f>
        <v>155930</v>
      </c>
      <c r="N700" s="7">
        <f>Hebesatz_endg!N700*Einwohner_endg!N700</f>
        <v>153760</v>
      </c>
      <c r="O700" s="7">
        <f>Hebesatz_endg!O700*Einwohner_endg!O700</f>
        <v>159030</v>
      </c>
      <c r="P700" s="7">
        <f>Hebesatz_endg!P700*Einwohner_endg!P700</f>
        <v>159960</v>
      </c>
      <c r="Q700" s="7">
        <f>Hebesatz_endg!Q700*Einwohner_endg!Q700</f>
        <v>163680</v>
      </c>
      <c r="R700" s="7">
        <f>Hebesatz_endg!R700*Einwohner_endg!R700</f>
        <v>171120</v>
      </c>
      <c r="S700" s="7">
        <f>Hebesatz_endg!S700*Einwohner_endg!S700</f>
        <v>172050</v>
      </c>
      <c r="T700" s="7">
        <f>Hebesatz_endg!T700*Einwohner_endg!T700</f>
        <v>168330</v>
      </c>
      <c r="U700" s="7">
        <f>Hebesatz_endg!U700*Einwohner_endg!U700</f>
        <v>174720</v>
      </c>
      <c r="V700" s="7">
        <f>Hebesatz_endg!V700*Einwohner_endg!V700</f>
        <v>174080</v>
      </c>
      <c r="W700" s="7">
        <f>Hebesatz_endg!W700*Einwohner_endg!W700</f>
        <v>178880</v>
      </c>
      <c r="X700" s="7">
        <f>Hebesatz_endg!X700*Einwohner_endg!X700</f>
        <v>167680</v>
      </c>
      <c r="Y700" s="7">
        <f>Hebesatz_endg!Y700*Einwohner_endg!Y700</f>
        <v>166080</v>
      </c>
      <c r="Z700" s="7">
        <f>Hebesatz_endg!Z700*Einwohner_endg!Z700</f>
        <v>178160</v>
      </c>
      <c r="AA700" s="7">
        <f>Hebesatz_endg!AA700*Einwohner_endg!AA700</f>
        <v>187680</v>
      </c>
      <c r="AB700" s="7">
        <f>Hebesatz_endg!AB700*Einwohner_endg!AB700</f>
        <v>195840</v>
      </c>
      <c r="AC700" s="7">
        <f>Hebesatz_endg!AC700*Einwohner_endg!AC700</f>
        <v>196860</v>
      </c>
      <c r="AD700" s="7">
        <f>Hebesatz_endg!AD700*Einwohner_endg!AD700</f>
        <v>177820</v>
      </c>
      <c r="AE700" s="7">
        <f>Hebesatz_endg!AE700*Einwohner_endg!AE700</f>
        <v>175100</v>
      </c>
      <c r="AF700" s="7">
        <f>Hebesatz_endg!AF700*Einwohner_endg!AF700</f>
        <v>171700</v>
      </c>
      <c r="AG700" s="7">
        <f>Hebesatz_endg!AG700*Einwohner_endg!AG700</f>
        <v>167960</v>
      </c>
      <c r="AH700" s="7">
        <f>Hebesatz_endg!AH700*Einwohner_endg!AH700</f>
        <v>175700</v>
      </c>
      <c r="AI700" s="7">
        <f>Hebesatz_endg!AI700*Einwohner_endg!AI700</f>
        <v>185040</v>
      </c>
      <c r="AJ700" s="7">
        <f>Hebesatz_endg!AJ700*Einwohner_endg!AJ700</f>
        <v>188640</v>
      </c>
      <c r="AK700" s="7">
        <f>Hebesatz_endg!AK700*Einwohner_endg!AK700</f>
        <v>210240</v>
      </c>
      <c r="AL700" s="7">
        <f>Hebesatz_endg!AL700*Einwohner_endg!AL700</f>
        <v>216720</v>
      </c>
      <c r="AM700" s="7">
        <f>Hebesatz_endg!AM700*Einwohner_endg!AM700</f>
        <v>209160</v>
      </c>
      <c r="AN700" s="7">
        <f>Hebesatz_endg!AN700*Einwohner_endg!AN700</f>
        <v>237880</v>
      </c>
      <c r="AO700" s="7">
        <f>Hebesatz_endg!AO700*Einwohner_endg!AO700</f>
        <v>243960</v>
      </c>
      <c r="AP700" s="7">
        <f>Hebesatz_endg!AP700*Einwohner_endg!AP700</f>
        <v>236740</v>
      </c>
      <c r="AQ700" s="7">
        <f>Hebesatz_endg!AQ700*Einwohner_endg!AQ700</f>
        <v>243580</v>
      </c>
      <c r="AR700" s="7">
        <f>Hebesatz_endg!AR700*Einwohner_endg!AR700</f>
        <v>256880</v>
      </c>
      <c r="AS700" s="7">
        <f>Hebesatz_endg!AS700*Einwohner_endg!AS700</f>
        <v>245100</v>
      </c>
      <c r="AT700" s="7">
        <f>Hebesatz_endg!AT700*Einwohner_endg!AT700</f>
        <v>241680</v>
      </c>
      <c r="AU700" s="7">
        <f>Hebesatz_endg!AU700*Einwohner_endg!AU700</f>
        <v>250800</v>
      </c>
      <c r="AV700" s="7">
        <f>Hebesatz_endg!AV700*Einwohner_endg!AV700</f>
        <v>260800</v>
      </c>
    </row>
    <row r="701" spans="1:48" x14ac:dyDescent="0.2">
      <c r="A701" s="7">
        <v>452003</v>
      </c>
      <c r="B701" s="72">
        <v>452</v>
      </c>
      <c r="C701" s="72" t="s">
        <v>964</v>
      </c>
      <c r="D701" s="7" t="s">
        <v>181</v>
      </c>
      <c r="E701" s="7" t="s">
        <v>229</v>
      </c>
      <c r="F701" s="7">
        <f>Hebesatz_endg!F701*Einwohner_endg!F701</f>
        <v>531300</v>
      </c>
      <c r="G701" s="7">
        <f>Hebesatz_endg!G701*Einwohner_endg!G701</f>
        <v>537350</v>
      </c>
      <c r="H701" s="7">
        <f>Hebesatz_endg!H701*Einwohner_endg!H701</f>
        <v>538175</v>
      </c>
      <c r="I701" s="7">
        <f>Hebesatz_endg!I701*Einwohner_endg!I701</f>
        <v>541200</v>
      </c>
      <c r="J701" s="7">
        <f>Hebesatz_endg!J701*Einwohner_endg!J701</f>
        <v>548075</v>
      </c>
      <c r="K701" s="7">
        <f>Hebesatz_endg!K701*Einwohner_endg!K701</f>
        <v>552475</v>
      </c>
      <c r="L701" s="7">
        <f>Hebesatz_endg!L701*Einwohner_endg!L701</f>
        <v>561275</v>
      </c>
      <c r="M701" s="7">
        <f>Hebesatz_endg!M701*Einwohner_endg!M701</f>
        <v>535150</v>
      </c>
      <c r="N701" s="7">
        <f>Hebesatz_endg!N701*Einwohner_endg!N701</f>
        <v>546975</v>
      </c>
      <c r="O701" s="7">
        <f>Hebesatz_endg!O701*Einwohner_endg!O701</f>
        <v>551100</v>
      </c>
      <c r="P701" s="7">
        <f>Hebesatz_endg!P701*Einwohner_endg!P701</f>
        <v>557425</v>
      </c>
      <c r="Q701" s="7">
        <f>Hebesatz_endg!Q701*Einwohner_endg!Q701</f>
        <v>564575</v>
      </c>
      <c r="R701" s="7">
        <f>Hebesatz_endg!R701*Einwohner_endg!R701</f>
        <v>573650</v>
      </c>
      <c r="S701" s="7">
        <f>Hebesatz_endg!S701*Einwohner_endg!S701</f>
        <v>577500</v>
      </c>
      <c r="T701" s="7">
        <f>Hebesatz_endg!T701*Einwohner_endg!T701</f>
        <v>600325</v>
      </c>
      <c r="U701" s="7">
        <f>Hebesatz_endg!U701*Einwohner_endg!U701</f>
        <v>601150</v>
      </c>
      <c r="V701" s="7">
        <f>Hebesatz_endg!V701*Einwohner_endg!V701</f>
        <v>673200</v>
      </c>
      <c r="W701" s="7">
        <f>Hebesatz_endg!W701*Einwohner_endg!W701</f>
        <v>681000</v>
      </c>
      <c r="X701" s="7">
        <f>Hebesatz_endg!X701*Einwohner_endg!X701</f>
        <v>711600</v>
      </c>
      <c r="Y701" s="7">
        <f>Hebesatz_endg!Y701*Einwohner_endg!Y701</f>
        <v>718200</v>
      </c>
      <c r="Z701" s="7">
        <f>Hebesatz_endg!Z701*Einwohner_endg!Z701</f>
        <v>728400</v>
      </c>
      <c r="AA701" s="7">
        <f>Hebesatz_endg!AA701*Einwohner_endg!AA701</f>
        <v>741300</v>
      </c>
      <c r="AB701" s="7">
        <f>Hebesatz_endg!AB701*Einwohner_endg!AB701</f>
        <v>828630</v>
      </c>
      <c r="AC701" s="7">
        <f>Hebesatz_endg!AC701*Einwohner_endg!AC701</f>
        <v>828960</v>
      </c>
      <c r="AD701" s="7">
        <f>Hebesatz_endg!AD701*Einwohner_endg!AD701</f>
        <v>850410</v>
      </c>
      <c r="AE701" s="7">
        <f>Hebesatz_endg!AE701*Einwohner_endg!AE701</f>
        <v>844800</v>
      </c>
      <c r="AF701" s="7">
        <f>Hebesatz_endg!AF701*Einwohner_endg!AF701</f>
        <v>843480</v>
      </c>
      <c r="AG701" s="7">
        <f>Hebesatz_endg!AG701*Einwohner_endg!AG701</f>
        <v>852390</v>
      </c>
      <c r="AH701" s="7">
        <f>Hebesatz_endg!AH701*Einwohner_endg!AH701</f>
        <v>926640</v>
      </c>
      <c r="AI701" s="7">
        <f>Hebesatz_endg!AI701*Einwohner_endg!AI701</f>
        <v>920160</v>
      </c>
      <c r="AJ701" s="7">
        <f>Hebesatz_endg!AJ701*Einwohner_endg!AJ701</f>
        <v>912960</v>
      </c>
      <c r="AK701" s="7">
        <f>Hebesatz_endg!AK701*Einwohner_endg!AK701</f>
        <v>975460</v>
      </c>
      <c r="AL701" s="7">
        <f>Hebesatz_endg!AL701*Einwohner_endg!AL701</f>
        <v>981540</v>
      </c>
      <c r="AM701" s="7">
        <f>Hebesatz_endg!AM701*Einwohner_endg!AM701</f>
        <v>983440</v>
      </c>
      <c r="AN701" s="7">
        <f>Hebesatz_endg!AN701*Einwohner_endg!AN701</f>
        <v>1008140</v>
      </c>
      <c r="AO701" s="7">
        <f>Hebesatz_endg!AO701*Einwohner_endg!AO701</f>
        <v>1009660</v>
      </c>
      <c r="AP701" s="7">
        <f>Hebesatz_endg!AP701*Einwohner_endg!AP701</f>
        <v>1032460</v>
      </c>
      <c r="AQ701" s="7">
        <f>Hebesatz_endg!AQ701*Einwohner_endg!AQ701</f>
        <v>1044240</v>
      </c>
      <c r="AR701" s="7">
        <f>Hebesatz_endg!AR701*Einwohner_endg!AR701</f>
        <v>1035500</v>
      </c>
      <c r="AS701" s="7">
        <f>Hebesatz_endg!AS701*Einwohner_endg!AS701</f>
        <v>1048040</v>
      </c>
      <c r="AT701" s="7">
        <f>Hebesatz_endg!AT701*Einwohner_endg!AT701</f>
        <v>1063620</v>
      </c>
      <c r="AU701" s="7">
        <f>Hebesatz_endg!AU701*Einwohner_endg!AU701</f>
        <v>1090000</v>
      </c>
      <c r="AV701" s="7">
        <f>Hebesatz_endg!AV701*Einwohner_endg!AV701</f>
        <v>1076800</v>
      </c>
    </row>
    <row r="702" spans="1:48" x14ac:dyDescent="0.2">
      <c r="A702" s="7">
        <v>452006</v>
      </c>
      <c r="B702" s="72">
        <v>452</v>
      </c>
      <c r="C702" s="72" t="s">
        <v>964</v>
      </c>
      <c r="D702" s="7" t="s">
        <v>181</v>
      </c>
      <c r="E702" s="7" t="s">
        <v>425</v>
      </c>
      <c r="F702" s="7">
        <f>Hebesatz_endg!F702*Einwohner_endg!F702</f>
        <v>3185070</v>
      </c>
      <c r="G702" s="7">
        <f>Hebesatz_endg!G702*Einwohner_endg!G702</f>
        <v>3194640</v>
      </c>
      <c r="H702" s="7">
        <f>Hebesatz_endg!H702*Einwohner_endg!H702</f>
        <v>3189710</v>
      </c>
      <c r="I702" s="7">
        <f>Hebesatz_endg!I702*Einwohner_endg!I702</f>
        <v>3291900</v>
      </c>
      <c r="J702" s="7">
        <f>Hebesatz_endg!J702*Einwohner_endg!J702</f>
        <v>3279900</v>
      </c>
      <c r="K702" s="7">
        <f>Hebesatz_endg!K702*Einwohner_endg!K702</f>
        <v>3298500</v>
      </c>
      <c r="L702" s="7">
        <f>Hebesatz_endg!L702*Einwohner_endg!L702</f>
        <v>3272100</v>
      </c>
      <c r="M702" s="7">
        <f>Hebesatz_endg!M702*Einwohner_endg!M702</f>
        <v>3389400</v>
      </c>
      <c r="N702" s="7">
        <f>Hebesatz_endg!N702*Einwohner_endg!N702</f>
        <v>3382500</v>
      </c>
      <c r="O702" s="7">
        <f>Hebesatz_endg!O702*Einwohner_endg!O702</f>
        <v>3370800</v>
      </c>
      <c r="P702" s="7">
        <f>Hebesatz_endg!P702*Einwohner_endg!P702</f>
        <v>3378600</v>
      </c>
      <c r="Q702" s="7">
        <f>Hebesatz_endg!Q702*Einwohner_endg!Q702</f>
        <v>3426900</v>
      </c>
      <c r="R702" s="7">
        <f>Hebesatz_endg!R702*Einwohner_endg!R702</f>
        <v>3459000</v>
      </c>
      <c r="S702" s="7">
        <f>Hebesatz_endg!S702*Einwohner_endg!S702</f>
        <v>3697280</v>
      </c>
      <c r="T702" s="7">
        <f>Hebesatz_endg!T702*Einwohner_endg!T702</f>
        <v>3736000</v>
      </c>
      <c r="U702" s="7">
        <f>Hebesatz_endg!U702*Einwohner_endg!U702</f>
        <v>3785920</v>
      </c>
      <c r="V702" s="7">
        <f>Hebesatz_endg!V702*Einwohner_endg!V702</f>
        <v>3847360</v>
      </c>
      <c r="W702" s="7">
        <f>Hebesatz_endg!W702*Einwohner_endg!W702</f>
        <v>3901120</v>
      </c>
      <c r="X702" s="7">
        <f>Hebesatz_endg!X702*Einwohner_endg!X702</f>
        <v>3954560</v>
      </c>
      <c r="Y702" s="7">
        <f>Hebesatz_endg!Y702*Einwohner_endg!Y702</f>
        <v>4001280</v>
      </c>
      <c r="Z702" s="7">
        <f>Hebesatz_endg!Z702*Einwohner_endg!Z702</f>
        <v>4076800</v>
      </c>
      <c r="AA702" s="7">
        <f>Hebesatz_endg!AA702*Einwohner_endg!AA702</f>
        <v>4235550</v>
      </c>
      <c r="AB702" s="7">
        <f>Hebesatz_endg!AB702*Einwohner_endg!AB702</f>
        <v>4286370</v>
      </c>
      <c r="AC702" s="7">
        <f>Hebesatz_endg!AC702*Einwohner_endg!AC702</f>
        <v>4298910</v>
      </c>
      <c r="AD702" s="7">
        <f>Hebesatz_endg!AD702*Einwohner_endg!AD702</f>
        <v>4347420</v>
      </c>
      <c r="AE702" s="7">
        <f>Hebesatz_endg!AE702*Einwohner_endg!AE702</f>
        <v>4353030</v>
      </c>
      <c r="AF702" s="7">
        <f>Hebesatz_endg!AF702*Einwohner_endg!AF702</f>
        <v>4368870</v>
      </c>
      <c r="AG702" s="7">
        <f>Hebesatz_endg!AG702*Einwohner_endg!AG702</f>
        <v>4375140</v>
      </c>
      <c r="AH702" s="7">
        <f>Hebesatz_endg!AH702*Einwohner_endg!AH702</f>
        <v>4383060</v>
      </c>
      <c r="AI702" s="7">
        <f>Hebesatz_endg!AI702*Einwohner_endg!AI702</f>
        <v>4468464</v>
      </c>
      <c r="AJ702" s="7">
        <f>Hebesatz_endg!AJ702*Einwohner_endg!AJ702</f>
        <v>4483248</v>
      </c>
      <c r="AK702" s="7">
        <f>Hebesatz_endg!AK702*Einwohner_endg!AK702</f>
        <v>4543392</v>
      </c>
      <c r="AL702" s="7">
        <f>Hebesatz_endg!AL702*Einwohner_endg!AL702</f>
        <v>4561536</v>
      </c>
      <c r="AM702" s="7">
        <f>Hebesatz_endg!AM702*Einwohner_endg!AM702</f>
        <v>4576320</v>
      </c>
      <c r="AN702" s="7">
        <f>Hebesatz_endg!AN702*Einwohner_endg!AN702</f>
        <v>5210180</v>
      </c>
      <c r="AO702" s="7">
        <f>Hebesatz_endg!AO702*Einwohner_endg!AO702</f>
        <v>5214740</v>
      </c>
      <c r="AP702" s="7">
        <f>Hebesatz_endg!AP702*Einwohner_endg!AP702</f>
        <v>5288460</v>
      </c>
      <c r="AQ702" s="7">
        <f>Hebesatz_endg!AQ702*Einwohner_endg!AQ702</f>
        <v>5296820</v>
      </c>
      <c r="AR702" s="7">
        <f>Hebesatz_endg!AR702*Einwohner_endg!AR702</f>
        <v>5287320</v>
      </c>
      <c r="AS702" s="7">
        <f>Hebesatz_endg!AS702*Einwohner_endg!AS702</f>
        <v>5302140</v>
      </c>
      <c r="AT702" s="7">
        <f>Hebesatz_endg!AT702*Einwohner_endg!AT702</f>
        <v>5318860</v>
      </c>
      <c r="AU702" s="7">
        <f>Hebesatz_endg!AU702*Einwohner_endg!AU702</f>
        <v>5929980</v>
      </c>
      <c r="AV702" s="7">
        <f>Hebesatz_endg!AV702*Einwohner_endg!AV702</f>
        <v>5967360</v>
      </c>
    </row>
    <row r="703" spans="1:48" x14ac:dyDescent="0.2">
      <c r="A703" s="7">
        <v>452007</v>
      </c>
      <c r="B703" s="72">
        <v>452</v>
      </c>
      <c r="C703" s="72" t="s">
        <v>964</v>
      </c>
      <c r="D703" s="7" t="s">
        <v>181</v>
      </c>
      <c r="E703" s="7" t="s">
        <v>428</v>
      </c>
      <c r="F703" s="7">
        <f>Hebesatz_endg!F703*Einwohner_endg!F703</f>
        <v>2137300</v>
      </c>
      <c r="G703" s="7">
        <f>Hebesatz_endg!G703*Einwohner_endg!G703</f>
        <v>2223600</v>
      </c>
      <c r="H703" s="7">
        <f>Hebesatz_endg!H703*Einwohner_endg!H703</f>
        <v>2240700</v>
      </c>
      <c r="I703" s="7">
        <f>Hebesatz_endg!I703*Einwohner_endg!I703</f>
        <v>2255100</v>
      </c>
      <c r="J703" s="7">
        <f>Hebesatz_endg!J703*Einwohner_endg!J703</f>
        <v>2275800</v>
      </c>
      <c r="K703" s="7">
        <f>Hebesatz_endg!K703*Einwohner_endg!K703</f>
        <v>2279400</v>
      </c>
      <c r="L703" s="7">
        <f>Hebesatz_endg!L703*Einwohner_endg!L703</f>
        <v>2283300</v>
      </c>
      <c r="M703" s="7">
        <f>Hebesatz_endg!M703*Einwohner_endg!M703</f>
        <v>2305500</v>
      </c>
      <c r="N703" s="7">
        <f>Hebesatz_endg!N703*Einwohner_endg!N703</f>
        <v>2304300</v>
      </c>
      <c r="O703" s="7">
        <f>Hebesatz_endg!O703*Einwohner_endg!O703</f>
        <v>2328300</v>
      </c>
      <c r="P703" s="7">
        <f>Hebesatz_endg!P703*Einwohner_endg!P703</f>
        <v>2361000</v>
      </c>
      <c r="Q703" s="7">
        <f>Hebesatz_endg!Q703*Einwohner_endg!Q703</f>
        <v>2407800</v>
      </c>
      <c r="R703" s="7">
        <f>Hebesatz_endg!R703*Einwohner_endg!R703</f>
        <v>2429100</v>
      </c>
      <c r="S703" s="7">
        <f>Hebesatz_endg!S703*Einwohner_endg!S703</f>
        <v>2452500</v>
      </c>
      <c r="T703" s="7">
        <f>Hebesatz_endg!T703*Einwohner_endg!T703</f>
        <v>2448000</v>
      </c>
      <c r="U703" s="7">
        <f>Hebesatz_endg!U703*Einwohner_endg!U703</f>
        <v>2497200</v>
      </c>
      <c r="V703" s="7">
        <f>Hebesatz_endg!V703*Einwohner_endg!V703</f>
        <v>2502900</v>
      </c>
      <c r="W703" s="7">
        <f>Hebesatz_endg!W703*Einwohner_endg!W703</f>
        <v>2503500</v>
      </c>
      <c r="X703" s="7">
        <f>Hebesatz_endg!X703*Einwohner_endg!X703</f>
        <v>2508900</v>
      </c>
      <c r="Y703" s="7">
        <f>Hebesatz_endg!Y703*Einwohner_endg!Y703</f>
        <v>2519700</v>
      </c>
      <c r="Z703" s="7">
        <f>Hebesatz_endg!Z703*Einwohner_endg!Z703</f>
        <v>2563200</v>
      </c>
      <c r="AA703" s="7">
        <f>Hebesatz_endg!AA703*Einwohner_endg!AA703</f>
        <v>2626050</v>
      </c>
      <c r="AB703" s="7">
        <f>Hebesatz_endg!AB703*Einwohner_endg!AB703</f>
        <v>2719080</v>
      </c>
      <c r="AC703" s="7">
        <f>Hebesatz_endg!AC703*Einwohner_endg!AC703</f>
        <v>2786240</v>
      </c>
      <c r="AD703" s="7">
        <f>Hebesatz_endg!AD703*Einwohner_endg!AD703</f>
        <v>2793280</v>
      </c>
      <c r="AE703" s="7">
        <f>Hebesatz_endg!AE703*Einwohner_endg!AE703</f>
        <v>2879250</v>
      </c>
      <c r="AF703" s="7">
        <f>Hebesatz_endg!AF703*Einwohner_endg!AF703</f>
        <v>2902020</v>
      </c>
      <c r="AG703" s="7">
        <f>Hebesatz_endg!AG703*Einwohner_endg!AG703</f>
        <v>2901360</v>
      </c>
      <c r="AH703" s="7">
        <f>Hebesatz_endg!AH703*Einwohner_endg!AH703</f>
        <v>2914560</v>
      </c>
      <c r="AI703" s="7">
        <f>Hebesatz_endg!AI703*Einwohner_endg!AI703</f>
        <v>2880570</v>
      </c>
      <c r="AJ703" s="7">
        <f>Hebesatz_endg!AJ703*Einwohner_endg!AJ703</f>
        <v>2873310</v>
      </c>
      <c r="AK703" s="7">
        <f>Hebesatz_endg!AK703*Einwohner_endg!AK703</f>
        <v>3237980</v>
      </c>
      <c r="AL703" s="7">
        <f>Hebesatz_endg!AL703*Einwohner_endg!AL703</f>
        <v>3244440</v>
      </c>
      <c r="AM703" s="7">
        <f>Hebesatz_endg!AM703*Einwohner_endg!AM703</f>
        <v>3255460</v>
      </c>
      <c r="AN703" s="7">
        <f>Hebesatz_endg!AN703*Einwohner_endg!AN703</f>
        <v>3264580</v>
      </c>
      <c r="AO703" s="7">
        <f>Hebesatz_endg!AO703*Einwohner_endg!AO703</f>
        <v>3245580</v>
      </c>
      <c r="AP703" s="7">
        <f>Hebesatz_endg!AP703*Einwohner_endg!AP703</f>
        <v>3241780</v>
      </c>
      <c r="AQ703" s="7">
        <f>Hebesatz_endg!AQ703*Einwohner_endg!AQ703</f>
        <v>3229620</v>
      </c>
      <c r="AR703" s="7">
        <f>Hebesatz_endg!AR703*Einwohner_endg!AR703</f>
        <v>3243680</v>
      </c>
      <c r="AS703" s="7">
        <f>Hebesatz_endg!AS703*Einwohner_endg!AS703</f>
        <v>3255080</v>
      </c>
      <c r="AT703" s="7">
        <f>Hebesatz_endg!AT703*Einwohner_endg!AT703</f>
        <v>3268000</v>
      </c>
      <c r="AU703" s="7">
        <f>Hebesatz_endg!AU703*Einwohner_endg!AU703</f>
        <v>3302580</v>
      </c>
      <c r="AV703" s="7">
        <f>Hebesatz_endg!AV703*Einwohner_endg!AV703</f>
        <v>3307520</v>
      </c>
    </row>
    <row r="704" spans="1:48" x14ac:dyDescent="0.2">
      <c r="A704" s="7">
        <v>452008</v>
      </c>
      <c r="B704" s="72">
        <v>452</v>
      </c>
      <c r="C704" s="72" t="s">
        <v>964</v>
      </c>
      <c r="D704" s="7" t="s">
        <v>181</v>
      </c>
      <c r="E704" s="7" t="s">
        <v>434</v>
      </c>
      <c r="F704" s="7">
        <f>Hebesatz_endg!F704*Einwohner_endg!F704</f>
        <v>1436100</v>
      </c>
      <c r="G704" s="7">
        <f>Hebesatz_endg!G704*Einwohner_endg!G704</f>
        <v>1463400</v>
      </c>
      <c r="H704" s="7">
        <f>Hebesatz_endg!H704*Einwohner_endg!H704</f>
        <v>1506600</v>
      </c>
      <c r="I704" s="7">
        <f>Hebesatz_endg!I704*Einwohner_endg!I704</f>
        <v>1538400</v>
      </c>
      <c r="J704" s="7">
        <f>Hebesatz_endg!J704*Einwohner_endg!J704</f>
        <v>1575300</v>
      </c>
      <c r="K704" s="7">
        <f>Hebesatz_endg!K704*Einwohner_endg!K704</f>
        <v>1597800</v>
      </c>
      <c r="L704" s="7">
        <f>Hebesatz_endg!L704*Einwohner_endg!L704</f>
        <v>1603500</v>
      </c>
      <c r="M704" s="7">
        <f>Hebesatz_endg!M704*Einwohner_endg!M704</f>
        <v>1488900</v>
      </c>
      <c r="N704" s="7">
        <f>Hebesatz_endg!N704*Einwohner_endg!N704</f>
        <v>1508700</v>
      </c>
      <c r="O704" s="7">
        <f>Hebesatz_endg!O704*Einwohner_endg!O704</f>
        <v>1526100</v>
      </c>
      <c r="P704" s="7">
        <f>Hebesatz_endg!P704*Einwohner_endg!P704</f>
        <v>1539900</v>
      </c>
      <c r="Q704" s="7">
        <f>Hebesatz_endg!Q704*Einwohner_endg!Q704</f>
        <v>1563300</v>
      </c>
      <c r="R704" s="7">
        <f>Hebesatz_endg!R704*Einwohner_endg!R704</f>
        <v>1585800</v>
      </c>
      <c r="S704" s="7">
        <f>Hebesatz_endg!S704*Einwohner_endg!S704</f>
        <v>1613700</v>
      </c>
      <c r="T704" s="7">
        <f>Hebesatz_endg!T704*Einwohner_endg!T704</f>
        <v>1626900</v>
      </c>
      <c r="U704" s="7">
        <f>Hebesatz_endg!U704*Einwohner_endg!U704</f>
        <v>1659900</v>
      </c>
      <c r="V704" s="7">
        <f>Hebesatz_endg!V704*Einwohner_endg!V704</f>
        <v>1653300</v>
      </c>
      <c r="W704" s="7">
        <f>Hebesatz_endg!W704*Einwohner_endg!W704</f>
        <v>1718020</v>
      </c>
      <c r="X704" s="7">
        <f>Hebesatz_endg!X704*Einwohner_endg!X704</f>
        <v>1743440</v>
      </c>
      <c r="Y704" s="7">
        <f>Hebesatz_endg!Y704*Einwohner_endg!Y704</f>
        <v>1746230</v>
      </c>
      <c r="Z704" s="7">
        <f>Hebesatz_endg!Z704*Einwohner_endg!Z704</f>
        <v>1775060</v>
      </c>
      <c r="AA704" s="7">
        <f>Hebesatz_endg!AA704*Einwohner_endg!AA704</f>
        <v>1808230</v>
      </c>
      <c r="AB704" s="7">
        <f>Hebesatz_endg!AB704*Einwohner_endg!AB704</f>
        <v>1986960</v>
      </c>
      <c r="AC704" s="7">
        <f>Hebesatz_endg!AC704*Einwohner_endg!AC704</f>
        <v>2011780</v>
      </c>
      <c r="AD704" s="7">
        <f>Hebesatz_endg!AD704*Einwohner_endg!AD704</f>
        <v>1985940</v>
      </c>
      <c r="AE704" s="7">
        <f>Hebesatz_endg!AE704*Einwohner_endg!AE704</f>
        <v>1980840</v>
      </c>
      <c r="AF704" s="7">
        <f>Hebesatz_endg!AF704*Einwohner_endg!AF704</f>
        <v>1989340</v>
      </c>
      <c r="AG704" s="7">
        <f>Hebesatz_endg!AG704*Einwohner_endg!AG704</f>
        <v>2006000</v>
      </c>
      <c r="AH704" s="7">
        <f>Hebesatz_endg!AH704*Einwohner_endg!AH704</f>
        <v>2109960</v>
      </c>
      <c r="AI704" s="7">
        <f>Hebesatz_endg!AI704*Einwohner_endg!AI704</f>
        <v>2112480</v>
      </c>
      <c r="AJ704" s="7">
        <f>Hebesatz_endg!AJ704*Einwohner_endg!AJ704</f>
        <v>2098440</v>
      </c>
      <c r="AK704" s="7">
        <f>Hebesatz_endg!AK704*Einwohner_endg!AK704</f>
        <v>2304320</v>
      </c>
      <c r="AL704" s="7">
        <f>Hebesatz_endg!AL704*Einwohner_endg!AL704</f>
        <v>2296340</v>
      </c>
      <c r="AM704" s="7">
        <f>Hebesatz_endg!AM704*Einwohner_endg!AM704</f>
        <v>2336620</v>
      </c>
      <c r="AN704" s="7">
        <f>Hebesatz_endg!AN704*Einwohner_endg!AN704</f>
        <v>2330920</v>
      </c>
      <c r="AO704" s="7">
        <f>Hebesatz_endg!AO704*Einwohner_endg!AO704</f>
        <v>2347640</v>
      </c>
      <c r="AP704" s="7">
        <f>Hebesatz_endg!AP704*Einwohner_endg!AP704</f>
        <v>2373480</v>
      </c>
      <c r="AQ704" s="7">
        <f>Hebesatz_endg!AQ704*Einwohner_endg!AQ704</f>
        <v>2369680</v>
      </c>
      <c r="AR704" s="7">
        <f>Hebesatz_endg!AR704*Einwohner_endg!AR704</f>
        <v>2391720</v>
      </c>
      <c r="AS704" s="7">
        <f>Hebesatz_endg!AS704*Einwohner_endg!AS704</f>
        <v>2404260</v>
      </c>
      <c r="AT704" s="7">
        <f>Hebesatz_endg!AT704*Einwohner_endg!AT704</f>
        <v>2401220</v>
      </c>
      <c r="AU704" s="7">
        <f>Hebesatz_endg!AU704*Einwohner_endg!AU704</f>
        <v>2420600</v>
      </c>
      <c r="AV704" s="7">
        <f>Hebesatz_endg!AV704*Einwohner_endg!AV704</f>
        <v>2429340</v>
      </c>
    </row>
    <row r="705" spans="1:48" x14ac:dyDescent="0.2">
      <c r="A705" s="7">
        <v>452009</v>
      </c>
      <c r="B705" s="72">
        <v>452</v>
      </c>
      <c r="C705" s="72" t="s">
        <v>964</v>
      </c>
      <c r="D705" s="7" t="s">
        <v>181</v>
      </c>
      <c r="E705" s="7" t="s">
        <v>438</v>
      </c>
      <c r="F705" s="7">
        <f>Hebesatz_endg!F705*Einwohner_endg!F705</f>
        <v>151000</v>
      </c>
      <c r="G705" s="7">
        <f>Hebesatz_endg!G705*Einwohner_endg!G705</f>
        <v>149750</v>
      </c>
      <c r="H705" s="7">
        <f>Hebesatz_endg!H705*Einwohner_endg!H705</f>
        <v>146000</v>
      </c>
      <c r="I705" s="7">
        <f>Hebesatz_endg!I705*Einwohner_endg!I705</f>
        <v>144250</v>
      </c>
      <c r="J705" s="7">
        <f>Hebesatz_endg!J705*Einwohner_endg!J705</f>
        <v>142500</v>
      </c>
      <c r="K705" s="7">
        <f>Hebesatz_endg!K705*Einwohner_endg!K705</f>
        <v>139500</v>
      </c>
      <c r="L705" s="7">
        <f>Hebesatz_endg!L705*Einwohner_endg!L705</f>
        <v>137500</v>
      </c>
      <c r="M705" s="7">
        <f>Hebesatz_endg!M705*Einwohner_endg!M705</f>
        <v>146575</v>
      </c>
      <c r="N705" s="7">
        <f>Hebesatz_endg!N705*Einwohner_endg!N705</f>
        <v>141900</v>
      </c>
      <c r="O705" s="7">
        <f>Hebesatz_endg!O705*Einwohner_endg!O705</f>
        <v>136950</v>
      </c>
      <c r="P705" s="7">
        <f>Hebesatz_endg!P705*Einwohner_endg!P705</f>
        <v>141900</v>
      </c>
      <c r="Q705" s="7">
        <f>Hebesatz_endg!Q705*Einwohner_endg!Q705</f>
        <v>136400</v>
      </c>
      <c r="R705" s="7">
        <f>Hebesatz_endg!R705*Einwohner_endg!R705</f>
        <v>172975</v>
      </c>
      <c r="S705" s="7">
        <f>Hebesatz_endg!S705*Einwohner_endg!S705</f>
        <v>161425</v>
      </c>
      <c r="T705" s="7">
        <f>Hebesatz_endg!T705*Einwohner_endg!T705</f>
        <v>169950</v>
      </c>
      <c r="U705" s="7">
        <f>Hebesatz_endg!U705*Einwohner_endg!U705</f>
        <v>160600</v>
      </c>
      <c r="V705" s="7">
        <f>Hebesatz_endg!V705*Einwohner_endg!V705</f>
        <v>180300</v>
      </c>
      <c r="W705" s="7">
        <f>Hebesatz_endg!W705*Einwohner_endg!W705</f>
        <v>180600</v>
      </c>
      <c r="X705" s="7">
        <f>Hebesatz_endg!X705*Einwohner_endg!X705</f>
        <v>182100</v>
      </c>
      <c r="Y705" s="7">
        <f>Hebesatz_endg!Y705*Einwohner_endg!Y705</f>
        <v>174000</v>
      </c>
      <c r="Z705" s="7">
        <f>Hebesatz_endg!Z705*Einwohner_endg!Z705</f>
        <v>166200</v>
      </c>
      <c r="AA705" s="7">
        <f>Hebesatz_endg!AA705*Einwohner_endg!AA705</f>
        <v>161040</v>
      </c>
      <c r="AB705" s="7">
        <f>Hebesatz_endg!AB705*Einwohner_endg!AB705</f>
        <v>149490</v>
      </c>
      <c r="AC705" s="7">
        <f>Hebesatz_endg!AC705*Einwohner_endg!AC705</f>
        <v>146520</v>
      </c>
      <c r="AD705" s="7">
        <f>Hebesatz_endg!AD705*Einwohner_endg!AD705</f>
        <v>149490</v>
      </c>
      <c r="AE705" s="7">
        <f>Hebesatz_endg!AE705*Einwohner_endg!AE705</f>
        <v>168120</v>
      </c>
      <c r="AF705" s="7">
        <f>Hebesatz_endg!AF705*Einwohner_endg!AF705</f>
        <v>162720</v>
      </c>
      <c r="AG705" s="7">
        <f>Hebesatz_endg!AG705*Einwohner_endg!AG705</f>
        <v>163440</v>
      </c>
      <c r="AH705" s="7">
        <f>Hebesatz_endg!AH705*Einwohner_endg!AH705</f>
        <v>162360</v>
      </c>
      <c r="AI705" s="7">
        <f>Hebesatz_endg!AI705*Einwohner_endg!AI705</f>
        <v>157320</v>
      </c>
      <c r="AJ705" s="7">
        <f>Hebesatz_endg!AJ705*Einwohner_endg!AJ705</f>
        <v>155880</v>
      </c>
      <c r="AK705" s="7">
        <f>Hebesatz_endg!AK705*Einwohner_endg!AK705</f>
        <v>155880</v>
      </c>
      <c r="AL705" s="7">
        <f>Hebesatz_endg!AL705*Einwohner_endg!AL705</f>
        <v>164160</v>
      </c>
      <c r="AM705" s="7">
        <f>Hebesatz_endg!AM705*Einwohner_endg!AM705</f>
        <v>164540</v>
      </c>
      <c r="AN705" s="7">
        <f>Hebesatz_endg!AN705*Einwohner_endg!AN705</f>
        <v>170240</v>
      </c>
      <c r="AO705" s="7">
        <f>Hebesatz_endg!AO705*Einwohner_endg!AO705</f>
        <v>164540</v>
      </c>
      <c r="AP705" s="7">
        <f>Hebesatz_endg!AP705*Einwohner_endg!AP705</f>
        <v>158840</v>
      </c>
      <c r="AQ705" s="7">
        <f>Hebesatz_endg!AQ705*Einwohner_endg!AQ705</f>
        <v>163780</v>
      </c>
      <c r="AR705" s="7">
        <f>Hebesatz_endg!AR705*Einwohner_endg!AR705</f>
        <v>159220</v>
      </c>
      <c r="AS705" s="7">
        <f>Hebesatz_endg!AS705*Einwohner_endg!AS705</f>
        <v>159600</v>
      </c>
      <c r="AT705" s="7">
        <f>Hebesatz_endg!AT705*Einwohner_endg!AT705</f>
        <v>161120</v>
      </c>
      <c r="AU705" s="7">
        <f>Hebesatz_endg!AU705*Einwohner_endg!AU705</f>
        <v>155040</v>
      </c>
      <c r="AV705" s="7">
        <f>Hebesatz_endg!AV705*Einwohner_endg!AV705</f>
        <v>150100</v>
      </c>
    </row>
    <row r="706" spans="1:48" x14ac:dyDescent="0.2">
      <c r="A706" s="7">
        <v>452010</v>
      </c>
      <c r="B706" s="72">
        <v>452</v>
      </c>
      <c r="C706" s="72" t="s">
        <v>964</v>
      </c>
      <c r="D706" s="7" t="s">
        <v>181</v>
      </c>
      <c r="E706" s="7" t="s">
        <v>440</v>
      </c>
      <c r="F706" s="7">
        <f>Hebesatz_endg!F706*Einwohner_endg!F706</f>
        <v>218075</v>
      </c>
      <c r="G706" s="7">
        <f>Hebesatz_endg!G706*Einwohner_endg!G706</f>
        <v>213675</v>
      </c>
      <c r="H706" s="7">
        <f>Hebesatz_endg!H706*Einwohner_endg!H706</f>
        <v>210650</v>
      </c>
      <c r="I706" s="7">
        <f>Hebesatz_endg!I706*Einwohner_endg!I706</f>
        <v>208450</v>
      </c>
      <c r="J706" s="7">
        <f>Hebesatz_endg!J706*Einwohner_endg!J706</f>
        <v>207075</v>
      </c>
      <c r="K706" s="7">
        <f>Hebesatz_endg!K706*Einwohner_endg!K706</f>
        <v>208175</v>
      </c>
      <c r="L706" s="7">
        <f>Hebesatz_endg!L706*Einwohner_endg!L706</f>
        <v>213675</v>
      </c>
      <c r="M706" s="7">
        <f>Hebesatz_endg!M706*Einwohner_endg!M706</f>
        <v>205700</v>
      </c>
      <c r="N706" s="7">
        <f>Hebesatz_endg!N706*Einwohner_endg!N706</f>
        <v>209000</v>
      </c>
      <c r="O706" s="7">
        <f>Hebesatz_endg!O706*Einwohner_endg!O706</f>
        <v>209275</v>
      </c>
      <c r="P706" s="7">
        <f>Hebesatz_endg!P706*Einwohner_endg!P706</f>
        <v>211200</v>
      </c>
      <c r="Q706" s="7">
        <f>Hebesatz_endg!Q706*Einwohner_endg!Q706</f>
        <v>223025</v>
      </c>
      <c r="R706" s="7">
        <f>Hebesatz_endg!R706*Einwohner_endg!R706</f>
        <v>232650</v>
      </c>
      <c r="S706" s="7">
        <f>Hebesatz_endg!S706*Einwohner_endg!S706</f>
        <v>230725</v>
      </c>
      <c r="T706" s="7">
        <f>Hebesatz_endg!T706*Einwohner_endg!T706</f>
        <v>228525</v>
      </c>
      <c r="U706" s="7">
        <f>Hebesatz_endg!U706*Einwohner_endg!U706</f>
        <v>243925</v>
      </c>
      <c r="V706" s="7">
        <f>Hebesatz_endg!V706*Einwohner_endg!V706</f>
        <v>273300</v>
      </c>
      <c r="W706" s="7">
        <f>Hebesatz_endg!W706*Einwohner_endg!W706</f>
        <v>290100</v>
      </c>
      <c r="X706" s="7">
        <f>Hebesatz_endg!X706*Einwohner_endg!X706</f>
        <v>301500</v>
      </c>
      <c r="Y706" s="7">
        <f>Hebesatz_endg!Y706*Einwohner_endg!Y706</f>
        <v>299400</v>
      </c>
      <c r="Z706" s="7">
        <f>Hebesatz_endg!Z706*Einwohner_endg!Z706</f>
        <v>302400</v>
      </c>
      <c r="AA706" s="7">
        <f>Hebesatz_endg!AA706*Einwohner_endg!AA706</f>
        <v>305100</v>
      </c>
      <c r="AB706" s="7">
        <f>Hebesatz_endg!AB706*Einwohner_endg!AB706</f>
        <v>353760</v>
      </c>
      <c r="AC706" s="7">
        <f>Hebesatz_endg!AC706*Einwohner_endg!AC706</f>
        <v>344850</v>
      </c>
      <c r="AD706" s="7">
        <f>Hebesatz_endg!AD706*Einwohner_endg!AD706</f>
        <v>348810</v>
      </c>
      <c r="AE706" s="7">
        <f>Hebesatz_endg!AE706*Einwohner_endg!AE706</f>
        <v>350460</v>
      </c>
      <c r="AF706" s="7">
        <f>Hebesatz_endg!AF706*Einwohner_endg!AF706</f>
        <v>351120</v>
      </c>
      <c r="AG706" s="7">
        <f>Hebesatz_endg!AG706*Einwohner_endg!AG706</f>
        <v>353100</v>
      </c>
      <c r="AH706" s="7">
        <f>Hebesatz_endg!AH706*Einwohner_endg!AH706</f>
        <v>355410</v>
      </c>
      <c r="AI706" s="7">
        <f>Hebesatz_endg!AI706*Einwohner_endg!AI706</f>
        <v>381960</v>
      </c>
      <c r="AJ706" s="7">
        <f>Hebesatz_endg!AJ706*Einwohner_endg!AJ706</f>
        <v>378360</v>
      </c>
      <c r="AK706" s="7">
        <f>Hebesatz_endg!AK706*Einwohner_endg!AK706</f>
        <v>353520</v>
      </c>
      <c r="AL706" s="7">
        <f>Hebesatz_endg!AL706*Einwohner_endg!AL706</f>
        <v>384940</v>
      </c>
      <c r="AM706" s="7">
        <f>Hebesatz_endg!AM706*Einwohner_endg!AM706</f>
        <v>381900</v>
      </c>
      <c r="AN706" s="7">
        <f>Hebesatz_endg!AN706*Einwohner_endg!AN706</f>
        <v>362520</v>
      </c>
      <c r="AO706" s="7">
        <f>Hebesatz_endg!AO706*Einwohner_endg!AO706</f>
        <v>372780</v>
      </c>
      <c r="AP706" s="7">
        <f>Hebesatz_endg!AP706*Einwohner_endg!AP706</f>
        <v>377720</v>
      </c>
      <c r="AQ706" s="7">
        <f>Hebesatz_endg!AQ706*Einwohner_endg!AQ706</f>
        <v>381900</v>
      </c>
      <c r="AR706" s="7">
        <f>Hebesatz_endg!AR706*Einwohner_endg!AR706</f>
        <v>384180</v>
      </c>
      <c r="AS706" s="7">
        <f>Hebesatz_endg!AS706*Einwohner_endg!AS706</f>
        <v>380000</v>
      </c>
      <c r="AT706" s="7">
        <f>Hebesatz_endg!AT706*Einwohner_endg!AT706</f>
        <v>380380</v>
      </c>
      <c r="AU706" s="7">
        <f>Hebesatz_endg!AU706*Einwohner_endg!AU706</f>
        <v>372780</v>
      </c>
      <c r="AV706" s="7">
        <f>Hebesatz_endg!AV706*Einwohner_endg!AV706</f>
        <v>364800</v>
      </c>
    </row>
    <row r="707" spans="1:48" x14ac:dyDescent="0.2">
      <c r="A707" s="7">
        <v>452011</v>
      </c>
      <c r="B707" s="72">
        <v>452</v>
      </c>
      <c r="C707" s="72" t="s">
        <v>964</v>
      </c>
      <c r="D707" s="7" t="s">
        <v>181</v>
      </c>
      <c r="E707" s="7" t="s">
        <v>501</v>
      </c>
      <c r="F707" s="7">
        <f>Hebesatz_endg!F707*Einwohner_endg!F707</f>
        <v>2201100</v>
      </c>
      <c r="G707" s="7">
        <f>Hebesatz_endg!G707*Einwohner_endg!G707</f>
        <v>2224500</v>
      </c>
      <c r="H707" s="7">
        <f>Hebesatz_endg!H707*Einwohner_endg!H707</f>
        <v>2229300</v>
      </c>
      <c r="I707" s="7">
        <f>Hebesatz_endg!I707*Einwohner_endg!I707</f>
        <v>2217000</v>
      </c>
      <c r="J707" s="7">
        <f>Hebesatz_endg!J707*Einwohner_endg!J707</f>
        <v>2247300</v>
      </c>
      <c r="K707" s="7">
        <f>Hebesatz_endg!K707*Einwohner_endg!K707</f>
        <v>2245200</v>
      </c>
      <c r="L707" s="7">
        <f>Hebesatz_endg!L707*Einwohner_endg!L707</f>
        <v>2235300</v>
      </c>
      <c r="M707" s="7">
        <f>Hebesatz_endg!M707*Einwohner_endg!M707</f>
        <v>2273540</v>
      </c>
      <c r="N707" s="7">
        <f>Hebesatz_endg!N707*Einwohner_endg!N707</f>
        <v>2248430</v>
      </c>
      <c r="O707" s="7">
        <f>Hebesatz_endg!O707*Einwohner_endg!O707</f>
        <v>2257730</v>
      </c>
      <c r="P707" s="7">
        <f>Hebesatz_endg!P707*Einwohner_endg!P707</f>
        <v>2238820</v>
      </c>
      <c r="Q707" s="7">
        <f>Hebesatz_endg!Q707*Einwohner_endg!Q707</f>
        <v>2237270</v>
      </c>
      <c r="R707" s="7">
        <f>Hebesatz_endg!R707*Einwohner_endg!R707</f>
        <v>2376330</v>
      </c>
      <c r="S707" s="7">
        <f>Hebesatz_endg!S707*Einwohner_endg!S707</f>
        <v>2382600</v>
      </c>
      <c r="T707" s="7">
        <f>Hebesatz_endg!T707*Einwohner_endg!T707</f>
        <v>2385240</v>
      </c>
      <c r="U707" s="7">
        <f>Hebesatz_endg!U707*Einwohner_endg!U707</f>
        <v>2383590</v>
      </c>
      <c r="V707" s="7">
        <f>Hebesatz_endg!V707*Einwohner_endg!V707</f>
        <v>2390520</v>
      </c>
      <c r="W707" s="7">
        <f>Hebesatz_endg!W707*Einwohner_endg!W707</f>
        <v>2375010</v>
      </c>
      <c r="X707" s="7">
        <f>Hebesatz_endg!X707*Einwohner_endg!X707</f>
        <v>2379300</v>
      </c>
      <c r="Y707" s="7">
        <f>Hebesatz_endg!Y707*Einwohner_endg!Y707</f>
        <v>2389200</v>
      </c>
      <c r="Z707" s="7">
        <f>Hebesatz_endg!Z707*Einwohner_endg!Z707</f>
        <v>2413290</v>
      </c>
      <c r="AA707" s="7">
        <f>Hebesatz_endg!AA707*Einwohner_endg!AA707</f>
        <v>2408010</v>
      </c>
      <c r="AB707" s="7">
        <f>Hebesatz_endg!AB707*Einwohner_endg!AB707</f>
        <v>2419890</v>
      </c>
      <c r="AC707" s="7">
        <f>Hebesatz_endg!AC707*Einwohner_endg!AC707</f>
        <v>2420550</v>
      </c>
      <c r="AD707" s="7">
        <f>Hebesatz_endg!AD707*Einwohner_endg!AD707</f>
        <v>2417580</v>
      </c>
      <c r="AE707" s="7">
        <f>Hebesatz_endg!AE707*Einwohner_endg!AE707</f>
        <v>2408010</v>
      </c>
      <c r="AF707" s="7">
        <f>Hebesatz_endg!AF707*Einwohner_endg!AF707</f>
        <v>2405040</v>
      </c>
      <c r="AG707" s="7">
        <f>Hebesatz_endg!AG707*Einwohner_endg!AG707</f>
        <v>2388540</v>
      </c>
      <c r="AH707" s="7">
        <f>Hebesatz_endg!AH707*Einwohner_endg!AH707</f>
        <v>2364120</v>
      </c>
      <c r="AI707" s="7">
        <f>Hebesatz_endg!AI707*Einwohner_endg!AI707</f>
        <v>2481150</v>
      </c>
      <c r="AJ707" s="7">
        <f>Hebesatz_endg!AJ707*Einwohner_endg!AJ707</f>
        <v>2482550</v>
      </c>
      <c r="AK707" s="7">
        <f>Hebesatz_endg!AK707*Einwohner_endg!AK707</f>
        <v>2437400</v>
      </c>
      <c r="AL707" s="7">
        <f>Hebesatz_endg!AL707*Einwohner_endg!AL707</f>
        <v>2433550</v>
      </c>
      <c r="AM707" s="7">
        <f>Hebesatz_endg!AM707*Einwohner_endg!AM707</f>
        <v>2432150</v>
      </c>
      <c r="AN707" s="7">
        <f>Hebesatz_endg!AN707*Einwohner_endg!AN707</f>
        <v>2643660</v>
      </c>
      <c r="AO707" s="7">
        <f>Hebesatz_endg!AO707*Einwohner_endg!AO707</f>
        <v>2667220</v>
      </c>
      <c r="AP707" s="7">
        <f>Hebesatz_endg!AP707*Einwohner_endg!AP707</f>
        <v>2678620</v>
      </c>
      <c r="AQ707" s="7">
        <f>Hebesatz_endg!AQ707*Einwohner_endg!AQ707</f>
        <v>2988300</v>
      </c>
      <c r="AR707" s="7">
        <f>Hebesatz_endg!AR707*Einwohner_endg!AR707</f>
        <v>2998800</v>
      </c>
      <c r="AS707" s="7">
        <f>Hebesatz_endg!AS707*Einwohner_endg!AS707</f>
        <v>2979060</v>
      </c>
      <c r="AT707" s="7">
        <f>Hebesatz_endg!AT707*Einwohner_endg!AT707</f>
        <v>2992500</v>
      </c>
      <c r="AU707" s="7">
        <f>Hebesatz_endg!AU707*Einwohner_endg!AU707</f>
        <v>3042480</v>
      </c>
      <c r="AV707" s="7">
        <f>Hebesatz_endg!AV707*Einwohner_endg!AV707</f>
        <v>3031560</v>
      </c>
    </row>
    <row r="708" spans="1:48" x14ac:dyDescent="0.2">
      <c r="A708" s="7">
        <v>452012</v>
      </c>
      <c r="B708" s="72">
        <v>452</v>
      </c>
      <c r="C708" s="72" t="s">
        <v>964</v>
      </c>
      <c r="D708" s="7" t="s">
        <v>181</v>
      </c>
      <c r="E708" s="7" t="s">
        <v>532</v>
      </c>
      <c r="F708" s="7">
        <f>Hebesatz_endg!F708*Einwohner_endg!F708</f>
        <v>2748910</v>
      </c>
      <c r="G708" s="7">
        <f>Hebesatz_endg!G708*Einwohner_endg!G708</f>
        <v>2791250</v>
      </c>
      <c r="H708" s="7">
        <f>Hebesatz_endg!H708*Einwohner_endg!H708</f>
        <v>2837360</v>
      </c>
      <c r="I708" s="7">
        <f>Hebesatz_endg!I708*Einwohner_endg!I708</f>
        <v>2850120</v>
      </c>
      <c r="J708" s="7">
        <f>Hebesatz_endg!J708*Einwohner_endg!J708</f>
        <v>2884340</v>
      </c>
      <c r="K708" s="7">
        <f>Hebesatz_endg!K708*Einwohner_endg!K708</f>
        <v>2896230</v>
      </c>
      <c r="L708" s="7">
        <f>Hebesatz_endg!L708*Einwohner_endg!L708</f>
        <v>2913920</v>
      </c>
      <c r="M708" s="7">
        <f>Hebesatz_endg!M708*Einwohner_endg!M708</f>
        <v>3047030</v>
      </c>
      <c r="N708" s="7">
        <f>Hebesatz_endg!N708*Einwohner_endg!N708</f>
        <v>3039490</v>
      </c>
      <c r="O708" s="7">
        <f>Hebesatz_endg!O708*Einwohner_endg!O708</f>
        <v>3039200</v>
      </c>
      <c r="P708" s="7">
        <f>Hebesatz_endg!P708*Einwohner_endg!P708</f>
        <v>3055440</v>
      </c>
      <c r="Q708" s="7">
        <f>Hebesatz_endg!Q708*Einwohner_endg!Q708</f>
        <v>3063270</v>
      </c>
      <c r="R708" s="7">
        <f>Hebesatz_endg!R708*Einwohner_endg!R708</f>
        <v>3227815</v>
      </c>
      <c r="S708" s="7">
        <f>Hebesatz_endg!S708*Einwohner_endg!S708</f>
        <v>3265940</v>
      </c>
      <c r="T708" s="7">
        <f>Hebesatz_endg!T708*Einwohner_endg!T708</f>
        <v>3302845</v>
      </c>
      <c r="U708" s="7">
        <f>Hebesatz_endg!U708*Einwohner_endg!U708</f>
        <v>3388855</v>
      </c>
      <c r="V708" s="7">
        <f>Hebesatz_endg!V708*Einwohner_endg!V708</f>
        <v>3446195</v>
      </c>
      <c r="W708" s="7">
        <f>Hebesatz_endg!W708*Einwohner_endg!W708</f>
        <v>3479440</v>
      </c>
      <c r="X708" s="7">
        <f>Hebesatz_endg!X708*Einwohner_endg!X708</f>
        <v>3558435</v>
      </c>
      <c r="Y708" s="7">
        <f>Hebesatz_endg!Y708*Einwohner_endg!Y708</f>
        <v>3633770</v>
      </c>
      <c r="Z708" s="7">
        <f>Hebesatz_endg!Z708*Einwohner_endg!Z708</f>
        <v>3701175</v>
      </c>
      <c r="AA708" s="7">
        <f>Hebesatz_endg!AA708*Einwohner_endg!AA708</f>
        <v>4161260</v>
      </c>
      <c r="AB708" s="7">
        <f>Hebesatz_endg!AB708*Einwohner_endg!AB708</f>
        <v>4208520</v>
      </c>
      <c r="AC708" s="7">
        <f>Hebesatz_endg!AC708*Einwohner_endg!AC708</f>
        <v>4247960</v>
      </c>
      <c r="AD708" s="7">
        <f>Hebesatz_endg!AD708*Einwohner_endg!AD708</f>
        <v>4259860</v>
      </c>
      <c r="AE708" s="7">
        <f>Hebesatz_endg!AE708*Einwohner_endg!AE708</f>
        <v>4298960</v>
      </c>
      <c r="AF708" s="7">
        <f>Hebesatz_endg!AF708*Einwohner_endg!AF708</f>
        <v>4303720</v>
      </c>
      <c r="AG708" s="7">
        <f>Hebesatz_endg!AG708*Einwohner_endg!AG708</f>
        <v>4303380</v>
      </c>
      <c r="AH708" s="7">
        <f>Hebesatz_endg!AH708*Einwohner_endg!AH708</f>
        <v>4273460</v>
      </c>
      <c r="AI708" s="7">
        <f>Hebesatz_endg!AI708*Einwohner_endg!AI708</f>
        <v>4251700</v>
      </c>
      <c r="AJ708" s="7">
        <f>Hebesatz_endg!AJ708*Einwohner_endg!AJ708</f>
        <v>4235040</v>
      </c>
      <c r="AK708" s="7">
        <f>Hebesatz_endg!AK708*Einwohner_endg!AK708</f>
        <v>4138480</v>
      </c>
      <c r="AL708" s="7">
        <f>Hebesatz_endg!AL708*Einwohner_endg!AL708</f>
        <v>4343760</v>
      </c>
      <c r="AM708" s="7">
        <f>Hebesatz_endg!AM708*Einwohner_endg!AM708</f>
        <v>4371480</v>
      </c>
      <c r="AN708" s="7">
        <f>Hebesatz_endg!AN708*Einwohner_endg!AN708</f>
        <v>4495500</v>
      </c>
      <c r="AO708" s="7">
        <f>Hebesatz_endg!AO708*Einwohner_endg!AO708</f>
        <v>4521030</v>
      </c>
      <c r="AP708" s="7">
        <f>Hebesatz_endg!AP708*Einwohner_endg!AP708</f>
        <v>4562100</v>
      </c>
      <c r="AQ708" s="7">
        <f>Hebesatz_endg!AQ708*Einwohner_endg!AQ708</f>
        <v>4704020</v>
      </c>
      <c r="AR708" s="7">
        <f>Hebesatz_endg!AR708*Einwohner_endg!AR708</f>
        <v>4715040</v>
      </c>
      <c r="AS708" s="7">
        <f>Hebesatz_endg!AS708*Einwohner_endg!AS708</f>
        <v>4723400</v>
      </c>
      <c r="AT708" s="7">
        <f>Hebesatz_endg!AT708*Einwohner_endg!AT708</f>
        <v>4738600</v>
      </c>
      <c r="AU708" s="7">
        <f>Hebesatz_endg!AU708*Einwohner_endg!AU708</f>
        <v>4743160</v>
      </c>
      <c r="AV708" s="7">
        <f>Hebesatz_endg!AV708*Einwohner_endg!AV708</f>
        <v>4745440</v>
      </c>
    </row>
    <row r="709" spans="1:48" x14ac:dyDescent="0.2">
      <c r="A709" s="7">
        <v>452013</v>
      </c>
      <c r="B709" s="72">
        <v>452</v>
      </c>
      <c r="C709" s="72" t="s">
        <v>964</v>
      </c>
      <c r="D709" s="7" t="s">
        <v>181</v>
      </c>
      <c r="E709" s="7" t="s">
        <v>546</v>
      </c>
      <c r="F709" s="7">
        <f>Hebesatz_endg!F709*Einwohner_endg!F709</f>
        <v>744300</v>
      </c>
      <c r="G709" s="7">
        <f>Hebesatz_endg!G709*Einwohner_endg!G709</f>
        <v>772500</v>
      </c>
      <c r="H709" s="7">
        <f>Hebesatz_endg!H709*Einwohner_endg!H709</f>
        <v>787800</v>
      </c>
      <c r="I709" s="7">
        <f>Hebesatz_endg!I709*Einwohner_endg!I709</f>
        <v>788700</v>
      </c>
      <c r="J709" s="7">
        <f>Hebesatz_endg!J709*Einwohner_endg!J709</f>
        <v>685500</v>
      </c>
      <c r="K709" s="7">
        <f>Hebesatz_endg!K709*Einwohner_endg!K709</f>
        <v>663900</v>
      </c>
      <c r="L709" s="7">
        <f>Hebesatz_endg!L709*Einwohner_endg!L709</f>
        <v>654000</v>
      </c>
      <c r="M709" s="7">
        <f>Hebesatz_endg!M709*Einwohner_endg!M709</f>
        <v>450900</v>
      </c>
      <c r="N709" s="7">
        <f>Hebesatz_endg!N709*Einwohner_endg!N709</f>
        <v>441900</v>
      </c>
      <c r="O709" s="7">
        <f>Hebesatz_endg!O709*Einwohner_endg!O709</f>
        <v>448655</v>
      </c>
      <c r="P709" s="7">
        <f>Hebesatz_endg!P709*Einwohner_endg!P709</f>
        <v>479880</v>
      </c>
      <c r="Q709" s="7">
        <f>Hebesatz_endg!Q709*Einwohner_endg!Q709</f>
        <v>487630</v>
      </c>
      <c r="R709" s="7">
        <f>Hebesatz_endg!R709*Einwohner_endg!R709</f>
        <v>520320</v>
      </c>
      <c r="S709" s="7">
        <f>Hebesatz_endg!S709*Einwohner_endg!S709</f>
        <v>551040</v>
      </c>
      <c r="T709" s="7">
        <f>Hebesatz_endg!T709*Einwohner_endg!T709</f>
        <v>542400</v>
      </c>
      <c r="U709" s="7">
        <f>Hebesatz_endg!U709*Einwohner_endg!U709</f>
        <v>532800</v>
      </c>
      <c r="V709" s="7">
        <f>Hebesatz_endg!V709*Einwohner_endg!V709</f>
        <v>545280</v>
      </c>
      <c r="W709" s="7">
        <f>Hebesatz_endg!W709*Einwohner_endg!W709</f>
        <v>568920</v>
      </c>
      <c r="X709" s="7">
        <f>Hebesatz_endg!X709*Einwohner_endg!X709</f>
        <v>573210</v>
      </c>
      <c r="Y709" s="7">
        <f>Hebesatz_endg!Y709*Einwohner_endg!Y709</f>
        <v>574200</v>
      </c>
      <c r="Z709" s="7">
        <f>Hebesatz_endg!Z709*Einwohner_endg!Z709</f>
        <v>602250</v>
      </c>
      <c r="AA709" s="7">
        <f>Hebesatz_endg!AA709*Einwohner_endg!AA709</f>
        <v>613800</v>
      </c>
      <c r="AB709" s="7">
        <f>Hebesatz_endg!AB709*Einwohner_endg!AB709</f>
        <v>626010</v>
      </c>
      <c r="AC709" s="7">
        <f>Hebesatz_endg!AC709*Einwohner_endg!AC709</f>
        <v>607200</v>
      </c>
      <c r="AD709" s="7">
        <f>Hebesatz_endg!AD709*Einwohner_endg!AD709</f>
        <v>604890</v>
      </c>
      <c r="AE709" s="7">
        <f>Hebesatz_endg!AE709*Einwohner_endg!AE709</f>
        <v>634440</v>
      </c>
      <c r="AF709" s="7">
        <f>Hebesatz_endg!AF709*Einwohner_endg!AF709</f>
        <v>629340</v>
      </c>
      <c r="AG709" s="7">
        <f>Hebesatz_endg!AG709*Einwohner_endg!AG709</f>
        <v>619480</v>
      </c>
      <c r="AH709" s="7">
        <f>Hebesatz_endg!AH709*Einwohner_endg!AH709</f>
        <v>606900</v>
      </c>
      <c r="AI709" s="7">
        <f>Hebesatz_endg!AI709*Einwohner_endg!AI709</f>
        <v>600780</v>
      </c>
      <c r="AJ709" s="7">
        <f>Hebesatz_endg!AJ709*Einwohner_endg!AJ709</f>
        <v>593980</v>
      </c>
      <c r="AK709" s="7">
        <f>Hebesatz_endg!AK709*Einwohner_endg!AK709</f>
        <v>540940</v>
      </c>
      <c r="AL709" s="7">
        <f>Hebesatz_endg!AL709*Einwohner_endg!AL709</f>
        <v>556240</v>
      </c>
      <c r="AM709" s="7">
        <f>Hebesatz_endg!AM709*Einwohner_endg!AM709</f>
        <v>629660</v>
      </c>
      <c r="AN709" s="7">
        <f>Hebesatz_endg!AN709*Einwohner_endg!AN709</f>
        <v>631940</v>
      </c>
      <c r="AO709" s="7">
        <f>Hebesatz_endg!AO709*Einwohner_endg!AO709</f>
        <v>649800</v>
      </c>
      <c r="AP709" s="7">
        <f>Hebesatz_endg!AP709*Einwohner_endg!AP709</f>
        <v>651320</v>
      </c>
      <c r="AQ709" s="7">
        <f>Hebesatz_endg!AQ709*Einwohner_endg!AQ709</f>
        <v>647140</v>
      </c>
      <c r="AR709" s="7">
        <f>Hebesatz_endg!AR709*Einwohner_endg!AR709</f>
        <v>621300</v>
      </c>
      <c r="AS709" s="7">
        <f>Hebesatz_endg!AS709*Einwohner_endg!AS709</f>
        <v>620160</v>
      </c>
      <c r="AT709" s="7">
        <f>Hebesatz_endg!AT709*Einwohner_endg!AT709</f>
        <v>608000</v>
      </c>
      <c r="AU709" s="7">
        <f>Hebesatz_endg!AU709*Einwohner_endg!AU709</f>
        <v>609140</v>
      </c>
      <c r="AV709" s="7">
        <f>Hebesatz_endg!AV709*Einwohner_endg!AV709</f>
        <v>618260</v>
      </c>
    </row>
    <row r="710" spans="1:48" x14ac:dyDescent="0.2">
      <c r="A710" s="7">
        <v>452014</v>
      </c>
      <c r="B710" s="72">
        <v>452</v>
      </c>
      <c r="C710" s="72" t="s">
        <v>964</v>
      </c>
      <c r="D710" s="7" t="s">
        <v>181</v>
      </c>
      <c r="E710" s="7" t="s">
        <v>567</v>
      </c>
      <c r="F710" s="7">
        <f>Hebesatz_endg!F710*Einwohner_endg!F710</f>
        <v>4157180</v>
      </c>
      <c r="G710" s="7">
        <f>Hebesatz_endg!G710*Einwohner_endg!G710</f>
        <v>4172140</v>
      </c>
      <c r="H710" s="7">
        <f>Hebesatz_endg!H710*Einwohner_endg!H710</f>
        <v>4207500</v>
      </c>
      <c r="I710" s="7">
        <f>Hebesatz_endg!I710*Einwohner_endg!I710</f>
        <v>4208520</v>
      </c>
      <c r="J710" s="7">
        <f>Hebesatz_endg!J710*Einwohner_endg!J710</f>
        <v>4226880</v>
      </c>
      <c r="K710" s="7">
        <f>Hebesatz_endg!K710*Einwohner_endg!K710</f>
        <v>4230620</v>
      </c>
      <c r="L710" s="7">
        <f>Hebesatz_endg!L710*Einwohner_endg!L710</f>
        <v>4252380</v>
      </c>
      <c r="M710" s="7">
        <f>Hebesatz_endg!M710*Einwohner_endg!M710</f>
        <v>4363450</v>
      </c>
      <c r="N710" s="7">
        <f>Hebesatz_endg!N710*Einwohner_endg!N710</f>
        <v>4389000</v>
      </c>
      <c r="O710" s="7">
        <f>Hebesatz_endg!O710*Einwohner_endg!O710</f>
        <v>4386900</v>
      </c>
      <c r="P710" s="7">
        <f>Hebesatz_endg!P710*Einwohner_endg!P710</f>
        <v>4439750</v>
      </c>
      <c r="Q710" s="7">
        <f>Hebesatz_endg!Q710*Einwohner_endg!Q710</f>
        <v>4455850</v>
      </c>
      <c r="R710" s="7">
        <f>Hebesatz_endg!R710*Einwohner_endg!R710</f>
        <v>4744140</v>
      </c>
      <c r="S710" s="7">
        <f>Hebesatz_endg!S710*Einwohner_endg!S710</f>
        <v>4774850</v>
      </c>
      <c r="T710" s="7">
        <f>Hebesatz_endg!T710*Einwohner_endg!T710</f>
        <v>4788170</v>
      </c>
      <c r="U710" s="7">
        <f>Hebesatz_endg!U710*Einwohner_endg!U710</f>
        <v>4839600</v>
      </c>
      <c r="V710" s="7">
        <f>Hebesatz_endg!V710*Einwohner_endg!V710</f>
        <v>4829980</v>
      </c>
      <c r="W710" s="7">
        <f>Hebesatz_endg!W710*Einwohner_endg!W710</f>
        <v>4811850</v>
      </c>
      <c r="X710" s="7">
        <f>Hebesatz_endg!X710*Einwohner_endg!X710</f>
        <v>4850700</v>
      </c>
      <c r="Y710" s="7">
        <f>Hebesatz_endg!Y710*Einwohner_endg!Y710</f>
        <v>4887700</v>
      </c>
      <c r="Z710" s="7">
        <f>Hebesatz_endg!Z710*Einwohner_endg!Z710</f>
        <v>4913230</v>
      </c>
      <c r="AA710" s="7">
        <f>Hebesatz_endg!AA710*Einwohner_endg!AA710</f>
        <v>4912120</v>
      </c>
      <c r="AB710" s="7">
        <f>Hebesatz_endg!AB710*Einwohner_endg!AB710</f>
        <v>4932100</v>
      </c>
      <c r="AC710" s="7">
        <f>Hebesatz_endg!AC710*Einwohner_endg!AC710</f>
        <v>4912490</v>
      </c>
      <c r="AD710" s="7">
        <f>Hebesatz_endg!AD710*Einwohner_endg!AD710</f>
        <v>4937280</v>
      </c>
      <c r="AE710" s="7">
        <f>Hebesatz_endg!AE710*Einwohner_endg!AE710</f>
        <v>4906200</v>
      </c>
      <c r="AF710" s="7">
        <f>Hebesatz_endg!AF710*Einwohner_endg!AF710</f>
        <v>4856250</v>
      </c>
      <c r="AG710" s="7">
        <f>Hebesatz_endg!AG710*Einwohner_endg!AG710</f>
        <v>4819990</v>
      </c>
      <c r="AH710" s="7">
        <f>Hebesatz_endg!AH710*Einwohner_endg!AH710</f>
        <v>4765230</v>
      </c>
      <c r="AI710" s="7">
        <f>Hebesatz_endg!AI710*Einwohner_endg!AI710</f>
        <v>4714910</v>
      </c>
      <c r="AJ710" s="7">
        <f>Hebesatz_endg!AJ710*Einwohner_endg!AJ710</f>
        <v>4692710</v>
      </c>
      <c r="AK710" s="7">
        <f>Hebesatz_endg!AK710*Einwohner_endg!AK710</f>
        <v>4654230</v>
      </c>
      <c r="AL710" s="7">
        <f>Hebesatz_endg!AL710*Einwohner_endg!AL710</f>
        <v>4596510</v>
      </c>
      <c r="AM710" s="7">
        <f>Hebesatz_endg!AM710*Einwohner_endg!AM710</f>
        <v>4554330</v>
      </c>
      <c r="AN710" s="7">
        <f>Hebesatz_endg!AN710*Einwohner_endg!AN710</f>
        <v>4515850</v>
      </c>
      <c r="AO710" s="7">
        <f>Hebesatz_endg!AO710*Einwohner_endg!AO710</f>
        <v>4482550</v>
      </c>
      <c r="AP710" s="7">
        <f>Hebesatz_endg!AP710*Einwohner_endg!AP710</f>
        <v>4505490</v>
      </c>
      <c r="AQ710" s="7">
        <f>Hebesatz_endg!AQ710*Einwohner_endg!AQ710</f>
        <v>4808335</v>
      </c>
      <c r="AR710" s="7">
        <f>Hebesatz_endg!AR710*Einwohner_endg!AR710</f>
        <v>4776735</v>
      </c>
      <c r="AS710" s="7">
        <f>Hebesatz_endg!AS710*Einwohner_endg!AS710</f>
        <v>4739210</v>
      </c>
      <c r="AT710" s="7">
        <f>Hebesatz_endg!AT710*Einwohner_endg!AT710</f>
        <v>4730915</v>
      </c>
      <c r="AU710" s="7">
        <f>Hebesatz_endg!AU710*Einwohner_endg!AU710</f>
        <v>4677195</v>
      </c>
      <c r="AV710" s="7">
        <f>Hebesatz_endg!AV710*Einwohner_endg!AV710</f>
        <v>4978680</v>
      </c>
    </row>
    <row r="711" spans="1:48" x14ac:dyDescent="0.2">
      <c r="A711" s="7">
        <v>452015</v>
      </c>
      <c r="B711" s="72">
        <v>452</v>
      </c>
      <c r="C711" s="72" t="s">
        <v>964</v>
      </c>
      <c r="D711" s="7" t="s">
        <v>181</v>
      </c>
      <c r="E711" s="7" t="s">
        <v>589</v>
      </c>
      <c r="F711" s="7">
        <f>Hebesatz_endg!F711*Einwohner_endg!F711</f>
        <v>459300</v>
      </c>
      <c r="G711" s="7">
        <f>Hebesatz_endg!G711*Einwohner_endg!G711</f>
        <v>459600</v>
      </c>
      <c r="H711" s="7">
        <f>Hebesatz_endg!H711*Einwohner_endg!H711</f>
        <v>455100</v>
      </c>
      <c r="I711" s="7">
        <f>Hebesatz_endg!I711*Einwohner_endg!I711</f>
        <v>459600</v>
      </c>
      <c r="J711" s="7">
        <f>Hebesatz_endg!J711*Einwohner_endg!J711</f>
        <v>457800</v>
      </c>
      <c r="K711" s="7">
        <f>Hebesatz_endg!K711*Einwohner_endg!K711</f>
        <v>466500</v>
      </c>
      <c r="L711" s="7">
        <f>Hebesatz_endg!L711*Einwohner_endg!L711</f>
        <v>477600</v>
      </c>
      <c r="M711" s="7">
        <f>Hebesatz_endg!M711*Einwohner_endg!M711</f>
        <v>484800</v>
      </c>
      <c r="N711" s="7">
        <f>Hebesatz_endg!N711*Einwohner_endg!N711</f>
        <v>492300</v>
      </c>
      <c r="O711" s="7">
        <f>Hebesatz_endg!O711*Einwohner_endg!O711</f>
        <v>483900</v>
      </c>
      <c r="P711" s="7">
        <f>Hebesatz_endg!P711*Einwohner_endg!P711</f>
        <v>506100</v>
      </c>
      <c r="Q711" s="7">
        <f>Hebesatz_endg!Q711*Einwohner_endg!Q711</f>
        <v>518100</v>
      </c>
      <c r="R711" s="7">
        <f>Hebesatz_endg!R711*Einwohner_endg!R711</f>
        <v>514200</v>
      </c>
      <c r="S711" s="7">
        <f>Hebesatz_endg!S711*Einwohner_endg!S711</f>
        <v>521100</v>
      </c>
      <c r="T711" s="7">
        <f>Hebesatz_endg!T711*Einwohner_endg!T711</f>
        <v>550200</v>
      </c>
      <c r="U711" s="7">
        <f>Hebesatz_endg!U711*Einwohner_endg!U711</f>
        <v>552000</v>
      </c>
      <c r="V711" s="7">
        <f>Hebesatz_endg!V711*Einwohner_endg!V711</f>
        <v>572700</v>
      </c>
      <c r="W711" s="7">
        <f>Hebesatz_endg!W711*Einwohner_endg!W711</f>
        <v>578100</v>
      </c>
      <c r="X711" s="7">
        <f>Hebesatz_endg!X711*Einwohner_endg!X711</f>
        <v>593400</v>
      </c>
      <c r="Y711" s="7">
        <f>Hebesatz_endg!Y711*Einwohner_endg!Y711</f>
        <v>600900</v>
      </c>
      <c r="Z711" s="7">
        <f>Hebesatz_endg!Z711*Einwohner_endg!Z711</f>
        <v>590400</v>
      </c>
      <c r="AA711" s="7">
        <f>Hebesatz_endg!AA711*Einwohner_endg!AA711</f>
        <v>631680</v>
      </c>
      <c r="AB711" s="7">
        <f>Hebesatz_endg!AB711*Einwohner_endg!AB711</f>
        <v>625920</v>
      </c>
      <c r="AC711" s="7">
        <f>Hebesatz_endg!AC711*Einwohner_endg!AC711</f>
        <v>628160</v>
      </c>
      <c r="AD711" s="7">
        <f>Hebesatz_endg!AD711*Einwohner_endg!AD711</f>
        <v>702720</v>
      </c>
      <c r="AE711" s="7">
        <f>Hebesatz_endg!AE711*Einwohner_endg!AE711</f>
        <v>715320</v>
      </c>
      <c r="AF711" s="7">
        <f>Hebesatz_endg!AF711*Einwohner_endg!AF711</f>
        <v>702360</v>
      </c>
      <c r="AG711" s="7">
        <f>Hebesatz_endg!AG711*Einwohner_endg!AG711</f>
        <v>698400</v>
      </c>
      <c r="AH711" s="7">
        <f>Hebesatz_endg!AH711*Einwohner_endg!AH711</f>
        <v>705960</v>
      </c>
      <c r="AI711" s="7">
        <f>Hebesatz_endg!AI711*Einwohner_endg!AI711</f>
        <v>745940</v>
      </c>
      <c r="AJ711" s="7">
        <f>Hebesatz_endg!AJ711*Einwohner_endg!AJ711</f>
        <v>738340</v>
      </c>
      <c r="AK711" s="7">
        <f>Hebesatz_endg!AK711*Einwohner_endg!AK711</f>
        <v>686660</v>
      </c>
      <c r="AL711" s="7">
        <f>Hebesatz_endg!AL711*Einwohner_endg!AL711</f>
        <v>684760</v>
      </c>
      <c r="AM711" s="7">
        <f>Hebesatz_endg!AM711*Einwohner_endg!AM711</f>
        <v>696160</v>
      </c>
      <c r="AN711" s="7">
        <f>Hebesatz_endg!AN711*Einwohner_endg!AN711</f>
        <v>707940</v>
      </c>
      <c r="AO711" s="7">
        <f>Hebesatz_endg!AO711*Einwohner_endg!AO711</f>
        <v>714400</v>
      </c>
      <c r="AP711" s="7">
        <f>Hebesatz_endg!AP711*Einwohner_endg!AP711</f>
        <v>721620</v>
      </c>
      <c r="AQ711" s="7">
        <f>Hebesatz_endg!AQ711*Einwohner_endg!AQ711</f>
        <v>722000</v>
      </c>
      <c r="AR711" s="7">
        <f>Hebesatz_endg!AR711*Einwohner_endg!AR711</f>
        <v>708700</v>
      </c>
      <c r="AS711" s="7">
        <f>Hebesatz_endg!AS711*Einwohner_endg!AS711</f>
        <v>691600</v>
      </c>
      <c r="AT711" s="7">
        <f>Hebesatz_endg!AT711*Einwohner_endg!AT711</f>
        <v>693880</v>
      </c>
      <c r="AU711" s="7">
        <f>Hebesatz_endg!AU711*Einwohner_endg!AU711</f>
        <v>695020</v>
      </c>
      <c r="AV711" s="7">
        <f>Hebesatz_endg!AV711*Einwohner_endg!AV711</f>
        <v>726800</v>
      </c>
    </row>
    <row r="712" spans="1:48" x14ac:dyDescent="0.2">
      <c r="A712" s="7">
        <v>452016</v>
      </c>
      <c r="B712" s="72">
        <v>452</v>
      </c>
      <c r="C712" s="72" t="s">
        <v>964</v>
      </c>
      <c r="D712" s="7" t="s">
        <v>181</v>
      </c>
      <c r="E712" s="7" t="s">
        <v>621</v>
      </c>
      <c r="F712" s="7">
        <f>Hebesatz_endg!F712*Einwohner_endg!F712</f>
        <v>182875</v>
      </c>
      <c r="G712" s="7">
        <f>Hebesatz_endg!G712*Einwohner_endg!G712</f>
        <v>180125</v>
      </c>
      <c r="H712" s="7">
        <f>Hebesatz_endg!H712*Einwohner_endg!H712</f>
        <v>178750</v>
      </c>
      <c r="I712" s="7">
        <f>Hebesatz_endg!I712*Einwohner_endg!I712</f>
        <v>186175</v>
      </c>
      <c r="J712" s="7">
        <f>Hebesatz_endg!J712*Einwohner_endg!J712</f>
        <v>183975</v>
      </c>
      <c r="K712" s="7">
        <f>Hebesatz_endg!K712*Einwohner_endg!K712</f>
        <v>186450</v>
      </c>
      <c r="L712" s="7">
        <f>Hebesatz_endg!L712*Einwohner_endg!L712</f>
        <v>190850</v>
      </c>
      <c r="M712" s="7">
        <f>Hebesatz_endg!M712*Einwohner_endg!M712</f>
        <v>174350</v>
      </c>
      <c r="N712" s="7">
        <f>Hebesatz_endg!N712*Einwohner_endg!N712</f>
        <v>176275</v>
      </c>
      <c r="O712" s="7">
        <f>Hebesatz_endg!O712*Einwohner_endg!O712</f>
        <v>178200</v>
      </c>
      <c r="P712" s="7">
        <f>Hebesatz_endg!P712*Einwohner_endg!P712</f>
        <v>182600</v>
      </c>
      <c r="Q712" s="7">
        <f>Hebesatz_endg!Q712*Einwohner_endg!Q712</f>
        <v>179575</v>
      </c>
      <c r="R712" s="7">
        <f>Hebesatz_endg!R712*Einwohner_endg!R712</f>
        <v>178750</v>
      </c>
      <c r="S712" s="7">
        <f>Hebesatz_endg!S712*Einwohner_endg!S712</f>
        <v>180950</v>
      </c>
      <c r="T712" s="7">
        <f>Hebesatz_endg!T712*Einwohner_endg!T712</f>
        <v>180675</v>
      </c>
      <c r="U712" s="7">
        <f>Hebesatz_endg!U712*Einwohner_endg!U712</f>
        <v>181500</v>
      </c>
      <c r="V712" s="7">
        <f>Hebesatz_endg!V712*Einwohner_endg!V712</f>
        <v>197100</v>
      </c>
      <c r="W712" s="7">
        <f>Hebesatz_endg!W712*Einwohner_endg!W712</f>
        <v>193800</v>
      </c>
      <c r="X712" s="7">
        <f>Hebesatz_endg!X712*Einwohner_endg!X712</f>
        <v>190500</v>
      </c>
      <c r="Y712" s="7">
        <f>Hebesatz_endg!Y712*Einwohner_endg!Y712</f>
        <v>195600</v>
      </c>
      <c r="Z712" s="7">
        <f>Hebesatz_endg!Z712*Einwohner_endg!Z712</f>
        <v>209100</v>
      </c>
      <c r="AA712" s="7">
        <f>Hebesatz_endg!AA712*Einwohner_endg!AA712</f>
        <v>216000</v>
      </c>
      <c r="AB712" s="7">
        <f>Hebesatz_endg!AB712*Einwohner_endg!AB712</f>
        <v>229005</v>
      </c>
      <c r="AC712" s="7">
        <f>Hebesatz_endg!AC712*Einwohner_endg!AC712</f>
        <v>232470</v>
      </c>
      <c r="AD712" s="7">
        <f>Hebesatz_endg!AD712*Einwohner_endg!AD712</f>
        <v>246840</v>
      </c>
      <c r="AE712" s="7">
        <f>Hebesatz_endg!AE712*Einwohner_endg!AE712</f>
        <v>252120</v>
      </c>
      <c r="AF712" s="7">
        <f>Hebesatz_endg!AF712*Einwohner_endg!AF712</f>
        <v>263670</v>
      </c>
      <c r="AG712" s="7">
        <f>Hebesatz_endg!AG712*Einwohner_endg!AG712</f>
        <v>276345</v>
      </c>
      <c r="AH712" s="7">
        <f>Hebesatz_endg!AH712*Einwohner_endg!AH712</f>
        <v>267720</v>
      </c>
      <c r="AI712" s="7">
        <f>Hebesatz_endg!AI712*Einwohner_endg!AI712</f>
        <v>284040</v>
      </c>
      <c r="AJ712" s="7">
        <f>Hebesatz_endg!AJ712*Einwohner_endg!AJ712</f>
        <v>287280</v>
      </c>
      <c r="AK712" s="7">
        <f>Hebesatz_endg!AK712*Einwohner_endg!AK712</f>
        <v>268200</v>
      </c>
      <c r="AL712" s="7">
        <f>Hebesatz_endg!AL712*Einwohner_endg!AL712</f>
        <v>281200</v>
      </c>
      <c r="AM712" s="7">
        <f>Hebesatz_endg!AM712*Einwohner_endg!AM712</f>
        <v>286140</v>
      </c>
      <c r="AN712" s="7">
        <f>Hebesatz_endg!AN712*Einwohner_endg!AN712</f>
        <v>288040</v>
      </c>
      <c r="AO712" s="7">
        <f>Hebesatz_endg!AO712*Einwohner_endg!AO712</f>
        <v>285380</v>
      </c>
      <c r="AP712" s="7">
        <f>Hebesatz_endg!AP712*Einwohner_endg!AP712</f>
        <v>278540</v>
      </c>
      <c r="AQ712" s="7">
        <f>Hebesatz_endg!AQ712*Einwohner_endg!AQ712</f>
        <v>278540</v>
      </c>
      <c r="AR712" s="7">
        <f>Hebesatz_endg!AR712*Einwohner_endg!AR712</f>
        <v>273220</v>
      </c>
      <c r="AS712" s="7">
        <f>Hebesatz_endg!AS712*Einwohner_endg!AS712</f>
        <v>277780</v>
      </c>
      <c r="AT712" s="7">
        <f>Hebesatz_endg!AT712*Einwohner_endg!AT712</f>
        <v>273980</v>
      </c>
      <c r="AU712" s="7">
        <f>Hebesatz_endg!AU712*Einwohner_endg!AU712</f>
        <v>277780</v>
      </c>
      <c r="AV712" s="7">
        <f>Hebesatz_endg!AV712*Einwohner_endg!AV712</f>
        <v>280820</v>
      </c>
    </row>
    <row r="713" spans="1:48" x14ac:dyDescent="0.2">
      <c r="A713" s="7">
        <v>452017</v>
      </c>
      <c r="B713" s="72">
        <v>452</v>
      </c>
      <c r="C713" s="72" t="s">
        <v>964</v>
      </c>
      <c r="D713" s="7" t="s">
        <v>181</v>
      </c>
      <c r="E713" s="7" t="s">
        <v>624</v>
      </c>
      <c r="F713" s="7">
        <f>Hebesatz_endg!F713*Einwohner_endg!F713</f>
        <v>460200</v>
      </c>
      <c r="G713" s="7">
        <f>Hebesatz_endg!G713*Einwohner_endg!G713</f>
        <v>485100</v>
      </c>
      <c r="H713" s="7">
        <f>Hebesatz_endg!H713*Einwohner_endg!H713</f>
        <v>485100</v>
      </c>
      <c r="I713" s="7">
        <f>Hebesatz_endg!I713*Einwohner_endg!I713</f>
        <v>481200</v>
      </c>
      <c r="J713" s="7">
        <f>Hebesatz_endg!J713*Einwohner_endg!J713</f>
        <v>478200</v>
      </c>
      <c r="K713" s="7">
        <f>Hebesatz_endg!K713*Einwohner_endg!K713</f>
        <v>487500</v>
      </c>
      <c r="L713" s="7">
        <f>Hebesatz_endg!L713*Einwohner_endg!L713</f>
        <v>480900</v>
      </c>
      <c r="M713" s="7">
        <f>Hebesatz_endg!M713*Einwohner_endg!M713</f>
        <v>498000</v>
      </c>
      <c r="N713" s="7">
        <f>Hebesatz_endg!N713*Einwohner_endg!N713</f>
        <v>498600</v>
      </c>
      <c r="O713" s="7">
        <f>Hebesatz_endg!O713*Einwohner_endg!O713</f>
        <v>489600</v>
      </c>
      <c r="P713" s="7">
        <f>Hebesatz_endg!P713*Einwohner_endg!P713</f>
        <v>487800</v>
      </c>
      <c r="Q713" s="7">
        <f>Hebesatz_endg!Q713*Einwohner_endg!Q713</f>
        <v>495600</v>
      </c>
      <c r="R713" s="7">
        <f>Hebesatz_endg!R713*Einwohner_endg!R713</f>
        <v>497400</v>
      </c>
      <c r="S713" s="7">
        <f>Hebesatz_endg!S713*Einwohner_endg!S713</f>
        <v>498300</v>
      </c>
      <c r="T713" s="7">
        <f>Hebesatz_endg!T713*Einwohner_endg!T713</f>
        <v>507900</v>
      </c>
      <c r="U713" s="7">
        <f>Hebesatz_endg!U713*Einwohner_endg!U713</f>
        <v>536700</v>
      </c>
      <c r="V713" s="7">
        <f>Hebesatz_endg!V713*Einwohner_endg!V713</f>
        <v>554700</v>
      </c>
      <c r="W713" s="7">
        <f>Hebesatz_endg!W713*Einwohner_endg!W713</f>
        <v>556200</v>
      </c>
      <c r="X713" s="7">
        <f>Hebesatz_endg!X713*Einwohner_endg!X713</f>
        <v>581700</v>
      </c>
      <c r="Y713" s="7">
        <f>Hebesatz_endg!Y713*Einwohner_endg!Y713</f>
        <v>568800</v>
      </c>
      <c r="Z713" s="7">
        <f>Hebesatz_endg!Z713*Einwohner_endg!Z713</f>
        <v>560400</v>
      </c>
      <c r="AA713" s="7">
        <f>Hebesatz_endg!AA713*Einwohner_endg!AA713</f>
        <v>616000</v>
      </c>
      <c r="AB713" s="7">
        <f>Hebesatz_endg!AB713*Einwohner_endg!AB713</f>
        <v>616320</v>
      </c>
      <c r="AC713" s="7">
        <f>Hebesatz_endg!AC713*Einwohner_endg!AC713</f>
        <v>631680</v>
      </c>
      <c r="AD713" s="7">
        <f>Hebesatz_endg!AD713*Einwohner_endg!AD713</f>
        <v>725040</v>
      </c>
      <c r="AE713" s="7">
        <f>Hebesatz_endg!AE713*Einwohner_endg!AE713</f>
        <v>722880</v>
      </c>
      <c r="AF713" s="7">
        <f>Hebesatz_endg!AF713*Einwohner_endg!AF713</f>
        <v>744480</v>
      </c>
      <c r="AG713" s="7">
        <f>Hebesatz_endg!AG713*Einwohner_endg!AG713</f>
        <v>751320</v>
      </c>
      <c r="AH713" s="7">
        <f>Hebesatz_endg!AH713*Einwohner_endg!AH713</f>
        <v>742320</v>
      </c>
      <c r="AI713" s="7">
        <f>Hebesatz_endg!AI713*Einwohner_endg!AI713</f>
        <v>780140</v>
      </c>
      <c r="AJ713" s="7">
        <f>Hebesatz_endg!AJ713*Einwohner_endg!AJ713</f>
        <v>778240</v>
      </c>
      <c r="AK713" s="7">
        <f>Hebesatz_endg!AK713*Einwohner_endg!AK713</f>
        <v>825740</v>
      </c>
      <c r="AL713" s="7">
        <f>Hebesatz_endg!AL713*Einwohner_endg!AL713</f>
        <v>853480</v>
      </c>
      <c r="AM713" s="7">
        <f>Hebesatz_endg!AM713*Einwohner_endg!AM713</f>
        <v>870580</v>
      </c>
      <c r="AN713" s="7">
        <f>Hebesatz_endg!AN713*Einwohner_endg!AN713</f>
        <v>875520</v>
      </c>
      <c r="AO713" s="7">
        <f>Hebesatz_endg!AO713*Einwohner_endg!AO713</f>
        <v>886160</v>
      </c>
      <c r="AP713" s="7">
        <f>Hebesatz_endg!AP713*Einwohner_endg!AP713</f>
        <v>903260</v>
      </c>
      <c r="AQ713" s="7">
        <f>Hebesatz_endg!AQ713*Einwohner_endg!AQ713</f>
        <v>893380</v>
      </c>
      <c r="AR713" s="7">
        <f>Hebesatz_endg!AR713*Einwohner_endg!AR713</f>
        <v>910100</v>
      </c>
      <c r="AS713" s="7">
        <f>Hebesatz_endg!AS713*Einwohner_endg!AS713</f>
        <v>911240</v>
      </c>
      <c r="AT713" s="7">
        <f>Hebesatz_endg!AT713*Einwohner_endg!AT713</f>
        <v>912760</v>
      </c>
      <c r="AU713" s="7">
        <f>Hebesatz_endg!AU713*Einwohner_endg!AU713</f>
        <v>901740</v>
      </c>
      <c r="AV713" s="7">
        <f>Hebesatz_endg!AV713*Einwohner_endg!AV713</f>
        <v>981200</v>
      </c>
    </row>
    <row r="714" spans="1:48" x14ac:dyDescent="0.2">
      <c r="A714" s="7">
        <v>452019</v>
      </c>
      <c r="B714" s="72">
        <v>452</v>
      </c>
      <c r="C714" s="72" t="s">
        <v>964</v>
      </c>
      <c r="D714" s="7" t="s">
        <v>181</v>
      </c>
      <c r="E714" s="7" t="s">
        <v>665</v>
      </c>
      <c r="F714" s="7">
        <f>Hebesatz_endg!F714*Einwohner_endg!F714</f>
        <v>8683290</v>
      </c>
      <c r="G714" s="7">
        <f>Hebesatz_endg!G714*Einwohner_endg!G714</f>
        <v>8755248</v>
      </c>
      <c r="H714" s="7">
        <f>Hebesatz_endg!H714*Einwohner_endg!H714</f>
        <v>8694388</v>
      </c>
      <c r="I714" s="7">
        <f>Hebesatz_endg!I714*Einwohner_endg!I714</f>
        <v>8667896</v>
      </c>
      <c r="J714" s="7">
        <f>Hebesatz_endg!J714*Einwohner_endg!J714</f>
        <v>8656082</v>
      </c>
      <c r="K714" s="7">
        <f>Hebesatz_endg!K714*Einwohner_endg!K714</f>
        <v>8572668</v>
      </c>
      <c r="L714" s="7">
        <f>Hebesatz_endg!L714*Einwohner_endg!L714</f>
        <v>8457034</v>
      </c>
      <c r="M714" s="7">
        <f>Hebesatz_endg!M714*Einwohner_endg!M714</f>
        <v>8655366</v>
      </c>
      <c r="N714" s="7">
        <f>Hebesatz_endg!N714*Einwohner_endg!N714</f>
        <v>8532572</v>
      </c>
      <c r="O714" s="7">
        <f>Hebesatz_endg!O714*Einwohner_endg!O714</f>
        <v>8466342</v>
      </c>
      <c r="P714" s="7">
        <f>Hebesatz_endg!P714*Einwohner_endg!P714</f>
        <v>8499994</v>
      </c>
      <c r="Q714" s="7">
        <f>Hebesatz_endg!Q714*Einwohner_endg!Q714</f>
        <v>8587704</v>
      </c>
      <c r="R714" s="7">
        <f>Hebesatz_endg!R714*Einwohner_endg!R714</f>
        <v>8620282</v>
      </c>
      <c r="S714" s="7">
        <f>Hebesatz_endg!S714*Einwohner_endg!S714</f>
        <v>8637466</v>
      </c>
      <c r="T714" s="7">
        <f>Hebesatz_endg!T714*Einwohner_endg!T714</f>
        <v>8716680</v>
      </c>
      <c r="U714" s="7">
        <f>Hebesatz_endg!U714*Einwohner_endg!U714</f>
        <v>8745480</v>
      </c>
      <c r="V714" s="7">
        <f>Hebesatz_endg!V714*Einwohner_endg!V714</f>
        <v>8817480</v>
      </c>
      <c r="W714" s="7">
        <f>Hebesatz_endg!W714*Einwohner_endg!W714</f>
        <v>8842320</v>
      </c>
      <c r="X714" s="7">
        <f>Hebesatz_endg!X714*Einwohner_endg!X714</f>
        <v>8892360</v>
      </c>
      <c r="Y714" s="7">
        <f>Hebesatz_endg!Y714*Einwohner_endg!Y714</f>
        <v>8962200</v>
      </c>
      <c r="Z714" s="7">
        <f>Hebesatz_endg!Z714*Einwohner_endg!Z714</f>
        <v>8980200</v>
      </c>
      <c r="AA714" s="7">
        <f>Hebesatz_endg!AA714*Einwohner_endg!AA714</f>
        <v>8966160</v>
      </c>
      <c r="AB714" s="7">
        <f>Hebesatz_endg!AB714*Einwohner_endg!AB714</f>
        <v>8901000</v>
      </c>
      <c r="AC714" s="7">
        <f>Hebesatz_endg!AC714*Einwohner_endg!AC714</f>
        <v>8945280</v>
      </c>
      <c r="AD714" s="7">
        <f>Hebesatz_endg!AD714*Einwohner_endg!AD714</f>
        <v>9014400</v>
      </c>
      <c r="AE714" s="7">
        <f>Hebesatz_endg!AE714*Einwohner_endg!AE714</f>
        <v>9033120</v>
      </c>
      <c r="AF714" s="7">
        <f>Hebesatz_endg!AF714*Einwohner_endg!AF714</f>
        <v>9034920</v>
      </c>
      <c r="AG714" s="7">
        <f>Hebesatz_endg!AG714*Einwohner_endg!AG714</f>
        <v>9057240</v>
      </c>
      <c r="AH714" s="7">
        <f>Hebesatz_endg!AH714*Einwohner_endg!AH714</f>
        <v>9079920</v>
      </c>
      <c r="AI714" s="7">
        <f>Hebesatz_endg!AI714*Einwohner_endg!AI714</f>
        <v>9041040</v>
      </c>
      <c r="AJ714" s="7">
        <f>Hebesatz_endg!AJ714*Einwohner_endg!AJ714</f>
        <v>9019800</v>
      </c>
      <c r="AK714" s="7">
        <f>Hebesatz_endg!AK714*Einwohner_endg!AK714</f>
        <v>9016920</v>
      </c>
      <c r="AL714" s="7">
        <f>Hebesatz_endg!AL714*Einwohner_endg!AL714</f>
        <v>8979840</v>
      </c>
      <c r="AM714" s="7">
        <f>Hebesatz_endg!AM714*Einwohner_endg!AM714</f>
        <v>8948160</v>
      </c>
      <c r="AN714" s="7">
        <f>Hebesatz_endg!AN714*Einwohner_endg!AN714</f>
        <v>9465800</v>
      </c>
      <c r="AO714" s="7">
        <f>Hebesatz_endg!AO714*Einwohner_endg!AO714</f>
        <v>9486700</v>
      </c>
      <c r="AP714" s="7">
        <f>Hebesatz_endg!AP714*Einwohner_endg!AP714</f>
        <v>9598420</v>
      </c>
      <c r="AQ714" s="7">
        <f>Hebesatz_endg!AQ714*Einwohner_endg!AQ714</f>
        <v>9571440</v>
      </c>
      <c r="AR714" s="7">
        <f>Hebesatz_endg!AR714*Einwohner_endg!AR714</f>
        <v>9529260</v>
      </c>
      <c r="AS714" s="7">
        <f>Hebesatz_endg!AS714*Einwohner_endg!AS714</f>
        <v>9500000</v>
      </c>
      <c r="AT714" s="7">
        <f>Hebesatz_endg!AT714*Einwohner_endg!AT714</f>
        <v>9422100</v>
      </c>
      <c r="AU714" s="7">
        <f>Hebesatz_endg!AU714*Einwohner_endg!AU714</f>
        <v>9400820</v>
      </c>
      <c r="AV714" s="7">
        <f>Hebesatz_endg!AV714*Einwohner_endg!AV714</f>
        <v>9493540</v>
      </c>
    </row>
    <row r="715" spans="1:48" x14ac:dyDescent="0.2">
      <c r="A715" s="7">
        <v>452020</v>
      </c>
      <c r="B715" s="72">
        <v>452</v>
      </c>
      <c r="C715" s="72" t="s">
        <v>964</v>
      </c>
      <c r="D715" s="7" t="s">
        <v>181</v>
      </c>
      <c r="E715" s="7" t="s">
        <v>667</v>
      </c>
      <c r="F715" s="7">
        <f>Hebesatz_endg!F715*Einwohner_endg!F715</f>
        <v>2373070</v>
      </c>
      <c r="G715" s="7">
        <f>Hebesatz_endg!G715*Einwohner_endg!G715</f>
        <v>2395110</v>
      </c>
      <c r="H715" s="7">
        <f>Hebesatz_endg!H715*Einwohner_endg!H715</f>
        <v>2397430</v>
      </c>
      <c r="I715" s="7">
        <f>Hebesatz_endg!I715*Einwohner_endg!I715</f>
        <v>2374810</v>
      </c>
      <c r="J715" s="7">
        <f>Hebesatz_endg!J715*Einwohner_endg!J715</f>
        <v>2321160</v>
      </c>
      <c r="K715" s="7">
        <f>Hebesatz_endg!K715*Einwohner_endg!K715</f>
        <v>2306080</v>
      </c>
      <c r="L715" s="7">
        <f>Hebesatz_endg!L715*Einwohner_endg!L715</f>
        <v>2318550</v>
      </c>
      <c r="M715" s="7">
        <f>Hebesatz_endg!M715*Einwohner_endg!M715</f>
        <v>1802350</v>
      </c>
      <c r="N715" s="7">
        <f>Hebesatz_endg!N715*Einwohner_endg!N715</f>
        <v>1805540</v>
      </c>
      <c r="O715" s="7">
        <f>Hebesatz_endg!O715*Einwohner_endg!O715</f>
        <v>1812500</v>
      </c>
      <c r="P715" s="7">
        <f>Hebesatz_endg!P715*Einwohner_endg!P715</f>
        <v>1827000</v>
      </c>
      <c r="Q715" s="7">
        <f>Hebesatz_endg!Q715*Einwohner_endg!Q715</f>
        <v>1839470</v>
      </c>
      <c r="R715" s="7">
        <f>Hebesatz_endg!R715*Einwohner_endg!R715</f>
        <v>1877460</v>
      </c>
      <c r="S715" s="7">
        <f>Hebesatz_endg!S715*Einwohner_endg!S715</f>
        <v>1885000</v>
      </c>
      <c r="T715" s="7">
        <f>Hebesatz_endg!T715*Einwohner_endg!T715</f>
        <v>1876300</v>
      </c>
      <c r="U715" s="7">
        <f>Hebesatz_endg!U715*Einwohner_endg!U715</f>
        <v>1853390</v>
      </c>
      <c r="V715" s="7">
        <f>Hebesatz_endg!V715*Einwohner_endg!V715</f>
        <v>1847010</v>
      </c>
      <c r="W715" s="7">
        <f>Hebesatz_endg!W715*Einwohner_endg!W715</f>
        <v>1826710</v>
      </c>
      <c r="X715" s="7">
        <f>Hebesatz_endg!X715*Einwohner_endg!X715</f>
        <v>1807280</v>
      </c>
      <c r="Y715" s="7">
        <f>Hebesatz_endg!Y715*Einwohner_endg!Y715</f>
        <v>1789880</v>
      </c>
      <c r="Z715" s="7">
        <f>Hebesatz_endg!Z715*Einwohner_endg!Z715</f>
        <v>1798000</v>
      </c>
      <c r="AA715" s="7">
        <f>Hebesatz_endg!AA715*Einwohner_endg!AA715</f>
        <v>2016630</v>
      </c>
      <c r="AB715" s="7">
        <f>Hebesatz_endg!AB715*Einwohner_endg!AB715</f>
        <v>2015310</v>
      </c>
      <c r="AC715" s="7">
        <f>Hebesatz_endg!AC715*Einwohner_endg!AC715</f>
        <v>2176920</v>
      </c>
      <c r="AD715" s="7">
        <f>Hebesatz_endg!AD715*Einwohner_endg!AD715</f>
        <v>2179800</v>
      </c>
      <c r="AE715" s="7">
        <f>Hebesatz_endg!AE715*Einwohner_endg!AE715</f>
        <v>2200680</v>
      </c>
      <c r="AF715" s="7">
        <f>Hebesatz_endg!AF715*Einwohner_endg!AF715</f>
        <v>2144520</v>
      </c>
      <c r="AG715" s="7">
        <f>Hebesatz_endg!AG715*Einwohner_endg!AG715</f>
        <v>2167560</v>
      </c>
      <c r="AH715" s="7">
        <f>Hebesatz_endg!AH715*Einwohner_endg!AH715</f>
        <v>2157120</v>
      </c>
      <c r="AI715" s="7">
        <f>Hebesatz_endg!AI715*Einwohner_endg!AI715</f>
        <v>2136240</v>
      </c>
      <c r="AJ715" s="7">
        <f>Hebesatz_endg!AJ715*Einwohner_endg!AJ715</f>
        <v>2126880</v>
      </c>
      <c r="AK715" s="7">
        <f>Hebesatz_endg!AK715*Einwohner_endg!AK715</f>
        <v>2121120</v>
      </c>
      <c r="AL715" s="7">
        <f>Hebesatz_endg!AL715*Einwohner_endg!AL715</f>
        <v>2121120</v>
      </c>
      <c r="AM715" s="7">
        <f>Hebesatz_endg!AM715*Einwohner_endg!AM715</f>
        <v>2152440</v>
      </c>
      <c r="AN715" s="7">
        <f>Hebesatz_endg!AN715*Einwohner_endg!AN715</f>
        <v>2125440</v>
      </c>
      <c r="AO715" s="7">
        <f>Hebesatz_endg!AO715*Einwohner_endg!AO715</f>
        <v>2192400</v>
      </c>
      <c r="AP715" s="7">
        <f>Hebesatz_endg!AP715*Einwohner_endg!AP715</f>
        <v>2180520</v>
      </c>
      <c r="AQ715" s="7">
        <f>Hebesatz_endg!AQ715*Einwohner_endg!AQ715</f>
        <v>2226240</v>
      </c>
      <c r="AR715" s="7">
        <f>Hebesatz_endg!AR715*Einwohner_endg!AR715</f>
        <v>2234880</v>
      </c>
      <c r="AS715" s="7">
        <f>Hebesatz_endg!AS715*Einwohner_endg!AS715</f>
        <v>2216880</v>
      </c>
      <c r="AT715" s="7">
        <f>Hebesatz_endg!AT715*Einwohner_endg!AT715</f>
        <v>2185920</v>
      </c>
      <c r="AU715" s="7">
        <f>Hebesatz_endg!AU715*Einwohner_endg!AU715</f>
        <v>2188440</v>
      </c>
      <c r="AV715" s="7">
        <f>Hebesatz_endg!AV715*Einwohner_endg!AV715</f>
        <v>2209680</v>
      </c>
    </row>
    <row r="716" spans="1:48" x14ac:dyDescent="0.2">
      <c r="A716" s="7">
        <v>452021</v>
      </c>
      <c r="B716" s="72">
        <v>452</v>
      </c>
      <c r="C716" s="72" t="s">
        <v>964</v>
      </c>
      <c r="D716" s="7" t="s">
        <v>181</v>
      </c>
      <c r="E716" s="7" t="s">
        <v>688</v>
      </c>
      <c r="F716" s="7">
        <f>Hebesatz_endg!F716*Einwohner_endg!F716</f>
        <v>653400</v>
      </c>
      <c r="G716" s="7">
        <f>Hebesatz_endg!G716*Einwohner_endg!G716</f>
        <v>650100</v>
      </c>
      <c r="H716" s="7">
        <f>Hebesatz_endg!H716*Einwohner_endg!H716</f>
        <v>667500</v>
      </c>
      <c r="I716" s="7">
        <f>Hebesatz_endg!I716*Einwohner_endg!I716</f>
        <v>659400</v>
      </c>
      <c r="J716" s="7">
        <f>Hebesatz_endg!J716*Einwohner_endg!J716</f>
        <v>654000</v>
      </c>
      <c r="K716" s="7">
        <f>Hebesatz_endg!K716*Einwohner_endg!K716</f>
        <v>648000</v>
      </c>
      <c r="L716" s="7">
        <f>Hebesatz_endg!L716*Einwohner_endg!L716</f>
        <v>642900</v>
      </c>
      <c r="M716" s="7">
        <f>Hebesatz_endg!M716*Einwohner_endg!M716</f>
        <v>629700</v>
      </c>
      <c r="N716" s="7">
        <f>Hebesatz_endg!N716*Einwohner_endg!N716</f>
        <v>629400</v>
      </c>
      <c r="O716" s="7">
        <f>Hebesatz_endg!O716*Einwohner_endg!O716</f>
        <v>633300</v>
      </c>
      <c r="P716" s="7">
        <f>Hebesatz_endg!P716*Einwohner_endg!P716</f>
        <v>633300</v>
      </c>
      <c r="Q716" s="7">
        <f>Hebesatz_endg!Q716*Einwohner_endg!Q716</f>
        <v>649800</v>
      </c>
      <c r="R716" s="7">
        <f>Hebesatz_endg!R716*Einwohner_endg!R716</f>
        <v>658800</v>
      </c>
      <c r="S716" s="7">
        <f>Hebesatz_endg!S716*Einwohner_endg!S716</f>
        <v>691500</v>
      </c>
      <c r="T716" s="7">
        <f>Hebesatz_endg!T716*Einwohner_endg!T716</f>
        <v>698400</v>
      </c>
      <c r="U716" s="7">
        <f>Hebesatz_endg!U716*Einwohner_endg!U716</f>
        <v>710100</v>
      </c>
      <c r="V716" s="7">
        <f>Hebesatz_endg!V716*Einwohner_endg!V716</f>
        <v>704100</v>
      </c>
      <c r="W716" s="7">
        <f>Hebesatz_endg!W716*Einwohner_endg!W716</f>
        <v>708000</v>
      </c>
      <c r="X716" s="7">
        <f>Hebesatz_endg!X716*Einwohner_endg!X716</f>
        <v>716100</v>
      </c>
      <c r="Y716" s="7">
        <f>Hebesatz_endg!Y716*Einwohner_endg!Y716</f>
        <v>719100</v>
      </c>
      <c r="Z716" s="7">
        <f>Hebesatz_endg!Z716*Einwohner_endg!Z716</f>
        <v>711600</v>
      </c>
      <c r="AA716" s="7">
        <f>Hebesatz_endg!AA716*Einwohner_endg!AA716</f>
        <v>762880</v>
      </c>
      <c r="AB716" s="7">
        <f>Hebesatz_endg!AB716*Einwohner_endg!AB716</f>
        <v>765760</v>
      </c>
      <c r="AC716" s="7">
        <f>Hebesatz_endg!AC716*Einwohner_endg!AC716</f>
        <v>757120</v>
      </c>
      <c r="AD716" s="7">
        <f>Hebesatz_endg!AD716*Einwohner_endg!AD716</f>
        <v>853920</v>
      </c>
      <c r="AE716" s="7">
        <f>Hebesatz_endg!AE716*Einwohner_endg!AE716</f>
        <v>863280</v>
      </c>
      <c r="AF716" s="7">
        <f>Hebesatz_endg!AF716*Einwohner_endg!AF716</f>
        <v>847440</v>
      </c>
      <c r="AG716" s="7">
        <f>Hebesatz_endg!AG716*Einwohner_endg!AG716</f>
        <v>842760</v>
      </c>
      <c r="AH716" s="7">
        <f>Hebesatz_endg!AH716*Einwohner_endg!AH716</f>
        <v>831240</v>
      </c>
      <c r="AI716" s="7">
        <f>Hebesatz_endg!AI716*Einwohner_endg!AI716</f>
        <v>875140</v>
      </c>
      <c r="AJ716" s="7">
        <f>Hebesatz_endg!AJ716*Einwohner_endg!AJ716</f>
        <v>872480</v>
      </c>
      <c r="AK716" s="7">
        <f>Hebesatz_endg!AK716*Einwohner_endg!AK716</f>
        <v>838660</v>
      </c>
      <c r="AL716" s="7">
        <f>Hebesatz_endg!AL716*Einwohner_endg!AL716</f>
        <v>850820</v>
      </c>
      <c r="AM716" s="7">
        <f>Hebesatz_endg!AM716*Einwohner_endg!AM716</f>
        <v>837900</v>
      </c>
      <c r="AN716" s="7">
        <f>Hebesatz_endg!AN716*Einwohner_endg!AN716</f>
        <v>837140</v>
      </c>
      <c r="AO716" s="7">
        <f>Hebesatz_endg!AO716*Einwohner_endg!AO716</f>
        <v>832960</v>
      </c>
      <c r="AP716" s="7">
        <f>Hebesatz_endg!AP716*Einwohner_endg!AP716</f>
        <v>841320</v>
      </c>
      <c r="AQ716" s="7">
        <f>Hebesatz_endg!AQ716*Einwohner_endg!AQ716</f>
        <v>836380</v>
      </c>
      <c r="AR716" s="7">
        <f>Hebesatz_endg!AR716*Einwohner_endg!AR716</f>
        <v>815480</v>
      </c>
      <c r="AS716" s="7">
        <f>Hebesatz_endg!AS716*Einwohner_endg!AS716</f>
        <v>825360</v>
      </c>
      <c r="AT716" s="7">
        <f>Hebesatz_endg!AT716*Einwohner_endg!AT716</f>
        <v>820800</v>
      </c>
      <c r="AU716" s="7">
        <f>Hebesatz_endg!AU716*Einwohner_endg!AU716</f>
        <v>817760</v>
      </c>
      <c r="AV716" s="7">
        <f>Hebesatz_endg!AV716*Einwohner_endg!AV716</f>
        <v>852800</v>
      </c>
    </row>
    <row r="717" spans="1:48" x14ac:dyDescent="0.2">
      <c r="A717" s="7">
        <v>452022</v>
      </c>
      <c r="B717" s="72">
        <v>452</v>
      </c>
      <c r="C717" s="72" t="s">
        <v>964</v>
      </c>
      <c r="D717" s="7" t="s">
        <v>181</v>
      </c>
      <c r="E717" s="7" t="s">
        <v>719</v>
      </c>
      <c r="F717" s="7">
        <f>Hebesatz_endg!F717*Einwohner_endg!F717</f>
        <v>538500</v>
      </c>
      <c r="G717" s="7">
        <f>Hebesatz_endg!G717*Einwohner_endg!G717</f>
        <v>530100</v>
      </c>
      <c r="H717" s="7">
        <f>Hebesatz_endg!H717*Einwohner_endg!H717</f>
        <v>535200</v>
      </c>
      <c r="I717" s="7">
        <f>Hebesatz_endg!I717*Einwohner_endg!I717</f>
        <v>529800</v>
      </c>
      <c r="J717" s="7">
        <f>Hebesatz_endg!J717*Einwohner_endg!J717</f>
        <v>531900</v>
      </c>
      <c r="K717" s="7">
        <f>Hebesatz_endg!K717*Einwohner_endg!K717</f>
        <v>531300</v>
      </c>
      <c r="L717" s="7">
        <f>Hebesatz_endg!L717*Einwohner_endg!L717</f>
        <v>537900</v>
      </c>
      <c r="M717" s="7">
        <f>Hebesatz_endg!M717*Einwohner_endg!M717</f>
        <v>540000</v>
      </c>
      <c r="N717" s="7">
        <f>Hebesatz_endg!N717*Einwohner_endg!N717</f>
        <v>536400</v>
      </c>
      <c r="O717" s="7">
        <f>Hebesatz_endg!O717*Einwohner_endg!O717</f>
        <v>547200</v>
      </c>
      <c r="P717" s="7">
        <f>Hebesatz_endg!P717*Einwohner_endg!P717</f>
        <v>543600</v>
      </c>
      <c r="Q717" s="7">
        <f>Hebesatz_endg!Q717*Einwohner_endg!Q717</f>
        <v>549000</v>
      </c>
      <c r="R717" s="7">
        <f>Hebesatz_endg!R717*Einwohner_endg!R717</f>
        <v>550500</v>
      </c>
      <c r="S717" s="7">
        <f>Hebesatz_endg!S717*Einwohner_endg!S717</f>
        <v>545100</v>
      </c>
      <c r="T717" s="7">
        <f>Hebesatz_endg!T717*Einwohner_endg!T717</f>
        <v>559800</v>
      </c>
      <c r="U717" s="7">
        <f>Hebesatz_endg!U717*Einwohner_endg!U717</f>
        <v>556200</v>
      </c>
      <c r="V717" s="7">
        <f>Hebesatz_endg!V717*Einwohner_endg!V717</f>
        <v>566400</v>
      </c>
      <c r="W717" s="7">
        <f>Hebesatz_endg!W717*Einwohner_endg!W717</f>
        <v>582900</v>
      </c>
      <c r="X717" s="7">
        <f>Hebesatz_endg!X717*Einwohner_endg!X717</f>
        <v>594000</v>
      </c>
      <c r="Y717" s="7">
        <f>Hebesatz_endg!Y717*Einwohner_endg!Y717</f>
        <v>614100</v>
      </c>
      <c r="Z717" s="7">
        <f>Hebesatz_endg!Z717*Einwohner_endg!Z717</f>
        <v>614400</v>
      </c>
      <c r="AA717" s="7">
        <f>Hebesatz_endg!AA717*Einwohner_endg!AA717</f>
        <v>665600</v>
      </c>
      <c r="AB717" s="7">
        <f>Hebesatz_endg!AB717*Einwohner_endg!AB717</f>
        <v>668160</v>
      </c>
      <c r="AC717" s="7">
        <f>Hebesatz_endg!AC717*Einwohner_endg!AC717</f>
        <v>673600</v>
      </c>
      <c r="AD717" s="7">
        <f>Hebesatz_endg!AD717*Einwohner_endg!AD717</f>
        <v>760320</v>
      </c>
      <c r="AE717" s="7">
        <f>Hebesatz_endg!AE717*Einwohner_endg!AE717</f>
        <v>764280</v>
      </c>
      <c r="AF717" s="7">
        <f>Hebesatz_endg!AF717*Einwohner_endg!AF717</f>
        <v>754200</v>
      </c>
      <c r="AG717" s="7">
        <f>Hebesatz_endg!AG717*Einwohner_endg!AG717</f>
        <v>758520</v>
      </c>
      <c r="AH717" s="7">
        <f>Hebesatz_endg!AH717*Einwohner_endg!AH717</f>
        <v>749160</v>
      </c>
      <c r="AI717" s="7">
        <f>Hebesatz_endg!AI717*Einwohner_endg!AI717</f>
        <v>802940</v>
      </c>
      <c r="AJ717" s="7">
        <f>Hebesatz_endg!AJ717*Einwohner_endg!AJ717</f>
        <v>795720</v>
      </c>
      <c r="AK717" s="7">
        <f>Hebesatz_endg!AK717*Einwohner_endg!AK717</f>
        <v>778240</v>
      </c>
      <c r="AL717" s="7">
        <f>Hebesatz_endg!AL717*Einwohner_endg!AL717</f>
        <v>786220</v>
      </c>
      <c r="AM717" s="7">
        <f>Hebesatz_endg!AM717*Einwohner_endg!AM717</f>
        <v>772540</v>
      </c>
      <c r="AN717" s="7">
        <f>Hebesatz_endg!AN717*Einwohner_endg!AN717</f>
        <v>781660</v>
      </c>
      <c r="AO717" s="7">
        <f>Hebesatz_endg!AO717*Einwohner_endg!AO717</f>
        <v>763420</v>
      </c>
      <c r="AP717" s="7">
        <f>Hebesatz_endg!AP717*Einwohner_endg!AP717</f>
        <v>773680</v>
      </c>
      <c r="AQ717" s="7">
        <f>Hebesatz_endg!AQ717*Einwohner_endg!AQ717</f>
        <v>772920</v>
      </c>
      <c r="AR717" s="7">
        <f>Hebesatz_endg!AR717*Einwohner_endg!AR717</f>
        <v>785460</v>
      </c>
      <c r="AS717" s="7">
        <f>Hebesatz_endg!AS717*Einwohner_endg!AS717</f>
        <v>783180</v>
      </c>
      <c r="AT717" s="7">
        <f>Hebesatz_endg!AT717*Einwohner_endg!AT717</f>
        <v>798380</v>
      </c>
      <c r="AU717" s="7">
        <f>Hebesatz_endg!AU717*Einwohner_endg!AU717</f>
        <v>805220</v>
      </c>
      <c r="AV717" s="7">
        <f>Hebesatz_endg!AV717*Einwohner_endg!AV717</f>
        <v>846800</v>
      </c>
    </row>
    <row r="718" spans="1:48" x14ac:dyDescent="0.2">
      <c r="A718" s="7">
        <v>452023</v>
      </c>
      <c r="B718" s="72">
        <v>452</v>
      </c>
      <c r="C718" s="72" t="s">
        <v>964</v>
      </c>
      <c r="D718" s="7" t="s">
        <v>181</v>
      </c>
      <c r="E718" s="7" t="s">
        <v>833</v>
      </c>
      <c r="F718" s="7">
        <f>Hebesatz_endg!F718*Einwohner_endg!F718</f>
        <v>3996300</v>
      </c>
      <c r="G718" s="7">
        <f>Hebesatz_endg!G718*Einwohner_endg!G718</f>
        <v>4005100</v>
      </c>
      <c r="H718" s="7">
        <f>Hebesatz_endg!H718*Einwohner_endg!H718</f>
        <v>4041400</v>
      </c>
      <c r="I718" s="7">
        <f>Hebesatz_endg!I718*Einwohner_endg!I718</f>
        <v>4297220</v>
      </c>
      <c r="J718" s="7">
        <f>Hebesatz_endg!J718*Einwohner_endg!J718</f>
        <v>4337530</v>
      </c>
      <c r="K718" s="7">
        <f>Hebesatz_endg!K718*Einwohner_endg!K718</f>
        <v>4363920</v>
      </c>
      <c r="L718" s="7">
        <f>Hebesatz_endg!L718*Einwohner_endg!L718</f>
        <v>4363630</v>
      </c>
      <c r="M718" s="7">
        <f>Hebesatz_endg!M718*Einwohner_endg!M718</f>
        <v>4429460</v>
      </c>
      <c r="N718" s="7">
        <f>Hebesatz_endg!N718*Einwohner_endg!N718</f>
        <v>4590600</v>
      </c>
      <c r="O718" s="7">
        <f>Hebesatz_endg!O718*Einwohner_endg!O718</f>
        <v>4606200</v>
      </c>
      <c r="P718" s="7">
        <f>Hebesatz_endg!P718*Einwohner_endg!P718</f>
        <v>4695600</v>
      </c>
      <c r="Q718" s="7">
        <f>Hebesatz_endg!Q718*Einwohner_endg!Q718</f>
        <v>4749000</v>
      </c>
      <c r="R718" s="7">
        <f>Hebesatz_endg!R718*Einwohner_endg!R718</f>
        <v>4917515</v>
      </c>
      <c r="S718" s="7">
        <f>Hebesatz_endg!S718*Einwohner_endg!S718</f>
        <v>5023655</v>
      </c>
      <c r="T718" s="7">
        <f>Hebesatz_endg!T718*Einwohner_endg!T718</f>
        <v>5122780</v>
      </c>
      <c r="U718" s="7">
        <f>Hebesatz_endg!U718*Einwohner_endg!U718</f>
        <v>5193235</v>
      </c>
      <c r="V718" s="7">
        <f>Hebesatz_endg!V718*Einwohner_endg!V718</f>
        <v>5267655</v>
      </c>
      <c r="W718" s="7">
        <f>Hebesatz_endg!W718*Einwohner_endg!W718</f>
        <v>5385995</v>
      </c>
      <c r="X718" s="7">
        <f>Hebesatz_endg!X718*Einwohner_endg!X718</f>
        <v>5469870</v>
      </c>
      <c r="Y718" s="7">
        <f>Hebesatz_endg!Y718*Einwohner_endg!Y718</f>
        <v>5525685</v>
      </c>
      <c r="Z718" s="7">
        <f>Hebesatz_endg!Z718*Einwohner_endg!Z718</f>
        <v>5633350</v>
      </c>
      <c r="AA718" s="7">
        <f>Hebesatz_endg!AA718*Einwohner_endg!AA718</f>
        <v>5985920</v>
      </c>
      <c r="AB718" s="7">
        <f>Hebesatz_endg!AB718*Einwohner_endg!AB718</f>
        <v>6010240</v>
      </c>
      <c r="AC718" s="7">
        <f>Hebesatz_endg!AC718*Einwohner_endg!AC718</f>
        <v>6035840</v>
      </c>
      <c r="AD718" s="7">
        <f>Hebesatz_endg!AD718*Einwohner_endg!AD718</f>
        <v>6078400</v>
      </c>
      <c r="AE718" s="7">
        <f>Hebesatz_endg!AE718*Einwohner_endg!AE718</f>
        <v>6108160</v>
      </c>
      <c r="AF718" s="7">
        <f>Hebesatz_endg!AF718*Einwohner_endg!AF718</f>
        <v>6109760</v>
      </c>
      <c r="AG718" s="7">
        <f>Hebesatz_endg!AG718*Einwohner_endg!AG718</f>
        <v>6132160</v>
      </c>
      <c r="AH718" s="7">
        <f>Hebesatz_endg!AH718*Einwohner_endg!AH718</f>
        <v>6116800</v>
      </c>
      <c r="AI718" s="7">
        <f>Hebesatz_endg!AI718*Einwohner_endg!AI718</f>
        <v>6479380</v>
      </c>
      <c r="AJ718" s="7">
        <f>Hebesatz_endg!AJ718*Einwohner_endg!AJ718</f>
        <v>6460000</v>
      </c>
      <c r="AK718" s="7">
        <f>Hebesatz_endg!AK718*Einwohner_endg!AK718</f>
        <v>6306320</v>
      </c>
      <c r="AL718" s="7">
        <f>Hebesatz_endg!AL718*Einwohner_endg!AL718</f>
        <v>6278780</v>
      </c>
      <c r="AM718" s="7">
        <f>Hebesatz_endg!AM718*Einwohner_endg!AM718</f>
        <v>6268580</v>
      </c>
      <c r="AN718" s="7">
        <f>Hebesatz_endg!AN718*Einwohner_endg!AN718</f>
        <v>6655680</v>
      </c>
      <c r="AO718" s="7">
        <f>Hebesatz_endg!AO718*Einwohner_endg!AO718</f>
        <v>6654600</v>
      </c>
      <c r="AP718" s="7">
        <f>Hebesatz_endg!AP718*Einwohner_endg!AP718</f>
        <v>6690600</v>
      </c>
      <c r="AQ718" s="7">
        <f>Hebesatz_endg!AQ718*Einwohner_endg!AQ718</f>
        <v>6675480</v>
      </c>
      <c r="AR718" s="7">
        <f>Hebesatz_endg!AR718*Einwohner_endg!AR718</f>
        <v>6640920</v>
      </c>
      <c r="AS718" s="7">
        <f>Hebesatz_endg!AS718*Einwohner_endg!AS718</f>
        <v>6610680</v>
      </c>
      <c r="AT718" s="7">
        <f>Hebesatz_endg!AT718*Einwohner_endg!AT718</f>
        <v>6598800</v>
      </c>
      <c r="AU718" s="7">
        <f>Hebesatz_endg!AU718*Einwohner_endg!AU718</f>
        <v>6564960</v>
      </c>
      <c r="AV718" s="7">
        <f>Hebesatz_endg!AV718*Einwohner_endg!AV718</f>
        <v>6609240</v>
      </c>
    </row>
    <row r="719" spans="1:48" x14ac:dyDescent="0.2">
      <c r="A719" s="7">
        <v>452024</v>
      </c>
      <c r="B719" s="72">
        <v>452</v>
      </c>
      <c r="C719" s="72" t="s">
        <v>964</v>
      </c>
      <c r="D719" s="7" t="s">
        <v>181</v>
      </c>
      <c r="E719" s="7" t="s">
        <v>862</v>
      </c>
      <c r="F719" s="7">
        <f>Hebesatz_endg!F719*Einwohner_endg!F719</f>
        <v>836400</v>
      </c>
      <c r="G719" s="7">
        <f>Hebesatz_endg!G719*Einwohner_endg!G719</f>
        <v>835200</v>
      </c>
      <c r="H719" s="7">
        <f>Hebesatz_endg!H719*Einwohner_endg!H719</f>
        <v>838500</v>
      </c>
      <c r="I719" s="7">
        <f>Hebesatz_endg!I719*Einwohner_endg!I719</f>
        <v>861900</v>
      </c>
      <c r="J719" s="7">
        <f>Hebesatz_endg!J719*Einwohner_endg!J719</f>
        <v>868800</v>
      </c>
      <c r="K719" s="7">
        <f>Hebesatz_endg!K719*Einwohner_endg!K719</f>
        <v>871200</v>
      </c>
      <c r="L719" s="7">
        <f>Hebesatz_endg!L719*Einwohner_endg!L719</f>
        <v>877200</v>
      </c>
      <c r="M719" s="7">
        <f>Hebesatz_endg!M719*Einwohner_endg!M719</f>
        <v>875400</v>
      </c>
      <c r="N719" s="7">
        <f>Hebesatz_endg!N719*Einwohner_endg!N719</f>
        <v>884400</v>
      </c>
      <c r="O719" s="7">
        <f>Hebesatz_endg!O719*Einwohner_endg!O719</f>
        <v>881700</v>
      </c>
      <c r="P719" s="7">
        <f>Hebesatz_endg!P719*Einwohner_endg!P719</f>
        <v>912000</v>
      </c>
      <c r="Q719" s="7">
        <f>Hebesatz_endg!Q719*Einwohner_endg!Q719</f>
        <v>927900</v>
      </c>
      <c r="R719" s="7">
        <f>Hebesatz_endg!R719*Einwohner_endg!R719</f>
        <v>936900</v>
      </c>
      <c r="S719" s="7">
        <f>Hebesatz_endg!S719*Einwohner_endg!S719</f>
        <v>958800</v>
      </c>
      <c r="T719" s="7">
        <f>Hebesatz_endg!T719*Einwohner_endg!T719</f>
        <v>994800</v>
      </c>
      <c r="U719" s="7">
        <f>Hebesatz_endg!U719*Einwohner_endg!U719</f>
        <v>1001400</v>
      </c>
      <c r="V719" s="7">
        <f>Hebesatz_endg!V719*Einwohner_endg!V719</f>
        <v>1021200</v>
      </c>
      <c r="W719" s="7">
        <f>Hebesatz_endg!W719*Einwohner_endg!W719</f>
        <v>1041600</v>
      </c>
      <c r="X719" s="7">
        <f>Hebesatz_endg!X719*Einwohner_endg!X719</f>
        <v>1068600</v>
      </c>
      <c r="Y719" s="7">
        <f>Hebesatz_endg!Y719*Einwohner_endg!Y719</f>
        <v>1088700</v>
      </c>
      <c r="Z719" s="7">
        <f>Hebesatz_endg!Z719*Einwohner_endg!Z719</f>
        <v>1103700</v>
      </c>
      <c r="AA719" s="7">
        <f>Hebesatz_endg!AA719*Einwohner_endg!AA719</f>
        <v>1185280</v>
      </c>
      <c r="AB719" s="7">
        <f>Hebesatz_endg!AB719*Einwohner_endg!AB719</f>
        <v>1200640</v>
      </c>
      <c r="AC719" s="7">
        <f>Hebesatz_endg!AC719*Einwohner_endg!AC719</f>
        <v>1208000</v>
      </c>
      <c r="AD719" s="7">
        <f>Hebesatz_endg!AD719*Einwohner_endg!AD719</f>
        <v>1374840</v>
      </c>
      <c r="AE719" s="7">
        <f>Hebesatz_endg!AE719*Einwohner_endg!AE719</f>
        <v>1384200</v>
      </c>
      <c r="AF719" s="7">
        <f>Hebesatz_endg!AF719*Einwohner_endg!AF719</f>
        <v>1391760</v>
      </c>
      <c r="AG719" s="7">
        <f>Hebesatz_endg!AG719*Einwohner_endg!AG719</f>
        <v>1373760</v>
      </c>
      <c r="AH719" s="7">
        <f>Hebesatz_endg!AH719*Einwohner_endg!AH719</f>
        <v>1389240</v>
      </c>
      <c r="AI719" s="7">
        <f>Hebesatz_endg!AI719*Einwohner_endg!AI719</f>
        <v>1464900</v>
      </c>
      <c r="AJ719" s="7">
        <f>Hebesatz_endg!AJ719*Einwohner_endg!AJ719</f>
        <v>1474400</v>
      </c>
      <c r="AK719" s="7">
        <f>Hebesatz_endg!AK719*Einwohner_endg!AK719</f>
        <v>1428420</v>
      </c>
      <c r="AL719" s="7">
        <f>Hebesatz_endg!AL719*Einwohner_endg!AL719</f>
        <v>1448560</v>
      </c>
      <c r="AM719" s="7">
        <f>Hebesatz_endg!AM719*Einwohner_endg!AM719</f>
        <v>1435640</v>
      </c>
      <c r="AN719" s="7">
        <f>Hebesatz_endg!AN719*Einwohner_endg!AN719</f>
        <v>1451980</v>
      </c>
      <c r="AO719" s="7">
        <f>Hebesatz_endg!AO719*Einwohner_endg!AO719</f>
        <v>1450840</v>
      </c>
      <c r="AP719" s="7">
        <f>Hebesatz_endg!AP719*Einwohner_endg!AP719</f>
        <v>1463380</v>
      </c>
      <c r="AQ719" s="7">
        <f>Hebesatz_endg!AQ719*Einwohner_endg!AQ719</f>
        <v>1471740</v>
      </c>
      <c r="AR719" s="7">
        <f>Hebesatz_endg!AR719*Einwohner_endg!AR719</f>
        <v>1456160</v>
      </c>
      <c r="AS719" s="7">
        <f>Hebesatz_endg!AS719*Einwohner_endg!AS719</f>
        <v>1449320</v>
      </c>
      <c r="AT719" s="7">
        <f>Hebesatz_endg!AT719*Einwohner_endg!AT719</f>
        <v>1440580</v>
      </c>
      <c r="AU719" s="7">
        <f>Hebesatz_endg!AU719*Einwohner_endg!AU719</f>
        <v>1450460</v>
      </c>
      <c r="AV719" s="7">
        <f>Hebesatz_endg!AV719*Einwohner_endg!AV719</f>
        <v>1524000</v>
      </c>
    </row>
    <row r="720" spans="1:48" x14ac:dyDescent="0.2">
      <c r="A720" s="7">
        <v>452025</v>
      </c>
      <c r="B720" s="72">
        <v>452</v>
      </c>
      <c r="C720" s="72" t="s">
        <v>964</v>
      </c>
      <c r="D720" s="7" t="s">
        <v>181</v>
      </c>
      <c r="E720" s="7" t="s">
        <v>926</v>
      </c>
      <c r="F720" s="7">
        <f>Hebesatz_endg!F720*Einwohner_endg!F720</f>
        <v>2972500</v>
      </c>
      <c r="G720" s="7">
        <f>Hebesatz_endg!G720*Einwohner_endg!G720</f>
        <v>2998310</v>
      </c>
      <c r="H720" s="7">
        <f>Hebesatz_endg!H720*Einwohner_endg!H720</f>
        <v>3109200</v>
      </c>
      <c r="I720" s="7">
        <f>Hebesatz_endg!I720*Einwohner_endg!I720</f>
        <v>3118200</v>
      </c>
      <c r="J720" s="7">
        <f>Hebesatz_endg!J720*Einwohner_endg!J720</f>
        <v>3131400</v>
      </c>
      <c r="K720" s="7">
        <f>Hebesatz_endg!K720*Einwohner_endg!K720</f>
        <v>3158700</v>
      </c>
      <c r="L720" s="7">
        <f>Hebesatz_endg!L720*Einwohner_endg!L720</f>
        <v>3282900</v>
      </c>
      <c r="M720" s="7">
        <f>Hebesatz_endg!M720*Einwohner_endg!M720</f>
        <v>3343660</v>
      </c>
      <c r="N720" s="7">
        <f>Hebesatz_endg!N720*Einwohner_endg!N720</f>
        <v>3352030</v>
      </c>
      <c r="O720" s="7">
        <f>Hebesatz_endg!O720*Einwohner_endg!O720</f>
        <v>3362880</v>
      </c>
      <c r="P720" s="7">
        <f>Hebesatz_endg!P720*Einwohner_endg!P720</f>
        <v>3385820</v>
      </c>
      <c r="Q720" s="7">
        <f>Hebesatz_endg!Q720*Einwohner_endg!Q720</f>
        <v>3441930</v>
      </c>
      <c r="R720" s="7">
        <f>Hebesatz_endg!R720*Einwohner_endg!R720</f>
        <v>3482540</v>
      </c>
      <c r="S720" s="7">
        <f>Hebesatz_endg!S720*Einwohner_endg!S720</f>
        <v>3891300</v>
      </c>
      <c r="T720" s="7">
        <f>Hebesatz_endg!T720*Einwohner_endg!T720</f>
        <v>3934140</v>
      </c>
      <c r="U720" s="7">
        <f>Hebesatz_endg!U720*Einwohner_endg!U720</f>
        <v>4004860</v>
      </c>
      <c r="V720" s="7">
        <f>Hebesatz_endg!V720*Einwohner_endg!V720</f>
        <v>4026960</v>
      </c>
      <c r="W720" s="7">
        <f>Hebesatz_endg!W720*Einwohner_endg!W720</f>
        <v>4084080</v>
      </c>
      <c r="X720" s="7">
        <f>Hebesatz_endg!X720*Einwohner_endg!X720</f>
        <v>4115700</v>
      </c>
      <c r="Y720" s="7">
        <f>Hebesatz_endg!Y720*Einwohner_endg!Y720</f>
        <v>4191520</v>
      </c>
      <c r="Z720" s="7">
        <f>Hebesatz_endg!Z720*Einwohner_endg!Z720</f>
        <v>4280940</v>
      </c>
      <c r="AA720" s="7">
        <f>Hebesatz_endg!AA720*Einwohner_endg!AA720</f>
        <v>4310860</v>
      </c>
      <c r="AB720" s="7">
        <f>Hebesatz_endg!AB720*Einwohner_endg!AB720</f>
        <v>4363560</v>
      </c>
      <c r="AC720" s="7">
        <f>Hebesatz_endg!AC720*Einwohner_endg!AC720</f>
        <v>4409460</v>
      </c>
      <c r="AD720" s="7">
        <f>Hebesatz_endg!AD720*Einwohner_endg!AD720</f>
        <v>4443120</v>
      </c>
      <c r="AE720" s="7">
        <f>Hebesatz_endg!AE720*Einwohner_endg!AE720</f>
        <v>4463520</v>
      </c>
      <c r="AF720" s="7">
        <f>Hebesatz_endg!AF720*Einwohner_endg!AF720</f>
        <v>4478480</v>
      </c>
      <c r="AG720" s="7">
        <f>Hebesatz_endg!AG720*Einwohner_endg!AG720</f>
        <v>4514860</v>
      </c>
      <c r="AH720" s="7">
        <f>Hebesatz_endg!AH720*Einwohner_endg!AH720</f>
        <v>4515880</v>
      </c>
      <c r="AI720" s="7">
        <f>Hebesatz_endg!AI720*Einwohner_endg!AI720</f>
        <v>4511120</v>
      </c>
      <c r="AJ720" s="7">
        <f>Hebesatz_endg!AJ720*Einwohner_endg!AJ720</f>
        <v>4545800</v>
      </c>
      <c r="AK720" s="7">
        <f>Hebesatz_endg!AK720*Einwohner_endg!AK720</f>
        <v>4320380</v>
      </c>
      <c r="AL720" s="7">
        <f>Hebesatz_endg!AL720*Einwohner_endg!AL720</f>
        <v>4668664</v>
      </c>
      <c r="AM720" s="7">
        <f>Hebesatz_endg!AM720*Einwohner_endg!AM720</f>
        <v>4683588</v>
      </c>
      <c r="AN720" s="7">
        <f>Hebesatz_endg!AN720*Einwohner_endg!AN720</f>
        <v>4735276</v>
      </c>
      <c r="AO720" s="7">
        <f>Hebesatz_endg!AO720*Einwohner_endg!AO720</f>
        <v>4871971</v>
      </c>
      <c r="AP720" s="7">
        <f>Hebesatz_endg!AP720*Einwohner_endg!AP720</f>
        <v>4943224</v>
      </c>
      <c r="AQ720" s="7">
        <f>Hebesatz_endg!AQ720*Einwohner_endg!AQ720</f>
        <v>4951518</v>
      </c>
      <c r="AR720" s="7">
        <f>Hebesatz_endg!AR720*Einwohner_endg!AR720</f>
        <v>4951141</v>
      </c>
      <c r="AS720" s="7">
        <f>Hebesatz_endg!AS720*Einwohner_endg!AS720</f>
        <v>4981678</v>
      </c>
      <c r="AT720" s="7">
        <f>Hebesatz_endg!AT720*Einwohner_endg!AT720</f>
        <v>5015985</v>
      </c>
      <c r="AU720" s="7">
        <f>Hebesatz_endg!AU720*Einwohner_endg!AU720</f>
        <v>5035589</v>
      </c>
      <c r="AV720" s="7">
        <f>Hebesatz_endg!AV720*Einwohner_endg!AV720</f>
        <v>5080452</v>
      </c>
    </row>
    <row r="721" spans="1:48" x14ac:dyDescent="0.2">
      <c r="A721" s="7">
        <v>452026</v>
      </c>
      <c r="B721" s="72">
        <v>452</v>
      </c>
      <c r="C721" s="72" t="s">
        <v>964</v>
      </c>
      <c r="D721" s="7" t="s">
        <v>181</v>
      </c>
      <c r="E721" s="7" t="s">
        <v>937</v>
      </c>
      <c r="F721" s="7">
        <f>Hebesatz_endg!F721*Einwohner_endg!F721</f>
        <v>315600</v>
      </c>
      <c r="G721" s="7">
        <f>Hebesatz_endg!G721*Einwohner_endg!G721</f>
        <v>312600</v>
      </c>
      <c r="H721" s="7">
        <f>Hebesatz_endg!H721*Einwohner_endg!H721</f>
        <v>307800</v>
      </c>
      <c r="I721" s="7">
        <f>Hebesatz_endg!I721*Einwohner_endg!I721</f>
        <v>304200</v>
      </c>
      <c r="J721" s="7">
        <f>Hebesatz_endg!J721*Einwohner_endg!J721</f>
        <v>314400</v>
      </c>
      <c r="K721" s="7">
        <f>Hebesatz_endg!K721*Einwohner_endg!K721</f>
        <v>309300</v>
      </c>
      <c r="L721" s="7">
        <f>Hebesatz_endg!L721*Einwohner_endg!L721</f>
        <v>311400</v>
      </c>
      <c r="M721" s="7">
        <f>Hebesatz_endg!M721*Einwohner_endg!M721</f>
        <v>305400</v>
      </c>
      <c r="N721" s="7">
        <f>Hebesatz_endg!N721*Einwohner_endg!N721</f>
        <v>310200</v>
      </c>
      <c r="O721" s="7">
        <f>Hebesatz_endg!O721*Einwohner_endg!O721</f>
        <v>305400</v>
      </c>
      <c r="P721" s="7">
        <f>Hebesatz_endg!P721*Einwohner_endg!P721</f>
        <v>305400</v>
      </c>
      <c r="Q721" s="7">
        <f>Hebesatz_endg!Q721*Einwohner_endg!Q721</f>
        <v>307500</v>
      </c>
      <c r="R721" s="7">
        <f>Hebesatz_endg!R721*Einwohner_endg!R721</f>
        <v>312000</v>
      </c>
      <c r="S721" s="7">
        <f>Hebesatz_endg!S721*Einwohner_endg!S721</f>
        <v>317400</v>
      </c>
      <c r="T721" s="7">
        <f>Hebesatz_endg!T721*Einwohner_endg!T721</f>
        <v>321300</v>
      </c>
      <c r="U721" s="7">
        <f>Hebesatz_endg!U721*Einwohner_endg!U721</f>
        <v>320400</v>
      </c>
      <c r="V721" s="7">
        <f>Hebesatz_endg!V721*Einwohner_endg!V721</f>
        <v>319800</v>
      </c>
      <c r="W721" s="7">
        <f>Hebesatz_endg!W721*Einwohner_endg!W721</f>
        <v>321600</v>
      </c>
      <c r="X721" s="7">
        <f>Hebesatz_endg!X721*Einwohner_endg!X721</f>
        <v>330000</v>
      </c>
      <c r="Y721" s="7">
        <f>Hebesatz_endg!Y721*Einwohner_endg!Y721</f>
        <v>327000</v>
      </c>
      <c r="Z721" s="7">
        <f>Hebesatz_endg!Z721*Einwohner_endg!Z721</f>
        <v>330300</v>
      </c>
      <c r="AA721" s="7">
        <f>Hebesatz_endg!AA721*Einwohner_endg!AA721</f>
        <v>348160</v>
      </c>
      <c r="AB721" s="7">
        <f>Hebesatz_endg!AB721*Einwohner_endg!AB721</f>
        <v>351040</v>
      </c>
      <c r="AC721" s="7">
        <f>Hebesatz_endg!AC721*Einwohner_endg!AC721</f>
        <v>351360</v>
      </c>
      <c r="AD721" s="7">
        <f>Hebesatz_endg!AD721*Einwohner_endg!AD721</f>
        <v>345920</v>
      </c>
      <c r="AE721" s="7">
        <f>Hebesatz_endg!AE721*Einwohner_endg!AE721</f>
        <v>341120</v>
      </c>
      <c r="AF721" s="7">
        <f>Hebesatz_endg!AF721*Einwohner_endg!AF721</f>
        <v>343040</v>
      </c>
      <c r="AG721" s="7">
        <f>Hebesatz_endg!AG721*Einwohner_endg!AG721</f>
        <v>348160</v>
      </c>
      <c r="AH721" s="7">
        <f>Hebesatz_endg!AH721*Einwohner_endg!AH721</f>
        <v>385560</v>
      </c>
      <c r="AI721" s="7">
        <f>Hebesatz_endg!AI721*Einwohner_endg!AI721</f>
        <v>384480</v>
      </c>
      <c r="AJ721" s="7">
        <f>Hebesatz_endg!AJ721*Einwohner_endg!AJ721</f>
        <v>371160</v>
      </c>
      <c r="AK721" s="7">
        <f>Hebesatz_endg!AK721*Einwohner_endg!AK721</f>
        <v>380160</v>
      </c>
      <c r="AL721" s="7">
        <f>Hebesatz_endg!AL721*Einwohner_endg!AL721</f>
        <v>374400</v>
      </c>
      <c r="AM721" s="7">
        <f>Hebesatz_endg!AM721*Einwohner_endg!AM721</f>
        <v>391020</v>
      </c>
      <c r="AN721" s="7">
        <f>Hebesatz_endg!AN721*Einwohner_endg!AN721</f>
        <v>394440</v>
      </c>
      <c r="AO721" s="7">
        <f>Hebesatz_endg!AO721*Einwohner_endg!AO721</f>
        <v>399000</v>
      </c>
      <c r="AP721" s="7">
        <f>Hebesatz_endg!AP721*Einwohner_endg!AP721</f>
        <v>403560</v>
      </c>
      <c r="AQ721" s="7">
        <f>Hebesatz_endg!AQ721*Einwohner_endg!AQ721</f>
        <v>398240</v>
      </c>
      <c r="AR721" s="7">
        <f>Hebesatz_endg!AR721*Einwohner_endg!AR721</f>
        <v>392160</v>
      </c>
      <c r="AS721" s="7">
        <f>Hebesatz_endg!AS721*Einwohner_endg!AS721</f>
        <v>387600</v>
      </c>
      <c r="AT721" s="7">
        <f>Hebesatz_endg!AT721*Einwohner_endg!AT721</f>
        <v>385320</v>
      </c>
      <c r="AU721" s="7">
        <f>Hebesatz_endg!AU721*Einwohner_endg!AU721</f>
        <v>384560</v>
      </c>
      <c r="AV721" s="7">
        <f>Hebesatz_endg!AV721*Einwohner_endg!AV721</f>
        <v>408400</v>
      </c>
    </row>
    <row r="722" spans="1:48" x14ac:dyDescent="0.2">
      <c r="A722" s="7">
        <v>452027</v>
      </c>
      <c r="B722" s="72">
        <v>452</v>
      </c>
      <c r="C722" s="72" t="s">
        <v>964</v>
      </c>
      <c r="D722" s="7" t="s">
        <v>181</v>
      </c>
      <c r="E722" s="7" t="s">
        <v>323</v>
      </c>
      <c r="F722" s="7">
        <f>Hebesatz_endg!F722*Einwohner_endg!F722</f>
        <v>0</v>
      </c>
      <c r="G722" s="7">
        <f>Hebesatz_endg!G722*Einwohner_endg!G722</f>
        <v>0</v>
      </c>
      <c r="H722" s="7">
        <f>Hebesatz_endg!H722*Einwohner_endg!H722</f>
        <v>0</v>
      </c>
      <c r="I722" s="7">
        <f>Hebesatz_endg!I722*Einwohner_endg!I722</f>
        <v>0</v>
      </c>
      <c r="J722" s="7">
        <f>Hebesatz_endg!J722*Einwohner_endg!J722</f>
        <v>0</v>
      </c>
      <c r="K722" s="7">
        <f>Hebesatz_endg!K722*Einwohner_endg!K722</f>
        <v>0</v>
      </c>
      <c r="L722" s="7">
        <f>Hebesatz_endg!L722*Einwohner_endg!L722</f>
        <v>0</v>
      </c>
      <c r="M722" s="7">
        <f>Hebesatz_endg!M722*Einwohner_endg!M722</f>
        <v>0</v>
      </c>
      <c r="N722" s="7">
        <f>Hebesatz_endg!N722*Einwohner_endg!N722</f>
        <v>0</v>
      </c>
      <c r="O722" s="7">
        <f>Hebesatz_endg!O722*Einwohner_endg!O722</f>
        <v>0</v>
      </c>
      <c r="P722" s="7">
        <f>Hebesatz_endg!P722*Einwohner_endg!P722</f>
        <v>0</v>
      </c>
      <c r="Q722" s="7">
        <f>Hebesatz_endg!Q722*Einwohner_endg!Q722</f>
        <v>0</v>
      </c>
      <c r="R722" s="7">
        <f>Hebesatz_endg!R722*Einwohner_endg!R722</f>
        <v>0</v>
      </c>
      <c r="S722" s="7">
        <f>Hebesatz_endg!S722*Einwohner_endg!S722</f>
        <v>0</v>
      </c>
      <c r="T722" s="7">
        <f>Hebesatz_endg!T722*Einwohner_endg!T722</f>
        <v>0</v>
      </c>
      <c r="U722" s="7">
        <f>Hebesatz_endg!U722*Einwohner_endg!U722</f>
        <v>0</v>
      </c>
      <c r="V722" s="7">
        <f>Hebesatz_endg!V722*Einwohner_endg!V722</f>
        <v>0</v>
      </c>
      <c r="W722" s="7">
        <f>Hebesatz_endg!W722*Einwohner_endg!W722</f>
        <v>0</v>
      </c>
      <c r="X722" s="7">
        <f>Hebesatz_endg!X722*Einwohner_endg!X722</f>
        <v>0</v>
      </c>
      <c r="Y722" s="7">
        <f>Hebesatz_endg!Y722*Einwohner_endg!Y722</f>
        <v>0</v>
      </c>
      <c r="Z722" s="7">
        <f>Hebesatz_endg!Z722*Einwohner_endg!Z722</f>
        <v>1498240</v>
      </c>
      <c r="AA722" s="7">
        <f>Hebesatz_endg!AA722*Einwohner_endg!AA722</f>
        <v>1489600</v>
      </c>
      <c r="AB722" s="7">
        <f>Hebesatz_endg!AB722*Einwohner_endg!AB722</f>
        <v>1558590</v>
      </c>
      <c r="AC722" s="7">
        <f>Hebesatz_endg!AC722*Einwohner_endg!AC722</f>
        <v>1819060</v>
      </c>
      <c r="AD722" s="7">
        <f>Hebesatz_endg!AD722*Einwohner_endg!AD722</f>
        <v>1815260</v>
      </c>
      <c r="AE722" s="7">
        <f>Hebesatz_endg!AE722*Einwohner_endg!AE722</f>
        <v>1826660</v>
      </c>
      <c r="AF722" s="7">
        <f>Hebesatz_endg!AF722*Einwohner_endg!AF722</f>
        <v>1820580</v>
      </c>
      <c r="AG722" s="7">
        <f>Hebesatz_endg!AG722*Einwohner_endg!AG722</f>
        <v>1825140</v>
      </c>
      <c r="AH722" s="7">
        <f>Hebesatz_endg!AH722*Einwohner_endg!AH722</f>
        <v>1822480</v>
      </c>
      <c r="AI722" s="7">
        <f>Hebesatz_endg!AI722*Einwohner_endg!AI722</f>
        <v>1820200</v>
      </c>
      <c r="AJ722" s="7">
        <f>Hebesatz_endg!AJ722*Einwohner_endg!AJ722</f>
        <v>1811080</v>
      </c>
      <c r="AK722" s="7">
        <f>Hebesatz_endg!AK722*Einwohner_endg!AK722</f>
        <v>1726720</v>
      </c>
      <c r="AL722" s="7">
        <f>Hebesatz_endg!AL722*Einwohner_endg!AL722</f>
        <v>1721780</v>
      </c>
      <c r="AM722" s="7">
        <f>Hebesatz_endg!AM722*Einwohner_endg!AM722</f>
        <v>1695940</v>
      </c>
      <c r="AN722" s="7">
        <f>Hebesatz_endg!AN722*Einwohner_endg!AN722</f>
        <v>1734320</v>
      </c>
      <c r="AO722" s="7">
        <f>Hebesatz_endg!AO722*Einwohner_endg!AO722</f>
        <v>1734700</v>
      </c>
      <c r="AP722" s="7">
        <f>Hebesatz_endg!AP722*Einwohner_endg!AP722</f>
        <v>1854400</v>
      </c>
      <c r="AQ722" s="7">
        <f>Hebesatz_endg!AQ722*Einwohner_endg!AQ722</f>
        <v>1821600</v>
      </c>
      <c r="AR722" s="7">
        <f>Hebesatz_endg!AR722*Einwohner_endg!AR722</f>
        <v>1784000</v>
      </c>
      <c r="AS722" s="7">
        <f>Hebesatz_endg!AS722*Einwohner_endg!AS722</f>
        <v>1781600</v>
      </c>
      <c r="AT722" s="7">
        <f>Hebesatz_endg!AT722*Einwohner_endg!AT722</f>
        <v>1769200</v>
      </c>
      <c r="AU722" s="7">
        <f>Hebesatz_endg!AU722*Einwohner_endg!AU722</f>
        <v>1799200</v>
      </c>
      <c r="AV722" s="7">
        <f>Hebesatz_endg!AV722*Einwohner_endg!AV722</f>
        <v>1895040</v>
      </c>
    </row>
    <row r="723" spans="1:48" x14ac:dyDescent="0.2">
      <c r="A723" s="7">
        <v>453001</v>
      </c>
      <c r="B723" s="72">
        <v>453</v>
      </c>
      <c r="C723" s="72" t="s">
        <v>966</v>
      </c>
      <c r="D723" s="7" t="s">
        <v>170</v>
      </c>
      <c r="E723" s="7" t="s">
        <v>212</v>
      </c>
      <c r="F723" s="7">
        <f>Hebesatz_endg!F723*Einwohner_endg!F723</f>
        <v>2739840</v>
      </c>
      <c r="G723" s="7">
        <f>Hebesatz_endg!G723*Einwohner_endg!G723</f>
        <v>2772800</v>
      </c>
      <c r="H723" s="7">
        <f>Hebesatz_endg!H723*Einwohner_endg!H723</f>
        <v>2761280</v>
      </c>
      <c r="I723" s="7">
        <f>Hebesatz_endg!I723*Einwohner_endg!I723</f>
        <v>2784000</v>
      </c>
      <c r="J723" s="7">
        <f>Hebesatz_endg!J723*Einwohner_endg!J723</f>
        <v>2807680</v>
      </c>
      <c r="K723" s="7">
        <f>Hebesatz_endg!K723*Einwohner_endg!K723</f>
        <v>2824640</v>
      </c>
      <c r="L723" s="7">
        <f>Hebesatz_endg!L723*Einwohner_endg!L723</f>
        <v>2834560</v>
      </c>
      <c r="M723" s="7">
        <f>Hebesatz_endg!M723*Einwohner_endg!M723</f>
        <v>3060160</v>
      </c>
      <c r="N723" s="7">
        <f>Hebesatz_endg!N723*Einwohner_endg!N723</f>
        <v>3056320</v>
      </c>
      <c r="O723" s="7">
        <f>Hebesatz_endg!O723*Einwohner_endg!O723</f>
        <v>3083200</v>
      </c>
      <c r="P723" s="7">
        <f>Hebesatz_endg!P723*Einwohner_endg!P723</f>
        <v>3144000</v>
      </c>
      <c r="Q723" s="7">
        <f>Hebesatz_endg!Q723*Einwohner_endg!Q723</f>
        <v>3215680</v>
      </c>
      <c r="R723" s="7">
        <f>Hebesatz_endg!R723*Einwohner_endg!R723</f>
        <v>3320320</v>
      </c>
      <c r="S723" s="7">
        <f>Hebesatz_endg!S723*Einwohner_endg!S723</f>
        <v>3427840</v>
      </c>
      <c r="T723" s="7">
        <f>Hebesatz_endg!T723*Einwohner_endg!T723</f>
        <v>3565120</v>
      </c>
      <c r="U723" s="7">
        <f>Hebesatz_endg!U723*Einwohner_endg!U723</f>
        <v>3705280</v>
      </c>
      <c r="V723" s="7">
        <f>Hebesatz_endg!V723*Einwohner_endg!V723</f>
        <v>3790080</v>
      </c>
      <c r="W723" s="7">
        <f>Hebesatz_endg!W723*Einwohner_endg!W723</f>
        <v>3820160</v>
      </c>
      <c r="X723" s="7">
        <f>Hebesatz_endg!X723*Einwohner_endg!X723</f>
        <v>3833600</v>
      </c>
      <c r="Y723" s="7">
        <f>Hebesatz_endg!Y723*Einwohner_endg!Y723</f>
        <v>3886080</v>
      </c>
      <c r="Z723" s="7">
        <f>Hebesatz_endg!Z723*Einwohner_endg!Z723</f>
        <v>3908800</v>
      </c>
      <c r="AA723" s="7">
        <f>Hebesatz_endg!AA723*Einwohner_endg!AA723</f>
        <v>3958080</v>
      </c>
      <c r="AB723" s="7">
        <f>Hebesatz_endg!AB723*Einwohner_endg!AB723</f>
        <v>3981440</v>
      </c>
      <c r="AC723" s="7">
        <f>Hebesatz_endg!AC723*Einwohner_endg!AC723</f>
        <v>3998400</v>
      </c>
      <c r="AD723" s="7">
        <f>Hebesatz_endg!AD723*Einwohner_endg!AD723</f>
        <v>3989120</v>
      </c>
      <c r="AE723" s="7">
        <f>Hebesatz_endg!AE723*Einwohner_endg!AE723</f>
        <v>3975360</v>
      </c>
      <c r="AF723" s="7">
        <f>Hebesatz_endg!AF723*Einwohner_endg!AF723</f>
        <v>3959360</v>
      </c>
      <c r="AG723" s="7">
        <f>Hebesatz_endg!AG723*Einwohner_endg!AG723</f>
        <v>4004160</v>
      </c>
      <c r="AH723" s="7">
        <f>Hebesatz_endg!AH723*Einwohner_endg!AH723</f>
        <v>4018880</v>
      </c>
      <c r="AI723" s="7">
        <f>Hebesatz_endg!AI723*Einwohner_endg!AI723</f>
        <v>4009280</v>
      </c>
      <c r="AJ723" s="7">
        <f>Hebesatz_endg!AJ723*Einwohner_endg!AJ723</f>
        <v>4383750</v>
      </c>
      <c r="AK723" s="7">
        <f>Hebesatz_endg!AK723*Einwohner_endg!AK723</f>
        <v>4353300</v>
      </c>
      <c r="AL723" s="7">
        <f>Hebesatz_endg!AL723*Einwohner_endg!AL723</f>
        <v>4366250</v>
      </c>
      <c r="AM723" s="7">
        <f>Hebesatz_endg!AM723*Einwohner_endg!AM723</f>
        <v>4345950</v>
      </c>
      <c r="AN723" s="7">
        <f>Hebesatz_endg!AN723*Einwohner_endg!AN723</f>
        <v>4380950</v>
      </c>
      <c r="AO723" s="7">
        <f>Hebesatz_endg!AO723*Einwohner_endg!AO723</f>
        <v>4432750</v>
      </c>
      <c r="AP723" s="7">
        <f>Hebesatz_endg!AP723*Einwohner_endg!AP723</f>
        <v>4498550</v>
      </c>
      <c r="AQ723" s="7">
        <f>Hebesatz_endg!AQ723*Einwohner_endg!AQ723</f>
        <v>4636800</v>
      </c>
      <c r="AR723" s="7">
        <f>Hebesatz_endg!AR723*Einwohner_endg!AR723</f>
        <v>4676400</v>
      </c>
      <c r="AS723" s="7">
        <f>Hebesatz_endg!AS723*Einwohner_endg!AS723</f>
        <v>4687200</v>
      </c>
      <c r="AT723" s="7">
        <f>Hebesatz_endg!AT723*Einwohner_endg!AT723</f>
        <v>4723200</v>
      </c>
      <c r="AU723" s="7">
        <f>Hebesatz_endg!AU723*Einwohner_endg!AU723</f>
        <v>4769640</v>
      </c>
      <c r="AV723" s="7">
        <f>Hebesatz_endg!AV723*Einwohner_endg!AV723</f>
        <v>4861080</v>
      </c>
    </row>
    <row r="724" spans="1:48" x14ac:dyDescent="0.2">
      <c r="A724" s="7">
        <v>453002</v>
      </c>
      <c r="B724" s="72">
        <v>453</v>
      </c>
      <c r="C724" s="72" t="s">
        <v>966</v>
      </c>
      <c r="D724" s="7" t="s">
        <v>170</v>
      </c>
      <c r="E724" s="7" t="s">
        <v>253</v>
      </c>
      <c r="F724" s="7">
        <f>Hebesatz_endg!F724*Einwohner_endg!F724</f>
        <v>1512350</v>
      </c>
      <c r="G724" s="7">
        <f>Hebesatz_endg!G724*Einwohner_endg!G724</f>
        <v>1518150</v>
      </c>
      <c r="H724" s="7">
        <f>Hebesatz_endg!H724*Einwohner_endg!H724</f>
        <v>1531780</v>
      </c>
      <c r="I724" s="7">
        <f>Hebesatz_endg!I724*Einwohner_endg!I724</f>
        <v>1527430</v>
      </c>
      <c r="J724" s="7">
        <f>Hebesatz_endg!J724*Einwohner_endg!J724</f>
        <v>1537000</v>
      </c>
      <c r="K724" s="7">
        <f>Hebesatz_endg!K724*Einwohner_endg!K724</f>
        <v>1548310</v>
      </c>
      <c r="L724" s="7">
        <f>Hebesatz_endg!L724*Einwohner_endg!L724</f>
        <v>1571800</v>
      </c>
      <c r="M724" s="7">
        <f>Hebesatz_endg!M724*Einwohner_endg!M724</f>
        <v>1619940</v>
      </c>
      <c r="N724" s="7">
        <f>Hebesatz_endg!N724*Einwohner_endg!N724</f>
        <v>1628060</v>
      </c>
      <c r="O724" s="7">
        <f>Hebesatz_endg!O724*Einwohner_endg!O724</f>
        <v>1644590</v>
      </c>
      <c r="P724" s="7">
        <f>Hebesatz_endg!P724*Einwohner_endg!P724</f>
        <v>1684610</v>
      </c>
      <c r="Q724" s="7">
        <f>Hebesatz_endg!Q724*Einwohner_endg!Q724</f>
        <v>1757980</v>
      </c>
      <c r="R724" s="7">
        <f>Hebesatz_endg!R724*Einwohner_endg!R724</f>
        <v>1791620</v>
      </c>
      <c r="S724" s="7">
        <f>Hebesatz_endg!S724*Einwohner_endg!S724</f>
        <v>1836570</v>
      </c>
      <c r="T724" s="7">
        <f>Hebesatz_endg!T724*Einwohner_endg!T724</f>
        <v>1898630</v>
      </c>
      <c r="U724" s="7">
        <f>Hebesatz_endg!U724*Einwohner_endg!U724</f>
        <v>2023800</v>
      </c>
      <c r="V724" s="7">
        <f>Hebesatz_endg!V724*Einwohner_endg!V724</f>
        <v>2115537</v>
      </c>
      <c r="W724" s="7">
        <f>Hebesatz_endg!W724*Einwohner_endg!W724</f>
        <v>2134350</v>
      </c>
      <c r="X724" s="7">
        <f>Hebesatz_endg!X724*Einwohner_endg!X724</f>
        <v>2187263</v>
      </c>
      <c r="Y724" s="7">
        <f>Hebesatz_endg!Y724*Einwohner_endg!Y724</f>
        <v>2219490</v>
      </c>
      <c r="Z724" s="7">
        <f>Hebesatz_endg!Z724*Einwohner_endg!Z724</f>
        <v>2246580</v>
      </c>
      <c r="AA724" s="7">
        <f>Hebesatz_endg!AA724*Einwohner_endg!AA724</f>
        <v>2257290</v>
      </c>
      <c r="AB724" s="7">
        <f>Hebesatz_endg!AB724*Einwohner_endg!AB724</f>
        <v>2303280</v>
      </c>
      <c r="AC724" s="7">
        <f>Hebesatz_endg!AC724*Einwohner_endg!AC724</f>
        <v>2351790</v>
      </c>
      <c r="AD724" s="7">
        <f>Hebesatz_endg!AD724*Einwohner_endg!AD724</f>
        <v>2439132</v>
      </c>
      <c r="AE724" s="7">
        <f>Hebesatz_endg!AE724*Einwohner_endg!AE724</f>
        <v>2465212</v>
      </c>
      <c r="AF724" s="7">
        <f>Hebesatz_endg!AF724*Einwohner_endg!AF724</f>
        <v>2484120</v>
      </c>
      <c r="AG724" s="7">
        <f>Hebesatz_endg!AG724*Einwohner_endg!AG724</f>
        <v>2461952</v>
      </c>
      <c r="AH724" s="7">
        <f>Hebesatz_endg!AH724*Einwohner_endg!AH724</f>
        <v>2457714</v>
      </c>
      <c r="AI724" s="7">
        <f>Hebesatz_endg!AI724*Einwohner_endg!AI724</f>
        <v>2530590</v>
      </c>
      <c r="AJ724" s="7">
        <f>Hebesatz_endg!AJ724*Einwohner_endg!AJ724</f>
        <v>2576180</v>
      </c>
      <c r="AK724" s="7">
        <f>Hebesatz_endg!AK724*Einwohner_endg!AK724</f>
        <v>2534360</v>
      </c>
      <c r="AL724" s="7">
        <f>Hebesatz_endg!AL724*Einwohner_endg!AL724</f>
        <v>2523480</v>
      </c>
      <c r="AM724" s="7">
        <f>Hebesatz_endg!AM724*Einwohner_endg!AM724</f>
        <v>2545580</v>
      </c>
      <c r="AN724" s="7">
        <f>Hebesatz_endg!AN724*Einwohner_endg!AN724</f>
        <v>2788320</v>
      </c>
      <c r="AO724" s="7">
        <f>Hebesatz_endg!AO724*Einwohner_endg!AO724</f>
        <v>2840490</v>
      </c>
      <c r="AP724" s="7">
        <f>Hebesatz_endg!AP724*Einwohner_endg!AP724</f>
        <v>2872680</v>
      </c>
      <c r="AQ724" s="7">
        <f>Hebesatz_endg!AQ724*Einwohner_endg!AQ724</f>
        <v>2902280</v>
      </c>
      <c r="AR724" s="7">
        <f>Hebesatz_endg!AR724*Einwohner_endg!AR724</f>
        <v>2950380</v>
      </c>
      <c r="AS724" s="7">
        <f>Hebesatz_endg!AS724*Einwohner_endg!AS724</f>
        <v>3005880</v>
      </c>
      <c r="AT724" s="7">
        <f>Hebesatz_endg!AT724*Einwohner_endg!AT724</f>
        <v>3059900</v>
      </c>
      <c r="AU724" s="7">
        <f>Hebesatz_endg!AU724*Einwohner_endg!AU724</f>
        <v>3140560</v>
      </c>
      <c r="AV724" s="7">
        <f>Hebesatz_endg!AV724*Einwohner_endg!AV724</f>
        <v>3230470</v>
      </c>
    </row>
    <row r="725" spans="1:48" x14ac:dyDescent="0.2">
      <c r="A725" s="7">
        <v>453003</v>
      </c>
      <c r="B725" s="72">
        <v>453</v>
      </c>
      <c r="C725" s="72" t="s">
        <v>966</v>
      </c>
      <c r="D725" s="7" t="s">
        <v>170</v>
      </c>
      <c r="E725" s="7" t="s">
        <v>286</v>
      </c>
      <c r="F725" s="7">
        <f>Hebesatz_endg!F725*Einwohner_endg!F725</f>
        <v>1231720</v>
      </c>
      <c r="G725" s="7">
        <f>Hebesatz_endg!G725*Einwohner_endg!G725</f>
        <v>1228920</v>
      </c>
      <c r="H725" s="7">
        <f>Hebesatz_endg!H725*Einwohner_endg!H725</f>
        <v>1239840</v>
      </c>
      <c r="I725" s="7">
        <f>Hebesatz_endg!I725*Einwohner_endg!I725</f>
        <v>1254400</v>
      </c>
      <c r="J725" s="7">
        <f>Hebesatz_endg!J725*Einwohner_endg!J725</f>
        <v>1276240</v>
      </c>
      <c r="K725" s="7">
        <f>Hebesatz_endg!K725*Einwohner_endg!K725</f>
        <v>1282120</v>
      </c>
      <c r="L725" s="7">
        <f>Hebesatz_endg!L725*Einwohner_endg!L725</f>
        <v>1282120</v>
      </c>
      <c r="M725" s="7">
        <f>Hebesatz_endg!M725*Einwohner_endg!M725</f>
        <v>1305920</v>
      </c>
      <c r="N725" s="7">
        <f>Hebesatz_endg!N725*Einwohner_endg!N725</f>
        <v>1315720</v>
      </c>
      <c r="O725" s="7">
        <f>Hebesatz_endg!O725*Einwohner_endg!O725</f>
        <v>1343720</v>
      </c>
      <c r="P725" s="7">
        <f>Hebesatz_endg!P725*Einwohner_endg!P725</f>
        <v>1389360</v>
      </c>
      <c r="Q725" s="7">
        <f>Hebesatz_endg!Q725*Einwohner_endg!Q725</f>
        <v>1431080</v>
      </c>
      <c r="R725" s="7">
        <f>Hebesatz_endg!R725*Einwohner_endg!R725</f>
        <v>1521630</v>
      </c>
      <c r="S725" s="7">
        <f>Hebesatz_endg!S725*Einwohner_endg!S725</f>
        <v>1600800</v>
      </c>
      <c r="T725" s="7">
        <f>Hebesatz_endg!T725*Einwohner_endg!T725</f>
        <v>1619070</v>
      </c>
      <c r="U725" s="7">
        <f>Hebesatz_endg!U725*Einwohner_endg!U725</f>
        <v>1709550</v>
      </c>
      <c r="V725" s="7">
        <f>Hebesatz_endg!V725*Einwohner_endg!V725</f>
        <v>1737680</v>
      </c>
      <c r="W725" s="7">
        <f>Hebesatz_endg!W725*Einwohner_endg!W725</f>
        <v>1784660</v>
      </c>
      <c r="X725" s="7">
        <f>Hebesatz_endg!X725*Einwohner_endg!X725</f>
        <v>1824970</v>
      </c>
      <c r="Y725" s="7">
        <f>Hebesatz_endg!Y725*Einwohner_endg!Y725</f>
        <v>1887000</v>
      </c>
      <c r="Z725" s="7">
        <f>Hebesatz_endg!Z725*Einwohner_endg!Z725</f>
        <v>1898700</v>
      </c>
      <c r="AA725" s="7">
        <f>Hebesatz_endg!AA725*Einwohner_endg!AA725</f>
        <v>1917300</v>
      </c>
      <c r="AB725" s="7">
        <f>Hebesatz_endg!AB725*Einwohner_endg!AB725</f>
        <v>1921800</v>
      </c>
      <c r="AC725" s="7">
        <f>Hebesatz_endg!AC725*Einwohner_endg!AC725</f>
        <v>1982400</v>
      </c>
      <c r="AD725" s="7">
        <f>Hebesatz_endg!AD725*Einwohner_endg!AD725</f>
        <v>1957200</v>
      </c>
      <c r="AE725" s="7">
        <f>Hebesatz_endg!AE725*Einwohner_endg!AE725</f>
        <v>2109240</v>
      </c>
      <c r="AF725" s="7">
        <f>Hebesatz_endg!AF725*Einwohner_endg!AF725</f>
        <v>2105520</v>
      </c>
      <c r="AG725" s="7">
        <f>Hebesatz_endg!AG725*Einwohner_endg!AG725</f>
        <v>2179610</v>
      </c>
      <c r="AH725" s="7">
        <f>Hebesatz_endg!AH725*Einwohner_endg!AH725</f>
        <v>2157600</v>
      </c>
      <c r="AI725" s="7">
        <f>Hebesatz_endg!AI725*Einwohner_endg!AI725</f>
        <v>2411640</v>
      </c>
      <c r="AJ725" s="7">
        <f>Hebesatz_endg!AJ725*Einwohner_endg!AJ725</f>
        <v>2369400</v>
      </c>
      <c r="AK725" s="7">
        <f>Hebesatz_endg!AK725*Einwohner_endg!AK725</f>
        <v>2265450</v>
      </c>
      <c r="AL725" s="7">
        <f>Hebesatz_endg!AL725*Einwohner_endg!AL725</f>
        <v>2364780</v>
      </c>
      <c r="AM725" s="7">
        <f>Hebesatz_endg!AM725*Einwohner_endg!AM725</f>
        <v>2440020</v>
      </c>
      <c r="AN725" s="7">
        <f>Hebesatz_endg!AN725*Einwohner_endg!AN725</f>
        <v>2349930</v>
      </c>
      <c r="AO725" s="7">
        <f>Hebesatz_endg!AO725*Einwohner_endg!AO725</f>
        <v>2454120</v>
      </c>
      <c r="AP725" s="7">
        <f>Hebesatz_endg!AP725*Einwohner_endg!AP725</f>
        <v>2638060</v>
      </c>
      <c r="AQ725" s="7">
        <f>Hebesatz_endg!AQ725*Einwohner_endg!AQ725</f>
        <v>2716260</v>
      </c>
      <c r="AR725" s="7">
        <f>Hebesatz_endg!AR725*Einwohner_endg!AR725</f>
        <v>2755020</v>
      </c>
      <c r="AS725" s="7">
        <f>Hebesatz_endg!AS725*Einwohner_endg!AS725</f>
        <v>2980800</v>
      </c>
      <c r="AT725" s="7">
        <f>Hebesatz_endg!AT725*Einwohner_endg!AT725</f>
        <v>2989800</v>
      </c>
      <c r="AU725" s="7">
        <f>Hebesatz_endg!AU725*Einwohner_endg!AU725</f>
        <v>3142440</v>
      </c>
      <c r="AV725" s="7">
        <f>Hebesatz_endg!AV725*Einwohner_endg!AV725</f>
        <v>3148200</v>
      </c>
    </row>
    <row r="726" spans="1:48" x14ac:dyDescent="0.2">
      <c r="A726" s="7">
        <v>453004</v>
      </c>
      <c r="B726" s="72">
        <v>453</v>
      </c>
      <c r="C726" s="72" t="s">
        <v>966</v>
      </c>
      <c r="D726" s="7" t="s">
        <v>170</v>
      </c>
      <c r="E726" s="7" t="s">
        <v>290</v>
      </c>
      <c r="F726" s="7">
        <f>Hebesatz_endg!F726*Einwohner_endg!F726</f>
        <v>6757725</v>
      </c>
      <c r="G726" s="7">
        <f>Hebesatz_endg!G726*Einwohner_endg!G726</f>
        <v>6813300</v>
      </c>
      <c r="H726" s="7">
        <f>Hebesatz_endg!H726*Einwohner_endg!H726</f>
        <v>6872775</v>
      </c>
      <c r="I726" s="7">
        <f>Hebesatz_endg!I726*Einwohner_endg!I726</f>
        <v>6908200</v>
      </c>
      <c r="J726" s="7">
        <f>Hebesatz_endg!J726*Einwohner_endg!J726</f>
        <v>7046325</v>
      </c>
      <c r="K726" s="7">
        <f>Hebesatz_endg!K726*Einwohner_endg!K726</f>
        <v>7138300</v>
      </c>
      <c r="L726" s="7">
        <f>Hebesatz_endg!L726*Einwohner_endg!L726</f>
        <v>7130500</v>
      </c>
      <c r="M726" s="7">
        <f>Hebesatz_endg!M726*Einwohner_endg!M726</f>
        <v>7242950</v>
      </c>
      <c r="N726" s="7">
        <f>Hebesatz_endg!N726*Einwohner_endg!N726</f>
        <v>7270250</v>
      </c>
      <c r="O726" s="7">
        <f>Hebesatz_endg!O726*Einwohner_endg!O726</f>
        <v>7342725</v>
      </c>
      <c r="P726" s="7">
        <f>Hebesatz_endg!P726*Einwohner_endg!P726</f>
        <v>7556575</v>
      </c>
      <c r="Q726" s="7">
        <f>Hebesatz_endg!Q726*Einwohner_endg!Q726</f>
        <v>7743450</v>
      </c>
      <c r="R726" s="7">
        <f>Hebesatz_endg!R726*Einwohner_endg!R726</f>
        <v>7922850</v>
      </c>
      <c r="S726" s="7">
        <f>Hebesatz_endg!S726*Einwohner_endg!S726</f>
        <v>8164975</v>
      </c>
      <c r="T726" s="7">
        <f>Hebesatz_endg!T726*Einwohner_endg!T726</f>
        <v>8501025</v>
      </c>
      <c r="U726" s="7">
        <f>Hebesatz_endg!U726*Einwohner_endg!U726</f>
        <v>8844550</v>
      </c>
      <c r="V726" s="7">
        <f>Hebesatz_endg!V726*Einwohner_endg!V726</f>
        <v>9107150</v>
      </c>
      <c r="W726" s="7">
        <f>Hebesatz_endg!W726*Einwohner_endg!W726</f>
        <v>9238125</v>
      </c>
      <c r="X726" s="7">
        <f>Hebesatz_endg!X726*Einwohner_endg!X726</f>
        <v>9350250</v>
      </c>
      <c r="Y726" s="7">
        <f>Hebesatz_endg!Y726*Einwohner_endg!Y726</f>
        <v>9472775</v>
      </c>
      <c r="Z726" s="7">
        <f>Hebesatz_endg!Z726*Einwohner_endg!Z726</f>
        <v>9607975</v>
      </c>
      <c r="AA726" s="7">
        <f>Hebesatz_endg!AA726*Einwohner_endg!AA726</f>
        <v>9749350</v>
      </c>
      <c r="AB726" s="7">
        <f>Hebesatz_endg!AB726*Einwohner_endg!AB726</f>
        <v>9870900</v>
      </c>
      <c r="AC726" s="7">
        <f>Hebesatz_endg!AC726*Einwohner_endg!AC726</f>
        <v>9964825</v>
      </c>
      <c r="AD726" s="7">
        <f>Hebesatz_endg!AD726*Einwohner_endg!AD726</f>
        <v>10094825</v>
      </c>
      <c r="AE726" s="7">
        <f>Hebesatz_endg!AE726*Einwohner_endg!AE726</f>
        <v>10244650</v>
      </c>
      <c r="AF726" s="7">
        <f>Hebesatz_endg!AF726*Einwohner_endg!AF726</f>
        <v>10302500</v>
      </c>
      <c r="AG726" s="7">
        <f>Hebesatz_endg!AG726*Einwohner_endg!AG726</f>
        <v>10367175</v>
      </c>
      <c r="AH726" s="7">
        <f>Hebesatz_endg!AH726*Einwohner_endg!AH726</f>
        <v>12220420</v>
      </c>
      <c r="AI726" s="7">
        <f>Hebesatz_endg!AI726*Einwohner_endg!AI726</f>
        <v>12301740</v>
      </c>
      <c r="AJ726" s="7">
        <f>Hebesatz_endg!AJ726*Einwohner_endg!AJ726</f>
        <v>12360260</v>
      </c>
      <c r="AK726" s="7">
        <f>Hebesatz_endg!AK726*Einwohner_endg!AK726</f>
        <v>12527840</v>
      </c>
      <c r="AL726" s="7">
        <f>Hebesatz_endg!AL726*Einwohner_endg!AL726</f>
        <v>12616760</v>
      </c>
      <c r="AM726" s="7">
        <f>Hebesatz_endg!AM726*Einwohner_endg!AM726</f>
        <v>12593580</v>
      </c>
      <c r="AN726" s="7">
        <f>Hebesatz_endg!AN726*Einwohner_endg!AN726</f>
        <v>12583700</v>
      </c>
      <c r="AO726" s="7">
        <f>Hebesatz_endg!AO726*Einwohner_endg!AO726</f>
        <v>12676040</v>
      </c>
      <c r="AP726" s="7">
        <f>Hebesatz_endg!AP726*Einwohner_endg!AP726</f>
        <v>12954960</v>
      </c>
      <c r="AQ726" s="7">
        <f>Hebesatz_endg!AQ726*Einwohner_endg!AQ726</f>
        <v>13092520</v>
      </c>
      <c r="AR726" s="7">
        <f>Hebesatz_endg!AR726*Einwohner_endg!AR726</f>
        <v>13198920</v>
      </c>
      <c r="AS726" s="7">
        <f>Hebesatz_endg!AS726*Einwohner_endg!AS726</f>
        <v>13366500</v>
      </c>
      <c r="AT726" s="7">
        <f>Hebesatz_endg!AT726*Einwohner_endg!AT726</f>
        <v>13597920</v>
      </c>
      <c r="AU726" s="7">
        <f>Hebesatz_endg!AU726*Einwohner_endg!AU726</f>
        <v>13687980</v>
      </c>
      <c r="AV726" s="7">
        <f>Hebesatz_endg!AV726*Einwohner_endg!AV726</f>
        <v>13975640</v>
      </c>
    </row>
    <row r="727" spans="1:48" x14ac:dyDescent="0.2">
      <c r="A727" s="7">
        <v>453005</v>
      </c>
      <c r="B727" s="72">
        <v>453</v>
      </c>
      <c r="C727" s="72" t="s">
        <v>966</v>
      </c>
      <c r="D727" s="7" t="s">
        <v>170</v>
      </c>
      <c r="E727" s="7" t="s">
        <v>362</v>
      </c>
      <c r="F727" s="7">
        <f>Hebesatz_endg!F727*Einwohner_endg!F727</f>
        <v>2059400</v>
      </c>
      <c r="G727" s="7">
        <f>Hebesatz_endg!G727*Einwohner_endg!G727</f>
        <v>2065000</v>
      </c>
      <c r="H727" s="7">
        <f>Hebesatz_endg!H727*Einwohner_endg!H727</f>
        <v>2037840</v>
      </c>
      <c r="I727" s="7">
        <f>Hebesatz_endg!I727*Einwohner_endg!I727</f>
        <v>2052680</v>
      </c>
      <c r="J727" s="7">
        <f>Hebesatz_endg!J727*Einwohner_endg!J727</f>
        <v>2030000</v>
      </c>
      <c r="K727" s="7">
        <f>Hebesatz_endg!K727*Einwohner_endg!K727</f>
        <v>2036720</v>
      </c>
      <c r="L727" s="7">
        <f>Hebesatz_endg!L727*Einwohner_endg!L727</f>
        <v>2032800</v>
      </c>
      <c r="M727" s="7">
        <f>Hebesatz_endg!M727*Einwohner_endg!M727</f>
        <v>2043160</v>
      </c>
      <c r="N727" s="7">
        <f>Hebesatz_endg!N727*Einwohner_endg!N727</f>
        <v>2031680</v>
      </c>
      <c r="O727" s="7">
        <f>Hebesatz_endg!O727*Einwohner_endg!O727</f>
        <v>2042600</v>
      </c>
      <c r="P727" s="7">
        <f>Hebesatz_endg!P727*Einwohner_endg!P727</f>
        <v>2070040</v>
      </c>
      <c r="Q727" s="7">
        <f>Hebesatz_endg!Q727*Einwohner_endg!Q727</f>
        <v>2153480</v>
      </c>
      <c r="R727" s="7">
        <f>Hebesatz_endg!R727*Einwohner_endg!R727</f>
        <v>2311010</v>
      </c>
      <c r="S727" s="7">
        <f>Hebesatz_endg!S727*Einwohner_endg!S727</f>
        <v>2374230</v>
      </c>
      <c r="T727" s="7">
        <f>Hebesatz_endg!T727*Einwohner_endg!T727</f>
        <v>2487620</v>
      </c>
      <c r="U727" s="7">
        <f>Hebesatz_endg!U727*Einwohner_endg!U727</f>
        <v>2648570</v>
      </c>
      <c r="V727" s="7">
        <f>Hebesatz_endg!V727*Einwohner_endg!V727</f>
        <v>2737600</v>
      </c>
      <c r="W727" s="7">
        <f>Hebesatz_endg!W727*Einwohner_endg!W727</f>
        <v>2798790</v>
      </c>
      <c r="X727" s="7">
        <f>Hebesatz_endg!X727*Einwohner_endg!X727</f>
        <v>2891300</v>
      </c>
      <c r="Y727" s="7">
        <f>Hebesatz_endg!Y727*Einwohner_endg!Y727</f>
        <v>2990480</v>
      </c>
      <c r="Z727" s="7">
        <f>Hebesatz_endg!Z727*Einwohner_endg!Z727</f>
        <v>3132300</v>
      </c>
      <c r="AA727" s="7">
        <f>Hebesatz_endg!AA727*Einwohner_endg!AA727</f>
        <v>3147600</v>
      </c>
      <c r="AB727" s="7">
        <f>Hebesatz_endg!AB727*Einwohner_endg!AB727</f>
        <v>3210900</v>
      </c>
      <c r="AC727" s="7">
        <f>Hebesatz_endg!AC727*Einwohner_endg!AC727</f>
        <v>3288900</v>
      </c>
      <c r="AD727" s="7">
        <f>Hebesatz_endg!AD727*Einwohner_endg!AD727</f>
        <v>3392100</v>
      </c>
      <c r="AE727" s="7">
        <f>Hebesatz_endg!AE727*Einwohner_endg!AE727</f>
        <v>3420600</v>
      </c>
      <c r="AF727" s="7">
        <f>Hebesatz_endg!AF727*Einwohner_endg!AF727</f>
        <v>3454800</v>
      </c>
      <c r="AG727" s="7">
        <f>Hebesatz_endg!AG727*Einwohner_endg!AG727</f>
        <v>3434100</v>
      </c>
      <c r="AH727" s="7">
        <f>Hebesatz_endg!AH727*Einwohner_endg!AH727</f>
        <v>3886200</v>
      </c>
      <c r="AI727" s="7">
        <f>Hebesatz_endg!AI727*Einwohner_endg!AI727</f>
        <v>3899460</v>
      </c>
      <c r="AJ727" s="7">
        <f>Hebesatz_endg!AJ727*Einwohner_endg!AJ727</f>
        <v>3936180</v>
      </c>
      <c r="AK727" s="7">
        <f>Hebesatz_endg!AK727*Einwohner_endg!AK727</f>
        <v>3903540</v>
      </c>
      <c r="AL727" s="7">
        <f>Hebesatz_endg!AL727*Einwohner_endg!AL727</f>
        <v>3975280</v>
      </c>
      <c r="AM727" s="7">
        <f>Hebesatz_endg!AM727*Einwohner_endg!AM727</f>
        <v>3932440</v>
      </c>
      <c r="AN727" s="7">
        <f>Hebesatz_endg!AN727*Einwohner_endg!AN727</f>
        <v>3962020</v>
      </c>
      <c r="AO727" s="7">
        <f>Hebesatz_endg!AO727*Einwohner_endg!AO727</f>
        <v>4048720</v>
      </c>
      <c r="AP727" s="7">
        <f>Hebesatz_endg!AP727*Einwohner_endg!AP727</f>
        <v>4088840</v>
      </c>
      <c r="AQ727" s="7">
        <f>Hebesatz_endg!AQ727*Einwohner_endg!AQ727</f>
        <v>4567980</v>
      </c>
      <c r="AR727" s="7">
        <f>Hebesatz_endg!AR727*Einwohner_endg!AR727</f>
        <v>4649680</v>
      </c>
      <c r="AS727" s="7">
        <f>Hebesatz_endg!AS727*Einwohner_endg!AS727</f>
        <v>4640180</v>
      </c>
      <c r="AT727" s="7">
        <f>Hebesatz_endg!AT727*Einwohner_endg!AT727</f>
        <v>4696800</v>
      </c>
      <c r="AU727" s="7">
        <f>Hebesatz_endg!AU727*Einwohner_endg!AU727</f>
        <v>4712760</v>
      </c>
      <c r="AV727" s="7">
        <f>Hebesatz_endg!AV727*Einwohner_endg!AV727</f>
        <v>4750380</v>
      </c>
    </row>
    <row r="728" spans="1:48" x14ac:dyDescent="0.2">
      <c r="A728" s="7">
        <v>453006</v>
      </c>
      <c r="B728" s="72">
        <v>453</v>
      </c>
      <c r="C728" s="72" t="s">
        <v>966</v>
      </c>
      <c r="D728" s="7" t="s">
        <v>170</v>
      </c>
      <c r="E728" s="7" t="s">
        <v>370</v>
      </c>
      <c r="F728" s="7">
        <f>Hebesatz_endg!F728*Einwohner_endg!F728</f>
        <v>1802080</v>
      </c>
      <c r="G728" s="7">
        <f>Hebesatz_endg!G728*Einwohner_endg!G728</f>
        <v>1825600</v>
      </c>
      <c r="H728" s="7">
        <f>Hebesatz_endg!H728*Einwohner_endg!H728</f>
        <v>1833440</v>
      </c>
      <c r="I728" s="7">
        <f>Hebesatz_endg!I728*Einwohner_endg!I728</f>
        <v>1849680</v>
      </c>
      <c r="J728" s="7">
        <f>Hebesatz_endg!J728*Einwohner_endg!J728</f>
        <v>1850520</v>
      </c>
      <c r="K728" s="7">
        <f>Hebesatz_endg!K728*Einwohner_endg!K728</f>
        <v>1859760</v>
      </c>
      <c r="L728" s="7">
        <f>Hebesatz_endg!L728*Einwohner_endg!L728</f>
        <v>1849120</v>
      </c>
      <c r="M728" s="7">
        <f>Hebesatz_endg!M728*Einwohner_endg!M728</f>
        <v>1806560</v>
      </c>
      <c r="N728" s="7">
        <f>Hebesatz_endg!N728*Einwohner_endg!N728</f>
        <v>1803200</v>
      </c>
      <c r="O728" s="7">
        <f>Hebesatz_endg!O728*Einwohner_endg!O728</f>
        <v>1818040</v>
      </c>
      <c r="P728" s="7">
        <f>Hebesatz_endg!P728*Einwohner_endg!P728</f>
        <v>1882720</v>
      </c>
      <c r="Q728" s="7">
        <f>Hebesatz_endg!Q728*Einwohner_endg!Q728</f>
        <v>1956360</v>
      </c>
      <c r="R728" s="7">
        <f>Hebesatz_endg!R728*Einwohner_endg!R728</f>
        <v>2174400</v>
      </c>
      <c r="S728" s="7">
        <f>Hebesatz_endg!S728*Einwohner_endg!S728</f>
        <v>2252400</v>
      </c>
      <c r="T728" s="7">
        <f>Hebesatz_endg!T728*Einwohner_endg!T728</f>
        <v>2363400</v>
      </c>
      <c r="U728" s="7">
        <f>Hebesatz_endg!U728*Einwohner_endg!U728</f>
        <v>2391600</v>
      </c>
      <c r="V728" s="7">
        <f>Hebesatz_endg!V728*Einwohner_endg!V728</f>
        <v>2436600</v>
      </c>
      <c r="W728" s="7">
        <f>Hebesatz_endg!W728*Einwohner_endg!W728</f>
        <v>2444100</v>
      </c>
      <c r="X728" s="7">
        <f>Hebesatz_endg!X728*Einwohner_endg!X728</f>
        <v>2463600</v>
      </c>
      <c r="Y728" s="7">
        <f>Hebesatz_endg!Y728*Einwohner_endg!Y728</f>
        <v>2432400</v>
      </c>
      <c r="Z728" s="7">
        <f>Hebesatz_endg!Z728*Einwohner_endg!Z728</f>
        <v>2438400</v>
      </c>
      <c r="AA728" s="7">
        <f>Hebesatz_endg!AA728*Einwohner_endg!AA728</f>
        <v>2465100</v>
      </c>
      <c r="AB728" s="7">
        <f>Hebesatz_endg!AB728*Einwohner_endg!AB728</f>
        <v>2498700</v>
      </c>
      <c r="AC728" s="7">
        <f>Hebesatz_endg!AC728*Einwohner_endg!AC728</f>
        <v>2703030</v>
      </c>
      <c r="AD728" s="7">
        <f>Hebesatz_endg!AD728*Einwohner_endg!AD728</f>
        <v>2583040</v>
      </c>
      <c r="AE728" s="7">
        <f>Hebesatz_endg!AE728*Einwohner_endg!AE728</f>
        <v>2600000</v>
      </c>
      <c r="AF728" s="7">
        <f>Hebesatz_endg!AF728*Einwohner_endg!AF728</f>
        <v>2554335</v>
      </c>
      <c r="AG728" s="7">
        <f>Hebesatz_endg!AG728*Einwohner_endg!AG728</f>
        <v>2589615</v>
      </c>
      <c r="AH728" s="7">
        <f>Hebesatz_endg!AH728*Einwohner_endg!AH728</f>
        <v>2597490</v>
      </c>
      <c r="AI728" s="7">
        <f>Hebesatz_endg!AI728*Einwohner_endg!AI728</f>
        <v>2571345</v>
      </c>
      <c r="AJ728" s="7">
        <f>Hebesatz_endg!AJ728*Einwohner_endg!AJ728</f>
        <v>2577960</v>
      </c>
      <c r="AK728" s="7">
        <f>Hebesatz_endg!AK728*Einwohner_endg!AK728</f>
        <v>2604420</v>
      </c>
      <c r="AL728" s="7">
        <f>Hebesatz_endg!AL728*Einwohner_endg!AL728</f>
        <v>2799720</v>
      </c>
      <c r="AM728" s="7">
        <f>Hebesatz_endg!AM728*Einwohner_endg!AM728</f>
        <v>2807970</v>
      </c>
      <c r="AN728" s="7">
        <f>Hebesatz_endg!AN728*Einwohner_endg!AN728</f>
        <v>2820510</v>
      </c>
      <c r="AO728" s="7">
        <f>Hebesatz_endg!AO728*Einwohner_endg!AO728</f>
        <v>2865060</v>
      </c>
      <c r="AP728" s="7">
        <f>Hebesatz_endg!AP728*Einwohner_endg!AP728</f>
        <v>2920500</v>
      </c>
      <c r="AQ728" s="7">
        <f>Hebesatz_endg!AQ728*Einwohner_endg!AQ728</f>
        <v>3022600</v>
      </c>
      <c r="AR728" s="7">
        <f>Hebesatz_endg!AR728*Einwohner_endg!AR728</f>
        <v>3054560</v>
      </c>
      <c r="AS728" s="7">
        <f>Hebesatz_endg!AS728*Einwohner_endg!AS728</f>
        <v>3115760</v>
      </c>
      <c r="AT728" s="7">
        <f>Hebesatz_endg!AT728*Einwohner_endg!AT728</f>
        <v>3102500</v>
      </c>
      <c r="AU728" s="7">
        <f>Hebesatz_endg!AU728*Einwohner_endg!AU728</f>
        <v>3115420</v>
      </c>
      <c r="AV728" s="7">
        <f>Hebesatz_endg!AV728*Einwohner_endg!AV728</f>
        <v>3094680</v>
      </c>
    </row>
    <row r="729" spans="1:48" x14ac:dyDescent="0.2">
      <c r="A729" s="7">
        <v>453007</v>
      </c>
      <c r="B729" s="72">
        <v>453</v>
      </c>
      <c r="C729" s="72" t="s">
        <v>966</v>
      </c>
      <c r="D729" s="7" t="s">
        <v>170</v>
      </c>
      <c r="E729" s="7" t="s">
        <v>391</v>
      </c>
      <c r="F729" s="7">
        <f>Hebesatz_endg!F729*Einwohner_endg!F729</f>
        <v>4499320</v>
      </c>
      <c r="G729" s="7">
        <f>Hebesatz_endg!G729*Einwohner_endg!G729</f>
        <v>4494280</v>
      </c>
      <c r="H729" s="7">
        <f>Hebesatz_endg!H729*Einwohner_endg!H729</f>
        <v>4804800</v>
      </c>
      <c r="I729" s="7">
        <f>Hebesatz_endg!I729*Einwohner_endg!I729</f>
        <v>4811700</v>
      </c>
      <c r="J729" s="7">
        <f>Hebesatz_endg!J729*Einwohner_endg!J729</f>
        <v>4787400</v>
      </c>
      <c r="K729" s="7">
        <f>Hebesatz_endg!K729*Einwohner_endg!K729</f>
        <v>4825200</v>
      </c>
      <c r="L729" s="7">
        <f>Hebesatz_endg!L729*Einwohner_endg!L729</f>
        <v>4822200</v>
      </c>
      <c r="M729" s="7">
        <f>Hebesatz_endg!M729*Einwohner_endg!M729</f>
        <v>4973700</v>
      </c>
      <c r="N729" s="7">
        <f>Hebesatz_endg!N729*Einwohner_endg!N729</f>
        <v>4983000</v>
      </c>
      <c r="O729" s="7">
        <f>Hebesatz_endg!O729*Einwohner_endg!O729</f>
        <v>5047200</v>
      </c>
      <c r="P729" s="7">
        <f>Hebesatz_endg!P729*Einwohner_endg!P729</f>
        <v>5111100</v>
      </c>
      <c r="Q729" s="7">
        <f>Hebesatz_endg!Q729*Einwohner_endg!Q729</f>
        <v>5176200</v>
      </c>
      <c r="R729" s="7">
        <f>Hebesatz_endg!R729*Einwohner_endg!R729</f>
        <v>5411980</v>
      </c>
      <c r="S729" s="7">
        <f>Hebesatz_endg!S729*Einwohner_endg!S729</f>
        <v>5570390</v>
      </c>
      <c r="T729" s="7">
        <f>Hebesatz_endg!T729*Einwohner_endg!T729</f>
        <v>5670830</v>
      </c>
      <c r="U729" s="7">
        <f>Hebesatz_endg!U729*Einwohner_endg!U729</f>
        <v>5791420</v>
      </c>
      <c r="V729" s="7">
        <f>Hebesatz_endg!V729*Einwohner_endg!V729</f>
        <v>5947344</v>
      </c>
      <c r="W729" s="7">
        <f>Hebesatz_endg!W729*Einwohner_endg!W729</f>
        <v>6051240</v>
      </c>
      <c r="X729" s="7">
        <f>Hebesatz_endg!X729*Einwohner_endg!X729</f>
        <v>6072456</v>
      </c>
      <c r="Y729" s="7">
        <f>Hebesatz_endg!Y729*Einwohner_endg!Y729</f>
        <v>6117384</v>
      </c>
      <c r="Z729" s="7">
        <f>Hebesatz_endg!Z729*Einwohner_endg!Z729</f>
        <v>6373346</v>
      </c>
      <c r="AA729" s="7">
        <f>Hebesatz_endg!AA729*Einwohner_endg!AA729</f>
        <v>6431950</v>
      </c>
      <c r="AB729" s="7">
        <f>Hebesatz_endg!AB729*Einwohner_endg!AB729</f>
        <v>6485080</v>
      </c>
      <c r="AC729" s="7">
        <f>Hebesatz_endg!AC729*Einwohner_endg!AC729</f>
        <v>6475098</v>
      </c>
      <c r="AD729" s="7">
        <f>Hebesatz_endg!AD729*Einwohner_endg!AD729</f>
        <v>6853288</v>
      </c>
      <c r="AE729" s="7">
        <f>Hebesatz_endg!AE729*Einwohner_endg!AE729</f>
        <v>6911086</v>
      </c>
      <c r="AF729" s="7">
        <f>Hebesatz_endg!AF729*Einwohner_endg!AF729</f>
        <v>6924606</v>
      </c>
      <c r="AG729" s="7">
        <f>Hebesatz_endg!AG729*Einwohner_endg!AG729</f>
        <v>6949618</v>
      </c>
      <c r="AH729" s="7">
        <f>Hebesatz_endg!AH729*Einwohner_endg!AH729</f>
        <v>7840540</v>
      </c>
      <c r="AI729" s="7">
        <f>Hebesatz_endg!AI729*Einwohner_endg!AI729</f>
        <v>7816600</v>
      </c>
      <c r="AJ729" s="7">
        <f>Hebesatz_endg!AJ729*Einwohner_endg!AJ729</f>
        <v>7840920</v>
      </c>
      <c r="AK729" s="7">
        <f>Hebesatz_endg!AK729*Einwohner_endg!AK729</f>
        <v>7948080</v>
      </c>
      <c r="AL729" s="7">
        <f>Hebesatz_endg!AL729*Einwohner_endg!AL729</f>
        <v>7993680</v>
      </c>
      <c r="AM729" s="7">
        <f>Hebesatz_endg!AM729*Einwohner_endg!AM729</f>
        <v>8089820</v>
      </c>
      <c r="AN729" s="7">
        <f>Hebesatz_endg!AN729*Einwohner_endg!AN729</f>
        <v>8202300</v>
      </c>
      <c r="AO729" s="7">
        <f>Hebesatz_endg!AO729*Einwohner_endg!AO729</f>
        <v>8270700</v>
      </c>
      <c r="AP729" s="7">
        <f>Hebesatz_endg!AP729*Einwohner_endg!AP729</f>
        <v>8371780</v>
      </c>
      <c r="AQ729" s="7">
        <f>Hebesatz_endg!AQ729*Einwohner_endg!AQ729</f>
        <v>8443600</v>
      </c>
      <c r="AR729" s="7">
        <f>Hebesatz_endg!AR729*Einwohner_endg!AR729</f>
        <v>8515420</v>
      </c>
      <c r="AS729" s="7">
        <f>Hebesatz_endg!AS729*Einwohner_endg!AS729</f>
        <v>8516940</v>
      </c>
      <c r="AT729" s="7">
        <f>Hebesatz_endg!AT729*Einwohner_endg!AT729</f>
        <v>8542780</v>
      </c>
      <c r="AU729" s="7">
        <f>Hebesatz_endg!AU729*Einwohner_endg!AU729</f>
        <v>8579260</v>
      </c>
      <c r="AV729" s="7">
        <f>Hebesatz_endg!AV729*Einwohner_endg!AV729</f>
        <v>8725180</v>
      </c>
    </row>
    <row r="730" spans="1:48" x14ac:dyDescent="0.2">
      <c r="A730" s="7">
        <v>453008</v>
      </c>
      <c r="B730" s="72">
        <v>453</v>
      </c>
      <c r="C730" s="72" t="s">
        <v>966</v>
      </c>
      <c r="D730" s="7" t="s">
        <v>170</v>
      </c>
      <c r="E730" s="7" t="s">
        <v>397</v>
      </c>
      <c r="F730" s="7">
        <f>Hebesatz_endg!F730*Einwohner_endg!F730</f>
        <v>2263800</v>
      </c>
      <c r="G730" s="7">
        <f>Hebesatz_endg!G730*Einwohner_endg!G730</f>
        <v>2289280</v>
      </c>
      <c r="H730" s="7">
        <f>Hebesatz_endg!H730*Einwohner_endg!H730</f>
        <v>2276960</v>
      </c>
      <c r="I730" s="7">
        <f>Hebesatz_endg!I730*Einwohner_endg!I730</f>
        <v>2287600</v>
      </c>
      <c r="J730" s="7">
        <f>Hebesatz_endg!J730*Einwohner_endg!J730</f>
        <v>2308880</v>
      </c>
      <c r="K730" s="7">
        <f>Hebesatz_endg!K730*Einwohner_endg!K730</f>
        <v>2333240</v>
      </c>
      <c r="L730" s="7">
        <f>Hebesatz_endg!L730*Einwohner_endg!L730</f>
        <v>2353400</v>
      </c>
      <c r="M730" s="7">
        <f>Hebesatz_endg!M730*Einwohner_endg!M730</f>
        <v>2367960</v>
      </c>
      <c r="N730" s="7">
        <f>Hebesatz_endg!N730*Einwohner_endg!N730</f>
        <v>2381120</v>
      </c>
      <c r="O730" s="7">
        <f>Hebesatz_endg!O730*Einwohner_endg!O730</f>
        <v>2407160</v>
      </c>
      <c r="P730" s="7">
        <f>Hebesatz_endg!P730*Einwohner_endg!P730</f>
        <v>2495640</v>
      </c>
      <c r="Q730" s="7">
        <f>Hebesatz_endg!Q730*Einwohner_endg!Q730</f>
        <v>2582720</v>
      </c>
      <c r="R730" s="7">
        <f>Hebesatz_endg!R730*Einwohner_endg!R730</f>
        <v>2694720</v>
      </c>
      <c r="S730" s="7">
        <f>Hebesatz_endg!S730*Einwohner_endg!S730</f>
        <v>2801960</v>
      </c>
      <c r="T730" s="7">
        <f>Hebesatz_endg!T730*Einwohner_endg!T730</f>
        <v>2994830</v>
      </c>
      <c r="U730" s="7">
        <f>Hebesatz_endg!U730*Einwohner_endg!U730</f>
        <v>3195000</v>
      </c>
      <c r="V730" s="7">
        <f>Hebesatz_endg!V730*Einwohner_endg!V730</f>
        <v>3275100</v>
      </c>
      <c r="W730" s="7">
        <f>Hebesatz_endg!W730*Einwohner_endg!W730</f>
        <v>3319500</v>
      </c>
      <c r="X730" s="7">
        <f>Hebesatz_endg!X730*Einwohner_endg!X730</f>
        <v>3353400</v>
      </c>
      <c r="Y730" s="7">
        <f>Hebesatz_endg!Y730*Einwohner_endg!Y730</f>
        <v>3414300</v>
      </c>
      <c r="Z730" s="7">
        <f>Hebesatz_endg!Z730*Einwohner_endg!Z730</f>
        <v>3476100</v>
      </c>
      <c r="AA730" s="7">
        <f>Hebesatz_endg!AA730*Einwohner_endg!AA730</f>
        <v>3518400</v>
      </c>
      <c r="AB730" s="7">
        <f>Hebesatz_endg!AB730*Einwohner_endg!AB730</f>
        <v>3580200</v>
      </c>
      <c r="AC730" s="7">
        <f>Hebesatz_endg!AC730*Einwohner_endg!AC730</f>
        <v>3750380</v>
      </c>
      <c r="AD730" s="7">
        <f>Hebesatz_endg!AD730*Einwohner_endg!AD730</f>
        <v>3810830</v>
      </c>
      <c r="AE730" s="7">
        <f>Hebesatz_endg!AE730*Einwohner_endg!AE730</f>
        <v>3898870</v>
      </c>
      <c r="AF730" s="7">
        <f>Hebesatz_endg!AF730*Einwohner_endg!AF730</f>
        <v>3953430</v>
      </c>
      <c r="AG730" s="7">
        <f>Hebesatz_endg!AG730*Einwohner_endg!AG730</f>
        <v>3992180</v>
      </c>
      <c r="AH730" s="7">
        <f>Hebesatz_endg!AH730*Einwohner_endg!AH730</f>
        <v>4040230</v>
      </c>
      <c r="AI730" s="7">
        <f>Hebesatz_endg!AI730*Einwohner_endg!AI730</f>
        <v>4389505</v>
      </c>
      <c r="AJ730" s="7">
        <f>Hebesatz_endg!AJ730*Einwohner_endg!AJ730</f>
        <v>4442435</v>
      </c>
      <c r="AK730" s="7">
        <f>Hebesatz_endg!AK730*Einwohner_endg!AK730</f>
        <v>4701390</v>
      </c>
      <c r="AL730" s="7">
        <f>Hebesatz_endg!AL730*Einwohner_endg!AL730</f>
        <v>4741925</v>
      </c>
      <c r="AM730" s="7">
        <f>Hebesatz_endg!AM730*Einwohner_endg!AM730</f>
        <v>4722830</v>
      </c>
      <c r="AN730" s="7">
        <f>Hebesatz_endg!AN730*Einwohner_endg!AN730</f>
        <v>4803900</v>
      </c>
      <c r="AO730" s="7">
        <f>Hebesatz_endg!AO730*Einwohner_endg!AO730</f>
        <v>4864535</v>
      </c>
      <c r="AP730" s="7">
        <f>Hebesatz_endg!AP730*Einwohner_endg!AP730</f>
        <v>4932205</v>
      </c>
      <c r="AQ730" s="7">
        <f>Hebesatz_endg!AQ730*Einwohner_endg!AQ730</f>
        <v>4955320</v>
      </c>
      <c r="AR730" s="7">
        <f>Hebesatz_endg!AR730*Einwohner_endg!AR730</f>
        <v>5036055</v>
      </c>
      <c r="AS730" s="7">
        <f>Hebesatz_endg!AS730*Einwohner_endg!AS730</f>
        <v>5071900</v>
      </c>
      <c r="AT730" s="7">
        <f>Hebesatz_endg!AT730*Einwohner_endg!AT730</f>
        <v>5105065</v>
      </c>
      <c r="AU730" s="7">
        <f>Hebesatz_endg!AU730*Einwohner_endg!AU730</f>
        <v>5171060</v>
      </c>
      <c r="AV730" s="7">
        <f>Hebesatz_endg!AV730*Einwohner_endg!AV730</f>
        <v>5255145</v>
      </c>
    </row>
    <row r="731" spans="1:48" x14ac:dyDescent="0.2">
      <c r="A731" s="7">
        <v>453009</v>
      </c>
      <c r="B731" s="72">
        <v>453</v>
      </c>
      <c r="C731" s="72" t="s">
        <v>966</v>
      </c>
      <c r="D731" s="7" t="s">
        <v>170</v>
      </c>
      <c r="E731" s="7" t="s">
        <v>582</v>
      </c>
      <c r="F731" s="7">
        <f>Hebesatz_endg!F731*Einwohner_endg!F731</f>
        <v>1461880</v>
      </c>
      <c r="G731" s="7">
        <f>Hebesatz_endg!G731*Einwohner_endg!G731</f>
        <v>1484560</v>
      </c>
      <c r="H731" s="7">
        <f>Hebesatz_endg!H731*Einwohner_endg!H731</f>
        <v>1486800</v>
      </c>
      <c r="I731" s="7">
        <f>Hebesatz_endg!I731*Einwohner_endg!I731</f>
        <v>1482320</v>
      </c>
      <c r="J731" s="7">
        <f>Hebesatz_endg!J731*Einwohner_endg!J731</f>
        <v>1475880</v>
      </c>
      <c r="K731" s="7">
        <f>Hebesatz_endg!K731*Einwohner_endg!K731</f>
        <v>1489040</v>
      </c>
      <c r="L731" s="7">
        <f>Hebesatz_endg!L731*Einwohner_endg!L731</f>
        <v>1487920</v>
      </c>
      <c r="M731" s="7">
        <f>Hebesatz_endg!M731*Einwohner_endg!M731</f>
        <v>1534960</v>
      </c>
      <c r="N731" s="7">
        <f>Hebesatz_endg!N731*Einwohner_endg!N731</f>
        <v>1528520</v>
      </c>
      <c r="O731" s="7">
        <f>Hebesatz_endg!O731*Einwohner_endg!O731</f>
        <v>1548120</v>
      </c>
      <c r="P731" s="7">
        <f>Hebesatz_endg!P731*Einwohner_endg!P731</f>
        <v>1561560</v>
      </c>
      <c r="Q731" s="7">
        <f>Hebesatz_endg!Q731*Einwohner_endg!Q731</f>
        <v>1580040</v>
      </c>
      <c r="R731" s="7">
        <f>Hebesatz_endg!R731*Einwohner_endg!R731</f>
        <v>1596280</v>
      </c>
      <c r="S731" s="7">
        <f>Hebesatz_endg!S731*Einwohner_endg!S731</f>
        <v>1613640</v>
      </c>
      <c r="T731" s="7">
        <f>Hebesatz_endg!T731*Einwohner_endg!T731</f>
        <v>1664880</v>
      </c>
      <c r="U731" s="7">
        <f>Hebesatz_endg!U731*Einwohner_endg!U731</f>
        <v>1813200</v>
      </c>
      <c r="V731" s="7">
        <f>Hebesatz_endg!V731*Einwohner_endg!V731</f>
        <v>1847100</v>
      </c>
      <c r="W731" s="7">
        <f>Hebesatz_endg!W731*Einwohner_endg!W731</f>
        <v>1938430</v>
      </c>
      <c r="X731" s="7">
        <f>Hebesatz_endg!X731*Einwohner_endg!X731</f>
        <v>1957650</v>
      </c>
      <c r="Y731" s="7">
        <f>Hebesatz_endg!Y731*Einwohner_endg!Y731</f>
        <v>2010660</v>
      </c>
      <c r="Z731" s="7">
        <f>Hebesatz_endg!Z731*Einwohner_endg!Z731</f>
        <v>2018100</v>
      </c>
      <c r="AA731" s="7">
        <f>Hebesatz_endg!AA731*Einwohner_endg!AA731</f>
        <v>2056540</v>
      </c>
      <c r="AB731" s="7">
        <f>Hebesatz_endg!AB731*Einwohner_endg!AB731</f>
        <v>2064910</v>
      </c>
      <c r="AC731" s="7">
        <f>Hebesatz_endg!AC731*Einwohner_endg!AC731</f>
        <v>2069870</v>
      </c>
      <c r="AD731" s="7">
        <f>Hebesatz_endg!AD731*Einwohner_endg!AD731</f>
        <v>2060880</v>
      </c>
      <c r="AE731" s="7">
        <f>Hebesatz_endg!AE731*Einwohner_endg!AE731</f>
        <v>2066150</v>
      </c>
      <c r="AF731" s="7">
        <f>Hebesatz_endg!AF731*Einwohner_endg!AF731</f>
        <v>2080410</v>
      </c>
      <c r="AG731" s="7">
        <f>Hebesatz_endg!AG731*Einwohner_endg!AG731</f>
        <v>2093740</v>
      </c>
      <c r="AH731" s="7">
        <f>Hebesatz_endg!AH731*Einwohner_endg!AH731</f>
        <v>2086920</v>
      </c>
      <c r="AI731" s="7">
        <f>Hebesatz_endg!AI731*Einwohner_endg!AI731</f>
        <v>2309620</v>
      </c>
      <c r="AJ731" s="7">
        <f>Hebesatz_endg!AJ731*Einwohner_endg!AJ731</f>
        <v>2310640</v>
      </c>
      <c r="AK731" s="7">
        <f>Hebesatz_endg!AK731*Einwohner_endg!AK731</f>
        <v>2275960</v>
      </c>
      <c r="AL731" s="7">
        <f>Hebesatz_endg!AL731*Einwohner_endg!AL731</f>
        <v>2289900</v>
      </c>
      <c r="AM731" s="7">
        <f>Hebesatz_endg!AM731*Einwohner_endg!AM731</f>
        <v>2272220</v>
      </c>
      <c r="AN731" s="7">
        <f>Hebesatz_endg!AN731*Einwohner_endg!AN731</f>
        <v>2289220</v>
      </c>
      <c r="AO731" s="7">
        <f>Hebesatz_endg!AO731*Einwohner_endg!AO731</f>
        <v>2384900</v>
      </c>
      <c r="AP731" s="7">
        <f>Hebesatz_endg!AP731*Einwohner_endg!AP731</f>
        <v>2417100</v>
      </c>
      <c r="AQ731" s="7">
        <f>Hebesatz_endg!AQ731*Einwohner_endg!AQ731</f>
        <v>2430050</v>
      </c>
      <c r="AR731" s="7">
        <f>Hebesatz_endg!AR731*Einwohner_endg!AR731</f>
        <v>2445100</v>
      </c>
      <c r="AS731" s="7">
        <f>Hebesatz_endg!AS731*Einwohner_endg!AS731</f>
        <v>2440550</v>
      </c>
      <c r="AT731" s="7">
        <f>Hebesatz_endg!AT731*Einwohner_endg!AT731</f>
        <v>2448600</v>
      </c>
      <c r="AU731" s="7">
        <f>Hebesatz_endg!AU731*Einwohner_endg!AU731</f>
        <v>2529800</v>
      </c>
      <c r="AV731" s="7">
        <f>Hebesatz_endg!AV731*Einwohner_endg!AV731</f>
        <v>2647050</v>
      </c>
    </row>
    <row r="732" spans="1:48" x14ac:dyDescent="0.2">
      <c r="A732" s="7">
        <v>453010</v>
      </c>
      <c r="B732" s="72">
        <v>453</v>
      </c>
      <c r="C732" s="72" t="s">
        <v>966</v>
      </c>
      <c r="D732" s="7" t="s">
        <v>170</v>
      </c>
      <c r="E732" s="7" t="s">
        <v>603</v>
      </c>
      <c r="F732" s="7">
        <f>Hebesatz_endg!F732*Einwohner_endg!F732</f>
        <v>1083600</v>
      </c>
      <c r="G732" s="7">
        <f>Hebesatz_endg!G732*Einwohner_endg!G732</f>
        <v>1093120</v>
      </c>
      <c r="H732" s="7">
        <f>Hebesatz_endg!H732*Einwohner_endg!H732</f>
        <v>1089200</v>
      </c>
      <c r="I732" s="7">
        <f>Hebesatz_endg!I732*Einwohner_endg!I732</f>
        <v>1091440</v>
      </c>
      <c r="J732" s="7">
        <f>Hebesatz_endg!J732*Einwohner_endg!J732</f>
        <v>1087240</v>
      </c>
      <c r="K732" s="7">
        <f>Hebesatz_endg!K732*Einwohner_endg!K732</f>
        <v>1088360</v>
      </c>
      <c r="L732" s="7">
        <f>Hebesatz_endg!L732*Einwohner_endg!L732</f>
        <v>1093960</v>
      </c>
      <c r="M732" s="7">
        <f>Hebesatz_endg!M732*Einwohner_endg!M732</f>
        <v>1096200</v>
      </c>
      <c r="N732" s="7">
        <f>Hebesatz_endg!N732*Einwohner_endg!N732</f>
        <v>1099840</v>
      </c>
      <c r="O732" s="7">
        <f>Hebesatz_endg!O732*Einwohner_endg!O732</f>
        <v>1102640</v>
      </c>
      <c r="P732" s="7">
        <f>Hebesatz_endg!P732*Einwohner_endg!P732</f>
        <v>1119720</v>
      </c>
      <c r="Q732" s="7">
        <f>Hebesatz_endg!Q732*Einwohner_endg!Q732</f>
        <v>1144080</v>
      </c>
      <c r="R732" s="7">
        <f>Hebesatz_endg!R732*Einwohner_endg!R732</f>
        <v>1205530</v>
      </c>
      <c r="S732" s="7">
        <f>Hebesatz_endg!S732*Einwohner_endg!S732</f>
        <v>1215390</v>
      </c>
      <c r="T732" s="7">
        <f>Hebesatz_endg!T732*Einwohner_endg!T732</f>
        <v>1253090</v>
      </c>
      <c r="U732" s="7">
        <f>Hebesatz_endg!U732*Einwohner_endg!U732</f>
        <v>1328400</v>
      </c>
      <c r="V732" s="7">
        <f>Hebesatz_endg!V732*Einwohner_endg!V732</f>
        <v>1345200</v>
      </c>
      <c r="W732" s="7">
        <f>Hebesatz_endg!W732*Einwohner_endg!W732</f>
        <v>1352700</v>
      </c>
      <c r="X732" s="7">
        <f>Hebesatz_endg!X732*Einwohner_endg!X732</f>
        <v>1350900</v>
      </c>
      <c r="Y732" s="7">
        <f>Hebesatz_endg!Y732*Einwohner_endg!Y732</f>
        <v>1358700</v>
      </c>
      <c r="Z732" s="7">
        <f>Hebesatz_endg!Z732*Einwohner_endg!Z732</f>
        <v>1366500</v>
      </c>
      <c r="AA732" s="7">
        <f>Hebesatz_endg!AA732*Einwohner_endg!AA732</f>
        <v>1396800</v>
      </c>
      <c r="AB732" s="7">
        <f>Hebesatz_endg!AB732*Einwohner_endg!AB732</f>
        <v>1398600</v>
      </c>
      <c r="AC732" s="7">
        <f>Hebesatz_endg!AC732*Einwohner_endg!AC732</f>
        <v>1388100</v>
      </c>
      <c r="AD732" s="7">
        <f>Hebesatz_endg!AD732*Einwohner_endg!AD732</f>
        <v>1392600</v>
      </c>
      <c r="AE732" s="7">
        <f>Hebesatz_endg!AE732*Einwohner_endg!AE732</f>
        <v>1398600</v>
      </c>
      <c r="AF732" s="7">
        <f>Hebesatz_endg!AF732*Einwohner_endg!AF732</f>
        <v>1417500</v>
      </c>
      <c r="AG732" s="7">
        <f>Hebesatz_endg!AG732*Einwohner_endg!AG732</f>
        <v>1403100</v>
      </c>
      <c r="AH732" s="7">
        <f>Hebesatz_endg!AH732*Einwohner_endg!AH732</f>
        <v>1485120</v>
      </c>
      <c r="AI732" s="7">
        <f>Hebesatz_endg!AI732*Einwohner_endg!AI732</f>
        <v>1482560</v>
      </c>
      <c r="AJ732" s="7">
        <f>Hebesatz_endg!AJ732*Einwohner_endg!AJ732</f>
        <v>1469440</v>
      </c>
      <c r="AK732" s="7">
        <f>Hebesatz_endg!AK732*Einwohner_endg!AK732</f>
        <v>1493120</v>
      </c>
      <c r="AL732" s="7">
        <f>Hebesatz_endg!AL732*Einwohner_endg!AL732</f>
        <v>1641500</v>
      </c>
      <c r="AM732" s="7">
        <f>Hebesatz_endg!AM732*Einwohner_endg!AM732</f>
        <v>1622250</v>
      </c>
      <c r="AN732" s="7">
        <f>Hebesatz_endg!AN732*Einwohner_endg!AN732</f>
        <v>1588480</v>
      </c>
      <c r="AO732" s="7">
        <f>Hebesatz_endg!AO732*Einwohner_endg!AO732</f>
        <v>1644650</v>
      </c>
      <c r="AP732" s="7">
        <f>Hebesatz_endg!AP732*Einwohner_endg!AP732</f>
        <v>1653400</v>
      </c>
      <c r="AQ732" s="7">
        <f>Hebesatz_endg!AQ732*Einwohner_endg!AQ732</f>
        <v>1672650</v>
      </c>
      <c r="AR732" s="7">
        <f>Hebesatz_endg!AR732*Einwohner_endg!AR732</f>
        <v>1696450</v>
      </c>
      <c r="AS732" s="7">
        <f>Hebesatz_endg!AS732*Einwohner_endg!AS732</f>
        <v>1702400</v>
      </c>
      <c r="AT732" s="7">
        <f>Hebesatz_endg!AT732*Einwohner_endg!AT732</f>
        <v>1710100</v>
      </c>
      <c r="AU732" s="7">
        <f>Hebesatz_endg!AU732*Einwohner_endg!AU732</f>
        <v>1727250</v>
      </c>
      <c r="AV732" s="7">
        <f>Hebesatz_endg!AV732*Einwohner_endg!AV732</f>
        <v>1785350</v>
      </c>
    </row>
    <row r="733" spans="1:48" x14ac:dyDescent="0.2">
      <c r="A733" s="7">
        <v>453011</v>
      </c>
      <c r="B733" s="72">
        <v>453</v>
      </c>
      <c r="C733" s="72" t="s">
        <v>966</v>
      </c>
      <c r="D733" s="7" t="s">
        <v>170</v>
      </c>
      <c r="E733" s="7" t="s">
        <v>609</v>
      </c>
      <c r="F733" s="7">
        <f>Hebesatz_endg!F733*Einwohner_endg!F733</f>
        <v>3087340</v>
      </c>
      <c r="G733" s="7">
        <f>Hebesatz_endg!G733*Einwohner_endg!G733</f>
        <v>3085310</v>
      </c>
      <c r="H733" s="7">
        <f>Hebesatz_endg!H733*Einwohner_endg!H733</f>
        <v>3094300</v>
      </c>
      <c r="I733" s="7">
        <f>Hebesatz_endg!I733*Einwohner_endg!I733</f>
        <v>3110540</v>
      </c>
      <c r="J733" s="7">
        <f>Hebesatz_endg!J733*Einwohner_endg!J733</f>
        <v>3111990</v>
      </c>
      <c r="K733" s="7">
        <f>Hebesatz_endg!K733*Einwohner_endg!K733</f>
        <v>3122140</v>
      </c>
      <c r="L733" s="7">
        <f>Hebesatz_endg!L733*Einwohner_endg!L733</f>
        <v>3132870</v>
      </c>
      <c r="M733" s="7">
        <f>Hebesatz_endg!M733*Einwohner_endg!M733</f>
        <v>3159260</v>
      </c>
      <c r="N733" s="7">
        <f>Hebesatz_endg!N733*Einwohner_endg!N733</f>
        <v>3164770</v>
      </c>
      <c r="O733" s="7">
        <f>Hebesatz_endg!O733*Einwohner_endg!O733</f>
        <v>3167090</v>
      </c>
      <c r="P733" s="7">
        <f>Hebesatz_endg!P733*Einwohner_endg!P733</f>
        <v>3435110</v>
      </c>
      <c r="Q733" s="7">
        <f>Hebesatz_endg!Q733*Einwohner_endg!Q733</f>
        <v>3522840</v>
      </c>
      <c r="R733" s="7">
        <f>Hebesatz_endg!R733*Einwohner_endg!R733</f>
        <v>3586700</v>
      </c>
      <c r="S733" s="7">
        <f>Hebesatz_endg!S733*Einwohner_endg!S733</f>
        <v>3718450</v>
      </c>
      <c r="T733" s="7">
        <f>Hebesatz_endg!T733*Einwohner_endg!T733</f>
        <v>3834390</v>
      </c>
      <c r="U733" s="7">
        <f>Hebesatz_endg!U733*Einwohner_endg!U733</f>
        <v>3902280</v>
      </c>
      <c r="V733" s="7">
        <f>Hebesatz_endg!V733*Einwohner_endg!V733</f>
        <v>3948780</v>
      </c>
      <c r="W733" s="7">
        <f>Hebesatz_endg!W733*Einwohner_endg!W733</f>
        <v>3977300</v>
      </c>
      <c r="X733" s="7">
        <f>Hebesatz_endg!X733*Einwohner_endg!X733</f>
        <v>3994660</v>
      </c>
      <c r="Y733" s="7">
        <f>Hebesatz_endg!Y733*Einwohner_endg!Y733</f>
        <v>4039920</v>
      </c>
      <c r="Z733" s="7">
        <f>Hebesatz_endg!Z733*Einwohner_endg!Z733</f>
        <v>4027210</v>
      </c>
      <c r="AA733" s="7">
        <f>Hebesatz_endg!AA733*Einwohner_endg!AA733</f>
        <v>4040230</v>
      </c>
      <c r="AB733" s="7">
        <f>Hebesatz_endg!AB733*Einwohner_endg!AB733</f>
        <v>4056660</v>
      </c>
      <c r="AC733" s="7">
        <f>Hebesatz_endg!AC733*Einwohner_endg!AC733</f>
        <v>4070610</v>
      </c>
      <c r="AD733" s="7">
        <f>Hebesatz_endg!AD733*Einwohner_endg!AD733</f>
        <v>4086730</v>
      </c>
      <c r="AE733" s="7">
        <f>Hebesatz_endg!AE733*Einwohner_endg!AE733</f>
        <v>4105640</v>
      </c>
      <c r="AF733" s="7">
        <f>Hebesatz_endg!AF733*Einwohner_endg!AF733</f>
        <v>4122070</v>
      </c>
      <c r="AG733" s="7">
        <f>Hebesatz_endg!AG733*Einwohner_endg!AG733</f>
        <v>4123930</v>
      </c>
      <c r="AH733" s="7">
        <f>Hebesatz_endg!AH733*Einwohner_endg!AH733</f>
        <v>4506020</v>
      </c>
      <c r="AI733" s="7">
        <f>Hebesatz_endg!AI733*Einwohner_endg!AI733</f>
        <v>4486300</v>
      </c>
      <c r="AJ733" s="7">
        <f>Hebesatz_endg!AJ733*Einwohner_endg!AJ733</f>
        <v>4490040</v>
      </c>
      <c r="AK733" s="7">
        <f>Hebesatz_endg!AK733*Einwohner_endg!AK733</f>
        <v>4425100</v>
      </c>
      <c r="AL733" s="7">
        <f>Hebesatz_endg!AL733*Einwohner_endg!AL733</f>
        <v>4412180</v>
      </c>
      <c r="AM733" s="7">
        <f>Hebesatz_endg!AM733*Einwohner_endg!AM733</f>
        <v>4421360</v>
      </c>
      <c r="AN733" s="7">
        <f>Hebesatz_endg!AN733*Einwohner_endg!AN733</f>
        <v>4442440</v>
      </c>
      <c r="AO733" s="7">
        <f>Hebesatz_endg!AO733*Einwohner_endg!AO733</f>
        <v>4760640</v>
      </c>
      <c r="AP733" s="7">
        <f>Hebesatz_endg!AP733*Einwohner_endg!AP733</f>
        <v>4777200</v>
      </c>
      <c r="AQ733" s="7">
        <f>Hebesatz_endg!AQ733*Einwohner_endg!AQ733</f>
        <v>4789080</v>
      </c>
      <c r="AR733" s="7">
        <f>Hebesatz_endg!AR733*Einwohner_endg!AR733</f>
        <v>5095800</v>
      </c>
      <c r="AS733" s="7">
        <f>Hebesatz_endg!AS733*Einwohner_endg!AS733</f>
        <v>5122020</v>
      </c>
      <c r="AT733" s="7">
        <f>Hebesatz_endg!AT733*Einwohner_endg!AT733</f>
        <v>5126960</v>
      </c>
      <c r="AU733" s="7">
        <f>Hebesatz_endg!AU733*Einwohner_endg!AU733</f>
        <v>5170280</v>
      </c>
      <c r="AV733" s="7">
        <f>Hebesatz_endg!AV733*Einwohner_endg!AV733</f>
        <v>5244380</v>
      </c>
    </row>
    <row r="734" spans="1:48" x14ac:dyDescent="0.2">
      <c r="A734" s="7">
        <v>453012</v>
      </c>
      <c r="B734" s="72">
        <v>453</v>
      </c>
      <c r="C734" s="72" t="s">
        <v>966</v>
      </c>
      <c r="D734" s="7" t="s">
        <v>170</v>
      </c>
      <c r="E734" s="7" t="s">
        <v>641</v>
      </c>
      <c r="F734" s="7">
        <f>Hebesatz_endg!F734*Einwohner_endg!F734</f>
        <v>1311800</v>
      </c>
      <c r="G734" s="7">
        <f>Hebesatz_endg!G734*Einwohner_endg!G734</f>
        <v>1320200</v>
      </c>
      <c r="H734" s="7">
        <f>Hebesatz_endg!H734*Einwohner_endg!H734</f>
        <v>1310960</v>
      </c>
      <c r="I734" s="7">
        <f>Hebesatz_endg!I734*Einwohner_endg!I734</f>
        <v>1299480</v>
      </c>
      <c r="J734" s="7">
        <f>Hebesatz_endg!J734*Einwohner_endg!J734</f>
        <v>1298920</v>
      </c>
      <c r="K734" s="7">
        <f>Hebesatz_endg!K734*Einwohner_endg!K734</f>
        <v>1293320</v>
      </c>
      <c r="L734" s="7">
        <f>Hebesatz_endg!L734*Einwohner_endg!L734</f>
        <v>1296400</v>
      </c>
      <c r="M734" s="7">
        <f>Hebesatz_endg!M734*Einwohner_endg!M734</f>
        <v>1359520</v>
      </c>
      <c r="N734" s="7">
        <f>Hebesatz_endg!N734*Einwohner_endg!N734</f>
        <v>1369960</v>
      </c>
      <c r="O734" s="7">
        <f>Hebesatz_endg!O734*Einwohner_endg!O734</f>
        <v>1375470</v>
      </c>
      <c r="P734" s="7">
        <f>Hebesatz_endg!P734*Einwohner_endg!P734</f>
        <v>1393740</v>
      </c>
      <c r="Q734" s="7">
        <f>Hebesatz_endg!Q734*Einwohner_endg!Q734</f>
        <v>1409110</v>
      </c>
      <c r="R734" s="7">
        <f>Hebesatz_endg!R734*Einwohner_endg!R734</f>
        <v>1532100</v>
      </c>
      <c r="S734" s="7">
        <f>Hebesatz_endg!S734*Einwohner_endg!S734</f>
        <v>1631400</v>
      </c>
      <c r="T734" s="7">
        <f>Hebesatz_endg!T734*Einwohner_endg!T734</f>
        <v>1706100</v>
      </c>
      <c r="U734" s="7">
        <f>Hebesatz_endg!U734*Einwohner_endg!U734</f>
        <v>1788900</v>
      </c>
      <c r="V734" s="7">
        <f>Hebesatz_endg!V734*Einwohner_endg!V734</f>
        <v>1875445</v>
      </c>
      <c r="W734" s="7">
        <f>Hebesatz_endg!W734*Einwohner_endg!W734</f>
        <v>1943460</v>
      </c>
      <c r="X734" s="7">
        <f>Hebesatz_endg!X734*Einwohner_endg!X734</f>
        <v>2020930</v>
      </c>
      <c r="Y734" s="7">
        <f>Hebesatz_endg!Y734*Einwohner_endg!Y734</f>
        <v>2047770</v>
      </c>
      <c r="Z734" s="7">
        <f>Hebesatz_endg!Z734*Einwohner_endg!Z734</f>
        <v>2102060</v>
      </c>
      <c r="AA734" s="7">
        <f>Hebesatz_endg!AA734*Einwohner_endg!AA734</f>
        <v>2212470</v>
      </c>
      <c r="AB734" s="7">
        <f>Hebesatz_endg!AB734*Einwohner_endg!AB734</f>
        <v>2251510</v>
      </c>
      <c r="AC734" s="7">
        <f>Hebesatz_endg!AC734*Einwohner_endg!AC734</f>
        <v>2267980</v>
      </c>
      <c r="AD734" s="7">
        <f>Hebesatz_endg!AD734*Einwohner_endg!AD734</f>
        <v>2357955</v>
      </c>
      <c r="AE734" s="7">
        <f>Hebesatz_endg!AE734*Einwohner_endg!AE734</f>
        <v>2405230</v>
      </c>
      <c r="AF734" s="7">
        <f>Hebesatz_endg!AF734*Einwohner_endg!AF734</f>
        <v>2401570</v>
      </c>
      <c r="AG734" s="7">
        <f>Hebesatz_endg!AG734*Einwohner_endg!AG734</f>
        <v>2418955</v>
      </c>
      <c r="AH734" s="7">
        <f>Hebesatz_endg!AH734*Einwohner_endg!AH734</f>
        <v>2395165</v>
      </c>
      <c r="AI734" s="7">
        <f>Hebesatz_endg!AI734*Einwohner_endg!AI734</f>
        <v>2365580</v>
      </c>
      <c r="AJ734" s="7">
        <f>Hebesatz_endg!AJ734*Einwohner_endg!AJ734</f>
        <v>2679880</v>
      </c>
      <c r="AK734" s="7">
        <f>Hebesatz_endg!AK734*Einwohner_endg!AK734</f>
        <v>2643840</v>
      </c>
      <c r="AL734" s="7">
        <f>Hebesatz_endg!AL734*Einwohner_endg!AL734</f>
        <v>2761140</v>
      </c>
      <c r="AM734" s="7">
        <f>Hebesatz_endg!AM734*Einwohner_endg!AM734</f>
        <v>2778140</v>
      </c>
      <c r="AN734" s="7">
        <f>Hebesatz_endg!AN734*Einwohner_endg!AN734</f>
        <v>2856680</v>
      </c>
      <c r="AO734" s="7">
        <f>Hebesatz_endg!AO734*Einwohner_endg!AO734</f>
        <v>2832540</v>
      </c>
      <c r="AP734" s="7">
        <f>Hebesatz_endg!AP734*Einwohner_endg!AP734</f>
        <v>2882860</v>
      </c>
      <c r="AQ734" s="7">
        <f>Hebesatz_endg!AQ734*Einwohner_endg!AQ734</f>
        <v>2915840</v>
      </c>
      <c r="AR734" s="7">
        <f>Hebesatz_endg!AR734*Einwohner_endg!AR734</f>
        <v>2958000</v>
      </c>
      <c r="AS734" s="7">
        <f>Hebesatz_endg!AS734*Einwohner_endg!AS734</f>
        <v>3020560</v>
      </c>
      <c r="AT734" s="7">
        <f>Hebesatz_endg!AT734*Einwohner_endg!AT734</f>
        <v>3052860</v>
      </c>
      <c r="AU734" s="7">
        <f>Hebesatz_endg!AU734*Einwohner_endg!AU734</f>
        <v>3114740</v>
      </c>
      <c r="AV734" s="7">
        <f>Hebesatz_endg!AV734*Einwohner_endg!AV734</f>
        <v>3214020</v>
      </c>
    </row>
    <row r="735" spans="1:48" x14ac:dyDescent="0.2">
      <c r="A735" s="7">
        <v>453013</v>
      </c>
      <c r="B735" s="72">
        <v>453</v>
      </c>
      <c r="C735" s="72" t="s">
        <v>966</v>
      </c>
      <c r="D735" s="7" t="s">
        <v>170</v>
      </c>
      <c r="E735" s="7" t="s">
        <v>758</v>
      </c>
      <c r="F735" s="7">
        <f>Hebesatz_endg!F735*Einwohner_endg!F735</f>
        <v>2531400</v>
      </c>
      <c r="G735" s="7">
        <f>Hebesatz_endg!G735*Einwohner_endg!G735</f>
        <v>2549700</v>
      </c>
      <c r="H735" s="7">
        <f>Hebesatz_endg!H735*Einwohner_endg!H735</f>
        <v>2583900</v>
      </c>
      <c r="I735" s="7">
        <f>Hebesatz_endg!I735*Einwohner_endg!I735</f>
        <v>2605500</v>
      </c>
      <c r="J735" s="7">
        <f>Hebesatz_endg!J735*Einwohner_endg!J735</f>
        <v>2610900</v>
      </c>
      <c r="K735" s="7">
        <f>Hebesatz_endg!K735*Einwohner_endg!K735</f>
        <v>2640000</v>
      </c>
      <c r="L735" s="7">
        <f>Hebesatz_endg!L735*Einwohner_endg!L735</f>
        <v>2674200</v>
      </c>
      <c r="M735" s="7">
        <f>Hebesatz_endg!M735*Einwohner_endg!M735</f>
        <v>2830800</v>
      </c>
      <c r="N735" s="7">
        <f>Hebesatz_endg!N735*Einwohner_endg!N735</f>
        <v>2850900</v>
      </c>
      <c r="O735" s="7">
        <f>Hebesatz_endg!O735*Einwohner_endg!O735</f>
        <v>2839200</v>
      </c>
      <c r="P735" s="7">
        <f>Hebesatz_endg!P735*Einwohner_endg!P735</f>
        <v>2874600</v>
      </c>
      <c r="Q735" s="7">
        <f>Hebesatz_endg!Q735*Einwohner_endg!Q735</f>
        <v>2902800</v>
      </c>
      <c r="R735" s="7">
        <f>Hebesatz_endg!R735*Einwohner_endg!R735</f>
        <v>3020100</v>
      </c>
      <c r="S735" s="7">
        <f>Hebesatz_endg!S735*Einwohner_endg!S735</f>
        <v>3217500</v>
      </c>
      <c r="T735" s="7">
        <f>Hebesatz_endg!T735*Einwohner_endg!T735</f>
        <v>3405600</v>
      </c>
      <c r="U735" s="7">
        <f>Hebesatz_endg!U735*Einwohner_endg!U735</f>
        <v>3573900</v>
      </c>
      <c r="V735" s="7">
        <f>Hebesatz_endg!V735*Einwohner_endg!V735</f>
        <v>3692700</v>
      </c>
      <c r="W735" s="7">
        <f>Hebesatz_endg!W735*Einwohner_endg!W735</f>
        <v>3896865</v>
      </c>
      <c r="X735" s="7">
        <f>Hebesatz_endg!X735*Einwohner_endg!X735</f>
        <v>3918915</v>
      </c>
      <c r="Y735" s="7">
        <f>Hebesatz_endg!Y735*Einwohner_endg!Y735</f>
        <v>3937500</v>
      </c>
      <c r="Z735" s="7">
        <f>Hebesatz_endg!Z735*Einwohner_endg!Z735</f>
        <v>3962070</v>
      </c>
      <c r="AA735" s="7">
        <f>Hebesatz_endg!AA735*Einwohner_endg!AA735</f>
        <v>4013415</v>
      </c>
      <c r="AB735" s="7">
        <f>Hebesatz_endg!AB735*Einwohner_endg!AB735</f>
        <v>4025385</v>
      </c>
      <c r="AC735" s="7">
        <f>Hebesatz_endg!AC735*Einwohner_endg!AC735</f>
        <v>4028850</v>
      </c>
      <c r="AD735" s="7">
        <f>Hebesatz_endg!AD735*Einwohner_endg!AD735</f>
        <v>4119680</v>
      </c>
      <c r="AE735" s="7">
        <f>Hebesatz_endg!AE735*Einwohner_endg!AE735</f>
        <v>4126720</v>
      </c>
      <c r="AF735" s="7">
        <f>Hebesatz_endg!AF735*Einwohner_endg!AF735</f>
        <v>4118720</v>
      </c>
      <c r="AG735" s="7">
        <f>Hebesatz_endg!AG735*Einwohner_endg!AG735</f>
        <v>4129600</v>
      </c>
      <c r="AH735" s="7">
        <f>Hebesatz_endg!AH735*Einwohner_endg!AH735</f>
        <v>4139520</v>
      </c>
      <c r="AI735" s="7">
        <f>Hebesatz_endg!AI735*Einwohner_endg!AI735</f>
        <v>4517450</v>
      </c>
      <c r="AJ735" s="7">
        <f>Hebesatz_endg!AJ735*Einwohner_endg!AJ735</f>
        <v>4559450</v>
      </c>
      <c r="AK735" s="7">
        <f>Hebesatz_endg!AK735*Einwohner_endg!AK735</f>
        <v>4577650</v>
      </c>
      <c r="AL735" s="7">
        <f>Hebesatz_endg!AL735*Einwohner_endg!AL735</f>
        <v>4583600</v>
      </c>
      <c r="AM735" s="7">
        <f>Hebesatz_endg!AM735*Einwohner_endg!AM735</f>
        <v>4603550</v>
      </c>
      <c r="AN735" s="7">
        <f>Hebesatz_endg!AN735*Einwohner_endg!AN735</f>
        <v>4582900</v>
      </c>
      <c r="AO735" s="7">
        <f>Hebesatz_endg!AO735*Einwohner_endg!AO735</f>
        <v>4652200</v>
      </c>
      <c r="AP735" s="7">
        <f>Hebesatz_endg!AP735*Einwohner_endg!AP735</f>
        <v>4833720</v>
      </c>
      <c r="AQ735" s="7">
        <f>Hebesatz_endg!AQ735*Einwohner_endg!AQ735</f>
        <v>4875120</v>
      </c>
      <c r="AR735" s="7">
        <f>Hebesatz_endg!AR735*Einwohner_endg!AR735</f>
        <v>4912200</v>
      </c>
      <c r="AS735" s="7">
        <f>Hebesatz_endg!AS735*Einwohner_endg!AS735</f>
        <v>4941000</v>
      </c>
      <c r="AT735" s="7">
        <f>Hebesatz_endg!AT735*Einwohner_endg!AT735</f>
        <v>4968000</v>
      </c>
      <c r="AU735" s="7">
        <f>Hebesatz_endg!AU735*Einwohner_endg!AU735</f>
        <v>5079960</v>
      </c>
      <c r="AV735" s="7">
        <f>Hebesatz_endg!AV735*Einwohner_endg!AV735</f>
        <v>5164920</v>
      </c>
    </row>
    <row r="736" spans="1:48" x14ac:dyDescent="0.2">
      <c r="A736" s="7">
        <v>454001</v>
      </c>
      <c r="B736" s="72">
        <v>454</v>
      </c>
      <c r="C736" s="72" t="s">
        <v>124</v>
      </c>
      <c r="D736" s="7" t="s">
        <v>162</v>
      </c>
      <c r="E736" s="7" t="s">
        <v>8</v>
      </c>
      <c r="F736" s="7">
        <f>Hebesatz_endg!F736*Einwohner_endg!F736</f>
        <v>259500</v>
      </c>
      <c r="G736" s="7">
        <f>Hebesatz_endg!G736*Einwohner_endg!G736</f>
        <v>263400</v>
      </c>
      <c r="H736" s="7">
        <f>Hebesatz_endg!H736*Einwohner_endg!H736</f>
        <v>255300</v>
      </c>
      <c r="I736" s="7">
        <f>Hebesatz_endg!I736*Einwohner_endg!I736</f>
        <v>260700</v>
      </c>
      <c r="J736" s="7">
        <f>Hebesatz_endg!J736*Einwohner_endg!J736</f>
        <v>256200</v>
      </c>
      <c r="K736" s="7">
        <f>Hebesatz_endg!K736*Einwohner_endg!K736</f>
        <v>255600</v>
      </c>
      <c r="L736" s="7">
        <f>Hebesatz_endg!L736*Einwohner_endg!L736</f>
        <v>253800</v>
      </c>
      <c r="M736" s="7">
        <f>Hebesatz_endg!M736*Einwohner_endg!M736</f>
        <v>250500</v>
      </c>
      <c r="N736" s="7">
        <f>Hebesatz_endg!N736*Einwohner_endg!N736</f>
        <v>250800</v>
      </c>
      <c r="O736" s="7">
        <f>Hebesatz_endg!O736*Einwohner_endg!O736</f>
        <v>248400</v>
      </c>
      <c r="P736" s="7">
        <f>Hebesatz_endg!P736*Einwohner_endg!P736</f>
        <v>252000</v>
      </c>
      <c r="Q736" s="7">
        <f>Hebesatz_endg!Q736*Einwohner_endg!Q736</f>
        <v>254700</v>
      </c>
      <c r="R736" s="7">
        <f>Hebesatz_endg!R736*Einwohner_endg!R736</f>
        <v>254700</v>
      </c>
      <c r="S736" s="7">
        <f>Hebesatz_endg!S736*Einwohner_endg!S736</f>
        <v>258900</v>
      </c>
      <c r="T736" s="7">
        <f>Hebesatz_endg!T736*Einwohner_endg!T736</f>
        <v>264300</v>
      </c>
      <c r="U736" s="7">
        <f>Hebesatz_endg!U736*Einwohner_endg!U736</f>
        <v>257100</v>
      </c>
      <c r="V736" s="7">
        <f>Hebesatz_endg!V736*Einwohner_endg!V736</f>
        <v>257400</v>
      </c>
      <c r="W736" s="7">
        <f>Hebesatz_endg!W736*Einwohner_endg!W736</f>
        <v>262800</v>
      </c>
      <c r="X736" s="7">
        <f>Hebesatz_endg!X736*Einwohner_endg!X736</f>
        <v>258900</v>
      </c>
      <c r="Y736" s="7">
        <f>Hebesatz_endg!Y736*Einwohner_endg!Y736</f>
        <v>263700</v>
      </c>
      <c r="Z736" s="7">
        <f>Hebesatz_endg!Z736*Einwohner_endg!Z736</f>
        <v>266700</v>
      </c>
      <c r="AA736" s="7">
        <f>Hebesatz_endg!AA736*Einwohner_endg!AA736</f>
        <v>278967</v>
      </c>
      <c r="AB736" s="7">
        <f>Hebesatz_endg!AB736*Einwohner_endg!AB736</f>
        <v>284254</v>
      </c>
      <c r="AC736" s="7">
        <f>Hebesatz_endg!AC736*Einwohner_endg!AC736</f>
        <v>287364</v>
      </c>
      <c r="AD736" s="7">
        <f>Hebesatz_endg!AD736*Einwohner_endg!AD736</f>
        <v>289230</v>
      </c>
      <c r="AE736" s="7">
        <f>Hebesatz_endg!AE736*Einwohner_endg!AE736</f>
        <v>290163</v>
      </c>
      <c r="AF736" s="7">
        <f>Hebesatz_endg!AF736*Einwohner_endg!AF736</f>
        <v>292340</v>
      </c>
      <c r="AG736" s="7">
        <f>Hebesatz_endg!AG736*Einwohner_endg!AG736</f>
        <v>290474</v>
      </c>
      <c r="AH736" s="7">
        <f>Hebesatz_endg!AH736*Einwohner_endg!AH736</f>
        <v>287675</v>
      </c>
      <c r="AI736" s="7">
        <f>Hebesatz_endg!AI736*Einwohner_endg!AI736</f>
        <v>285809</v>
      </c>
      <c r="AJ736" s="7">
        <f>Hebesatz_endg!AJ736*Einwohner_endg!AJ736</f>
        <v>283632</v>
      </c>
      <c r="AK736" s="7">
        <f>Hebesatz_endg!AK736*Einwohner_endg!AK736</f>
        <v>270881</v>
      </c>
      <c r="AL736" s="7">
        <f>Hebesatz_endg!AL736*Einwohner_endg!AL736</f>
        <v>271503</v>
      </c>
      <c r="AM736" s="7">
        <f>Hebesatz_endg!AM736*Einwohner_endg!AM736</f>
        <v>270570</v>
      </c>
      <c r="AN736" s="7">
        <f>Hebesatz_endg!AN736*Einwohner_endg!AN736</f>
        <v>294130</v>
      </c>
      <c r="AO736" s="7">
        <f>Hebesatz_endg!AO736*Einwohner_endg!AO736</f>
        <v>295470</v>
      </c>
      <c r="AP736" s="7">
        <f>Hebesatz_endg!AP736*Einwohner_endg!AP736</f>
        <v>298150</v>
      </c>
      <c r="AQ736" s="7">
        <f>Hebesatz_endg!AQ736*Einwohner_endg!AQ736</f>
        <v>299490</v>
      </c>
      <c r="AR736" s="7">
        <f>Hebesatz_endg!AR736*Einwohner_endg!AR736</f>
        <v>299490</v>
      </c>
      <c r="AS736" s="7">
        <f>Hebesatz_endg!AS736*Einwohner_endg!AS736</f>
        <v>301500</v>
      </c>
      <c r="AT736" s="7">
        <f>Hebesatz_endg!AT736*Einwohner_endg!AT736</f>
        <v>299825</v>
      </c>
      <c r="AU736" s="7">
        <f>Hebesatz_endg!AU736*Einwohner_endg!AU736</f>
        <v>324000</v>
      </c>
      <c r="AV736" s="7">
        <f>Hebesatz_endg!AV736*Einwohner_endg!AV736</f>
        <v>326880</v>
      </c>
    </row>
    <row r="737" spans="1:48" x14ac:dyDescent="0.2">
      <c r="A737" s="7">
        <v>454002</v>
      </c>
      <c r="B737" s="72">
        <v>454</v>
      </c>
      <c r="C737" s="72" t="s">
        <v>124</v>
      </c>
      <c r="D737" s="7" t="s">
        <v>162</v>
      </c>
      <c r="E737" s="7" t="s">
        <v>9</v>
      </c>
      <c r="F737" s="7">
        <f>Hebesatz_endg!F737*Einwohner_endg!F737</f>
        <v>413250</v>
      </c>
      <c r="G737" s="7">
        <f>Hebesatz_endg!G737*Einwohner_endg!G737</f>
        <v>417000</v>
      </c>
      <c r="H737" s="7">
        <f>Hebesatz_endg!H737*Einwohner_endg!H737</f>
        <v>428000</v>
      </c>
      <c r="I737" s="7">
        <f>Hebesatz_endg!I737*Einwohner_endg!I737</f>
        <v>443000</v>
      </c>
      <c r="J737" s="7">
        <f>Hebesatz_endg!J737*Einwohner_endg!J737</f>
        <v>446750</v>
      </c>
      <c r="K737" s="7">
        <f>Hebesatz_endg!K737*Einwohner_endg!K737</f>
        <v>461500</v>
      </c>
      <c r="L737" s="7">
        <f>Hebesatz_endg!L737*Einwohner_endg!L737</f>
        <v>468750</v>
      </c>
      <c r="M737" s="7">
        <f>Hebesatz_endg!M737*Einwohner_endg!M737</f>
        <v>490000</v>
      </c>
      <c r="N737" s="7">
        <f>Hebesatz_endg!N737*Einwohner_endg!N737</f>
        <v>490500</v>
      </c>
      <c r="O737" s="7">
        <f>Hebesatz_endg!O737*Einwohner_endg!O737</f>
        <v>490750</v>
      </c>
      <c r="P737" s="7">
        <f>Hebesatz_endg!P737*Einwohner_endg!P737</f>
        <v>500250</v>
      </c>
      <c r="Q737" s="7">
        <f>Hebesatz_endg!Q737*Einwohner_endg!Q737</f>
        <v>502500</v>
      </c>
      <c r="R737" s="7">
        <f>Hebesatz_endg!R737*Einwohner_endg!R737</f>
        <v>516000</v>
      </c>
      <c r="S737" s="7">
        <f>Hebesatz_endg!S737*Einwohner_endg!S737</f>
        <v>567000</v>
      </c>
      <c r="T737" s="7">
        <f>Hebesatz_endg!T737*Einwohner_endg!T737</f>
        <v>573480</v>
      </c>
      <c r="U737" s="7">
        <f>Hebesatz_endg!U737*Einwohner_endg!U737</f>
        <v>589140</v>
      </c>
      <c r="V737" s="7">
        <f>Hebesatz_endg!V737*Einwohner_endg!V737</f>
        <v>612090</v>
      </c>
      <c r="W737" s="7">
        <f>Hebesatz_endg!W737*Einwohner_endg!W737</f>
        <v>608040</v>
      </c>
      <c r="X737" s="7">
        <f>Hebesatz_endg!X737*Einwohner_endg!X737</f>
        <v>602640</v>
      </c>
      <c r="Y737" s="7">
        <f>Hebesatz_endg!Y737*Einwohner_endg!Y737</f>
        <v>618240</v>
      </c>
      <c r="Z737" s="7">
        <f>Hebesatz_endg!Z737*Einwohner_endg!Z737</f>
        <v>628880</v>
      </c>
      <c r="AA737" s="7">
        <f>Hebesatz_endg!AA737*Einwohner_endg!AA737</f>
        <v>678300</v>
      </c>
      <c r="AB737" s="7">
        <f>Hebesatz_endg!AB737*Einwohner_endg!AB737</f>
        <v>690000</v>
      </c>
      <c r="AC737" s="7">
        <f>Hebesatz_endg!AC737*Einwohner_endg!AC737</f>
        <v>693900</v>
      </c>
      <c r="AD737" s="7">
        <f>Hebesatz_endg!AD737*Einwohner_endg!AD737</f>
        <v>699300</v>
      </c>
      <c r="AE737" s="7">
        <f>Hebesatz_endg!AE737*Einwohner_endg!AE737</f>
        <v>705300</v>
      </c>
      <c r="AF737" s="7">
        <f>Hebesatz_endg!AF737*Einwohner_endg!AF737</f>
        <v>699600</v>
      </c>
      <c r="AG737" s="7">
        <f>Hebesatz_endg!AG737*Einwohner_endg!AG737</f>
        <v>709800</v>
      </c>
      <c r="AH737" s="7">
        <f>Hebesatz_endg!AH737*Einwohner_endg!AH737</f>
        <v>717000</v>
      </c>
      <c r="AI737" s="7">
        <f>Hebesatz_endg!AI737*Einwohner_endg!AI737</f>
        <v>716700</v>
      </c>
      <c r="AJ737" s="7">
        <f>Hebesatz_endg!AJ737*Einwohner_endg!AJ737</f>
        <v>716700</v>
      </c>
      <c r="AK737" s="7">
        <f>Hebesatz_endg!AK737*Einwohner_endg!AK737</f>
        <v>697500</v>
      </c>
      <c r="AL737" s="7">
        <f>Hebesatz_endg!AL737*Einwohner_endg!AL737</f>
        <v>747200</v>
      </c>
      <c r="AM737" s="7">
        <f>Hebesatz_endg!AM737*Einwohner_endg!AM737</f>
        <v>756160</v>
      </c>
      <c r="AN737" s="7">
        <f>Hebesatz_endg!AN737*Einwohner_endg!AN737</f>
        <v>747200</v>
      </c>
      <c r="AO737" s="7">
        <f>Hebesatz_endg!AO737*Einwohner_endg!AO737</f>
        <v>767680</v>
      </c>
      <c r="AP737" s="7">
        <f>Hebesatz_endg!AP737*Einwohner_endg!AP737</f>
        <v>768640</v>
      </c>
      <c r="AQ737" s="7">
        <f>Hebesatz_endg!AQ737*Einwohner_endg!AQ737</f>
        <v>761600</v>
      </c>
      <c r="AR737" s="7">
        <f>Hebesatz_endg!AR737*Einwohner_endg!AR737</f>
        <v>789440</v>
      </c>
      <c r="AS737" s="7">
        <f>Hebesatz_endg!AS737*Einwohner_endg!AS737</f>
        <v>788480</v>
      </c>
      <c r="AT737" s="7">
        <f>Hebesatz_endg!AT737*Einwohner_endg!AT737</f>
        <v>800000</v>
      </c>
      <c r="AU737" s="7">
        <f>Hebesatz_endg!AU737*Einwohner_endg!AU737</f>
        <v>823680</v>
      </c>
      <c r="AV737" s="7">
        <f>Hebesatz_endg!AV737*Einwohner_endg!AV737</f>
        <v>955440</v>
      </c>
    </row>
    <row r="738" spans="1:48" x14ac:dyDescent="0.2">
      <c r="A738" s="7">
        <v>454003</v>
      </c>
      <c r="B738" s="72">
        <v>454</v>
      </c>
      <c r="C738" s="72" t="s">
        <v>124</v>
      </c>
      <c r="D738" s="7" t="s">
        <v>162</v>
      </c>
      <c r="E738" s="7" t="s">
        <v>10</v>
      </c>
      <c r="F738" s="7">
        <f>Hebesatz_endg!F738*Einwohner_endg!F738</f>
        <v>432000</v>
      </c>
      <c r="G738" s="7">
        <f>Hebesatz_endg!G738*Einwohner_endg!G738</f>
        <v>436800</v>
      </c>
      <c r="H738" s="7">
        <f>Hebesatz_endg!H738*Einwohner_endg!H738</f>
        <v>429300</v>
      </c>
      <c r="I738" s="7">
        <f>Hebesatz_endg!I738*Einwohner_endg!I738</f>
        <v>429900</v>
      </c>
      <c r="J738" s="7">
        <f>Hebesatz_endg!J738*Einwohner_endg!J738</f>
        <v>435600</v>
      </c>
      <c r="K738" s="7">
        <f>Hebesatz_endg!K738*Einwohner_endg!K738</f>
        <v>435000</v>
      </c>
      <c r="L738" s="7">
        <f>Hebesatz_endg!L738*Einwohner_endg!L738</f>
        <v>435600</v>
      </c>
      <c r="M738" s="7">
        <f>Hebesatz_endg!M738*Einwohner_endg!M738</f>
        <v>459600</v>
      </c>
      <c r="N738" s="7">
        <f>Hebesatz_endg!N738*Einwohner_endg!N738</f>
        <v>465600</v>
      </c>
      <c r="O738" s="7">
        <f>Hebesatz_endg!O738*Einwohner_endg!O738</f>
        <v>462300</v>
      </c>
      <c r="P738" s="7">
        <f>Hebesatz_endg!P738*Einwohner_endg!P738</f>
        <v>463200</v>
      </c>
      <c r="Q738" s="7">
        <f>Hebesatz_endg!Q738*Einwohner_endg!Q738</f>
        <v>464700</v>
      </c>
      <c r="R738" s="7">
        <f>Hebesatz_endg!R738*Einwohner_endg!R738</f>
        <v>472500</v>
      </c>
      <c r="S738" s="7">
        <f>Hebesatz_endg!S738*Einwohner_endg!S738</f>
        <v>478500</v>
      </c>
      <c r="T738" s="7">
        <f>Hebesatz_endg!T738*Einwohner_endg!T738</f>
        <v>485700</v>
      </c>
      <c r="U738" s="7">
        <f>Hebesatz_endg!U738*Einwohner_endg!U738</f>
        <v>487200</v>
      </c>
      <c r="V738" s="7">
        <f>Hebesatz_endg!V738*Einwohner_endg!V738</f>
        <v>483000</v>
      </c>
      <c r="W738" s="7">
        <f>Hebesatz_endg!W738*Einwohner_endg!W738</f>
        <v>484200</v>
      </c>
      <c r="X738" s="7">
        <f>Hebesatz_endg!X738*Einwohner_endg!X738</f>
        <v>479100</v>
      </c>
      <c r="Y738" s="7">
        <f>Hebesatz_endg!Y738*Einwohner_endg!Y738</f>
        <v>482100</v>
      </c>
      <c r="Z738" s="7">
        <f>Hebesatz_endg!Z738*Einwohner_endg!Z738</f>
        <v>487200</v>
      </c>
      <c r="AA738" s="7">
        <f>Hebesatz_endg!AA738*Einwohner_endg!AA738</f>
        <v>511284</v>
      </c>
      <c r="AB738" s="7">
        <f>Hebesatz_endg!AB738*Einwohner_endg!AB738</f>
        <v>513461</v>
      </c>
      <c r="AC738" s="7">
        <f>Hebesatz_endg!AC738*Einwohner_endg!AC738</f>
        <v>522480</v>
      </c>
      <c r="AD738" s="7">
        <f>Hebesatz_endg!AD738*Einwohner_endg!AD738</f>
        <v>523102</v>
      </c>
      <c r="AE738" s="7">
        <f>Hebesatz_endg!AE738*Einwohner_endg!AE738</f>
        <v>527145</v>
      </c>
      <c r="AF738" s="7">
        <f>Hebesatz_endg!AF738*Einwohner_endg!AF738</f>
        <v>521547</v>
      </c>
      <c r="AG738" s="7">
        <f>Hebesatz_endg!AG738*Einwohner_endg!AG738</f>
        <v>523413</v>
      </c>
      <c r="AH738" s="7">
        <f>Hebesatz_endg!AH738*Einwohner_endg!AH738</f>
        <v>523102</v>
      </c>
      <c r="AI738" s="7">
        <f>Hebesatz_endg!AI738*Einwohner_endg!AI738</f>
        <v>519370</v>
      </c>
      <c r="AJ738" s="7">
        <f>Hebesatz_endg!AJ738*Einwohner_endg!AJ738</f>
        <v>515327</v>
      </c>
      <c r="AK738" s="7">
        <f>Hebesatz_endg!AK738*Einwohner_endg!AK738</f>
        <v>506930</v>
      </c>
      <c r="AL738" s="7">
        <f>Hebesatz_endg!AL738*Einwohner_endg!AL738</f>
        <v>506308</v>
      </c>
      <c r="AM738" s="7">
        <f>Hebesatz_endg!AM738*Einwohner_endg!AM738</f>
        <v>503820</v>
      </c>
      <c r="AN738" s="7">
        <f>Hebesatz_endg!AN738*Einwohner_endg!AN738</f>
        <v>496356</v>
      </c>
      <c r="AO738" s="7">
        <f>Hebesatz_endg!AO738*Einwohner_endg!AO738</f>
        <v>494490</v>
      </c>
      <c r="AP738" s="7">
        <f>Hebesatz_endg!AP738*Einwohner_endg!AP738</f>
        <v>533655</v>
      </c>
      <c r="AQ738" s="7">
        <f>Hebesatz_endg!AQ738*Einwohner_endg!AQ738</f>
        <v>527960</v>
      </c>
      <c r="AR738" s="7">
        <f>Hebesatz_endg!AR738*Einwohner_endg!AR738</f>
        <v>536670</v>
      </c>
      <c r="AS738" s="7">
        <f>Hebesatz_endg!AS738*Einwohner_endg!AS738</f>
        <v>533990</v>
      </c>
      <c r="AT738" s="7">
        <f>Hebesatz_endg!AT738*Einwohner_endg!AT738</f>
        <v>546720</v>
      </c>
      <c r="AU738" s="7">
        <f>Hebesatz_endg!AU738*Einwohner_endg!AU738</f>
        <v>591120</v>
      </c>
      <c r="AV738" s="7">
        <f>Hebesatz_endg!AV738*Einwohner_endg!AV738</f>
        <v>608040</v>
      </c>
    </row>
    <row r="739" spans="1:48" x14ac:dyDescent="0.2">
      <c r="A739" s="7">
        <v>454004</v>
      </c>
      <c r="B739" s="72">
        <v>454</v>
      </c>
      <c r="C739" s="72" t="s">
        <v>124</v>
      </c>
      <c r="D739" s="7" t="s">
        <v>162</v>
      </c>
      <c r="E739" s="7" t="s">
        <v>11</v>
      </c>
      <c r="F739" s="7">
        <f>Hebesatz_endg!F739*Einwohner_endg!F739</f>
        <v>206750</v>
      </c>
      <c r="G739" s="7">
        <f>Hebesatz_endg!G739*Einwohner_endg!G739</f>
        <v>207000</v>
      </c>
      <c r="H739" s="7">
        <f>Hebesatz_endg!H739*Einwohner_endg!H739</f>
        <v>209500</v>
      </c>
      <c r="I739" s="7">
        <f>Hebesatz_endg!I739*Einwohner_endg!I739</f>
        <v>216000</v>
      </c>
      <c r="J739" s="7">
        <f>Hebesatz_endg!J739*Einwohner_endg!J739</f>
        <v>235710</v>
      </c>
      <c r="K739" s="7">
        <f>Hebesatz_endg!K739*Einwohner_endg!K739</f>
        <v>233820</v>
      </c>
      <c r="L739" s="7">
        <f>Hebesatz_endg!L739*Einwohner_endg!L739</f>
        <v>237060</v>
      </c>
      <c r="M739" s="7">
        <f>Hebesatz_endg!M739*Einwohner_endg!M739</f>
        <v>245970</v>
      </c>
      <c r="N739" s="7">
        <f>Hebesatz_endg!N739*Einwohner_endg!N739</f>
        <v>248670</v>
      </c>
      <c r="O739" s="7">
        <f>Hebesatz_endg!O739*Einwohner_endg!O739</f>
        <v>249750</v>
      </c>
      <c r="P739" s="7">
        <f>Hebesatz_endg!P739*Einwohner_endg!P739</f>
        <v>251640</v>
      </c>
      <c r="Q739" s="7">
        <f>Hebesatz_endg!Q739*Einwohner_endg!Q739</f>
        <v>256230</v>
      </c>
      <c r="R739" s="7">
        <f>Hebesatz_endg!R739*Einwohner_endg!R739</f>
        <v>257850</v>
      </c>
      <c r="S739" s="7">
        <f>Hebesatz_endg!S739*Einwohner_endg!S739</f>
        <v>259470</v>
      </c>
      <c r="T739" s="7">
        <f>Hebesatz_endg!T739*Einwohner_endg!T739</f>
        <v>264870</v>
      </c>
      <c r="U739" s="7">
        <f>Hebesatz_endg!U739*Einwohner_endg!U739</f>
        <v>267300</v>
      </c>
      <c r="V739" s="7">
        <f>Hebesatz_endg!V739*Einwohner_endg!V739</f>
        <v>266220</v>
      </c>
      <c r="W739" s="7">
        <f>Hebesatz_endg!W739*Einwohner_endg!W739</f>
        <v>286520</v>
      </c>
      <c r="X739" s="7">
        <f>Hebesatz_endg!X739*Einwohner_endg!X739</f>
        <v>283620</v>
      </c>
      <c r="Y739" s="7">
        <f>Hebesatz_endg!Y739*Einwohner_endg!Y739</f>
        <v>284490</v>
      </c>
      <c r="Z739" s="7">
        <f>Hebesatz_endg!Z739*Einwohner_endg!Z739</f>
        <v>281300</v>
      </c>
      <c r="AA739" s="7">
        <f>Hebesatz_endg!AA739*Einwohner_endg!AA739</f>
        <v>291450</v>
      </c>
      <c r="AB739" s="7">
        <f>Hebesatz_endg!AB739*Einwohner_endg!AB739</f>
        <v>298800</v>
      </c>
      <c r="AC739" s="7">
        <f>Hebesatz_endg!AC739*Einwohner_endg!AC739</f>
        <v>312600</v>
      </c>
      <c r="AD739" s="7">
        <f>Hebesatz_endg!AD739*Einwohner_endg!AD739</f>
        <v>304200</v>
      </c>
      <c r="AE739" s="7">
        <f>Hebesatz_endg!AE739*Einwohner_endg!AE739</f>
        <v>303000</v>
      </c>
      <c r="AF739" s="7">
        <f>Hebesatz_endg!AF739*Einwohner_endg!AF739</f>
        <v>301500</v>
      </c>
      <c r="AG739" s="7">
        <f>Hebesatz_endg!AG739*Einwohner_endg!AG739</f>
        <v>298800</v>
      </c>
      <c r="AH739" s="7">
        <f>Hebesatz_endg!AH739*Einwohner_endg!AH739</f>
        <v>297000</v>
      </c>
      <c r="AI739" s="7">
        <f>Hebesatz_endg!AI739*Einwohner_endg!AI739</f>
        <v>300600</v>
      </c>
      <c r="AJ739" s="7">
        <f>Hebesatz_endg!AJ739*Einwohner_endg!AJ739</f>
        <v>294300</v>
      </c>
      <c r="AK739" s="7">
        <f>Hebesatz_endg!AK739*Einwohner_endg!AK739</f>
        <v>301500</v>
      </c>
      <c r="AL739" s="7">
        <f>Hebesatz_endg!AL739*Einwohner_endg!AL739</f>
        <v>328680</v>
      </c>
      <c r="AM739" s="7">
        <f>Hebesatz_endg!AM739*Einwohner_endg!AM739</f>
        <v>326700</v>
      </c>
      <c r="AN739" s="7">
        <f>Hebesatz_endg!AN739*Einwohner_endg!AN739</f>
        <v>327030</v>
      </c>
      <c r="AO739" s="7">
        <f>Hebesatz_endg!AO739*Einwohner_endg!AO739</f>
        <v>326700</v>
      </c>
      <c r="AP739" s="7">
        <f>Hebesatz_endg!AP739*Einwohner_endg!AP739</f>
        <v>323730</v>
      </c>
      <c r="AQ739" s="7">
        <f>Hebesatz_endg!AQ739*Einwohner_endg!AQ739</f>
        <v>315150</v>
      </c>
      <c r="AR739" s="7">
        <f>Hebesatz_endg!AR739*Einwohner_endg!AR739</f>
        <v>317130</v>
      </c>
      <c r="AS739" s="7">
        <f>Hebesatz_endg!AS739*Einwohner_endg!AS739</f>
        <v>337400</v>
      </c>
      <c r="AT739" s="7">
        <f>Hebesatz_endg!AT739*Einwohner_endg!AT739</f>
        <v>334950</v>
      </c>
      <c r="AU739" s="7">
        <f>Hebesatz_endg!AU739*Einwohner_endg!AU739</f>
        <v>338800</v>
      </c>
      <c r="AV739" s="7">
        <f>Hebesatz_endg!AV739*Einwohner_endg!AV739</f>
        <v>367500</v>
      </c>
    </row>
    <row r="740" spans="1:48" x14ac:dyDescent="0.2">
      <c r="A740" s="7">
        <v>454005</v>
      </c>
      <c r="B740" s="72">
        <v>454</v>
      </c>
      <c r="C740" s="72" t="s">
        <v>124</v>
      </c>
      <c r="D740" s="7" t="s">
        <v>162</v>
      </c>
      <c r="E740" s="7" t="s">
        <v>12</v>
      </c>
      <c r="F740" s="7">
        <f>Hebesatz_endg!F740*Einwohner_endg!F740</f>
        <v>555350</v>
      </c>
      <c r="G740" s="7">
        <f>Hebesatz_endg!G740*Einwohner_endg!G740</f>
        <v>564630</v>
      </c>
      <c r="H740" s="7">
        <f>Hebesatz_endg!H740*Einwohner_endg!H740</f>
        <v>576230</v>
      </c>
      <c r="I740" s="7">
        <f>Hebesatz_endg!I740*Einwohner_endg!I740</f>
        <v>585800</v>
      </c>
      <c r="J740" s="7">
        <f>Hebesatz_endg!J740*Einwohner_endg!J740</f>
        <v>588410</v>
      </c>
      <c r="K740" s="7">
        <f>Hebesatz_endg!K740*Einwohner_endg!K740</f>
        <v>599430</v>
      </c>
      <c r="L740" s="7">
        <f>Hebesatz_endg!L740*Einwohner_endg!L740</f>
        <v>606100</v>
      </c>
      <c r="M740" s="7">
        <f>Hebesatz_endg!M740*Einwohner_endg!M740</f>
        <v>618570</v>
      </c>
      <c r="N740" s="7">
        <f>Hebesatz_endg!N740*Einwohner_endg!N740</f>
        <v>624080</v>
      </c>
      <c r="O740" s="7">
        <f>Hebesatz_endg!O740*Einwohner_endg!O740</f>
        <v>622340</v>
      </c>
      <c r="P740" s="7">
        <f>Hebesatz_endg!P740*Einwohner_endg!P740</f>
        <v>629880</v>
      </c>
      <c r="Q740" s="7">
        <f>Hebesatz_endg!Q740*Einwohner_endg!Q740</f>
        <v>637130</v>
      </c>
      <c r="R740" s="7">
        <f>Hebesatz_endg!R740*Einwohner_endg!R740</f>
        <v>650470</v>
      </c>
      <c r="S740" s="7">
        <f>Hebesatz_endg!S740*Einwohner_endg!S740</f>
        <v>671350</v>
      </c>
      <c r="T740" s="7">
        <f>Hebesatz_endg!T740*Einwohner_endg!T740</f>
        <v>699770</v>
      </c>
      <c r="U740" s="7">
        <f>Hebesatz_endg!U740*Einwohner_endg!U740</f>
        <v>722100</v>
      </c>
      <c r="V740" s="7">
        <f>Hebesatz_endg!V740*Einwohner_endg!V740</f>
        <v>753130</v>
      </c>
      <c r="W740" s="7">
        <f>Hebesatz_endg!W740*Einwohner_endg!W740</f>
        <v>765600</v>
      </c>
      <c r="X740" s="7">
        <f>Hebesatz_endg!X740*Einwohner_endg!X740</f>
        <v>778360</v>
      </c>
      <c r="Y740" s="7">
        <f>Hebesatz_endg!Y740*Einwohner_endg!Y740</f>
        <v>770240</v>
      </c>
      <c r="Z740" s="7">
        <f>Hebesatz_endg!Z740*Einwohner_endg!Z740</f>
        <v>777200</v>
      </c>
      <c r="AA740" s="7">
        <f>Hebesatz_endg!AA740*Einwohner_endg!AA740</f>
        <v>778360</v>
      </c>
      <c r="AB740" s="7">
        <f>Hebesatz_endg!AB740*Einwohner_endg!AB740</f>
        <v>784740</v>
      </c>
      <c r="AC740" s="7">
        <f>Hebesatz_endg!AC740*Einwohner_endg!AC740</f>
        <v>792860</v>
      </c>
      <c r="AD740" s="7">
        <f>Hebesatz_endg!AD740*Einwohner_endg!AD740</f>
        <v>803010</v>
      </c>
      <c r="AE740" s="7">
        <f>Hebesatz_endg!AE740*Einwohner_endg!AE740</f>
        <v>805910</v>
      </c>
      <c r="AF740" s="7">
        <f>Hebesatz_endg!AF740*Einwohner_endg!AF740</f>
        <v>807940</v>
      </c>
      <c r="AG740" s="7">
        <f>Hebesatz_endg!AG740*Einwohner_endg!AG740</f>
        <v>807940</v>
      </c>
      <c r="AH740" s="7">
        <f>Hebesatz_endg!AH740*Einwohner_endg!AH740</f>
        <v>810840</v>
      </c>
      <c r="AI740" s="7">
        <f>Hebesatz_endg!AI740*Einwohner_endg!AI740</f>
        <v>814320</v>
      </c>
      <c r="AJ740" s="7">
        <f>Hebesatz_endg!AJ740*Einwohner_endg!AJ740</f>
        <v>796050</v>
      </c>
      <c r="AK740" s="7">
        <f>Hebesatz_endg!AK740*Einwohner_endg!AK740</f>
        <v>776330</v>
      </c>
      <c r="AL740" s="7">
        <f>Hebesatz_endg!AL740*Einwohner_endg!AL740</f>
        <v>867840</v>
      </c>
      <c r="AM740" s="7">
        <f>Hebesatz_endg!AM740*Einwohner_endg!AM740</f>
        <v>883200</v>
      </c>
      <c r="AN740" s="7">
        <f>Hebesatz_endg!AN740*Einwohner_endg!AN740</f>
        <v>867840</v>
      </c>
      <c r="AO740" s="7">
        <f>Hebesatz_endg!AO740*Einwohner_endg!AO740</f>
        <v>872320</v>
      </c>
      <c r="AP740" s="7">
        <f>Hebesatz_endg!AP740*Einwohner_endg!AP740</f>
        <v>878400</v>
      </c>
      <c r="AQ740" s="7">
        <f>Hebesatz_endg!AQ740*Einwohner_endg!AQ740</f>
        <v>880320</v>
      </c>
      <c r="AR740" s="7">
        <f>Hebesatz_endg!AR740*Einwohner_endg!AR740</f>
        <v>953209</v>
      </c>
      <c r="AS740" s="7">
        <f>Hebesatz_endg!AS740*Einwohner_endg!AS740</f>
        <v>954250</v>
      </c>
      <c r="AT740" s="7">
        <f>Hebesatz_endg!AT740*Einwohner_endg!AT740</f>
        <v>960496</v>
      </c>
      <c r="AU740" s="7">
        <f>Hebesatz_endg!AU740*Einwohner_endg!AU740</f>
        <v>996584</v>
      </c>
      <c r="AV740" s="7">
        <f>Hebesatz_endg!AV740*Einwohner_endg!AV740</f>
        <v>999707</v>
      </c>
    </row>
    <row r="741" spans="1:48" x14ac:dyDescent="0.2">
      <c r="A741" s="7">
        <v>454006</v>
      </c>
      <c r="B741" s="72">
        <v>454</v>
      </c>
      <c r="C741" s="72" t="s">
        <v>124</v>
      </c>
      <c r="D741" s="7" t="s">
        <v>162</v>
      </c>
      <c r="E741" s="7" t="s">
        <v>13</v>
      </c>
      <c r="F741" s="7">
        <f>Hebesatz_endg!F741*Einwohner_endg!F741</f>
        <v>147600</v>
      </c>
      <c r="G741" s="7">
        <f>Hebesatz_endg!G741*Einwohner_endg!G741</f>
        <v>148200</v>
      </c>
      <c r="H741" s="7">
        <f>Hebesatz_endg!H741*Einwohner_endg!H741</f>
        <v>153900</v>
      </c>
      <c r="I741" s="7">
        <f>Hebesatz_endg!I741*Einwohner_endg!I741</f>
        <v>155400</v>
      </c>
      <c r="J741" s="7">
        <f>Hebesatz_endg!J741*Einwohner_endg!J741</f>
        <v>158700</v>
      </c>
      <c r="K741" s="7">
        <f>Hebesatz_endg!K741*Einwohner_endg!K741</f>
        <v>167700</v>
      </c>
      <c r="L741" s="7">
        <f>Hebesatz_endg!L741*Einwohner_endg!L741</f>
        <v>166800</v>
      </c>
      <c r="M741" s="7">
        <f>Hebesatz_endg!M741*Einwohner_endg!M741</f>
        <v>171300</v>
      </c>
      <c r="N741" s="7">
        <f>Hebesatz_endg!N741*Einwohner_endg!N741</f>
        <v>167700</v>
      </c>
      <c r="O741" s="7">
        <f>Hebesatz_endg!O741*Einwohner_endg!O741</f>
        <v>162300</v>
      </c>
      <c r="P741" s="7">
        <f>Hebesatz_endg!P741*Einwohner_endg!P741</f>
        <v>166200</v>
      </c>
      <c r="Q741" s="7">
        <f>Hebesatz_endg!Q741*Einwohner_endg!Q741</f>
        <v>168900</v>
      </c>
      <c r="R741" s="7">
        <f>Hebesatz_endg!R741*Einwohner_endg!R741</f>
        <v>168300</v>
      </c>
      <c r="S741" s="7">
        <f>Hebesatz_endg!S741*Einwohner_endg!S741</f>
        <v>180000</v>
      </c>
      <c r="T741" s="7">
        <f>Hebesatz_endg!T741*Einwohner_endg!T741</f>
        <v>184800</v>
      </c>
      <c r="U741" s="7">
        <f>Hebesatz_endg!U741*Einwohner_endg!U741</f>
        <v>188700</v>
      </c>
      <c r="V741" s="7">
        <f>Hebesatz_endg!V741*Einwohner_endg!V741</f>
        <v>193200</v>
      </c>
      <c r="W741" s="7">
        <f>Hebesatz_endg!W741*Einwohner_endg!W741</f>
        <v>210300</v>
      </c>
      <c r="X741" s="7">
        <f>Hebesatz_endg!X741*Einwohner_endg!X741</f>
        <v>219000</v>
      </c>
      <c r="Y741" s="7">
        <f>Hebesatz_endg!Y741*Einwohner_endg!Y741</f>
        <v>224100</v>
      </c>
      <c r="Z741" s="7">
        <f>Hebesatz_endg!Z741*Einwohner_endg!Z741</f>
        <v>223800</v>
      </c>
      <c r="AA741" s="7">
        <f>Hebesatz_endg!AA741*Einwohner_endg!AA741</f>
        <v>229200</v>
      </c>
      <c r="AB741" s="7">
        <f>Hebesatz_endg!AB741*Einwohner_endg!AB741</f>
        <v>229200</v>
      </c>
      <c r="AC741" s="7">
        <f>Hebesatz_endg!AC741*Einwohner_endg!AC741</f>
        <v>231000</v>
      </c>
      <c r="AD741" s="7">
        <f>Hebesatz_endg!AD741*Einwohner_endg!AD741</f>
        <v>231300</v>
      </c>
      <c r="AE741" s="7">
        <f>Hebesatz_endg!AE741*Einwohner_endg!AE741</f>
        <v>237300</v>
      </c>
      <c r="AF741" s="7">
        <f>Hebesatz_endg!AF741*Einwohner_endg!AF741</f>
        <v>247200</v>
      </c>
      <c r="AG741" s="7">
        <f>Hebesatz_endg!AG741*Einwohner_endg!AG741</f>
        <v>234300</v>
      </c>
      <c r="AH741" s="7">
        <f>Hebesatz_endg!AH741*Einwohner_endg!AH741</f>
        <v>235800</v>
      </c>
      <c r="AI741" s="7">
        <f>Hebesatz_endg!AI741*Einwohner_endg!AI741</f>
        <v>239100</v>
      </c>
      <c r="AJ741" s="7">
        <f>Hebesatz_endg!AJ741*Einwohner_endg!AJ741</f>
        <v>234900</v>
      </c>
      <c r="AK741" s="7">
        <f>Hebesatz_endg!AK741*Einwohner_endg!AK741</f>
        <v>228000</v>
      </c>
      <c r="AL741" s="7">
        <f>Hebesatz_endg!AL741*Einwohner_endg!AL741</f>
        <v>252780</v>
      </c>
      <c r="AM741" s="7">
        <f>Hebesatz_endg!AM741*Einwohner_endg!AM741</f>
        <v>257400</v>
      </c>
      <c r="AN741" s="7">
        <f>Hebesatz_endg!AN741*Einwohner_endg!AN741</f>
        <v>253770</v>
      </c>
      <c r="AO741" s="7">
        <f>Hebesatz_endg!AO741*Einwohner_endg!AO741</f>
        <v>262020</v>
      </c>
      <c r="AP741" s="7">
        <f>Hebesatz_endg!AP741*Einwohner_endg!AP741</f>
        <v>269610</v>
      </c>
      <c r="AQ741" s="7">
        <f>Hebesatz_endg!AQ741*Einwohner_endg!AQ741</f>
        <v>273240</v>
      </c>
      <c r="AR741" s="7">
        <f>Hebesatz_endg!AR741*Einwohner_endg!AR741</f>
        <v>266310</v>
      </c>
      <c r="AS741" s="7">
        <f>Hebesatz_endg!AS741*Einwohner_endg!AS741</f>
        <v>287700</v>
      </c>
      <c r="AT741" s="7">
        <f>Hebesatz_endg!AT741*Einwohner_endg!AT741</f>
        <v>283850</v>
      </c>
      <c r="AU741" s="7">
        <f>Hebesatz_endg!AU741*Einwohner_endg!AU741</f>
        <v>283850</v>
      </c>
      <c r="AV741" s="7">
        <f>Hebesatz_endg!AV741*Einwohner_endg!AV741</f>
        <v>321000</v>
      </c>
    </row>
    <row r="742" spans="1:48" x14ac:dyDescent="0.2">
      <c r="A742" s="7">
        <v>454007</v>
      </c>
      <c r="B742" s="72">
        <v>454</v>
      </c>
      <c r="C742" s="72" t="s">
        <v>124</v>
      </c>
      <c r="D742" s="7" t="s">
        <v>162</v>
      </c>
      <c r="E742" s="7" t="s">
        <v>14</v>
      </c>
      <c r="F742" s="7">
        <f>Hebesatz_endg!F742*Einwohner_endg!F742</f>
        <v>359890</v>
      </c>
      <c r="G742" s="7">
        <f>Hebesatz_endg!G742*Einwohner_endg!G742</f>
        <v>357280</v>
      </c>
      <c r="H742" s="7">
        <f>Hebesatz_endg!H742*Einwohner_endg!H742</f>
        <v>360180</v>
      </c>
      <c r="I742" s="7">
        <f>Hebesatz_endg!I742*Einwohner_endg!I742</f>
        <v>361050</v>
      </c>
      <c r="J742" s="7">
        <f>Hebesatz_endg!J742*Einwohner_endg!J742</f>
        <v>360180</v>
      </c>
      <c r="K742" s="7">
        <f>Hebesatz_endg!K742*Einwohner_endg!K742</f>
        <v>359890</v>
      </c>
      <c r="L742" s="7">
        <f>Hebesatz_endg!L742*Einwohner_endg!L742</f>
        <v>361920</v>
      </c>
      <c r="M742" s="7">
        <f>Hebesatz_endg!M742*Einwohner_endg!M742</f>
        <v>381640</v>
      </c>
      <c r="N742" s="7">
        <f>Hebesatz_endg!N742*Einwohner_endg!N742</f>
        <v>390920</v>
      </c>
      <c r="O742" s="7">
        <f>Hebesatz_endg!O742*Einwohner_endg!O742</f>
        <v>385990</v>
      </c>
      <c r="P742" s="7">
        <f>Hebesatz_endg!P742*Einwohner_endg!P742</f>
        <v>384830</v>
      </c>
      <c r="Q742" s="7">
        <f>Hebesatz_endg!Q742*Einwohner_endg!Q742</f>
        <v>384250</v>
      </c>
      <c r="R742" s="7">
        <f>Hebesatz_endg!R742*Einwohner_endg!R742</f>
        <v>379320</v>
      </c>
      <c r="S742" s="7">
        <f>Hebesatz_endg!S742*Einwohner_endg!S742</f>
        <v>382800</v>
      </c>
      <c r="T742" s="7">
        <f>Hebesatz_endg!T742*Einwohner_endg!T742</f>
        <v>390580</v>
      </c>
      <c r="U742" s="7">
        <f>Hebesatz_endg!U742*Einwohner_endg!U742</f>
        <v>392055</v>
      </c>
      <c r="V742" s="7">
        <f>Hebesatz_endg!V742*Einwohner_endg!V742</f>
        <v>386450</v>
      </c>
      <c r="W742" s="7">
        <f>Hebesatz_endg!W742*Einwohner_endg!W742</f>
        <v>392350</v>
      </c>
      <c r="X742" s="7">
        <f>Hebesatz_endg!X742*Einwohner_endg!X742</f>
        <v>400500</v>
      </c>
      <c r="Y742" s="7">
        <f>Hebesatz_endg!Y742*Einwohner_endg!Y742</f>
        <v>402300</v>
      </c>
      <c r="Z742" s="7">
        <f>Hebesatz_endg!Z742*Einwohner_endg!Z742</f>
        <v>415500</v>
      </c>
      <c r="AA742" s="7">
        <f>Hebesatz_endg!AA742*Einwohner_endg!AA742</f>
        <v>428400</v>
      </c>
      <c r="AB742" s="7">
        <f>Hebesatz_endg!AB742*Einwohner_endg!AB742</f>
        <v>428700</v>
      </c>
      <c r="AC742" s="7">
        <f>Hebesatz_endg!AC742*Einwohner_endg!AC742</f>
        <v>433500</v>
      </c>
      <c r="AD742" s="7">
        <f>Hebesatz_endg!AD742*Einwohner_endg!AD742</f>
        <v>439500</v>
      </c>
      <c r="AE742" s="7">
        <f>Hebesatz_endg!AE742*Einwohner_endg!AE742</f>
        <v>441000</v>
      </c>
      <c r="AF742" s="7">
        <f>Hebesatz_endg!AF742*Einwohner_endg!AF742</f>
        <v>439800</v>
      </c>
      <c r="AG742" s="7">
        <f>Hebesatz_endg!AG742*Einwohner_endg!AG742</f>
        <v>435600</v>
      </c>
      <c r="AH742" s="7">
        <f>Hebesatz_endg!AH742*Einwohner_endg!AH742</f>
        <v>432900</v>
      </c>
      <c r="AI742" s="7">
        <f>Hebesatz_endg!AI742*Einwohner_endg!AI742</f>
        <v>432000</v>
      </c>
      <c r="AJ742" s="7">
        <f>Hebesatz_endg!AJ742*Einwohner_endg!AJ742</f>
        <v>462400</v>
      </c>
      <c r="AK742" s="7">
        <f>Hebesatz_endg!AK742*Einwohner_endg!AK742</f>
        <v>473280</v>
      </c>
      <c r="AL742" s="7">
        <f>Hebesatz_endg!AL742*Einwohner_endg!AL742</f>
        <v>475520</v>
      </c>
      <c r="AM742" s="7">
        <f>Hebesatz_endg!AM742*Einwohner_endg!AM742</f>
        <v>474240</v>
      </c>
      <c r="AN742" s="7">
        <f>Hebesatz_endg!AN742*Einwohner_endg!AN742</f>
        <v>473280</v>
      </c>
      <c r="AO742" s="7">
        <f>Hebesatz_endg!AO742*Einwohner_endg!AO742</f>
        <v>497760</v>
      </c>
      <c r="AP742" s="7">
        <f>Hebesatz_endg!AP742*Einwohner_endg!AP742</f>
        <v>509220</v>
      </c>
      <c r="AQ742" s="7">
        <f>Hebesatz_endg!AQ742*Einwohner_endg!AQ742</f>
        <v>504390</v>
      </c>
      <c r="AR742" s="7">
        <f>Hebesatz_endg!AR742*Einwohner_endg!AR742</f>
        <v>507150</v>
      </c>
      <c r="AS742" s="7">
        <f>Hebesatz_endg!AS742*Einwohner_endg!AS742</f>
        <v>512750</v>
      </c>
      <c r="AT742" s="7">
        <f>Hebesatz_endg!AT742*Einwohner_endg!AT742</f>
        <v>507150</v>
      </c>
      <c r="AU742" s="7">
        <f>Hebesatz_endg!AU742*Einwohner_endg!AU742</f>
        <v>520800</v>
      </c>
      <c r="AV742" s="7">
        <f>Hebesatz_endg!AV742*Einwohner_endg!AV742</f>
        <v>527885</v>
      </c>
    </row>
    <row r="743" spans="1:48" x14ac:dyDescent="0.2">
      <c r="A743" s="7">
        <v>454008</v>
      </c>
      <c r="B743" s="72">
        <v>454</v>
      </c>
      <c r="C743" s="72" t="s">
        <v>124</v>
      </c>
      <c r="D743" s="7" t="s">
        <v>162</v>
      </c>
      <c r="E743" s="7" t="s">
        <v>16</v>
      </c>
      <c r="F743" s="7">
        <f>Hebesatz_endg!F743*Einwohner_endg!F743</f>
        <v>726000</v>
      </c>
      <c r="G743" s="7">
        <f>Hebesatz_endg!G743*Einwohner_endg!G743</f>
        <v>757800</v>
      </c>
      <c r="H743" s="7">
        <f>Hebesatz_endg!H743*Einwohner_endg!H743</f>
        <v>781500</v>
      </c>
      <c r="I743" s="7">
        <f>Hebesatz_endg!I743*Einwohner_endg!I743</f>
        <v>787800</v>
      </c>
      <c r="J743" s="7">
        <f>Hebesatz_endg!J743*Einwohner_endg!J743</f>
        <v>813000</v>
      </c>
      <c r="K743" s="7">
        <f>Hebesatz_endg!K743*Einwohner_endg!K743</f>
        <v>830100</v>
      </c>
      <c r="L743" s="7">
        <f>Hebesatz_endg!L743*Einwohner_endg!L743</f>
        <v>841200</v>
      </c>
      <c r="M743" s="7">
        <f>Hebesatz_endg!M743*Einwohner_endg!M743</f>
        <v>893100</v>
      </c>
      <c r="N743" s="7">
        <f>Hebesatz_endg!N743*Einwohner_endg!N743</f>
        <v>907500</v>
      </c>
      <c r="O743" s="7">
        <f>Hebesatz_endg!O743*Einwohner_endg!O743</f>
        <v>938700</v>
      </c>
      <c r="P743" s="7">
        <f>Hebesatz_endg!P743*Einwohner_endg!P743</f>
        <v>994800</v>
      </c>
      <c r="Q743" s="7">
        <f>Hebesatz_endg!Q743*Einwohner_endg!Q743</f>
        <v>1042500</v>
      </c>
      <c r="R743" s="7">
        <f>Hebesatz_endg!R743*Einwohner_endg!R743</f>
        <v>1113000</v>
      </c>
      <c r="S743" s="7">
        <f>Hebesatz_endg!S743*Einwohner_endg!S743</f>
        <v>1160400</v>
      </c>
      <c r="T743" s="7">
        <f>Hebesatz_endg!T743*Einwohner_endg!T743</f>
        <v>1190400</v>
      </c>
      <c r="U743" s="7">
        <f>Hebesatz_endg!U743*Einwohner_endg!U743</f>
        <v>1225200</v>
      </c>
      <c r="V743" s="7">
        <f>Hebesatz_endg!V743*Einwohner_endg!V743</f>
        <v>1255200</v>
      </c>
      <c r="W743" s="7">
        <f>Hebesatz_endg!W743*Einwohner_endg!W743</f>
        <v>1297500</v>
      </c>
      <c r="X743" s="7">
        <f>Hebesatz_endg!X743*Einwohner_endg!X743</f>
        <v>1310100</v>
      </c>
      <c r="Y743" s="7">
        <f>Hebesatz_endg!Y743*Einwohner_endg!Y743</f>
        <v>1317900</v>
      </c>
      <c r="Z743" s="7">
        <f>Hebesatz_endg!Z743*Einwohner_endg!Z743</f>
        <v>1353300</v>
      </c>
      <c r="AA743" s="7">
        <f>Hebesatz_endg!AA743*Einwohner_endg!AA743</f>
        <v>1382700</v>
      </c>
      <c r="AB743" s="7">
        <f>Hebesatz_endg!AB743*Einwohner_endg!AB743</f>
        <v>1425900</v>
      </c>
      <c r="AC743" s="7">
        <f>Hebesatz_endg!AC743*Einwohner_endg!AC743</f>
        <v>1440600</v>
      </c>
      <c r="AD743" s="7">
        <f>Hebesatz_endg!AD743*Einwohner_endg!AD743</f>
        <v>1434000</v>
      </c>
      <c r="AE743" s="7">
        <f>Hebesatz_endg!AE743*Einwohner_endg!AE743</f>
        <v>1444200</v>
      </c>
      <c r="AF743" s="7">
        <f>Hebesatz_endg!AF743*Einwohner_endg!AF743</f>
        <v>1454100</v>
      </c>
      <c r="AG743" s="7">
        <f>Hebesatz_endg!AG743*Einwohner_endg!AG743</f>
        <v>1464900</v>
      </c>
      <c r="AH743" s="7">
        <f>Hebesatz_endg!AH743*Einwohner_endg!AH743</f>
        <v>1471800</v>
      </c>
      <c r="AI743" s="7">
        <f>Hebesatz_endg!AI743*Einwohner_endg!AI743</f>
        <v>1474800</v>
      </c>
      <c r="AJ743" s="7">
        <f>Hebesatz_endg!AJ743*Einwohner_endg!AJ743</f>
        <v>1566720</v>
      </c>
      <c r="AK743" s="7">
        <f>Hebesatz_endg!AK743*Einwohner_endg!AK743</f>
        <v>1480250</v>
      </c>
      <c r="AL743" s="7">
        <f>Hebesatz_endg!AL743*Einwohner_endg!AL743</f>
        <v>1542720</v>
      </c>
      <c r="AM743" s="7">
        <f>Hebesatz_endg!AM743*Einwohner_endg!AM743</f>
        <v>1573760</v>
      </c>
      <c r="AN743" s="7">
        <f>Hebesatz_endg!AN743*Einwohner_endg!AN743</f>
        <v>1679260</v>
      </c>
      <c r="AO743" s="7">
        <f>Hebesatz_endg!AO743*Einwohner_endg!AO743</f>
        <v>1688440</v>
      </c>
      <c r="AP743" s="7">
        <f>Hebesatz_endg!AP743*Einwohner_endg!AP743</f>
        <v>1746045</v>
      </c>
      <c r="AQ743" s="7">
        <f>Hebesatz_endg!AQ743*Einwohner_endg!AQ743</f>
        <v>1787445</v>
      </c>
      <c r="AR743" s="7">
        <f>Hebesatz_endg!AR744*Einwohner_endg!AR743</f>
        <v>1740750</v>
      </c>
      <c r="AS743" s="7">
        <f>Hebesatz_endg!AS743*Einwohner_endg!AS743</f>
        <v>1877400</v>
      </c>
      <c r="AT743" s="7">
        <f>Hebesatz_endg!AT743*Einwohner_endg!AT743</f>
        <v>1869000</v>
      </c>
      <c r="AU743" s="7">
        <f>Hebesatz_endg!AU743*Einwohner_endg!AU743</f>
        <v>1923600</v>
      </c>
      <c r="AV743" s="7">
        <f>Hebesatz_endg!AV743*Einwohner_endg!AV743</f>
        <v>1989065</v>
      </c>
    </row>
    <row r="744" spans="1:48" x14ac:dyDescent="0.2">
      <c r="A744" s="7">
        <v>454009</v>
      </c>
      <c r="B744" s="72">
        <v>454</v>
      </c>
      <c r="C744" s="72" t="s">
        <v>124</v>
      </c>
      <c r="D744" s="7" t="s">
        <v>162</v>
      </c>
      <c r="E744" s="7" t="s">
        <v>15</v>
      </c>
      <c r="F744" s="7">
        <f>Hebesatz_endg!F744*Einwohner_endg!F744</f>
        <v>272800</v>
      </c>
      <c r="G744" s="7">
        <f>Hebesatz_endg!G744*Einwohner_endg!G744</f>
        <v>272525</v>
      </c>
      <c r="H744" s="7">
        <f>Hebesatz_endg!H744*Einwohner_endg!H744</f>
        <v>273900</v>
      </c>
      <c r="I744" s="7">
        <f>Hebesatz_endg!I744*Einwohner_endg!I744</f>
        <v>274175</v>
      </c>
      <c r="J744" s="7">
        <f>Hebesatz_endg!J744*Einwohner_endg!J744</f>
        <v>275000</v>
      </c>
      <c r="K744" s="7">
        <f>Hebesatz_endg!K744*Einwohner_endg!K744</f>
        <v>275275</v>
      </c>
      <c r="L744" s="7">
        <f>Hebesatz_endg!L744*Einwohner_endg!L744</f>
        <v>275275</v>
      </c>
      <c r="M744" s="7">
        <f>Hebesatz_endg!M744*Einwohner_endg!M744</f>
        <v>288475</v>
      </c>
      <c r="N744" s="7">
        <f>Hebesatz_endg!N744*Einwohner_endg!N744</f>
        <v>285450</v>
      </c>
      <c r="O744" s="7">
        <f>Hebesatz_endg!O744*Einwohner_endg!O744</f>
        <v>285725</v>
      </c>
      <c r="P744" s="7">
        <f>Hebesatz_endg!P744*Einwohner_endg!P744</f>
        <v>292600</v>
      </c>
      <c r="Q744" s="7">
        <f>Hebesatz_endg!Q744*Einwohner_endg!Q744</f>
        <v>293425</v>
      </c>
      <c r="R744" s="7">
        <f>Hebesatz_endg!R744*Einwohner_endg!R744</f>
        <v>301675</v>
      </c>
      <c r="S744" s="7">
        <f>Hebesatz_endg!S744*Einwohner_endg!S744</f>
        <v>325380</v>
      </c>
      <c r="T744" s="7">
        <f>Hebesatz_endg!T744*Einwohner_endg!T744</f>
        <v>317260</v>
      </c>
      <c r="U744" s="7">
        <f>Hebesatz_endg!U744*Einwohner_endg!U744</f>
        <v>323350</v>
      </c>
      <c r="V744" s="7">
        <f>Hebesatz_endg!V744*Einwohner_endg!V744</f>
        <v>319870</v>
      </c>
      <c r="W744" s="7">
        <f>Hebesatz_endg!W744*Einwohner_endg!W744</f>
        <v>319290</v>
      </c>
      <c r="X744" s="7">
        <f>Hebesatz_endg!X744*Einwohner_endg!X744</f>
        <v>324220</v>
      </c>
      <c r="Y744" s="7">
        <f>Hebesatz_endg!Y744*Einwohner_endg!Y744</f>
        <v>337850</v>
      </c>
      <c r="Z744" s="7">
        <f>Hebesatz_endg!Z744*Einwohner_endg!Z744</f>
        <v>336690</v>
      </c>
      <c r="AA744" s="7">
        <f>Hebesatz_endg!AA744*Einwohner_endg!AA744</f>
        <v>329150</v>
      </c>
      <c r="AB744" s="7">
        <f>Hebesatz_endg!AB744*Einwohner_endg!AB744</f>
        <v>326540</v>
      </c>
      <c r="AC744" s="7">
        <f>Hebesatz_endg!AC744*Einwohner_endg!AC744</f>
        <v>342900</v>
      </c>
      <c r="AD744" s="7">
        <f>Hebesatz_endg!AD744*Einwohner_endg!AD744</f>
        <v>341700</v>
      </c>
      <c r="AE744" s="7">
        <f>Hebesatz_endg!AE744*Einwohner_endg!AE744</f>
        <v>363630</v>
      </c>
      <c r="AF744" s="7">
        <f>Hebesatz_endg!AF744*Einwohner_endg!AF744</f>
        <v>360530</v>
      </c>
      <c r="AG744" s="7">
        <f>Hebesatz_endg!AG744*Einwohner_endg!AG744</f>
        <v>362080</v>
      </c>
      <c r="AH744" s="7">
        <f>Hebesatz_endg!AH744*Einwohner_endg!AH744</f>
        <v>357120</v>
      </c>
      <c r="AI744" s="7">
        <f>Hebesatz_endg!AI744*Einwohner_endg!AI744</f>
        <v>352780</v>
      </c>
      <c r="AJ744" s="7">
        <f>Hebesatz_endg!AJ744*Einwohner_endg!AJ744</f>
        <v>354330</v>
      </c>
      <c r="AK744" s="7">
        <f>Hebesatz_endg!AK744*Einwohner_endg!AK744</f>
        <v>345920</v>
      </c>
      <c r="AL744" s="7">
        <f>Hebesatz_endg!AL744*Einwohner_endg!AL744</f>
        <v>341620</v>
      </c>
      <c r="AM744" s="7">
        <f>Hebesatz_endg!AM744*Einwohner_endg!AM744</f>
        <v>361350</v>
      </c>
      <c r="AN744" s="7">
        <f>Hebesatz_endg!AN744*Einwohner_endg!AN744</f>
        <v>360030</v>
      </c>
      <c r="AO744" s="7">
        <f>Hebesatz_endg!AO744*Einwohner_endg!AO744</f>
        <v>359700</v>
      </c>
      <c r="AP744" s="7">
        <f>Hebesatz_endg!AP744*Einwohner_endg!AP744</f>
        <v>368610</v>
      </c>
      <c r="AQ744" s="7">
        <f>Hebesatz_endg!AQ744*Einwohner_endg!AQ744</f>
        <v>366300</v>
      </c>
      <c r="AR744" s="7">
        <f>Hebesatz_endg!AR743*Einwohner_endg!AR744</f>
        <v>393750</v>
      </c>
      <c r="AS744" s="7">
        <f>Hebesatz_endg!AS744*Einwohner_endg!AS744</f>
        <v>411510</v>
      </c>
      <c r="AT744" s="7">
        <f>Hebesatz_endg!AT744*Einwohner_endg!AT744</f>
        <v>383790</v>
      </c>
      <c r="AU744" s="7">
        <f>Hebesatz_endg!AU744*Einwohner_endg!AU744</f>
        <v>379500</v>
      </c>
      <c r="AV744" s="7">
        <f>Hebesatz_endg!AV744*Einwohner_endg!AV744</f>
        <v>411600</v>
      </c>
    </row>
    <row r="745" spans="1:48" x14ac:dyDescent="0.2">
      <c r="A745" s="7">
        <v>454010</v>
      </c>
      <c r="B745" s="72">
        <v>454</v>
      </c>
      <c r="C745" s="72" t="s">
        <v>124</v>
      </c>
      <c r="D745" s="7" t="s">
        <v>162</v>
      </c>
      <c r="E745" s="7" t="s">
        <v>17</v>
      </c>
      <c r="F745" s="7">
        <f>Hebesatz_endg!F745*Einwohner_endg!F745</f>
        <v>2103300</v>
      </c>
      <c r="G745" s="7">
        <f>Hebesatz_endg!G745*Einwohner_endg!G745</f>
        <v>2142900</v>
      </c>
      <c r="H745" s="7">
        <f>Hebesatz_endg!H745*Einwohner_endg!H745</f>
        <v>2173500</v>
      </c>
      <c r="I745" s="7">
        <f>Hebesatz_endg!I745*Einwohner_endg!I745</f>
        <v>2188800</v>
      </c>
      <c r="J745" s="7">
        <f>Hebesatz_endg!J745*Einwohner_endg!J745</f>
        <v>2202900</v>
      </c>
      <c r="K745" s="7">
        <f>Hebesatz_endg!K745*Einwohner_endg!K745</f>
        <v>2245500</v>
      </c>
      <c r="L745" s="7">
        <f>Hebesatz_endg!L745*Einwohner_endg!L745</f>
        <v>2260500</v>
      </c>
      <c r="M745" s="7">
        <f>Hebesatz_endg!M745*Einwohner_endg!M745</f>
        <v>2361900</v>
      </c>
      <c r="N745" s="7">
        <f>Hebesatz_endg!N745*Einwohner_endg!N745</f>
        <v>2373600</v>
      </c>
      <c r="O745" s="7">
        <f>Hebesatz_endg!O745*Einwohner_endg!O745</f>
        <v>2404800</v>
      </c>
      <c r="P745" s="7">
        <f>Hebesatz_endg!P745*Einwohner_endg!P745</f>
        <v>2415600</v>
      </c>
      <c r="Q745" s="7">
        <f>Hebesatz_endg!Q745*Einwohner_endg!Q745</f>
        <v>2448600</v>
      </c>
      <c r="R745" s="7">
        <f>Hebesatz_endg!R745*Einwohner_endg!R745</f>
        <v>2485200</v>
      </c>
      <c r="S745" s="7">
        <f>Hebesatz_endg!S745*Einwohner_endg!S745</f>
        <v>2552400</v>
      </c>
      <c r="T745" s="7">
        <f>Hebesatz_endg!T745*Einwohner_endg!T745</f>
        <v>2607900</v>
      </c>
      <c r="U745" s="7">
        <f>Hebesatz_endg!U745*Einwohner_endg!U745</f>
        <v>2644500</v>
      </c>
      <c r="V745" s="7">
        <f>Hebesatz_endg!V745*Einwohner_endg!V745</f>
        <v>2715600</v>
      </c>
      <c r="W745" s="7">
        <f>Hebesatz_endg!W745*Einwohner_endg!W745</f>
        <v>2752200</v>
      </c>
      <c r="X745" s="7">
        <f>Hebesatz_endg!X745*Einwohner_endg!X745</f>
        <v>2776800</v>
      </c>
      <c r="Y745" s="7">
        <f>Hebesatz_endg!Y745*Einwohner_endg!Y745</f>
        <v>2813100</v>
      </c>
      <c r="Z745" s="7">
        <f>Hebesatz_endg!Z745*Einwohner_endg!Z745</f>
        <v>2836500</v>
      </c>
      <c r="AA745" s="7">
        <f>Hebesatz_endg!AA745*Einwohner_endg!AA745</f>
        <v>2943450</v>
      </c>
      <c r="AB745" s="7">
        <f>Hebesatz_endg!AB745*Einwohner_endg!AB745</f>
        <v>2950890</v>
      </c>
      <c r="AC745" s="7">
        <f>Hebesatz_endg!AC745*Einwohner_endg!AC745</f>
        <v>2950580</v>
      </c>
      <c r="AD745" s="7">
        <f>Hebesatz_endg!AD745*Einwohner_endg!AD745</f>
        <v>2987780</v>
      </c>
      <c r="AE745" s="7">
        <f>Hebesatz_endg!AE745*Einwohner_endg!AE745</f>
        <v>3022190</v>
      </c>
      <c r="AF745" s="7">
        <f>Hebesatz_endg!AF745*Einwohner_endg!AF745</f>
        <v>3040170</v>
      </c>
      <c r="AG745" s="7">
        <f>Hebesatz_endg!AG745*Einwohner_endg!AG745</f>
        <v>3053500</v>
      </c>
      <c r="AH745" s="7">
        <f>Hebesatz_endg!AH745*Einwohner_endg!AH745</f>
        <v>3068690</v>
      </c>
      <c r="AI745" s="7">
        <f>Hebesatz_endg!AI745*Einwohner_endg!AI745</f>
        <v>3069310</v>
      </c>
      <c r="AJ745" s="7">
        <f>Hebesatz_endg!AJ745*Einwohner_endg!AJ745</f>
        <v>3075200</v>
      </c>
      <c r="AK745" s="7">
        <f>Hebesatz_endg!AK745*Einwohner_endg!AK745</f>
        <v>3024670</v>
      </c>
      <c r="AL745" s="7">
        <f>Hebesatz_endg!AL745*Einwohner_endg!AL745</f>
        <v>3135360</v>
      </c>
      <c r="AM745" s="7">
        <f>Hebesatz_endg!AM745*Einwohner_endg!AM745</f>
        <v>3150080</v>
      </c>
      <c r="AN745" s="7">
        <f>Hebesatz_endg!AN745*Einwohner_endg!AN745</f>
        <v>3167680</v>
      </c>
      <c r="AO745" s="7">
        <f>Hebesatz_endg!AO745*Einwohner_endg!AO745</f>
        <v>3218880</v>
      </c>
      <c r="AP745" s="7">
        <f>Hebesatz_endg!AP745*Einwohner_endg!AP745</f>
        <v>3222400</v>
      </c>
      <c r="AQ745" s="7">
        <f>Hebesatz_endg!AQ745*Einwohner_endg!AQ745</f>
        <v>3333660</v>
      </c>
      <c r="AR745" s="7">
        <f>Hebesatz_endg!AR745*Einwohner_endg!AR745</f>
        <v>3374580</v>
      </c>
      <c r="AS745" s="7">
        <f>Hebesatz_endg!AS745*Einwohner_endg!AS745</f>
        <v>3387120</v>
      </c>
      <c r="AT745" s="7">
        <f>Hebesatz_endg!AT745*Einwohner_endg!AT745</f>
        <v>3401640</v>
      </c>
      <c r="AU745" s="7">
        <f>Hebesatz_endg!AU745*Einwohner_endg!AU745</f>
        <v>3582135</v>
      </c>
      <c r="AV745" s="7">
        <f>Hebesatz_endg!AV745*Einwohner_endg!AV745</f>
        <v>3695985</v>
      </c>
    </row>
    <row r="746" spans="1:48" x14ac:dyDescent="0.2">
      <c r="A746" s="7">
        <v>454011</v>
      </c>
      <c r="B746" s="72">
        <v>454</v>
      </c>
      <c r="C746" s="72" t="s">
        <v>124</v>
      </c>
      <c r="D746" s="7" t="s">
        <v>162</v>
      </c>
      <c r="E746" s="7" t="s">
        <v>18</v>
      </c>
      <c r="F746" s="7">
        <f>Hebesatz_endg!F746*Einwohner_endg!F746</f>
        <v>1003500</v>
      </c>
      <c r="G746" s="7">
        <f>Hebesatz_endg!G746*Einwohner_endg!G746</f>
        <v>1009500</v>
      </c>
      <c r="H746" s="7">
        <f>Hebesatz_endg!H746*Einwohner_endg!H746</f>
        <v>1011600</v>
      </c>
      <c r="I746" s="7">
        <f>Hebesatz_endg!I746*Einwohner_endg!I746</f>
        <v>1031100</v>
      </c>
      <c r="J746" s="7">
        <f>Hebesatz_endg!J746*Einwohner_endg!J746</f>
        <v>1036800</v>
      </c>
      <c r="K746" s="7">
        <f>Hebesatz_endg!K746*Einwohner_endg!K746</f>
        <v>1049100</v>
      </c>
      <c r="L746" s="7">
        <f>Hebesatz_endg!L746*Einwohner_endg!L746</f>
        <v>1051500</v>
      </c>
      <c r="M746" s="7">
        <f>Hebesatz_endg!M746*Einwohner_endg!M746</f>
        <v>1101300</v>
      </c>
      <c r="N746" s="7">
        <f>Hebesatz_endg!N746*Einwohner_endg!N746</f>
        <v>1115100</v>
      </c>
      <c r="O746" s="7">
        <f>Hebesatz_endg!O746*Einwohner_endg!O746</f>
        <v>1131900</v>
      </c>
      <c r="P746" s="7">
        <f>Hebesatz_endg!P746*Einwohner_endg!P746</f>
        <v>1172700</v>
      </c>
      <c r="Q746" s="7">
        <f>Hebesatz_endg!Q746*Einwohner_endg!Q746</f>
        <v>1220400</v>
      </c>
      <c r="R746" s="7">
        <f>Hebesatz_endg!R746*Einwohner_endg!R746</f>
        <v>1274100</v>
      </c>
      <c r="S746" s="7">
        <f>Hebesatz_endg!S746*Einwohner_endg!S746</f>
        <v>1329900</v>
      </c>
      <c r="T746" s="7">
        <f>Hebesatz_endg!T746*Einwohner_endg!T746</f>
        <v>1372500</v>
      </c>
      <c r="U746" s="7">
        <f>Hebesatz_endg!U746*Einwohner_endg!U746</f>
        <v>1426200</v>
      </c>
      <c r="V746" s="7">
        <f>Hebesatz_endg!V746*Einwohner_endg!V746</f>
        <v>1472100</v>
      </c>
      <c r="W746" s="7">
        <f>Hebesatz_endg!W746*Einwohner_endg!W746</f>
        <v>1479600</v>
      </c>
      <c r="X746" s="7">
        <f>Hebesatz_endg!X746*Einwohner_endg!X746</f>
        <v>1461000</v>
      </c>
      <c r="Y746" s="7">
        <f>Hebesatz_endg!Y746*Einwohner_endg!Y746</f>
        <v>1481400</v>
      </c>
      <c r="Z746" s="7">
        <f>Hebesatz_endg!Z746*Einwohner_endg!Z746</f>
        <v>1493100</v>
      </c>
      <c r="AA746" s="7">
        <f>Hebesatz_endg!AA746*Einwohner_endg!AA746</f>
        <v>1518300</v>
      </c>
      <c r="AB746" s="7">
        <f>Hebesatz_endg!AB746*Einwohner_endg!AB746</f>
        <v>1536900</v>
      </c>
      <c r="AC746" s="7">
        <f>Hebesatz_endg!AC746*Einwohner_endg!AC746</f>
        <v>1552800</v>
      </c>
      <c r="AD746" s="7">
        <f>Hebesatz_endg!AD746*Einwohner_endg!AD746</f>
        <v>1559400</v>
      </c>
      <c r="AE746" s="7">
        <f>Hebesatz_endg!AE746*Einwohner_endg!AE746</f>
        <v>1538700</v>
      </c>
      <c r="AF746" s="7">
        <f>Hebesatz_endg!AF746*Einwohner_endg!AF746</f>
        <v>1554000</v>
      </c>
      <c r="AG746" s="7">
        <f>Hebesatz_endg!AG746*Einwohner_endg!AG746</f>
        <v>1579200</v>
      </c>
      <c r="AH746" s="7">
        <f>Hebesatz_endg!AH746*Einwohner_endg!AH746</f>
        <v>1574100</v>
      </c>
      <c r="AI746" s="7">
        <f>Hebesatz_endg!AI746*Einwohner_endg!AI746</f>
        <v>1554000</v>
      </c>
      <c r="AJ746" s="7">
        <f>Hebesatz_endg!AJ746*Einwohner_endg!AJ746</f>
        <v>1551300</v>
      </c>
      <c r="AK746" s="7">
        <f>Hebesatz_endg!AK746*Einwohner_endg!AK746</f>
        <v>1548000</v>
      </c>
      <c r="AL746" s="7">
        <f>Hebesatz_endg!AL746*Einwohner_endg!AL746</f>
        <v>1727880</v>
      </c>
      <c r="AM746" s="7">
        <f>Hebesatz_endg!AM746*Einwohner_endg!AM746</f>
        <v>1711050</v>
      </c>
      <c r="AN746" s="7">
        <f>Hebesatz_endg!AN746*Einwohner_endg!AN746</f>
        <v>1708410</v>
      </c>
      <c r="AO746" s="7">
        <f>Hebesatz_endg!AO746*Einwohner_endg!AO746</f>
        <v>1716660</v>
      </c>
      <c r="AP746" s="7">
        <f>Hebesatz_endg!AP746*Einwohner_endg!AP746</f>
        <v>1764510</v>
      </c>
      <c r="AQ746" s="7">
        <f>Hebesatz_endg!AQ746*Einwohner_endg!AQ746</f>
        <v>1795860</v>
      </c>
      <c r="AR746" s="7">
        <f>Hebesatz_endg!AR746*Einwohner_endg!AR746</f>
        <v>1780350</v>
      </c>
      <c r="AS746" s="7">
        <f>Hebesatz_endg!AS746*Einwohner_endg!AS746</f>
        <v>1896650</v>
      </c>
      <c r="AT746" s="7">
        <f>Hebesatz_endg!AT746*Einwohner_endg!AT746</f>
        <v>1907850</v>
      </c>
      <c r="AU746" s="7">
        <f>Hebesatz_endg!AU746*Einwohner_endg!AU746</f>
        <v>1907850</v>
      </c>
      <c r="AV746" s="7">
        <f>Hebesatz_endg!AV746*Einwohner_endg!AV746</f>
        <v>2061000</v>
      </c>
    </row>
    <row r="747" spans="1:48" x14ac:dyDescent="0.2">
      <c r="A747" s="7">
        <v>454012</v>
      </c>
      <c r="B747" s="72">
        <v>454</v>
      </c>
      <c r="C747" s="72" t="s">
        <v>124</v>
      </c>
      <c r="D747" s="7" t="s">
        <v>162</v>
      </c>
      <c r="E747" s="7" t="s">
        <v>19</v>
      </c>
      <c r="F747" s="7">
        <f>Hebesatz_endg!F747*Einwohner_endg!F747</f>
        <v>1176300</v>
      </c>
      <c r="G747" s="7">
        <f>Hebesatz_endg!G747*Einwohner_endg!G747</f>
        <v>1174500</v>
      </c>
      <c r="H747" s="7">
        <f>Hebesatz_endg!H747*Einwohner_endg!H747</f>
        <v>1178400</v>
      </c>
      <c r="I747" s="7">
        <f>Hebesatz_endg!I747*Einwohner_endg!I747</f>
        <v>1187700</v>
      </c>
      <c r="J747" s="7">
        <f>Hebesatz_endg!J747*Einwohner_endg!J747</f>
        <v>1178400</v>
      </c>
      <c r="K747" s="7">
        <f>Hebesatz_endg!K747*Einwohner_endg!K747</f>
        <v>1167000</v>
      </c>
      <c r="L747" s="7">
        <f>Hebesatz_endg!L747*Einwohner_endg!L747</f>
        <v>1173000</v>
      </c>
      <c r="M747" s="7">
        <f>Hebesatz_endg!M747*Einwohner_endg!M747</f>
        <v>1186800</v>
      </c>
      <c r="N747" s="7">
        <f>Hebesatz_endg!N747*Einwohner_endg!N747</f>
        <v>1177800</v>
      </c>
      <c r="O747" s="7">
        <f>Hebesatz_endg!O747*Einwohner_endg!O747</f>
        <v>1187700</v>
      </c>
      <c r="P747" s="7">
        <f>Hebesatz_endg!P747*Einwohner_endg!P747</f>
        <v>1214700</v>
      </c>
      <c r="Q747" s="7">
        <f>Hebesatz_endg!Q747*Einwohner_endg!Q747</f>
        <v>1250100</v>
      </c>
      <c r="R747" s="7">
        <f>Hebesatz_endg!R747*Einwohner_endg!R747</f>
        <v>1305900</v>
      </c>
      <c r="S747" s="7">
        <f>Hebesatz_endg!S747*Einwohner_endg!S747</f>
        <v>1344300</v>
      </c>
      <c r="T747" s="7">
        <f>Hebesatz_endg!T747*Einwohner_endg!T747</f>
        <v>1370100</v>
      </c>
      <c r="U747" s="7">
        <f>Hebesatz_endg!U747*Einwohner_endg!U747</f>
        <v>1458000</v>
      </c>
      <c r="V747" s="7">
        <f>Hebesatz_endg!V747*Einwohner_endg!V747</f>
        <v>1508400</v>
      </c>
      <c r="W747" s="7">
        <f>Hebesatz_endg!W747*Einwohner_endg!W747</f>
        <v>1483200</v>
      </c>
      <c r="X747" s="7">
        <f>Hebesatz_endg!X747*Einwohner_endg!X747</f>
        <v>1491300</v>
      </c>
      <c r="Y747" s="7">
        <f>Hebesatz_endg!Y747*Einwohner_endg!Y747</f>
        <v>1485300</v>
      </c>
      <c r="Z747" s="7">
        <f>Hebesatz_endg!Z747*Einwohner_endg!Z747</f>
        <v>1508700</v>
      </c>
      <c r="AA747" s="7">
        <f>Hebesatz_endg!AA747*Einwohner_endg!AA747</f>
        <v>1564330</v>
      </c>
      <c r="AB747" s="7">
        <f>Hebesatz_endg!AB747*Einwohner_endg!AB747</f>
        <v>1595741</v>
      </c>
      <c r="AC747" s="7">
        <f>Hebesatz_endg!AC747*Einwohner_endg!AC747</f>
        <v>1602272</v>
      </c>
      <c r="AD747" s="7">
        <f>Hebesatz_endg!AD747*Einwohner_endg!AD747</f>
        <v>1607870</v>
      </c>
      <c r="AE747" s="7">
        <f>Hebesatz_endg!AE747*Einwohner_endg!AE747</f>
        <v>1597296</v>
      </c>
      <c r="AF747" s="7">
        <f>Hebesatz_endg!AF747*Einwohner_endg!AF747</f>
        <v>1592631</v>
      </c>
      <c r="AG747" s="7">
        <f>Hebesatz_endg!AG747*Einwohner_endg!AG747</f>
        <v>1589521</v>
      </c>
      <c r="AH747" s="7">
        <f>Hebesatz_endg!AH747*Einwohner_endg!AH747</f>
        <v>1584234</v>
      </c>
      <c r="AI747" s="7">
        <f>Hebesatz_endg!AI747*Einwohner_endg!AI747</f>
        <v>1596363</v>
      </c>
      <c r="AJ747" s="7">
        <f>Hebesatz_endg!AJ747*Einwohner_endg!AJ747</f>
        <v>1589832</v>
      </c>
      <c r="AK747" s="7">
        <f>Hebesatz_endg!AK747*Einwohner_endg!AK747</f>
        <v>1560287</v>
      </c>
      <c r="AL747" s="7">
        <f>Hebesatz_endg!AL747*Einwohner_endg!AL747</f>
        <v>1559976</v>
      </c>
      <c r="AM747" s="7">
        <f>Hebesatz_endg!AM747*Einwohner_endg!AM747</f>
        <v>1670980</v>
      </c>
      <c r="AN747" s="7">
        <f>Hebesatz_endg!AN747*Einwohner_endg!AN747</f>
        <v>1666290</v>
      </c>
      <c r="AO747" s="7">
        <f>Hebesatz_endg!AO747*Einwohner_endg!AO747</f>
        <v>1663275</v>
      </c>
      <c r="AP747" s="7">
        <f>Hebesatz_endg!AP747*Einwohner_endg!AP747</f>
        <v>1692755</v>
      </c>
      <c r="AQ747" s="7">
        <f>Hebesatz_endg!AQ747*Einwohner_endg!AQ747</f>
        <v>1688065</v>
      </c>
      <c r="AR747" s="7">
        <f>Hebesatz_endg!AR747*Einwohner_endg!AR747</f>
        <v>1683040</v>
      </c>
      <c r="AS747" s="7">
        <f>Hebesatz_endg!AS747*Einwohner_endg!AS747</f>
        <v>1701130</v>
      </c>
      <c r="AT747" s="7">
        <f>Hebesatz_endg!AT747*Einwohner_endg!AT747</f>
        <v>1688065</v>
      </c>
      <c r="AU747" s="7">
        <f>Hebesatz_endg!AU747*Einwohner_endg!AU747</f>
        <v>1838880</v>
      </c>
      <c r="AV747" s="7">
        <f>Hebesatz_endg!AV747*Einwohner_endg!AV747</f>
        <v>1862640</v>
      </c>
    </row>
    <row r="748" spans="1:48" x14ac:dyDescent="0.2">
      <c r="A748" s="7">
        <v>454013</v>
      </c>
      <c r="B748" s="72">
        <v>454</v>
      </c>
      <c r="C748" s="72" t="s">
        <v>124</v>
      </c>
      <c r="D748" s="7" t="s">
        <v>162</v>
      </c>
      <c r="E748" s="7" t="s">
        <v>20</v>
      </c>
      <c r="F748" s="7">
        <f>Hebesatz_endg!F748*Einwohner_endg!F748</f>
        <v>225620</v>
      </c>
      <c r="G748" s="7">
        <f>Hebesatz_endg!G748*Einwohner_endg!G748</f>
        <v>227070</v>
      </c>
      <c r="H748" s="7">
        <f>Hebesatz_endg!H748*Einwohner_endg!H748</f>
        <v>236100</v>
      </c>
      <c r="I748" s="7">
        <f>Hebesatz_endg!I748*Einwohner_endg!I748</f>
        <v>237300</v>
      </c>
      <c r="J748" s="7">
        <f>Hebesatz_endg!J748*Einwohner_endg!J748</f>
        <v>236400</v>
      </c>
      <c r="K748" s="7">
        <f>Hebesatz_endg!K748*Einwohner_endg!K748</f>
        <v>234600</v>
      </c>
      <c r="L748" s="7">
        <f>Hebesatz_endg!L748*Einwohner_endg!L748</f>
        <v>236700</v>
      </c>
      <c r="M748" s="7">
        <f>Hebesatz_endg!M748*Einwohner_endg!M748</f>
        <v>233700</v>
      </c>
      <c r="N748" s="7">
        <f>Hebesatz_endg!N748*Einwohner_endg!N748</f>
        <v>234000</v>
      </c>
      <c r="O748" s="7">
        <f>Hebesatz_endg!O748*Einwohner_endg!O748</f>
        <v>237300</v>
      </c>
      <c r="P748" s="7">
        <f>Hebesatz_endg!P748*Einwohner_endg!P748</f>
        <v>240000</v>
      </c>
      <c r="Q748" s="7">
        <f>Hebesatz_endg!Q748*Einwohner_endg!Q748</f>
        <v>238800</v>
      </c>
      <c r="R748" s="7">
        <f>Hebesatz_endg!R748*Einwohner_endg!R748</f>
        <v>242700</v>
      </c>
      <c r="S748" s="7">
        <f>Hebesatz_endg!S748*Einwohner_endg!S748</f>
        <v>242400</v>
      </c>
      <c r="T748" s="7">
        <f>Hebesatz_endg!T748*Einwohner_endg!T748</f>
        <v>243000</v>
      </c>
      <c r="U748" s="7">
        <f>Hebesatz_endg!U748*Einwohner_endg!U748</f>
        <v>260710</v>
      </c>
      <c r="V748" s="7">
        <f>Hebesatz_endg!V748*Einwohner_endg!V748</f>
        <v>257610</v>
      </c>
      <c r="W748" s="7">
        <f>Hebesatz_endg!W748*Einwohner_endg!W748</f>
        <v>262880</v>
      </c>
      <c r="X748" s="7">
        <f>Hebesatz_endg!X748*Einwohner_endg!X748</f>
        <v>264430</v>
      </c>
      <c r="Y748" s="7">
        <f>Hebesatz_endg!Y748*Einwohner_endg!Y748</f>
        <v>268150</v>
      </c>
      <c r="Z748" s="7">
        <f>Hebesatz_endg!Z748*Einwohner_endg!Z748</f>
        <v>269700</v>
      </c>
      <c r="AA748" s="7">
        <f>Hebesatz_endg!AA748*Einwohner_endg!AA748</f>
        <v>274660</v>
      </c>
      <c r="AB748" s="7">
        <f>Hebesatz_endg!AB748*Einwohner_endg!AB748</f>
        <v>277760</v>
      </c>
      <c r="AC748" s="7">
        <f>Hebesatz_endg!AC748*Einwohner_endg!AC748</f>
        <v>282720</v>
      </c>
      <c r="AD748" s="7">
        <f>Hebesatz_endg!AD748*Einwohner_endg!AD748</f>
        <v>280240</v>
      </c>
      <c r="AE748" s="7">
        <f>Hebesatz_endg!AE748*Einwohner_endg!AE748</f>
        <v>274970</v>
      </c>
      <c r="AF748" s="7">
        <f>Hebesatz_endg!AF748*Einwohner_endg!AF748</f>
        <v>277450</v>
      </c>
      <c r="AG748" s="7">
        <f>Hebesatz_endg!AG748*Einwohner_endg!AG748</f>
        <v>281480</v>
      </c>
      <c r="AH748" s="7">
        <f>Hebesatz_endg!AH748*Einwohner_endg!AH748</f>
        <v>286440</v>
      </c>
      <c r="AI748" s="7">
        <f>Hebesatz_endg!AI748*Einwohner_endg!AI748</f>
        <v>284270</v>
      </c>
      <c r="AJ748" s="7">
        <f>Hebesatz_endg!AJ748*Einwohner_endg!AJ748</f>
        <v>288300</v>
      </c>
      <c r="AK748" s="7">
        <f>Hebesatz_endg!AK748*Einwohner_endg!AK748</f>
        <v>288920</v>
      </c>
      <c r="AL748" s="7">
        <f>Hebesatz_endg!AL748*Einwohner_endg!AL748</f>
        <v>287370</v>
      </c>
      <c r="AM748" s="7">
        <f>Hebesatz_endg!AM748*Einwohner_endg!AM748</f>
        <v>301950</v>
      </c>
      <c r="AN748" s="7">
        <f>Hebesatz_endg!AN748*Einwohner_endg!AN748</f>
        <v>301620</v>
      </c>
      <c r="AO748" s="7">
        <f>Hebesatz_endg!AO748*Einwohner_endg!AO748</f>
        <v>298980</v>
      </c>
      <c r="AP748" s="7">
        <f>Hebesatz_endg!AP748*Einwohner_endg!AP748</f>
        <v>315810</v>
      </c>
      <c r="AQ748" s="7">
        <f>Hebesatz_endg!AQ748*Einwohner_endg!AQ748</f>
        <v>309210</v>
      </c>
      <c r="AR748" s="7">
        <f>Hebesatz_endg!AR748*Einwohner_endg!AR748</f>
        <v>307230</v>
      </c>
      <c r="AS748" s="7">
        <f>Hebesatz_endg!AS748*Einwohner_endg!AS748</f>
        <v>318500</v>
      </c>
      <c r="AT748" s="7">
        <f>Hebesatz_endg!AT748*Einwohner_endg!AT748</f>
        <v>320950</v>
      </c>
      <c r="AU748" s="7">
        <f>Hebesatz_endg!AU748*Einwohner_endg!AU748</f>
        <v>320600</v>
      </c>
      <c r="AV748" s="7">
        <f>Hebesatz_endg!AV748*Einwohner_endg!AV748</f>
        <v>342575</v>
      </c>
    </row>
    <row r="749" spans="1:48" x14ac:dyDescent="0.2">
      <c r="A749" s="7">
        <v>454014</v>
      </c>
      <c r="B749" s="72">
        <v>454</v>
      </c>
      <c r="C749" s="72" t="s">
        <v>124</v>
      </c>
      <c r="D749" s="7" t="s">
        <v>162</v>
      </c>
      <c r="E749" s="7" t="s">
        <v>21</v>
      </c>
      <c r="F749" s="7">
        <f>Hebesatz_endg!F749*Einwohner_endg!F749</f>
        <v>2624100</v>
      </c>
      <c r="G749" s="7">
        <f>Hebesatz_endg!G749*Einwohner_endg!G749</f>
        <v>2631000</v>
      </c>
      <c r="H749" s="7">
        <f>Hebesatz_endg!H749*Einwohner_endg!H749</f>
        <v>2638500</v>
      </c>
      <c r="I749" s="7">
        <f>Hebesatz_endg!I749*Einwohner_endg!I749</f>
        <v>2645400</v>
      </c>
      <c r="J749" s="7">
        <f>Hebesatz_endg!J749*Einwohner_endg!J749</f>
        <v>2691300</v>
      </c>
      <c r="K749" s="7">
        <f>Hebesatz_endg!K749*Einwohner_endg!K749</f>
        <v>2724900</v>
      </c>
      <c r="L749" s="7">
        <f>Hebesatz_endg!L749*Einwohner_endg!L749</f>
        <v>2739600</v>
      </c>
      <c r="M749" s="7">
        <f>Hebesatz_endg!M749*Einwohner_endg!M749</f>
        <v>2772900</v>
      </c>
      <c r="N749" s="7">
        <f>Hebesatz_endg!N749*Einwohner_endg!N749</f>
        <v>2783400</v>
      </c>
      <c r="O749" s="7">
        <f>Hebesatz_endg!O749*Einwohner_endg!O749</f>
        <v>2781000</v>
      </c>
      <c r="P749" s="7">
        <f>Hebesatz_endg!P749*Einwohner_endg!P749</f>
        <v>2825700</v>
      </c>
      <c r="Q749" s="7">
        <f>Hebesatz_endg!Q749*Einwohner_endg!Q749</f>
        <v>2901900</v>
      </c>
      <c r="R749" s="7">
        <f>Hebesatz_endg!R749*Einwohner_endg!R749</f>
        <v>2956200</v>
      </c>
      <c r="S749" s="7">
        <f>Hebesatz_endg!S749*Einwohner_endg!S749</f>
        <v>3025500</v>
      </c>
      <c r="T749" s="7">
        <f>Hebesatz_endg!T749*Einwohner_endg!T749</f>
        <v>3074100</v>
      </c>
      <c r="U749" s="7">
        <f>Hebesatz_endg!U749*Einwohner_endg!U749</f>
        <v>3105900</v>
      </c>
      <c r="V749" s="7">
        <f>Hebesatz_endg!V749*Einwohner_endg!V749</f>
        <v>3177300</v>
      </c>
      <c r="W749" s="7">
        <f>Hebesatz_endg!W749*Einwohner_endg!W749</f>
        <v>3185100</v>
      </c>
      <c r="X749" s="7">
        <f>Hebesatz_endg!X749*Einwohner_endg!X749</f>
        <v>3204000</v>
      </c>
      <c r="Y749" s="7">
        <f>Hebesatz_endg!Y749*Einwohner_endg!Y749</f>
        <v>3209400</v>
      </c>
      <c r="Z749" s="7">
        <f>Hebesatz_endg!Z749*Einwohner_endg!Z749</f>
        <v>3267300</v>
      </c>
      <c r="AA749" s="7">
        <f>Hebesatz_endg!AA749*Einwohner_endg!AA749</f>
        <v>3517760</v>
      </c>
      <c r="AB749" s="7">
        <f>Hebesatz_endg!AB749*Einwohner_endg!AB749</f>
        <v>3550720</v>
      </c>
      <c r="AC749" s="7">
        <f>Hebesatz_endg!AC749*Einwohner_endg!AC749</f>
        <v>3699960</v>
      </c>
      <c r="AD749" s="7">
        <f>Hebesatz_endg!AD749*Einwohner_endg!AD749</f>
        <v>3721080</v>
      </c>
      <c r="AE749" s="7">
        <f>Hebesatz_endg!AE749*Einwohner_endg!AE749</f>
        <v>3722070</v>
      </c>
      <c r="AF749" s="7">
        <f>Hebesatz_endg!AF749*Einwohner_endg!AF749</f>
        <v>3725370</v>
      </c>
      <c r="AG749" s="7">
        <f>Hebesatz_endg!AG749*Einwohner_endg!AG749</f>
        <v>3736590</v>
      </c>
      <c r="AH749" s="7">
        <f>Hebesatz_endg!AH749*Einwohner_endg!AH749</f>
        <v>3740220</v>
      </c>
      <c r="AI749" s="7">
        <f>Hebesatz_endg!AI749*Einwohner_endg!AI749</f>
        <v>3743520</v>
      </c>
      <c r="AJ749" s="7">
        <f>Hebesatz_endg!AJ749*Einwohner_endg!AJ749</f>
        <v>3743850</v>
      </c>
      <c r="AK749" s="7">
        <f>Hebesatz_endg!AK749*Einwohner_endg!AK749</f>
        <v>3938550</v>
      </c>
      <c r="AL749" s="7">
        <f>Hebesatz_endg!AL749*Einwohner_endg!AL749</f>
        <v>3920700</v>
      </c>
      <c r="AM749" s="7">
        <f>Hebesatz_endg!AM749*Einwohner_endg!AM749</f>
        <v>3925950</v>
      </c>
      <c r="AN749" s="7">
        <f>Hebesatz_endg!AN749*Einwohner_endg!AN749</f>
        <v>3929800</v>
      </c>
      <c r="AO749" s="7">
        <f>Hebesatz_endg!AO749*Einwohner_endg!AO749</f>
        <v>3932950</v>
      </c>
      <c r="AP749" s="7">
        <f>Hebesatz_endg!AP749*Einwohner_endg!AP749</f>
        <v>3983700</v>
      </c>
      <c r="AQ749" s="7">
        <f>Hebesatz_endg!AQ749*Einwohner_endg!AQ749</f>
        <v>3948000</v>
      </c>
      <c r="AR749" s="7">
        <f>Hebesatz_endg!AR749*Einwohner_endg!AR749</f>
        <v>3977050</v>
      </c>
      <c r="AS749" s="7">
        <f>Hebesatz_endg!AS749*Einwohner_endg!AS749</f>
        <v>3990350</v>
      </c>
      <c r="AT749" s="7">
        <f>Hebesatz_endg!AT749*Einwohner_endg!AT749</f>
        <v>4008550</v>
      </c>
      <c r="AU749" s="7">
        <f>Hebesatz_endg!AU749*Einwohner_endg!AU749</f>
        <v>4100250</v>
      </c>
      <c r="AV749" s="7">
        <f>Hebesatz_endg!AV749*Einwohner_endg!AV749</f>
        <v>4188450</v>
      </c>
    </row>
    <row r="750" spans="1:48" x14ac:dyDescent="0.2">
      <c r="A750" s="7">
        <v>454015</v>
      </c>
      <c r="B750" s="72">
        <v>454</v>
      </c>
      <c r="C750" s="72" t="s">
        <v>124</v>
      </c>
      <c r="D750" s="7" t="s">
        <v>162</v>
      </c>
      <c r="E750" s="7" t="s">
        <v>22</v>
      </c>
      <c r="F750" s="7">
        <f>Hebesatz_endg!F750*Einwohner_endg!F750</f>
        <v>281070</v>
      </c>
      <c r="G750" s="7">
        <f>Hebesatz_endg!G750*Einwohner_endg!G750</f>
        <v>282690</v>
      </c>
      <c r="H750" s="7">
        <f>Hebesatz_endg!H750*Einwohner_endg!H750</f>
        <v>284850</v>
      </c>
      <c r="I750" s="7">
        <f>Hebesatz_endg!I750*Einwohner_endg!I750</f>
        <v>287820</v>
      </c>
      <c r="J750" s="7">
        <f>Hebesatz_endg!J750*Einwohner_endg!J750</f>
        <v>287010</v>
      </c>
      <c r="K750" s="7">
        <f>Hebesatz_endg!K750*Einwohner_endg!K750</f>
        <v>284850</v>
      </c>
      <c r="L750" s="7">
        <f>Hebesatz_endg!L750*Einwohner_endg!L750</f>
        <v>283770</v>
      </c>
      <c r="M750" s="7">
        <f>Hebesatz_endg!M750*Einwohner_endg!M750</f>
        <v>304560</v>
      </c>
      <c r="N750" s="7">
        <f>Hebesatz_endg!N750*Einwohner_endg!N750</f>
        <v>305370</v>
      </c>
      <c r="O750" s="7">
        <f>Hebesatz_endg!O750*Einwohner_endg!O750</f>
        <v>301590</v>
      </c>
      <c r="P750" s="7">
        <f>Hebesatz_endg!P750*Einwohner_endg!P750</f>
        <v>307530</v>
      </c>
      <c r="Q750" s="7">
        <f>Hebesatz_endg!Q750*Einwohner_endg!Q750</f>
        <v>309420</v>
      </c>
      <c r="R750" s="7">
        <f>Hebesatz_endg!R750*Einwohner_endg!R750</f>
        <v>311310</v>
      </c>
      <c r="S750" s="7">
        <f>Hebesatz_endg!S750*Einwohner_endg!S750</f>
        <v>321030</v>
      </c>
      <c r="T750" s="7">
        <f>Hebesatz_endg!T750*Einwohner_endg!T750</f>
        <v>332640</v>
      </c>
      <c r="U750" s="7">
        <f>Hebesatz_endg!U750*Einwohner_endg!U750</f>
        <v>335070</v>
      </c>
      <c r="V750" s="7">
        <f>Hebesatz_endg!V750*Einwohner_endg!V750</f>
        <v>333180</v>
      </c>
      <c r="W750" s="7">
        <f>Hebesatz_endg!W750*Einwohner_endg!W750</f>
        <v>330750</v>
      </c>
      <c r="X750" s="7">
        <f>Hebesatz_endg!X750*Einwohner_endg!X750</f>
        <v>352930</v>
      </c>
      <c r="Y750" s="7">
        <f>Hebesatz_endg!Y750*Einwohner_endg!Y750</f>
        <v>347710</v>
      </c>
      <c r="Z750" s="7">
        <f>Hebesatz_endg!Z750*Einwohner_endg!Z750</f>
        <v>347710</v>
      </c>
      <c r="AA750" s="7">
        <f>Hebesatz_endg!AA750*Einwohner_endg!AA750</f>
        <v>341620</v>
      </c>
      <c r="AB750" s="7">
        <f>Hebesatz_endg!AB750*Einwohner_endg!AB750</f>
        <v>344810</v>
      </c>
      <c r="AC750" s="7">
        <f>Hebesatz_endg!AC750*Einwohner_endg!AC750</f>
        <v>349160</v>
      </c>
      <c r="AD750" s="7">
        <f>Hebesatz_endg!AD750*Einwohner_endg!AD750</f>
        <v>350610</v>
      </c>
      <c r="AE750" s="7">
        <f>Hebesatz_endg!AE750*Einwohner_endg!AE750</f>
        <v>350900</v>
      </c>
      <c r="AF750" s="7">
        <f>Hebesatz_endg!AF750*Einwohner_endg!AF750</f>
        <v>349450</v>
      </c>
      <c r="AG750" s="7">
        <f>Hebesatz_endg!AG750*Einwohner_endg!AG750</f>
        <v>356700</v>
      </c>
      <c r="AH750" s="7">
        <f>Hebesatz_endg!AH750*Einwohner_endg!AH750</f>
        <v>351190</v>
      </c>
      <c r="AI750" s="7">
        <f>Hebesatz_endg!AI750*Einwohner_endg!AI750</f>
        <v>352640</v>
      </c>
      <c r="AJ750" s="7">
        <f>Hebesatz_endg!AJ750*Einwohner_endg!AJ750</f>
        <v>358730</v>
      </c>
      <c r="AK750" s="7">
        <f>Hebesatz_endg!AK750*Einwohner_endg!AK750</f>
        <v>359020</v>
      </c>
      <c r="AL750" s="7">
        <f>Hebesatz_endg!AL750*Einwohner_endg!AL750</f>
        <v>377580</v>
      </c>
      <c r="AM750" s="7">
        <f>Hebesatz_endg!AM750*Einwohner_endg!AM750</f>
        <v>376030</v>
      </c>
      <c r="AN750" s="7">
        <f>Hebesatz_endg!AN750*Einwohner_endg!AN750</f>
        <v>374790</v>
      </c>
      <c r="AO750" s="7">
        <f>Hebesatz_endg!AO750*Einwohner_endg!AO750</f>
        <v>377270</v>
      </c>
      <c r="AP750" s="7">
        <f>Hebesatz_endg!AP750*Einwohner_endg!AP750</f>
        <v>381920</v>
      </c>
      <c r="AQ750" s="7">
        <f>Hebesatz_endg!AQ750*Einwohner_endg!AQ750</f>
        <v>414810</v>
      </c>
      <c r="AR750" s="7">
        <f>Hebesatz_endg!AR750*Einwohner_endg!AR750</f>
        <v>402600</v>
      </c>
      <c r="AS750" s="7">
        <f>Hebesatz_endg!AS750*Einwohner_endg!AS750</f>
        <v>403260</v>
      </c>
      <c r="AT750" s="7">
        <f>Hebesatz_endg!AT750*Einwohner_endg!AT750</f>
        <v>406890</v>
      </c>
      <c r="AU750" s="7">
        <f>Hebesatz_endg!AU750*Einwohner_endg!AU750</f>
        <v>401280</v>
      </c>
      <c r="AV750" s="7">
        <f>Hebesatz_endg!AV750*Einwohner_endg!AV750</f>
        <v>436680</v>
      </c>
    </row>
    <row r="751" spans="1:48" x14ac:dyDescent="0.2">
      <c r="A751" s="7">
        <v>454016</v>
      </c>
      <c r="B751" s="72">
        <v>454</v>
      </c>
      <c r="C751" s="72" t="s">
        <v>124</v>
      </c>
      <c r="D751" s="7" t="s">
        <v>162</v>
      </c>
      <c r="E751" s="7" t="s">
        <v>23</v>
      </c>
      <c r="F751" s="7">
        <f>Hebesatz_endg!F751*Einwohner_endg!F751</f>
        <v>164250</v>
      </c>
      <c r="G751" s="7">
        <f>Hebesatz_endg!G751*Einwohner_endg!G751</f>
        <v>163000</v>
      </c>
      <c r="H751" s="7">
        <f>Hebesatz_endg!H751*Einwohner_endg!H751</f>
        <v>161000</v>
      </c>
      <c r="I751" s="7">
        <f>Hebesatz_endg!I751*Einwohner_endg!I751</f>
        <v>160750</v>
      </c>
      <c r="J751" s="7">
        <f>Hebesatz_endg!J751*Einwohner_endg!J751</f>
        <v>162000</v>
      </c>
      <c r="K751" s="7">
        <f>Hebesatz_endg!K751*Einwohner_endg!K751</f>
        <v>159750</v>
      </c>
      <c r="L751" s="7">
        <f>Hebesatz_endg!L751*Einwohner_endg!L751</f>
        <v>155750</v>
      </c>
      <c r="M751" s="7">
        <f>Hebesatz_endg!M751*Einwohner_endg!M751</f>
        <v>158250</v>
      </c>
      <c r="N751" s="7">
        <f>Hebesatz_endg!N751*Einwohner_endg!N751</f>
        <v>156500</v>
      </c>
      <c r="O751" s="7">
        <f>Hebesatz_endg!O751*Einwohner_endg!O751</f>
        <v>158500</v>
      </c>
      <c r="P751" s="7">
        <f>Hebesatz_endg!P751*Einwohner_endg!P751</f>
        <v>162500</v>
      </c>
      <c r="Q751" s="7">
        <f>Hebesatz_endg!Q751*Einwohner_endg!Q751</f>
        <v>161250</v>
      </c>
      <c r="R751" s="7">
        <f>Hebesatz_endg!R751*Einwohner_endg!R751</f>
        <v>158750</v>
      </c>
      <c r="S751" s="7">
        <f>Hebesatz_endg!S751*Einwohner_endg!S751</f>
        <v>159250</v>
      </c>
      <c r="T751" s="7">
        <f>Hebesatz_endg!T751*Einwohner_endg!T751</f>
        <v>162000</v>
      </c>
      <c r="U751" s="7">
        <f>Hebesatz_endg!U751*Einwohner_endg!U751</f>
        <v>161500</v>
      </c>
      <c r="V751" s="7">
        <f>Hebesatz_endg!V751*Einwohner_endg!V751</f>
        <v>163750</v>
      </c>
      <c r="W751" s="7">
        <f>Hebesatz_endg!W751*Einwohner_endg!W751</f>
        <v>167250</v>
      </c>
      <c r="X751" s="7">
        <f>Hebesatz_endg!X751*Einwohner_endg!X751</f>
        <v>167000</v>
      </c>
      <c r="Y751" s="7">
        <f>Hebesatz_endg!Y751*Einwohner_endg!Y751</f>
        <v>182250</v>
      </c>
      <c r="Z751" s="7">
        <f>Hebesatz_endg!Z751*Einwohner_endg!Z751</f>
        <v>183330</v>
      </c>
      <c r="AA751" s="7">
        <f>Hebesatz_endg!AA751*Einwohner_endg!AA751</f>
        <v>186570</v>
      </c>
      <c r="AB751" s="7">
        <f>Hebesatz_endg!AB751*Einwohner_endg!AB751</f>
        <v>190620</v>
      </c>
      <c r="AC751" s="7">
        <f>Hebesatz_endg!AC751*Einwohner_endg!AC751</f>
        <v>185490</v>
      </c>
      <c r="AD751" s="7">
        <f>Hebesatz_endg!AD751*Einwohner_endg!AD751</f>
        <v>183870</v>
      </c>
      <c r="AE751" s="7">
        <f>Hebesatz_endg!AE751*Einwohner_endg!AE751</f>
        <v>182790</v>
      </c>
      <c r="AF751" s="7">
        <f>Hebesatz_endg!AF751*Einwohner_endg!AF751</f>
        <v>184680</v>
      </c>
      <c r="AG751" s="7">
        <f>Hebesatz_endg!AG751*Einwohner_endg!AG751</f>
        <v>181710</v>
      </c>
      <c r="AH751" s="7">
        <f>Hebesatz_endg!AH751*Einwohner_endg!AH751</f>
        <v>180900</v>
      </c>
      <c r="AI751" s="7">
        <f>Hebesatz_endg!AI751*Einwohner_endg!AI751</f>
        <v>181170</v>
      </c>
      <c r="AJ751" s="7">
        <f>Hebesatz_endg!AJ751*Einwohner_endg!AJ751</f>
        <v>208530</v>
      </c>
      <c r="AK751" s="7">
        <f>Hebesatz_endg!AK751*Einwohner_endg!AK751</f>
        <v>213255</v>
      </c>
      <c r="AL751" s="7">
        <f>Hebesatz_endg!AL751*Einwohner_endg!AL751</f>
        <v>212310</v>
      </c>
      <c r="AM751" s="7">
        <f>Hebesatz_endg!AM751*Einwohner_endg!AM751</f>
        <v>205065</v>
      </c>
      <c r="AN751" s="7">
        <f>Hebesatz_endg!AN751*Einwohner_endg!AN751</f>
        <v>211050</v>
      </c>
      <c r="AO751" s="7">
        <f>Hebesatz_endg!AO751*Einwohner_endg!AO751</f>
        <v>205695</v>
      </c>
      <c r="AP751" s="7">
        <f>Hebesatz_endg!AP751*Einwohner_endg!AP751</f>
        <v>211050</v>
      </c>
      <c r="AQ751" s="7">
        <f>Hebesatz_endg!AQ751*Einwohner_endg!AQ751</f>
        <v>207585</v>
      </c>
      <c r="AR751" s="7">
        <f>Hebesatz_endg!AR751*Einwohner_endg!AR751</f>
        <v>232143</v>
      </c>
      <c r="AS751" s="7">
        <f>Hebesatz_endg!AS751*Einwohner_endg!AS751</f>
        <v>238018</v>
      </c>
      <c r="AT751" s="7">
        <f>Hebesatz_endg!AT751*Einwohner_endg!AT751</f>
        <v>241839</v>
      </c>
      <c r="AU751" s="7">
        <f>Hebesatz_endg!AU751*Einwohner_endg!AU751</f>
        <v>244998</v>
      </c>
      <c r="AV751" s="7">
        <f>Hebesatz_endg!AV751*Einwohner_endg!AV751</f>
        <v>244288</v>
      </c>
    </row>
    <row r="752" spans="1:48" x14ac:dyDescent="0.2">
      <c r="A752" s="7">
        <v>454017</v>
      </c>
      <c r="B752" s="72">
        <v>454</v>
      </c>
      <c r="C752" s="72" t="s">
        <v>124</v>
      </c>
      <c r="D752" s="7" t="s">
        <v>162</v>
      </c>
      <c r="E752" s="7" t="s">
        <v>24</v>
      </c>
      <c r="F752" s="7">
        <f>Hebesatz_endg!F752*Einwohner_endg!F752</f>
        <v>290520</v>
      </c>
      <c r="G752" s="7">
        <f>Hebesatz_endg!G752*Einwohner_endg!G752</f>
        <v>290250</v>
      </c>
      <c r="H752" s="7">
        <f>Hebesatz_endg!H752*Einwohner_endg!H752</f>
        <v>315230</v>
      </c>
      <c r="I752" s="7">
        <f>Hebesatz_endg!I752*Einwohner_endg!I752</f>
        <v>316680</v>
      </c>
      <c r="J752" s="7">
        <f>Hebesatz_endg!J752*Einwohner_endg!J752</f>
        <v>320740</v>
      </c>
      <c r="K752" s="7">
        <f>Hebesatz_endg!K752*Einwohner_endg!K752</f>
        <v>324800</v>
      </c>
      <c r="L752" s="7">
        <f>Hebesatz_endg!L752*Einwohner_endg!L752</f>
        <v>319870</v>
      </c>
      <c r="M752" s="7">
        <f>Hebesatz_endg!M752*Einwohner_endg!M752</f>
        <v>235770</v>
      </c>
      <c r="N752" s="7">
        <f>Hebesatz_endg!N752*Einwohner_endg!N752</f>
        <v>233160</v>
      </c>
      <c r="O752" s="7">
        <f>Hebesatz_endg!O752*Einwohner_endg!O752</f>
        <v>233740</v>
      </c>
      <c r="P752" s="7">
        <f>Hebesatz_endg!P752*Einwohner_endg!P752</f>
        <v>236640</v>
      </c>
      <c r="Q752" s="7">
        <f>Hebesatz_endg!Q752*Einwohner_endg!Q752</f>
        <v>240990</v>
      </c>
      <c r="R752" s="7">
        <f>Hebesatz_endg!R752*Einwohner_endg!R752</f>
        <v>243600</v>
      </c>
      <c r="S752" s="7">
        <f>Hebesatz_endg!S752*Einwohner_endg!S752</f>
        <v>240700</v>
      </c>
      <c r="T752" s="7">
        <f>Hebesatz_endg!T752*Einwohner_endg!T752</f>
        <v>240410</v>
      </c>
      <c r="U752" s="7">
        <f>Hebesatz_endg!U752*Einwohner_endg!U752</f>
        <v>243020</v>
      </c>
      <c r="V752" s="7">
        <f>Hebesatz_endg!V752*Einwohner_endg!V752</f>
        <v>247660</v>
      </c>
      <c r="W752" s="7">
        <f>Hebesatz_endg!W752*Einwohner_endg!W752</f>
        <v>247950</v>
      </c>
      <c r="X752" s="7">
        <f>Hebesatz_endg!X752*Einwohner_endg!X752</f>
        <v>251140</v>
      </c>
      <c r="Y752" s="7">
        <f>Hebesatz_endg!Y752*Einwohner_endg!Y752</f>
        <v>250560</v>
      </c>
      <c r="Z752" s="7">
        <f>Hebesatz_endg!Z752*Einwohner_endg!Z752</f>
        <v>250270</v>
      </c>
      <c r="AA752" s="7">
        <f>Hebesatz_endg!AA752*Einwohner_endg!AA752</f>
        <v>253460</v>
      </c>
      <c r="AB752" s="7">
        <f>Hebesatz_endg!AB752*Einwohner_endg!AB752</f>
        <v>252300</v>
      </c>
      <c r="AC752" s="7">
        <f>Hebesatz_endg!AC752*Einwohner_endg!AC752</f>
        <v>263400</v>
      </c>
      <c r="AD752" s="7">
        <f>Hebesatz_endg!AD752*Einwohner_endg!AD752</f>
        <v>264900</v>
      </c>
      <c r="AE752" s="7">
        <f>Hebesatz_endg!AE752*Einwohner_endg!AE752</f>
        <v>262800</v>
      </c>
      <c r="AF752" s="7">
        <f>Hebesatz_endg!AF752*Einwohner_endg!AF752</f>
        <v>263100</v>
      </c>
      <c r="AG752" s="7">
        <f>Hebesatz_endg!AG752*Einwohner_endg!AG752</f>
        <v>265800</v>
      </c>
      <c r="AH752" s="7">
        <f>Hebesatz_endg!AH752*Einwohner_endg!AH752</f>
        <v>267900</v>
      </c>
      <c r="AI752" s="7">
        <f>Hebesatz_endg!AI752*Einwohner_endg!AI752</f>
        <v>270600</v>
      </c>
      <c r="AJ752" s="7">
        <f>Hebesatz_endg!AJ752*Einwohner_endg!AJ752</f>
        <v>266700</v>
      </c>
      <c r="AK752" s="7">
        <f>Hebesatz_endg!AK752*Einwohner_endg!AK752</f>
        <v>260400</v>
      </c>
      <c r="AL752" s="7">
        <f>Hebesatz_endg!AL752*Einwohner_endg!AL752</f>
        <v>274560</v>
      </c>
      <c r="AM752" s="7">
        <f>Hebesatz_endg!AM752*Einwohner_endg!AM752</f>
        <v>278400</v>
      </c>
      <c r="AN752" s="7">
        <f>Hebesatz_endg!AN752*Einwohner_endg!AN752</f>
        <v>273280</v>
      </c>
      <c r="AO752" s="7">
        <f>Hebesatz_endg!AO752*Einwohner_endg!AO752</f>
        <v>267520</v>
      </c>
      <c r="AP752" s="7">
        <f>Hebesatz_endg!AP752*Einwohner_endg!AP752</f>
        <v>265920</v>
      </c>
      <c r="AQ752" s="7">
        <f>Hebesatz_endg!AQ752*Einwohner_endg!AQ752</f>
        <v>261120</v>
      </c>
      <c r="AR752" s="7">
        <f>Hebesatz_endg!AR752*Einwohner_endg!AR752</f>
        <v>263680</v>
      </c>
      <c r="AS752" s="7">
        <f>Hebesatz_endg!AS752*Einwohner_endg!AS752</f>
        <v>262720</v>
      </c>
      <c r="AT752" s="7">
        <f>Hebesatz_endg!AT752*Einwohner_endg!AT752</f>
        <v>256000</v>
      </c>
      <c r="AU752" s="7">
        <f>Hebesatz_endg!AU752*Einwohner_endg!AU752</f>
        <v>249920</v>
      </c>
      <c r="AV752" s="7">
        <f>Hebesatz_endg!AV752*Einwohner_endg!AV752</f>
        <v>293760</v>
      </c>
    </row>
    <row r="753" spans="1:48" x14ac:dyDescent="0.2">
      <c r="A753" s="7">
        <v>454018</v>
      </c>
      <c r="B753" s="72">
        <v>454</v>
      </c>
      <c r="C753" s="72" t="s">
        <v>124</v>
      </c>
      <c r="D753" s="7" t="s">
        <v>162</v>
      </c>
      <c r="E753" s="7" t="s">
        <v>25</v>
      </c>
      <c r="F753" s="7">
        <f>Hebesatz_endg!F753*Einwohner_endg!F753</f>
        <v>4643100</v>
      </c>
      <c r="G753" s="7">
        <f>Hebesatz_endg!G753*Einwohner_endg!G753</f>
        <v>4686000</v>
      </c>
      <c r="H753" s="7">
        <f>Hebesatz_endg!H753*Einwohner_endg!H753</f>
        <v>5127000</v>
      </c>
      <c r="I753" s="7">
        <f>Hebesatz_endg!I753*Einwohner_endg!I753</f>
        <v>5127000</v>
      </c>
      <c r="J753" s="7">
        <f>Hebesatz_endg!J753*Einwohner_endg!J753</f>
        <v>5180400</v>
      </c>
      <c r="K753" s="7">
        <f>Hebesatz_endg!K753*Einwohner_endg!K753</f>
        <v>5228700</v>
      </c>
      <c r="L753" s="7">
        <f>Hebesatz_endg!L753*Einwohner_endg!L753</f>
        <v>5292300</v>
      </c>
      <c r="M753" s="7">
        <f>Hebesatz_endg!M753*Einwohner_endg!M753</f>
        <v>5529600</v>
      </c>
      <c r="N753" s="7">
        <f>Hebesatz_endg!N753*Einwohner_endg!N753</f>
        <v>5539800</v>
      </c>
      <c r="O753" s="7">
        <f>Hebesatz_endg!O753*Einwohner_endg!O753</f>
        <v>5557500</v>
      </c>
      <c r="P753" s="7">
        <f>Hebesatz_endg!P753*Einwohner_endg!P753</f>
        <v>5627400</v>
      </c>
      <c r="Q753" s="7">
        <f>Hebesatz_endg!Q753*Einwohner_endg!Q753</f>
        <v>5698800</v>
      </c>
      <c r="R753" s="7">
        <f>Hebesatz_endg!R753*Einwohner_endg!R753</f>
        <v>5799300</v>
      </c>
      <c r="S753" s="7">
        <f>Hebesatz_endg!S753*Einwohner_endg!S753</f>
        <v>5960700</v>
      </c>
      <c r="T753" s="7">
        <f>Hebesatz_endg!T753*Einwohner_endg!T753</f>
        <v>6155100</v>
      </c>
      <c r="U753" s="7">
        <f>Hebesatz_endg!U753*Einwohner_endg!U753</f>
        <v>6349500</v>
      </c>
      <c r="V753" s="7">
        <f>Hebesatz_endg!V753*Einwohner_endg!V753</f>
        <v>6977425</v>
      </c>
      <c r="W753" s="7">
        <f>Hebesatz_endg!W753*Einwohner_endg!W753</f>
        <v>7075900</v>
      </c>
      <c r="X753" s="7">
        <f>Hebesatz_endg!X753*Einwohner_endg!X753</f>
        <v>7132125</v>
      </c>
      <c r="Y753" s="7">
        <f>Hebesatz_endg!Y753*Einwohner_endg!Y753</f>
        <v>7176650</v>
      </c>
      <c r="Z753" s="7">
        <f>Hebesatz_endg!Z753*Einwohner_endg!Z753</f>
        <v>7243925</v>
      </c>
      <c r="AA753" s="7">
        <f>Hebesatz_endg!AA753*Einwohner_endg!AA753</f>
        <v>7266675</v>
      </c>
      <c r="AB753" s="7">
        <f>Hebesatz_endg!AB753*Einwohner_endg!AB753</f>
        <v>7309900</v>
      </c>
      <c r="AC753" s="7">
        <f>Hebesatz_endg!AC753*Einwohner_endg!AC753</f>
        <v>7444800</v>
      </c>
      <c r="AD753" s="7">
        <f>Hebesatz_endg!AD753*Einwohner_endg!AD753</f>
        <v>7462290</v>
      </c>
      <c r="AE753" s="7">
        <f>Hebesatz_endg!AE753*Einwohner_endg!AE753</f>
        <v>7508820</v>
      </c>
      <c r="AF753" s="7">
        <f>Hebesatz_endg!AF753*Einwohner_endg!AF753</f>
        <v>7506180</v>
      </c>
      <c r="AG753" s="7">
        <f>Hebesatz_endg!AG753*Einwohner_endg!AG753</f>
        <v>7572510</v>
      </c>
      <c r="AH753" s="7">
        <f>Hebesatz_endg!AH753*Einwohner_endg!AH753</f>
        <v>7583730</v>
      </c>
      <c r="AI753" s="7">
        <f>Hebesatz_endg!AI753*Einwohner_endg!AI753</f>
        <v>7593960</v>
      </c>
      <c r="AJ753" s="7">
        <f>Hebesatz_endg!AJ753*Einwohner_endg!AJ753</f>
        <v>7582410</v>
      </c>
      <c r="AK753" s="7">
        <f>Hebesatz_endg!AK753*Einwohner_endg!AK753</f>
        <v>7515420</v>
      </c>
      <c r="AL753" s="7">
        <f>Hebesatz_endg!AL753*Einwohner_endg!AL753</f>
        <v>7543800</v>
      </c>
      <c r="AM753" s="7">
        <f>Hebesatz_endg!AM753*Einwohner_endg!AM753</f>
        <v>7611120</v>
      </c>
      <c r="AN753" s="7">
        <f>Hebesatz_endg!AN753*Einwohner_endg!AN753</f>
        <v>7663260</v>
      </c>
      <c r="AO753" s="7">
        <f>Hebesatz_endg!AO753*Einwohner_endg!AO753</f>
        <v>7714410</v>
      </c>
      <c r="AP753" s="7">
        <f>Hebesatz_endg!AP753*Einwohner_endg!AP753</f>
        <v>7835190</v>
      </c>
      <c r="AQ753" s="7">
        <f>Hebesatz_endg!AQ753*Einwohner_endg!AQ753</f>
        <v>7827600</v>
      </c>
      <c r="AR753" s="7">
        <f>Hebesatz_endg!AR753*Einwohner_endg!AR753</f>
        <v>7866870</v>
      </c>
      <c r="AS753" s="7">
        <f>Hebesatz_endg!AS753*Einwohner_endg!AS753</f>
        <v>7880730</v>
      </c>
      <c r="AT753" s="7">
        <f>Hebesatz_endg!AT753*Einwohner_endg!AT753</f>
        <v>7923300</v>
      </c>
      <c r="AU753" s="7">
        <f>Hebesatz_endg!AU753*Einwohner_endg!AU753</f>
        <v>7954650</v>
      </c>
      <c r="AV753" s="7">
        <f>Hebesatz_endg!AV753*Einwohner_endg!AV753</f>
        <v>8099190</v>
      </c>
    </row>
    <row r="754" spans="1:48" x14ac:dyDescent="0.2">
      <c r="A754" s="7">
        <v>454019</v>
      </c>
      <c r="B754" s="72">
        <v>454</v>
      </c>
      <c r="C754" s="72" t="s">
        <v>124</v>
      </c>
      <c r="D754" s="7" t="s">
        <v>162</v>
      </c>
      <c r="E754" s="7" t="s">
        <v>26</v>
      </c>
      <c r="F754" s="7">
        <f>Hebesatz_endg!F754*Einwohner_endg!F754</f>
        <v>3171300</v>
      </c>
      <c r="G754" s="7">
        <f>Hebesatz_endg!G754*Einwohner_endg!G754</f>
        <v>3210600</v>
      </c>
      <c r="H754" s="7">
        <f>Hebesatz_endg!H754*Einwohner_endg!H754</f>
        <v>3223800</v>
      </c>
      <c r="I754" s="7">
        <f>Hebesatz_endg!I754*Einwohner_endg!I754</f>
        <v>3243900</v>
      </c>
      <c r="J754" s="7">
        <f>Hebesatz_endg!J754*Einwohner_endg!J754</f>
        <v>3248400</v>
      </c>
      <c r="K754" s="7">
        <f>Hebesatz_endg!K754*Einwohner_endg!K754</f>
        <v>3259800</v>
      </c>
      <c r="L754" s="7">
        <f>Hebesatz_endg!L754*Einwohner_endg!L754</f>
        <v>3271200</v>
      </c>
      <c r="M754" s="7">
        <f>Hebesatz_endg!M754*Einwohner_endg!M754</f>
        <v>3250500</v>
      </c>
      <c r="N754" s="7">
        <f>Hebesatz_endg!N754*Einwohner_endg!N754</f>
        <v>3254100</v>
      </c>
      <c r="O754" s="7">
        <f>Hebesatz_endg!O754*Einwohner_endg!O754</f>
        <v>3284400</v>
      </c>
      <c r="P754" s="7">
        <f>Hebesatz_endg!P754*Einwohner_endg!P754</f>
        <v>3299700</v>
      </c>
      <c r="Q754" s="7">
        <f>Hebesatz_endg!Q754*Einwohner_endg!Q754</f>
        <v>3306000</v>
      </c>
      <c r="R754" s="7">
        <f>Hebesatz_endg!R754*Einwohner_endg!R754</f>
        <v>3352200</v>
      </c>
      <c r="S754" s="7">
        <f>Hebesatz_endg!S754*Einwohner_endg!S754</f>
        <v>3407400</v>
      </c>
      <c r="T754" s="7">
        <f>Hebesatz_endg!T754*Einwohner_endg!T754</f>
        <v>3423900</v>
      </c>
      <c r="U754" s="7">
        <f>Hebesatz_endg!U754*Einwohner_endg!U754</f>
        <v>3493800</v>
      </c>
      <c r="V754" s="7">
        <f>Hebesatz_endg!V754*Einwohner_endg!V754</f>
        <v>3543300</v>
      </c>
      <c r="W754" s="7">
        <f>Hebesatz_endg!W754*Einwohner_endg!W754</f>
        <v>3575400</v>
      </c>
      <c r="X754" s="7">
        <f>Hebesatz_endg!X754*Einwohner_endg!X754</f>
        <v>3611400</v>
      </c>
      <c r="Y754" s="7">
        <f>Hebesatz_endg!Y754*Einwohner_endg!Y754</f>
        <v>3787580</v>
      </c>
      <c r="Z754" s="7">
        <f>Hebesatz_endg!Z754*Einwohner_endg!Z754</f>
        <v>3818890</v>
      </c>
      <c r="AA754" s="7">
        <f>Hebesatz_endg!AA754*Einwohner_endg!AA754</f>
        <v>3860120</v>
      </c>
      <c r="AB754" s="7">
        <f>Hebesatz_endg!AB754*Einwohner_endg!AB754</f>
        <v>3879960</v>
      </c>
      <c r="AC754" s="7">
        <f>Hebesatz_endg!AC754*Einwohner_endg!AC754</f>
        <v>3888640</v>
      </c>
      <c r="AD754" s="7">
        <f>Hebesatz_endg!AD754*Einwohner_endg!AD754</f>
        <v>3895460</v>
      </c>
      <c r="AE754" s="7">
        <f>Hebesatz_endg!AE754*Einwohner_endg!AE754</f>
        <v>3890190</v>
      </c>
      <c r="AF754" s="7">
        <f>Hebesatz_endg!AF754*Einwohner_endg!AF754</f>
        <v>3891120</v>
      </c>
      <c r="AG754" s="7">
        <f>Hebesatz_endg!AG754*Einwohner_endg!AG754</f>
        <v>3951880</v>
      </c>
      <c r="AH754" s="7">
        <f>Hebesatz_endg!AH754*Einwohner_endg!AH754</f>
        <v>3977920</v>
      </c>
      <c r="AI754" s="7">
        <f>Hebesatz_endg!AI754*Einwohner_endg!AI754</f>
        <v>3981020</v>
      </c>
      <c r="AJ754" s="7">
        <f>Hebesatz_endg!AJ754*Einwohner_endg!AJ754</f>
        <v>3972650</v>
      </c>
      <c r="AK754" s="7">
        <f>Hebesatz_endg!AK754*Einwohner_endg!AK754</f>
        <v>3813930</v>
      </c>
      <c r="AL754" s="7">
        <f>Hebesatz_endg!AL754*Einwohner_endg!AL754</f>
        <v>3856400</v>
      </c>
      <c r="AM754" s="7">
        <f>Hebesatz_endg!AM754*Einwohner_endg!AM754</f>
        <v>4085730</v>
      </c>
      <c r="AN754" s="7">
        <f>Hebesatz_endg!AN754*Einwohner_endg!AN754</f>
        <v>4120710</v>
      </c>
      <c r="AO754" s="7">
        <f>Hebesatz_endg!AO754*Einwohner_endg!AO754</f>
        <v>4173510</v>
      </c>
      <c r="AP754" s="7">
        <f>Hebesatz_endg!AP754*Einwohner_endg!AP754</f>
        <v>4212780</v>
      </c>
      <c r="AQ754" s="7">
        <f>Hebesatz_endg!AQ754*Einwohner_endg!AQ754</f>
        <v>4226970</v>
      </c>
      <c r="AR754" s="7">
        <f>Hebesatz_endg!AR754*Einwohner_endg!AR754</f>
        <v>4251720</v>
      </c>
      <c r="AS754" s="7">
        <f>Hebesatz_endg!AS754*Einwohner_endg!AS754</f>
        <v>4282080</v>
      </c>
      <c r="AT754" s="7">
        <f>Hebesatz_endg!AT754*Einwohner_endg!AT754</f>
        <v>4573800</v>
      </c>
      <c r="AU754" s="7">
        <f>Hebesatz_endg!AU754*Einwohner_endg!AU754</f>
        <v>4610550</v>
      </c>
      <c r="AV754" s="7">
        <f>Hebesatz_endg!AV754*Einwohner_endg!AV754</f>
        <v>4695600</v>
      </c>
    </row>
    <row r="755" spans="1:48" x14ac:dyDescent="0.2">
      <c r="A755" s="7">
        <v>454020</v>
      </c>
      <c r="B755" s="72">
        <v>454</v>
      </c>
      <c r="C755" s="72" t="s">
        <v>124</v>
      </c>
      <c r="D755" s="7" t="s">
        <v>162</v>
      </c>
      <c r="E755" s="7" t="s">
        <v>27</v>
      </c>
      <c r="F755" s="7">
        <f>Hebesatz_endg!F755*Einwohner_endg!F755</f>
        <v>425430</v>
      </c>
      <c r="G755" s="7">
        <f>Hebesatz_endg!G755*Einwohner_endg!G755</f>
        <v>433260</v>
      </c>
      <c r="H755" s="7">
        <f>Hebesatz_endg!H755*Einwohner_endg!H755</f>
        <v>434130</v>
      </c>
      <c r="I755" s="7">
        <f>Hebesatz_endg!I755*Einwohner_endg!I755</f>
        <v>435870</v>
      </c>
      <c r="J755" s="7">
        <f>Hebesatz_endg!J755*Einwohner_endg!J755</f>
        <v>432680</v>
      </c>
      <c r="K755" s="7">
        <f>Hebesatz_endg!K755*Einwohner_endg!K755</f>
        <v>443700</v>
      </c>
      <c r="L755" s="7">
        <f>Hebesatz_endg!L755*Einwohner_endg!L755</f>
        <v>441670</v>
      </c>
      <c r="M755" s="7">
        <f>Hebesatz_endg!M755*Einwohner_endg!M755</f>
        <v>468350</v>
      </c>
      <c r="N755" s="7">
        <f>Hebesatz_endg!N755*Einwohner_endg!N755</f>
        <v>464000</v>
      </c>
      <c r="O755" s="7">
        <f>Hebesatz_endg!O755*Einwohner_endg!O755</f>
        <v>465450</v>
      </c>
      <c r="P755" s="7">
        <f>Hebesatz_endg!P755*Einwohner_endg!P755</f>
        <v>462550</v>
      </c>
      <c r="Q755" s="7">
        <f>Hebesatz_endg!Q755*Einwohner_endg!Q755</f>
        <v>470380</v>
      </c>
      <c r="R755" s="7">
        <f>Hebesatz_endg!R755*Einwohner_endg!R755</f>
        <v>503150</v>
      </c>
      <c r="S755" s="7">
        <f>Hebesatz_endg!S755*Einwohner_endg!S755</f>
        <v>532150</v>
      </c>
      <c r="T755" s="7">
        <f>Hebesatz_endg!T755*Einwohner_endg!T755</f>
        <v>560795</v>
      </c>
      <c r="U755" s="7">
        <f>Hebesatz_endg!U755*Einwohner_endg!U755</f>
        <v>586755</v>
      </c>
      <c r="V755" s="7">
        <f>Hebesatz_endg!V755*Einwohner_endg!V755</f>
        <v>607405</v>
      </c>
      <c r="W755" s="7">
        <f>Hebesatz_endg!W755*Einwohner_endg!W755</f>
        <v>611830</v>
      </c>
      <c r="X755" s="7">
        <f>Hebesatz_endg!X755*Einwohner_endg!X755</f>
        <v>653400</v>
      </c>
      <c r="Y755" s="7">
        <f>Hebesatz_endg!Y755*Einwohner_endg!Y755</f>
        <v>662400</v>
      </c>
      <c r="Z755" s="7">
        <f>Hebesatz_endg!Z755*Einwohner_endg!Z755</f>
        <v>665100</v>
      </c>
      <c r="AA755" s="7">
        <f>Hebesatz_endg!AA755*Einwohner_endg!AA755</f>
        <v>654300</v>
      </c>
      <c r="AB755" s="7">
        <f>Hebesatz_endg!AB755*Einwohner_endg!AB755</f>
        <v>658800</v>
      </c>
      <c r="AC755" s="7">
        <f>Hebesatz_endg!AC755*Einwohner_endg!AC755</f>
        <v>661800</v>
      </c>
      <c r="AD755" s="7">
        <f>Hebesatz_endg!AD755*Einwohner_endg!AD755</f>
        <v>661800</v>
      </c>
      <c r="AE755" s="7">
        <f>Hebesatz_endg!AE755*Einwohner_endg!AE755</f>
        <v>660600</v>
      </c>
      <c r="AF755" s="7">
        <f>Hebesatz_endg!AF755*Einwohner_endg!AF755</f>
        <v>663600</v>
      </c>
      <c r="AG755" s="7">
        <f>Hebesatz_endg!AG755*Einwohner_endg!AG755</f>
        <v>665700</v>
      </c>
      <c r="AH755" s="7">
        <f>Hebesatz_endg!AH755*Einwohner_endg!AH755</f>
        <v>668400</v>
      </c>
      <c r="AI755" s="7">
        <f>Hebesatz_endg!AI755*Einwohner_endg!AI755</f>
        <v>669900</v>
      </c>
      <c r="AJ755" s="7">
        <f>Hebesatz_endg!AJ755*Einwohner_endg!AJ755</f>
        <v>715520</v>
      </c>
      <c r="AK755" s="7">
        <f>Hebesatz_endg!AK755*Einwohner_endg!AK755</f>
        <v>749760</v>
      </c>
      <c r="AL755" s="7">
        <f>Hebesatz_endg!AL755*Einwohner_endg!AL755</f>
        <v>754880</v>
      </c>
      <c r="AM755" s="7">
        <f>Hebesatz_endg!AM755*Einwohner_endg!AM755</f>
        <v>753280</v>
      </c>
      <c r="AN755" s="7">
        <f>Hebesatz_endg!AN755*Einwohner_endg!AN755</f>
        <v>811580</v>
      </c>
      <c r="AO755" s="7">
        <f>Hebesatz_endg!AO755*Einwohner_endg!AO755</f>
        <v>823820</v>
      </c>
      <c r="AP755" s="7">
        <f>Hebesatz_endg!AP755*Einwohner_endg!AP755</f>
        <v>851805</v>
      </c>
      <c r="AQ755" s="7">
        <f>Hebesatz_endg!AQ755*Einwohner_endg!AQ755</f>
        <v>858705</v>
      </c>
      <c r="AR755" s="7">
        <f>Hebesatz_endg!AR755*Einwohner_endg!AR755</f>
        <v>869400</v>
      </c>
      <c r="AS755" s="7">
        <f>Hebesatz_endg!AS755*Einwohner_endg!AS755</f>
        <v>888650</v>
      </c>
      <c r="AT755" s="7">
        <f>Hebesatz_endg!AT755*Einwohner_endg!AT755</f>
        <v>885850</v>
      </c>
      <c r="AU755" s="7">
        <f>Hebesatz_endg!AU755*Einwohner_endg!AU755</f>
        <v>892850</v>
      </c>
      <c r="AV755" s="7">
        <f>Hebesatz_endg!AV755*Einwohner_endg!AV755</f>
        <v>927970</v>
      </c>
    </row>
    <row r="756" spans="1:48" x14ac:dyDescent="0.2">
      <c r="A756" s="7">
        <v>454021</v>
      </c>
      <c r="B756" s="72">
        <v>454</v>
      </c>
      <c r="C756" s="72" t="s">
        <v>124</v>
      </c>
      <c r="D756" s="7" t="s">
        <v>162</v>
      </c>
      <c r="E756" s="7" t="s">
        <v>28</v>
      </c>
      <c r="F756" s="7">
        <f>Hebesatz_endg!F756*Einwohner_endg!F756</f>
        <v>787930</v>
      </c>
      <c r="G756" s="7">
        <f>Hebesatz_endg!G756*Einwohner_endg!G756</f>
        <v>799240</v>
      </c>
      <c r="H756" s="7">
        <f>Hebesatz_endg!H756*Einwohner_endg!H756</f>
        <v>814900</v>
      </c>
      <c r="I756" s="7">
        <f>Hebesatz_endg!I756*Einwohner_endg!I756</f>
        <v>835780</v>
      </c>
      <c r="J756" s="7">
        <f>Hebesatz_endg!J756*Einwohner_endg!J756</f>
        <v>848540</v>
      </c>
      <c r="K756" s="7">
        <f>Hebesatz_endg!K756*Einwohner_endg!K756</f>
        <v>863330</v>
      </c>
      <c r="L756" s="7">
        <f>Hebesatz_endg!L756*Einwohner_endg!L756</f>
        <v>867390</v>
      </c>
      <c r="M756" s="7">
        <f>Hebesatz_endg!M756*Einwohner_endg!M756</f>
        <v>920170</v>
      </c>
      <c r="N756" s="7">
        <f>Hebesatz_endg!N756*Einwohner_endg!N756</f>
        <v>931190</v>
      </c>
      <c r="O756" s="7">
        <f>Hebesatz_endg!O756*Einwohner_endg!O756</f>
        <v>938150</v>
      </c>
      <c r="P756" s="7">
        <f>Hebesatz_endg!P756*Einwohner_endg!P756</f>
        <v>954390</v>
      </c>
      <c r="Q756" s="7">
        <f>Hebesatz_endg!Q756*Einwohner_endg!Q756</f>
        <v>969180</v>
      </c>
      <c r="R756" s="7">
        <f>Hebesatz_endg!R756*Einwohner_endg!R756</f>
        <v>992090</v>
      </c>
      <c r="S756" s="7">
        <f>Hebesatz_endg!S756*Einwohner_endg!S756</f>
        <v>1058100</v>
      </c>
      <c r="T756" s="7">
        <f>Hebesatz_endg!T756*Einwohner_endg!T756</f>
        <v>1072200</v>
      </c>
      <c r="U756" s="7">
        <f>Hebesatz_endg!U756*Einwohner_endg!U756</f>
        <v>1107600</v>
      </c>
      <c r="V756" s="7">
        <f>Hebesatz_endg!V756*Einwohner_endg!V756</f>
        <v>1145100</v>
      </c>
      <c r="W756" s="7">
        <f>Hebesatz_endg!W756*Einwohner_endg!W756</f>
        <v>1159800</v>
      </c>
      <c r="X756" s="7">
        <f>Hebesatz_endg!X756*Einwohner_endg!X756</f>
        <v>1161600</v>
      </c>
      <c r="Y756" s="7">
        <f>Hebesatz_endg!Y756*Einwohner_endg!Y756</f>
        <v>1163400</v>
      </c>
      <c r="Z756" s="7">
        <f>Hebesatz_endg!Z756*Einwohner_endg!Z756</f>
        <v>1171500</v>
      </c>
      <c r="AA756" s="7">
        <f>Hebesatz_endg!AA756*Einwohner_endg!AA756</f>
        <v>1194900</v>
      </c>
      <c r="AB756" s="7">
        <f>Hebesatz_endg!AB756*Einwohner_endg!AB756</f>
        <v>1198500</v>
      </c>
      <c r="AC756" s="7">
        <f>Hebesatz_endg!AC756*Einwohner_endg!AC756</f>
        <v>1247130</v>
      </c>
      <c r="AD756" s="7">
        <f>Hebesatz_endg!AD756*Einwohner_endg!AD756</f>
        <v>1248990</v>
      </c>
      <c r="AE756" s="7">
        <f>Hebesatz_endg!AE756*Einwohner_endg!AE756</f>
        <v>1261700</v>
      </c>
      <c r="AF756" s="7">
        <f>Hebesatz_endg!AF756*Einwohner_endg!AF756</f>
        <v>1316800</v>
      </c>
      <c r="AG756" s="7">
        <f>Hebesatz_endg!AG756*Einwohner_endg!AG756</f>
        <v>1279370</v>
      </c>
      <c r="AH756" s="7">
        <f>Hebesatz_endg!AH756*Einwohner_endg!AH756</f>
        <v>1271620</v>
      </c>
      <c r="AI756" s="7">
        <f>Hebesatz_endg!AI756*Einwohner_endg!AI756</f>
        <v>1232560</v>
      </c>
      <c r="AJ756" s="7">
        <f>Hebesatz_endg!AJ756*Einwohner_endg!AJ756</f>
        <v>1259530</v>
      </c>
      <c r="AK756" s="7">
        <f>Hebesatz_endg!AK756*Einwohner_endg!AK756</f>
        <v>1342920</v>
      </c>
      <c r="AL756" s="7">
        <f>Hebesatz_endg!AL756*Einwohner_endg!AL756</f>
        <v>1317810</v>
      </c>
      <c r="AM756" s="7">
        <f>Hebesatz_endg!AM756*Einwohner_endg!AM756</f>
        <v>1303860</v>
      </c>
      <c r="AN756" s="7">
        <f>Hebesatz_endg!AN756*Einwohner_endg!AN756</f>
        <v>1370160</v>
      </c>
      <c r="AO756" s="7">
        <f>Hebesatz_endg!AO756*Einwohner_endg!AO756</f>
        <v>1422630</v>
      </c>
      <c r="AP756" s="7">
        <f>Hebesatz_endg!AP756*Einwohner_endg!AP756</f>
        <v>1440120</v>
      </c>
      <c r="AQ756" s="7">
        <f>Hebesatz_endg!AQ756*Einwohner_endg!AQ756</f>
        <v>1453320</v>
      </c>
      <c r="AR756" s="7">
        <f>Hebesatz_endg!AR756*Einwohner_endg!AR756</f>
        <v>1479060</v>
      </c>
      <c r="AS756" s="7">
        <f>Hebesatz_endg!AS756*Einwohner_endg!AS756</f>
        <v>1488630</v>
      </c>
      <c r="AT756" s="7">
        <f>Hebesatz_endg!AT756*Einwohner_endg!AT756</f>
        <v>1497540</v>
      </c>
      <c r="AU756" s="7">
        <f>Hebesatz_endg!AU756*Einwohner_endg!AU756</f>
        <v>1541100</v>
      </c>
      <c r="AV756" s="7">
        <f>Hebesatz_endg!AV756*Einwohner_endg!AV756</f>
        <v>1698900</v>
      </c>
    </row>
    <row r="757" spans="1:48" x14ac:dyDescent="0.2">
      <c r="A757" s="7">
        <v>454022</v>
      </c>
      <c r="B757" s="72">
        <v>454</v>
      </c>
      <c r="C757" s="72" t="s">
        <v>124</v>
      </c>
      <c r="D757" s="7" t="s">
        <v>162</v>
      </c>
      <c r="E757" s="7" t="s">
        <v>29</v>
      </c>
      <c r="F757" s="7">
        <f>Hebesatz_endg!F757*Einwohner_endg!F757</f>
        <v>142725</v>
      </c>
      <c r="G757" s="7">
        <f>Hebesatz_endg!G757*Einwohner_endg!G757</f>
        <v>140800</v>
      </c>
      <c r="H757" s="7">
        <f>Hebesatz_endg!H757*Einwohner_endg!H757</f>
        <v>138600</v>
      </c>
      <c r="I757" s="7">
        <f>Hebesatz_endg!I757*Einwohner_endg!I757</f>
        <v>149050</v>
      </c>
      <c r="J757" s="7">
        <f>Hebesatz_endg!J757*Einwohner_endg!J757</f>
        <v>150700</v>
      </c>
      <c r="K757" s="7">
        <f>Hebesatz_endg!K757*Einwohner_endg!K757</f>
        <v>149050</v>
      </c>
      <c r="L757" s="7">
        <f>Hebesatz_endg!L757*Einwohner_endg!L757</f>
        <v>147675</v>
      </c>
      <c r="M757" s="7">
        <f>Hebesatz_endg!M757*Einwohner_endg!M757</f>
        <v>159500</v>
      </c>
      <c r="N757" s="7">
        <f>Hebesatz_endg!N757*Einwohner_endg!N757</f>
        <v>161425</v>
      </c>
      <c r="O757" s="7">
        <f>Hebesatz_endg!O757*Einwohner_endg!O757</f>
        <v>168025</v>
      </c>
      <c r="P757" s="7">
        <f>Hebesatz_endg!P757*Einwohner_endg!P757</f>
        <v>173250</v>
      </c>
      <c r="Q757" s="7">
        <f>Hebesatz_endg!Q757*Einwohner_endg!Q757</f>
        <v>180675</v>
      </c>
      <c r="R757" s="7">
        <f>Hebesatz_endg!R757*Einwohner_endg!R757</f>
        <v>186450</v>
      </c>
      <c r="S757" s="7">
        <f>Hebesatz_endg!S757*Einwohner_endg!S757</f>
        <v>211515</v>
      </c>
      <c r="T757" s="7">
        <f>Hebesatz_endg!T757*Einwohner_endg!T757</f>
        <v>215940</v>
      </c>
      <c r="U757" s="7">
        <f>Hebesatz_endg!U757*Einwohner_endg!U757</f>
        <v>214760</v>
      </c>
      <c r="V757" s="7">
        <f>Hebesatz_endg!V757*Einwohner_endg!V757</f>
        <v>215350</v>
      </c>
      <c r="W757" s="7">
        <f>Hebesatz_endg!W757*Einwohner_endg!W757</f>
        <v>213875</v>
      </c>
      <c r="X757" s="7">
        <f>Hebesatz_endg!X757*Einwohner_endg!X757</f>
        <v>223020</v>
      </c>
      <c r="Y757" s="7">
        <f>Hebesatz_endg!Y757*Einwohner_endg!Y757</f>
        <v>218005</v>
      </c>
      <c r="Z757" s="7">
        <f>Hebesatz_endg!Z757*Einwohner_endg!Z757</f>
        <v>223905</v>
      </c>
      <c r="AA757" s="7">
        <f>Hebesatz_endg!AA757*Einwohner_endg!AA757</f>
        <v>230985</v>
      </c>
      <c r="AB757" s="7">
        <f>Hebesatz_endg!AB757*Einwohner_endg!AB757</f>
        <v>241500</v>
      </c>
      <c r="AC757" s="7">
        <f>Hebesatz_endg!AC757*Einwohner_endg!AC757</f>
        <v>240900</v>
      </c>
      <c r="AD757" s="7">
        <f>Hebesatz_endg!AD757*Einwohner_endg!AD757</f>
        <v>242700</v>
      </c>
      <c r="AE757" s="7">
        <f>Hebesatz_endg!AE757*Einwohner_endg!AE757</f>
        <v>245100</v>
      </c>
      <c r="AF757" s="7">
        <f>Hebesatz_endg!AF757*Einwohner_endg!AF757</f>
        <v>248100</v>
      </c>
      <c r="AG757" s="7">
        <f>Hebesatz_endg!AG757*Einwohner_endg!AG757</f>
        <v>251700</v>
      </c>
      <c r="AH757" s="7">
        <f>Hebesatz_endg!AH757*Einwohner_endg!AH757</f>
        <v>246000</v>
      </c>
      <c r="AI757" s="7">
        <f>Hebesatz_endg!AI757*Einwohner_endg!AI757</f>
        <v>251100</v>
      </c>
      <c r="AJ757" s="7">
        <f>Hebesatz_endg!AJ757*Einwohner_endg!AJ757</f>
        <v>253800</v>
      </c>
      <c r="AK757" s="7">
        <f>Hebesatz_endg!AK757*Einwohner_endg!AK757</f>
        <v>252600</v>
      </c>
      <c r="AL757" s="7">
        <f>Hebesatz_endg!AL757*Einwohner_endg!AL757</f>
        <v>270600</v>
      </c>
      <c r="AM757" s="7">
        <f>Hebesatz_endg!AM757*Einwohner_endg!AM757</f>
        <v>266310</v>
      </c>
      <c r="AN757" s="7">
        <f>Hebesatz_endg!AN757*Einwohner_endg!AN757</f>
        <v>267300</v>
      </c>
      <c r="AO757" s="7">
        <f>Hebesatz_endg!AO757*Einwohner_endg!AO757</f>
        <v>260040</v>
      </c>
      <c r="AP757" s="7">
        <f>Hebesatz_endg!AP757*Einwohner_endg!AP757</f>
        <v>259380</v>
      </c>
      <c r="AQ757" s="7">
        <f>Hebesatz_endg!AQ757*Einwohner_endg!AQ757</f>
        <v>260700</v>
      </c>
      <c r="AR757" s="7">
        <f>Hebesatz_endg!AR757*Einwohner_endg!AR757</f>
        <v>261360</v>
      </c>
      <c r="AS757" s="7">
        <f>Hebesatz_endg!AS757*Einwohner_endg!AS757</f>
        <v>272650</v>
      </c>
      <c r="AT757" s="7">
        <f>Hebesatz_endg!AT757*Einwohner_endg!AT757</f>
        <v>273700</v>
      </c>
      <c r="AU757" s="7">
        <f>Hebesatz_endg!AU757*Einwohner_endg!AU757</f>
        <v>275100</v>
      </c>
      <c r="AV757" s="7">
        <f>Hebesatz_endg!AV757*Einwohner_endg!AV757</f>
        <v>296625</v>
      </c>
    </row>
    <row r="758" spans="1:48" x14ac:dyDescent="0.2">
      <c r="A758" s="7">
        <v>454023</v>
      </c>
      <c r="B758" s="72">
        <v>454</v>
      </c>
      <c r="C758" s="72" t="s">
        <v>124</v>
      </c>
      <c r="D758" s="7" t="s">
        <v>162</v>
      </c>
      <c r="E758" s="7" t="s">
        <v>30</v>
      </c>
      <c r="F758" s="7">
        <f>Hebesatz_endg!F758*Einwohner_endg!F758</f>
        <v>129600</v>
      </c>
      <c r="G758" s="7">
        <f>Hebesatz_endg!G758*Einwohner_endg!G758</f>
        <v>130680</v>
      </c>
      <c r="H758" s="7">
        <f>Hebesatz_endg!H758*Einwohner_endg!H758</f>
        <v>134190</v>
      </c>
      <c r="I758" s="7">
        <f>Hebesatz_endg!I758*Einwohner_endg!I758</f>
        <v>133380</v>
      </c>
      <c r="J758" s="7">
        <f>Hebesatz_endg!J758*Einwohner_endg!J758</f>
        <v>134460</v>
      </c>
      <c r="K758" s="7">
        <f>Hebesatz_endg!K758*Einwohner_endg!K758</f>
        <v>128250</v>
      </c>
      <c r="L758" s="7">
        <f>Hebesatz_endg!L758*Einwohner_endg!L758</f>
        <v>126630</v>
      </c>
      <c r="M758" s="7">
        <f>Hebesatz_endg!M758*Einwohner_endg!M758</f>
        <v>128520</v>
      </c>
      <c r="N758" s="7">
        <f>Hebesatz_endg!N758*Einwohner_endg!N758</f>
        <v>131220</v>
      </c>
      <c r="O758" s="7">
        <f>Hebesatz_endg!O758*Einwohner_endg!O758</f>
        <v>131760</v>
      </c>
      <c r="P758" s="7">
        <f>Hebesatz_endg!P758*Einwohner_endg!P758</f>
        <v>135270</v>
      </c>
      <c r="Q758" s="7">
        <f>Hebesatz_endg!Q758*Einwohner_endg!Q758</f>
        <v>136350</v>
      </c>
      <c r="R758" s="7">
        <f>Hebesatz_endg!R758*Einwohner_endg!R758</f>
        <v>139590</v>
      </c>
      <c r="S758" s="7">
        <f>Hebesatz_endg!S758*Einwohner_endg!S758</f>
        <v>143370</v>
      </c>
      <c r="T758" s="7">
        <f>Hebesatz_endg!T758*Einwohner_endg!T758</f>
        <v>142020</v>
      </c>
      <c r="U758" s="7">
        <f>Hebesatz_endg!U758*Einwohner_endg!U758</f>
        <v>146340</v>
      </c>
      <c r="V758" s="7">
        <f>Hebesatz_endg!V758*Einwohner_endg!V758</f>
        <v>145800</v>
      </c>
      <c r="W758" s="7">
        <f>Hebesatz_endg!W758*Einwohner_endg!W758</f>
        <v>146880</v>
      </c>
      <c r="X758" s="7">
        <f>Hebesatz_endg!X758*Einwohner_endg!X758</f>
        <v>150930</v>
      </c>
      <c r="Y758" s="7">
        <f>Hebesatz_endg!Y758*Einwohner_endg!Y758</f>
        <v>154980</v>
      </c>
      <c r="Z758" s="7">
        <f>Hebesatz_endg!Z758*Einwohner_endg!Z758</f>
        <v>153900</v>
      </c>
      <c r="AA758" s="7">
        <f>Hebesatz_endg!AA758*Einwohner_endg!AA758</f>
        <v>157080</v>
      </c>
      <c r="AB758" s="7">
        <f>Hebesatz_endg!AB758*Einwohner_endg!AB758</f>
        <v>155960</v>
      </c>
      <c r="AC758" s="7">
        <f>Hebesatz_endg!AC758*Einwohner_endg!AC758</f>
        <v>157360</v>
      </c>
      <c r="AD758" s="7">
        <f>Hebesatz_endg!AD758*Einwohner_endg!AD758</f>
        <v>158480</v>
      </c>
      <c r="AE758" s="7">
        <f>Hebesatz_endg!AE758*Einwohner_endg!AE758</f>
        <v>158200</v>
      </c>
      <c r="AF758" s="7">
        <f>Hebesatz_endg!AF758*Einwohner_endg!AF758</f>
        <v>159040</v>
      </c>
      <c r="AG758" s="7">
        <f>Hebesatz_endg!AG758*Einwohner_endg!AG758</f>
        <v>155960</v>
      </c>
      <c r="AH758" s="7">
        <f>Hebesatz_endg!AH758*Einwohner_endg!AH758</f>
        <v>153160</v>
      </c>
      <c r="AI758" s="7">
        <f>Hebesatz_endg!AI758*Einwohner_endg!AI758</f>
        <v>154000</v>
      </c>
      <c r="AJ758" s="7">
        <f>Hebesatz_endg!AJ758*Einwohner_endg!AJ758</f>
        <v>154840</v>
      </c>
      <c r="AK758" s="7">
        <f>Hebesatz_endg!AK758*Einwohner_endg!AK758</f>
        <v>173565</v>
      </c>
      <c r="AL758" s="7">
        <f>Hebesatz_endg!AL758*Einwohner_endg!AL758</f>
        <v>172935</v>
      </c>
      <c r="AM758" s="7">
        <f>Hebesatz_endg!AM758*Einwohner_endg!AM758</f>
        <v>170415</v>
      </c>
      <c r="AN758" s="7">
        <f>Hebesatz_endg!AN758*Einwohner_endg!AN758</f>
        <v>164745</v>
      </c>
      <c r="AO758" s="7">
        <f>Hebesatz_endg!AO758*Einwohner_endg!AO758</f>
        <v>163800</v>
      </c>
      <c r="AP758" s="7">
        <f>Hebesatz_endg!AP758*Einwohner_endg!AP758</f>
        <v>171045</v>
      </c>
      <c r="AQ758" s="7">
        <f>Hebesatz_endg!AQ758*Einwohner_endg!AQ758</f>
        <v>168525</v>
      </c>
      <c r="AR758" s="7">
        <f>Hebesatz_endg!AR758*Einwohner_endg!AR758</f>
        <v>182869</v>
      </c>
      <c r="AS758" s="7">
        <f>Hebesatz_endg!AS758*Einwohner_endg!AS758</f>
        <v>185668</v>
      </c>
      <c r="AT758" s="7">
        <f>Hebesatz_endg!AT758*Einwohner_endg!AT758</f>
        <v>190205</v>
      </c>
      <c r="AU758" s="7">
        <f>Hebesatz_endg!AU758*Einwohner_endg!AU758</f>
        <v>187413</v>
      </c>
      <c r="AV758" s="7">
        <f>Hebesatz_endg!AV758*Einwohner_endg!AV758</f>
        <v>190554</v>
      </c>
    </row>
    <row r="759" spans="1:48" x14ac:dyDescent="0.2">
      <c r="A759" s="7">
        <v>454024</v>
      </c>
      <c r="B759" s="72">
        <v>454</v>
      </c>
      <c r="C759" s="72" t="s">
        <v>124</v>
      </c>
      <c r="D759" s="7" t="s">
        <v>162</v>
      </c>
      <c r="E759" s="7" t="s">
        <v>31</v>
      </c>
      <c r="F759" s="7">
        <f>Hebesatz_endg!F759*Einwohner_endg!F759</f>
        <v>210500</v>
      </c>
      <c r="G759" s="7">
        <f>Hebesatz_endg!G759*Einwohner_endg!G759</f>
        <v>213750</v>
      </c>
      <c r="H759" s="7">
        <f>Hebesatz_endg!H759*Einwohner_endg!H759</f>
        <v>214000</v>
      </c>
      <c r="I759" s="7">
        <f>Hebesatz_endg!I759*Einwohner_endg!I759</f>
        <v>215750</v>
      </c>
      <c r="J759" s="7">
        <f>Hebesatz_endg!J759*Einwohner_endg!J759</f>
        <v>221250</v>
      </c>
      <c r="K759" s="7">
        <f>Hebesatz_endg!K759*Einwohner_endg!K759</f>
        <v>225000</v>
      </c>
      <c r="L759" s="7">
        <f>Hebesatz_endg!L759*Einwohner_endg!L759</f>
        <v>229500</v>
      </c>
      <c r="M759" s="7">
        <f>Hebesatz_endg!M759*Einwohner_endg!M759</f>
        <v>236000</v>
      </c>
      <c r="N759" s="7">
        <f>Hebesatz_endg!N759*Einwohner_endg!N759</f>
        <v>235750</v>
      </c>
      <c r="O759" s="7">
        <f>Hebesatz_endg!O759*Einwohner_endg!O759</f>
        <v>236250</v>
      </c>
      <c r="P759" s="7">
        <f>Hebesatz_endg!P759*Einwohner_endg!P759</f>
        <v>232000</v>
      </c>
      <c r="Q759" s="7">
        <f>Hebesatz_endg!Q759*Einwohner_endg!Q759</f>
        <v>230750</v>
      </c>
      <c r="R759" s="7">
        <f>Hebesatz_endg!R759*Einwohner_endg!R759</f>
        <v>232000</v>
      </c>
      <c r="S759" s="7">
        <f>Hebesatz_endg!S759*Einwohner_endg!S759</f>
        <v>243000</v>
      </c>
      <c r="T759" s="7">
        <f>Hebesatz_endg!T759*Einwohner_endg!T759</f>
        <v>255000</v>
      </c>
      <c r="U759" s="7">
        <f>Hebesatz_endg!U759*Einwohner_endg!U759</f>
        <v>256750</v>
      </c>
      <c r="V759" s="7">
        <f>Hebesatz_endg!V759*Einwohner_endg!V759</f>
        <v>261250</v>
      </c>
      <c r="W759" s="7">
        <f>Hebesatz_endg!W759*Einwohner_endg!W759</f>
        <v>267500</v>
      </c>
      <c r="X759" s="7">
        <f>Hebesatz_endg!X759*Einwohner_endg!X759</f>
        <v>271250</v>
      </c>
      <c r="Y759" s="7">
        <f>Hebesatz_endg!Y759*Einwohner_endg!Y759</f>
        <v>292680</v>
      </c>
      <c r="Z759" s="7">
        <f>Hebesatz_endg!Z759*Einwohner_endg!Z759</f>
        <v>295650</v>
      </c>
      <c r="AA759" s="7">
        <f>Hebesatz_endg!AA759*Einwohner_endg!AA759</f>
        <v>302670</v>
      </c>
      <c r="AB759" s="7">
        <f>Hebesatz_endg!AB759*Einwohner_endg!AB759</f>
        <v>303480</v>
      </c>
      <c r="AC759" s="7">
        <f>Hebesatz_endg!AC759*Einwohner_endg!AC759</f>
        <v>304020</v>
      </c>
      <c r="AD759" s="7">
        <f>Hebesatz_endg!AD759*Einwohner_endg!AD759</f>
        <v>311580</v>
      </c>
      <c r="AE759" s="7">
        <f>Hebesatz_endg!AE759*Einwohner_endg!AE759</f>
        <v>313470</v>
      </c>
      <c r="AF759" s="7">
        <f>Hebesatz_endg!AF759*Einwohner_endg!AF759</f>
        <v>311850</v>
      </c>
      <c r="AG759" s="7">
        <f>Hebesatz_endg!AG759*Einwohner_endg!AG759</f>
        <v>316170</v>
      </c>
      <c r="AH759" s="7">
        <f>Hebesatz_endg!AH759*Einwohner_endg!AH759</f>
        <v>322380</v>
      </c>
      <c r="AI759" s="7">
        <f>Hebesatz_endg!AI759*Einwohner_endg!AI759</f>
        <v>348580</v>
      </c>
      <c r="AJ759" s="7">
        <f>Hebesatz_endg!AJ759*Einwohner_endg!AJ759</f>
        <v>337270</v>
      </c>
      <c r="AK759" s="7">
        <f>Hebesatz_endg!AK759*Einwohner_endg!AK759</f>
        <v>363825</v>
      </c>
      <c r="AL759" s="7">
        <f>Hebesatz_endg!AL759*Einwohner_endg!AL759</f>
        <v>354060</v>
      </c>
      <c r="AM759" s="7">
        <f>Hebesatz_endg!AM759*Einwohner_endg!AM759</f>
        <v>355635</v>
      </c>
      <c r="AN759" s="7">
        <f>Hebesatz_endg!AN759*Einwohner_endg!AN759</f>
        <v>356895</v>
      </c>
      <c r="AO759" s="7">
        <f>Hebesatz_endg!AO759*Einwohner_endg!AO759</f>
        <v>352485</v>
      </c>
      <c r="AP759" s="7">
        <f>Hebesatz_endg!AP759*Einwohner_endg!AP759</f>
        <v>345555</v>
      </c>
      <c r="AQ759" s="7">
        <f>Hebesatz_endg!AQ759*Einwohner_endg!AQ759</f>
        <v>346185</v>
      </c>
      <c r="AR759" s="7">
        <f>Hebesatz_endg!AR759*Einwohner_endg!AR759</f>
        <v>391069</v>
      </c>
      <c r="AS759" s="7">
        <f>Hebesatz_endg!AS759*Einwohner_endg!AS759</f>
        <v>397511</v>
      </c>
      <c r="AT759" s="7">
        <f>Hebesatz_endg!AT759*Einwohner_endg!AT759</f>
        <v>397683</v>
      </c>
      <c r="AU759" s="7">
        <f>Hebesatz_endg!AU759*Einwohner_endg!AU759</f>
        <v>406809</v>
      </c>
      <c r="AV759" s="7">
        <f>Hebesatz_endg!AV759*Einwohner_endg!AV759</f>
        <v>406458</v>
      </c>
    </row>
    <row r="760" spans="1:48" x14ac:dyDescent="0.2">
      <c r="A760" s="7">
        <v>454025</v>
      </c>
      <c r="B760" s="72">
        <v>454</v>
      </c>
      <c r="C760" s="72" t="s">
        <v>124</v>
      </c>
      <c r="D760" s="7" t="s">
        <v>162</v>
      </c>
      <c r="E760" s="7" t="s">
        <v>32</v>
      </c>
      <c r="F760" s="7">
        <f>Hebesatz_endg!F760*Einwohner_endg!F760</f>
        <v>312330</v>
      </c>
      <c r="G760" s="7">
        <f>Hebesatz_endg!G760*Einwohner_endg!G760</f>
        <v>322770</v>
      </c>
      <c r="H760" s="7">
        <f>Hebesatz_endg!H760*Einwohner_endg!H760</f>
        <v>330600</v>
      </c>
      <c r="I760" s="7">
        <f>Hebesatz_endg!I760*Einwohner_endg!I760</f>
        <v>331470</v>
      </c>
      <c r="J760" s="7">
        <f>Hebesatz_endg!J760*Einwohner_endg!J760</f>
        <v>337270</v>
      </c>
      <c r="K760" s="7">
        <f>Hebesatz_endg!K760*Einwohner_endg!K760</f>
        <v>348870</v>
      </c>
      <c r="L760" s="7">
        <f>Hebesatz_endg!L760*Einwohner_endg!L760</f>
        <v>346550</v>
      </c>
      <c r="M760" s="7">
        <f>Hebesatz_endg!M760*Einwohner_endg!M760</f>
        <v>370040</v>
      </c>
      <c r="N760" s="7">
        <f>Hebesatz_endg!N760*Einwohner_endg!N760</f>
        <v>374100</v>
      </c>
      <c r="O760" s="7">
        <f>Hebesatz_endg!O760*Einwohner_endg!O760</f>
        <v>380190</v>
      </c>
      <c r="P760" s="7">
        <f>Hebesatz_endg!P760*Einwohner_endg!P760</f>
        <v>380770</v>
      </c>
      <c r="Q760" s="7">
        <f>Hebesatz_endg!Q760*Einwohner_endg!Q760</f>
        <v>383090</v>
      </c>
      <c r="R760" s="7">
        <f>Hebesatz_endg!R760*Einwohner_endg!R760</f>
        <v>384540</v>
      </c>
      <c r="S760" s="7">
        <f>Hebesatz_endg!S760*Einwohner_endg!S760</f>
        <v>397880</v>
      </c>
      <c r="T760" s="7">
        <f>Hebesatz_endg!T760*Einwohner_endg!T760</f>
        <v>411820</v>
      </c>
      <c r="U760" s="7">
        <f>Hebesatz_endg!U760*Einwohner_endg!U760</f>
        <v>430110</v>
      </c>
      <c r="V760" s="7">
        <f>Hebesatz_endg!V760*Einwohner_endg!V760</f>
        <v>423030</v>
      </c>
      <c r="W760" s="7">
        <f>Hebesatz_endg!W760*Einwohner_endg!W760</f>
        <v>421555</v>
      </c>
      <c r="X760" s="7">
        <f>Hebesatz_endg!X760*Einwohner_endg!X760</f>
        <v>438900</v>
      </c>
      <c r="Y760" s="7">
        <f>Hebesatz_endg!Y760*Einwohner_endg!Y760</f>
        <v>437400</v>
      </c>
      <c r="Z760" s="7">
        <f>Hebesatz_endg!Z760*Einwohner_endg!Z760</f>
        <v>438900</v>
      </c>
      <c r="AA760" s="7">
        <f>Hebesatz_endg!AA760*Einwohner_endg!AA760</f>
        <v>442200</v>
      </c>
      <c r="AB760" s="7">
        <f>Hebesatz_endg!AB760*Einwohner_endg!AB760</f>
        <v>441900</v>
      </c>
      <c r="AC760" s="7">
        <f>Hebesatz_endg!AC760*Einwohner_endg!AC760</f>
        <v>444900</v>
      </c>
      <c r="AD760" s="7">
        <f>Hebesatz_endg!AD760*Einwohner_endg!AD760</f>
        <v>449100</v>
      </c>
      <c r="AE760" s="7">
        <f>Hebesatz_endg!AE760*Einwohner_endg!AE760</f>
        <v>449700</v>
      </c>
      <c r="AF760" s="7">
        <f>Hebesatz_endg!AF760*Einwohner_endg!AF760</f>
        <v>445800</v>
      </c>
      <c r="AG760" s="7">
        <f>Hebesatz_endg!AG760*Einwohner_endg!AG760</f>
        <v>446700</v>
      </c>
      <c r="AH760" s="7">
        <f>Hebesatz_endg!AH760*Einwohner_endg!AH760</f>
        <v>448200</v>
      </c>
      <c r="AI760" s="7">
        <f>Hebesatz_endg!AI760*Einwohner_endg!AI760</f>
        <v>445500</v>
      </c>
      <c r="AJ760" s="7">
        <f>Hebesatz_endg!AJ760*Einwohner_endg!AJ760</f>
        <v>478720</v>
      </c>
      <c r="AK760" s="7">
        <f>Hebesatz_endg!AK760*Einwohner_endg!AK760</f>
        <v>492160</v>
      </c>
      <c r="AL760" s="7">
        <f>Hebesatz_endg!AL760*Einwohner_endg!AL760</f>
        <v>498560</v>
      </c>
      <c r="AM760" s="7">
        <f>Hebesatz_endg!AM760*Einwohner_endg!AM760</f>
        <v>495680</v>
      </c>
      <c r="AN760" s="7">
        <f>Hebesatz_endg!AN760*Einwohner_endg!AN760</f>
        <v>529380</v>
      </c>
      <c r="AO760" s="7">
        <f>Hebesatz_endg!AO760*Einwohner_endg!AO760</f>
        <v>542640</v>
      </c>
      <c r="AP760" s="7">
        <f>Hebesatz_endg!AP760*Einwohner_endg!AP760</f>
        <v>560625</v>
      </c>
      <c r="AQ760" s="7">
        <f>Hebesatz_endg!AQ760*Einwohner_endg!AQ760</f>
        <v>560280</v>
      </c>
      <c r="AR760" s="7">
        <f>Hebesatz_endg!AR760*Einwohner_endg!AR760</f>
        <v>586600</v>
      </c>
      <c r="AS760" s="7">
        <f>Hebesatz_endg!AS760*Einwohner_endg!AS760</f>
        <v>599200</v>
      </c>
      <c r="AT760" s="7">
        <f>Hebesatz_endg!AT760*Einwohner_endg!AT760</f>
        <v>602000</v>
      </c>
      <c r="AU760" s="7">
        <f>Hebesatz_endg!AU760*Einwohner_endg!AU760</f>
        <v>610400</v>
      </c>
      <c r="AV760" s="7">
        <f>Hebesatz_endg!AV760*Einwohner_endg!AV760</f>
        <v>644325</v>
      </c>
    </row>
    <row r="761" spans="1:48" x14ac:dyDescent="0.2">
      <c r="A761" s="7">
        <v>454026</v>
      </c>
      <c r="B761" s="72">
        <v>454</v>
      </c>
      <c r="C761" s="72" t="s">
        <v>124</v>
      </c>
      <c r="D761" s="7" t="s">
        <v>162</v>
      </c>
      <c r="E761" s="7" t="s">
        <v>33</v>
      </c>
      <c r="F761" s="7">
        <f>Hebesatz_endg!F761*Einwohner_endg!F761</f>
        <v>980100</v>
      </c>
      <c r="G761" s="7">
        <f>Hebesatz_endg!G761*Einwohner_endg!G761</f>
        <v>991375</v>
      </c>
      <c r="H761" s="7">
        <f>Hebesatz_endg!H761*Einwohner_endg!H761</f>
        <v>994400</v>
      </c>
      <c r="I761" s="7">
        <f>Hebesatz_endg!I761*Einwohner_endg!I761</f>
        <v>994400</v>
      </c>
      <c r="J761" s="7">
        <f>Hebesatz_endg!J761*Einwohner_endg!J761</f>
        <v>998250</v>
      </c>
      <c r="K761" s="7">
        <f>Hebesatz_endg!K761*Einwohner_endg!K761</f>
        <v>1004025</v>
      </c>
      <c r="L761" s="7">
        <f>Hebesatz_endg!L761*Einwohner_endg!L761</f>
        <v>1002100</v>
      </c>
      <c r="M761" s="7">
        <f>Hebesatz_endg!M761*Einwohner_endg!M761</f>
        <v>1029875</v>
      </c>
      <c r="N761" s="7">
        <f>Hebesatz_endg!N761*Einwohner_endg!N761</f>
        <v>1032900</v>
      </c>
      <c r="O761" s="7">
        <f>Hebesatz_endg!O761*Einwohner_endg!O761</f>
        <v>1038400</v>
      </c>
      <c r="P761" s="7">
        <f>Hebesatz_endg!P761*Einwohner_endg!P761</f>
        <v>1057375</v>
      </c>
      <c r="Q761" s="7">
        <f>Hebesatz_endg!Q761*Einwohner_endg!Q761</f>
        <v>1063700</v>
      </c>
      <c r="R761" s="7">
        <f>Hebesatz_endg!R761*Einwohner_endg!R761</f>
        <v>1083500</v>
      </c>
      <c r="S761" s="7">
        <f>Hebesatz_endg!S761*Einwohner_endg!S761</f>
        <v>1100275</v>
      </c>
      <c r="T761" s="7">
        <f>Hebesatz_endg!T761*Einwohner_endg!T761</f>
        <v>1161740</v>
      </c>
      <c r="U761" s="7">
        <f>Hebesatz_endg!U761*Einwohner_endg!U761</f>
        <v>1191320</v>
      </c>
      <c r="V761" s="7">
        <f>Hebesatz_endg!V761*Einwohner_endg!V761</f>
        <v>1198570</v>
      </c>
      <c r="W761" s="7">
        <f>Hebesatz_endg!W761*Einwohner_endg!W761</f>
        <v>1201470</v>
      </c>
      <c r="X761" s="7">
        <f>Hebesatz_endg!X761*Einwohner_endg!X761</f>
        <v>1230180</v>
      </c>
      <c r="Y761" s="7">
        <f>Hebesatz_endg!Y761*Einwohner_endg!Y761</f>
        <v>1235400</v>
      </c>
      <c r="Z761" s="7">
        <f>Hebesatz_endg!Z761*Einwohner_endg!Z761</f>
        <v>1241780</v>
      </c>
      <c r="AA761" s="7">
        <f>Hebesatz_endg!AA761*Einwohner_endg!AA761</f>
        <v>1254250</v>
      </c>
      <c r="AB761" s="7">
        <f>Hebesatz_endg!AB761*Einwohner_endg!AB761</f>
        <v>1262950</v>
      </c>
      <c r="AC761" s="7">
        <f>Hebesatz_endg!AC761*Einwohner_endg!AC761</f>
        <v>1308770</v>
      </c>
      <c r="AD761" s="7">
        <f>Hebesatz_endg!AD761*Einwohner_endg!AD761</f>
        <v>1358400</v>
      </c>
      <c r="AE761" s="7">
        <f>Hebesatz_endg!AE761*Einwohner_endg!AE761</f>
        <v>1373400</v>
      </c>
      <c r="AF761" s="7">
        <f>Hebesatz_endg!AF761*Einwohner_endg!AF761</f>
        <v>1395600</v>
      </c>
      <c r="AG761" s="7">
        <f>Hebesatz_endg!AG761*Einwohner_endg!AG761</f>
        <v>1406400</v>
      </c>
      <c r="AH761" s="7">
        <f>Hebesatz_endg!AH761*Einwohner_endg!AH761</f>
        <v>1394700</v>
      </c>
      <c r="AI761" s="7">
        <f>Hebesatz_endg!AI761*Einwohner_endg!AI761</f>
        <v>1349100</v>
      </c>
      <c r="AJ761" s="7">
        <f>Hebesatz_endg!AJ761*Einwohner_endg!AJ761</f>
        <v>1407090</v>
      </c>
      <c r="AK761" s="7">
        <f>Hebesatz_endg!AK761*Einwohner_endg!AK761</f>
        <v>1461030</v>
      </c>
      <c r="AL761" s="7">
        <f>Hebesatz_endg!AL761*Einwohner_endg!AL761</f>
        <v>1510080</v>
      </c>
      <c r="AM761" s="7">
        <f>Hebesatz_endg!AM761*Einwohner_endg!AM761</f>
        <v>1515360</v>
      </c>
      <c r="AN761" s="7">
        <f>Hebesatz_endg!AN761*Einwohner_endg!AN761</f>
        <v>1555620</v>
      </c>
      <c r="AO761" s="7">
        <f>Hebesatz_endg!AO761*Einwohner_endg!AO761</f>
        <v>1571130</v>
      </c>
      <c r="AP761" s="7">
        <f>Hebesatz_endg!AP761*Einwohner_endg!AP761</f>
        <v>1598520</v>
      </c>
      <c r="AQ761" s="7">
        <f>Hebesatz_endg!AQ761*Einwohner_endg!AQ761</f>
        <v>1607760</v>
      </c>
      <c r="AR761" s="7">
        <f>Hebesatz_endg!AR761*Einwohner_endg!AR761</f>
        <v>1596540</v>
      </c>
      <c r="AS761" s="7">
        <f>Hebesatz_endg!AS761*Einwohner_endg!AS761</f>
        <v>1597200</v>
      </c>
      <c r="AT761" s="7">
        <f>Hebesatz_endg!AT761*Einwohner_endg!AT761</f>
        <v>1547700</v>
      </c>
      <c r="AU761" s="7">
        <f>Hebesatz_endg!AU761*Einwohner_endg!AU761</f>
        <v>1575750</v>
      </c>
      <c r="AV761" s="7">
        <f>Hebesatz_endg!AV761*Einwohner_endg!AV761</f>
        <v>1693650</v>
      </c>
    </row>
    <row r="762" spans="1:48" x14ac:dyDescent="0.2">
      <c r="A762" s="7">
        <v>454027</v>
      </c>
      <c r="B762" s="72">
        <v>454</v>
      </c>
      <c r="C762" s="72" t="s">
        <v>124</v>
      </c>
      <c r="D762" s="7" t="s">
        <v>162</v>
      </c>
      <c r="E762" s="7" t="s">
        <v>34</v>
      </c>
      <c r="F762" s="7">
        <f>Hebesatz_endg!F762*Einwohner_endg!F762</f>
        <v>182050</v>
      </c>
      <c r="G762" s="7">
        <f>Hebesatz_endg!G762*Einwohner_endg!G762</f>
        <v>180400</v>
      </c>
      <c r="H762" s="7">
        <f>Hebesatz_endg!H762*Einwohner_endg!H762</f>
        <v>180125</v>
      </c>
      <c r="I762" s="7">
        <f>Hebesatz_endg!I762*Einwohner_endg!I762</f>
        <v>183700</v>
      </c>
      <c r="J762" s="7">
        <f>Hebesatz_endg!J762*Einwohner_endg!J762</f>
        <v>179300</v>
      </c>
      <c r="K762" s="7">
        <f>Hebesatz_endg!K762*Einwohner_endg!K762</f>
        <v>179025</v>
      </c>
      <c r="L762" s="7">
        <f>Hebesatz_endg!L762*Einwohner_endg!L762</f>
        <v>178200</v>
      </c>
      <c r="M762" s="7">
        <f>Hebesatz_endg!M762*Einwohner_endg!M762</f>
        <v>194975</v>
      </c>
      <c r="N762" s="7">
        <f>Hebesatz_endg!N762*Einwohner_endg!N762</f>
        <v>196075</v>
      </c>
      <c r="O762" s="7">
        <f>Hebesatz_endg!O762*Einwohner_endg!O762</f>
        <v>196900</v>
      </c>
      <c r="P762" s="7">
        <f>Hebesatz_endg!P762*Einwohner_endg!P762</f>
        <v>196900</v>
      </c>
      <c r="Q762" s="7">
        <f>Hebesatz_endg!Q762*Einwohner_endg!Q762</f>
        <v>202950</v>
      </c>
      <c r="R762" s="7">
        <f>Hebesatz_endg!R762*Einwohner_endg!R762</f>
        <v>210100</v>
      </c>
      <c r="S762" s="7">
        <f>Hebesatz_endg!S762*Einwohner_endg!S762</f>
        <v>220275</v>
      </c>
      <c r="T762" s="7">
        <f>Hebesatz_endg!T762*Einwohner_endg!T762</f>
        <v>234850</v>
      </c>
      <c r="U762" s="7">
        <f>Hebesatz_endg!U762*Einwohner_endg!U762</f>
        <v>237050</v>
      </c>
      <c r="V762" s="7">
        <f>Hebesatz_endg!V762*Einwohner_endg!V762</f>
        <v>240075</v>
      </c>
      <c r="W762" s="7">
        <f>Hebesatz_endg!W762*Einwohner_endg!W762</f>
        <v>236880</v>
      </c>
      <c r="X762" s="7">
        <f>Hebesatz_endg!X762*Einwohner_endg!X762</f>
        <v>241080</v>
      </c>
      <c r="Y762" s="7">
        <f>Hebesatz_endg!Y762*Einwohner_endg!Y762</f>
        <v>244720</v>
      </c>
      <c r="Z762" s="7">
        <f>Hebesatz_endg!Z762*Einwohner_endg!Z762</f>
        <v>247240</v>
      </c>
      <c r="AA762" s="7">
        <f>Hebesatz_endg!AA762*Einwohner_endg!AA762</f>
        <v>251160</v>
      </c>
      <c r="AB762" s="7">
        <f>Hebesatz_endg!AB762*Einwohner_endg!AB762</f>
        <v>247520</v>
      </c>
      <c r="AC762" s="7">
        <f>Hebesatz_endg!AC762*Einwohner_endg!AC762</f>
        <v>244440</v>
      </c>
      <c r="AD762" s="7">
        <f>Hebesatz_endg!AD762*Einwohner_endg!AD762</f>
        <v>250040</v>
      </c>
      <c r="AE762" s="7">
        <f>Hebesatz_endg!AE762*Einwohner_endg!AE762</f>
        <v>252560</v>
      </c>
      <c r="AF762" s="7">
        <f>Hebesatz_endg!AF762*Einwohner_endg!AF762</f>
        <v>254520</v>
      </c>
      <c r="AG762" s="7">
        <f>Hebesatz_endg!AG762*Einwohner_endg!AG762</f>
        <v>261240</v>
      </c>
      <c r="AH762" s="7">
        <f>Hebesatz_endg!AH762*Einwohner_endg!AH762</f>
        <v>264880</v>
      </c>
      <c r="AI762" s="7">
        <f>Hebesatz_endg!AI762*Einwohner_endg!AI762</f>
        <v>262640</v>
      </c>
      <c r="AJ762" s="7">
        <f>Hebesatz_endg!AJ762*Einwohner_endg!AJ762</f>
        <v>256480</v>
      </c>
      <c r="AK762" s="7">
        <f>Hebesatz_endg!AK762*Einwohner_endg!AK762</f>
        <v>255640</v>
      </c>
      <c r="AL762" s="7">
        <f>Hebesatz_endg!AL762*Einwohner_endg!AL762</f>
        <v>271560</v>
      </c>
      <c r="AM762" s="7">
        <f>Hebesatz_endg!AM762*Einwohner_endg!AM762</f>
        <v>273730</v>
      </c>
      <c r="AN762" s="7">
        <f>Hebesatz_endg!AN762*Einwohner_endg!AN762</f>
        <v>272490</v>
      </c>
      <c r="AO762" s="7">
        <f>Hebesatz_endg!AO762*Einwohner_endg!AO762</f>
        <v>279930</v>
      </c>
      <c r="AP762" s="7">
        <f>Hebesatz_endg!AP762*Einwohner_endg!AP762</f>
        <v>278690</v>
      </c>
      <c r="AQ762" s="7">
        <f>Hebesatz_endg!AQ762*Einwohner_endg!AQ762</f>
        <v>275590</v>
      </c>
      <c r="AR762" s="7">
        <f>Hebesatz_endg!AR762*Einwohner_endg!AR762</f>
        <v>302600</v>
      </c>
      <c r="AS762" s="7">
        <f>Hebesatz_endg!AS762*Einwohner_endg!AS762</f>
        <v>297840</v>
      </c>
      <c r="AT762" s="7">
        <f>Hebesatz_endg!AT762*Einwohner_endg!AT762</f>
        <v>294440</v>
      </c>
      <c r="AU762" s="7">
        <f>Hebesatz_endg!AU762*Einwohner_endg!AU762</f>
        <v>299880</v>
      </c>
      <c r="AV762" s="7">
        <f>Hebesatz_endg!AV762*Einwohner_endg!AV762</f>
        <v>308495</v>
      </c>
    </row>
    <row r="763" spans="1:48" x14ac:dyDescent="0.2">
      <c r="A763" s="7">
        <v>454028</v>
      </c>
      <c r="B763" s="72">
        <v>454</v>
      </c>
      <c r="C763" s="72" t="s">
        <v>124</v>
      </c>
      <c r="D763" s="7" t="s">
        <v>162</v>
      </c>
      <c r="E763" s="7" t="s">
        <v>35</v>
      </c>
      <c r="F763" s="7">
        <f>Hebesatz_endg!F763*Einwohner_endg!F763</f>
        <v>290790</v>
      </c>
      <c r="G763" s="7">
        <f>Hebesatz_endg!G763*Einwohner_endg!G763</f>
        <v>295110</v>
      </c>
      <c r="H763" s="7">
        <f>Hebesatz_endg!H763*Einwohner_endg!H763</f>
        <v>296190</v>
      </c>
      <c r="I763" s="7">
        <f>Hebesatz_endg!I763*Einwohner_endg!I763</f>
        <v>293760</v>
      </c>
      <c r="J763" s="7">
        <f>Hebesatz_endg!J763*Einwohner_endg!J763</f>
        <v>291330</v>
      </c>
      <c r="K763" s="7">
        <f>Hebesatz_endg!K763*Einwohner_endg!K763</f>
        <v>295650</v>
      </c>
      <c r="L763" s="7">
        <f>Hebesatz_endg!L763*Einwohner_endg!L763</f>
        <v>297540</v>
      </c>
      <c r="M763" s="7">
        <f>Hebesatz_endg!M763*Einwohner_endg!M763</f>
        <v>333990</v>
      </c>
      <c r="N763" s="7">
        <f>Hebesatz_endg!N763*Einwohner_endg!N763</f>
        <v>335340</v>
      </c>
      <c r="O763" s="7">
        <f>Hebesatz_endg!O763*Einwohner_endg!O763</f>
        <v>333450</v>
      </c>
      <c r="P763" s="7">
        <f>Hebesatz_endg!P763*Einwohner_endg!P763</f>
        <v>333180</v>
      </c>
      <c r="Q763" s="7">
        <f>Hebesatz_endg!Q763*Einwohner_endg!Q763</f>
        <v>335880</v>
      </c>
      <c r="R763" s="7">
        <f>Hebesatz_endg!R763*Einwohner_endg!R763</f>
        <v>341550</v>
      </c>
      <c r="S763" s="7">
        <f>Hebesatz_endg!S763*Einwohner_endg!S763</f>
        <v>334260</v>
      </c>
      <c r="T763" s="7">
        <f>Hebesatz_endg!T763*Einwohner_endg!T763</f>
        <v>341820</v>
      </c>
      <c r="U763" s="7">
        <f>Hebesatz_endg!U763*Einwohner_endg!U763</f>
        <v>348300</v>
      </c>
      <c r="V763" s="7">
        <f>Hebesatz_endg!V763*Einwohner_endg!V763</f>
        <v>349110</v>
      </c>
      <c r="W763" s="7">
        <f>Hebesatz_endg!W763*Einwohner_endg!W763</f>
        <v>349110</v>
      </c>
      <c r="X763" s="7">
        <f>Hebesatz_endg!X763*Einwohner_endg!X763</f>
        <v>350460</v>
      </c>
      <c r="Y763" s="7">
        <f>Hebesatz_endg!Y763*Einwohner_endg!Y763</f>
        <v>349920</v>
      </c>
      <c r="Z763" s="7">
        <f>Hebesatz_endg!Z763*Einwohner_endg!Z763</f>
        <v>360720</v>
      </c>
      <c r="AA763" s="7">
        <f>Hebesatz_endg!AA763*Einwohner_endg!AA763</f>
        <v>382200</v>
      </c>
      <c r="AB763" s="7">
        <f>Hebesatz_endg!AB763*Einwohner_endg!AB763</f>
        <v>380520</v>
      </c>
      <c r="AC763" s="7">
        <f>Hebesatz_endg!AC763*Einwohner_endg!AC763</f>
        <v>408300</v>
      </c>
      <c r="AD763" s="7">
        <f>Hebesatz_endg!AD763*Einwohner_endg!AD763</f>
        <v>412800</v>
      </c>
      <c r="AE763" s="7">
        <f>Hebesatz_endg!AE763*Einwohner_endg!AE763</f>
        <v>418500</v>
      </c>
      <c r="AF763" s="7">
        <f>Hebesatz_endg!AF763*Einwohner_endg!AF763</f>
        <v>423000</v>
      </c>
      <c r="AG763" s="7">
        <f>Hebesatz_endg!AG763*Einwohner_endg!AG763</f>
        <v>425700</v>
      </c>
      <c r="AH763" s="7">
        <f>Hebesatz_endg!AH763*Einwohner_endg!AH763</f>
        <v>433200</v>
      </c>
      <c r="AI763" s="7">
        <f>Hebesatz_endg!AI763*Einwohner_endg!AI763</f>
        <v>432300</v>
      </c>
      <c r="AJ763" s="7">
        <f>Hebesatz_endg!AJ763*Einwohner_endg!AJ763</f>
        <v>431700</v>
      </c>
      <c r="AK763" s="7">
        <f>Hebesatz_endg!AK763*Einwohner_endg!AK763</f>
        <v>434700</v>
      </c>
      <c r="AL763" s="7">
        <f>Hebesatz_endg!AL763*Einwohner_endg!AL763</f>
        <v>463680</v>
      </c>
      <c r="AM763" s="7">
        <f>Hebesatz_endg!AM763*Einwohner_endg!AM763</f>
        <v>462400</v>
      </c>
      <c r="AN763" s="7">
        <f>Hebesatz_endg!AN763*Einwohner_endg!AN763</f>
        <v>461120</v>
      </c>
      <c r="AO763" s="7">
        <f>Hebesatz_endg!AO763*Einwohner_endg!AO763</f>
        <v>461440</v>
      </c>
      <c r="AP763" s="7">
        <f>Hebesatz_endg!AP763*Einwohner_endg!AP763</f>
        <v>455680</v>
      </c>
      <c r="AQ763" s="7">
        <f>Hebesatz_endg!AQ763*Einwohner_endg!AQ763</f>
        <v>457920</v>
      </c>
      <c r="AR763" s="7">
        <f>Hebesatz_endg!AR763*Einwohner_endg!AR763</f>
        <v>460800</v>
      </c>
      <c r="AS763" s="7">
        <f>Hebesatz_endg!AS763*Einwohner_endg!AS763</f>
        <v>462720</v>
      </c>
      <c r="AT763" s="7">
        <f>Hebesatz_endg!AT763*Einwohner_endg!AT763</f>
        <v>463360</v>
      </c>
      <c r="AU763" s="7">
        <f>Hebesatz_endg!AU763*Einwohner_endg!AU763</f>
        <v>464960</v>
      </c>
      <c r="AV763" s="7">
        <f>Hebesatz_endg!AV763*Einwohner_endg!AV763</f>
        <v>530640</v>
      </c>
    </row>
    <row r="764" spans="1:48" x14ac:dyDescent="0.2">
      <c r="A764" s="7">
        <v>454029</v>
      </c>
      <c r="B764" s="72">
        <v>454</v>
      </c>
      <c r="C764" s="72" t="s">
        <v>124</v>
      </c>
      <c r="D764" s="7" t="s">
        <v>162</v>
      </c>
      <c r="E764" s="7" t="s">
        <v>36</v>
      </c>
      <c r="F764" s="7">
        <f>Hebesatz_endg!F764*Einwohner_endg!F764</f>
        <v>1036170</v>
      </c>
      <c r="G764" s="7">
        <f>Hebesatz_endg!G764*Einwohner_endg!G764</f>
        <v>1023120</v>
      </c>
      <c r="H764" s="7">
        <f>Hebesatz_endg!H764*Einwohner_endg!H764</f>
        <v>1019886</v>
      </c>
      <c r="I764" s="7">
        <f>Hebesatz_endg!I764*Einwohner_endg!I764</f>
        <v>1021650</v>
      </c>
      <c r="J764" s="7">
        <f>Hebesatz_endg!J764*Einwohner_endg!J764</f>
        <v>1030470</v>
      </c>
      <c r="K764" s="7">
        <f>Hebesatz_endg!K764*Einwohner_endg!K764</f>
        <v>1025178</v>
      </c>
      <c r="L764" s="7">
        <f>Hebesatz_endg!L764*Einwohner_endg!L764</f>
        <v>1033410</v>
      </c>
      <c r="M764" s="7">
        <f>Hebesatz_endg!M764*Einwohner_endg!M764</f>
        <v>1126608</v>
      </c>
      <c r="N764" s="7">
        <f>Hebesatz_endg!N764*Einwohner_endg!N764</f>
        <v>1133664</v>
      </c>
      <c r="O764" s="7">
        <f>Hebesatz_endg!O764*Einwohner_endg!O764</f>
        <v>1152300</v>
      </c>
      <c r="P764" s="7">
        <f>Hebesatz_endg!P764*Einwohner_endg!P764</f>
        <v>1161000</v>
      </c>
      <c r="Q764" s="7">
        <f>Hebesatz_endg!Q764*Einwohner_endg!Q764</f>
        <v>1170900</v>
      </c>
      <c r="R764" s="7">
        <f>Hebesatz_endg!R764*Einwohner_endg!R764</f>
        <v>1201800</v>
      </c>
      <c r="S764" s="7">
        <f>Hebesatz_endg!S764*Einwohner_endg!S764</f>
        <v>1289700</v>
      </c>
      <c r="T764" s="7">
        <f>Hebesatz_endg!T764*Einwohner_endg!T764</f>
        <v>1359600</v>
      </c>
      <c r="U764" s="7">
        <f>Hebesatz_endg!U764*Einwohner_endg!U764</f>
        <v>1511560</v>
      </c>
      <c r="V764" s="7">
        <f>Hebesatz_endg!V764*Einwohner_endg!V764</f>
        <v>1630600</v>
      </c>
      <c r="W764" s="7">
        <f>Hebesatz_endg!W764*Einwohner_endg!W764</f>
        <v>1666560</v>
      </c>
      <c r="X764" s="7">
        <f>Hebesatz_endg!X764*Einwohner_endg!X764</f>
        <v>1681750</v>
      </c>
      <c r="Y764" s="7">
        <f>Hebesatz_endg!Y764*Einwohner_endg!Y764</f>
        <v>1709340</v>
      </c>
      <c r="Z764" s="7">
        <f>Hebesatz_endg!Z764*Einwohner_endg!Z764</f>
        <v>1733830</v>
      </c>
      <c r="AA764" s="7">
        <f>Hebesatz_endg!AA764*Einwohner_endg!AA764</f>
        <v>1758010</v>
      </c>
      <c r="AB764" s="7">
        <f>Hebesatz_endg!AB764*Einwohner_endg!AB764</f>
        <v>1808230</v>
      </c>
      <c r="AC764" s="7">
        <f>Hebesatz_endg!AC764*Einwohner_endg!AC764</f>
        <v>1806060</v>
      </c>
      <c r="AD764" s="7">
        <f>Hebesatz_endg!AD764*Einwohner_endg!AD764</f>
        <v>1797380</v>
      </c>
      <c r="AE764" s="7">
        <f>Hebesatz_endg!AE764*Einwohner_endg!AE764</f>
        <v>1818460</v>
      </c>
      <c r="AF764" s="7">
        <f>Hebesatz_endg!AF764*Einwohner_endg!AF764</f>
        <v>1825280</v>
      </c>
      <c r="AG764" s="7">
        <f>Hebesatz_endg!AG764*Einwohner_endg!AG764</f>
        <v>1841400</v>
      </c>
      <c r="AH764" s="7">
        <f>Hebesatz_endg!AH764*Einwohner_endg!AH764</f>
        <v>1865580</v>
      </c>
      <c r="AI764" s="7">
        <f>Hebesatz_endg!AI764*Einwohner_endg!AI764</f>
        <v>1865890</v>
      </c>
      <c r="AJ764" s="7">
        <f>Hebesatz_endg!AJ764*Einwohner_endg!AJ764</f>
        <v>1859070</v>
      </c>
      <c r="AK764" s="7">
        <f>Hebesatz_endg!AK764*Einwohner_endg!AK764</f>
        <v>1859070</v>
      </c>
      <c r="AL764" s="7">
        <f>Hebesatz_endg!AL764*Einwohner_endg!AL764</f>
        <v>1875500</v>
      </c>
      <c r="AM764" s="7">
        <f>Hebesatz_endg!AM764*Einwohner_endg!AM764</f>
        <v>1997820</v>
      </c>
      <c r="AN764" s="7">
        <f>Hebesatz_endg!AN764*Einwohner_endg!AN764</f>
        <v>2018280</v>
      </c>
      <c r="AO764" s="7">
        <f>Hebesatz_endg!AO764*Einwohner_endg!AO764</f>
        <v>2059860</v>
      </c>
      <c r="AP764" s="7">
        <f>Hebesatz_endg!AP764*Einwohner_endg!AP764</f>
        <v>2086590</v>
      </c>
      <c r="AQ764" s="7">
        <f>Hebesatz_endg!AQ764*Einwohner_endg!AQ764</f>
        <v>2124210</v>
      </c>
      <c r="AR764" s="7">
        <f>Hebesatz_endg!AR764*Einwohner_endg!AR764</f>
        <v>2145000</v>
      </c>
      <c r="AS764" s="7">
        <f>Hebesatz_endg!AS764*Einwohner_endg!AS764</f>
        <v>2326450</v>
      </c>
      <c r="AT764" s="7">
        <f>Hebesatz_endg!AT764*Einwohner_endg!AT764</f>
        <v>2368450</v>
      </c>
      <c r="AU764" s="7">
        <f>Hebesatz_endg!AU764*Einwohner_endg!AU764</f>
        <v>2385250</v>
      </c>
      <c r="AV764" s="7">
        <f>Hebesatz_endg!AV764*Einwohner_endg!AV764</f>
        <v>2464055</v>
      </c>
    </row>
    <row r="765" spans="1:48" x14ac:dyDescent="0.2">
      <c r="A765" s="7">
        <v>454030</v>
      </c>
      <c r="B765" s="72">
        <v>454</v>
      </c>
      <c r="C765" s="72" t="s">
        <v>124</v>
      </c>
      <c r="D765" s="7" t="s">
        <v>162</v>
      </c>
      <c r="E765" s="7" t="s">
        <v>37</v>
      </c>
      <c r="F765" s="7">
        <f>Hebesatz_endg!F765*Einwohner_endg!F765</f>
        <v>204740</v>
      </c>
      <c r="G765" s="7">
        <f>Hebesatz_endg!G765*Einwohner_endg!G765</f>
        <v>208800</v>
      </c>
      <c r="H765" s="7">
        <f>Hebesatz_endg!H765*Einwohner_endg!H765</f>
        <v>206190</v>
      </c>
      <c r="I765" s="7">
        <f>Hebesatz_endg!I765*Einwohner_endg!I765</f>
        <v>207930</v>
      </c>
      <c r="J765" s="7">
        <f>Hebesatz_endg!J765*Einwohner_endg!J765</f>
        <v>208220</v>
      </c>
      <c r="K765" s="7">
        <f>Hebesatz_endg!K765*Einwohner_endg!K765</f>
        <v>212860</v>
      </c>
      <c r="L765" s="7">
        <f>Hebesatz_endg!L765*Einwohner_endg!L765</f>
        <v>208800</v>
      </c>
      <c r="M765" s="7">
        <f>Hebesatz_endg!M765*Einwohner_endg!M765</f>
        <v>223880</v>
      </c>
      <c r="N765" s="7">
        <f>Hebesatz_endg!N765*Einwohner_endg!N765</f>
        <v>225330</v>
      </c>
      <c r="O765" s="7">
        <f>Hebesatz_endg!O765*Einwohner_endg!O765</f>
        <v>225330</v>
      </c>
      <c r="P765" s="7">
        <f>Hebesatz_endg!P765*Einwohner_endg!P765</f>
        <v>224170</v>
      </c>
      <c r="Q765" s="7">
        <f>Hebesatz_endg!Q765*Einwohner_endg!Q765</f>
        <v>228230</v>
      </c>
      <c r="R765" s="7">
        <f>Hebesatz_endg!R765*Einwohner_endg!R765</f>
        <v>223880</v>
      </c>
      <c r="S765" s="7">
        <f>Hebesatz_endg!S765*Einwohner_endg!S765</f>
        <v>223010</v>
      </c>
      <c r="T765" s="7">
        <f>Hebesatz_endg!T765*Einwohner_endg!T765</f>
        <v>230395</v>
      </c>
      <c r="U765" s="7">
        <f>Hebesatz_endg!U765*Einwohner_endg!U765</f>
        <v>238950</v>
      </c>
      <c r="V765" s="7">
        <f>Hebesatz_endg!V765*Einwohner_endg!V765</f>
        <v>239835</v>
      </c>
      <c r="W765" s="7">
        <f>Hebesatz_endg!W765*Einwohner_endg!W765</f>
        <v>247210</v>
      </c>
      <c r="X765" s="7">
        <f>Hebesatz_endg!X765*Einwohner_endg!X765</f>
        <v>259200</v>
      </c>
      <c r="Y765" s="7">
        <f>Hebesatz_endg!Y765*Einwohner_endg!Y765</f>
        <v>265500</v>
      </c>
      <c r="Z765" s="7">
        <f>Hebesatz_endg!Z765*Einwohner_endg!Z765</f>
        <v>279300</v>
      </c>
      <c r="AA765" s="7">
        <f>Hebesatz_endg!AA765*Einwohner_endg!AA765</f>
        <v>285900</v>
      </c>
      <c r="AB765" s="7">
        <f>Hebesatz_endg!AB765*Einwohner_endg!AB765</f>
        <v>291300</v>
      </c>
      <c r="AC765" s="7">
        <f>Hebesatz_endg!AC765*Einwohner_endg!AC765</f>
        <v>289500</v>
      </c>
      <c r="AD765" s="7">
        <f>Hebesatz_endg!AD765*Einwohner_endg!AD765</f>
        <v>289800</v>
      </c>
      <c r="AE765" s="7">
        <f>Hebesatz_endg!AE765*Einwohner_endg!AE765</f>
        <v>295500</v>
      </c>
      <c r="AF765" s="7">
        <f>Hebesatz_endg!AF765*Einwohner_endg!AF765</f>
        <v>301200</v>
      </c>
      <c r="AG765" s="7">
        <f>Hebesatz_endg!AG765*Einwohner_endg!AG765</f>
        <v>298500</v>
      </c>
      <c r="AH765" s="7">
        <f>Hebesatz_endg!AH765*Einwohner_endg!AH765</f>
        <v>295800</v>
      </c>
      <c r="AI765" s="7">
        <f>Hebesatz_endg!AI765*Einwohner_endg!AI765</f>
        <v>291900</v>
      </c>
      <c r="AJ765" s="7">
        <f>Hebesatz_endg!AJ765*Einwohner_endg!AJ765</f>
        <v>295200</v>
      </c>
      <c r="AK765" s="7">
        <f>Hebesatz_endg!AK765*Einwohner_endg!AK765</f>
        <v>324765</v>
      </c>
      <c r="AL765" s="7">
        <f>Hebesatz_endg!AL765*Einwohner_endg!AL765</f>
        <v>321930</v>
      </c>
      <c r="AM765" s="7">
        <f>Hebesatz_endg!AM765*Einwohner_endg!AM765</f>
        <v>330435</v>
      </c>
      <c r="AN765" s="7">
        <f>Hebesatz_endg!AN765*Einwohner_endg!AN765</f>
        <v>340340</v>
      </c>
      <c r="AO765" s="7">
        <f>Hebesatz_endg!AO765*Einwohner_endg!AO765</f>
        <v>347480</v>
      </c>
      <c r="AP765" s="7">
        <f>Hebesatz_endg!AP765*Einwohner_endg!AP765</f>
        <v>346380</v>
      </c>
      <c r="AQ765" s="7">
        <f>Hebesatz_endg!AQ765*Einwohner_endg!AQ765</f>
        <v>348105</v>
      </c>
      <c r="AR765" s="7">
        <f>Hebesatz_endg!AR765*Einwohner_endg!AR765</f>
        <v>346500</v>
      </c>
      <c r="AS765" s="7">
        <f>Hebesatz_endg!AS765*Einwohner_endg!AS765</f>
        <v>344750</v>
      </c>
      <c r="AT765" s="7">
        <f>Hebesatz_endg!AT765*Einwohner_endg!AT765</f>
        <v>343350</v>
      </c>
      <c r="AU765" s="7">
        <f>Hebesatz_endg!AU765*Einwohner_endg!AU765</f>
        <v>340550</v>
      </c>
      <c r="AV765" s="7">
        <f>Hebesatz_endg!AV765*Einwohner_endg!AV765</f>
        <v>354290</v>
      </c>
    </row>
    <row r="766" spans="1:48" x14ac:dyDescent="0.2">
      <c r="A766" s="7">
        <v>454031</v>
      </c>
      <c r="B766" s="72">
        <v>454</v>
      </c>
      <c r="C766" s="72" t="s">
        <v>124</v>
      </c>
      <c r="D766" s="7" t="s">
        <v>162</v>
      </c>
      <c r="E766" s="7" t="s">
        <v>38</v>
      </c>
      <c r="F766" s="7">
        <f>Hebesatz_endg!F766*Einwohner_endg!F766</f>
        <v>674100</v>
      </c>
      <c r="G766" s="7">
        <f>Hebesatz_endg!G766*Einwohner_endg!G766</f>
        <v>667800</v>
      </c>
      <c r="H766" s="7">
        <f>Hebesatz_endg!H766*Einwohner_endg!H766</f>
        <v>683700</v>
      </c>
      <c r="I766" s="7">
        <f>Hebesatz_endg!I766*Einwohner_endg!I766</f>
        <v>677400</v>
      </c>
      <c r="J766" s="7">
        <f>Hebesatz_endg!J766*Einwohner_endg!J766</f>
        <v>680700</v>
      </c>
      <c r="K766" s="7">
        <f>Hebesatz_endg!K766*Einwohner_endg!K766</f>
        <v>691200</v>
      </c>
      <c r="L766" s="7">
        <f>Hebesatz_endg!L766*Einwohner_endg!L766</f>
        <v>688500</v>
      </c>
      <c r="M766" s="7">
        <f>Hebesatz_endg!M766*Einwohner_endg!M766</f>
        <v>690300</v>
      </c>
      <c r="N766" s="7">
        <f>Hebesatz_endg!N766*Einwohner_endg!N766</f>
        <v>694800</v>
      </c>
      <c r="O766" s="7">
        <f>Hebesatz_endg!O766*Einwohner_endg!O766</f>
        <v>690000</v>
      </c>
      <c r="P766" s="7">
        <f>Hebesatz_endg!P766*Einwohner_endg!P766</f>
        <v>666710</v>
      </c>
      <c r="Q766" s="7">
        <f>Hebesatz_endg!Q766*Einwohner_endg!Q766</f>
        <v>698400</v>
      </c>
      <c r="R766" s="7">
        <f>Hebesatz_endg!R766*Einwohner_endg!R766</f>
        <v>710400</v>
      </c>
      <c r="S766" s="7">
        <f>Hebesatz_endg!S766*Einwohner_endg!S766</f>
        <v>736500</v>
      </c>
      <c r="T766" s="7">
        <f>Hebesatz_endg!T766*Einwohner_endg!T766</f>
        <v>755100</v>
      </c>
      <c r="U766" s="7">
        <f>Hebesatz_endg!U766*Einwohner_endg!U766</f>
        <v>758700</v>
      </c>
      <c r="V766" s="7">
        <f>Hebesatz_endg!V766*Einwohner_endg!V766</f>
        <v>761700</v>
      </c>
      <c r="W766" s="7">
        <f>Hebesatz_endg!W766*Einwohner_endg!W766</f>
        <v>773400</v>
      </c>
      <c r="X766" s="7">
        <f>Hebesatz_endg!X766*Einwohner_endg!X766</f>
        <v>777300</v>
      </c>
      <c r="Y766" s="7">
        <f>Hebesatz_endg!Y766*Einwohner_endg!Y766</f>
        <v>791100</v>
      </c>
      <c r="Z766" s="7">
        <f>Hebesatz_endg!Z766*Einwohner_endg!Z766</f>
        <v>789900</v>
      </c>
      <c r="AA766" s="7">
        <f>Hebesatz_endg!AA766*Einwohner_endg!AA766</f>
        <v>795600</v>
      </c>
      <c r="AB766" s="7">
        <f>Hebesatz_endg!AB766*Einwohner_endg!AB766</f>
        <v>792000</v>
      </c>
      <c r="AC766" s="7">
        <f>Hebesatz_endg!AC766*Einwohner_endg!AC766</f>
        <v>793500</v>
      </c>
      <c r="AD766" s="7">
        <f>Hebesatz_endg!AD766*Einwohner_endg!AD766</f>
        <v>796500</v>
      </c>
      <c r="AE766" s="7">
        <f>Hebesatz_endg!AE766*Einwohner_endg!AE766</f>
        <v>801900</v>
      </c>
      <c r="AF766" s="7">
        <f>Hebesatz_endg!AF766*Einwohner_endg!AF766</f>
        <v>797400</v>
      </c>
      <c r="AG766" s="7">
        <f>Hebesatz_endg!AG766*Einwohner_endg!AG766</f>
        <v>796800</v>
      </c>
      <c r="AH766" s="7">
        <f>Hebesatz_endg!AH766*Einwohner_endg!AH766</f>
        <v>797700</v>
      </c>
      <c r="AI766" s="7">
        <f>Hebesatz_endg!AI766*Einwohner_endg!AI766</f>
        <v>789000</v>
      </c>
      <c r="AJ766" s="7">
        <f>Hebesatz_endg!AJ766*Einwohner_endg!AJ766</f>
        <v>788100</v>
      </c>
      <c r="AK766" s="7">
        <f>Hebesatz_endg!AK766*Einwohner_endg!AK766</f>
        <v>798300</v>
      </c>
      <c r="AL766" s="7">
        <f>Hebesatz_endg!AL766*Einwohner_endg!AL766</f>
        <v>843840</v>
      </c>
      <c r="AM766" s="7">
        <f>Hebesatz_endg!AM766*Einwohner_endg!AM766</f>
        <v>840000</v>
      </c>
      <c r="AN766" s="7">
        <f>Hebesatz_endg!AN766*Einwohner_endg!AN766</f>
        <v>840000</v>
      </c>
      <c r="AO766" s="7">
        <f>Hebesatz_endg!AO766*Einwohner_endg!AO766</f>
        <v>847360</v>
      </c>
      <c r="AP766" s="7">
        <f>Hebesatz_endg!AP766*Einwohner_endg!AP766</f>
        <v>863680</v>
      </c>
      <c r="AQ766" s="7">
        <f>Hebesatz_endg!AQ766*Einwohner_endg!AQ766</f>
        <v>864000</v>
      </c>
      <c r="AR766" s="7">
        <f>Hebesatz_endg!AR766*Einwohner_endg!AR766</f>
        <v>867840</v>
      </c>
      <c r="AS766" s="7">
        <f>Hebesatz_endg!AS766*Einwohner_endg!AS766</f>
        <v>861760</v>
      </c>
      <c r="AT766" s="7">
        <f>Hebesatz_endg!AT766*Einwohner_endg!AT766</f>
        <v>869760</v>
      </c>
      <c r="AU766" s="7">
        <f>Hebesatz_endg!AU766*Einwohner_endg!AU766</f>
        <v>879360</v>
      </c>
      <c r="AV766" s="7">
        <f>Hebesatz_endg!AV766*Einwohner_endg!AV766</f>
        <v>1018800</v>
      </c>
    </row>
    <row r="767" spans="1:48" x14ac:dyDescent="0.2">
      <c r="A767" s="7">
        <v>454032</v>
      </c>
      <c r="B767" s="72">
        <v>454</v>
      </c>
      <c r="C767" s="72" t="s">
        <v>124</v>
      </c>
      <c r="D767" s="7" t="s">
        <v>162</v>
      </c>
      <c r="E767" s="7" t="s">
        <v>39</v>
      </c>
      <c r="F767" s="7">
        <f>Hebesatz_endg!F767*Einwohner_endg!F767</f>
        <v>14086080</v>
      </c>
      <c r="G767" s="7">
        <f>Hebesatz_endg!G767*Einwohner_endg!G767</f>
        <v>14179200</v>
      </c>
      <c r="H767" s="7">
        <f>Hebesatz_endg!H767*Einwohner_endg!H767</f>
        <v>14217600</v>
      </c>
      <c r="I767" s="7">
        <f>Hebesatz_endg!I767*Einwohner_endg!I767</f>
        <v>14227200</v>
      </c>
      <c r="J767" s="7">
        <f>Hebesatz_endg!J767*Einwohner_endg!J767</f>
        <v>14356800</v>
      </c>
      <c r="K767" s="7">
        <f>Hebesatz_endg!K767*Einwohner_endg!K767</f>
        <v>14482240</v>
      </c>
      <c r="L767" s="7">
        <f>Hebesatz_endg!L767*Einwohner_endg!L767</f>
        <v>14593920</v>
      </c>
      <c r="M767" s="7">
        <f>Hebesatz_endg!M767*Einwohner_endg!M767</f>
        <v>15199040</v>
      </c>
      <c r="N767" s="7">
        <f>Hebesatz_endg!N767*Einwohner_endg!N767</f>
        <v>15226240</v>
      </c>
      <c r="O767" s="7">
        <f>Hebesatz_endg!O767*Einwohner_endg!O767</f>
        <v>15367680</v>
      </c>
      <c r="P767" s="7">
        <f>Hebesatz_endg!P767*Einwohner_endg!P767</f>
        <v>15574400</v>
      </c>
      <c r="Q767" s="7">
        <f>Hebesatz_endg!Q767*Einwohner_endg!Q767</f>
        <v>15855680</v>
      </c>
      <c r="R767" s="7">
        <f>Hebesatz_endg!R767*Einwohner_endg!R767</f>
        <v>16078720</v>
      </c>
      <c r="S767" s="7">
        <f>Hebesatz_endg!S767*Einwohner_endg!S767</f>
        <v>16290560</v>
      </c>
      <c r="T767" s="7">
        <f>Hebesatz_endg!T767*Einwohner_endg!T767</f>
        <v>18046350</v>
      </c>
      <c r="U767" s="7">
        <f>Hebesatz_endg!U767*Einwohner_endg!U767</f>
        <v>18217850</v>
      </c>
      <c r="V767" s="7">
        <f>Hebesatz_endg!V767*Einwohner_endg!V767</f>
        <v>18329150</v>
      </c>
      <c r="W767" s="7">
        <f>Hebesatz_endg!W767*Einwohner_endg!W767</f>
        <v>18340700</v>
      </c>
      <c r="X767" s="7">
        <f>Hebesatz_endg!X767*Einwohner_endg!X767</f>
        <v>18318300</v>
      </c>
      <c r="Y767" s="7">
        <f>Hebesatz_endg!Y767*Einwohner_endg!Y767</f>
        <v>18277000</v>
      </c>
      <c r="Z767" s="7">
        <f>Hebesatz_endg!Z767*Einwohner_endg!Z767</f>
        <v>18189850</v>
      </c>
      <c r="AA767" s="7">
        <f>Hebesatz_endg!AA767*Einwohner_endg!AA767</f>
        <v>18042850</v>
      </c>
      <c r="AB767" s="7">
        <f>Hebesatz_endg!AB767*Einwohner_endg!AB767</f>
        <v>17981250</v>
      </c>
      <c r="AC767" s="7">
        <f>Hebesatz_endg!AC767*Einwohner_endg!AC767</f>
        <v>18031300</v>
      </c>
      <c r="AD767" s="7">
        <f>Hebesatz_endg!AD767*Einwohner_endg!AD767</f>
        <v>17956400</v>
      </c>
      <c r="AE767" s="7">
        <f>Hebesatz_endg!AE767*Einwohner_endg!AE767</f>
        <v>17961300</v>
      </c>
      <c r="AF767" s="7">
        <f>Hebesatz_endg!AF767*Einwohner_endg!AF767</f>
        <v>17999800</v>
      </c>
      <c r="AG767" s="7">
        <f>Hebesatz_endg!AG767*Einwohner_endg!AG767</f>
        <v>17991050</v>
      </c>
      <c r="AH767" s="7">
        <f>Hebesatz_endg!AH767*Einwohner_endg!AH767</f>
        <v>18016950</v>
      </c>
      <c r="AI767" s="7">
        <f>Hebesatz_endg!AI767*Einwohner_endg!AI767</f>
        <v>18014150</v>
      </c>
      <c r="AJ767" s="7">
        <f>Hebesatz_endg!AJ767*Einwohner_endg!AJ767</f>
        <v>17943800</v>
      </c>
      <c r="AK767" s="7">
        <f>Hebesatz_endg!AK767*Einwohner_endg!AK767</f>
        <v>20477590</v>
      </c>
      <c r="AL767" s="7">
        <f>Hebesatz_endg!AL767*Einwohner_endg!AL767</f>
        <v>20448360</v>
      </c>
      <c r="AM767" s="7">
        <f>Hebesatz_endg!AM767*Einwohner_endg!AM767</f>
        <v>20522225</v>
      </c>
      <c r="AN767" s="7">
        <f>Hebesatz_endg!AN767*Einwohner_endg!AN767</f>
        <v>20661660</v>
      </c>
      <c r="AO767" s="7">
        <f>Hebesatz_endg!AO767*Einwohner_endg!AO767</f>
        <v>20840595</v>
      </c>
      <c r="AP767" s="7">
        <f>Hebesatz_endg!AP767*Einwohner_endg!AP767</f>
        <v>21224930</v>
      </c>
      <c r="AQ767" s="7">
        <f>Hebesatz_endg!AQ767*Einwohner_endg!AQ767</f>
        <v>21325260</v>
      </c>
      <c r="AR767" s="7">
        <f>Hebesatz_endg!AR767*Einwohner_endg!AR767</f>
        <v>21399520</v>
      </c>
      <c r="AS767" s="7">
        <f>Hebesatz_endg!AS767*Einwohner_endg!AS767</f>
        <v>21513675</v>
      </c>
      <c r="AT767" s="7">
        <f>Hebesatz_endg!AT767*Einwohner_endg!AT767</f>
        <v>21721840</v>
      </c>
      <c r="AU767" s="7">
        <f>Hebesatz_endg!AU767*Einwohner_endg!AU767</f>
        <v>21900380</v>
      </c>
      <c r="AV767" s="7">
        <f>Hebesatz_endg!AV767*Einwohner_endg!AV767</f>
        <v>22187545</v>
      </c>
    </row>
    <row r="768" spans="1:48" x14ac:dyDescent="0.2">
      <c r="A768" s="7">
        <v>454033</v>
      </c>
      <c r="B768" s="72">
        <v>454</v>
      </c>
      <c r="C768" s="72" t="s">
        <v>124</v>
      </c>
      <c r="D768" s="7" t="s">
        <v>162</v>
      </c>
      <c r="E768" s="7" t="s">
        <v>40</v>
      </c>
      <c r="F768" s="7">
        <f>Hebesatz_endg!F768*Einwohner_endg!F768</f>
        <v>646095</v>
      </c>
      <c r="G768" s="7">
        <f>Hebesatz_endg!G768*Einwohner_endg!G768</f>
        <v>649230</v>
      </c>
      <c r="H768" s="7">
        <f>Hebesatz_endg!H768*Einwohner_endg!H768</f>
        <v>648090</v>
      </c>
      <c r="I768" s="7">
        <f>Hebesatz_endg!I768*Einwohner_endg!I768</f>
        <v>652935</v>
      </c>
      <c r="J768" s="7">
        <f>Hebesatz_endg!J768*Einwohner_endg!J768</f>
        <v>652365</v>
      </c>
      <c r="K768" s="7">
        <f>Hebesatz_endg!K768*Einwohner_endg!K768</f>
        <v>655500</v>
      </c>
      <c r="L768" s="7">
        <f>Hebesatz_endg!L768*Einwohner_endg!L768</f>
        <v>659205</v>
      </c>
      <c r="M768" s="7">
        <f>Hebesatz_endg!M768*Einwohner_endg!M768</f>
        <v>639255</v>
      </c>
      <c r="N768" s="7">
        <f>Hebesatz_endg!N768*Einwohner_endg!N768</f>
        <v>646950</v>
      </c>
      <c r="O768" s="7">
        <f>Hebesatz_endg!O768*Einwohner_endg!O768</f>
        <v>655215</v>
      </c>
      <c r="P768" s="7">
        <f>Hebesatz_endg!P768*Einwohner_endg!P768</f>
        <v>679725</v>
      </c>
      <c r="Q768" s="7">
        <f>Hebesatz_endg!Q768*Einwohner_endg!Q768</f>
        <v>705375</v>
      </c>
      <c r="R768" s="7">
        <f>Hebesatz_endg!R768*Einwohner_endg!R768</f>
        <v>774000</v>
      </c>
      <c r="S768" s="7">
        <f>Hebesatz_endg!S768*Einwohner_endg!S768</f>
        <v>797100</v>
      </c>
      <c r="T768" s="7">
        <f>Hebesatz_endg!T768*Einwohner_endg!T768</f>
        <v>837300</v>
      </c>
      <c r="U768" s="7">
        <f>Hebesatz_endg!U768*Einwohner_endg!U768</f>
        <v>854700</v>
      </c>
      <c r="V768" s="7">
        <f>Hebesatz_endg!V768*Einwohner_endg!V768</f>
        <v>864900</v>
      </c>
      <c r="W768" s="7">
        <f>Hebesatz_endg!W768*Einwohner_endg!W768</f>
        <v>851700</v>
      </c>
      <c r="X768" s="7">
        <f>Hebesatz_endg!X768*Einwohner_endg!X768</f>
        <v>846900</v>
      </c>
      <c r="Y768" s="7">
        <f>Hebesatz_endg!Y768*Einwohner_endg!Y768</f>
        <v>863100</v>
      </c>
      <c r="Z768" s="7">
        <f>Hebesatz_endg!Z768*Einwohner_endg!Z768</f>
        <v>865500</v>
      </c>
      <c r="AA768" s="7">
        <f>Hebesatz_endg!AA768*Einwohner_endg!AA768</f>
        <v>873000</v>
      </c>
      <c r="AB768" s="7">
        <f>Hebesatz_endg!AB768*Einwohner_endg!AB768</f>
        <v>896700</v>
      </c>
      <c r="AC768" s="7">
        <f>Hebesatz_endg!AC768*Einwohner_endg!AC768</f>
        <v>895800</v>
      </c>
      <c r="AD768" s="7">
        <f>Hebesatz_endg!AD768*Einwohner_endg!AD768</f>
        <v>897600</v>
      </c>
      <c r="AE768" s="7">
        <f>Hebesatz_endg!AE768*Einwohner_endg!AE768</f>
        <v>905100</v>
      </c>
      <c r="AF768" s="7">
        <f>Hebesatz_endg!AF768*Einwohner_endg!AF768</f>
        <v>933000</v>
      </c>
      <c r="AG768" s="7">
        <f>Hebesatz_endg!AG768*Einwohner_endg!AG768</f>
        <v>929400</v>
      </c>
      <c r="AH768" s="7">
        <f>Hebesatz_endg!AH768*Einwohner_endg!AH768</f>
        <v>950700</v>
      </c>
      <c r="AI768" s="7">
        <f>Hebesatz_endg!AI768*Einwohner_endg!AI768</f>
        <v>914700</v>
      </c>
      <c r="AJ768" s="7">
        <f>Hebesatz_endg!AJ768*Einwohner_endg!AJ768</f>
        <v>934500</v>
      </c>
      <c r="AK768" s="7">
        <f>Hebesatz_endg!AK768*Einwohner_endg!AK768</f>
        <v>968400</v>
      </c>
      <c r="AL768" s="7">
        <f>Hebesatz_endg!AL768*Einwohner_endg!AL768</f>
        <v>1025280</v>
      </c>
      <c r="AM768" s="7">
        <f>Hebesatz_endg!AM768*Einwohner_endg!AM768</f>
        <v>1008000</v>
      </c>
      <c r="AN768" s="7">
        <f>Hebesatz_endg!AN768*Einwohner_endg!AN768</f>
        <v>1006400</v>
      </c>
      <c r="AO768" s="7">
        <f>Hebesatz_endg!AO768*Einwohner_endg!AO768</f>
        <v>1023360</v>
      </c>
      <c r="AP768" s="7">
        <f>Hebesatz_endg!AP768*Einwohner_endg!AP768</f>
        <v>1022400</v>
      </c>
      <c r="AQ768" s="7">
        <f>Hebesatz_endg!AQ768*Einwohner_endg!AQ768</f>
        <v>1024320</v>
      </c>
      <c r="AR768" s="7">
        <f>Hebesatz_endg!AR768*Einwohner_endg!AR768</f>
        <v>1098540</v>
      </c>
      <c r="AS768" s="7">
        <f>Hebesatz_endg!AS768*Einwohner_endg!AS768</f>
        <v>1088000</v>
      </c>
      <c r="AT768" s="7">
        <f>Hebesatz_endg!AT768*Einwohner_endg!AT768</f>
        <v>1086980</v>
      </c>
      <c r="AU768" s="7">
        <f>Hebesatz_endg!AU768*Einwohner_endg!AU768</f>
        <v>1113160</v>
      </c>
      <c r="AV768" s="7">
        <f>Hebesatz_endg!AV768*Einwohner_endg!AV768</f>
        <v>1164400</v>
      </c>
    </row>
    <row r="769" spans="1:48" x14ac:dyDescent="0.2">
      <c r="A769" s="7">
        <v>454034</v>
      </c>
      <c r="B769" s="72">
        <v>454</v>
      </c>
      <c r="C769" s="72" t="s">
        <v>124</v>
      </c>
      <c r="D769" s="7" t="s">
        <v>162</v>
      </c>
      <c r="E769" s="7" t="s">
        <v>41</v>
      </c>
      <c r="F769" s="7">
        <f>Hebesatz_endg!F769*Einwohner_endg!F769</f>
        <v>369050</v>
      </c>
      <c r="G769" s="7">
        <f>Hebesatz_endg!G769*Einwohner_endg!G769</f>
        <v>373800</v>
      </c>
      <c r="H769" s="7">
        <f>Hebesatz_endg!H769*Einwohner_endg!H769</f>
        <v>370720</v>
      </c>
      <c r="I769" s="7">
        <f>Hebesatz_endg!I769*Einwohner_endg!I769</f>
        <v>373520</v>
      </c>
      <c r="J769" s="7">
        <f>Hebesatz_endg!J769*Einwohner_endg!J769</f>
        <v>365680</v>
      </c>
      <c r="K769" s="7">
        <f>Hebesatz_endg!K769*Einwohner_endg!K769</f>
        <v>373240</v>
      </c>
      <c r="L769" s="7">
        <f>Hebesatz_endg!L769*Einwohner_endg!L769</f>
        <v>373800</v>
      </c>
      <c r="M769" s="7">
        <f>Hebesatz_endg!M769*Einwohner_endg!M769</f>
        <v>401520</v>
      </c>
      <c r="N769" s="7">
        <f>Hebesatz_endg!N769*Einwohner_endg!N769</f>
        <v>403480</v>
      </c>
      <c r="O769" s="7">
        <f>Hebesatz_endg!O769*Einwohner_endg!O769</f>
        <v>413840</v>
      </c>
      <c r="P769" s="7">
        <f>Hebesatz_endg!P769*Einwohner_endg!P769</f>
        <v>413280</v>
      </c>
      <c r="Q769" s="7">
        <f>Hebesatz_endg!Q769*Einwohner_endg!Q769</f>
        <v>418600</v>
      </c>
      <c r="R769" s="7">
        <f>Hebesatz_endg!R769*Einwohner_endg!R769</f>
        <v>423080</v>
      </c>
      <c r="S769" s="7">
        <f>Hebesatz_endg!S769*Einwohner_endg!S769</f>
        <v>452400</v>
      </c>
      <c r="T769" s="7">
        <f>Hebesatz_endg!T769*Einwohner_endg!T769</f>
        <v>458400</v>
      </c>
      <c r="U769" s="7">
        <f>Hebesatz_endg!U769*Einwohner_endg!U769</f>
        <v>465600</v>
      </c>
      <c r="V769" s="7">
        <f>Hebesatz_endg!V769*Einwohner_endg!V769</f>
        <v>478200</v>
      </c>
      <c r="W769" s="7">
        <f>Hebesatz_endg!W769*Einwohner_endg!W769</f>
        <v>500100</v>
      </c>
      <c r="X769" s="7">
        <f>Hebesatz_endg!X769*Einwohner_endg!X769</f>
        <v>513300</v>
      </c>
      <c r="Y769" s="7">
        <f>Hebesatz_endg!Y769*Einwohner_endg!Y769</f>
        <v>519600</v>
      </c>
      <c r="Z769" s="7">
        <f>Hebesatz_endg!Z769*Einwohner_endg!Z769</f>
        <v>525300</v>
      </c>
      <c r="AA769" s="7">
        <f>Hebesatz_endg!AA769*Einwohner_endg!AA769</f>
        <v>517800</v>
      </c>
      <c r="AB769" s="7">
        <f>Hebesatz_endg!AB769*Einwohner_endg!AB769</f>
        <v>529800</v>
      </c>
      <c r="AC769" s="7">
        <f>Hebesatz_endg!AC769*Einwohner_endg!AC769</f>
        <v>557550</v>
      </c>
      <c r="AD769" s="7">
        <f>Hebesatz_endg!AD769*Einwohner_endg!AD769</f>
        <v>567315</v>
      </c>
      <c r="AE769" s="7">
        <f>Hebesatz_endg!AE769*Einwohner_endg!AE769</f>
        <v>571095</v>
      </c>
      <c r="AF769" s="7">
        <f>Hebesatz_endg!AF769*Einwohner_endg!AF769</f>
        <v>558810</v>
      </c>
      <c r="AG769" s="7">
        <f>Hebesatz_endg!AG769*Einwohner_endg!AG769</f>
        <v>569835</v>
      </c>
      <c r="AH769" s="7">
        <f>Hebesatz_endg!AH769*Einwohner_endg!AH769</f>
        <v>577710</v>
      </c>
      <c r="AI769" s="7">
        <f>Hebesatz_endg!AI769*Einwohner_endg!AI769</f>
        <v>584010</v>
      </c>
      <c r="AJ769" s="7">
        <f>Hebesatz_endg!AJ769*Einwohner_endg!AJ769</f>
        <v>585900</v>
      </c>
      <c r="AK769" s="7">
        <f>Hebesatz_endg!AK769*Einwohner_endg!AK769</f>
        <v>575820</v>
      </c>
      <c r="AL769" s="7">
        <f>Hebesatz_endg!AL769*Einwohner_endg!AL769</f>
        <v>582750</v>
      </c>
      <c r="AM769" s="7">
        <f>Hebesatz_endg!AM769*Einwohner_endg!AM769</f>
        <v>586215</v>
      </c>
      <c r="AN769" s="7">
        <f>Hebesatz_endg!AN769*Einwohner_endg!AN769</f>
        <v>626115</v>
      </c>
      <c r="AO769" s="7">
        <f>Hebesatz_endg!AO769*Einwohner_endg!AO769</f>
        <v>636165</v>
      </c>
      <c r="AP769" s="7">
        <f>Hebesatz_endg!AP769*Einwohner_endg!AP769</f>
        <v>634825</v>
      </c>
      <c r="AQ769" s="7">
        <f>Hebesatz_endg!AQ769*Einwohner_endg!AQ769</f>
        <v>633820</v>
      </c>
      <c r="AR769" s="7">
        <f>Hebesatz_endg!AR769*Einwohner_endg!AR769</f>
        <v>635160</v>
      </c>
      <c r="AS769" s="7">
        <f>Hebesatz_endg!AS769*Einwohner_endg!AS769</f>
        <v>647890</v>
      </c>
      <c r="AT769" s="7">
        <f>Hebesatz_endg!AT769*Einwohner_endg!AT769</f>
        <v>654590</v>
      </c>
      <c r="AU769" s="7">
        <f>Hebesatz_endg!AU769*Einwohner_endg!AU769</f>
        <v>665980</v>
      </c>
      <c r="AV769" s="7">
        <f>Hebesatz_endg!AV769*Einwohner_endg!AV769</f>
        <v>687755</v>
      </c>
    </row>
    <row r="770" spans="1:48" x14ac:dyDescent="0.2">
      <c r="A770" s="7">
        <v>454035</v>
      </c>
      <c r="B770" s="72">
        <v>454</v>
      </c>
      <c r="C770" s="72" t="s">
        <v>124</v>
      </c>
      <c r="D770" s="7" t="s">
        <v>162</v>
      </c>
      <c r="E770" s="7" t="s">
        <v>42</v>
      </c>
      <c r="F770" s="7">
        <f>Hebesatz_endg!F770*Einwohner_endg!F770</f>
        <v>8713170</v>
      </c>
      <c r="G770" s="7">
        <f>Hebesatz_endg!G770*Einwohner_endg!G770</f>
        <v>8764010</v>
      </c>
      <c r="H770" s="7">
        <f>Hebesatz_endg!H770*Einwohner_endg!H770</f>
        <v>8821980</v>
      </c>
      <c r="I770" s="7">
        <f>Hebesatz_endg!I770*Einwohner_endg!I770</f>
        <v>8817640</v>
      </c>
      <c r="J770" s="7">
        <f>Hebesatz_endg!J770*Einwohner_endg!J770</f>
        <v>8868480</v>
      </c>
      <c r="K770" s="7">
        <f>Hebesatz_endg!K770*Einwohner_endg!K770</f>
        <v>8937610</v>
      </c>
      <c r="L770" s="7">
        <f>Hebesatz_endg!L770*Einwohner_endg!L770</f>
        <v>8981940</v>
      </c>
      <c r="M770" s="7">
        <f>Hebesatz_endg!M770*Einwohner_endg!M770</f>
        <v>9242960</v>
      </c>
      <c r="N770" s="7">
        <f>Hebesatz_endg!N770*Einwohner_endg!N770</f>
        <v>9260630</v>
      </c>
      <c r="O770" s="7">
        <f>Hebesatz_endg!O770*Einwohner_endg!O770</f>
        <v>9755850</v>
      </c>
      <c r="P770" s="7">
        <f>Hebesatz_endg!P770*Einwohner_endg!P770</f>
        <v>9895925</v>
      </c>
      <c r="Q770" s="7">
        <f>Hebesatz_endg!Q770*Einwohner_endg!Q770</f>
        <v>9917050</v>
      </c>
      <c r="R770" s="7">
        <f>Hebesatz_endg!R770*Einwohner_endg!R770</f>
        <v>9960925</v>
      </c>
      <c r="S770" s="7">
        <f>Hebesatz_endg!S770*Einwohner_endg!S770</f>
        <v>10080525</v>
      </c>
      <c r="T770" s="7">
        <f>Hebesatz_endg!T770*Einwohner_endg!T770</f>
        <v>10224500</v>
      </c>
      <c r="U770" s="7">
        <f>Hebesatz_endg!U770*Einwohner_endg!U770</f>
        <v>10321675</v>
      </c>
      <c r="V770" s="7">
        <f>Hebesatz_endg!V770*Einwohner_endg!V770</f>
        <v>10481250</v>
      </c>
      <c r="W770" s="7">
        <f>Hebesatz_endg!W770*Einwohner_endg!W770</f>
        <v>10579400</v>
      </c>
      <c r="X770" s="7">
        <f>Hebesatz_endg!X770*Einwohner_endg!X770</f>
        <v>10657725</v>
      </c>
      <c r="Y770" s="7">
        <f>Hebesatz_endg!Y770*Einwohner_endg!Y770</f>
        <v>10741900</v>
      </c>
      <c r="Z770" s="7">
        <f>Hebesatz_endg!Z770*Einwohner_endg!Z770</f>
        <v>10811125</v>
      </c>
      <c r="AA770" s="7">
        <f>Hebesatz_endg!AA770*Einwohner_endg!AA770</f>
        <v>10896275</v>
      </c>
      <c r="AB770" s="7">
        <f>Hebesatz_endg!AB770*Einwohner_endg!AB770</f>
        <v>11678250</v>
      </c>
      <c r="AC770" s="7">
        <f>Hebesatz_endg!AC770*Einwohner_endg!AC770</f>
        <v>11722065</v>
      </c>
      <c r="AD770" s="7">
        <f>Hebesatz_endg!AD770*Einwohner_endg!AD770</f>
        <v>11794515</v>
      </c>
      <c r="AE770" s="7">
        <f>Hebesatz_endg!AE770*Einwohner_endg!AE770</f>
        <v>11797620</v>
      </c>
      <c r="AF770" s="7">
        <f>Hebesatz_endg!AF770*Einwohner_endg!AF770</f>
        <v>11889390</v>
      </c>
      <c r="AG770" s="7">
        <f>Hebesatz_endg!AG770*Einwohner_endg!AG770</f>
        <v>11980125</v>
      </c>
      <c r="AH770" s="7">
        <f>Hebesatz_endg!AH770*Einwohner_endg!AH770</f>
        <v>12023940</v>
      </c>
      <c r="AI770" s="7">
        <f>Hebesatz_endg!AI770*Einwohner_endg!AI770</f>
        <v>11999790</v>
      </c>
      <c r="AJ770" s="7">
        <f>Hebesatz_endg!AJ770*Einwohner_endg!AJ770</f>
        <v>12002550</v>
      </c>
      <c r="AK770" s="7">
        <f>Hebesatz_endg!AK770*Einwohner_endg!AK770</f>
        <v>11723790</v>
      </c>
      <c r="AL770" s="7">
        <f>Hebesatz_endg!AL770*Einwohner_endg!AL770</f>
        <v>11699640</v>
      </c>
      <c r="AM770" s="7">
        <f>Hebesatz_endg!AM770*Einwohner_endg!AM770</f>
        <v>11757255</v>
      </c>
      <c r="AN770" s="7">
        <f>Hebesatz_endg!AN770*Einwohner_endg!AN770</f>
        <v>11843505</v>
      </c>
      <c r="AO770" s="7">
        <f>Hebesatz_endg!AO770*Einwohner_endg!AO770</f>
        <v>11985645</v>
      </c>
      <c r="AP770" s="7">
        <f>Hebesatz_endg!AP770*Einwohner_endg!AP770</f>
        <v>12115365</v>
      </c>
      <c r="AQ770" s="7">
        <f>Hebesatz_endg!AQ770*Einwohner_endg!AQ770</f>
        <v>12161250</v>
      </c>
      <c r="AR770" s="7">
        <f>Hebesatz_endg!AR770*Einwohner_endg!AR770</f>
        <v>12243015</v>
      </c>
      <c r="AS770" s="7">
        <f>Hebesatz_endg!AS770*Einwohner_endg!AS770</f>
        <v>12181950</v>
      </c>
      <c r="AT770" s="7">
        <f>Hebesatz_endg!AT770*Einwohner_endg!AT770</f>
        <v>12221625</v>
      </c>
      <c r="AU770" s="7">
        <f>Hebesatz_endg!AU770*Einwohner_endg!AU770</f>
        <v>12253020</v>
      </c>
      <c r="AV770" s="7">
        <f>Hebesatz_endg!AV770*Einwohner_endg!AV770</f>
        <v>12395160</v>
      </c>
    </row>
    <row r="771" spans="1:48" x14ac:dyDescent="0.2">
      <c r="A771" s="7">
        <v>454036</v>
      </c>
      <c r="B771" s="72">
        <v>454</v>
      </c>
      <c r="C771" s="72" t="s">
        <v>124</v>
      </c>
      <c r="D771" s="7" t="s">
        <v>162</v>
      </c>
      <c r="E771" s="7" t="s">
        <v>43</v>
      </c>
      <c r="F771" s="7">
        <f>Hebesatz_endg!F771*Einwohner_endg!F771</f>
        <v>315300</v>
      </c>
      <c r="G771" s="7">
        <f>Hebesatz_endg!G771*Einwohner_endg!G771</f>
        <v>316500</v>
      </c>
      <c r="H771" s="7">
        <f>Hebesatz_endg!H771*Einwohner_endg!H771</f>
        <v>310500</v>
      </c>
      <c r="I771" s="7">
        <f>Hebesatz_endg!I771*Einwohner_endg!I771</f>
        <v>303000</v>
      </c>
      <c r="J771" s="7">
        <f>Hebesatz_endg!J771*Einwohner_endg!J771</f>
        <v>304200</v>
      </c>
      <c r="K771" s="7">
        <f>Hebesatz_endg!K771*Einwohner_endg!K771</f>
        <v>307800</v>
      </c>
      <c r="L771" s="7">
        <f>Hebesatz_endg!L771*Einwohner_endg!L771</f>
        <v>309300</v>
      </c>
      <c r="M771" s="7">
        <f>Hebesatz_endg!M771*Einwohner_endg!M771</f>
        <v>317400</v>
      </c>
      <c r="N771" s="7">
        <f>Hebesatz_endg!N771*Einwohner_endg!N771</f>
        <v>313500</v>
      </c>
      <c r="O771" s="7">
        <f>Hebesatz_endg!O771*Einwohner_endg!O771</f>
        <v>310800</v>
      </c>
      <c r="P771" s="7">
        <f>Hebesatz_endg!P771*Einwohner_endg!P771</f>
        <v>309000</v>
      </c>
      <c r="Q771" s="7">
        <f>Hebesatz_endg!Q771*Einwohner_endg!Q771</f>
        <v>308700</v>
      </c>
      <c r="R771" s="7">
        <f>Hebesatz_endg!R771*Einwohner_endg!R771</f>
        <v>311700</v>
      </c>
      <c r="S771" s="7">
        <f>Hebesatz_endg!S771*Einwohner_endg!S771</f>
        <v>318300</v>
      </c>
      <c r="T771" s="7">
        <f>Hebesatz_endg!T771*Einwohner_endg!T771</f>
        <v>315300</v>
      </c>
      <c r="U771" s="7">
        <f>Hebesatz_endg!U771*Einwohner_endg!U771</f>
        <v>317100</v>
      </c>
      <c r="V771" s="7">
        <f>Hebesatz_endg!V771*Einwohner_endg!V771</f>
        <v>314400</v>
      </c>
      <c r="W771" s="7">
        <f>Hebesatz_endg!W771*Einwohner_endg!W771</f>
        <v>310500</v>
      </c>
      <c r="X771" s="7">
        <f>Hebesatz_endg!X771*Einwohner_endg!X771</f>
        <v>313500</v>
      </c>
      <c r="Y771" s="7">
        <f>Hebesatz_endg!Y771*Einwohner_endg!Y771</f>
        <v>319800</v>
      </c>
      <c r="Z771" s="7">
        <f>Hebesatz_endg!Z771*Einwohner_endg!Z771</f>
        <v>319500</v>
      </c>
      <c r="AA771" s="7">
        <f>Hebesatz_endg!AA771*Einwohner_endg!AA771</f>
        <v>335880</v>
      </c>
      <c r="AB771" s="7">
        <f>Hebesatz_endg!AB771*Einwohner_endg!AB771</f>
        <v>337124</v>
      </c>
      <c r="AC771" s="7">
        <f>Hebesatz_endg!AC771*Einwohner_endg!AC771</f>
        <v>339923</v>
      </c>
      <c r="AD771" s="7">
        <f>Hebesatz_endg!AD771*Einwohner_endg!AD771</f>
        <v>346143</v>
      </c>
      <c r="AE771" s="7">
        <f>Hebesatz_endg!AE771*Einwohner_endg!AE771</f>
        <v>352985</v>
      </c>
      <c r="AF771" s="7">
        <f>Hebesatz_endg!AF771*Einwohner_endg!AF771</f>
        <v>347387</v>
      </c>
      <c r="AG771" s="7">
        <f>Hebesatz_endg!AG771*Einwohner_endg!AG771</f>
        <v>340856</v>
      </c>
      <c r="AH771" s="7">
        <f>Hebesatz_endg!AH771*Einwohner_endg!AH771</f>
        <v>342411</v>
      </c>
      <c r="AI771" s="7">
        <f>Hebesatz_endg!AI771*Einwohner_endg!AI771</f>
        <v>344899</v>
      </c>
      <c r="AJ771" s="7">
        <f>Hebesatz_endg!AJ771*Einwohner_endg!AJ771</f>
        <v>343033</v>
      </c>
      <c r="AK771" s="7">
        <f>Hebesatz_endg!AK771*Einwohner_endg!AK771</f>
        <v>338368</v>
      </c>
      <c r="AL771" s="7">
        <f>Hebesatz_endg!AL771*Einwohner_endg!AL771</f>
        <v>338679</v>
      </c>
      <c r="AM771" s="7">
        <f>Hebesatz_endg!AM771*Einwohner_endg!AM771</f>
        <v>335258</v>
      </c>
      <c r="AN771" s="7">
        <f>Hebesatz_endg!AN771*Einwohner_endg!AN771</f>
        <v>360460</v>
      </c>
      <c r="AO771" s="7">
        <f>Hebesatz_endg!AO771*Einwohner_endg!AO771</f>
        <v>356105</v>
      </c>
      <c r="AP771" s="7">
        <f>Hebesatz_endg!AP771*Einwohner_endg!AP771</f>
        <v>363810</v>
      </c>
      <c r="AQ771" s="7">
        <f>Hebesatz_endg!AQ771*Einwohner_endg!AQ771</f>
        <v>368500</v>
      </c>
      <c r="AR771" s="7">
        <f>Hebesatz_endg!AR771*Einwohner_endg!AR771</f>
        <v>357780</v>
      </c>
      <c r="AS771" s="7">
        <f>Hebesatz_endg!AS771*Einwohner_endg!AS771</f>
        <v>356440</v>
      </c>
      <c r="AT771" s="7">
        <f>Hebesatz_endg!AT771*Einwohner_endg!AT771</f>
        <v>359790</v>
      </c>
      <c r="AU771" s="7">
        <f>Hebesatz_endg!AU771*Einwohner_endg!AU771</f>
        <v>381600</v>
      </c>
      <c r="AV771" s="7">
        <f>Hebesatz_endg!AV771*Einwohner_endg!AV771</f>
        <v>379800</v>
      </c>
    </row>
    <row r="772" spans="1:48" x14ac:dyDescent="0.2">
      <c r="A772" s="7">
        <v>454037</v>
      </c>
      <c r="B772" s="72">
        <v>454</v>
      </c>
      <c r="C772" s="72" t="s">
        <v>124</v>
      </c>
      <c r="D772" s="7" t="s">
        <v>162</v>
      </c>
      <c r="E772" s="7" t="s">
        <v>44</v>
      </c>
      <c r="F772" s="7">
        <f>Hebesatz_endg!F772*Einwohner_endg!F772</f>
        <v>358440</v>
      </c>
      <c r="G772" s="7">
        <f>Hebesatz_endg!G772*Einwohner_endg!G772</f>
        <v>361050</v>
      </c>
      <c r="H772" s="7">
        <f>Hebesatz_endg!H772*Einwohner_endg!H772</f>
        <v>361630</v>
      </c>
      <c r="I772" s="7">
        <f>Hebesatz_endg!I772*Einwohner_endg!I772</f>
        <v>366270</v>
      </c>
      <c r="J772" s="7">
        <f>Hebesatz_endg!J772*Einwohner_endg!J772</f>
        <v>366850</v>
      </c>
      <c r="K772" s="7">
        <f>Hebesatz_endg!K772*Einwohner_endg!K772</f>
        <v>373520</v>
      </c>
      <c r="L772" s="7">
        <f>Hebesatz_endg!L772*Einwohner_endg!L772</f>
        <v>370620</v>
      </c>
      <c r="M772" s="7">
        <f>Hebesatz_endg!M772*Einwohner_endg!M772</f>
        <v>385120</v>
      </c>
      <c r="N772" s="7">
        <f>Hebesatz_endg!N772*Einwohner_endg!N772</f>
        <v>381060</v>
      </c>
      <c r="O772" s="7">
        <f>Hebesatz_endg!O772*Einwohner_endg!O772</f>
        <v>381060</v>
      </c>
      <c r="P772" s="7">
        <f>Hebesatz_endg!P772*Einwohner_endg!P772</f>
        <v>394400</v>
      </c>
      <c r="Q772" s="7">
        <f>Hebesatz_endg!Q772*Einwohner_endg!Q772</f>
        <v>400490</v>
      </c>
      <c r="R772" s="7">
        <f>Hebesatz_endg!R772*Einwohner_endg!R772</f>
        <v>406000</v>
      </c>
      <c r="S772" s="7">
        <f>Hebesatz_endg!S772*Einwohner_endg!S772</f>
        <v>417600</v>
      </c>
      <c r="T772" s="7">
        <f>Hebesatz_endg!T772*Einwohner_endg!T772</f>
        <v>425430</v>
      </c>
      <c r="U772" s="7">
        <f>Hebesatz_endg!U772*Einwohner_endg!U772</f>
        <v>427750</v>
      </c>
      <c r="V772" s="7">
        <f>Hebesatz_endg!V772*Einwohner_endg!V772</f>
        <v>437190</v>
      </c>
      <c r="W772" s="7">
        <f>Hebesatz_endg!W772*Einwohner_endg!W772</f>
        <v>445745</v>
      </c>
      <c r="X772" s="7">
        <f>Hebesatz_endg!X772*Einwohner_endg!X772</f>
        <v>448800</v>
      </c>
      <c r="Y772" s="7">
        <f>Hebesatz_endg!Y772*Einwohner_endg!Y772</f>
        <v>459600</v>
      </c>
      <c r="Z772" s="7">
        <f>Hebesatz_endg!Z772*Einwohner_endg!Z772</f>
        <v>452400</v>
      </c>
      <c r="AA772" s="7">
        <f>Hebesatz_endg!AA772*Einwohner_endg!AA772</f>
        <v>457500</v>
      </c>
      <c r="AB772" s="7">
        <f>Hebesatz_endg!AB772*Einwohner_endg!AB772</f>
        <v>466800</v>
      </c>
      <c r="AC772" s="7">
        <f>Hebesatz_endg!AC772*Einwohner_endg!AC772</f>
        <v>458700</v>
      </c>
      <c r="AD772" s="7">
        <f>Hebesatz_endg!AD772*Einwohner_endg!AD772</f>
        <v>457500</v>
      </c>
      <c r="AE772" s="7">
        <f>Hebesatz_endg!AE772*Einwohner_endg!AE772</f>
        <v>467100</v>
      </c>
      <c r="AF772" s="7">
        <f>Hebesatz_endg!AF772*Einwohner_endg!AF772</f>
        <v>472800</v>
      </c>
      <c r="AG772" s="7">
        <f>Hebesatz_endg!AG772*Einwohner_endg!AG772</f>
        <v>476400</v>
      </c>
      <c r="AH772" s="7">
        <f>Hebesatz_endg!AH772*Einwohner_endg!AH772</f>
        <v>474900</v>
      </c>
      <c r="AI772" s="7">
        <f>Hebesatz_endg!AI772*Einwohner_endg!AI772</f>
        <v>467100</v>
      </c>
      <c r="AJ772" s="7">
        <f>Hebesatz_endg!AJ772*Einwohner_endg!AJ772</f>
        <v>462000</v>
      </c>
      <c r="AK772" s="7">
        <f>Hebesatz_endg!AK772*Einwohner_endg!AK772</f>
        <v>502720</v>
      </c>
      <c r="AL772" s="7">
        <f>Hebesatz_endg!AL772*Einwohner_endg!AL772</f>
        <v>497280</v>
      </c>
      <c r="AM772" s="7">
        <f>Hebesatz_endg!AM772*Einwohner_endg!AM772</f>
        <v>500160</v>
      </c>
      <c r="AN772" s="7">
        <f>Hebesatz_endg!AN772*Einwohner_endg!AN772</f>
        <v>526320</v>
      </c>
      <c r="AO772" s="7">
        <f>Hebesatz_endg!AO772*Einwohner_endg!AO772</f>
        <v>527340</v>
      </c>
      <c r="AP772" s="7">
        <f>Hebesatz_endg!AP772*Einwohner_endg!AP772</f>
        <v>525435</v>
      </c>
      <c r="AQ772" s="7">
        <f>Hebesatz_endg!AQ772*Einwohner_endg!AQ772</f>
        <v>517155</v>
      </c>
      <c r="AR772" s="7">
        <f>Hebesatz_endg!AR772*Einwohner_endg!AR772</f>
        <v>526400</v>
      </c>
      <c r="AS772" s="7">
        <f>Hebesatz_endg!AS772*Einwohner_endg!AS772</f>
        <v>536200</v>
      </c>
      <c r="AT772" s="7">
        <f>Hebesatz_endg!AT772*Einwohner_endg!AT772</f>
        <v>538650</v>
      </c>
      <c r="AU772" s="7">
        <f>Hebesatz_endg!AU772*Einwohner_endg!AU772</f>
        <v>545650</v>
      </c>
      <c r="AV772" s="7">
        <f>Hebesatz_endg!AV772*Einwohner_endg!AV772</f>
        <v>560900</v>
      </c>
    </row>
    <row r="773" spans="1:48" x14ac:dyDescent="0.2">
      <c r="A773" s="7">
        <v>454038</v>
      </c>
      <c r="B773" s="72">
        <v>454</v>
      </c>
      <c r="C773" s="72" t="s">
        <v>124</v>
      </c>
      <c r="D773" s="7" t="s">
        <v>162</v>
      </c>
      <c r="E773" s="7" t="s">
        <v>45</v>
      </c>
      <c r="F773" s="7">
        <f>Hebesatz_endg!F773*Einwohner_endg!F773</f>
        <v>150510</v>
      </c>
      <c r="G773" s="7">
        <f>Hebesatz_endg!G773*Einwohner_endg!G773</f>
        <v>152540</v>
      </c>
      <c r="H773" s="7">
        <f>Hebesatz_endg!H773*Einwohner_endg!H773</f>
        <v>155730</v>
      </c>
      <c r="I773" s="7">
        <f>Hebesatz_endg!I773*Einwohner_endg!I773</f>
        <v>154860</v>
      </c>
      <c r="J773" s="7">
        <f>Hebesatz_endg!J773*Einwohner_endg!J773</f>
        <v>155730</v>
      </c>
      <c r="K773" s="7">
        <f>Hebesatz_endg!K773*Einwohner_endg!K773</f>
        <v>155730</v>
      </c>
      <c r="L773" s="7">
        <f>Hebesatz_endg!L773*Einwohner_endg!L773</f>
        <v>165590</v>
      </c>
      <c r="M773" s="7">
        <f>Hebesatz_endg!M773*Einwohner_endg!M773</f>
        <v>169940</v>
      </c>
      <c r="N773" s="7">
        <f>Hebesatz_endg!N773*Einwohner_endg!N773</f>
        <v>166460</v>
      </c>
      <c r="O773" s="7">
        <f>Hebesatz_endg!O773*Einwohner_endg!O773</f>
        <v>166750</v>
      </c>
      <c r="P773" s="7">
        <f>Hebesatz_endg!P773*Einwohner_endg!P773</f>
        <v>164720</v>
      </c>
      <c r="Q773" s="7">
        <f>Hebesatz_endg!Q773*Einwohner_endg!Q773</f>
        <v>165880</v>
      </c>
      <c r="R773" s="7">
        <f>Hebesatz_endg!R773*Einwohner_endg!R773</f>
        <v>174000</v>
      </c>
      <c r="S773" s="7">
        <f>Hebesatz_endg!S773*Einwohner_endg!S773</f>
        <v>182410</v>
      </c>
      <c r="T773" s="7">
        <f>Hebesatz_endg!T773*Einwohner_endg!T773</f>
        <v>188800</v>
      </c>
      <c r="U773" s="7">
        <f>Hebesatz_endg!U773*Einwohner_endg!U773</f>
        <v>187915</v>
      </c>
      <c r="V773" s="7">
        <f>Hebesatz_endg!V773*Einwohner_endg!V773</f>
        <v>197060</v>
      </c>
      <c r="W773" s="7">
        <f>Hebesatz_endg!W773*Einwohner_endg!W773</f>
        <v>196470</v>
      </c>
      <c r="X773" s="7">
        <f>Hebesatz_endg!X773*Einwohner_endg!X773</f>
        <v>200700</v>
      </c>
      <c r="Y773" s="7">
        <f>Hebesatz_endg!Y773*Einwohner_endg!Y773</f>
        <v>203700</v>
      </c>
      <c r="Z773" s="7">
        <f>Hebesatz_endg!Z773*Einwohner_endg!Z773</f>
        <v>201900</v>
      </c>
      <c r="AA773" s="7">
        <f>Hebesatz_endg!AA773*Einwohner_endg!AA773</f>
        <v>206400</v>
      </c>
      <c r="AB773" s="7">
        <f>Hebesatz_endg!AB773*Einwohner_endg!AB773</f>
        <v>208800</v>
      </c>
      <c r="AC773" s="7">
        <f>Hebesatz_endg!AC773*Einwohner_endg!AC773</f>
        <v>213900</v>
      </c>
      <c r="AD773" s="7">
        <f>Hebesatz_endg!AD773*Einwohner_endg!AD773</f>
        <v>213300</v>
      </c>
      <c r="AE773" s="7">
        <f>Hebesatz_endg!AE773*Einwohner_endg!AE773</f>
        <v>218400</v>
      </c>
      <c r="AF773" s="7">
        <f>Hebesatz_endg!AF773*Einwohner_endg!AF773</f>
        <v>219900</v>
      </c>
      <c r="AG773" s="7">
        <f>Hebesatz_endg!AG773*Einwohner_endg!AG773</f>
        <v>218400</v>
      </c>
      <c r="AH773" s="7">
        <f>Hebesatz_endg!AH773*Einwohner_endg!AH773</f>
        <v>217500</v>
      </c>
      <c r="AI773" s="7">
        <f>Hebesatz_endg!AI773*Einwohner_endg!AI773</f>
        <v>213300</v>
      </c>
      <c r="AJ773" s="7">
        <f>Hebesatz_endg!AJ773*Einwohner_endg!AJ773</f>
        <v>225600</v>
      </c>
      <c r="AK773" s="7">
        <f>Hebesatz_endg!AK773*Einwohner_endg!AK773</f>
        <v>234560</v>
      </c>
      <c r="AL773" s="7">
        <f>Hebesatz_endg!AL773*Einwohner_endg!AL773</f>
        <v>238080</v>
      </c>
      <c r="AM773" s="7">
        <f>Hebesatz_endg!AM773*Einwohner_endg!AM773</f>
        <v>243520</v>
      </c>
      <c r="AN773" s="7">
        <f>Hebesatz_endg!AN773*Einwohner_endg!AN773</f>
        <v>255340</v>
      </c>
      <c r="AO773" s="7">
        <f>Hebesatz_endg!AO773*Einwohner_endg!AO773</f>
        <v>259080</v>
      </c>
      <c r="AP773" s="7">
        <f>Hebesatz_endg!AP773*Einwohner_endg!AP773</f>
        <v>264960</v>
      </c>
      <c r="AQ773" s="7">
        <f>Hebesatz_endg!AQ773*Einwohner_endg!AQ773</f>
        <v>269445</v>
      </c>
      <c r="AR773" s="7">
        <f>Hebesatz_endg!AR773*Einwohner_endg!AR773</f>
        <v>272300</v>
      </c>
      <c r="AS773" s="7">
        <f>Hebesatz_endg!AS773*Einwohner_endg!AS773</f>
        <v>275100</v>
      </c>
      <c r="AT773" s="7">
        <f>Hebesatz_endg!AT773*Einwohner_endg!AT773</f>
        <v>274050</v>
      </c>
      <c r="AU773" s="7">
        <f>Hebesatz_endg!AU773*Einwohner_endg!AU773</f>
        <v>281750</v>
      </c>
      <c r="AV773" s="7">
        <f>Hebesatz_endg!AV773*Einwohner_endg!AV773</f>
        <v>298910</v>
      </c>
    </row>
    <row r="774" spans="1:48" x14ac:dyDescent="0.2">
      <c r="A774" s="7">
        <v>454039</v>
      </c>
      <c r="B774" s="72">
        <v>454</v>
      </c>
      <c r="C774" s="72" t="s">
        <v>124</v>
      </c>
      <c r="D774" s="7" t="s">
        <v>162</v>
      </c>
      <c r="E774" s="7" t="s">
        <v>46</v>
      </c>
      <c r="F774" s="7">
        <f>Hebesatz_endg!F774*Einwohner_endg!F774</f>
        <v>300600</v>
      </c>
      <c r="G774" s="7">
        <f>Hebesatz_endg!G774*Einwohner_endg!G774</f>
        <v>297600</v>
      </c>
      <c r="H774" s="7">
        <f>Hebesatz_endg!H774*Einwohner_endg!H774</f>
        <v>298800</v>
      </c>
      <c r="I774" s="7">
        <f>Hebesatz_endg!I774*Einwohner_endg!I774</f>
        <v>289200</v>
      </c>
      <c r="J774" s="7">
        <f>Hebesatz_endg!J774*Einwohner_endg!J774</f>
        <v>288000</v>
      </c>
      <c r="K774" s="7">
        <f>Hebesatz_endg!K774*Einwohner_endg!K774</f>
        <v>291000</v>
      </c>
      <c r="L774" s="7">
        <f>Hebesatz_endg!L774*Einwohner_endg!L774</f>
        <v>291600</v>
      </c>
      <c r="M774" s="7">
        <f>Hebesatz_endg!M774*Einwohner_endg!M774</f>
        <v>305700</v>
      </c>
      <c r="N774" s="7">
        <f>Hebesatz_endg!N774*Einwohner_endg!N774</f>
        <v>305400</v>
      </c>
      <c r="O774" s="7">
        <f>Hebesatz_endg!O774*Einwohner_endg!O774</f>
        <v>303900</v>
      </c>
      <c r="P774" s="7">
        <f>Hebesatz_endg!P774*Einwohner_endg!P774</f>
        <v>306900</v>
      </c>
      <c r="Q774" s="7">
        <f>Hebesatz_endg!Q774*Einwohner_endg!Q774</f>
        <v>300600</v>
      </c>
      <c r="R774" s="7">
        <f>Hebesatz_endg!R774*Einwohner_endg!R774</f>
        <v>298500</v>
      </c>
      <c r="S774" s="7">
        <f>Hebesatz_endg!S774*Einwohner_endg!S774</f>
        <v>304500</v>
      </c>
      <c r="T774" s="7">
        <f>Hebesatz_endg!T774*Einwohner_endg!T774</f>
        <v>312000</v>
      </c>
      <c r="U774" s="7">
        <f>Hebesatz_endg!U774*Einwohner_endg!U774</f>
        <v>325500</v>
      </c>
      <c r="V774" s="7">
        <f>Hebesatz_endg!V774*Einwohner_endg!V774</f>
        <v>334490</v>
      </c>
      <c r="W774" s="7">
        <f>Hebesatz_endg!W774*Einwohner_endg!W774</f>
        <v>335730</v>
      </c>
      <c r="X774" s="7">
        <f>Hebesatz_endg!X774*Einwohner_endg!X774</f>
        <v>346890</v>
      </c>
      <c r="Y774" s="7">
        <f>Hebesatz_endg!Y774*Einwohner_endg!Y774</f>
        <v>349680</v>
      </c>
      <c r="Z774" s="7">
        <f>Hebesatz_endg!Z774*Einwohner_endg!Z774</f>
        <v>354330</v>
      </c>
      <c r="AA774" s="7">
        <f>Hebesatz_endg!AA774*Einwohner_endg!AA774</f>
        <v>362390</v>
      </c>
      <c r="AB774" s="7">
        <f>Hebesatz_endg!AB774*Einwohner_endg!AB774</f>
        <v>372620</v>
      </c>
      <c r="AC774" s="7">
        <f>Hebesatz_endg!AC774*Einwohner_endg!AC774</f>
        <v>369520</v>
      </c>
      <c r="AD774" s="7">
        <f>Hebesatz_endg!AD774*Einwohner_endg!AD774</f>
        <v>372310</v>
      </c>
      <c r="AE774" s="7">
        <f>Hebesatz_endg!AE774*Einwohner_endg!AE774</f>
        <v>376340</v>
      </c>
      <c r="AF774" s="7">
        <f>Hebesatz_endg!AF774*Einwohner_endg!AF774</f>
        <v>379440</v>
      </c>
      <c r="AG774" s="7">
        <f>Hebesatz_endg!AG774*Einwohner_endg!AG774</f>
        <v>379750</v>
      </c>
      <c r="AH774" s="7">
        <f>Hebesatz_endg!AH774*Einwohner_endg!AH774</f>
        <v>373860</v>
      </c>
      <c r="AI774" s="7">
        <f>Hebesatz_endg!AI774*Einwohner_endg!AI774</f>
        <v>379130</v>
      </c>
      <c r="AJ774" s="7">
        <f>Hebesatz_endg!AJ774*Einwohner_endg!AJ774</f>
        <v>375410</v>
      </c>
      <c r="AK774" s="7">
        <f>Hebesatz_endg!AK774*Einwohner_endg!AK774</f>
        <v>379440</v>
      </c>
      <c r="AL774" s="7">
        <f>Hebesatz_endg!AL774*Einwohner_endg!AL774</f>
        <v>381610</v>
      </c>
      <c r="AM774" s="7">
        <f>Hebesatz_endg!AM774*Einwohner_endg!AM774</f>
        <v>405570</v>
      </c>
      <c r="AN774" s="7">
        <f>Hebesatz_endg!AN774*Einwohner_endg!AN774</f>
        <v>403260</v>
      </c>
      <c r="AO774" s="7">
        <f>Hebesatz_endg!AO774*Einwohner_endg!AO774</f>
        <v>400950</v>
      </c>
      <c r="AP774" s="7">
        <f>Hebesatz_endg!AP774*Einwohner_endg!AP774</f>
        <v>398970</v>
      </c>
      <c r="AQ774" s="7">
        <f>Hebesatz_endg!AQ774*Einwohner_endg!AQ774</f>
        <v>406890</v>
      </c>
      <c r="AR774" s="7">
        <f>Hebesatz_endg!AR774*Einwohner_endg!AR774</f>
        <v>416790</v>
      </c>
      <c r="AS774" s="7">
        <f>Hebesatz_endg!AS774*Einwohner_endg!AS774</f>
        <v>440650</v>
      </c>
      <c r="AT774" s="7">
        <f>Hebesatz_endg!AT774*Einwohner_endg!AT774</f>
        <v>442050</v>
      </c>
      <c r="AU774" s="7">
        <f>Hebesatz_endg!AU774*Einwohner_endg!AU774</f>
        <v>463050</v>
      </c>
      <c r="AV774" s="7">
        <f>Hebesatz_endg!AV774*Einwohner_endg!AV774</f>
        <v>480315</v>
      </c>
    </row>
    <row r="775" spans="1:48" x14ac:dyDescent="0.2">
      <c r="A775" s="7">
        <v>454040</v>
      </c>
      <c r="B775" s="72">
        <v>454</v>
      </c>
      <c r="C775" s="72" t="s">
        <v>124</v>
      </c>
      <c r="D775" s="7" t="s">
        <v>162</v>
      </c>
      <c r="E775" s="7" t="s">
        <v>47</v>
      </c>
      <c r="F775" s="7">
        <f>Hebesatz_endg!F775*Einwohner_endg!F775</f>
        <v>213900</v>
      </c>
      <c r="G775" s="7">
        <f>Hebesatz_endg!G775*Einwohner_endg!G775</f>
        <v>214800</v>
      </c>
      <c r="H775" s="7">
        <f>Hebesatz_endg!H775*Einwohner_endg!H775</f>
        <v>217200</v>
      </c>
      <c r="I775" s="7">
        <f>Hebesatz_endg!I775*Einwohner_endg!I775</f>
        <v>213600</v>
      </c>
      <c r="J775" s="7">
        <f>Hebesatz_endg!J775*Einwohner_endg!J775</f>
        <v>213300</v>
      </c>
      <c r="K775" s="7">
        <f>Hebesatz_endg!K775*Einwohner_endg!K775</f>
        <v>217500</v>
      </c>
      <c r="L775" s="7">
        <f>Hebesatz_endg!L775*Einwohner_endg!L775</f>
        <v>219600</v>
      </c>
      <c r="M775" s="7">
        <f>Hebesatz_endg!M775*Einwohner_endg!M775</f>
        <v>232800</v>
      </c>
      <c r="N775" s="7">
        <f>Hebesatz_endg!N775*Einwohner_endg!N775</f>
        <v>236700</v>
      </c>
      <c r="O775" s="7">
        <f>Hebesatz_endg!O775*Einwohner_endg!O775</f>
        <v>235200</v>
      </c>
      <c r="P775" s="7">
        <f>Hebesatz_endg!P775*Einwohner_endg!P775</f>
        <v>232200</v>
      </c>
      <c r="Q775" s="7">
        <f>Hebesatz_endg!Q775*Einwohner_endg!Q775</f>
        <v>235800</v>
      </c>
      <c r="R775" s="7">
        <f>Hebesatz_endg!R775*Einwohner_endg!R775</f>
        <v>232200</v>
      </c>
      <c r="S775" s="7">
        <f>Hebesatz_endg!S775*Einwohner_endg!S775</f>
        <v>233400</v>
      </c>
      <c r="T775" s="7">
        <f>Hebesatz_endg!T775*Einwohner_endg!T775</f>
        <v>243900</v>
      </c>
      <c r="U775" s="7">
        <f>Hebesatz_endg!U775*Einwohner_endg!U775</f>
        <v>259780</v>
      </c>
      <c r="V775" s="7">
        <f>Hebesatz_endg!V775*Einwohner_endg!V775</f>
        <v>268770</v>
      </c>
      <c r="W775" s="7">
        <f>Hebesatz_endg!W775*Einwohner_endg!W775</f>
        <v>274040</v>
      </c>
      <c r="X775" s="7">
        <f>Hebesatz_endg!X775*Einwohner_endg!X775</f>
        <v>279310</v>
      </c>
      <c r="Y775" s="7">
        <f>Hebesatz_endg!Y775*Einwohner_endg!Y775</f>
        <v>267840</v>
      </c>
      <c r="Z775" s="7">
        <f>Hebesatz_endg!Z775*Einwohner_endg!Z775</f>
        <v>272180</v>
      </c>
      <c r="AA775" s="7">
        <f>Hebesatz_endg!AA775*Einwohner_endg!AA775</f>
        <v>275590</v>
      </c>
      <c r="AB775" s="7">
        <f>Hebesatz_endg!AB775*Einwohner_endg!AB775</f>
        <v>276830</v>
      </c>
      <c r="AC775" s="7">
        <f>Hebesatz_endg!AC775*Einwohner_endg!AC775</f>
        <v>280550</v>
      </c>
      <c r="AD775" s="7">
        <f>Hebesatz_endg!AD775*Einwohner_endg!AD775</f>
        <v>285200</v>
      </c>
      <c r="AE775" s="7">
        <f>Hebesatz_endg!AE775*Einwohner_endg!AE775</f>
        <v>283960</v>
      </c>
      <c r="AF775" s="7">
        <f>Hebesatz_endg!AF775*Einwohner_endg!AF775</f>
        <v>306590</v>
      </c>
      <c r="AG775" s="7">
        <f>Hebesatz_endg!AG775*Einwohner_endg!AG775</f>
        <v>295430</v>
      </c>
      <c r="AH775" s="7">
        <f>Hebesatz_endg!AH775*Einwohner_endg!AH775</f>
        <v>292020</v>
      </c>
      <c r="AI775" s="7">
        <f>Hebesatz_endg!AI775*Einwohner_endg!AI775</f>
        <v>288920</v>
      </c>
      <c r="AJ775" s="7">
        <f>Hebesatz_endg!AJ775*Einwohner_endg!AJ775</f>
        <v>294190</v>
      </c>
      <c r="AK775" s="7">
        <f>Hebesatz_endg!AK775*Einwohner_endg!AK775</f>
        <v>293880</v>
      </c>
      <c r="AL775" s="7">
        <f>Hebesatz_endg!AL775*Einwohner_endg!AL775</f>
        <v>298530</v>
      </c>
      <c r="AM775" s="7">
        <f>Hebesatz_endg!AM775*Einwohner_endg!AM775</f>
        <v>311520</v>
      </c>
      <c r="AN775" s="7">
        <f>Hebesatz_endg!AN775*Einwohner_endg!AN775</f>
        <v>307560</v>
      </c>
      <c r="AO775" s="7">
        <f>Hebesatz_endg!AO775*Einwohner_endg!AO775</f>
        <v>311190</v>
      </c>
      <c r="AP775" s="7">
        <f>Hebesatz_endg!AP775*Einwohner_endg!AP775</f>
        <v>313830</v>
      </c>
      <c r="AQ775" s="7">
        <f>Hebesatz_endg!AQ775*Einwohner_endg!AQ775</f>
        <v>319440</v>
      </c>
      <c r="AR775" s="7">
        <f>Hebesatz_endg!AR775*Einwohner_endg!AR775</f>
        <v>321420</v>
      </c>
      <c r="AS775" s="7">
        <f>Hebesatz_endg!AS775*Einwohner_endg!AS775</f>
        <v>340900</v>
      </c>
      <c r="AT775" s="7">
        <f>Hebesatz_endg!AT775*Einwohner_endg!AT775</f>
        <v>342300</v>
      </c>
      <c r="AU775" s="7">
        <f>Hebesatz_endg!AU775*Einwohner_endg!AU775</f>
        <v>349300</v>
      </c>
      <c r="AV775" s="7">
        <f>Hebesatz_endg!AV775*Einwohner_endg!AV775</f>
        <v>366360</v>
      </c>
    </row>
    <row r="776" spans="1:48" x14ac:dyDescent="0.2">
      <c r="A776" s="7">
        <v>454041</v>
      </c>
      <c r="B776" s="72">
        <v>454</v>
      </c>
      <c r="C776" s="72" t="s">
        <v>124</v>
      </c>
      <c r="D776" s="7" t="s">
        <v>181</v>
      </c>
      <c r="E776" s="7" t="s">
        <v>123</v>
      </c>
      <c r="F776" s="7">
        <f>Hebesatz_endg!F776*Einwohner_endg!F776</f>
        <v>8272200</v>
      </c>
      <c r="G776" s="7">
        <f>Hebesatz_endg!G776*Einwohner_endg!G776</f>
        <v>8331600</v>
      </c>
      <c r="H776" s="7">
        <f>Hebesatz_endg!H776*Einwohner_endg!H776</f>
        <v>8390100</v>
      </c>
      <c r="I776" s="7">
        <f>Hebesatz_endg!I776*Einwohner_endg!I776</f>
        <v>8460300</v>
      </c>
      <c r="J776" s="7">
        <f>Hebesatz_endg!J776*Einwohner_endg!J776</f>
        <v>9080000</v>
      </c>
      <c r="K776" s="7">
        <f>Hebesatz_endg!K776*Einwohner_endg!K776</f>
        <v>9130560</v>
      </c>
      <c r="L776" s="7">
        <f>Hebesatz_endg!L776*Einwohner_endg!L776</f>
        <v>9182080</v>
      </c>
      <c r="M776" s="7">
        <f>Hebesatz_endg!M776*Einwohner_endg!M776</f>
        <v>9329600</v>
      </c>
      <c r="N776" s="7">
        <f>Hebesatz_endg!N776*Einwohner_endg!N776</f>
        <v>9361600</v>
      </c>
      <c r="O776" s="7">
        <f>Hebesatz_endg!O776*Einwohner_endg!O776</f>
        <v>9393920</v>
      </c>
      <c r="P776" s="7">
        <f>Hebesatz_endg!P776*Einwohner_endg!P776</f>
        <v>9522880</v>
      </c>
      <c r="Q776" s="7">
        <f>Hebesatz_endg!Q776*Einwohner_endg!Q776</f>
        <v>9752000</v>
      </c>
      <c r="R776" s="7">
        <f>Hebesatz_endg!R776*Einwohner_endg!R776</f>
        <v>9968320</v>
      </c>
      <c r="S776" s="7">
        <f>Hebesatz_endg!S776*Einwohner_endg!S776</f>
        <v>10244800</v>
      </c>
      <c r="T776" s="7">
        <f>Hebesatz_endg!T776*Einwohner_endg!T776</f>
        <v>10431680</v>
      </c>
      <c r="U776" s="7">
        <f>Hebesatz_endg!U776*Einwohner_endg!U776</f>
        <v>11122000</v>
      </c>
      <c r="V776" s="7">
        <f>Hebesatz_endg!V776*Einwohner_endg!V776</f>
        <v>11302230</v>
      </c>
      <c r="W776" s="7">
        <f>Hebesatz_endg!W776*Einwohner_endg!W776</f>
        <v>11292515</v>
      </c>
      <c r="X776" s="7">
        <f>Hebesatz_endg!X776*Einwohner_endg!X776</f>
        <v>11301560</v>
      </c>
      <c r="Y776" s="7">
        <f>Hebesatz_endg!Y776*Einwohner_endg!Y776</f>
        <v>11290505</v>
      </c>
      <c r="Z776" s="7">
        <f>Hebesatz_endg!Z776*Einwohner_endg!Z776</f>
        <v>11349130</v>
      </c>
      <c r="AA776" s="7">
        <f>Hebesatz_endg!AA776*Einwohner_endg!AA776</f>
        <v>11439915</v>
      </c>
      <c r="AB776" s="7">
        <f>Hebesatz_endg!AB776*Einwohner_endg!AB776</f>
        <v>11512275</v>
      </c>
      <c r="AC776" s="7">
        <f>Hebesatz_endg!AC776*Einwohner_endg!AC776</f>
        <v>11502225</v>
      </c>
      <c r="AD776" s="7">
        <f>Hebesatz_endg!AD776*Einwohner_endg!AD776</f>
        <v>11516630</v>
      </c>
      <c r="AE776" s="7">
        <f>Hebesatz_endg!AE776*Einwohner_endg!AE776</f>
        <v>11563865</v>
      </c>
      <c r="AF776" s="7">
        <f>Hebesatz_endg!AF776*Einwohner_endg!AF776</f>
        <v>11656995</v>
      </c>
      <c r="AG776" s="7">
        <f>Hebesatz_endg!AG776*Einwohner_endg!AG776</f>
        <v>11792000</v>
      </c>
      <c r="AH776" s="7">
        <f>Hebesatz_endg!AH776*Einwohner_endg!AH776</f>
        <v>11852635</v>
      </c>
      <c r="AI776" s="7">
        <f>Hebesatz_endg!AI776*Einwohner_endg!AI776</f>
        <v>11777595</v>
      </c>
      <c r="AJ776" s="7">
        <f>Hebesatz_endg!AJ776*Einwohner_endg!AJ776</f>
        <v>11740075</v>
      </c>
      <c r="AK776" s="7">
        <f>Hebesatz_endg!AK776*Einwohner_endg!AK776</f>
        <v>12107430</v>
      </c>
      <c r="AL776" s="7">
        <f>Hebesatz_endg!AL776*Einwohner_endg!AL776</f>
        <v>12265440</v>
      </c>
      <c r="AM776" s="7">
        <f>Hebesatz_endg!AM776*Einwohner_endg!AM776</f>
        <v>12277860</v>
      </c>
      <c r="AN776" s="7">
        <f>Hebesatz_endg!AN776*Einwohner_endg!AN776</f>
        <v>12301665</v>
      </c>
      <c r="AO776" s="7">
        <f>Hebesatz_endg!AO776*Einwohner_endg!AO776</f>
        <v>13795520</v>
      </c>
      <c r="AP776" s="7">
        <f>Hebesatz_endg!AP776*Einwohner_endg!AP776</f>
        <v>14029600</v>
      </c>
      <c r="AQ776" s="7">
        <f>Hebesatz_endg!AQ776*Einwohner_endg!AQ776</f>
        <v>14096860</v>
      </c>
      <c r="AR776" s="7">
        <f>Hebesatz_endg!AR776*Einwohner_endg!AR776</f>
        <v>14198700</v>
      </c>
      <c r="AS776" s="7">
        <f>Hebesatz_endg!AS776*Einwohner_endg!AS776</f>
        <v>14376920</v>
      </c>
      <c r="AT776" s="7">
        <f>Hebesatz_endg!AT776*Einwohner_endg!AT776</f>
        <v>14282680</v>
      </c>
      <c r="AU776" s="7">
        <f>Hebesatz_endg!AU776*Einwohner_endg!AU776</f>
        <v>14315360</v>
      </c>
      <c r="AV776" s="7">
        <f>Hebesatz_endg!AV776*Einwohner_endg!AV776</f>
        <v>14614800</v>
      </c>
    </row>
    <row r="777" spans="1:48" x14ac:dyDescent="0.2">
      <c r="A777" s="7">
        <v>454042</v>
      </c>
      <c r="B777" s="72">
        <v>454</v>
      </c>
      <c r="C777" s="72" t="s">
        <v>124</v>
      </c>
      <c r="D777" s="7" t="s">
        <v>162</v>
      </c>
      <c r="E777" s="7" t="s">
        <v>48</v>
      </c>
      <c r="F777" s="7">
        <f>Hebesatz_endg!F777*Einwohner_endg!F777</f>
        <v>239525</v>
      </c>
      <c r="G777" s="7">
        <f>Hebesatz_endg!G777*Einwohner_endg!G777</f>
        <v>235950</v>
      </c>
      <c r="H777" s="7">
        <f>Hebesatz_endg!H777*Einwohner_endg!H777</f>
        <v>223575</v>
      </c>
      <c r="I777" s="7">
        <f>Hebesatz_endg!I777*Einwohner_endg!I777</f>
        <v>224125</v>
      </c>
      <c r="J777" s="7">
        <f>Hebesatz_endg!J777*Einwohner_endg!J777</f>
        <v>224675</v>
      </c>
      <c r="K777" s="7">
        <f>Hebesatz_endg!K777*Einwohner_endg!K777</f>
        <v>231550</v>
      </c>
      <c r="L777" s="7">
        <f>Hebesatz_endg!L777*Einwohner_endg!L777</f>
        <v>229075</v>
      </c>
      <c r="M777" s="7">
        <f>Hebesatz_endg!M777*Einwohner_endg!M777</f>
        <v>226050</v>
      </c>
      <c r="N777" s="7">
        <f>Hebesatz_endg!N777*Einwohner_endg!N777</f>
        <v>230175</v>
      </c>
      <c r="O777" s="7">
        <f>Hebesatz_endg!O777*Einwohner_endg!O777</f>
        <v>227975</v>
      </c>
      <c r="P777" s="7">
        <f>Hebesatz_endg!P777*Einwohner_endg!P777</f>
        <v>232650</v>
      </c>
      <c r="Q777" s="7">
        <f>Hebesatz_endg!Q777*Einwohner_endg!Q777</f>
        <v>245300</v>
      </c>
      <c r="R777" s="7">
        <f>Hebesatz_endg!R777*Einwohner_endg!R777</f>
        <v>252450</v>
      </c>
      <c r="S777" s="7">
        <f>Hebesatz_endg!S777*Einwohner_endg!S777</f>
        <v>253000</v>
      </c>
      <c r="T777" s="7">
        <f>Hebesatz_endg!T777*Einwohner_endg!T777</f>
        <v>252175</v>
      </c>
      <c r="U777" s="7">
        <f>Hebesatz_endg!U777*Einwohner_endg!U777</f>
        <v>268450</v>
      </c>
      <c r="V777" s="7">
        <f>Hebesatz_endg!V777*Einwohner_endg!V777</f>
        <v>273760</v>
      </c>
      <c r="W777" s="7">
        <f>Hebesatz_endg!W777*Einwohner_endg!W777</f>
        <v>287330</v>
      </c>
      <c r="X777" s="7">
        <f>Hebesatz_endg!X777*Einwohner_endg!X777</f>
        <v>295885</v>
      </c>
      <c r="Y777" s="7">
        <f>Hebesatz_endg!Y777*Einwohner_endg!Y777</f>
        <v>300300</v>
      </c>
      <c r="Z777" s="7">
        <f>Hebesatz_endg!Z777*Einwohner_endg!Z777</f>
        <v>295200</v>
      </c>
      <c r="AA777" s="7">
        <f>Hebesatz_endg!AA777*Einwohner_endg!AA777</f>
        <v>297600</v>
      </c>
      <c r="AB777" s="7">
        <f>Hebesatz_endg!AB777*Einwohner_endg!AB777</f>
        <v>299400</v>
      </c>
      <c r="AC777" s="7">
        <f>Hebesatz_endg!AC777*Einwohner_endg!AC777</f>
        <v>299700</v>
      </c>
      <c r="AD777" s="7">
        <f>Hebesatz_endg!AD777*Einwohner_endg!AD777</f>
        <v>294900</v>
      </c>
      <c r="AE777" s="7">
        <f>Hebesatz_endg!AE777*Einwohner_endg!AE777</f>
        <v>297600</v>
      </c>
      <c r="AF777" s="7">
        <f>Hebesatz_endg!AF777*Einwohner_endg!AF777</f>
        <v>297600</v>
      </c>
      <c r="AG777" s="7">
        <f>Hebesatz_endg!AG777*Einwohner_endg!AG777</f>
        <v>307200</v>
      </c>
      <c r="AH777" s="7">
        <f>Hebesatz_endg!AH777*Einwohner_endg!AH777</f>
        <v>309600</v>
      </c>
      <c r="AI777" s="7">
        <f>Hebesatz_endg!AI777*Einwohner_endg!AI777</f>
        <v>308700</v>
      </c>
      <c r="AJ777" s="7">
        <f>Hebesatz_endg!AJ777*Einwohner_endg!AJ777</f>
        <v>307200</v>
      </c>
      <c r="AK777" s="7">
        <f>Hebesatz_endg!AK777*Einwohner_endg!AK777</f>
        <v>304800</v>
      </c>
      <c r="AL777" s="7">
        <f>Hebesatz_endg!AL777*Einwohner_endg!AL777</f>
        <v>324135</v>
      </c>
      <c r="AM777" s="7">
        <f>Hebesatz_endg!AM777*Einwohner_endg!AM777</f>
        <v>321615</v>
      </c>
      <c r="AN777" s="7">
        <f>Hebesatz_endg!AN777*Einwohner_endg!AN777</f>
        <v>320355</v>
      </c>
      <c r="AO777" s="7">
        <f>Hebesatz_endg!AO777*Einwohner_endg!AO777</f>
        <v>334845</v>
      </c>
      <c r="AP777" s="7">
        <f>Hebesatz_endg!AP777*Einwohner_endg!AP777</f>
        <v>333270</v>
      </c>
      <c r="AQ777" s="7">
        <f>Hebesatz_endg!AQ777*Einwohner_endg!AQ777</f>
        <v>331065</v>
      </c>
      <c r="AR777" s="7">
        <f>Hebesatz_endg!AR777*Einwohner_endg!AR777</f>
        <v>370260</v>
      </c>
      <c r="AS777" s="7">
        <f>Hebesatz_endg!AS777*Einwohner_endg!AS777</f>
        <v>369580</v>
      </c>
      <c r="AT777" s="7">
        <f>Hebesatz_endg!AT777*Einwohner_endg!AT777</f>
        <v>370940</v>
      </c>
      <c r="AU777" s="7">
        <f>Hebesatz_endg!AU777*Einwohner_endg!AU777</f>
        <v>358360</v>
      </c>
      <c r="AV777" s="7">
        <f>Hebesatz_endg!AV777*Einwohner_endg!AV777</f>
        <v>374880</v>
      </c>
    </row>
    <row r="778" spans="1:48" x14ac:dyDescent="0.2">
      <c r="A778" s="7">
        <v>454043</v>
      </c>
      <c r="B778" s="72">
        <v>454</v>
      </c>
      <c r="C778" s="72" t="s">
        <v>124</v>
      </c>
      <c r="D778" s="7" t="s">
        <v>162</v>
      </c>
      <c r="E778" s="7" t="s">
        <v>49</v>
      </c>
      <c r="F778" s="7">
        <f>Hebesatz_endg!F778*Einwohner_endg!F778</f>
        <v>170700</v>
      </c>
      <c r="G778" s="7">
        <f>Hebesatz_endg!G778*Einwohner_endg!G778</f>
        <v>171600</v>
      </c>
      <c r="H778" s="7">
        <f>Hebesatz_endg!H778*Einwohner_endg!H778</f>
        <v>167400</v>
      </c>
      <c r="I778" s="7">
        <f>Hebesatz_endg!I778*Einwohner_endg!I778</f>
        <v>168600</v>
      </c>
      <c r="J778" s="7">
        <f>Hebesatz_endg!J778*Einwohner_endg!J778</f>
        <v>170100</v>
      </c>
      <c r="K778" s="7">
        <f>Hebesatz_endg!K778*Einwohner_endg!K778</f>
        <v>169500</v>
      </c>
      <c r="L778" s="7">
        <f>Hebesatz_endg!L778*Einwohner_endg!L778</f>
        <v>166200</v>
      </c>
      <c r="M778" s="7">
        <f>Hebesatz_endg!M778*Einwohner_endg!M778</f>
        <v>169800</v>
      </c>
      <c r="N778" s="7">
        <f>Hebesatz_endg!N778*Einwohner_endg!N778</f>
        <v>171600</v>
      </c>
      <c r="O778" s="7">
        <f>Hebesatz_endg!O778*Einwohner_endg!O778</f>
        <v>174000</v>
      </c>
      <c r="P778" s="7">
        <f>Hebesatz_endg!P778*Einwohner_endg!P778</f>
        <v>172500</v>
      </c>
      <c r="Q778" s="7">
        <f>Hebesatz_endg!Q778*Einwohner_endg!Q778</f>
        <v>180000</v>
      </c>
      <c r="R778" s="7">
        <f>Hebesatz_endg!R778*Einwohner_endg!R778</f>
        <v>181200</v>
      </c>
      <c r="S778" s="7">
        <f>Hebesatz_endg!S778*Einwohner_endg!S778</f>
        <v>188700</v>
      </c>
      <c r="T778" s="7">
        <f>Hebesatz_endg!T778*Einwohner_endg!T778</f>
        <v>183300</v>
      </c>
      <c r="U778" s="7">
        <f>Hebesatz_endg!U778*Einwohner_endg!U778</f>
        <v>194370</v>
      </c>
      <c r="V778" s="7">
        <f>Hebesatz_endg!V778*Einwohner_endg!V778</f>
        <v>196230</v>
      </c>
      <c r="W778" s="7">
        <f>Hebesatz_endg!W778*Einwohner_endg!W778</f>
        <v>199640</v>
      </c>
      <c r="X778" s="7">
        <f>Hebesatz_endg!X778*Einwohner_endg!X778</f>
        <v>199640</v>
      </c>
      <c r="Y778" s="7">
        <f>Hebesatz_endg!Y778*Einwohner_endg!Y778</f>
        <v>204600</v>
      </c>
      <c r="Z778" s="7">
        <f>Hebesatz_endg!Z778*Einwohner_endg!Z778</f>
        <v>210180</v>
      </c>
      <c r="AA778" s="7">
        <f>Hebesatz_endg!AA778*Einwohner_endg!AA778</f>
        <v>209250</v>
      </c>
      <c r="AB778" s="7">
        <f>Hebesatz_endg!AB778*Einwohner_endg!AB778</f>
        <v>203360</v>
      </c>
      <c r="AC778" s="7">
        <f>Hebesatz_endg!AC778*Einwohner_endg!AC778</f>
        <v>206150</v>
      </c>
      <c r="AD778" s="7">
        <f>Hebesatz_endg!AD778*Einwohner_endg!AD778</f>
        <v>211420</v>
      </c>
      <c r="AE778" s="7">
        <f>Hebesatz_endg!AE778*Einwohner_endg!AE778</f>
        <v>211420</v>
      </c>
      <c r="AF778" s="7">
        <f>Hebesatz_endg!AF778*Einwohner_endg!AF778</f>
        <v>213900</v>
      </c>
      <c r="AG778" s="7">
        <f>Hebesatz_endg!AG778*Einwohner_endg!AG778</f>
        <v>219480</v>
      </c>
      <c r="AH778" s="7">
        <f>Hebesatz_endg!AH778*Einwohner_endg!AH778</f>
        <v>222270</v>
      </c>
      <c r="AI778" s="7">
        <f>Hebesatz_endg!AI778*Einwohner_endg!AI778</f>
        <v>217310</v>
      </c>
      <c r="AJ778" s="7">
        <f>Hebesatz_endg!AJ778*Einwohner_endg!AJ778</f>
        <v>215760</v>
      </c>
      <c r="AK778" s="7">
        <f>Hebesatz_endg!AK778*Einwohner_endg!AK778</f>
        <v>216070</v>
      </c>
      <c r="AL778" s="7">
        <f>Hebesatz_endg!AL778*Einwohner_endg!AL778</f>
        <v>218550</v>
      </c>
      <c r="AM778" s="7">
        <f>Hebesatz_endg!AM778*Einwohner_endg!AM778</f>
        <v>230670</v>
      </c>
      <c r="AN778" s="7">
        <f>Hebesatz_endg!AN778*Einwohner_endg!AN778</f>
        <v>224730</v>
      </c>
      <c r="AO778" s="7">
        <f>Hebesatz_endg!AO778*Einwohner_endg!AO778</f>
        <v>238590</v>
      </c>
      <c r="AP778" s="7">
        <f>Hebesatz_endg!AP778*Einwohner_endg!AP778</f>
        <v>241890</v>
      </c>
      <c r="AQ778" s="7">
        <f>Hebesatz_endg!AQ778*Einwohner_endg!AQ778</f>
        <v>230670</v>
      </c>
      <c r="AR778" s="7">
        <f>Hebesatz_endg!AR778*Einwohner_endg!AR778</f>
        <v>226380</v>
      </c>
      <c r="AS778" s="7">
        <f>Hebesatz_endg!AS778*Einwohner_endg!AS778</f>
        <v>247100</v>
      </c>
      <c r="AT778" s="7">
        <f>Hebesatz_endg!AT778*Einwohner_endg!AT778</f>
        <v>244650</v>
      </c>
      <c r="AU778" s="7">
        <f>Hebesatz_endg!AU778*Einwohner_endg!AU778</f>
        <v>242200</v>
      </c>
      <c r="AV778" s="7">
        <f>Hebesatz_endg!AV778*Einwohner_endg!AV778</f>
        <v>243530</v>
      </c>
    </row>
    <row r="779" spans="1:48" x14ac:dyDescent="0.2">
      <c r="A779" s="7">
        <v>454044</v>
      </c>
      <c r="B779" s="72">
        <v>454</v>
      </c>
      <c r="C779" s="72" t="s">
        <v>124</v>
      </c>
      <c r="D779" s="7" t="s">
        <v>162</v>
      </c>
      <c r="E779" s="7" t="s">
        <v>50</v>
      </c>
      <c r="F779" s="7">
        <f>Hebesatz_endg!F779*Einwohner_endg!F779</f>
        <v>978460</v>
      </c>
      <c r="G779" s="7">
        <f>Hebesatz_endg!G779*Einwohner_endg!G779</f>
        <v>975850</v>
      </c>
      <c r="H779" s="7">
        <f>Hebesatz_endg!H779*Einwohner_endg!H779</f>
        <v>982520</v>
      </c>
      <c r="I779" s="7">
        <f>Hebesatz_endg!I779*Einwohner_endg!I779</f>
        <v>983100</v>
      </c>
      <c r="J779" s="7">
        <f>Hebesatz_endg!J779*Einwohner_endg!J779</f>
        <v>985420</v>
      </c>
      <c r="K779" s="7">
        <f>Hebesatz_endg!K779*Einwohner_endg!K779</f>
        <v>995280</v>
      </c>
      <c r="L779" s="7">
        <f>Hebesatz_endg!L779*Einwohner_endg!L779</f>
        <v>991220</v>
      </c>
      <c r="M779" s="7">
        <f>Hebesatz_endg!M779*Einwohner_endg!M779</f>
        <v>1046030</v>
      </c>
      <c r="N779" s="7">
        <f>Hebesatz_endg!N779*Einwohner_endg!N779</f>
        <v>1052120</v>
      </c>
      <c r="O779" s="7">
        <f>Hebesatz_endg!O779*Einwohner_endg!O779</f>
        <v>1059370</v>
      </c>
      <c r="P779" s="7">
        <f>Hebesatz_endg!P779*Einwohner_endg!P779</f>
        <v>1082280</v>
      </c>
      <c r="Q779" s="7">
        <f>Hebesatz_endg!Q779*Einwohner_endg!Q779</f>
        <v>1132200</v>
      </c>
      <c r="R779" s="7">
        <f>Hebesatz_endg!R779*Einwohner_endg!R779</f>
        <v>1151700</v>
      </c>
      <c r="S779" s="7">
        <f>Hebesatz_endg!S779*Einwohner_endg!S779</f>
        <v>1173000</v>
      </c>
      <c r="T779" s="7">
        <f>Hebesatz_endg!T779*Einwohner_endg!T779</f>
        <v>1167600</v>
      </c>
      <c r="U779" s="7">
        <f>Hebesatz_endg!U779*Einwohner_endg!U779</f>
        <v>1172700</v>
      </c>
      <c r="V779" s="7">
        <f>Hebesatz_endg!V779*Einwohner_endg!V779</f>
        <v>1191000</v>
      </c>
      <c r="W779" s="7">
        <f>Hebesatz_endg!W779*Einwohner_endg!W779</f>
        <v>1189200</v>
      </c>
      <c r="X779" s="7">
        <f>Hebesatz_endg!X779*Einwohner_endg!X779</f>
        <v>1175700</v>
      </c>
      <c r="Y779" s="7">
        <f>Hebesatz_endg!Y779*Einwohner_endg!Y779</f>
        <v>1205280</v>
      </c>
      <c r="Z779" s="7">
        <f>Hebesatz_endg!Z779*Einwohner_endg!Z779</f>
        <v>1215200</v>
      </c>
      <c r="AA779" s="7">
        <f>Hebesatz_endg!AA779*Einwohner_endg!AA779</f>
        <v>1245890</v>
      </c>
      <c r="AB779" s="7">
        <f>Hebesatz_endg!AB779*Einwohner_endg!AB779</f>
        <v>1259220</v>
      </c>
      <c r="AC779" s="7">
        <f>Hebesatz_endg!AC779*Einwohner_endg!AC779</f>
        <v>1249920</v>
      </c>
      <c r="AD779" s="7">
        <f>Hebesatz_endg!AD779*Einwohner_endg!AD779</f>
        <v>1272240</v>
      </c>
      <c r="AE779" s="7">
        <f>Hebesatz_endg!AE779*Einwohner_endg!AE779</f>
        <v>1310680</v>
      </c>
      <c r="AF779" s="7">
        <f>Hebesatz_endg!AF779*Einwohner_endg!AF779</f>
        <v>1310370</v>
      </c>
      <c r="AG779" s="7">
        <f>Hebesatz_endg!AG779*Einwohner_endg!AG779</f>
        <v>1313780</v>
      </c>
      <c r="AH779" s="7">
        <f>Hebesatz_endg!AH779*Einwohner_endg!AH779</f>
        <v>1320290</v>
      </c>
      <c r="AI779" s="7">
        <f>Hebesatz_endg!AI779*Einwohner_endg!AI779</f>
        <v>1327420</v>
      </c>
      <c r="AJ779" s="7">
        <f>Hebesatz_endg!AJ779*Einwohner_endg!AJ779</f>
        <v>1310990</v>
      </c>
      <c r="AK779" s="7">
        <f>Hebesatz_endg!AK779*Einwohner_endg!AK779</f>
        <v>1290530</v>
      </c>
      <c r="AL779" s="7">
        <f>Hebesatz_endg!AL779*Einwohner_endg!AL779</f>
        <v>1298900</v>
      </c>
      <c r="AM779" s="7">
        <f>Hebesatz_endg!AM779*Einwohner_endg!AM779</f>
        <v>1380720</v>
      </c>
      <c r="AN779" s="7">
        <f>Hebesatz_endg!AN779*Einwohner_endg!AN779</f>
        <v>1386990</v>
      </c>
      <c r="AO779" s="7">
        <f>Hebesatz_endg!AO779*Einwohner_endg!AO779</f>
        <v>1376430</v>
      </c>
      <c r="AP779" s="7">
        <f>Hebesatz_endg!AP779*Einwohner_endg!AP779</f>
        <v>1381710</v>
      </c>
      <c r="AQ779" s="7">
        <f>Hebesatz_endg!AQ779*Einwohner_endg!AQ779</f>
        <v>1377750</v>
      </c>
      <c r="AR779" s="7">
        <f>Hebesatz_endg!AR779*Einwohner_endg!AR779</f>
        <v>1472800</v>
      </c>
      <c r="AS779" s="7">
        <f>Hebesatz_endg!AS779*Einwohner_endg!AS779</f>
        <v>1485400</v>
      </c>
      <c r="AT779" s="7">
        <f>Hebesatz_endg!AT779*Einwohner_endg!AT779</f>
        <v>1512350</v>
      </c>
      <c r="AU779" s="7">
        <f>Hebesatz_endg!AU779*Einwohner_endg!AU779</f>
        <v>1516900</v>
      </c>
      <c r="AV779" s="7">
        <f>Hebesatz_endg!AV779*Einwohner_endg!AV779</f>
        <v>1563100</v>
      </c>
    </row>
    <row r="780" spans="1:48" x14ac:dyDescent="0.2">
      <c r="A780" s="7">
        <v>454045</v>
      </c>
      <c r="B780" s="72">
        <v>454</v>
      </c>
      <c r="C780" s="72" t="s">
        <v>124</v>
      </c>
      <c r="D780" s="7" t="s">
        <v>162</v>
      </c>
      <c r="E780" s="7" t="s">
        <v>51</v>
      </c>
      <c r="F780" s="7">
        <f>Hebesatz_endg!F780*Einwohner_endg!F780</f>
        <v>1806410</v>
      </c>
      <c r="G780" s="7">
        <f>Hebesatz_endg!G780*Einwohner_endg!G780</f>
        <v>1802060</v>
      </c>
      <c r="H780" s="7">
        <f>Hebesatz_endg!H780*Einwohner_endg!H780</f>
        <v>1847100</v>
      </c>
      <c r="I780" s="7">
        <f>Hebesatz_endg!I780*Einwohner_endg!I780</f>
        <v>1849500</v>
      </c>
      <c r="J780" s="7">
        <f>Hebesatz_endg!J780*Einwohner_endg!J780</f>
        <v>1857900</v>
      </c>
      <c r="K780" s="7">
        <f>Hebesatz_endg!K780*Einwohner_endg!K780</f>
        <v>1868100</v>
      </c>
      <c r="L780" s="7">
        <f>Hebesatz_endg!L780*Einwohner_endg!L780</f>
        <v>1870200</v>
      </c>
      <c r="M780" s="7">
        <f>Hebesatz_endg!M780*Einwohner_endg!M780</f>
        <v>1881900</v>
      </c>
      <c r="N780" s="7">
        <f>Hebesatz_endg!N780*Einwohner_endg!N780</f>
        <v>1888500</v>
      </c>
      <c r="O780" s="7">
        <f>Hebesatz_endg!O780*Einwohner_endg!O780</f>
        <v>1883400</v>
      </c>
      <c r="P780" s="7">
        <f>Hebesatz_endg!P780*Einwohner_endg!P780</f>
        <v>1896900</v>
      </c>
      <c r="Q780" s="7">
        <f>Hebesatz_endg!Q780*Einwohner_endg!Q780</f>
        <v>1937400</v>
      </c>
      <c r="R780" s="7">
        <f>Hebesatz_endg!R780*Einwohner_endg!R780</f>
        <v>1965000</v>
      </c>
      <c r="S780" s="7">
        <f>Hebesatz_endg!S780*Einwohner_endg!S780</f>
        <v>1978200</v>
      </c>
      <c r="T780" s="7">
        <f>Hebesatz_endg!T780*Einwohner_endg!T780</f>
        <v>2053130</v>
      </c>
      <c r="U780" s="7">
        <f>Hebesatz_endg!U780*Einwohner_endg!U780</f>
        <v>2088780</v>
      </c>
      <c r="V780" s="7">
        <f>Hebesatz_endg!V780*Einwohner_endg!V780</f>
        <v>2194560</v>
      </c>
      <c r="W780" s="7">
        <f>Hebesatz_endg!W780*Einwohner_endg!W780</f>
        <v>2205440</v>
      </c>
      <c r="X780" s="7">
        <f>Hebesatz_endg!X780*Einwohner_endg!X780</f>
        <v>2229120</v>
      </c>
      <c r="Y780" s="7">
        <f>Hebesatz_endg!Y780*Einwohner_endg!Y780</f>
        <v>2251840</v>
      </c>
      <c r="Z780" s="7">
        <f>Hebesatz_endg!Z780*Einwohner_endg!Z780</f>
        <v>2275200</v>
      </c>
      <c r="AA780" s="7">
        <f>Hebesatz_endg!AA780*Einwohner_endg!AA780</f>
        <v>2301120</v>
      </c>
      <c r="AB780" s="7">
        <f>Hebesatz_endg!AB780*Einwohner_endg!AB780</f>
        <v>2329280</v>
      </c>
      <c r="AC780" s="7">
        <f>Hebesatz_endg!AC780*Einwohner_endg!AC780</f>
        <v>2355840</v>
      </c>
      <c r="AD780" s="7">
        <f>Hebesatz_endg!AD780*Einwohner_endg!AD780</f>
        <v>2378560</v>
      </c>
      <c r="AE780" s="7">
        <f>Hebesatz_endg!AE780*Einwohner_endg!AE780</f>
        <v>2379520</v>
      </c>
      <c r="AF780" s="7">
        <f>Hebesatz_endg!AF780*Einwohner_endg!AF780</f>
        <v>2401280</v>
      </c>
      <c r="AG780" s="7">
        <f>Hebesatz_endg!AG780*Einwohner_endg!AG780</f>
        <v>2418560</v>
      </c>
      <c r="AH780" s="7">
        <f>Hebesatz_endg!AH780*Einwohner_endg!AH780</f>
        <v>2420800</v>
      </c>
      <c r="AI780" s="7">
        <f>Hebesatz_endg!AI780*Einwohner_endg!AI780</f>
        <v>2429440</v>
      </c>
      <c r="AJ780" s="7">
        <f>Hebesatz_endg!AJ780*Einwohner_endg!AJ780</f>
        <v>2406400</v>
      </c>
      <c r="AK780" s="7">
        <f>Hebesatz_endg!AK780*Einwohner_endg!AK780</f>
        <v>2414080</v>
      </c>
      <c r="AL780" s="7">
        <f>Hebesatz_endg!AL780*Einwohner_endg!AL780</f>
        <v>2544560</v>
      </c>
      <c r="AM780" s="7">
        <f>Hebesatz_endg!AM780*Einwohner_endg!AM780</f>
        <v>2541160</v>
      </c>
      <c r="AN780" s="7">
        <f>Hebesatz_endg!AN780*Einwohner_endg!AN780</f>
        <v>2546600</v>
      </c>
      <c r="AO780" s="7">
        <f>Hebesatz_endg!AO780*Einwohner_endg!AO780</f>
        <v>2562240</v>
      </c>
      <c r="AP780" s="7">
        <f>Hebesatz_endg!AP780*Einwohner_endg!AP780</f>
        <v>2601000</v>
      </c>
      <c r="AQ780" s="7">
        <f>Hebesatz_endg!AQ780*Einwohner_endg!AQ780</f>
        <v>2601680</v>
      </c>
      <c r="AR780" s="7">
        <f>Hebesatz_endg!AR780*Einwohner_endg!AR780</f>
        <v>2638740</v>
      </c>
      <c r="AS780" s="7">
        <f>Hebesatz_endg!AS780*Einwohner_endg!AS780</f>
        <v>2661180</v>
      </c>
      <c r="AT780" s="7">
        <f>Hebesatz_endg!AT780*Einwohner_endg!AT780</f>
        <v>2664920</v>
      </c>
      <c r="AU780" s="7">
        <f>Hebesatz_endg!AU780*Einwohner_endg!AU780</f>
        <v>2648600</v>
      </c>
      <c r="AV780" s="7">
        <f>Hebesatz_endg!AV780*Einwohner_endg!AV780</f>
        <v>2693480</v>
      </c>
    </row>
    <row r="781" spans="1:48" x14ac:dyDescent="0.2">
      <c r="A781" s="7">
        <v>454046</v>
      </c>
      <c r="B781" s="72">
        <v>454</v>
      </c>
      <c r="C781" s="72" t="s">
        <v>124</v>
      </c>
      <c r="D781" s="7" t="s">
        <v>162</v>
      </c>
      <c r="E781" s="7" t="s">
        <v>52</v>
      </c>
      <c r="F781" s="7">
        <f>Hebesatz_endg!F781*Einwohner_endg!F781</f>
        <v>514080</v>
      </c>
      <c r="G781" s="7">
        <f>Hebesatz_endg!G781*Einwohner_endg!G781</f>
        <v>515480</v>
      </c>
      <c r="H781" s="7">
        <f>Hebesatz_endg!H781*Einwohner_endg!H781</f>
        <v>518560</v>
      </c>
      <c r="I781" s="7">
        <f>Hebesatz_endg!I781*Einwohner_endg!I781</f>
        <v>516320</v>
      </c>
      <c r="J781" s="7">
        <f>Hebesatz_endg!J781*Einwohner_endg!J781</f>
        <v>512960</v>
      </c>
      <c r="K781" s="7">
        <f>Hebesatz_endg!K781*Einwohner_endg!K781</f>
        <v>504000</v>
      </c>
      <c r="L781" s="7">
        <f>Hebesatz_endg!L781*Einwohner_endg!L781</f>
        <v>503720</v>
      </c>
      <c r="M781" s="7">
        <f>Hebesatz_endg!M781*Einwohner_endg!M781</f>
        <v>511000</v>
      </c>
      <c r="N781" s="7">
        <f>Hebesatz_endg!N781*Einwohner_endg!N781</f>
        <v>510720</v>
      </c>
      <c r="O781" s="7">
        <f>Hebesatz_endg!O781*Einwohner_endg!O781</f>
        <v>510160</v>
      </c>
      <c r="P781" s="7">
        <f>Hebesatz_endg!P781*Einwohner_endg!P781</f>
        <v>512120</v>
      </c>
      <c r="Q781" s="7">
        <f>Hebesatz_endg!Q781*Einwohner_endg!Q781</f>
        <v>512680</v>
      </c>
      <c r="R781" s="7">
        <f>Hebesatz_endg!R781*Einwohner_endg!R781</f>
        <v>529480</v>
      </c>
      <c r="S781" s="7">
        <f>Hebesatz_endg!S781*Einwohner_endg!S781</f>
        <v>576900</v>
      </c>
      <c r="T781" s="7">
        <f>Hebesatz_endg!T781*Einwohner_endg!T781</f>
        <v>603900</v>
      </c>
      <c r="U781" s="7">
        <f>Hebesatz_endg!U781*Einwohner_endg!U781</f>
        <v>631800</v>
      </c>
      <c r="V781" s="7">
        <f>Hebesatz_endg!V781*Einwohner_endg!V781</f>
        <v>661200</v>
      </c>
      <c r="W781" s="7">
        <f>Hebesatz_endg!W781*Einwohner_endg!W781</f>
        <v>675000</v>
      </c>
      <c r="X781" s="7">
        <f>Hebesatz_endg!X781*Einwohner_endg!X781</f>
        <v>683700</v>
      </c>
      <c r="Y781" s="7">
        <f>Hebesatz_endg!Y781*Einwohner_endg!Y781</f>
        <v>687600</v>
      </c>
      <c r="Z781" s="7">
        <f>Hebesatz_endg!Z781*Einwohner_endg!Z781</f>
        <v>702000</v>
      </c>
      <c r="AA781" s="7">
        <f>Hebesatz_endg!AA781*Einwohner_endg!AA781</f>
        <v>712200</v>
      </c>
      <c r="AB781" s="7">
        <f>Hebesatz_endg!AB781*Einwohner_endg!AB781</f>
        <v>720300</v>
      </c>
      <c r="AC781" s="7">
        <f>Hebesatz_endg!AC781*Einwohner_endg!AC781</f>
        <v>757890</v>
      </c>
      <c r="AD781" s="7">
        <f>Hebesatz_endg!AD781*Einwohner_endg!AD781</f>
        <v>773640</v>
      </c>
      <c r="AE781" s="7">
        <f>Hebesatz_endg!AE781*Einwohner_endg!AE781</f>
        <v>767655</v>
      </c>
      <c r="AF781" s="7">
        <f>Hebesatz_endg!AF781*Einwohner_endg!AF781</f>
        <v>770490</v>
      </c>
      <c r="AG781" s="7">
        <f>Hebesatz_endg!AG781*Einwohner_endg!AG781</f>
        <v>779625</v>
      </c>
      <c r="AH781" s="7">
        <f>Hebesatz_endg!AH781*Einwohner_endg!AH781</f>
        <v>788445</v>
      </c>
      <c r="AI781" s="7">
        <f>Hebesatz_endg!AI781*Einwohner_endg!AI781</f>
        <v>784350</v>
      </c>
      <c r="AJ781" s="7">
        <f>Hebesatz_endg!AJ781*Einwohner_endg!AJ781</f>
        <v>777105</v>
      </c>
      <c r="AK781" s="7">
        <f>Hebesatz_endg!AK781*Einwohner_endg!AK781</f>
        <v>752850</v>
      </c>
      <c r="AL781" s="7">
        <f>Hebesatz_endg!AL781*Einwohner_endg!AL781</f>
        <v>735525</v>
      </c>
      <c r="AM781" s="7">
        <f>Hebesatz_endg!AM781*Einwohner_endg!AM781</f>
        <v>742140</v>
      </c>
      <c r="AN781" s="7">
        <f>Hebesatz_endg!AN781*Einwohner_endg!AN781</f>
        <v>782225</v>
      </c>
      <c r="AO781" s="7">
        <f>Hebesatz_endg!AO781*Einwohner_endg!AO781</f>
        <v>779545</v>
      </c>
      <c r="AP781" s="7">
        <f>Hebesatz_endg!AP781*Einwohner_endg!AP781</f>
        <v>794955</v>
      </c>
      <c r="AQ781" s="7">
        <f>Hebesatz_endg!AQ781*Einwohner_endg!AQ781</f>
        <v>791940</v>
      </c>
      <c r="AR781" s="7">
        <f>Hebesatz_endg!AR781*Einwohner_endg!AR781</f>
        <v>799310</v>
      </c>
      <c r="AS781" s="7">
        <f>Hebesatz_endg!AS781*Einwohner_endg!AS781</f>
        <v>806010</v>
      </c>
      <c r="AT781" s="7">
        <f>Hebesatz_endg!AT781*Einwohner_endg!AT781</f>
        <v>805005</v>
      </c>
      <c r="AU781" s="7">
        <f>Hebesatz_endg!AU781*Einwohner_endg!AU781</f>
        <v>817065</v>
      </c>
      <c r="AV781" s="7">
        <f>Hebesatz_endg!AV781*Einwohner_endg!AV781</f>
        <v>836160</v>
      </c>
    </row>
    <row r="782" spans="1:48" x14ac:dyDescent="0.2">
      <c r="A782" s="7">
        <v>454047</v>
      </c>
      <c r="B782" s="72">
        <v>454</v>
      </c>
      <c r="C782" s="72" t="s">
        <v>124</v>
      </c>
      <c r="D782" s="7" t="s">
        <v>162</v>
      </c>
      <c r="E782" s="7" t="s">
        <v>53</v>
      </c>
      <c r="F782" s="7">
        <f>Hebesatz_endg!F782*Einwohner_endg!F782</f>
        <v>1182160</v>
      </c>
      <c r="G782" s="7">
        <f>Hebesatz_endg!G782*Einwohner_endg!G782</f>
        <v>1198960</v>
      </c>
      <c r="H782" s="7">
        <f>Hebesatz_endg!H782*Einwohner_endg!H782</f>
        <v>1242080</v>
      </c>
      <c r="I782" s="7">
        <f>Hebesatz_endg!I782*Einwohner_endg!I782</f>
        <v>1273160</v>
      </c>
      <c r="J782" s="7">
        <f>Hebesatz_endg!J782*Einwohner_endg!J782</f>
        <v>1284920</v>
      </c>
      <c r="K782" s="7">
        <f>Hebesatz_endg!K782*Einwohner_endg!K782</f>
        <v>1294720</v>
      </c>
      <c r="L782" s="7">
        <f>Hebesatz_endg!L782*Einwohner_endg!L782</f>
        <v>1308160</v>
      </c>
      <c r="M782" s="7">
        <f>Hebesatz_endg!M782*Einwohner_endg!M782</f>
        <v>1188040</v>
      </c>
      <c r="N782" s="7">
        <f>Hebesatz_endg!N782*Einwohner_endg!N782</f>
        <v>1220240</v>
      </c>
      <c r="O782" s="7">
        <f>Hebesatz_endg!O782*Einwohner_endg!O782</f>
        <v>1258600</v>
      </c>
      <c r="P782" s="7">
        <f>Hebesatz_endg!P782*Einwohner_endg!P782</f>
        <v>1290800</v>
      </c>
      <c r="Q782" s="7">
        <f>Hebesatz_endg!Q782*Einwohner_endg!Q782</f>
        <v>1351280</v>
      </c>
      <c r="R782" s="7">
        <f>Hebesatz_endg!R782*Einwohner_endg!R782</f>
        <v>1518600</v>
      </c>
      <c r="S782" s="7">
        <f>Hebesatz_endg!S782*Einwohner_endg!S782</f>
        <v>1671900</v>
      </c>
      <c r="T782" s="7">
        <f>Hebesatz_endg!T782*Einwohner_endg!T782</f>
        <v>1748700</v>
      </c>
      <c r="U782" s="7">
        <f>Hebesatz_endg!U782*Einwohner_endg!U782</f>
        <v>1819800</v>
      </c>
      <c r="V782" s="7">
        <f>Hebesatz_endg!V782*Einwohner_endg!V782</f>
        <v>1863900</v>
      </c>
      <c r="W782" s="7">
        <f>Hebesatz_endg!W782*Einwohner_endg!W782</f>
        <v>1905000</v>
      </c>
      <c r="X782" s="7">
        <f>Hebesatz_endg!X782*Einwohner_endg!X782</f>
        <v>1907400</v>
      </c>
      <c r="Y782" s="7">
        <f>Hebesatz_endg!Y782*Einwohner_endg!Y782</f>
        <v>1933200</v>
      </c>
      <c r="Z782" s="7">
        <f>Hebesatz_endg!Z782*Einwohner_endg!Z782</f>
        <v>1955700</v>
      </c>
      <c r="AA782" s="7">
        <f>Hebesatz_endg!AA782*Einwohner_endg!AA782</f>
        <v>1976100</v>
      </c>
      <c r="AB782" s="7">
        <f>Hebesatz_endg!AB782*Einwohner_endg!AB782</f>
        <v>1979100</v>
      </c>
      <c r="AC782" s="7">
        <f>Hebesatz_endg!AC782*Einwohner_endg!AC782</f>
        <v>2004300</v>
      </c>
      <c r="AD782" s="7">
        <f>Hebesatz_endg!AD782*Einwohner_endg!AD782</f>
        <v>2022300</v>
      </c>
      <c r="AE782" s="7">
        <f>Hebesatz_endg!AE782*Einwohner_endg!AE782</f>
        <v>2018700</v>
      </c>
      <c r="AF782" s="7">
        <f>Hebesatz_endg!AF782*Einwohner_endg!AF782</f>
        <v>2043300</v>
      </c>
      <c r="AG782" s="7">
        <f>Hebesatz_endg!AG782*Einwohner_endg!AG782</f>
        <v>2101200</v>
      </c>
      <c r="AH782" s="7">
        <f>Hebesatz_endg!AH782*Einwohner_endg!AH782</f>
        <v>2121900</v>
      </c>
      <c r="AI782" s="7">
        <f>Hebesatz_endg!AI782*Einwohner_endg!AI782</f>
        <v>2143800</v>
      </c>
      <c r="AJ782" s="7">
        <f>Hebesatz_endg!AJ782*Einwohner_endg!AJ782</f>
        <v>2242170</v>
      </c>
      <c r="AK782" s="7">
        <f>Hebesatz_endg!AK782*Einwohner_endg!AK782</f>
        <v>2143575</v>
      </c>
      <c r="AL782" s="7">
        <f>Hebesatz_endg!AL782*Einwohner_endg!AL782</f>
        <v>2240910</v>
      </c>
      <c r="AM782" s="7">
        <f>Hebesatz_endg!AM782*Einwohner_endg!AM782</f>
        <v>2291625</v>
      </c>
      <c r="AN782" s="7">
        <f>Hebesatz_endg!AN782*Einwohner_endg!AN782</f>
        <v>2547650</v>
      </c>
      <c r="AO782" s="7">
        <f>Hebesatz_endg!AO782*Einwohner_endg!AO782</f>
        <v>2592100</v>
      </c>
      <c r="AP782" s="7">
        <f>Hebesatz_endg!AP782*Einwohner_endg!AP782</f>
        <v>2627800</v>
      </c>
      <c r="AQ782" s="7">
        <f>Hebesatz_endg!AQ782*Einwohner_endg!AQ782</f>
        <v>2689400</v>
      </c>
      <c r="AR782" s="7">
        <f>Hebesatz_endg!AR782*Einwohner_endg!AR782</f>
        <v>2782850</v>
      </c>
      <c r="AS782" s="7">
        <f>Hebesatz_endg!AS782*Einwohner_endg!AS782</f>
        <v>2817150</v>
      </c>
      <c r="AT782" s="7">
        <f>Hebesatz_endg!AT782*Einwohner_endg!AT782</f>
        <v>2847663</v>
      </c>
      <c r="AU782" s="7">
        <f>Hebesatz_endg!AU782*Einwohner_endg!AU782</f>
        <v>2871531</v>
      </c>
      <c r="AV782" s="7">
        <f>Hebesatz_endg!AV782*Einwohner_endg!AV782</f>
        <v>2955392</v>
      </c>
    </row>
    <row r="783" spans="1:48" x14ac:dyDescent="0.2">
      <c r="A783" s="7">
        <v>454048</v>
      </c>
      <c r="B783" s="72">
        <v>454</v>
      </c>
      <c r="C783" s="72" t="s">
        <v>124</v>
      </c>
      <c r="D783" s="7" t="s">
        <v>162</v>
      </c>
      <c r="E783" s="7" t="s">
        <v>54</v>
      </c>
      <c r="F783" s="7">
        <f>Hebesatz_endg!F783*Einwohner_endg!F783</f>
        <v>330400</v>
      </c>
      <c r="G783" s="7">
        <f>Hebesatz_endg!G783*Einwohner_endg!G783</f>
        <v>331800</v>
      </c>
      <c r="H783" s="7">
        <f>Hebesatz_endg!H783*Einwohner_endg!H783</f>
        <v>331240</v>
      </c>
      <c r="I783" s="7">
        <f>Hebesatz_endg!I783*Einwohner_endg!I783</f>
        <v>333200</v>
      </c>
      <c r="J783" s="7">
        <f>Hebesatz_endg!J783*Einwohner_endg!J783</f>
        <v>340480</v>
      </c>
      <c r="K783" s="7">
        <f>Hebesatz_endg!K783*Einwohner_endg!K783</f>
        <v>341040</v>
      </c>
      <c r="L783" s="7">
        <f>Hebesatz_endg!L783*Einwohner_endg!L783</f>
        <v>336560</v>
      </c>
      <c r="M783" s="7">
        <f>Hebesatz_endg!M783*Einwohner_endg!M783</f>
        <v>336840</v>
      </c>
      <c r="N783" s="7">
        <f>Hebesatz_endg!N783*Einwohner_endg!N783</f>
        <v>338240</v>
      </c>
      <c r="O783" s="7">
        <f>Hebesatz_endg!O783*Einwohner_endg!O783</f>
        <v>337680</v>
      </c>
      <c r="P783" s="7">
        <f>Hebesatz_endg!P783*Einwohner_endg!P783</f>
        <v>338800</v>
      </c>
      <c r="Q783" s="7">
        <f>Hebesatz_endg!Q783*Einwohner_endg!Q783</f>
        <v>343560</v>
      </c>
      <c r="R783" s="7">
        <f>Hebesatz_endg!R783*Einwohner_endg!R783</f>
        <v>358960</v>
      </c>
      <c r="S783" s="7">
        <f>Hebesatz_endg!S783*Einwohner_endg!S783</f>
        <v>368200</v>
      </c>
      <c r="T783" s="7">
        <f>Hebesatz_endg!T783*Einwohner_endg!T783</f>
        <v>371840</v>
      </c>
      <c r="U783" s="7">
        <f>Hebesatz_endg!U783*Einwohner_endg!U783</f>
        <v>373800</v>
      </c>
      <c r="V783" s="7">
        <f>Hebesatz_endg!V783*Einwohner_endg!V783</f>
        <v>381080</v>
      </c>
      <c r="W783" s="7">
        <f>Hebesatz_endg!W783*Einwohner_endg!W783</f>
        <v>379120</v>
      </c>
      <c r="X783" s="7">
        <f>Hebesatz_endg!X783*Einwohner_endg!X783</f>
        <v>381080</v>
      </c>
      <c r="Y783" s="7">
        <f>Hebesatz_endg!Y783*Einwohner_endg!Y783</f>
        <v>388640</v>
      </c>
      <c r="Z783" s="7">
        <f>Hebesatz_endg!Z783*Einwohner_endg!Z783</f>
        <v>392840</v>
      </c>
      <c r="AA783" s="7">
        <f>Hebesatz_endg!AA783*Einwohner_endg!AA783</f>
        <v>394800</v>
      </c>
      <c r="AB783" s="7">
        <f>Hebesatz_endg!AB783*Einwohner_endg!AB783</f>
        <v>397600</v>
      </c>
      <c r="AC783" s="7">
        <f>Hebesatz_endg!AC783*Einwohner_endg!AC783</f>
        <v>394520</v>
      </c>
      <c r="AD783" s="7">
        <f>Hebesatz_endg!AD783*Einwohner_endg!AD783</f>
        <v>391720</v>
      </c>
      <c r="AE783" s="7">
        <f>Hebesatz_endg!AE783*Einwohner_endg!AE783</f>
        <v>393120</v>
      </c>
      <c r="AF783" s="7">
        <f>Hebesatz_endg!AF783*Einwohner_endg!AF783</f>
        <v>393120</v>
      </c>
      <c r="AG783" s="7">
        <f>Hebesatz_endg!AG783*Einwohner_endg!AG783</f>
        <v>401240</v>
      </c>
      <c r="AH783" s="7">
        <f>Hebesatz_endg!AH783*Einwohner_endg!AH783</f>
        <v>410480</v>
      </c>
      <c r="AI783" s="7">
        <f>Hebesatz_endg!AI783*Einwohner_endg!AI783</f>
        <v>402080</v>
      </c>
      <c r="AJ783" s="7">
        <f>Hebesatz_endg!AJ783*Einwohner_endg!AJ783</f>
        <v>457695</v>
      </c>
      <c r="AK783" s="7">
        <f>Hebesatz_endg!AK783*Einwohner_endg!AK783</f>
        <v>455805</v>
      </c>
      <c r="AL783" s="7">
        <f>Hebesatz_endg!AL783*Einwohner_endg!AL783</f>
        <v>469035</v>
      </c>
      <c r="AM783" s="7">
        <f>Hebesatz_endg!AM783*Einwohner_endg!AM783</f>
        <v>465885</v>
      </c>
      <c r="AN783" s="7">
        <f>Hebesatz_endg!AN783*Einwohner_endg!AN783</f>
        <v>473130</v>
      </c>
      <c r="AO783" s="7">
        <f>Hebesatz_endg!AO783*Einwohner_endg!AO783</f>
        <v>472500</v>
      </c>
      <c r="AP783" s="7">
        <f>Hebesatz_endg!AP783*Einwohner_endg!AP783</f>
        <v>474075</v>
      </c>
      <c r="AQ783" s="7">
        <f>Hebesatz_endg!AQ783*Einwohner_endg!AQ783</f>
        <v>483210</v>
      </c>
      <c r="AR783" s="7">
        <f>Hebesatz_endg!AR783*Einwohner_endg!AR783</f>
        <v>535421</v>
      </c>
      <c r="AS783" s="7">
        <f>Hebesatz_endg!AS783*Einwohner_endg!AS783</f>
        <v>538856</v>
      </c>
      <c r="AT783" s="7">
        <f>Hebesatz_endg!AT783*Einwohner_endg!AT783</f>
        <v>539136</v>
      </c>
      <c r="AU783" s="7">
        <f>Hebesatz_endg!AU783*Einwohner_endg!AU783</f>
        <v>539838</v>
      </c>
      <c r="AV783" s="7">
        <f>Hebesatz_endg!AV783*Einwohner_endg!AV783</f>
        <v>561249</v>
      </c>
    </row>
    <row r="784" spans="1:48" x14ac:dyDescent="0.2">
      <c r="A784" s="7">
        <v>454049</v>
      </c>
      <c r="B784" s="72">
        <v>454</v>
      </c>
      <c r="C784" s="72" t="s">
        <v>124</v>
      </c>
      <c r="D784" s="7" t="s">
        <v>162</v>
      </c>
      <c r="E784" s="7" t="s">
        <v>55</v>
      </c>
      <c r="F784" s="7">
        <f>Hebesatz_endg!F784*Einwohner_endg!F784</f>
        <v>1239280</v>
      </c>
      <c r="G784" s="7">
        <f>Hebesatz_endg!G784*Einwohner_endg!G784</f>
        <v>1257200</v>
      </c>
      <c r="H784" s="7">
        <f>Hebesatz_endg!H784*Einwohner_endg!H784</f>
        <v>1278480</v>
      </c>
      <c r="I784" s="7">
        <f>Hebesatz_endg!I784*Einwohner_endg!I784</f>
        <v>1303120</v>
      </c>
      <c r="J784" s="7">
        <f>Hebesatz_endg!J784*Einwohner_endg!J784</f>
        <v>1334200</v>
      </c>
      <c r="K784" s="7">
        <f>Hebesatz_endg!K784*Einwohner_endg!K784</f>
        <v>1355760</v>
      </c>
      <c r="L784" s="7">
        <f>Hebesatz_endg!L784*Einwohner_endg!L784</f>
        <v>1379560</v>
      </c>
      <c r="M784" s="7">
        <f>Hebesatz_endg!M784*Einwohner_endg!M784</f>
        <v>1430520</v>
      </c>
      <c r="N784" s="7">
        <f>Hebesatz_endg!N784*Einwohner_endg!N784</f>
        <v>1441720</v>
      </c>
      <c r="O784" s="7">
        <f>Hebesatz_endg!O784*Einwohner_endg!O784</f>
        <v>1461880</v>
      </c>
      <c r="P784" s="7">
        <f>Hebesatz_endg!P784*Einwohner_endg!P784</f>
        <v>1499960</v>
      </c>
      <c r="Q784" s="7">
        <f>Hebesatz_endg!Q784*Einwohner_endg!Q784</f>
        <v>1524320</v>
      </c>
      <c r="R784" s="7">
        <f>Hebesatz_endg!R784*Einwohner_endg!R784</f>
        <v>1584800</v>
      </c>
      <c r="S784" s="7">
        <f>Hebesatz_endg!S784*Einwohner_endg!S784</f>
        <v>1797900</v>
      </c>
      <c r="T784" s="7">
        <f>Hebesatz_endg!T784*Einwohner_endg!T784</f>
        <v>1879200</v>
      </c>
      <c r="U784" s="7">
        <f>Hebesatz_endg!U784*Einwohner_endg!U784</f>
        <v>2022300</v>
      </c>
      <c r="V784" s="7">
        <f>Hebesatz_endg!V784*Einwohner_endg!V784</f>
        <v>2148600</v>
      </c>
      <c r="W784" s="7">
        <f>Hebesatz_endg!W784*Einwohner_endg!W784</f>
        <v>2182500</v>
      </c>
      <c r="X784" s="7">
        <f>Hebesatz_endg!X784*Einwohner_endg!X784</f>
        <v>2233200</v>
      </c>
      <c r="Y784" s="7">
        <f>Hebesatz_endg!Y784*Einwohner_endg!Y784</f>
        <v>2269800</v>
      </c>
      <c r="Z784" s="7">
        <f>Hebesatz_endg!Z784*Einwohner_endg!Z784</f>
        <v>2315100</v>
      </c>
      <c r="AA784" s="7">
        <f>Hebesatz_endg!AA784*Einwohner_endg!AA784</f>
        <v>2362500</v>
      </c>
      <c r="AB784" s="7">
        <f>Hebesatz_endg!AB784*Einwohner_endg!AB784</f>
        <v>2403600</v>
      </c>
      <c r="AC784" s="7">
        <f>Hebesatz_endg!AC784*Einwohner_endg!AC784</f>
        <v>2564730</v>
      </c>
      <c r="AD784" s="7">
        <f>Hebesatz_endg!AD784*Einwohner_endg!AD784</f>
        <v>2616390</v>
      </c>
      <c r="AE784" s="7">
        <f>Hebesatz_endg!AE784*Einwohner_endg!AE784</f>
        <v>2646945</v>
      </c>
      <c r="AF784" s="7">
        <f>Hebesatz_endg!AF784*Einwohner_endg!AF784</f>
        <v>2656080</v>
      </c>
      <c r="AG784" s="7">
        <f>Hebesatz_endg!AG784*Einwohner_endg!AG784</f>
        <v>2656710</v>
      </c>
      <c r="AH784" s="7">
        <f>Hebesatz_endg!AH784*Einwohner_endg!AH784</f>
        <v>2656080</v>
      </c>
      <c r="AI784" s="7">
        <f>Hebesatz_endg!AI784*Einwohner_endg!AI784</f>
        <v>2671830</v>
      </c>
      <c r="AJ784" s="7">
        <f>Hebesatz_endg!AJ784*Einwohner_endg!AJ784</f>
        <v>2670885</v>
      </c>
      <c r="AK784" s="7">
        <f>Hebesatz_endg!AK784*Einwohner_endg!AK784</f>
        <v>2695140</v>
      </c>
      <c r="AL784" s="7">
        <f>Hebesatz_endg!AL784*Einwohner_endg!AL784</f>
        <v>2724120</v>
      </c>
      <c r="AM784" s="7">
        <f>Hebesatz_endg!AM784*Einwohner_endg!AM784</f>
        <v>2747430</v>
      </c>
      <c r="AN784" s="7">
        <f>Hebesatz_endg!AN784*Einwohner_endg!AN784</f>
        <v>2922540</v>
      </c>
      <c r="AO784" s="7">
        <f>Hebesatz_endg!AO784*Einwohner_endg!AO784</f>
        <v>2971450</v>
      </c>
      <c r="AP784" s="7">
        <f>Hebesatz_endg!AP784*Einwohner_endg!AP784</f>
        <v>3029740</v>
      </c>
      <c r="AQ784" s="7">
        <f>Hebesatz_endg!AQ784*Einwohner_endg!AQ784</f>
        <v>3104445</v>
      </c>
      <c r="AR784" s="7">
        <f>Hebesatz_endg!AR784*Einwohner_endg!AR784</f>
        <v>3162735</v>
      </c>
      <c r="AS784" s="7">
        <f>Hebesatz_endg!AS784*Einwohner_endg!AS784</f>
        <v>3194895</v>
      </c>
      <c r="AT784" s="7">
        <f>Hebesatz_endg!AT784*Einwohner_endg!AT784</f>
        <v>3222700</v>
      </c>
      <c r="AU784" s="7">
        <f>Hebesatz_endg!AU784*Einwohner_endg!AU784</f>
        <v>3299080</v>
      </c>
      <c r="AV784" s="7">
        <f>Hebesatz_endg!AV784*Einwohner_endg!AV784</f>
        <v>3387185</v>
      </c>
    </row>
    <row r="785" spans="1:48" x14ac:dyDescent="0.2">
      <c r="A785" s="7">
        <v>454050</v>
      </c>
      <c r="B785" s="72">
        <v>454</v>
      </c>
      <c r="C785" s="72" t="s">
        <v>124</v>
      </c>
      <c r="D785" s="7" t="s">
        <v>162</v>
      </c>
      <c r="E785" s="7" t="s">
        <v>56</v>
      </c>
      <c r="F785" s="7">
        <f>Hebesatz_endg!F785*Einwohner_endg!F785</f>
        <v>268520</v>
      </c>
      <c r="G785" s="7">
        <f>Hebesatz_endg!G785*Einwohner_endg!G785</f>
        <v>264320</v>
      </c>
      <c r="H785" s="7">
        <f>Hebesatz_endg!H785*Einwohner_endg!H785</f>
        <v>264880</v>
      </c>
      <c r="I785" s="7">
        <f>Hebesatz_endg!I785*Einwohner_endg!I785</f>
        <v>271040</v>
      </c>
      <c r="J785" s="7">
        <f>Hebesatz_endg!J785*Einwohner_endg!J785</f>
        <v>280840</v>
      </c>
      <c r="K785" s="7">
        <f>Hebesatz_endg!K785*Einwohner_endg!K785</f>
        <v>286160</v>
      </c>
      <c r="L785" s="7">
        <f>Hebesatz_endg!L785*Einwohner_endg!L785</f>
        <v>284760</v>
      </c>
      <c r="M785" s="7">
        <f>Hebesatz_endg!M785*Einwohner_endg!M785</f>
        <v>285320</v>
      </c>
      <c r="N785" s="7">
        <f>Hebesatz_endg!N785*Einwohner_endg!N785</f>
        <v>281960</v>
      </c>
      <c r="O785" s="7">
        <f>Hebesatz_endg!O785*Einwohner_endg!O785</f>
        <v>279160</v>
      </c>
      <c r="P785" s="7">
        <f>Hebesatz_endg!P785*Einwohner_endg!P785</f>
        <v>294840</v>
      </c>
      <c r="Q785" s="7">
        <f>Hebesatz_endg!Q785*Einwohner_endg!Q785</f>
        <v>294000</v>
      </c>
      <c r="R785" s="7">
        <f>Hebesatz_endg!R785*Einwohner_endg!R785</f>
        <v>294840</v>
      </c>
      <c r="S785" s="7">
        <f>Hebesatz_endg!S785*Einwohner_endg!S785</f>
        <v>295960</v>
      </c>
      <c r="T785" s="7">
        <f>Hebesatz_endg!T785*Einwohner_endg!T785</f>
        <v>301840</v>
      </c>
      <c r="U785" s="7">
        <f>Hebesatz_endg!U785*Einwohner_endg!U785</f>
        <v>303520</v>
      </c>
      <c r="V785" s="7">
        <f>Hebesatz_endg!V785*Einwohner_endg!V785</f>
        <v>301000</v>
      </c>
      <c r="W785" s="7">
        <f>Hebesatz_endg!W785*Einwohner_endg!W785</f>
        <v>298760</v>
      </c>
      <c r="X785" s="7">
        <f>Hebesatz_endg!X785*Einwohner_endg!X785</f>
        <v>306880</v>
      </c>
      <c r="Y785" s="7">
        <f>Hebesatz_endg!Y785*Einwohner_endg!Y785</f>
        <v>305760</v>
      </c>
      <c r="Z785" s="7">
        <f>Hebesatz_endg!Z785*Einwohner_endg!Z785</f>
        <v>305760</v>
      </c>
      <c r="AA785" s="7">
        <f>Hebesatz_endg!AA785*Einwohner_endg!AA785</f>
        <v>306600</v>
      </c>
      <c r="AB785" s="7">
        <f>Hebesatz_endg!AB785*Einwohner_endg!AB785</f>
        <v>300720</v>
      </c>
      <c r="AC785" s="7">
        <f>Hebesatz_endg!AC785*Einwohner_endg!AC785</f>
        <v>300720</v>
      </c>
      <c r="AD785" s="7">
        <f>Hebesatz_endg!AD785*Einwohner_endg!AD785</f>
        <v>298760</v>
      </c>
      <c r="AE785" s="7">
        <f>Hebesatz_endg!AE785*Einwohner_endg!AE785</f>
        <v>297920</v>
      </c>
      <c r="AF785" s="7">
        <f>Hebesatz_endg!AF785*Einwohner_endg!AF785</f>
        <v>297640</v>
      </c>
      <c r="AG785" s="7">
        <f>Hebesatz_endg!AG785*Einwohner_endg!AG785</f>
        <v>297360</v>
      </c>
      <c r="AH785" s="7">
        <f>Hebesatz_endg!AH785*Einwohner_endg!AH785</f>
        <v>296240</v>
      </c>
      <c r="AI785" s="7">
        <f>Hebesatz_endg!AI785*Einwohner_endg!AI785</f>
        <v>298200</v>
      </c>
      <c r="AJ785" s="7">
        <f>Hebesatz_endg!AJ785*Einwohner_endg!AJ785</f>
        <v>334215</v>
      </c>
      <c r="AK785" s="7">
        <f>Hebesatz_endg!AK785*Einwohner_endg!AK785</f>
        <v>337680</v>
      </c>
      <c r="AL785" s="7">
        <f>Hebesatz_endg!AL785*Einwohner_endg!AL785</f>
        <v>342720</v>
      </c>
      <c r="AM785" s="7">
        <f>Hebesatz_endg!AM785*Einwohner_endg!AM785</f>
        <v>337365</v>
      </c>
      <c r="AN785" s="7">
        <f>Hebesatz_endg!AN785*Einwohner_endg!AN785</f>
        <v>333270</v>
      </c>
      <c r="AO785" s="7">
        <f>Hebesatz_endg!AO785*Einwohner_endg!AO785</f>
        <v>334530</v>
      </c>
      <c r="AP785" s="7">
        <f>Hebesatz_endg!AP785*Einwohner_endg!AP785</f>
        <v>332640</v>
      </c>
      <c r="AQ785" s="7">
        <f>Hebesatz_endg!AQ785*Einwohner_endg!AQ785</f>
        <v>330120</v>
      </c>
      <c r="AR785" s="7">
        <f>Hebesatz_endg!AR785*Einwohner_endg!AR785</f>
        <v>370943</v>
      </c>
      <c r="AS785" s="7">
        <f>Hebesatz_endg!AS785*Einwohner_endg!AS785</f>
        <v>361913</v>
      </c>
      <c r="AT785" s="7">
        <f>Hebesatz_endg!AT785*Einwohner_endg!AT785</f>
        <v>370638</v>
      </c>
      <c r="AU785" s="7">
        <f>Hebesatz_endg!AU785*Einwohner_endg!AU785</f>
        <v>365403</v>
      </c>
      <c r="AV785" s="7">
        <f>Hebesatz_endg!AV785*Einwohner_endg!AV785</f>
        <v>367497</v>
      </c>
    </row>
    <row r="786" spans="1:48" x14ac:dyDescent="0.2">
      <c r="A786" s="7">
        <v>454051</v>
      </c>
      <c r="B786" s="72">
        <v>454</v>
      </c>
      <c r="C786" s="72" t="s">
        <v>124</v>
      </c>
      <c r="D786" s="7" t="s">
        <v>162</v>
      </c>
      <c r="E786" s="7" t="s">
        <v>57</v>
      </c>
      <c r="F786" s="7">
        <f>Hebesatz_endg!F786*Einwohner_endg!F786</f>
        <v>989700</v>
      </c>
      <c r="G786" s="7">
        <f>Hebesatz_endg!G786*Einwohner_endg!G786</f>
        <v>1005300</v>
      </c>
      <c r="H786" s="7">
        <f>Hebesatz_endg!H786*Einwohner_endg!H786</f>
        <v>1015200</v>
      </c>
      <c r="I786" s="7">
        <f>Hebesatz_endg!I786*Einwohner_endg!I786</f>
        <v>1004700</v>
      </c>
      <c r="J786" s="7">
        <f>Hebesatz_endg!J786*Einwohner_endg!J786</f>
        <v>1001100</v>
      </c>
      <c r="K786" s="7">
        <f>Hebesatz_endg!K786*Einwohner_endg!K786</f>
        <v>1004700</v>
      </c>
      <c r="L786" s="7">
        <f>Hebesatz_endg!L786*Einwohner_endg!L786</f>
        <v>997500</v>
      </c>
      <c r="M786" s="7">
        <f>Hebesatz_endg!M786*Einwohner_endg!M786</f>
        <v>1009800</v>
      </c>
      <c r="N786" s="7">
        <f>Hebesatz_endg!N786*Einwohner_endg!N786</f>
        <v>1008300</v>
      </c>
      <c r="O786" s="7">
        <f>Hebesatz_endg!O786*Einwohner_endg!O786</f>
        <v>1026900</v>
      </c>
      <c r="P786" s="7">
        <f>Hebesatz_endg!P786*Einwohner_endg!P786</f>
        <v>1038300</v>
      </c>
      <c r="Q786" s="7">
        <f>Hebesatz_endg!Q786*Einwohner_endg!Q786</f>
        <v>1072500</v>
      </c>
      <c r="R786" s="7">
        <f>Hebesatz_endg!R786*Einwohner_endg!R786</f>
        <v>1100400</v>
      </c>
      <c r="S786" s="7">
        <f>Hebesatz_endg!S786*Einwohner_endg!S786</f>
        <v>1116900</v>
      </c>
      <c r="T786" s="7">
        <f>Hebesatz_endg!T786*Einwohner_endg!T786</f>
        <v>1151700</v>
      </c>
      <c r="U786" s="7">
        <f>Hebesatz_endg!U786*Einwohner_endg!U786</f>
        <v>1189500</v>
      </c>
      <c r="V786" s="7">
        <f>Hebesatz_endg!V786*Einwohner_endg!V786</f>
        <v>1221300</v>
      </c>
      <c r="W786" s="7">
        <f>Hebesatz_endg!W786*Einwohner_endg!W786</f>
        <v>1233000</v>
      </c>
      <c r="X786" s="7">
        <f>Hebesatz_endg!X786*Einwohner_endg!X786</f>
        <v>1238100</v>
      </c>
      <c r="Y786" s="7">
        <f>Hebesatz_endg!Y786*Einwohner_endg!Y786</f>
        <v>1264500</v>
      </c>
      <c r="Z786" s="7">
        <f>Hebesatz_endg!Z786*Einwohner_endg!Z786</f>
        <v>1286700</v>
      </c>
      <c r="AA786" s="7">
        <f>Hebesatz_endg!AA786*Einwohner_endg!AA786</f>
        <v>1310400</v>
      </c>
      <c r="AB786" s="7">
        <f>Hebesatz_endg!AB786*Einwohner_endg!AB786</f>
        <v>1295100</v>
      </c>
      <c r="AC786" s="7">
        <f>Hebesatz_endg!AC786*Einwohner_endg!AC786</f>
        <v>1301400</v>
      </c>
      <c r="AD786" s="7">
        <f>Hebesatz_endg!AD786*Einwohner_endg!AD786</f>
        <v>1308900</v>
      </c>
      <c r="AE786" s="7">
        <f>Hebesatz_endg!AE786*Einwohner_endg!AE786</f>
        <v>1320600</v>
      </c>
      <c r="AF786" s="7">
        <f>Hebesatz_endg!AF786*Einwohner_endg!AF786</f>
        <v>1317300</v>
      </c>
      <c r="AG786" s="7">
        <f>Hebesatz_endg!AG786*Einwohner_endg!AG786</f>
        <v>1315200</v>
      </c>
      <c r="AH786" s="7">
        <f>Hebesatz_endg!AH786*Einwohner_endg!AH786</f>
        <v>1320600</v>
      </c>
      <c r="AI786" s="7">
        <f>Hebesatz_endg!AI786*Einwohner_endg!AI786</f>
        <v>1303500</v>
      </c>
      <c r="AJ786" s="7">
        <f>Hebesatz_endg!AJ786*Einwohner_endg!AJ786</f>
        <v>1297500</v>
      </c>
      <c r="AK786" s="7">
        <f>Hebesatz_endg!AK786*Einwohner_endg!AK786</f>
        <v>1288200</v>
      </c>
      <c r="AL786" s="7">
        <f>Hebesatz_endg!AL786*Einwohner_endg!AL786</f>
        <v>1416030</v>
      </c>
      <c r="AM786" s="7">
        <f>Hebesatz_endg!AM786*Einwohner_endg!AM786</f>
        <v>1404480</v>
      </c>
      <c r="AN786" s="7">
        <f>Hebesatz_endg!AN786*Einwohner_endg!AN786</f>
        <v>1395900</v>
      </c>
      <c r="AO786" s="7">
        <f>Hebesatz_endg!AO786*Einwohner_endg!AO786</f>
        <v>1404150</v>
      </c>
      <c r="AP786" s="7">
        <f>Hebesatz_endg!AP786*Einwohner_endg!AP786</f>
        <v>1417350</v>
      </c>
      <c r="AQ786" s="7">
        <f>Hebesatz_endg!AQ786*Einwohner_endg!AQ786</f>
        <v>1405800</v>
      </c>
      <c r="AR786" s="7">
        <f>Hebesatz_endg!AR786*Einwohner_endg!AR786</f>
        <v>1415370</v>
      </c>
      <c r="AS786" s="7">
        <f>Hebesatz_endg!AS786*Einwohner_endg!AS786</f>
        <v>1480150</v>
      </c>
      <c r="AT786" s="7">
        <f>Hebesatz_endg!AT786*Einwohner_endg!AT786</f>
        <v>1495900</v>
      </c>
      <c r="AU786" s="7">
        <f>Hebesatz_endg!AU786*Einwohner_endg!AU786</f>
        <v>1506750</v>
      </c>
      <c r="AV786" s="7">
        <f>Hebesatz_endg!AV786*Einwohner_endg!AV786</f>
        <v>1606875</v>
      </c>
    </row>
    <row r="787" spans="1:48" x14ac:dyDescent="0.2">
      <c r="A787" s="7">
        <v>454052</v>
      </c>
      <c r="B787" s="72">
        <v>454</v>
      </c>
      <c r="C787" s="72" t="s">
        <v>124</v>
      </c>
      <c r="D787" s="7" t="s">
        <v>162</v>
      </c>
      <c r="E787" s="7" t="s">
        <v>58</v>
      </c>
      <c r="F787" s="7">
        <f>Hebesatz_endg!F787*Einwohner_endg!F787</f>
        <v>269000</v>
      </c>
      <c r="G787" s="7">
        <f>Hebesatz_endg!G787*Einwohner_endg!G787</f>
        <v>263250</v>
      </c>
      <c r="H787" s="7">
        <f>Hebesatz_endg!H787*Einwohner_endg!H787</f>
        <v>289575</v>
      </c>
      <c r="I787" s="7">
        <f>Hebesatz_endg!I787*Einwohner_endg!I787</f>
        <v>287925</v>
      </c>
      <c r="J787" s="7">
        <f>Hebesatz_endg!J787*Einwohner_endg!J787</f>
        <v>284075</v>
      </c>
      <c r="K787" s="7">
        <f>Hebesatz_endg!K787*Einwohner_endg!K787</f>
        <v>278850</v>
      </c>
      <c r="L787" s="7">
        <f>Hebesatz_endg!L787*Einwohner_endg!L787</f>
        <v>275825</v>
      </c>
      <c r="M787" s="7">
        <f>Hebesatz_endg!M787*Einwohner_endg!M787</f>
        <v>292325</v>
      </c>
      <c r="N787" s="7">
        <f>Hebesatz_endg!N787*Einwohner_endg!N787</f>
        <v>292325</v>
      </c>
      <c r="O787" s="7">
        <f>Hebesatz_endg!O787*Einwohner_endg!O787</f>
        <v>299600</v>
      </c>
      <c r="P787" s="7">
        <f>Hebesatz_endg!P787*Einwohner_endg!P787</f>
        <v>296240</v>
      </c>
      <c r="Q787" s="7">
        <f>Hebesatz_endg!Q787*Einwohner_endg!Q787</f>
        <v>294000</v>
      </c>
      <c r="R787" s="7">
        <f>Hebesatz_endg!R787*Einwohner_endg!R787</f>
        <v>312910</v>
      </c>
      <c r="S787" s="7">
        <f>Hebesatz_endg!S787*Einwohner_endg!S787</f>
        <v>322500</v>
      </c>
      <c r="T787" s="7">
        <f>Hebesatz_endg!T787*Einwohner_endg!T787</f>
        <v>319500</v>
      </c>
      <c r="U787" s="7">
        <f>Hebesatz_endg!U787*Einwohner_endg!U787</f>
        <v>335110</v>
      </c>
      <c r="V787" s="7">
        <f>Hebesatz_endg!V787*Einwohner_endg!V787</f>
        <v>341620</v>
      </c>
      <c r="W787" s="7">
        <f>Hebesatz_endg!W787*Einwohner_endg!W787</f>
        <v>349680</v>
      </c>
      <c r="X787" s="7">
        <f>Hebesatz_endg!X787*Einwohner_endg!X787</f>
        <v>359290</v>
      </c>
      <c r="Y787" s="7">
        <f>Hebesatz_endg!Y787*Einwohner_endg!Y787</f>
        <v>365180</v>
      </c>
      <c r="Z787" s="7">
        <f>Hebesatz_endg!Z787*Einwohner_endg!Z787</f>
        <v>370450</v>
      </c>
      <c r="AA787" s="7">
        <f>Hebesatz_endg!AA787*Einwohner_endg!AA787</f>
        <v>374790</v>
      </c>
      <c r="AB787" s="7">
        <f>Hebesatz_endg!AB787*Einwohner_endg!AB787</f>
        <v>382230</v>
      </c>
      <c r="AC787" s="7">
        <f>Hebesatz_endg!AC787*Einwohner_endg!AC787</f>
        <v>385020</v>
      </c>
      <c r="AD787" s="7">
        <f>Hebesatz_endg!AD787*Einwohner_endg!AD787</f>
        <v>390600</v>
      </c>
      <c r="AE787" s="7">
        <f>Hebesatz_endg!AE787*Einwohner_endg!AE787</f>
        <v>387500</v>
      </c>
      <c r="AF787" s="7">
        <f>Hebesatz_endg!AF787*Einwohner_endg!AF787</f>
        <v>387500</v>
      </c>
      <c r="AG787" s="7">
        <f>Hebesatz_endg!AG787*Einwohner_endg!AG787</f>
        <v>399280</v>
      </c>
      <c r="AH787" s="7">
        <f>Hebesatz_endg!AH787*Einwohner_endg!AH787</f>
        <v>406720</v>
      </c>
      <c r="AI787" s="7">
        <f>Hebesatz_endg!AI787*Einwohner_endg!AI787</f>
        <v>416950</v>
      </c>
      <c r="AJ787" s="7">
        <f>Hebesatz_endg!AJ787*Einwohner_endg!AJ787</f>
        <v>412300</v>
      </c>
      <c r="AK787" s="7">
        <f>Hebesatz_endg!AK787*Einwohner_endg!AK787</f>
        <v>412610</v>
      </c>
      <c r="AL787" s="7">
        <f>Hebesatz_endg!AL787*Einwohner_endg!AL787</f>
        <v>410130</v>
      </c>
      <c r="AM787" s="7">
        <f>Hebesatz_endg!AM787*Einwohner_endg!AM787</f>
        <v>421740</v>
      </c>
      <c r="AN787" s="7">
        <f>Hebesatz_endg!AN787*Einwohner_endg!AN787</f>
        <v>429660</v>
      </c>
      <c r="AO787" s="7">
        <f>Hebesatz_endg!AO787*Einwohner_endg!AO787</f>
        <v>424380</v>
      </c>
      <c r="AP787" s="7">
        <f>Hebesatz_endg!AP787*Einwohner_endg!AP787</f>
        <v>432300</v>
      </c>
      <c r="AQ787" s="7">
        <f>Hebesatz_endg!AQ787*Einwohner_endg!AQ787</f>
        <v>429000</v>
      </c>
      <c r="AR787" s="7">
        <f>Hebesatz_endg!AR787*Einwohner_endg!AR787</f>
        <v>441870</v>
      </c>
      <c r="AS787" s="7">
        <f>Hebesatz_endg!AS787*Einwohner_endg!AS787</f>
        <v>471450</v>
      </c>
      <c r="AT787" s="7">
        <f>Hebesatz_endg!AT787*Einwohner_endg!AT787</f>
        <v>484050</v>
      </c>
      <c r="AU787" s="7">
        <f>Hebesatz_endg!AU787*Einwohner_endg!AU787</f>
        <v>483350</v>
      </c>
      <c r="AV787" s="7">
        <f>Hebesatz_endg!AV787*Einwohner_endg!AV787</f>
        <v>492740</v>
      </c>
    </row>
    <row r="788" spans="1:48" x14ac:dyDescent="0.2">
      <c r="A788" s="7">
        <v>454053</v>
      </c>
      <c r="B788" s="72">
        <v>454</v>
      </c>
      <c r="C788" s="72" t="s">
        <v>124</v>
      </c>
      <c r="D788" s="7" t="s">
        <v>162</v>
      </c>
      <c r="E788" s="7" t="s">
        <v>59</v>
      </c>
      <c r="F788" s="7">
        <f>Hebesatz_endg!F788*Einwohner_endg!F788</f>
        <v>496720</v>
      </c>
      <c r="G788" s="7">
        <f>Hebesatz_endg!G788*Einwohner_endg!G788</f>
        <v>504840</v>
      </c>
      <c r="H788" s="7">
        <f>Hebesatz_endg!H788*Einwohner_endg!H788</f>
        <v>509880</v>
      </c>
      <c r="I788" s="7">
        <f>Hebesatz_endg!I788*Einwohner_endg!I788</f>
        <v>542920</v>
      </c>
      <c r="J788" s="7">
        <f>Hebesatz_endg!J788*Einwohner_endg!J788</f>
        <v>558040</v>
      </c>
      <c r="K788" s="7">
        <f>Hebesatz_endg!K788*Einwohner_endg!K788</f>
        <v>528080</v>
      </c>
      <c r="L788" s="7">
        <f>Hebesatz_endg!L788*Einwohner_endg!L788</f>
        <v>526400</v>
      </c>
      <c r="M788" s="7">
        <f>Hebesatz_endg!M788*Einwohner_endg!M788</f>
        <v>453880</v>
      </c>
      <c r="N788" s="7">
        <f>Hebesatz_endg!N788*Einwohner_endg!N788</f>
        <v>459760</v>
      </c>
      <c r="O788" s="7">
        <f>Hebesatz_endg!O788*Einwohner_endg!O788</f>
        <v>465360</v>
      </c>
      <c r="P788" s="7">
        <f>Hebesatz_endg!P788*Einwohner_endg!P788</f>
        <v>479080</v>
      </c>
      <c r="Q788" s="7">
        <f>Hebesatz_endg!Q788*Einwohner_endg!Q788</f>
        <v>484120</v>
      </c>
      <c r="R788" s="7">
        <f>Hebesatz_endg!R788*Einwohner_endg!R788</f>
        <v>487760</v>
      </c>
      <c r="S788" s="7">
        <f>Hebesatz_endg!S788*Einwohner_endg!S788</f>
        <v>498680</v>
      </c>
      <c r="T788" s="7">
        <f>Hebesatz_endg!T788*Einwohner_endg!T788</f>
        <v>498400</v>
      </c>
      <c r="U788" s="7">
        <f>Hebesatz_endg!U788*Einwohner_endg!U788</f>
        <v>535920</v>
      </c>
      <c r="V788" s="7">
        <f>Hebesatz_endg!V788*Einwohner_endg!V788</f>
        <v>574500</v>
      </c>
      <c r="W788" s="7">
        <f>Hebesatz_endg!W788*Einwohner_endg!W788</f>
        <v>582300</v>
      </c>
      <c r="X788" s="7">
        <f>Hebesatz_endg!X788*Einwohner_endg!X788</f>
        <v>585300</v>
      </c>
      <c r="Y788" s="7">
        <f>Hebesatz_endg!Y788*Einwohner_endg!Y788</f>
        <v>578100</v>
      </c>
      <c r="Z788" s="7">
        <f>Hebesatz_endg!Z788*Einwohner_endg!Z788</f>
        <v>576600</v>
      </c>
      <c r="AA788" s="7">
        <f>Hebesatz_endg!AA788*Einwohner_endg!AA788</f>
        <v>598053</v>
      </c>
      <c r="AB788" s="7">
        <f>Hebesatz_endg!AB788*Einwohner_endg!AB788</f>
        <v>603340</v>
      </c>
      <c r="AC788" s="7">
        <f>Hebesatz_endg!AC788*Einwohner_endg!AC788</f>
        <v>600230</v>
      </c>
      <c r="AD788" s="7">
        <f>Hebesatz_endg!AD788*Einwohner_endg!AD788</f>
        <v>612359</v>
      </c>
      <c r="AE788" s="7">
        <f>Hebesatz_endg!AE788*Einwohner_endg!AE788</f>
        <v>601785</v>
      </c>
      <c r="AF788" s="7">
        <f>Hebesatz_endg!AF788*Einwohner_endg!AF788</f>
        <v>605828</v>
      </c>
      <c r="AG788" s="7">
        <f>Hebesatz_endg!AG788*Einwohner_endg!AG788</f>
        <v>614536</v>
      </c>
      <c r="AH788" s="7">
        <f>Hebesatz_endg!AH788*Einwohner_endg!AH788</f>
        <v>619823</v>
      </c>
      <c r="AI788" s="7">
        <f>Hebesatz_endg!AI788*Einwohner_endg!AI788</f>
        <v>611115</v>
      </c>
      <c r="AJ788" s="7">
        <f>Hebesatz_endg!AJ788*Einwohner_endg!AJ788</f>
        <v>603340</v>
      </c>
      <c r="AK788" s="7">
        <f>Hebesatz_endg!AK788*Einwohner_endg!AK788</f>
        <v>556690</v>
      </c>
      <c r="AL788" s="7">
        <f>Hebesatz_endg!AL788*Einwohner_endg!AL788</f>
        <v>551403</v>
      </c>
      <c r="AM788" s="7">
        <f>Hebesatz_endg!AM788*Einwohner_endg!AM788</f>
        <v>545805</v>
      </c>
      <c r="AN788" s="7">
        <f>Hebesatz_endg!AN788*Einwohner_endg!AN788</f>
        <v>598645</v>
      </c>
      <c r="AO788" s="7">
        <f>Hebesatz_endg!AO788*Einwohner_endg!AO788</f>
        <v>597975</v>
      </c>
      <c r="AP788" s="7">
        <f>Hebesatz_endg!AP788*Einwohner_endg!AP788</f>
        <v>607020</v>
      </c>
      <c r="AQ788" s="7">
        <f>Hebesatz_endg!AQ788*Einwohner_endg!AQ788</f>
        <v>600320</v>
      </c>
      <c r="AR788" s="7">
        <f>Hebesatz_endg!AR788*Einwohner_endg!AR788</f>
        <v>594625</v>
      </c>
      <c r="AS788" s="7">
        <f>Hebesatz_endg!AS788*Einwohner_endg!AS788</f>
        <v>602330</v>
      </c>
      <c r="AT788" s="7">
        <f>Hebesatz_endg!AT788*Einwohner_endg!AT788</f>
        <v>591610</v>
      </c>
      <c r="AU788" s="7">
        <f>Hebesatz_endg!AU788*Einwohner_endg!AU788</f>
        <v>660960</v>
      </c>
      <c r="AV788" s="7">
        <f>Hebesatz_endg!AV788*Einwohner_endg!AV788</f>
        <v>671400</v>
      </c>
    </row>
    <row r="789" spans="1:48" x14ac:dyDescent="0.2">
      <c r="A789" s="7">
        <v>454054</v>
      </c>
      <c r="B789" s="72">
        <v>454</v>
      </c>
      <c r="C789" s="72" t="s">
        <v>124</v>
      </c>
      <c r="D789" s="7" t="s">
        <v>162</v>
      </c>
      <c r="E789" s="7" t="s">
        <v>60</v>
      </c>
      <c r="F789" s="7">
        <f>Hebesatz_endg!F789*Einwohner_endg!F789</f>
        <v>2347500</v>
      </c>
      <c r="G789" s="7">
        <f>Hebesatz_endg!G789*Einwohner_endg!G789</f>
        <v>2357100</v>
      </c>
      <c r="H789" s="7">
        <f>Hebesatz_endg!H789*Einwohner_endg!H789</f>
        <v>2337000</v>
      </c>
      <c r="I789" s="7">
        <f>Hebesatz_endg!I789*Einwohner_endg!I789</f>
        <v>2319900</v>
      </c>
      <c r="J789" s="7">
        <f>Hebesatz_endg!J789*Einwohner_endg!J789</f>
        <v>2332200</v>
      </c>
      <c r="K789" s="7">
        <f>Hebesatz_endg!K789*Einwohner_endg!K789</f>
        <v>2344800</v>
      </c>
      <c r="L789" s="7">
        <f>Hebesatz_endg!L789*Einwohner_endg!L789</f>
        <v>2358000</v>
      </c>
      <c r="M789" s="7">
        <f>Hebesatz_endg!M789*Einwohner_endg!M789</f>
        <v>2450400</v>
      </c>
      <c r="N789" s="7">
        <f>Hebesatz_endg!N789*Einwohner_endg!N789</f>
        <v>2459400</v>
      </c>
      <c r="O789" s="7">
        <f>Hebesatz_endg!O789*Einwohner_endg!O789</f>
        <v>2461200</v>
      </c>
      <c r="P789" s="7">
        <f>Hebesatz_endg!P789*Einwohner_endg!P789</f>
        <v>2504100</v>
      </c>
      <c r="Q789" s="7">
        <f>Hebesatz_endg!Q789*Einwohner_endg!Q789</f>
        <v>2533800</v>
      </c>
      <c r="R789" s="7">
        <f>Hebesatz_endg!R789*Einwohner_endg!R789</f>
        <v>2603700</v>
      </c>
      <c r="S789" s="7">
        <f>Hebesatz_endg!S789*Einwohner_endg!S789</f>
        <v>2634900</v>
      </c>
      <c r="T789" s="7">
        <f>Hebesatz_endg!T789*Einwohner_endg!T789</f>
        <v>2670600</v>
      </c>
      <c r="U789" s="7">
        <f>Hebesatz_endg!U789*Einwohner_endg!U789</f>
        <v>2730300</v>
      </c>
      <c r="V789" s="7">
        <f>Hebesatz_endg!V789*Einwohner_endg!V789</f>
        <v>2755200</v>
      </c>
      <c r="W789" s="7">
        <f>Hebesatz_endg!W789*Einwohner_endg!W789</f>
        <v>2759700</v>
      </c>
      <c r="X789" s="7">
        <f>Hebesatz_endg!X789*Einwohner_endg!X789</f>
        <v>2775900</v>
      </c>
      <c r="Y789" s="7">
        <f>Hebesatz_endg!Y789*Einwohner_endg!Y789</f>
        <v>2800200</v>
      </c>
      <c r="Z789" s="7">
        <f>Hebesatz_endg!Z789*Einwohner_endg!Z789</f>
        <v>2818800</v>
      </c>
      <c r="AA789" s="7">
        <f>Hebesatz_endg!AA789*Einwohner_endg!AA789</f>
        <v>2831700</v>
      </c>
      <c r="AB789" s="7">
        <f>Hebesatz_endg!AB789*Einwohner_endg!AB789</f>
        <v>2939420</v>
      </c>
      <c r="AC789" s="7">
        <f>Hebesatz_endg!AC789*Einwohner_endg!AC789</f>
        <v>2948410</v>
      </c>
      <c r="AD789" s="7">
        <f>Hebesatz_endg!AD789*Einwohner_endg!AD789</f>
        <v>2972280</v>
      </c>
      <c r="AE789" s="7">
        <f>Hebesatz_endg!AE789*Einwohner_endg!AE789</f>
        <v>2988400</v>
      </c>
      <c r="AF789" s="7">
        <f>Hebesatz_endg!AF789*Einwohner_endg!AF789</f>
        <v>2988710</v>
      </c>
      <c r="AG789" s="7">
        <f>Hebesatz_endg!AG789*Einwohner_endg!AG789</f>
        <v>2970110</v>
      </c>
      <c r="AH789" s="7">
        <f>Hebesatz_endg!AH789*Einwohner_endg!AH789</f>
        <v>2973520</v>
      </c>
      <c r="AI789" s="7">
        <f>Hebesatz_endg!AI789*Einwohner_endg!AI789</f>
        <v>3081920</v>
      </c>
      <c r="AJ789" s="7">
        <f>Hebesatz_endg!AJ789*Einwohner_endg!AJ789</f>
        <v>3074560</v>
      </c>
      <c r="AK789" s="7">
        <f>Hebesatz_endg!AK789*Einwohner_endg!AK789</f>
        <v>3081920</v>
      </c>
      <c r="AL789" s="7">
        <f>Hebesatz_endg!AL789*Einwohner_endg!AL789</f>
        <v>3096960</v>
      </c>
      <c r="AM789" s="7">
        <f>Hebesatz_endg!AM789*Einwohner_endg!AM789</f>
        <v>3412850</v>
      </c>
      <c r="AN789" s="7">
        <f>Hebesatz_endg!AN789*Einwohner_endg!AN789</f>
        <v>3356850</v>
      </c>
      <c r="AO789" s="7">
        <f>Hebesatz_endg!AO789*Einwohner_endg!AO789</f>
        <v>3380300</v>
      </c>
      <c r="AP789" s="7">
        <f>Hebesatz_endg!AP789*Einwohner_endg!AP789</f>
        <v>3351600</v>
      </c>
      <c r="AQ789" s="7">
        <f>Hebesatz_endg!AQ789*Einwohner_endg!AQ789</f>
        <v>3355450</v>
      </c>
      <c r="AR789" s="7">
        <f>Hebesatz_endg!AR789*Einwohner_endg!AR789</f>
        <v>3355100</v>
      </c>
      <c r="AS789" s="7">
        <f>Hebesatz_endg!AS789*Einwohner_endg!AS789</f>
        <v>3355800</v>
      </c>
      <c r="AT789" s="7">
        <f>Hebesatz_endg!AT789*Einwohner_endg!AT789</f>
        <v>3371200</v>
      </c>
      <c r="AU789" s="7">
        <f>Hebesatz_endg!AU789*Einwohner_endg!AU789</f>
        <v>3340750</v>
      </c>
      <c r="AV789" s="7">
        <f>Hebesatz_endg!AV789*Einwohner_endg!AV789</f>
        <v>3386950</v>
      </c>
    </row>
    <row r="790" spans="1:48" x14ac:dyDescent="0.2">
      <c r="A790" s="7">
        <v>454055</v>
      </c>
      <c r="B790" s="72">
        <v>454</v>
      </c>
      <c r="C790" s="72" t="s">
        <v>124</v>
      </c>
      <c r="D790" s="7" t="s">
        <v>162</v>
      </c>
      <c r="E790" s="7" t="s">
        <v>61</v>
      </c>
      <c r="F790" s="7">
        <f>Hebesatz_endg!F790*Einwohner_endg!F790</f>
        <v>295200</v>
      </c>
      <c r="G790" s="7">
        <f>Hebesatz_endg!G790*Einwohner_endg!G790</f>
        <v>275800</v>
      </c>
      <c r="H790" s="7">
        <f>Hebesatz_endg!H790*Einwohner_endg!H790</f>
        <v>297300</v>
      </c>
      <c r="I790" s="7">
        <f>Hebesatz_endg!I790*Einwohner_endg!I790</f>
        <v>300900</v>
      </c>
      <c r="J790" s="7">
        <f>Hebesatz_endg!J790*Einwohner_endg!J790</f>
        <v>300600</v>
      </c>
      <c r="K790" s="7">
        <f>Hebesatz_endg!K790*Einwohner_endg!K790</f>
        <v>305400</v>
      </c>
      <c r="L790" s="7">
        <f>Hebesatz_endg!L790*Einwohner_endg!L790</f>
        <v>307200</v>
      </c>
      <c r="M790" s="7">
        <f>Hebesatz_endg!M790*Einwohner_endg!M790</f>
        <v>320100</v>
      </c>
      <c r="N790" s="7">
        <f>Hebesatz_endg!N790*Einwohner_endg!N790</f>
        <v>303240</v>
      </c>
      <c r="O790" s="7">
        <f>Hebesatz_endg!O790*Einwohner_endg!O790</f>
        <v>306320</v>
      </c>
      <c r="P790" s="7">
        <f>Hebesatz_endg!P790*Einwohner_endg!P790</f>
        <v>315280</v>
      </c>
      <c r="Q790" s="7">
        <f>Hebesatz_endg!Q790*Einwohner_endg!Q790</f>
        <v>327880</v>
      </c>
      <c r="R790" s="7">
        <f>Hebesatz_endg!R790*Einwohner_endg!R790</f>
        <v>334880</v>
      </c>
      <c r="S790" s="7">
        <f>Hebesatz_endg!S790*Einwohner_endg!S790</f>
        <v>346640</v>
      </c>
      <c r="T790" s="7">
        <f>Hebesatz_endg!T790*Einwohner_endg!T790</f>
        <v>350280</v>
      </c>
      <c r="U790" s="7">
        <f>Hebesatz_endg!U790*Einwohner_endg!U790</f>
        <v>390580</v>
      </c>
      <c r="V790" s="7">
        <f>Hebesatz_endg!V790*Einwohner_endg!V790</f>
        <v>389990</v>
      </c>
      <c r="W790" s="7">
        <f>Hebesatz_endg!W790*Einwohner_endg!W790</f>
        <v>387040</v>
      </c>
      <c r="X790" s="7">
        <f>Hebesatz_endg!X790*Einwohner_endg!X790</f>
        <v>394415</v>
      </c>
      <c r="Y790" s="7">
        <f>Hebesatz_endg!Y790*Einwohner_endg!Y790</f>
        <v>403855</v>
      </c>
      <c r="Z790" s="7">
        <f>Hebesatz_endg!Z790*Einwohner_endg!Z790</f>
        <v>413295</v>
      </c>
      <c r="AA790" s="7">
        <f>Hebesatz_endg!AA790*Einwohner_endg!AA790</f>
        <v>422145</v>
      </c>
      <c r="AB790" s="7">
        <f>Hebesatz_endg!AB790*Einwohner_endg!AB790</f>
        <v>433945</v>
      </c>
      <c r="AC790" s="7">
        <f>Hebesatz_endg!AC790*Einwohner_endg!AC790</f>
        <v>458135</v>
      </c>
      <c r="AD790" s="7">
        <f>Hebesatz_endg!AD790*Einwohner_endg!AD790</f>
        <v>461970</v>
      </c>
      <c r="AE790" s="7">
        <f>Hebesatz_endg!AE790*Einwohner_endg!AE790</f>
        <v>467280</v>
      </c>
      <c r="AF790" s="7">
        <f>Hebesatz_endg!AF790*Einwohner_endg!AF790</f>
        <v>482325</v>
      </c>
      <c r="AG790" s="7">
        <f>Hebesatz_endg!AG790*Einwohner_endg!AG790</f>
        <v>486750</v>
      </c>
      <c r="AH790" s="7">
        <f>Hebesatz_endg!AH790*Einwohner_endg!AH790</f>
        <v>488520</v>
      </c>
      <c r="AI790" s="7">
        <f>Hebesatz_endg!AI790*Einwohner_endg!AI790</f>
        <v>472295</v>
      </c>
      <c r="AJ790" s="7">
        <f>Hebesatz_endg!AJ790*Einwohner_endg!AJ790</f>
        <v>492060</v>
      </c>
      <c r="AK790" s="7">
        <f>Hebesatz_endg!AK790*Einwohner_endg!AK790</f>
        <v>484980</v>
      </c>
      <c r="AL790" s="7">
        <f>Hebesatz_endg!AL790*Einwohner_endg!AL790</f>
        <v>537075</v>
      </c>
      <c r="AM790" s="7">
        <f>Hebesatz_endg!AM790*Einwohner_endg!AM790</f>
        <v>517860</v>
      </c>
      <c r="AN790" s="7">
        <f>Hebesatz_endg!AN790*Einwohner_endg!AN790</f>
        <v>526365</v>
      </c>
      <c r="AO790" s="7">
        <f>Hebesatz_endg!AO790*Einwohner_endg!AO790</f>
        <v>539280</v>
      </c>
      <c r="AP790" s="7">
        <f>Hebesatz_endg!AP790*Einwohner_endg!AP790</f>
        <v>553770</v>
      </c>
      <c r="AQ790" s="7">
        <f>Hebesatz_endg!AQ790*Einwohner_endg!AQ790</f>
        <v>555030</v>
      </c>
      <c r="AR790" s="7">
        <f>Hebesatz_endg!AR790*Einwohner_endg!AR790</f>
        <v>599080</v>
      </c>
      <c r="AS790" s="7">
        <f>Hebesatz_endg!AS790*Einwohner_endg!AS790</f>
        <v>604520</v>
      </c>
      <c r="AT790" s="7">
        <f>Hebesatz_endg!AT790*Einwohner_endg!AT790</f>
        <v>608940</v>
      </c>
      <c r="AU790" s="7">
        <f>Hebesatz_endg!AU790*Einwohner_endg!AU790</f>
        <v>621520</v>
      </c>
      <c r="AV790" s="7">
        <f>Hebesatz_endg!AV790*Einwohner_endg!AV790</f>
        <v>684795</v>
      </c>
    </row>
    <row r="791" spans="1:48" x14ac:dyDescent="0.2">
      <c r="A791" s="7">
        <v>454056</v>
      </c>
      <c r="B791" s="72">
        <v>454</v>
      </c>
      <c r="C791" s="72" t="s">
        <v>124</v>
      </c>
      <c r="D791" s="7" t="s">
        <v>162</v>
      </c>
      <c r="E791" s="7" t="s">
        <v>62</v>
      </c>
      <c r="F791" s="7">
        <f>Hebesatz_endg!F791*Einwohner_endg!F791</f>
        <v>327300</v>
      </c>
      <c r="G791" s="7">
        <f>Hebesatz_endg!G791*Einwohner_endg!G791</f>
        <v>333600</v>
      </c>
      <c r="H791" s="7">
        <f>Hebesatz_endg!H791*Einwohner_endg!H791</f>
        <v>333000</v>
      </c>
      <c r="I791" s="7">
        <f>Hebesatz_endg!I791*Einwohner_endg!I791</f>
        <v>330000</v>
      </c>
      <c r="J791" s="7">
        <f>Hebesatz_endg!J791*Einwohner_endg!J791</f>
        <v>330900</v>
      </c>
      <c r="K791" s="7">
        <f>Hebesatz_endg!K791*Einwohner_endg!K791</f>
        <v>327900</v>
      </c>
      <c r="L791" s="7">
        <f>Hebesatz_endg!L791*Einwohner_endg!L791</f>
        <v>327600</v>
      </c>
      <c r="M791" s="7">
        <f>Hebesatz_endg!M791*Einwohner_endg!M791</f>
        <v>337200</v>
      </c>
      <c r="N791" s="7">
        <f>Hebesatz_endg!N791*Einwohner_endg!N791</f>
        <v>334200</v>
      </c>
      <c r="O791" s="7">
        <f>Hebesatz_endg!O791*Einwohner_endg!O791</f>
        <v>332700</v>
      </c>
      <c r="P791" s="7">
        <f>Hebesatz_endg!P791*Einwohner_endg!P791</f>
        <v>337200</v>
      </c>
      <c r="Q791" s="7">
        <f>Hebesatz_endg!Q791*Einwohner_endg!Q791</f>
        <v>333600</v>
      </c>
      <c r="R791" s="7">
        <f>Hebesatz_endg!R791*Einwohner_endg!R791</f>
        <v>332100</v>
      </c>
      <c r="S791" s="7">
        <f>Hebesatz_endg!S791*Einwohner_endg!S791</f>
        <v>327600</v>
      </c>
      <c r="T791" s="7">
        <f>Hebesatz_endg!T791*Einwohner_endg!T791</f>
        <v>327900</v>
      </c>
      <c r="U791" s="7">
        <f>Hebesatz_endg!U791*Einwohner_endg!U791</f>
        <v>327600</v>
      </c>
      <c r="V791" s="7">
        <f>Hebesatz_endg!V791*Einwohner_endg!V791</f>
        <v>332100</v>
      </c>
      <c r="W791" s="7">
        <f>Hebesatz_endg!W791*Einwohner_endg!W791</f>
        <v>348000</v>
      </c>
      <c r="X791" s="7">
        <f>Hebesatz_endg!X791*Einwohner_endg!X791</f>
        <v>360600</v>
      </c>
      <c r="Y791" s="7">
        <f>Hebesatz_endg!Y791*Einwohner_endg!Y791</f>
        <v>362700</v>
      </c>
      <c r="Z791" s="7">
        <f>Hebesatz_endg!Z791*Einwohner_endg!Z791</f>
        <v>367200</v>
      </c>
      <c r="AA791" s="7">
        <f>Hebesatz_endg!AA791*Einwohner_endg!AA791</f>
        <v>366300</v>
      </c>
      <c r="AB791" s="7">
        <f>Hebesatz_endg!AB791*Einwohner_endg!AB791</f>
        <v>369600</v>
      </c>
      <c r="AC791" s="7">
        <f>Hebesatz_endg!AC791*Einwohner_endg!AC791</f>
        <v>382800</v>
      </c>
      <c r="AD791" s="7">
        <f>Hebesatz_endg!AD791*Einwohner_endg!AD791</f>
        <v>383400</v>
      </c>
      <c r="AE791" s="7">
        <f>Hebesatz_endg!AE791*Einwohner_endg!AE791</f>
        <v>393000</v>
      </c>
      <c r="AF791" s="7">
        <f>Hebesatz_endg!AF791*Einwohner_endg!AF791</f>
        <v>408300</v>
      </c>
      <c r="AG791" s="7">
        <f>Hebesatz_endg!AG791*Einwohner_endg!AG791</f>
        <v>422100</v>
      </c>
      <c r="AH791" s="7">
        <f>Hebesatz_endg!AH791*Einwohner_endg!AH791</f>
        <v>418500</v>
      </c>
      <c r="AI791" s="7">
        <f>Hebesatz_endg!AI791*Einwohner_endg!AI791</f>
        <v>463040</v>
      </c>
      <c r="AJ791" s="7">
        <f>Hebesatz_endg!AJ791*Einwohner_endg!AJ791</f>
        <v>463040</v>
      </c>
      <c r="AK791" s="7">
        <f>Hebesatz_endg!AK791*Einwohner_endg!AK791</f>
        <v>468160</v>
      </c>
      <c r="AL791" s="7">
        <f>Hebesatz_endg!AL791*Einwohner_endg!AL791</f>
        <v>466560</v>
      </c>
      <c r="AM791" s="7">
        <f>Hebesatz_endg!AM791*Einwohner_endg!AM791</f>
        <v>466560</v>
      </c>
      <c r="AN791" s="7">
        <f>Hebesatz_endg!AN791*Einwohner_endg!AN791</f>
        <v>494360</v>
      </c>
      <c r="AO791" s="7">
        <f>Hebesatz_endg!AO791*Einwohner_endg!AO791</f>
        <v>502180</v>
      </c>
      <c r="AP791" s="7">
        <f>Hebesatz_endg!AP791*Einwohner_endg!AP791</f>
        <v>524055</v>
      </c>
      <c r="AQ791" s="7">
        <f>Hebesatz_endg!AQ791*Einwohner_endg!AQ791</f>
        <v>519570</v>
      </c>
      <c r="AR791" s="7">
        <f>Hebesatz_endg!AR791*Einwohner_endg!AR791</f>
        <v>545650</v>
      </c>
      <c r="AS791" s="7">
        <f>Hebesatz_endg!AS791*Einwohner_endg!AS791</f>
        <v>550550</v>
      </c>
      <c r="AT791" s="7">
        <f>Hebesatz_endg!AT791*Einwohner_endg!AT791</f>
        <v>568750</v>
      </c>
      <c r="AU791" s="7">
        <f>Hebesatz_endg!AU791*Einwohner_endg!AU791</f>
        <v>577500</v>
      </c>
      <c r="AV791" s="7">
        <f>Hebesatz_endg!AV791*Einwohner_endg!AV791</f>
        <v>591430</v>
      </c>
    </row>
    <row r="792" spans="1:48" x14ac:dyDescent="0.2">
      <c r="A792" s="7">
        <v>454057</v>
      </c>
      <c r="B792" s="72">
        <v>454</v>
      </c>
      <c r="C792" s="72" t="s">
        <v>124</v>
      </c>
      <c r="D792" s="7" t="s">
        <v>162</v>
      </c>
      <c r="E792" s="7" t="s">
        <v>63</v>
      </c>
      <c r="F792" s="7">
        <f>Hebesatz_endg!F792*Einwohner_endg!F792</f>
        <v>1707000</v>
      </c>
      <c r="G792" s="7">
        <f>Hebesatz_endg!G792*Einwohner_endg!G792</f>
        <v>1735800</v>
      </c>
      <c r="H792" s="7">
        <f>Hebesatz_endg!H792*Einwohner_endg!H792</f>
        <v>1724700</v>
      </c>
      <c r="I792" s="7">
        <f>Hebesatz_endg!I792*Einwohner_endg!I792</f>
        <v>1734600</v>
      </c>
      <c r="J792" s="7">
        <f>Hebesatz_endg!J792*Einwohner_endg!J792</f>
        <v>1750500</v>
      </c>
      <c r="K792" s="7">
        <f>Hebesatz_endg!K792*Einwohner_endg!K792</f>
        <v>1766400</v>
      </c>
      <c r="L792" s="7">
        <f>Hebesatz_endg!L792*Einwohner_endg!L792</f>
        <v>1770900</v>
      </c>
      <c r="M792" s="7">
        <f>Hebesatz_endg!M792*Einwohner_endg!M792</f>
        <v>1806600</v>
      </c>
      <c r="N792" s="7">
        <f>Hebesatz_endg!N792*Einwohner_endg!N792</f>
        <v>1790700</v>
      </c>
      <c r="O792" s="7">
        <f>Hebesatz_endg!O792*Einwohner_endg!O792</f>
        <v>1803600</v>
      </c>
      <c r="P792" s="7">
        <f>Hebesatz_endg!P792*Einwohner_endg!P792</f>
        <v>1878300</v>
      </c>
      <c r="Q792" s="7">
        <f>Hebesatz_endg!Q792*Einwohner_endg!Q792</f>
        <v>1943700</v>
      </c>
      <c r="R792" s="7">
        <f>Hebesatz_endg!R792*Einwohner_endg!R792</f>
        <v>2052900</v>
      </c>
      <c r="S792" s="7">
        <f>Hebesatz_endg!S792*Einwohner_endg!S792</f>
        <v>2198100</v>
      </c>
      <c r="T792" s="7">
        <f>Hebesatz_endg!T792*Einwohner_endg!T792</f>
        <v>2325600</v>
      </c>
      <c r="U792" s="7">
        <f>Hebesatz_endg!U792*Einwohner_endg!U792</f>
        <v>2446800</v>
      </c>
      <c r="V792" s="7">
        <f>Hebesatz_endg!V792*Einwohner_endg!V792</f>
        <v>2531700</v>
      </c>
      <c r="W792" s="7">
        <f>Hebesatz_endg!W792*Einwohner_endg!W792</f>
        <v>2649570</v>
      </c>
      <c r="X792" s="7">
        <f>Hebesatz_endg!X792*Einwohner_endg!X792</f>
        <v>2656700</v>
      </c>
      <c r="Y792" s="7">
        <f>Hebesatz_endg!Y792*Einwohner_endg!Y792</f>
        <v>2700410</v>
      </c>
      <c r="Z792" s="7">
        <f>Hebesatz_endg!Z792*Einwohner_endg!Z792</f>
        <v>2719940</v>
      </c>
      <c r="AA792" s="7">
        <f>Hebesatz_endg!AA792*Einwohner_endg!AA792</f>
        <v>2744430</v>
      </c>
      <c r="AB792" s="7">
        <f>Hebesatz_endg!AB792*Einwohner_endg!AB792</f>
        <v>2769850</v>
      </c>
      <c r="AC792" s="7">
        <f>Hebesatz_endg!AC792*Einwohner_endg!AC792</f>
        <v>2797440</v>
      </c>
      <c r="AD792" s="7">
        <f>Hebesatz_endg!AD792*Einwohner_endg!AD792</f>
        <v>2826580</v>
      </c>
      <c r="AE792" s="7">
        <f>Hebesatz_endg!AE792*Einwohner_endg!AE792</f>
        <v>2841150</v>
      </c>
      <c r="AF792" s="7">
        <f>Hebesatz_endg!AF792*Einwohner_endg!AF792</f>
        <v>2877730</v>
      </c>
      <c r="AG792" s="7">
        <f>Hebesatz_endg!AG792*Einwohner_endg!AG792</f>
        <v>2913380</v>
      </c>
      <c r="AH792" s="7">
        <f>Hebesatz_endg!AH792*Einwohner_endg!AH792</f>
        <v>2939730</v>
      </c>
      <c r="AI792" s="7">
        <f>Hebesatz_endg!AI792*Einwohner_endg!AI792</f>
        <v>2916790</v>
      </c>
      <c r="AJ792" s="7">
        <f>Hebesatz_endg!AJ792*Einwohner_endg!AJ792</f>
        <v>2922060</v>
      </c>
      <c r="AK792" s="7">
        <f>Hebesatz_endg!AK792*Einwohner_endg!AK792</f>
        <v>2914620</v>
      </c>
      <c r="AL792" s="7">
        <f>Hebesatz_endg!AL792*Einwohner_endg!AL792</f>
        <v>3053440</v>
      </c>
      <c r="AM792" s="7">
        <f>Hebesatz_endg!AM792*Einwohner_endg!AM792</f>
        <v>3083520</v>
      </c>
      <c r="AN792" s="7">
        <f>Hebesatz_endg!AN792*Einwohner_endg!AN792</f>
        <v>3152960</v>
      </c>
      <c r="AO792" s="7">
        <f>Hebesatz_endg!AO792*Einwohner_endg!AO792</f>
        <v>3210240</v>
      </c>
      <c r="AP792" s="7">
        <f>Hebesatz_endg!AP792*Einwohner_endg!AP792</f>
        <v>3238080</v>
      </c>
      <c r="AQ792" s="7">
        <f>Hebesatz_endg!AQ792*Einwohner_endg!AQ792</f>
        <v>3269440</v>
      </c>
      <c r="AR792" s="7">
        <f>Hebesatz_endg!AR792*Einwohner_endg!AR792</f>
        <v>3476840</v>
      </c>
      <c r="AS792" s="7">
        <f>Hebesatz_endg!AS792*Einwohner_endg!AS792</f>
        <v>3483300</v>
      </c>
      <c r="AT792" s="7">
        <f>Hebesatz_endg!AT792*Einwohner_endg!AT792</f>
        <v>3482620</v>
      </c>
      <c r="AU792" s="7">
        <f>Hebesatz_endg!AU792*Einwohner_endg!AU792</f>
        <v>3497240</v>
      </c>
      <c r="AV792" s="7">
        <f>Hebesatz_endg!AV792*Einwohner_endg!AV792</f>
        <v>3722885</v>
      </c>
    </row>
    <row r="793" spans="1:48" x14ac:dyDescent="0.2">
      <c r="A793" s="7">
        <v>454058</v>
      </c>
      <c r="B793" s="72">
        <v>454</v>
      </c>
      <c r="C793" s="72" t="s">
        <v>124</v>
      </c>
      <c r="D793" s="7" t="s">
        <v>162</v>
      </c>
      <c r="E793" s="7" t="s">
        <v>64</v>
      </c>
      <c r="F793" s="7">
        <f>Hebesatz_endg!F793*Einwohner_endg!F793</f>
        <v>226530</v>
      </c>
      <c r="G793" s="7">
        <f>Hebesatz_endg!G793*Einwohner_endg!G793</f>
        <v>229770</v>
      </c>
      <c r="H793" s="7">
        <f>Hebesatz_endg!H793*Einwohner_endg!H793</f>
        <v>233280</v>
      </c>
      <c r="I793" s="7">
        <f>Hebesatz_endg!I793*Einwohner_endg!I793</f>
        <v>236790</v>
      </c>
      <c r="J793" s="7">
        <f>Hebesatz_endg!J793*Einwohner_endg!J793</f>
        <v>237870</v>
      </c>
      <c r="K793" s="7">
        <f>Hebesatz_endg!K793*Einwohner_endg!K793</f>
        <v>242190</v>
      </c>
      <c r="L793" s="7">
        <f>Hebesatz_endg!L793*Einwohner_endg!L793</f>
        <v>247320</v>
      </c>
      <c r="M793" s="7">
        <f>Hebesatz_endg!M793*Einwohner_endg!M793</f>
        <v>243540</v>
      </c>
      <c r="N793" s="7">
        <f>Hebesatz_endg!N793*Einwohner_endg!N793</f>
        <v>241650</v>
      </c>
      <c r="O793" s="7">
        <f>Hebesatz_endg!O793*Einwohner_endg!O793</f>
        <v>248130</v>
      </c>
      <c r="P793" s="7">
        <f>Hebesatz_endg!P793*Einwohner_endg!P793</f>
        <v>248670</v>
      </c>
      <c r="Q793" s="7">
        <f>Hebesatz_endg!Q793*Einwohner_endg!Q793</f>
        <v>254610</v>
      </c>
      <c r="R793" s="7">
        <f>Hebesatz_endg!R793*Einwohner_endg!R793</f>
        <v>259470</v>
      </c>
      <c r="S793" s="7">
        <f>Hebesatz_endg!S793*Einwohner_endg!S793</f>
        <v>261630</v>
      </c>
      <c r="T793" s="7">
        <f>Hebesatz_endg!T793*Einwohner_endg!T793</f>
        <v>266220</v>
      </c>
      <c r="U793" s="7">
        <f>Hebesatz_endg!U793*Einwohner_endg!U793</f>
        <v>271080</v>
      </c>
      <c r="V793" s="7">
        <f>Hebesatz_endg!V793*Einwohner_endg!V793</f>
        <v>277290</v>
      </c>
      <c r="W793" s="7">
        <f>Hebesatz_endg!W793*Einwohner_endg!W793</f>
        <v>279990</v>
      </c>
      <c r="X793" s="7">
        <f>Hebesatz_endg!X793*Einwohner_endg!X793</f>
        <v>289710</v>
      </c>
      <c r="Y793" s="7">
        <f>Hebesatz_endg!Y793*Einwohner_endg!Y793</f>
        <v>291870</v>
      </c>
      <c r="Z793" s="7">
        <f>Hebesatz_endg!Z793*Einwohner_endg!Z793</f>
        <v>295650</v>
      </c>
      <c r="AA793" s="7">
        <f>Hebesatz_endg!AA793*Einwohner_endg!AA793</f>
        <v>295920</v>
      </c>
      <c r="AB793" s="7">
        <f>Hebesatz_endg!AB793*Einwohner_endg!AB793</f>
        <v>293490</v>
      </c>
      <c r="AC793" s="7">
        <f>Hebesatz_endg!AC793*Einwohner_endg!AC793</f>
        <v>289980</v>
      </c>
      <c r="AD793" s="7">
        <f>Hebesatz_endg!AD793*Einwohner_endg!AD793</f>
        <v>296460</v>
      </c>
      <c r="AE793" s="7">
        <f>Hebesatz_endg!AE793*Einwohner_endg!AE793</f>
        <v>298350</v>
      </c>
      <c r="AF793" s="7">
        <f>Hebesatz_endg!AF793*Einwohner_endg!AF793</f>
        <v>296730</v>
      </c>
      <c r="AG793" s="7">
        <f>Hebesatz_endg!AG793*Einwohner_endg!AG793</f>
        <v>302130</v>
      </c>
      <c r="AH793" s="7">
        <f>Hebesatz_endg!AH793*Einwohner_endg!AH793</f>
        <v>308880</v>
      </c>
      <c r="AI793" s="7">
        <f>Hebesatz_endg!AI793*Einwohner_endg!AI793</f>
        <v>335100</v>
      </c>
      <c r="AJ793" s="7">
        <f>Hebesatz_endg!AJ793*Einwohner_endg!AJ793</f>
        <v>336000</v>
      </c>
      <c r="AK793" s="7">
        <f>Hebesatz_endg!AK793*Einwohner_endg!AK793</f>
        <v>336420</v>
      </c>
      <c r="AL793" s="7">
        <f>Hebesatz_endg!AL793*Einwohner_endg!AL793</f>
        <v>328860</v>
      </c>
      <c r="AM793" s="7">
        <f>Hebesatz_endg!AM793*Einwohner_endg!AM793</f>
        <v>320040</v>
      </c>
      <c r="AN793" s="7">
        <f>Hebesatz_endg!AN793*Einwohner_endg!AN793</f>
        <v>326025</v>
      </c>
      <c r="AO793" s="7">
        <f>Hebesatz_endg!AO793*Einwohner_endg!AO793</f>
        <v>336105</v>
      </c>
      <c r="AP793" s="7">
        <f>Hebesatz_endg!AP793*Einwohner_endg!AP793</f>
        <v>344610</v>
      </c>
      <c r="AQ793" s="7">
        <f>Hebesatz_endg!AQ793*Einwohner_endg!AQ793</f>
        <v>351855</v>
      </c>
      <c r="AR793" s="7">
        <f>Hebesatz_endg!AR793*Einwohner_endg!AR793</f>
        <v>397315</v>
      </c>
      <c r="AS793" s="7">
        <f>Hebesatz_endg!AS793*Einwohner_endg!AS793</f>
        <v>391578</v>
      </c>
      <c r="AT793" s="7">
        <f>Hebesatz_endg!AT793*Einwohner_endg!AT793</f>
        <v>387504</v>
      </c>
      <c r="AU793" s="7">
        <f>Hebesatz_endg!AU793*Einwohner_endg!AU793</f>
        <v>383994</v>
      </c>
      <c r="AV793" s="7">
        <f>Hebesatz_endg!AV793*Einwohner_endg!AV793</f>
        <v>400224</v>
      </c>
    </row>
    <row r="794" spans="1:48" x14ac:dyDescent="0.2">
      <c r="A794" s="7">
        <v>454059</v>
      </c>
      <c r="B794" s="72">
        <v>454</v>
      </c>
      <c r="C794" s="72" t="s">
        <v>124</v>
      </c>
      <c r="D794" s="7" t="s">
        <v>162</v>
      </c>
      <c r="E794" s="7" t="s">
        <v>65</v>
      </c>
      <c r="F794" s="7">
        <f>Hebesatz_endg!F794*Einwohner_endg!F794</f>
        <v>151380</v>
      </c>
      <c r="G794" s="7">
        <f>Hebesatz_endg!G794*Einwohner_endg!G794</f>
        <v>157760</v>
      </c>
      <c r="H794" s="7">
        <f>Hebesatz_endg!H794*Einwohner_endg!H794</f>
        <v>152250</v>
      </c>
      <c r="I794" s="7">
        <f>Hebesatz_endg!I794*Einwohner_endg!I794</f>
        <v>148190</v>
      </c>
      <c r="J794" s="7">
        <f>Hebesatz_endg!J794*Einwohner_endg!J794</f>
        <v>147320</v>
      </c>
      <c r="K794" s="7">
        <f>Hebesatz_endg!K794*Einwohner_endg!K794</f>
        <v>150800</v>
      </c>
      <c r="L794" s="7">
        <f>Hebesatz_endg!L794*Einwohner_endg!L794</f>
        <v>149930</v>
      </c>
      <c r="M794" s="7">
        <f>Hebesatz_endg!M794*Einwohner_endg!M794</f>
        <v>168490</v>
      </c>
      <c r="N794" s="7">
        <f>Hebesatz_endg!N794*Einwohner_endg!N794</f>
        <v>164140</v>
      </c>
      <c r="O794" s="7">
        <f>Hebesatz_endg!O794*Einwohner_endg!O794</f>
        <v>167330</v>
      </c>
      <c r="P794" s="7">
        <f>Hebesatz_endg!P794*Einwohner_endg!P794</f>
        <v>167910</v>
      </c>
      <c r="Q794" s="7">
        <f>Hebesatz_endg!Q794*Einwohner_endg!Q794</f>
        <v>171100</v>
      </c>
      <c r="R794" s="7">
        <f>Hebesatz_endg!R794*Einwohner_endg!R794</f>
        <v>167910</v>
      </c>
      <c r="S794" s="7">
        <f>Hebesatz_endg!S794*Einwohner_endg!S794</f>
        <v>172840</v>
      </c>
      <c r="T794" s="7">
        <f>Hebesatz_endg!T794*Einwohner_endg!T794</f>
        <v>167910</v>
      </c>
      <c r="U794" s="7">
        <f>Hebesatz_endg!U794*Einwohner_endg!U794</f>
        <v>169070</v>
      </c>
      <c r="V794" s="7">
        <f>Hebesatz_endg!V794*Einwohner_endg!V794</f>
        <v>167330</v>
      </c>
      <c r="W794" s="7">
        <f>Hebesatz_endg!W794*Einwohner_endg!W794</f>
        <v>169650</v>
      </c>
      <c r="X794" s="7">
        <f>Hebesatz_endg!X794*Einwohner_endg!X794</f>
        <v>172260</v>
      </c>
      <c r="Y794" s="7">
        <f>Hebesatz_endg!Y794*Einwohner_endg!Y794</f>
        <v>169070</v>
      </c>
      <c r="Z794" s="7">
        <f>Hebesatz_endg!Z794*Einwohner_endg!Z794</f>
        <v>169940</v>
      </c>
      <c r="AA794" s="7">
        <f>Hebesatz_endg!AA794*Einwohner_endg!AA794</f>
        <v>168200</v>
      </c>
      <c r="AB794" s="7">
        <f>Hebesatz_endg!AB794*Einwohner_endg!AB794</f>
        <v>169650</v>
      </c>
      <c r="AC794" s="7">
        <f>Hebesatz_endg!AC794*Einwohner_endg!AC794</f>
        <v>176400</v>
      </c>
      <c r="AD794" s="7">
        <f>Hebesatz_endg!AD794*Einwohner_endg!AD794</f>
        <v>174000</v>
      </c>
      <c r="AE794" s="7">
        <f>Hebesatz_endg!AE794*Einwohner_endg!AE794</f>
        <v>173400</v>
      </c>
      <c r="AF794" s="7">
        <f>Hebesatz_endg!AF794*Einwohner_endg!AF794</f>
        <v>170400</v>
      </c>
      <c r="AG794" s="7">
        <f>Hebesatz_endg!AG794*Einwohner_endg!AG794</f>
        <v>168600</v>
      </c>
      <c r="AH794" s="7">
        <f>Hebesatz_endg!AH794*Einwohner_endg!AH794</f>
        <v>169800</v>
      </c>
      <c r="AI794" s="7">
        <f>Hebesatz_endg!AI794*Einwohner_endg!AI794</f>
        <v>170100</v>
      </c>
      <c r="AJ794" s="7">
        <f>Hebesatz_endg!AJ794*Einwohner_endg!AJ794</f>
        <v>167100</v>
      </c>
      <c r="AK794" s="7">
        <f>Hebesatz_endg!AK794*Einwohner_endg!AK794</f>
        <v>167700</v>
      </c>
      <c r="AL794" s="7">
        <f>Hebesatz_endg!AL794*Einwohner_endg!AL794</f>
        <v>181120</v>
      </c>
      <c r="AM794" s="7">
        <f>Hebesatz_endg!AM794*Einwohner_endg!AM794</f>
        <v>176640</v>
      </c>
      <c r="AN794" s="7">
        <f>Hebesatz_endg!AN794*Einwohner_endg!AN794</f>
        <v>182080</v>
      </c>
      <c r="AO794" s="7">
        <f>Hebesatz_endg!AO794*Einwohner_endg!AO794</f>
        <v>187200</v>
      </c>
      <c r="AP794" s="7">
        <f>Hebesatz_endg!AP794*Einwohner_endg!AP794</f>
        <v>181760</v>
      </c>
      <c r="AQ794" s="7">
        <f>Hebesatz_endg!AQ794*Einwohner_endg!AQ794</f>
        <v>182080</v>
      </c>
      <c r="AR794" s="7">
        <f>Hebesatz_endg!AR794*Einwohner_endg!AR794</f>
        <v>176320</v>
      </c>
      <c r="AS794" s="7">
        <f>Hebesatz_endg!AS794*Einwohner_endg!AS794</f>
        <v>171520</v>
      </c>
      <c r="AT794" s="7">
        <f>Hebesatz_endg!AT794*Einwohner_endg!AT794</f>
        <v>167680</v>
      </c>
      <c r="AU794" s="7">
        <f>Hebesatz_endg!AU794*Einwohner_endg!AU794</f>
        <v>169920</v>
      </c>
      <c r="AV794" s="7">
        <f>Hebesatz_endg!AV794*Einwohner_endg!AV794</f>
        <v>190080</v>
      </c>
    </row>
    <row r="795" spans="1:48" x14ac:dyDescent="0.2">
      <c r="A795" s="7">
        <v>454060</v>
      </c>
      <c r="B795" s="72">
        <v>454</v>
      </c>
      <c r="C795" s="72" t="s">
        <v>124</v>
      </c>
      <c r="D795" s="7" t="s">
        <v>162</v>
      </c>
      <c r="E795" s="7" t="s">
        <v>66</v>
      </c>
      <c r="F795" s="7">
        <f>Hebesatz_endg!F795*Einwohner_endg!F795</f>
        <v>181250</v>
      </c>
      <c r="G795" s="7">
        <f>Hebesatz_endg!G795*Einwohner_endg!G795</f>
        <v>183570</v>
      </c>
      <c r="H795" s="7">
        <f>Hebesatz_endg!H795*Einwohner_endg!H795</f>
        <v>187340</v>
      </c>
      <c r="I795" s="7">
        <f>Hebesatz_endg!I795*Einwohner_endg!I795</f>
        <v>187050</v>
      </c>
      <c r="J795" s="7">
        <f>Hebesatz_endg!J795*Einwohner_endg!J795</f>
        <v>186470</v>
      </c>
      <c r="K795" s="7">
        <f>Hebesatz_endg!K795*Einwohner_endg!K795</f>
        <v>189950</v>
      </c>
      <c r="L795" s="7">
        <f>Hebesatz_endg!L795*Einwohner_endg!L795</f>
        <v>191400</v>
      </c>
      <c r="M795" s="7">
        <f>Hebesatz_endg!M795*Einwohner_endg!M795</f>
        <v>203580</v>
      </c>
      <c r="N795" s="7">
        <f>Hebesatz_endg!N795*Einwohner_endg!N795</f>
        <v>205610</v>
      </c>
      <c r="O795" s="7">
        <f>Hebesatz_endg!O795*Einwohner_endg!O795</f>
        <v>200970</v>
      </c>
      <c r="P795" s="7">
        <f>Hebesatz_endg!P795*Einwohner_endg!P795</f>
        <v>203290</v>
      </c>
      <c r="Q795" s="7">
        <f>Hebesatz_endg!Q795*Einwohner_endg!Q795</f>
        <v>205030</v>
      </c>
      <c r="R795" s="7">
        <f>Hebesatz_endg!R795*Einwohner_endg!R795</f>
        <v>206480</v>
      </c>
      <c r="S795" s="7">
        <f>Hebesatz_endg!S795*Einwohner_endg!S795</f>
        <v>209380</v>
      </c>
      <c r="T795" s="7">
        <f>Hebesatz_endg!T795*Einwohner_endg!T795</f>
        <v>215055</v>
      </c>
      <c r="U795" s="7">
        <f>Hebesatz_endg!U795*Einwohner_endg!U795</f>
        <v>222725</v>
      </c>
      <c r="V795" s="7">
        <f>Hebesatz_endg!V795*Einwohner_endg!V795</f>
        <v>230690</v>
      </c>
      <c r="W795" s="7">
        <f>Hebesatz_endg!W795*Einwohner_endg!W795</f>
        <v>233640</v>
      </c>
      <c r="X795" s="7">
        <f>Hebesatz_endg!X795*Einwohner_endg!X795</f>
        <v>239700</v>
      </c>
      <c r="Y795" s="7">
        <f>Hebesatz_endg!Y795*Einwohner_endg!Y795</f>
        <v>243000</v>
      </c>
      <c r="Z795" s="7">
        <f>Hebesatz_endg!Z795*Einwohner_endg!Z795</f>
        <v>245400</v>
      </c>
      <c r="AA795" s="7">
        <f>Hebesatz_endg!AA795*Einwohner_endg!AA795</f>
        <v>250200</v>
      </c>
      <c r="AB795" s="7">
        <f>Hebesatz_endg!AB795*Einwohner_endg!AB795</f>
        <v>249900</v>
      </c>
      <c r="AC795" s="7">
        <f>Hebesatz_endg!AC795*Einwohner_endg!AC795</f>
        <v>255900</v>
      </c>
      <c r="AD795" s="7">
        <f>Hebesatz_endg!AD795*Einwohner_endg!AD795</f>
        <v>260700</v>
      </c>
      <c r="AE795" s="7">
        <f>Hebesatz_endg!AE795*Einwohner_endg!AE795</f>
        <v>264300</v>
      </c>
      <c r="AF795" s="7">
        <f>Hebesatz_endg!AF795*Einwohner_endg!AF795</f>
        <v>265500</v>
      </c>
      <c r="AG795" s="7">
        <f>Hebesatz_endg!AG795*Einwohner_endg!AG795</f>
        <v>266400</v>
      </c>
      <c r="AH795" s="7">
        <f>Hebesatz_endg!AH795*Einwohner_endg!AH795</f>
        <v>267900</v>
      </c>
      <c r="AI795" s="7">
        <f>Hebesatz_endg!AI795*Einwohner_endg!AI795</f>
        <v>270000</v>
      </c>
      <c r="AJ795" s="7">
        <f>Hebesatz_endg!AJ795*Einwohner_endg!AJ795</f>
        <v>269400</v>
      </c>
      <c r="AK795" s="7">
        <f>Hebesatz_endg!AK795*Einwohner_endg!AK795</f>
        <v>289485</v>
      </c>
      <c r="AL795" s="7">
        <f>Hebesatz_endg!AL795*Einwohner_endg!AL795</f>
        <v>288225</v>
      </c>
      <c r="AM795" s="7">
        <f>Hebesatz_endg!AM795*Einwohner_endg!AM795</f>
        <v>289485</v>
      </c>
      <c r="AN795" s="7">
        <f>Hebesatz_endg!AN795*Einwohner_endg!AN795</f>
        <v>306525</v>
      </c>
      <c r="AO795" s="7">
        <f>Hebesatz_endg!AO795*Einwohner_endg!AO795</f>
        <v>312220</v>
      </c>
      <c r="AP795" s="7">
        <f>Hebesatz_endg!AP795*Einwohner_endg!AP795</f>
        <v>328095</v>
      </c>
      <c r="AQ795" s="7">
        <f>Hebesatz_endg!AQ795*Einwohner_endg!AQ795</f>
        <v>329475</v>
      </c>
      <c r="AR795" s="7">
        <f>Hebesatz_endg!AR795*Einwohner_endg!AR795</f>
        <v>337750</v>
      </c>
      <c r="AS795" s="7">
        <f>Hebesatz_endg!AS795*Einwohner_endg!AS795</f>
        <v>337750</v>
      </c>
      <c r="AT795" s="7">
        <f>Hebesatz_endg!AT795*Einwohner_endg!AT795</f>
        <v>345800</v>
      </c>
      <c r="AU795" s="7">
        <f>Hebesatz_endg!AU795*Einwohner_endg!AU795</f>
        <v>345450</v>
      </c>
      <c r="AV795" s="7">
        <f>Hebesatz_endg!AV795*Einwohner_endg!AV795</f>
        <v>353225</v>
      </c>
    </row>
    <row r="796" spans="1:48" x14ac:dyDescent="0.2">
      <c r="A796" s="7">
        <v>455007</v>
      </c>
      <c r="B796" s="72">
        <v>455</v>
      </c>
      <c r="C796" s="72" t="s">
        <v>969</v>
      </c>
      <c r="D796" s="7" t="s">
        <v>170</v>
      </c>
      <c r="E796" s="7" t="s">
        <v>543</v>
      </c>
      <c r="F796" s="7">
        <f>Hebesatz_endg!F796*Einwohner_endg!F796</f>
        <v>4074180</v>
      </c>
      <c r="G796" s="7">
        <f>Hebesatz_endg!G796*Einwohner_endg!G796</f>
        <v>4347000</v>
      </c>
      <c r="H796" s="7">
        <f>Hebesatz_endg!H796*Einwohner_endg!H796</f>
        <v>4340000</v>
      </c>
      <c r="I796" s="7">
        <f>Hebesatz_endg!I796*Einwohner_endg!I796</f>
        <v>4327050</v>
      </c>
      <c r="J796" s="7">
        <f>Hebesatz_endg!J796*Einwohner_endg!J796</f>
        <v>4360300</v>
      </c>
      <c r="K796" s="7">
        <f>Hebesatz_endg!K796*Einwohner_endg!K796</f>
        <v>4394950</v>
      </c>
      <c r="L796" s="7">
        <f>Hebesatz_endg!L796*Einwohner_endg!L796</f>
        <v>4376050</v>
      </c>
      <c r="M796" s="7">
        <f>Hebesatz_endg!M796*Einwohner_endg!M796</f>
        <v>4429250</v>
      </c>
      <c r="N796" s="7">
        <f>Hebesatz_endg!N796*Einwohner_endg!N796</f>
        <v>4446050</v>
      </c>
      <c r="O796" s="7">
        <f>Hebesatz_endg!O796*Einwohner_endg!O796</f>
        <v>4457950</v>
      </c>
      <c r="P796" s="7">
        <f>Hebesatz_endg!P796*Einwohner_endg!P796</f>
        <v>4498900</v>
      </c>
      <c r="Q796" s="7">
        <f>Hebesatz_endg!Q796*Einwohner_endg!Q796</f>
        <v>4542300</v>
      </c>
      <c r="R796" s="7">
        <f>Hebesatz_endg!R796*Einwohner_endg!R796</f>
        <v>4586050</v>
      </c>
      <c r="S796" s="7">
        <f>Hebesatz_endg!S796*Einwohner_endg!S796</f>
        <v>4603200</v>
      </c>
      <c r="T796" s="7">
        <f>Hebesatz_endg!T796*Einwohner_endg!T796</f>
        <v>4647650</v>
      </c>
      <c r="U796" s="7">
        <f>Hebesatz_endg!U796*Einwohner_endg!U796</f>
        <v>4683700</v>
      </c>
      <c r="V796" s="7">
        <f>Hebesatz_endg!V796*Einwohner_endg!V796</f>
        <v>4712400</v>
      </c>
      <c r="W796" s="7">
        <f>Hebesatz_endg!W796*Einwohner_endg!W796</f>
        <v>4738650</v>
      </c>
      <c r="X796" s="7">
        <f>Hebesatz_endg!X796*Einwohner_endg!X796</f>
        <v>4769800</v>
      </c>
      <c r="Y796" s="7">
        <f>Hebesatz_endg!Y796*Einwohner_endg!Y796</f>
        <v>4787650</v>
      </c>
      <c r="Z796" s="7">
        <f>Hebesatz_endg!Z796*Einwohner_endg!Z796</f>
        <v>4820200</v>
      </c>
      <c r="AA796" s="7">
        <f>Hebesatz_endg!AA796*Einwohner_endg!AA796</f>
        <v>4843300</v>
      </c>
      <c r="AB796" s="7">
        <f>Hebesatz_endg!AB796*Einwohner_endg!AB796</f>
        <v>5275920</v>
      </c>
      <c r="AC796" s="7">
        <f>Hebesatz_endg!AC796*Einwohner_endg!AC796</f>
        <v>5305180</v>
      </c>
      <c r="AD796" s="7">
        <f>Hebesatz_endg!AD796*Einwohner_endg!AD796</f>
        <v>5301380</v>
      </c>
      <c r="AE796" s="7">
        <f>Hebesatz_endg!AE796*Einwohner_endg!AE796</f>
        <v>5287700</v>
      </c>
      <c r="AF796" s="7">
        <f>Hebesatz_endg!AF796*Einwohner_endg!AF796</f>
        <v>5289220</v>
      </c>
      <c r="AG796" s="7">
        <f>Hebesatz_endg!AG796*Einwohner_endg!AG796</f>
        <v>5295680</v>
      </c>
      <c r="AH796" s="7">
        <f>Hebesatz_endg!AH796*Einwohner_endg!AH796</f>
        <v>5275540</v>
      </c>
      <c r="AI796" s="7">
        <f>Hebesatz_endg!AI796*Einwohner_endg!AI796</f>
        <v>5254640</v>
      </c>
      <c r="AJ796" s="7">
        <f>Hebesatz_endg!AJ796*Einwohner_endg!AJ796</f>
        <v>5304040</v>
      </c>
      <c r="AK796" s="7">
        <f>Hebesatz_endg!AK796*Einwohner_endg!AK796</f>
        <v>5332540</v>
      </c>
      <c r="AL796" s="7">
        <f>Hebesatz_endg!AL796*Einwohner_endg!AL796</f>
        <v>5268700</v>
      </c>
      <c r="AM796" s="7">
        <f>Hebesatz_endg!AM796*Einwohner_endg!AM796</f>
        <v>5256160</v>
      </c>
      <c r="AN796" s="7">
        <f>Hebesatz_endg!AN796*Einwohner_endg!AN796</f>
        <v>5277440</v>
      </c>
      <c r="AO796" s="7">
        <f>Hebesatz_endg!AO796*Einwohner_endg!AO796</f>
        <v>5318100</v>
      </c>
      <c r="AP796" s="7">
        <f>Hebesatz_endg!AP796*Einwohner_endg!AP796</f>
        <v>5380420</v>
      </c>
      <c r="AQ796" s="7">
        <f>Hebesatz_endg!AQ796*Einwohner_endg!AQ796</f>
        <v>5610580</v>
      </c>
      <c r="AR796" s="7">
        <f>Hebesatz_endg!AR796*Einwohner_endg!AR796</f>
        <v>5615320</v>
      </c>
      <c r="AS796" s="7">
        <f>Hebesatz_endg!AS796*Einwohner_endg!AS796</f>
        <v>5663115</v>
      </c>
      <c r="AT796" s="7">
        <f>Hebesatz_endg!AT796*Einwohner_endg!AT796</f>
        <v>5708540</v>
      </c>
      <c r="AU796" s="7">
        <f>Hebesatz_endg!AU796*Einwohner_endg!AU796</f>
        <v>5745275</v>
      </c>
      <c r="AV796" s="7">
        <f>Hebesatz_endg!AV796*Einwohner_endg!AV796</f>
        <v>5846790</v>
      </c>
    </row>
    <row r="797" spans="1:48" x14ac:dyDescent="0.2">
      <c r="A797" s="7">
        <v>455014</v>
      </c>
      <c r="B797" s="72">
        <v>455</v>
      </c>
      <c r="C797" s="72" t="s">
        <v>969</v>
      </c>
      <c r="D797" s="7" t="s">
        <v>170</v>
      </c>
      <c r="E797" s="7" t="s">
        <v>755</v>
      </c>
      <c r="F797" s="7">
        <f>Hebesatz_endg!F797*Einwohner_endg!F797</f>
        <v>2976600</v>
      </c>
      <c r="G797" s="7">
        <f>Hebesatz_endg!G797*Einwohner_endg!G797</f>
        <v>2966700</v>
      </c>
      <c r="H797" s="7">
        <f>Hebesatz_endg!H797*Einwohner_endg!H797</f>
        <v>2964720</v>
      </c>
      <c r="I797" s="7">
        <f>Hebesatz_endg!I797*Einwohner_endg!I797</f>
        <v>2980890</v>
      </c>
      <c r="J797" s="7">
        <f>Hebesatz_endg!J797*Einwohner_endg!J797</f>
        <v>2994750</v>
      </c>
      <c r="K797" s="7">
        <f>Hebesatz_endg!K797*Einwohner_endg!K797</f>
        <v>2983530</v>
      </c>
      <c r="L797" s="7">
        <f>Hebesatz_endg!L797*Einwohner_endg!L797</f>
        <v>2984190</v>
      </c>
      <c r="M797" s="7">
        <f>Hebesatz_endg!M797*Einwohner_endg!M797</f>
        <v>2921820</v>
      </c>
      <c r="N797" s="7">
        <f>Hebesatz_endg!N797*Einwohner_endg!N797</f>
        <v>2913570</v>
      </c>
      <c r="O797" s="7">
        <f>Hebesatz_endg!O797*Einwohner_endg!O797</f>
        <v>3087700</v>
      </c>
      <c r="P797" s="7">
        <f>Hebesatz_endg!P797*Einwohner_endg!P797</f>
        <v>3073700</v>
      </c>
      <c r="Q797" s="7">
        <f>Hebesatz_endg!Q797*Einwohner_endg!Q797</f>
        <v>3071250</v>
      </c>
      <c r="R797" s="7">
        <f>Hebesatz_endg!R797*Einwohner_endg!R797</f>
        <v>3080350</v>
      </c>
      <c r="S797" s="7">
        <f>Hebesatz_endg!S797*Einwohner_endg!S797</f>
        <v>3086650</v>
      </c>
      <c r="T797" s="7">
        <f>Hebesatz_endg!T797*Einwohner_endg!T797</f>
        <v>3097850</v>
      </c>
      <c r="U797" s="7">
        <f>Hebesatz_endg!U797*Einwohner_endg!U797</f>
        <v>3296330</v>
      </c>
      <c r="V797" s="7">
        <f>Hebesatz_endg!V797*Einwohner_endg!V797</f>
        <v>3324080</v>
      </c>
      <c r="W797" s="7">
        <f>Hebesatz_endg!W797*Einwohner_endg!W797</f>
        <v>3409550</v>
      </c>
      <c r="X797" s="7">
        <f>Hebesatz_endg!X797*Einwohner_endg!X797</f>
        <v>3384000</v>
      </c>
      <c r="Y797" s="7">
        <f>Hebesatz_endg!Y797*Einwohner_endg!Y797</f>
        <v>3397320</v>
      </c>
      <c r="Z797" s="7">
        <f>Hebesatz_endg!Z797*Einwohner_endg!Z797</f>
        <v>3399840</v>
      </c>
      <c r="AA797" s="7">
        <f>Hebesatz_endg!AA797*Einwohner_endg!AA797</f>
        <v>3393000</v>
      </c>
      <c r="AB797" s="7">
        <f>Hebesatz_endg!AB797*Einwohner_endg!AB797</f>
        <v>3392280</v>
      </c>
      <c r="AC797" s="7">
        <f>Hebesatz_endg!AC797*Einwohner_endg!AC797</f>
        <v>3402000</v>
      </c>
      <c r="AD797" s="7">
        <f>Hebesatz_endg!AD797*Einwohner_endg!AD797</f>
        <v>3383640</v>
      </c>
      <c r="AE797" s="7">
        <f>Hebesatz_endg!AE797*Einwohner_endg!AE797</f>
        <v>3400920</v>
      </c>
      <c r="AF797" s="7">
        <f>Hebesatz_endg!AF797*Einwohner_endg!AF797</f>
        <v>3372480</v>
      </c>
      <c r="AG797" s="7">
        <f>Hebesatz_endg!AG797*Einwohner_endg!AG797</f>
        <v>3363480</v>
      </c>
      <c r="AH797" s="7">
        <f>Hebesatz_endg!AH797*Einwohner_endg!AH797</f>
        <v>3327480</v>
      </c>
      <c r="AI797" s="7">
        <f>Hebesatz_endg!AI797*Einwohner_endg!AI797</f>
        <v>3687200</v>
      </c>
      <c r="AJ797" s="7">
        <f>Hebesatz_endg!AJ797*Einwohner_endg!AJ797</f>
        <v>3691200</v>
      </c>
      <c r="AK797" s="7">
        <f>Hebesatz_endg!AK797*Einwohner_endg!AK797</f>
        <v>3685200</v>
      </c>
      <c r="AL797" s="7">
        <f>Hebesatz_endg!AL797*Einwohner_endg!AL797</f>
        <v>3631200</v>
      </c>
      <c r="AM797" s="7">
        <f>Hebesatz_endg!AM797*Einwohner_endg!AM797</f>
        <v>3602000</v>
      </c>
      <c r="AN797" s="7">
        <f>Hebesatz_endg!AN797*Einwohner_endg!AN797</f>
        <v>3580800</v>
      </c>
      <c r="AO797" s="7">
        <f>Hebesatz_endg!AO797*Einwohner_endg!AO797</f>
        <v>3974400</v>
      </c>
      <c r="AP797" s="7">
        <f>Hebesatz_endg!AP797*Einwohner_endg!AP797</f>
        <v>4030650</v>
      </c>
      <c r="AQ797" s="7">
        <f>Hebesatz_endg!AQ797*Einwohner_endg!AQ797</f>
        <v>4022100</v>
      </c>
      <c r="AR797" s="7">
        <f>Hebesatz_endg!AR797*Einwohner_endg!AR797</f>
        <v>3961800</v>
      </c>
      <c r="AS797" s="7">
        <f>Hebesatz_endg!AS797*Einwohner_endg!AS797</f>
        <v>4400000</v>
      </c>
      <c r="AT797" s="7">
        <f>Hebesatz_endg!AT797*Einwohner_endg!AT797</f>
        <v>4365000</v>
      </c>
      <c r="AU797" s="7">
        <f>Hebesatz_endg!AU797*Einwohner_endg!AU797</f>
        <v>4317500</v>
      </c>
      <c r="AV797" s="7">
        <f>Hebesatz_endg!AV797*Einwohner_endg!AV797</f>
        <v>4322500</v>
      </c>
    </row>
    <row r="798" spans="1:48" x14ac:dyDescent="0.2">
      <c r="A798" s="7">
        <v>455015</v>
      </c>
      <c r="B798" s="72">
        <v>455</v>
      </c>
      <c r="C798" s="72" t="s">
        <v>969</v>
      </c>
      <c r="D798" s="7" t="s">
        <v>170</v>
      </c>
      <c r="E798" s="7" t="s">
        <v>772</v>
      </c>
      <c r="F798" s="7">
        <f>Hebesatz_endg!F798*Einwohner_endg!F798</f>
        <v>7117600</v>
      </c>
      <c r="G798" s="7">
        <f>Hebesatz_endg!G798*Einwohner_endg!G798</f>
        <v>7046900</v>
      </c>
      <c r="H798" s="7">
        <f>Hebesatz_endg!H798*Einwohner_endg!H798</f>
        <v>7029050</v>
      </c>
      <c r="I798" s="7">
        <f>Hebesatz_endg!I798*Einwohner_endg!I798</f>
        <v>6986000</v>
      </c>
      <c r="J798" s="7">
        <f>Hebesatz_endg!J798*Einwohner_endg!J798</f>
        <v>6987750</v>
      </c>
      <c r="K798" s="7">
        <f>Hebesatz_endg!K798*Einwohner_endg!K798</f>
        <v>6971300</v>
      </c>
      <c r="L798" s="7">
        <f>Hebesatz_endg!L798*Einwohner_endg!L798</f>
        <v>6962200</v>
      </c>
      <c r="M798" s="7">
        <f>Hebesatz_endg!M798*Einwohner_endg!M798</f>
        <v>6788250</v>
      </c>
      <c r="N798" s="7">
        <f>Hebesatz_endg!N798*Einwohner_endg!N798</f>
        <v>6787550</v>
      </c>
      <c r="O798" s="7">
        <f>Hebesatz_endg!O798*Einwohner_endg!O798</f>
        <v>6183360</v>
      </c>
      <c r="P798" s="7">
        <f>Hebesatz_endg!P798*Einwohner_endg!P798</f>
        <v>6219840</v>
      </c>
      <c r="Q798" s="7">
        <f>Hebesatz_endg!Q798*Einwohner_endg!Q798</f>
        <v>6852300</v>
      </c>
      <c r="R798" s="7">
        <f>Hebesatz_endg!R798*Einwohner_endg!R798</f>
        <v>6982150</v>
      </c>
      <c r="S798" s="7">
        <f>Hebesatz_endg!S798*Einwohner_endg!S798</f>
        <v>7037100</v>
      </c>
      <c r="T798" s="7">
        <f>Hebesatz_endg!T798*Einwohner_endg!T798</f>
        <v>7151200</v>
      </c>
      <c r="U798" s="7">
        <f>Hebesatz_endg!U798*Einwohner_endg!U798</f>
        <v>7225750</v>
      </c>
      <c r="V798" s="7">
        <f>Hebesatz_endg!V798*Einwohner_endg!V798</f>
        <v>7313250</v>
      </c>
      <c r="W798" s="7">
        <f>Hebesatz_endg!W798*Einwohner_endg!W798</f>
        <v>7407750</v>
      </c>
      <c r="X798" s="7">
        <f>Hebesatz_endg!X798*Einwohner_endg!X798</f>
        <v>7444850</v>
      </c>
      <c r="Y798" s="7">
        <f>Hebesatz_endg!Y798*Einwohner_endg!Y798</f>
        <v>6996990</v>
      </c>
      <c r="Z798" s="7">
        <f>Hebesatz_endg!Z798*Einwohner_endg!Z798</f>
        <v>6995010</v>
      </c>
      <c r="AA798" s="7">
        <f>Hebesatz_endg!AA798*Einwohner_endg!AA798</f>
        <v>7038900</v>
      </c>
      <c r="AB798" s="7">
        <f>Hebesatz_endg!AB798*Einwohner_endg!AB798</f>
        <v>7471800</v>
      </c>
      <c r="AC798" s="7">
        <f>Hebesatz_endg!AC798*Einwohner_endg!AC798</f>
        <v>7464100</v>
      </c>
      <c r="AD798" s="7">
        <f>Hebesatz_endg!AD798*Einwohner_endg!AD798</f>
        <v>7445900</v>
      </c>
      <c r="AE798" s="7">
        <f>Hebesatz_endg!AE798*Einwohner_endg!AE798</f>
        <v>7428400</v>
      </c>
      <c r="AF798" s="7">
        <f>Hebesatz_endg!AF798*Einwohner_endg!AF798</f>
        <v>7418250</v>
      </c>
      <c r="AG798" s="7">
        <f>Hebesatz_endg!AG798*Einwohner_endg!AG798</f>
        <v>7385350</v>
      </c>
      <c r="AH798" s="7">
        <f>Hebesatz_endg!AH798*Einwohner_endg!AH798</f>
        <v>7402500</v>
      </c>
      <c r="AI798" s="7">
        <f>Hebesatz_endg!AI798*Einwohner_endg!AI798</f>
        <v>7325150</v>
      </c>
      <c r="AJ798" s="7">
        <f>Hebesatz_endg!AJ798*Einwohner_endg!AJ798</f>
        <v>7272650</v>
      </c>
      <c r="AK798" s="7">
        <f>Hebesatz_endg!AK798*Einwohner_endg!AK798</f>
        <v>7137900</v>
      </c>
      <c r="AL798" s="7">
        <f>Hebesatz_endg!AL798*Einwohner_endg!AL798</f>
        <v>7700700</v>
      </c>
      <c r="AM798" s="7">
        <f>Hebesatz_endg!AM798*Einwohner_endg!AM798</f>
        <v>7657000</v>
      </c>
      <c r="AN798" s="7">
        <f>Hebesatz_endg!AN798*Einwohner_endg!AN798</f>
        <v>7662700</v>
      </c>
      <c r="AO798" s="7">
        <f>Hebesatz_endg!AO798*Einwohner_endg!AO798</f>
        <v>7675620</v>
      </c>
      <c r="AP798" s="7">
        <f>Hebesatz_endg!AP798*Einwohner_endg!AP798</f>
        <v>7787720</v>
      </c>
      <c r="AQ798" s="7">
        <f>Hebesatz_endg!AQ798*Einwohner_endg!AQ798</f>
        <v>7764920</v>
      </c>
      <c r="AR798" s="7">
        <f>Hebesatz_endg!AR798*Einwohner_endg!AR798</f>
        <v>7753520</v>
      </c>
      <c r="AS798" s="7">
        <f>Hebesatz_endg!AS798*Einwohner_endg!AS798</f>
        <v>7754660</v>
      </c>
      <c r="AT798" s="7">
        <f>Hebesatz_endg!AT798*Einwohner_endg!AT798</f>
        <v>7744020</v>
      </c>
      <c r="AU798" s="7">
        <f>Hebesatz_endg!AU798*Einwohner_endg!AU798</f>
        <v>7795700</v>
      </c>
      <c r="AV798" s="7">
        <f>Hebesatz_endg!AV798*Einwohner_endg!AV798</f>
        <v>7883860</v>
      </c>
    </row>
    <row r="799" spans="1:48" x14ac:dyDescent="0.2">
      <c r="A799" s="7">
        <v>455020</v>
      </c>
      <c r="B799" s="72">
        <v>455</v>
      </c>
      <c r="C799" s="72" t="s">
        <v>969</v>
      </c>
      <c r="D799" s="7" t="s">
        <v>170</v>
      </c>
      <c r="E799" s="7" t="s">
        <v>894</v>
      </c>
      <c r="F799" s="7">
        <f>Hebesatz_endg!F799*Einwohner_endg!F799</f>
        <v>2878700</v>
      </c>
      <c r="G799" s="7">
        <f>Hebesatz_endg!G799*Einwohner_endg!G799</f>
        <v>2877600</v>
      </c>
      <c r="H799" s="7">
        <f>Hebesatz_endg!H799*Einwohner_endg!H799</f>
        <v>2887225</v>
      </c>
      <c r="I799" s="7">
        <f>Hebesatz_endg!I799*Einwohner_endg!I799</f>
        <v>2887775</v>
      </c>
      <c r="J799" s="7">
        <f>Hebesatz_endg!J799*Einwohner_endg!J799</f>
        <v>2883925</v>
      </c>
      <c r="K799" s="7">
        <f>Hebesatz_endg!K799*Einwohner_endg!K799</f>
        <v>2853400</v>
      </c>
      <c r="L799" s="7">
        <f>Hebesatz_endg!L799*Einwohner_endg!L799</f>
        <v>2836075</v>
      </c>
      <c r="M799" s="7">
        <f>Hebesatz_endg!M799*Einwohner_endg!M799</f>
        <v>2658425</v>
      </c>
      <c r="N799" s="7">
        <f>Hebesatz_endg!N799*Einwohner_endg!N799</f>
        <v>2639725</v>
      </c>
      <c r="O799" s="7">
        <f>Hebesatz_endg!O799*Einwohner_endg!O799</f>
        <v>2614425</v>
      </c>
      <c r="P799" s="7">
        <f>Hebesatz_endg!P799*Einwohner_endg!P799</f>
        <v>2660350</v>
      </c>
      <c r="Q799" s="7">
        <f>Hebesatz_endg!Q799*Einwohner_endg!Q799</f>
        <v>2689225</v>
      </c>
      <c r="R799" s="7">
        <f>Hebesatz_endg!R799*Einwohner_endg!R799</f>
        <v>2952300</v>
      </c>
      <c r="S799" s="7">
        <f>Hebesatz_endg!S799*Einwohner_endg!S799</f>
        <v>2961300</v>
      </c>
      <c r="T799" s="7">
        <f>Hebesatz_endg!T799*Einwohner_endg!T799</f>
        <v>2963700</v>
      </c>
      <c r="U799" s="7">
        <f>Hebesatz_endg!U799*Einwohner_endg!U799</f>
        <v>2962500</v>
      </c>
      <c r="V799" s="7">
        <f>Hebesatz_endg!V799*Einwohner_endg!V799</f>
        <v>2963400</v>
      </c>
      <c r="W799" s="7">
        <f>Hebesatz_endg!W799*Einwohner_endg!W799</f>
        <v>3375520</v>
      </c>
      <c r="X799" s="7">
        <f>Hebesatz_endg!X799*Einwohner_endg!X799</f>
        <v>3402720</v>
      </c>
      <c r="Y799" s="7">
        <f>Hebesatz_endg!Y799*Einwohner_endg!Y799</f>
        <v>3411560</v>
      </c>
      <c r="Z799" s="7">
        <f>Hebesatz_endg!Z799*Einwohner_endg!Z799</f>
        <v>3457120</v>
      </c>
      <c r="AA799" s="7">
        <f>Hebesatz_endg!AA799*Einwohner_endg!AA799</f>
        <v>3471740</v>
      </c>
      <c r="AB799" s="7">
        <f>Hebesatz_endg!AB799*Einwohner_endg!AB799</f>
        <v>3465280</v>
      </c>
      <c r="AC799" s="7">
        <f>Hebesatz_endg!AC799*Einwohner_endg!AC799</f>
        <v>3467320</v>
      </c>
      <c r="AD799" s="7">
        <f>Hebesatz_endg!AD799*Einwohner_endg!AD799</f>
        <v>3471400</v>
      </c>
      <c r="AE799" s="7">
        <f>Hebesatz_endg!AE799*Einwohner_endg!AE799</f>
        <v>3466640</v>
      </c>
      <c r="AF799" s="7">
        <f>Hebesatz_endg!AF799*Einwohner_endg!AF799</f>
        <v>3465960</v>
      </c>
      <c r="AG799" s="7">
        <f>Hebesatz_endg!AG799*Einwohner_endg!AG799</f>
        <v>3755870</v>
      </c>
      <c r="AH799" s="7">
        <f>Hebesatz_endg!AH799*Einwohner_endg!AH799</f>
        <v>3755500</v>
      </c>
      <c r="AI799" s="7">
        <f>Hebesatz_endg!AI799*Einwohner_endg!AI799</f>
        <v>3739220</v>
      </c>
      <c r="AJ799" s="7">
        <f>Hebesatz_endg!AJ799*Einwohner_endg!AJ799</f>
        <v>3720350</v>
      </c>
      <c r="AK799" s="7">
        <f>Hebesatz_endg!AK799*Einwohner_endg!AK799</f>
        <v>3437670</v>
      </c>
      <c r="AL799" s="7">
        <f>Hebesatz_endg!AL799*Einwohner_endg!AL799</f>
        <v>3708000</v>
      </c>
      <c r="AM799" s="7">
        <f>Hebesatz_endg!AM799*Einwohner_endg!AM799</f>
        <v>3667200</v>
      </c>
      <c r="AN799" s="7">
        <f>Hebesatz_endg!AN799*Einwohner_endg!AN799</f>
        <v>3638800</v>
      </c>
      <c r="AO799" s="7">
        <f>Hebesatz_endg!AO799*Einwohner_endg!AO799</f>
        <v>3646400</v>
      </c>
      <c r="AP799" s="7">
        <f>Hebesatz_endg!AP799*Einwohner_endg!AP799</f>
        <v>3728400</v>
      </c>
      <c r="AQ799" s="7">
        <f>Hebesatz_endg!AQ799*Einwohner_endg!AQ799</f>
        <v>3722000</v>
      </c>
      <c r="AR799" s="7">
        <f>Hebesatz_endg!AR799*Einwohner_endg!AR799</f>
        <v>3707200</v>
      </c>
      <c r="AS799" s="7">
        <f>Hebesatz_endg!AS799*Einwohner_endg!AS799</f>
        <v>4159350</v>
      </c>
      <c r="AT799" s="7">
        <f>Hebesatz_endg!AT799*Einwohner_endg!AT799</f>
        <v>4137300</v>
      </c>
      <c r="AU799" s="7">
        <f>Hebesatz_endg!AU799*Einwohner_endg!AU799</f>
        <v>4122000</v>
      </c>
      <c r="AV799" s="7">
        <f>Hebesatz_endg!AV799*Einwohner_endg!AV799</f>
        <v>4140450</v>
      </c>
    </row>
    <row r="800" spans="1:48" x14ac:dyDescent="0.2">
      <c r="A800" s="7">
        <v>455021</v>
      </c>
      <c r="B800" s="72">
        <v>455</v>
      </c>
      <c r="C800" s="72" t="s">
        <v>969</v>
      </c>
      <c r="D800" s="7" t="s">
        <v>170</v>
      </c>
      <c r="E800" s="7" t="s">
        <v>895</v>
      </c>
      <c r="F800" s="7">
        <f>Hebesatz_endg!F800*Einwohner_endg!F800</f>
        <v>574200</v>
      </c>
      <c r="G800" s="7">
        <f>Hebesatz_endg!G800*Einwohner_endg!G800</f>
        <v>572100</v>
      </c>
      <c r="H800" s="7">
        <f>Hebesatz_endg!H800*Einwohner_endg!H800</f>
        <v>590700</v>
      </c>
      <c r="I800" s="7">
        <f>Hebesatz_endg!I800*Einwohner_endg!I800</f>
        <v>608700</v>
      </c>
      <c r="J800" s="7">
        <f>Hebesatz_endg!J800*Einwohner_endg!J800</f>
        <v>619200</v>
      </c>
      <c r="K800" s="7">
        <f>Hebesatz_endg!K800*Einwohner_endg!K800</f>
        <v>557100</v>
      </c>
      <c r="L800" s="7">
        <f>Hebesatz_endg!L800*Einwohner_endg!L800</f>
        <v>559500</v>
      </c>
      <c r="M800" s="7">
        <f>Hebesatz_endg!M800*Einwohner_endg!M800</f>
        <v>335400</v>
      </c>
      <c r="N800" s="7">
        <f>Hebesatz_endg!N800*Einwohner_endg!N800</f>
        <v>333900</v>
      </c>
      <c r="O800" s="7">
        <f>Hebesatz_endg!O800*Einwohner_endg!O800</f>
        <v>329100</v>
      </c>
      <c r="P800" s="7">
        <f>Hebesatz_endg!P800*Einwohner_endg!P800</f>
        <v>331800</v>
      </c>
      <c r="Q800" s="7">
        <f>Hebesatz_endg!Q800*Einwohner_endg!Q800</f>
        <v>358360</v>
      </c>
      <c r="R800" s="7">
        <f>Hebesatz_endg!R800*Einwohner_endg!R800</f>
        <v>376340</v>
      </c>
      <c r="S800" s="7">
        <f>Hebesatz_endg!S800*Einwohner_endg!S800</f>
        <v>398660</v>
      </c>
      <c r="T800" s="7">
        <f>Hebesatz_endg!T800*Einwohner_endg!T800</f>
        <v>412920</v>
      </c>
      <c r="U800" s="7">
        <f>Hebesatz_endg!U800*Einwohner_endg!U800</f>
        <v>460600</v>
      </c>
      <c r="V800" s="7">
        <f>Hebesatz_endg!V800*Einwohner_endg!V800</f>
        <v>447300</v>
      </c>
      <c r="W800" s="7">
        <f>Hebesatz_endg!W800*Einwohner_endg!W800</f>
        <v>447300</v>
      </c>
      <c r="X800" s="7">
        <f>Hebesatz_endg!X800*Einwohner_endg!X800</f>
        <v>431200</v>
      </c>
      <c r="Y800" s="7">
        <f>Hebesatz_endg!Y800*Einwohner_endg!Y800</f>
        <v>422100</v>
      </c>
      <c r="Z800" s="7">
        <f>Hebesatz_endg!Z800*Einwohner_endg!Z800</f>
        <v>416850</v>
      </c>
      <c r="AA800" s="7">
        <f>Hebesatz_endg!AA800*Einwohner_endg!AA800</f>
        <v>413700</v>
      </c>
      <c r="AB800" s="7">
        <f>Hebesatz_endg!AB800*Einwohner_endg!AB800</f>
        <v>404600</v>
      </c>
      <c r="AC800" s="7">
        <f>Hebesatz_endg!AC800*Einwohner_endg!AC800</f>
        <v>388500</v>
      </c>
      <c r="AD800" s="7">
        <f>Hebesatz_endg!AD800*Einwohner_endg!AD800</f>
        <v>369250</v>
      </c>
      <c r="AE800" s="7">
        <f>Hebesatz_endg!AE800*Einwohner_endg!AE800</f>
        <v>358750</v>
      </c>
      <c r="AF800" s="7">
        <f>Hebesatz_endg!AF800*Einwohner_endg!AF800</f>
        <v>345100</v>
      </c>
      <c r="AG800" s="7">
        <f>Hebesatz_endg!AG800*Einwohner_endg!AG800</f>
        <v>334600</v>
      </c>
      <c r="AH800" s="7">
        <f>Hebesatz_endg!AH800*Einwohner_endg!AH800</f>
        <v>329700</v>
      </c>
      <c r="AI800" s="7">
        <f>Hebesatz_endg!AI800*Einwohner_endg!AI800</f>
        <v>327250</v>
      </c>
      <c r="AJ800" s="7">
        <f>Hebesatz_endg!AJ800*Einwohner_endg!AJ800</f>
        <v>331920</v>
      </c>
      <c r="AK800" s="7">
        <f>Hebesatz_endg!AK800*Einwohner_endg!AK800</f>
        <v>476640</v>
      </c>
      <c r="AL800" s="7">
        <f>Hebesatz_endg!AL800*Einwohner_endg!AL800</f>
        <v>459720</v>
      </c>
      <c r="AM800" s="7">
        <f>Hebesatz_endg!AM800*Einwohner_endg!AM800</f>
        <v>465840</v>
      </c>
      <c r="AN800" s="7">
        <f>Hebesatz_endg!AN800*Einwohner_endg!AN800</f>
        <v>486720</v>
      </c>
      <c r="AO800" s="7">
        <f>Hebesatz_endg!AO800*Einwohner_endg!AO800</f>
        <v>486000</v>
      </c>
      <c r="AP800" s="7">
        <f>Hebesatz_endg!AP800*Einwohner_endg!AP800</f>
        <v>492840</v>
      </c>
      <c r="AQ800" s="7">
        <f>Hebesatz_endg!AQ800*Einwohner_endg!AQ800</f>
        <v>520800</v>
      </c>
      <c r="AR800" s="7">
        <f>Hebesatz_endg!AR800*Einwohner_endg!AR800</f>
        <v>527200</v>
      </c>
      <c r="AS800" s="7">
        <f>Hebesatz_endg!AS800*Einwohner_endg!AS800</f>
        <v>525600</v>
      </c>
      <c r="AT800" s="7">
        <f>Hebesatz_endg!AT800*Einwohner_endg!AT800</f>
        <v>495200</v>
      </c>
      <c r="AU800" s="7">
        <f>Hebesatz_endg!AU800*Einwohner_endg!AU800</f>
        <v>492800</v>
      </c>
      <c r="AV800" s="7">
        <f>Hebesatz_endg!AV800*Einwohner_endg!AV800</f>
        <v>496800</v>
      </c>
    </row>
    <row r="801" spans="1:48" x14ac:dyDescent="0.2">
      <c r="A801" s="7">
        <v>455025</v>
      </c>
      <c r="B801" s="72">
        <v>455</v>
      </c>
      <c r="C801" s="72" t="s">
        <v>969</v>
      </c>
      <c r="D801" s="7" t="s">
        <v>170</v>
      </c>
      <c r="E801" s="7" t="s">
        <v>242</v>
      </c>
      <c r="F801" s="7">
        <f>Hebesatz_endg!F801*Einwohner_endg!F801</f>
        <v>2038850</v>
      </c>
      <c r="G801" s="7">
        <f>Hebesatz_endg!G801*Einwohner_endg!G801</f>
        <v>2051500</v>
      </c>
      <c r="H801" s="7">
        <f>Hebesatz_endg!H801*Einwohner_endg!H801</f>
        <v>2066075</v>
      </c>
      <c r="I801" s="7">
        <f>Hebesatz_endg!I801*Einwohner_endg!I801</f>
        <v>2071300</v>
      </c>
      <c r="J801" s="7">
        <f>Hebesatz_endg!J801*Einwohner_endg!J801</f>
        <v>2058100</v>
      </c>
      <c r="K801" s="7">
        <f>Hebesatz_endg!K801*Einwohner_endg!K801</f>
        <v>2053425</v>
      </c>
      <c r="L801" s="7">
        <f>Hebesatz_endg!L801*Einwohner_endg!L801</f>
        <v>2051225</v>
      </c>
      <c r="M801" s="7">
        <f>Hebesatz_endg!M801*Einwohner_endg!M801</f>
        <v>2083675</v>
      </c>
      <c r="N801" s="7">
        <f>Hebesatz_endg!N801*Einwohner_endg!N801</f>
        <v>2090275</v>
      </c>
      <c r="O801" s="7">
        <f>Hebesatz_endg!O801*Einwohner_endg!O801</f>
        <v>2101550</v>
      </c>
      <c r="P801" s="7">
        <f>Hebesatz_endg!P801*Einwohner_endg!P801</f>
        <v>2128500</v>
      </c>
      <c r="Q801" s="7">
        <f>Hebesatz_endg!Q801*Einwohner_endg!Q801</f>
        <v>2153800</v>
      </c>
      <c r="R801" s="7">
        <f>Hebesatz_endg!R801*Einwohner_endg!R801</f>
        <v>2387400</v>
      </c>
      <c r="S801" s="7">
        <f>Hebesatz_endg!S801*Einwohner_endg!S801</f>
        <v>2399700</v>
      </c>
      <c r="T801" s="7">
        <f>Hebesatz_endg!T801*Einwohner_endg!T801</f>
        <v>2592640</v>
      </c>
      <c r="U801" s="7">
        <f>Hebesatz_endg!U801*Einwohner_endg!U801</f>
        <v>2635200</v>
      </c>
      <c r="V801" s="7">
        <f>Hebesatz_endg!V801*Einwohner_endg!V801</f>
        <v>2661120</v>
      </c>
      <c r="W801" s="7">
        <f>Hebesatz_endg!W801*Einwohner_endg!W801</f>
        <v>2910950</v>
      </c>
      <c r="X801" s="7">
        <f>Hebesatz_endg!X801*Einwohner_endg!X801</f>
        <v>2949450</v>
      </c>
      <c r="Y801" s="7">
        <f>Hebesatz_endg!Y801*Einwohner_endg!Y801</f>
        <v>2980600</v>
      </c>
      <c r="Z801" s="7">
        <f>Hebesatz_endg!Z801*Einwohner_endg!Z801</f>
        <v>2997050</v>
      </c>
      <c r="AA801" s="7">
        <f>Hebesatz_endg!AA801*Einwohner_endg!AA801</f>
        <v>3029250</v>
      </c>
      <c r="AB801" s="7">
        <f>Hebesatz_endg!AB801*Einwohner_endg!AB801</f>
        <v>3060050</v>
      </c>
      <c r="AC801" s="7">
        <f>Hebesatz_endg!AC801*Einwohner_endg!AC801</f>
        <v>3068100</v>
      </c>
      <c r="AD801" s="7">
        <f>Hebesatz_endg!AD801*Einwohner_endg!AD801</f>
        <v>3074400</v>
      </c>
      <c r="AE801" s="7">
        <f>Hebesatz_endg!AE801*Einwohner_endg!AE801</f>
        <v>3061100</v>
      </c>
      <c r="AF801" s="7">
        <f>Hebesatz_endg!AF801*Einwohner_endg!AF801</f>
        <v>3051650</v>
      </c>
      <c r="AG801" s="7">
        <f>Hebesatz_endg!AG801*Einwohner_endg!AG801</f>
        <v>3039750</v>
      </c>
      <c r="AH801" s="7">
        <f>Hebesatz_endg!AH801*Einwohner_endg!AH801</f>
        <v>3031000</v>
      </c>
      <c r="AI801" s="7">
        <f>Hebesatz_endg!AI801*Einwohner_endg!AI801</f>
        <v>3017350</v>
      </c>
      <c r="AJ801" s="7">
        <f>Hebesatz_endg!AJ801*Einwohner_endg!AJ801</f>
        <v>3004750</v>
      </c>
      <c r="AK801" s="7">
        <f>Hebesatz_endg!AK801*Einwohner_endg!AK801</f>
        <v>2955400</v>
      </c>
      <c r="AL801" s="7">
        <f>Hebesatz_endg!AL801*Einwohner_endg!AL801</f>
        <v>2965550</v>
      </c>
      <c r="AM801" s="7">
        <f>Hebesatz_endg!AM801*Einwohner_endg!AM801</f>
        <v>2958900</v>
      </c>
      <c r="AN801" s="7">
        <f>Hebesatz_endg!AN801*Einwohner_endg!AN801</f>
        <v>2971150</v>
      </c>
      <c r="AO801" s="7">
        <f>Hebesatz_endg!AO801*Einwohner_endg!AO801</f>
        <v>2990050</v>
      </c>
      <c r="AP801" s="7">
        <f>Hebesatz_endg!AP801*Einwohner_endg!AP801</f>
        <v>3045000</v>
      </c>
      <c r="AQ801" s="7">
        <f>Hebesatz_endg!AQ801*Einwohner_endg!AQ801</f>
        <v>3419910</v>
      </c>
      <c r="AR801" s="7">
        <f>Hebesatz_endg!AR801*Einwohner_endg!AR801</f>
        <v>3449550</v>
      </c>
      <c r="AS801" s="7">
        <f>Hebesatz_endg!AS801*Einwohner_endg!AS801</f>
        <v>3463200</v>
      </c>
      <c r="AT801" s="7">
        <f>Hebesatz_endg!AT801*Einwohner_endg!AT801</f>
        <v>3480360</v>
      </c>
      <c r="AU801" s="7">
        <f>Hebesatz_endg!AU801*Einwohner_endg!AU801</f>
        <v>3497520</v>
      </c>
      <c r="AV801" s="7">
        <f>Hebesatz_endg!AV801*Einwohner_endg!AV801</f>
        <v>3543540</v>
      </c>
    </row>
    <row r="802" spans="1:48" x14ac:dyDescent="0.2">
      <c r="A802" s="7">
        <v>455026</v>
      </c>
      <c r="B802" s="72">
        <v>455</v>
      </c>
      <c r="C802" s="72" t="s">
        <v>969</v>
      </c>
      <c r="D802" s="7" t="s">
        <v>170</v>
      </c>
      <c r="E802" s="7" t="s">
        <v>869</v>
      </c>
      <c r="F802" s="7">
        <f>Hebesatz_endg!F802*Einwohner_endg!F802</f>
        <v>8236840</v>
      </c>
      <c r="G802" s="7">
        <f>Hebesatz_endg!G802*Einwohner_endg!G802</f>
        <v>8528450</v>
      </c>
      <c r="H802" s="7">
        <f>Hebesatz_endg!H802*Einwohner_endg!H802</f>
        <v>8484700</v>
      </c>
      <c r="I802" s="7">
        <f>Hebesatz_endg!I802*Einwohner_endg!I802</f>
        <v>8436050</v>
      </c>
      <c r="J802" s="7">
        <f>Hebesatz_endg!J802*Einwohner_endg!J802</f>
        <v>8370950</v>
      </c>
      <c r="K802" s="7">
        <f>Hebesatz_endg!K802*Einwohner_endg!K802</f>
        <v>8352050</v>
      </c>
      <c r="L802" s="7">
        <f>Hebesatz_endg!L802*Einwohner_endg!L802</f>
        <v>8361150</v>
      </c>
      <c r="M802" s="7">
        <f>Hebesatz_endg!M802*Einwohner_endg!M802</f>
        <v>8359750</v>
      </c>
      <c r="N802" s="7">
        <f>Hebesatz_endg!N802*Einwohner_endg!N802</f>
        <v>8295350</v>
      </c>
      <c r="O802" s="7">
        <f>Hebesatz_endg!O802*Einwohner_endg!O802</f>
        <v>8309000</v>
      </c>
      <c r="P802" s="7">
        <f>Hebesatz_endg!P802*Einwohner_endg!P802</f>
        <v>8392300</v>
      </c>
      <c r="Q802" s="7">
        <f>Hebesatz_endg!Q802*Einwohner_endg!Q802</f>
        <v>8425200</v>
      </c>
      <c r="R802" s="7">
        <f>Hebesatz_endg!R802*Einwohner_endg!R802</f>
        <v>8424850</v>
      </c>
      <c r="S802" s="7">
        <f>Hebesatz_endg!S802*Einwohner_endg!S802</f>
        <v>8488900</v>
      </c>
      <c r="T802" s="7">
        <f>Hebesatz_endg!T802*Einwohner_endg!T802</f>
        <v>8517950</v>
      </c>
      <c r="U802" s="7">
        <f>Hebesatz_endg!U802*Einwohner_endg!U802</f>
        <v>8584800</v>
      </c>
      <c r="V802" s="7">
        <f>Hebesatz_endg!V802*Einwohner_endg!V802</f>
        <v>8584450</v>
      </c>
      <c r="W802" s="7">
        <f>Hebesatz_endg!W802*Einwohner_endg!W802</f>
        <v>8594600</v>
      </c>
      <c r="X802" s="7">
        <f>Hebesatz_endg!X802*Einwohner_endg!X802</f>
        <v>8603700</v>
      </c>
      <c r="Y802" s="7">
        <f>Hebesatz_endg!Y802*Einwohner_endg!Y802</f>
        <v>8566250</v>
      </c>
      <c r="Z802" s="7">
        <f>Hebesatz_endg!Z802*Einwohner_endg!Z802</f>
        <v>8634150</v>
      </c>
      <c r="AA802" s="7">
        <f>Hebesatz_endg!AA802*Einwohner_endg!AA802</f>
        <v>8678950</v>
      </c>
      <c r="AB802" s="7">
        <f>Hebesatz_endg!AB802*Einwohner_endg!AB802</f>
        <v>8724800</v>
      </c>
      <c r="AC802" s="7">
        <f>Hebesatz_endg!AC802*Einwohner_endg!AC802</f>
        <v>9276270</v>
      </c>
      <c r="AD802" s="7">
        <f>Hebesatz_endg!AD802*Einwohner_endg!AD802</f>
        <v>9297730</v>
      </c>
      <c r="AE802" s="7">
        <f>Hebesatz_endg!AE802*Einwohner_endg!AE802</f>
        <v>9318820</v>
      </c>
      <c r="AF802" s="7">
        <f>Hebesatz_endg!AF802*Einwohner_endg!AF802</f>
        <v>9287740</v>
      </c>
      <c r="AG802" s="7">
        <f>Hebesatz_endg!AG802*Einwohner_endg!AG802</f>
        <v>9260730</v>
      </c>
      <c r="AH802" s="7">
        <f>Hebesatz_endg!AH802*Einwohner_endg!AH802</f>
        <v>9215960</v>
      </c>
      <c r="AI802" s="7">
        <f>Hebesatz_endg!AI802*Einwohner_endg!AI802</f>
        <v>9150840</v>
      </c>
      <c r="AJ802" s="7">
        <f>Hebesatz_endg!AJ802*Einwohner_endg!AJ802</f>
        <v>9112730</v>
      </c>
      <c r="AK802" s="7">
        <f>Hebesatz_endg!AK802*Einwohner_endg!AK802</f>
        <v>8803040</v>
      </c>
      <c r="AL802" s="7">
        <f>Hebesatz_endg!AL802*Einwohner_endg!AL802</f>
        <v>9214920</v>
      </c>
      <c r="AM802" s="7">
        <f>Hebesatz_endg!AM802*Einwohner_endg!AM802</f>
        <v>9186060</v>
      </c>
      <c r="AN802" s="7">
        <f>Hebesatz_endg!AN802*Einwohner_endg!AN802</f>
        <v>9185280</v>
      </c>
      <c r="AO802" s="7">
        <f>Hebesatz_endg!AO802*Einwohner_endg!AO802</f>
        <v>9203610</v>
      </c>
      <c r="AP802" s="7">
        <f>Hebesatz_endg!AP802*Einwohner_endg!AP802</f>
        <v>9394710</v>
      </c>
      <c r="AQ802" s="7">
        <f>Hebesatz_endg!AQ802*Einwohner_endg!AQ802</f>
        <v>9354930</v>
      </c>
      <c r="AR802" s="7">
        <f>Hebesatz_endg!AR802*Einwohner_endg!AR802</f>
        <v>9335430</v>
      </c>
      <c r="AS802" s="7">
        <f>Hebesatz_endg!AS802*Einwohner_endg!AS802</f>
        <v>9355710</v>
      </c>
      <c r="AT802" s="7">
        <f>Hebesatz_endg!AT802*Einwohner_endg!AT802</f>
        <v>9386130</v>
      </c>
      <c r="AU802" s="7">
        <f>Hebesatz_endg!AU802*Einwohner_endg!AU802</f>
        <v>9376380</v>
      </c>
      <c r="AV802" s="7">
        <f>Hebesatz_endg!AV802*Einwohner_endg!AV802</f>
        <v>9460620</v>
      </c>
    </row>
    <row r="803" spans="1:48" x14ac:dyDescent="0.2">
      <c r="A803" s="7">
        <v>455027</v>
      </c>
      <c r="B803" s="72">
        <v>455</v>
      </c>
      <c r="C803" s="72" t="s">
        <v>969</v>
      </c>
      <c r="D803" s="7" t="s">
        <v>170</v>
      </c>
      <c r="E803" s="7" t="s">
        <v>959</v>
      </c>
      <c r="F803" s="7">
        <f>Hebesatz_endg!F803*Einwohner_endg!F803</f>
        <v>3120600</v>
      </c>
      <c r="G803" s="7">
        <f>Hebesatz_endg!G803*Einwohner_endg!G803</f>
        <v>3102300</v>
      </c>
      <c r="H803" s="7">
        <f>Hebesatz_endg!H803*Einwohner_endg!H803</f>
        <v>3090600</v>
      </c>
      <c r="I803" s="7">
        <f>Hebesatz_endg!I803*Einwohner_endg!I803</f>
        <v>3063300</v>
      </c>
      <c r="J803" s="7">
        <f>Hebesatz_endg!J803*Einwohner_endg!J803</f>
        <v>3051600</v>
      </c>
      <c r="K803" s="7">
        <f>Hebesatz_endg!K803*Einwohner_endg!K803</f>
        <v>3046800</v>
      </c>
      <c r="L803" s="7">
        <f>Hebesatz_endg!L803*Einwohner_endg!L803</f>
        <v>3027300</v>
      </c>
      <c r="M803" s="7">
        <f>Hebesatz_endg!M803*Einwohner_endg!M803</f>
        <v>3119100</v>
      </c>
      <c r="N803" s="7">
        <f>Hebesatz_endg!N803*Einwohner_endg!N803</f>
        <v>3109200</v>
      </c>
      <c r="O803" s="7">
        <f>Hebesatz_endg!O803*Einwohner_endg!O803</f>
        <v>3093600</v>
      </c>
      <c r="P803" s="7">
        <f>Hebesatz_endg!P803*Einwohner_endg!P803</f>
        <v>3112800</v>
      </c>
      <c r="Q803" s="7">
        <f>Hebesatz_endg!Q803*Einwohner_endg!Q803</f>
        <v>3135300</v>
      </c>
      <c r="R803" s="7">
        <f>Hebesatz_endg!R803*Einwohner_endg!R803</f>
        <v>3149100</v>
      </c>
      <c r="S803" s="7">
        <f>Hebesatz_endg!S803*Einwohner_endg!S803</f>
        <v>3168300</v>
      </c>
      <c r="T803" s="7">
        <f>Hebesatz_endg!T803*Einwohner_endg!T803</f>
        <v>3165900</v>
      </c>
      <c r="U803" s="7">
        <f>Hebesatz_endg!U803*Einwohner_endg!U803</f>
        <v>3507240</v>
      </c>
      <c r="V803" s="7">
        <f>Hebesatz_endg!V803*Einwohner_endg!V803</f>
        <v>3571590</v>
      </c>
      <c r="W803" s="7">
        <f>Hebesatz_endg!W803*Einwohner_endg!W803</f>
        <v>3610860</v>
      </c>
      <c r="X803" s="7">
        <f>Hebesatz_endg!X803*Einwohner_endg!X803</f>
        <v>3663330</v>
      </c>
      <c r="Y803" s="7">
        <f>Hebesatz_endg!Y803*Einwohner_endg!Y803</f>
        <v>3741540</v>
      </c>
      <c r="Z803" s="7">
        <f>Hebesatz_endg!Z803*Einwohner_endg!Z803</f>
        <v>3814140</v>
      </c>
      <c r="AA803" s="7">
        <f>Hebesatz_endg!AA803*Einwohner_endg!AA803</f>
        <v>3846480</v>
      </c>
      <c r="AB803" s="7">
        <f>Hebesatz_endg!AB803*Einwohner_endg!AB803</f>
        <v>3880140</v>
      </c>
      <c r="AC803" s="7">
        <f>Hebesatz_endg!AC803*Einwohner_endg!AC803</f>
        <v>3898290</v>
      </c>
      <c r="AD803" s="7">
        <f>Hebesatz_endg!AD803*Einwohner_endg!AD803</f>
        <v>3884100</v>
      </c>
      <c r="AE803" s="7">
        <f>Hebesatz_endg!AE803*Einwohner_endg!AE803</f>
        <v>3890040</v>
      </c>
      <c r="AF803" s="7">
        <f>Hebesatz_endg!AF803*Einwohner_endg!AF803</f>
        <v>3896970</v>
      </c>
      <c r="AG803" s="7">
        <f>Hebesatz_endg!AG803*Einwohner_endg!AG803</f>
        <v>3880140</v>
      </c>
      <c r="AH803" s="7">
        <f>Hebesatz_endg!AH803*Einwohner_endg!AH803</f>
        <v>3857700</v>
      </c>
      <c r="AI803" s="7">
        <f>Hebesatz_endg!AI803*Einwohner_endg!AI803</f>
        <v>3865950</v>
      </c>
      <c r="AJ803" s="7">
        <f>Hebesatz_endg!AJ803*Einwohner_endg!AJ803</f>
        <v>3869910</v>
      </c>
      <c r="AK803" s="7">
        <f>Hebesatz_endg!AK803*Einwohner_endg!AK803</f>
        <v>3861990</v>
      </c>
      <c r="AL803" s="7">
        <f>Hebesatz_endg!AL803*Einwohner_endg!AL803</f>
        <v>3844830</v>
      </c>
      <c r="AM803" s="7">
        <f>Hebesatz_endg!AM803*Einwohner_endg!AM803</f>
        <v>3839880</v>
      </c>
      <c r="AN803" s="7">
        <f>Hebesatz_endg!AN803*Einwohner_endg!AN803</f>
        <v>4292370</v>
      </c>
      <c r="AO803" s="7">
        <f>Hebesatz_endg!AO803*Einwohner_endg!AO803</f>
        <v>4303470</v>
      </c>
      <c r="AP803" s="7">
        <f>Hebesatz_endg!AP803*Einwohner_endg!AP803</f>
        <v>4342690</v>
      </c>
      <c r="AQ803" s="7">
        <f>Hebesatz_endg!AQ803*Einwohner_endg!AQ803</f>
        <v>4335290</v>
      </c>
      <c r="AR803" s="7">
        <f>Hebesatz_endg!AR803*Einwohner_endg!AR803</f>
        <v>4335290</v>
      </c>
      <c r="AS803" s="7">
        <f>Hebesatz_endg!AS803*Einwohner_endg!AS803</f>
        <v>4326410</v>
      </c>
      <c r="AT803" s="7">
        <f>Hebesatz_endg!AT803*Einwohner_endg!AT803</f>
        <v>4379320</v>
      </c>
      <c r="AU803" s="7">
        <f>Hebesatz_endg!AU803*Einwohner_endg!AU803</f>
        <v>4418540</v>
      </c>
      <c r="AV803" s="7">
        <f>Hebesatz_endg!AV803*Einwohner_endg!AV803</f>
        <v>4498830</v>
      </c>
    </row>
    <row r="804" spans="1:48" x14ac:dyDescent="0.2">
      <c r="A804" s="7">
        <v>456001</v>
      </c>
      <c r="B804" s="72">
        <v>456</v>
      </c>
      <c r="C804" s="72" t="s">
        <v>125</v>
      </c>
      <c r="D804" s="7" t="s">
        <v>162</v>
      </c>
      <c r="E804" s="7" t="s">
        <v>67</v>
      </c>
      <c r="F804" s="7">
        <f>Hebesatz_endg!F804*Einwohner_endg!F804</f>
        <v>4021080</v>
      </c>
      <c r="G804" s="7">
        <f>Hebesatz_endg!G804*Einwohner_endg!G804</f>
        <v>4068120</v>
      </c>
      <c r="H804" s="7">
        <f>Hebesatz_endg!H804*Einwohner_endg!H804</f>
        <v>4072040</v>
      </c>
      <c r="I804" s="7">
        <f>Hebesatz_endg!I804*Einwohner_endg!I804</f>
        <v>4340700</v>
      </c>
      <c r="J804" s="7">
        <f>Hebesatz_endg!J804*Einwohner_endg!J804</f>
        <v>4335300</v>
      </c>
      <c r="K804" s="7">
        <f>Hebesatz_endg!K804*Einwohner_endg!K804</f>
        <v>4323900</v>
      </c>
      <c r="L804" s="7">
        <f>Hebesatz_endg!L804*Einwohner_endg!L804</f>
        <v>4335300</v>
      </c>
      <c r="M804" s="7">
        <f>Hebesatz_endg!M804*Einwohner_endg!M804</f>
        <v>4109700</v>
      </c>
      <c r="N804" s="7">
        <f>Hebesatz_endg!N804*Einwohner_endg!N804</f>
        <v>4122300</v>
      </c>
      <c r="O804" s="7">
        <f>Hebesatz_endg!O804*Einwohner_endg!O804</f>
        <v>4117500</v>
      </c>
      <c r="P804" s="7">
        <f>Hebesatz_endg!P804*Einwohner_endg!P804</f>
        <v>4151400</v>
      </c>
      <c r="Q804" s="7">
        <f>Hebesatz_endg!Q804*Einwohner_endg!Q804</f>
        <v>4192200</v>
      </c>
      <c r="R804" s="7">
        <f>Hebesatz_endg!R804*Einwohner_endg!R804</f>
        <v>4206000</v>
      </c>
      <c r="S804" s="7">
        <f>Hebesatz_endg!S804*Einwohner_endg!S804</f>
        <v>4229700</v>
      </c>
      <c r="T804" s="7">
        <f>Hebesatz_endg!T804*Einwohner_endg!T804</f>
        <v>4241700</v>
      </c>
      <c r="U804" s="7">
        <f>Hebesatz_endg!U804*Einwohner_endg!U804</f>
        <v>4551680</v>
      </c>
      <c r="V804" s="7">
        <f>Hebesatz_endg!V804*Einwohner_endg!V804</f>
        <v>4601600</v>
      </c>
      <c r="W804" s="7">
        <f>Hebesatz_endg!W804*Einwohner_endg!W804</f>
        <v>4625920</v>
      </c>
      <c r="X804" s="7">
        <f>Hebesatz_endg!X804*Einwohner_endg!X804</f>
        <v>4631680</v>
      </c>
      <c r="Y804" s="7">
        <f>Hebesatz_endg!Y804*Einwohner_endg!Y804</f>
        <v>4640000</v>
      </c>
      <c r="Z804" s="7">
        <f>Hebesatz_endg!Z804*Einwohner_endg!Z804</f>
        <v>4664320</v>
      </c>
      <c r="AA804" s="7">
        <f>Hebesatz_endg!AA804*Einwohner_endg!AA804</f>
        <v>4690880</v>
      </c>
      <c r="AB804" s="7">
        <f>Hebesatz_endg!AB804*Einwohner_endg!AB804</f>
        <v>4798400</v>
      </c>
      <c r="AC804" s="7">
        <f>Hebesatz_endg!AC804*Einwohner_endg!AC804</f>
        <v>5061540</v>
      </c>
      <c r="AD804" s="7">
        <f>Hebesatz_endg!AD804*Einwohner_endg!AD804</f>
        <v>5083650</v>
      </c>
      <c r="AE804" s="7">
        <f>Hebesatz_endg!AE804*Einwohner_endg!AE804</f>
        <v>5126880</v>
      </c>
      <c r="AF804" s="7">
        <f>Hebesatz_endg!AF804*Einwohner_endg!AF804</f>
        <v>5132820</v>
      </c>
      <c r="AG804" s="7">
        <f>Hebesatz_endg!AG804*Einwohner_endg!AG804</f>
        <v>5159220</v>
      </c>
      <c r="AH804" s="7">
        <f>Hebesatz_endg!AH804*Einwohner_endg!AH804</f>
        <v>5164830</v>
      </c>
      <c r="AI804" s="7">
        <f>Hebesatz_endg!AI804*Einwohner_endg!AI804</f>
        <v>5313180</v>
      </c>
      <c r="AJ804" s="7">
        <f>Hebesatz_endg!AJ804*Einwohner_endg!AJ804</f>
        <v>5285300</v>
      </c>
      <c r="AK804" s="7">
        <f>Hebesatz_endg!AK804*Einwohner_endg!AK804</f>
        <v>5126520</v>
      </c>
      <c r="AL804" s="7">
        <f>Hebesatz_endg!AL804*Einwohner_endg!AL804</f>
        <v>5290250</v>
      </c>
      <c r="AM804" s="7">
        <f>Hebesatz_endg!AM804*Einwohner_endg!AM804</f>
        <v>5264000</v>
      </c>
      <c r="AN804" s="7">
        <f>Hebesatz_endg!AN804*Einwohner_endg!AN804</f>
        <v>5419800</v>
      </c>
      <c r="AO804" s="7">
        <f>Hebesatz_endg!AO804*Einwohner_endg!AO804</f>
        <v>5449320</v>
      </c>
      <c r="AP804" s="7">
        <f>Hebesatz_endg!AP804*Einwohner_endg!AP804</f>
        <v>5586325</v>
      </c>
      <c r="AQ804" s="7">
        <f>Hebesatz_endg!AQ804*Einwohner_endg!AQ804</f>
        <v>5610050</v>
      </c>
      <c r="AR804" s="7">
        <f>Hebesatz_endg!AR804*Einwohner_endg!AR804</f>
        <v>5719830</v>
      </c>
      <c r="AS804" s="7">
        <f>Hebesatz_endg!AS804*Einwohner_endg!AS804</f>
        <v>5744620</v>
      </c>
      <c r="AT804" s="7">
        <f>Hebesatz_endg!AT804*Einwohner_endg!AT804</f>
        <v>5778660</v>
      </c>
      <c r="AU804" s="7">
        <f>Hebesatz_endg!AU804*Einwohner_endg!AU804</f>
        <v>6023380</v>
      </c>
      <c r="AV804" s="7">
        <f>Hebesatz_endg!AV804*Einwohner_endg!AV804</f>
        <v>6143460</v>
      </c>
    </row>
    <row r="805" spans="1:48" x14ac:dyDescent="0.2">
      <c r="A805" s="7">
        <v>456002</v>
      </c>
      <c r="B805" s="72">
        <v>456</v>
      </c>
      <c r="C805" s="72" t="s">
        <v>125</v>
      </c>
      <c r="D805" s="7" t="s">
        <v>162</v>
      </c>
      <c r="E805" s="7" t="s">
        <v>68</v>
      </c>
      <c r="F805" s="7">
        <f>Hebesatz_endg!F805*Einwohner_endg!F805</f>
        <v>1615040</v>
      </c>
      <c r="G805" s="7">
        <f>Hebesatz_endg!G805*Einwohner_endg!G805</f>
        <v>1610000</v>
      </c>
      <c r="H805" s="7">
        <f>Hebesatz_endg!H805*Einwohner_endg!H805</f>
        <v>1621760</v>
      </c>
      <c r="I805" s="7">
        <f>Hebesatz_endg!I805*Einwohner_endg!I805</f>
        <v>1629320</v>
      </c>
      <c r="J805" s="7">
        <f>Hebesatz_endg!J805*Einwohner_endg!J805</f>
        <v>1644160</v>
      </c>
      <c r="K805" s="7">
        <f>Hebesatz_endg!K805*Einwohner_endg!K805</f>
        <v>1652000</v>
      </c>
      <c r="L805" s="7">
        <f>Hebesatz_endg!L805*Einwohner_endg!L805</f>
        <v>1648640</v>
      </c>
      <c r="M805" s="7">
        <f>Hebesatz_endg!M805*Einwohner_endg!M805</f>
        <v>1722280</v>
      </c>
      <c r="N805" s="7">
        <f>Hebesatz_endg!N805*Einwohner_endg!N805</f>
        <v>1710240</v>
      </c>
      <c r="O805" s="7">
        <f>Hebesatz_endg!O805*Einwohner_endg!O805</f>
        <v>1716960</v>
      </c>
      <c r="P805" s="7">
        <f>Hebesatz_endg!P805*Einwohner_endg!P805</f>
        <v>1729560</v>
      </c>
      <c r="Q805" s="7">
        <f>Hebesatz_endg!Q805*Einwohner_endg!Q805</f>
        <v>1732080</v>
      </c>
      <c r="R805" s="7">
        <f>Hebesatz_endg!R805*Einwohner_endg!R805</f>
        <v>1746920</v>
      </c>
      <c r="S805" s="7">
        <f>Hebesatz_endg!S805*Einwohner_endg!S805</f>
        <v>1750560</v>
      </c>
      <c r="T805" s="7">
        <f>Hebesatz_endg!T805*Einwohner_endg!T805</f>
        <v>1753640</v>
      </c>
      <c r="U805" s="7">
        <f>Hebesatz_endg!U805*Einwohner_endg!U805</f>
        <v>1824970</v>
      </c>
      <c r="V805" s="7">
        <f>Hebesatz_endg!V805*Einwohner_endg!V805</f>
        <v>1847590</v>
      </c>
      <c r="W805" s="7">
        <f>Hebesatz_endg!W805*Einwohner_endg!W805</f>
        <v>2000120</v>
      </c>
      <c r="X805" s="7">
        <f>Hebesatz_endg!X805*Einwohner_endg!X805</f>
        <v>1991130</v>
      </c>
      <c r="Y805" s="7">
        <f>Hebesatz_endg!Y805*Einwohner_endg!Y805</f>
        <v>1989270</v>
      </c>
      <c r="Z805" s="7">
        <f>Hebesatz_endg!Z805*Einwohner_endg!Z805</f>
        <v>2052225</v>
      </c>
      <c r="AA805" s="7">
        <f>Hebesatz_endg!AA805*Einwohner_endg!AA805</f>
        <v>2066085</v>
      </c>
      <c r="AB805" s="7">
        <f>Hebesatz_endg!AB805*Einwohner_endg!AB805</f>
        <v>2089080</v>
      </c>
      <c r="AC805" s="7">
        <f>Hebesatz_endg!AC805*Einwohner_endg!AC805</f>
        <v>2131520</v>
      </c>
      <c r="AD805" s="7">
        <f>Hebesatz_endg!AD805*Einwohner_endg!AD805</f>
        <v>2152960</v>
      </c>
      <c r="AE805" s="7">
        <f>Hebesatz_endg!AE805*Einwohner_endg!AE805</f>
        <v>2172160</v>
      </c>
      <c r="AF805" s="7">
        <f>Hebesatz_endg!AF805*Einwohner_endg!AF805</f>
        <v>2214875</v>
      </c>
      <c r="AG805" s="7">
        <f>Hebesatz_endg!AG805*Einwohner_endg!AG805</f>
        <v>2234700</v>
      </c>
      <c r="AH805" s="7">
        <f>Hebesatz_endg!AH805*Einwohner_endg!AH805</f>
        <v>2245425</v>
      </c>
      <c r="AI805" s="7">
        <f>Hebesatz_endg!AI805*Einwohner_endg!AI805</f>
        <v>2244450</v>
      </c>
      <c r="AJ805" s="7">
        <f>Hebesatz_endg!AJ805*Einwohner_endg!AJ805</f>
        <v>2330930</v>
      </c>
      <c r="AK805" s="7">
        <f>Hebesatz_endg!AK805*Einwohner_endg!AK805</f>
        <v>2383190</v>
      </c>
      <c r="AL805" s="7">
        <f>Hebesatz_endg!AL805*Einwohner_endg!AL805</f>
        <v>2370125</v>
      </c>
      <c r="AM805" s="7">
        <f>Hebesatz_endg!AM805*Einwohner_endg!AM805</f>
        <v>2379170</v>
      </c>
      <c r="AN805" s="7">
        <f>Hebesatz_endg!AN805*Einwohner_endg!AN805</f>
        <v>2445500</v>
      </c>
      <c r="AO805" s="7">
        <f>Hebesatz_endg!AO805*Einwohner_endg!AO805</f>
        <v>2467610</v>
      </c>
      <c r="AP805" s="7">
        <f>Hebesatz_endg!AP805*Einwohner_endg!AP805</f>
        <v>2545755</v>
      </c>
      <c r="AQ805" s="7">
        <f>Hebesatz_endg!AQ805*Einwohner_endg!AQ805</f>
        <v>2539545</v>
      </c>
      <c r="AR805" s="7">
        <f>Hebesatz_endg!AR805*Einwohner_endg!AR805</f>
        <v>2505045</v>
      </c>
      <c r="AS805" s="7">
        <f>Hebesatz_endg!AS805*Einwohner_endg!AS805</f>
        <v>2525745</v>
      </c>
      <c r="AT805" s="7">
        <f>Hebesatz_endg!AT805*Einwohner_endg!AT805</f>
        <v>2537820</v>
      </c>
      <c r="AU805" s="7">
        <f>Hebesatz_endg!AU805*Einwohner_endg!AU805</f>
        <v>2543340</v>
      </c>
      <c r="AV805" s="7">
        <f>Hebesatz_endg!AV805*Einwohner_endg!AV805</f>
        <v>2673505</v>
      </c>
    </row>
    <row r="806" spans="1:48" x14ac:dyDescent="0.2">
      <c r="A806" s="7">
        <v>456003</v>
      </c>
      <c r="B806" s="72">
        <v>456</v>
      </c>
      <c r="C806" s="72" t="s">
        <v>125</v>
      </c>
      <c r="D806" s="7" t="s">
        <v>162</v>
      </c>
      <c r="E806" s="7" t="s">
        <v>69</v>
      </c>
      <c r="F806" s="7">
        <f>Hebesatz_endg!F806*Einwohner_endg!F806</f>
        <v>105500</v>
      </c>
      <c r="G806" s="7">
        <f>Hebesatz_endg!G806*Einwohner_endg!G806</f>
        <v>107500</v>
      </c>
      <c r="H806" s="7">
        <f>Hebesatz_endg!H806*Einwohner_endg!H806</f>
        <v>109250</v>
      </c>
      <c r="I806" s="7">
        <f>Hebesatz_endg!I806*Einwohner_endg!I806</f>
        <v>106500</v>
      </c>
      <c r="J806" s="7">
        <f>Hebesatz_endg!J806*Einwohner_endg!J806</f>
        <v>103500</v>
      </c>
      <c r="K806" s="7">
        <f>Hebesatz_endg!K806*Einwohner_endg!K806</f>
        <v>106000</v>
      </c>
      <c r="L806" s="7">
        <f>Hebesatz_endg!L806*Einwohner_endg!L806</f>
        <v>101250</v>
      </c>
      <c r="M806" s="7">
        <f>Hebesatz_endg!M806*Einwohner_endg!M806</f>
        <v>104500</v>
      </c>
      <c r="N806" s="7">
        <f>Hebesatz_endg!N806*Einwohner_endg!N806</f>
        <v>103250</v>
      </c>
      <c r="O806" s="7">
        <f>Hebesatz_endg!O806*Einwohner_endg!O806</f>
        <v>102250</v>
      </c>
      <c r="P806" s="7">
        <f>Hebesatz_endg!P806*Einwohner_endg!P806</f>
        <v>100750</v>
      </c>
      <c r="Q806" s="7">
        <f>Hebesatz_endg!Q806*Einwohner_endg!Q806</f>
        <v>104250</v>
      </c>
      <c r="R806" s="7">
        <f>Hebesatz_endg!R806*Einwohner_endg!R806</f>
        <v>103000</v>
      </c>
      <c r="S806" s="7">
        <f>Hebesatz_endg!S806*Einwohner_endg!S806</f>
        <v>104250</v>
      </c>
      <c r="T806" s="7">
        <f>Hebesatz_endg!T806*Einwohner_endg!T806</f>
        <v>117720</v>
      </c>
      <c r="U806" s="7">
        <f>Hebesatz_endg!U806*Einwohner_endg!U806</f>
        <v>116100</v>
      </c>
      <c r="V806" s="7">
        <f>Hebesatz_endg!V806*Einwohner_endg!V806</f>
        <v>113400</v>
      </c>
      <c r="W806" s="7">
        <f>Hebesatz_endg!W806*Einwohner_endg!W806</f>
        <v>115560</v>
      </c>
      <c r="X806" s="7">
        <f>Hebesatz_endg!X806*Einwohner_endg!X806</f>
        <v>124120</v>
      </c>
      <c r="Y806" s="7">
        <f>Hebesatz_endg!Y806*Einwohner_endg!Y806</f>
        <v>122960</v>
      </c>
      <c r="Z806" s="7">
        <f>Hebesatz_endg!Z806*Einwohner_endg!Z806</f>
        <v>123830</v>
      </c>
      <c r="AA806" s="7">
        <f>Hebesatz_endg!AA806*Einwohner_endg!AA806</f>
        <v>125860</v>
      </c>
      <c r="AB806" s="7">
        <f>Hebesatz_endg!AB806*Einwohner_endg!AB806</f>
        <v>131660</v>
      </c>
      <c r="AC806" s="7">
        <f>Hebesatz_endg!AC806*Einwohner_endg!AC806</f>
        <v>136010</v>
      </c>
      <c r="AD806" s="7">
        <f>Hebesatz_endg!AD806*Einwohner_endg!AD806</f>
        <v>135430</v>
      </c>
      <c r="AE806" s="7">
        <f>Hebesatz_endg!AE806*Einwohner_endg!AE806</f>
        <v>132820</v>
      </c>
      <c r="AF806" s="7">
        <f>Hebesatz_endg!AF806*Einwohner_endg!AF806</f>
        <v>129920</v>
      </c>
      <c r="AG806" s="7">
        <f>Hebesatz_endg!AG806*Einwohner_endg!AG806</f>
        <v>129920</v>
      </c>
      <c r="AH806" s="7">
        <f>Hebesatz_endg!AH806*Einwohner_endg!AH806</f>
        <v>129340</v>
      </c>
      <c r="AI806" s="7">
        <f>Hebesatz_endg!AI806*Einwohner_endg!AI806</f>
        <v>126150</v>
      </c>
      <c r="AJ806" s="7">
        <f>Hebesatz_endg!AJ806*Einwohner_endg!AJ806</f>
        <v>137950</v>
      </c>
      <c r="AK806" s="7">
        <f>Hebesatz_endg!AK806*Einwohner_endg!AK806</f>
        <v>148500</v>
      </c>
      <c r="AL806" s="7">
        <f>Hebesatz_endg!AL806*Einwohner_endg!AL806</f>
        <v>146520</v>
      </c>
      <c r="AM806" s="7">
        <f>Hebesatz_endg!AM806*Einwohner_endg!AM806</f>
        <v>145860</v>
      </c>
      <c r="AN806" s="7">
        <f>Hebesatz_endg!AN806*Einwohner_endg!AN806</f>
        <v>143550</v>
      </c>
      <c r="AO806" s="7">
        <f>Hebesatz_endg!AO806*Einwohner_endg!AO806</f>
        <v>140910</v>
      </c>
      <c r="AP806" s="7">
        <f>Hebesatz_endg!AP806*Einwohner_endg!AP806</f>
        <v>138600</v>
      </c>
      <c r="AQ806" s="7">
        <f>Hebesatz_endg!AQ806*Einwohner_endg!AQ806</f>
        <v>140910</v>
      </c>
      <c r="AR806" s="7">
        <f>Hebesatz_endg!AR806*Einwohner_endg!AR806</f>
        <v>139920</v>
      </c>
      <c r="AS806" s="7">
        <f>Hebesatz_endg!AS806*Einwohner_endg!AS806</f>
        <v>141240</v>
      </c>
      <c r="AT806" s="7">
        <f>Hebesatz_endg!AT806*Einwohner_endg!AT806</f>
        <v>136950</v>
      </c>
      <c r="AU806" s="7">
        <f>Hebesatz_endg!AU806*Einwohner_endg!AU806</f>
        <v>136290</v>
      </c>
      <c r="AV806" s="7">
        <f>Hebesatz_endg!AV806*Einwohner_endg!AV806</f>
        <v>143420</v>
      </c>
    </row>
    <row r="807" spans="1:48" x14ac:dyDescent="0.2">
      <c r="A807" s="7">
        <v>456004</v>
      </c>
      <c r="B807" s="72">
        <v>456</v>
      </c>
      <c r="C807" s="72" t="s">
        <v>125</v>
      </c>
      <c r="D807" s="7" t="s">
        <v>162</v>
      </c>
      <c r="E807" s="7" t="s">
        <v>70</v>
      </c>
      <c r="F807" s="7">
        <f>Hebesatz_endg!F807*Einwohner_endg!F807</f>
        <v>146400</v>
      </c>
      <c r="G807" s="7">
        <f>Hebesatz_endg!G807*Einwohner_endg!G807</f>
        <v>141000</v>
      </c>
      <c r="H807" s="7">
        <f>Hebesatz_endg!H807*Einwohner_endg!H807</f>
        <v>144900</v>
      </c>
      <c r="I807" s="7">
        <f>Hebesatz_endg!I807*Einwohner_endg!I807</f>
        <v>145500</v>
      </c>
      <c r="J807" s="7">
        <f>Hebesatz_endg!J807*Einwohner_endg!J807</f>
        <v>146400</v>
      </c>
      <c r="K807" s="7">
        <f>Hebesatz_endg!K807*Einwohner_endg!K807</f>
        <v>150900</v>
      </c>
      <c r="L807" s="7">
        <f>Hebesatz_endg!L807*Einwohner_endg!L807</f>
        <v>151800</v>
      </c>
      <c r="M807" s="7">
        <f>Hebesatz_endg!M807*Einwohner_endg!M807</f>
        <v>149400</v>
      </c>
      <c r="N807" s="7">
        <f>Hebesatz_endg!N807*Einwohner_endg!N807</f>
        <v>149700</v>
      </c>
      <c r="O807" s="7">
        <f>Hebesatz_endg!O807*Einwohner_endg!O807</f>
        <v>149100</v>
      </c>
      <c r="P807" s="7">
        <f>Hebesatz_endg!P807*Einwohner_endg!P807</f>
        <v>156000</v>
      </c>
      <c r="Q807" s="7">
        <f>Hebesatz_endg!Q807*Einwohner_endg!Q807</f>
        <v>159000</v>
      </c>
      <c r="R807" s="7">
        <f>Hebesatz_endg!R807*Einwohner_endg!R807</f>
        <v>159000</v>
      </c>
      <c r="S807" s="7">
        <f>Hebesatz_endg!S807*Einwohner_endg!S807</f>
        <v>156300</v>
      </c>
      <c r="T807" s="7">
        <f>Hebesatz_endg!T807*Einwohner_endg!T807</f>
        <v>155400</v>
      </c>
      <c r="U807" s="7">
        <f>Hebesatz_endg!U807*Einwohner_endg!U807</f>
        <v>161400</v>
      </c>
      <c r="V807" s="7">
        <f>Hebesatz_endg!V807*Einwohner_endg!V807</f>
        <v>159000</v>
      </c>
      <c r="W807" s="7">
        <f>Hebesatz_endg!W807*Einwohner_endg!W807</f>
        <v>159000</v>
      </c>
      <c r="X807" s="7">
        <f>Hebesatz_endg!X807*Einwohner_endg!X807</f>
        <v>164400</v>
      </c>
      <c r="Y807" s="7">
        <f>Hebesatz_endg!Y807*Einwohner_endg!Y807</f>
        <v>162600</v>
      </c>
      <c r="Z807" s="7">
        <f>Hebesatz_endg!Z807*Einwohner_endg!Z807</f>
        <v>161040</v>
      </c>
      <c r="AA807" s="7">
        <f>Hebesatz_endg!AA807*Einwohner_endg!AA807</f>
        <v>166696</v>
      </c>
      <c r="AB807" s="7">
        <f>Hebesatz_endg!AB807*Einwohner_endg!AB807</f>
        <v>169495</v>
      </c>
      <c r="AC807" s="7">
        <f>Hebesatz_endg!AC807*Einwohner_endg!AC807</f>
        <v>177270</v>
      </c>
      <c r="AD807" s="7">
        <f>Hebesatz_endg!AD807*Einwohner_endg!AD807</f>
        <v>175715</v>
      </c>
      <c r="AE807" s="7">
        <f>Hebesatz_endg!AE807*Einwohner_endg!AE807</f>
        <v>184960</v>
      </c>
      <c r="AF807" s="7">
        <f>Hebesatz_endg!AF807*Einwohner_endg!AF807</f>
        <v>186240</v>
      </c>
      <c r="AG807" s="7">
        <f>Hebesatz_endg!AG807*Einwohner_endg!AG807</f>
        <v>184320</v>
      </c>
      <c r="AH807" s="7">
        <f>Hebesatz_endg!AH807*Einwohner_endg!AH807</f>
        <v>185600</v>
      </c>
      <c r="AI807" s="7">
        <f>Hebesatz_endg!AI807*Einwohner_endg!AI807</f>
        <v>187770</v>
      </c>
      <c r="AJ807" s="7">
        <f>Hebesatz_endg!AJ807*Einwohner_endg!AJ807</f>
        <v>188100</v>
      </c>
      <c r="AK807" s="7">
        <f>Hebesatz_endg!AK807*Einwohner_endg!AK807</f>
        <v>194688</v>
      </c>
      <c r="AL807" s="7">
        <f>Hebesatz_endg!AL807*Einwohner_endg!AL807</f>
        <v>192660</v>
      </c>
      <c r="AM807" s="7">
        <f>Hebesatz_endg!AM807*Einwohner_endg!AM807</f>
        <v>190632</v>
      </c>
      <c r="AN807" s="7">
        <f>Hebesatz_endg!AN807*Einwohner_endg!AN807</f>
        <v>190632</v>
      </c>
      <c r="AO807" s="7">
        <f>Hebesatz_endg!AO807*Einwohner_endg!AO807</f>
        <v>191984</v>
      </c>
      <c r="AP807" s="7">
        <f>Hebesatz_endg!AP807*Einwohner_endg!AP807</f>
        <v>188942</v>
      </c>
      <c r="AQ807" s="7">
        <f>Hebesatz_endg!AQ807*Einwohner_endg!AQ807</f>
        <v>187590</v>
      </c>
      <c r="AR807" s="7">
        <f>Hebesatz_endg!AR807*Einwohner_endg!AR807</f>
        <v>186576</v>
      </c>
      <c r="AS807" s="7">
        <f>Hebesatz_endg!AS807*Einwohner_endg!AS807</f>
        <v>192322</v>
      </c>
      <c r="AT807" s="7">
        <f>Hebesatz_endg!AT807*Einwohner_endg!AT807</f>
        <v>192660</v>
      </c>
      <c r="AU807" s="7">
        <f>Hebesatz_endg!AU807*Einwohner_endg!AU807</f>
        <v>191984</v>
      </c>
      <c r="AV807" s="7">
        <f>Hebesatz_endg!AV807*Einwohner_endg!AV807</f>
        <v>194012</v>
      </c>
    </row>
    <row r="808" spans="1:48" x14ac:dyDescent="0.2">
      <c r="A808" s="7">
        <v>456005</v>
      </c>
      <c r="B808" s="72">
        <v>456</v>
      </c>
      <c r="C808" s="72" t="s">
        <v>125</v>
      </c>
      <c r="D808" s="7" t="s">
        <v>162</v>
      </c>
      <c r="E808" s="7" t="s">
        <v>71</v>
      </c>
      <c r="F808" s="7">
        <f>Hebesatz_endg!F808*Einwohner_endg!F808</f>
        <v>288960</v>
      </c>
      <c r="G808" s="7">
        <f>Hebesatz_endg!G808*Einwohner_endg!G808</f>
        <v>298200</v>
      </c>
      <c r="H808" s="7">
        <f>Hebesatz_endg!H808*Einwohner_endg!H808</f>
        <v>301280</v>
      </c>
      <c r="I808" s="7">
        <f>Hebesatz_endg!I808*Einwohner_endg!I808</f>
        <v>304920</v>
      </c>
      <c r="J808" s="7">
        <f>Hebesatz_endg!J808*Einwohner_endg!J808</f>
        <v>306320</v>
      </c>
      <c r="K808" s="7">
        <f>Hebesatz_endg!K808*Einwohner_endg!K808</f>
        <v>309120</v>
      </c>
      <c r="L808" s="7">
        <f>Hebesatz_endg!L808*Einwohner_endg!L808</f>
        <v>310240</v>
      </c>
      <c r="M808" s="7">
        <f>Hebesatz_endg!M808*Einwohner_endg!M808</f>
        <v>309960</v>
      </c>
      <c r="N808" s="7">
        <f>Hebesatz_endg!N808*Einwohner_endg!N808</f>
        <v>313320</v>
      </c>
      <c r="O808" s="7">
        <f>Hebesatz_endg!O808*Einwohner_endg!O808</f>
        <v>319760</v>
      </c>
      <c r="P808" s="7">
        <f>Hebesatz_endg!P808*Einwohner_endg!P808</f>
        <v>320880</v>
      </c>
      <c r="Q808" s="7">
        <f>Hebesatz_endg!Q808*Einwohner_endg!Q808</f>
        <v>326480</v>
      </c>
      <c r="R808" s="7">
        <f>Hebesatz_endg!R808*Einwohner_endg!R808</f>
        <v>345728</v>
      </c>
      <c r="S808" s="7">
        <f>Hebesatz_endg!S808*Einwohner_endg!S808</f>
        <v>349870</v>
      </c>
      <c r="T808" s="7">
        <f>Hebesatz_endg!T808*Einwohner_endg!T808</f>
        <v>345150</v>
      </c>
      <c r="U808" s="7">
        <f>Hebesatz_endg!U808*Einwohner_endg!U808</f>
        <v>346625</v>
      </c>
      <c r="V808" s="7">
        <f>Hebesatz_endg!V808*Einwohner_endg!V808</f>
        <v>366900</v>
      </c>
      <c r="W808" s="7">
        <f>Hebesatz_endg!W808*Einwohner_endg!W808</f>
        <v>372300</v>
      </c>
      <c r="X808" s="7">
        <f>Hebesatz_endg!X808*Einwohner_endg!X808</f>
        <v>376800</v>
      </c>
      <c r="Y808" s="7">
        <f>Hebesatz_endg!Y808*Einwohner_endg!Y808</f>
        <v>382800</v>
      </c>
      <c r="Z808" s="7">
        <f>Hebesatz_endg!Z808*Einwohner_endg!Z808</f>
        <v>403056</v>
      </c>
      <c r="AA808" s="7">
        <f>Hebesatz_endg!AA808*Einwohner_endg!AA808</f>
        <v>400879</v>
      </c>
      <c r="AB808" s="7">
        <f>Hebesatz_endg!AB808*Einwohner_endg!AB808</f>
        <v>403367</v>
      </c>
      <c r="AC808" s="7">
        <f>Hebesatz_endg!AC808*Einwohner_endg!AC808</f>
        <v>415040</v>
      </c>
      <c r="AD808" s="7">
        <f>Hebesatz_endg!AD808*Einwohner_endg!AD808</f>
        <v>422400</v>
      </c>
      <c r="AE808" s="7">
        <f>Hebesatz_endg!AE808*Einwohner_endg!AE808</f>
        <v>433920</v>
      </c>
      <c r="AF808" s="7">
        <f>Hebesatz_endg!AF808*Einwohner_endg!AF808</f>
        <v>433920</v>
      </c>
      <c r="AG808" s="7">
        <f>Hebesatz_endg!AG808*Einwohner_endg!AG808</f>
        <v>429120</v>
      </c>
      <c r="AH808" s="7">
        <f>Hebesatz_endg!AH808*Einwohner_endg!AH808</f>
        <v>431040</v>
      </c>
      <c r="AI808" s="7">
        <f>Hebesatz_endg!AI808*Einwohner_endg!AI808</f>
        <v>442200</v>
      </c>
      <c r="AJ808" s="7">
        <f>Hebesatz_endg!AJ808*Einwohner_endg!AJ808</f>
        <v>433290</v>
      </c>
      <c r="AK808" s="7">
        <f>Hebesatz_endg!AK808*Einwohner_endg!AK808</f>
        <v>430650</v>
      </c>
      <c r="AL808" s="7">
        <f>Hebesatz_endg!AL808*Einwohner_endg!AL808</f>
        <v>433290</v>
      </c>
      <c r="AM808" s="7">
        <f>Hebesatz_endg!AM808*Einwohner_endg!AM808</f>
        <v>425700</v>
      </c>
      <c r="AN808" s="7">
        <f>Hebesatz_endg!AN808*Einwohner_endg!AN808</f>
        <v>417120</v>
      </c>
      <c r="AO808" s="7">
        <f>Hebesatz_endg!AO808*Einwohner_endg!AO808</f>
        <v>417120</v>
      </c>
      <c r="AP808" s="7">
        <f>Hebesatz_endg!AP808*Einwohner_endg!AP808</f>
        <v>425000</v>
      </c>
      <c r="AQ808" s="7">
        <f>Hebesatz_endg!AQ808*Einwohner_endg!AQ808</f>
        <v>413440</v>
      </c>
      <c r="AR808" s="7">
        <f>Hebesatz_endg!AR808*Einwohner_endg!AR808</f>
        <v>413780</v>
      </c>
      <c r="AS808" s="7">
        <f>Hebesatz_endg!AS808*Einwohner_endg!AS808</f>
        <v>416160</v>
      </c>
      <c r="AT808" s="7">
        <f>Hebesatz_endg!AT808*Einwohner_endg!AT808</f>
        <v>412420</v>
      </c>
      <c r="AU808" s="7">
        <f>Hebesatz_endg!AU808*Einwohner_endg!AU808</f>
        <v>413440</v>
      </c>
      <c r="AV808" s="7">
        <f>Hebesatz_endg!AV808*Einwohner_endg!AV808</f>
        <v>430500</v>
      </c>
    </row>
    <row r="809" spans="1:48" x14ac:dyDescent="0.2">
      <c r="A809" s="7">
        <v>456006</v>
      </c>
      <c r="B809" s="72">
        <v>456</v>
      </c>
      <c r="C809" s="72" t="s">
        <v>125</v>
      </c>
      <c r="D809" s="7" t="s">
        <v>162</v>
      </c>
      <c r="E809" s="7" t="s">
        <v>72</v>
      </c>
      <c r="F809" s="7">
        <f>Hebesatz_endg!F809*Einwohner_endg!F809</f>
        <v>148250</v>
      </c>
      <c r="G809" s="7">
        <f>Hebesatz_endg!G809*Einwohner_endg!G809</f>
        <v>144500</v>
      </c>
      <c r="H809" s="7">
        <f>Hebesatz_endg!H809*Einwohner_endg!H809</f>
        <v>144250</v>
      </c>
      <c r="I809" s="7">
        <f>Hebesatz_endg!I809*Einwohner_endg!I809</f>
        <v>144750</v>
      </c>
      <c r="J809" s="7">
        <f>Hebesatz_endg!J809*Einwohner_endg!J809</f>
        <v>148000</v>
      </c>
      <c r="K809" s="7">
        <f>Hebesatz_endg!K809*Einwohner_endg!K809</f>
        <v>150750</v>
      </c>
      <c r="L809" s="7">
        <f>Hebesatz_endg!L809*Einwohner_endg!L809</f>
        <v>149500</v>
      </c>
      <c r="M809" s="7">
        <f>Hebesatz_endg!M809*Einwohner_endg!M809</f>
        <v>146750</v>
      </c>
      <c r="N809" s="7">
        <f>Hebesatz_endg!N809*Einwohner_endg!N809</f>
        <v>146250</v>
      </c>
      <c r="O809" s="7">
        <f>Hebesatz_endg!O809*Einwohner_endg!O809</f>
        <v>143750</v>
      </c>
      <c r="P809" s="7">
        <f>Hebesatz_endg!P809*Einwohner_endg!P809</f>
        <v>163000</v>
      </c>
      <c r="Q809" s="7">
        <f>Hebesatz_endg!Q809*Einwohner_endg!Q809</f>
        <v>164500</v>
      </c>
      <c r="R809" s="7">
        <f>Hebesatz_endg!R809*Einwohner_endg!R809</f>
        <v>163250</v>
      </c>
      <c r="S809" s="7">
        <f>Hebesatz_endg!S809*Einwohner_endg!S809</f>
        <v>187880</v>
      </c>
      <c r="T809" s="7">
        <f>Hebesatz_endg!T809*Einwohner_endg!T809</f>
        <v>187600</v>
      </c>
      <c r="U809" s="7">
        <f>Hebesatz_endg!U809*Einwohner_endg!U809</f>
        <v>182280</v>
      </c>
      <c r="V809" s="7">
        <f>Hebesatz_endg!V809*Einwohner_endg!V809</f>
        <v>200100</v>
      </c>
      <c r="W809" s="7">
        <f>Hebesatz_endg!W809*Einwohner_endg!W809</f>
        <v>203100</v>
      </c>
      <c r="X809" s="7">
        <f>Hebesatz_endg!X809*Einwohner_endg!X809</f>
        <v>200400</v>
      </c>
      <c r="Y809" s="7">
        <f>Hebesatz_endg!Y809*Einwohner_endg!Y809</f>
        <v>204910</v>
      </c>
      <c r="Z809" s="7">
        <f>Hebesatz_endg!Z809*Einwohner_endg!Z809</f>
        <v>201500</v>
      </c>
      <c r="AA809" s="7">
        <f>Hebesatz_endg!AA809*Einwohner_endg!AA809</f>
        <v>203360</v>
      </c>
      <c r="AB809" s="7">
        <f>Hebesatz_endg!AB809*Einwohner_endg!AB809</f>
        <v>204600</v>
      </c>
      <c r="AC809" s="7">
        <f>Hebesatz_endg!AC809*Einwohner_endg!AC809</f>
        <v>208940</v>
      </c>
      <c r="AD809" s="7">
        <f>Hebesatz_endg!AD809*Einwohner_endg!AD809</f>
        <v>210800</v>
      </c>
      <c r="AE809" s="7">
        <f>Hebesatz_endg!AE809*Einwohner_endg!AE809</f>
        <v>215360</v>
      </c>
      <c r="AF809" s="7">
        <f>Hebesatz_endg!AF809*Einwohner_endg!AF809</f>
        <v>214400</v>
      </c>
      <c r="AG809" s="7">
        <f>Hebesatz_endg!AG809*Einwohner_endg!AG809</f>
        <v>214400</v>
      </c>
      <c r="AH809" s="7">
        <f>Hebesatz_endg!AH809*Einwohner_endg!AH809</f>
        <v>222400</v>
      </c>
      <c r="AI809" s="7">
        <f>Hebesatz_endg!AI809*Einwohner_endg!AI809</f>
        <v>216640</v>
      </c>
      <c r="AJ809" s="7">
        <f>Hebesatz_endg!AJ809*Einwohner_endg!AJ809</f>
        <v>219120</v>
      </c>
      <c r="AK809" s="7">
        <f>Hebesatz_endg!AK809*Einwohner_endg!AK809</f>
        <v>183480</v>
      </c>
      <c r="AL809" s="7">
        <f>Hebesatz_endg!AL809*Einwohner_endg!AL809</f>
        <v>181170</v>
      </c>
      <c r="AM809" s="7">
        <f>Hebesatz_endg!AM809*Einwohner_endg!AM809</f>
        <v>174240</v>
      </c>
      <c r="AN809" s="7">
        <f>Hebesatz_endg!AN809*Einwohner_endg!AN809</f>
        <v>189700</v>
      </c>
      <c r="AO809" s="7">
        <f>Hebesatz_endg!AO809*Einwohner_endg!AO809</f>
        <v>186900</v>
      </c>
      <c r="AP809" s="7">
        <f>Hebesatz_endg!AP809*Einwohner_endg!AP809</f>
        <v>191100</v>
      </c>
      <c r="AQ809" s="7">
        <f>Hebesatz_endg!AQ809*Einwohner_endg!AQ809</f>
        <v>186200</v>
      </c>
      <c r="AR809" s="7">
        <f>Hebesatz_endg!AR809*Einwohner_endg!AR809</f>
        <v>186900</v>
      </c>
      <c r="AS809" s="7">
        <f>Hebesatz_endg!AS809*Einwohner_endg!AS809</f>
        <v>185150</v>
      </c>
      <c r="AT809" s="7">
        <f>Hebesatz_endg!AT809*Einwohner_endg!AT809</f>
        <v>185150</v>
      </c>
      <c r="AU809" s="7">
        <f>Hebesatz_endg!AU809*Einwohner_endg!AU809</f>
        <v>179550</v>
      </c>
      <c r="AV809" s="7">
        <f>Hebesatz_endg!AV809*Einwohner_endg!AV809</f>
        <v>187440</v>
      </c>
    </row>
    <row r="810" spans="1:48" x14ac:dyDescent="0.2">
      <c r="A810" s="7">
        <v>456007</v>
      </c>
      <c r="B810" s="72">
        <v>456</v>
      </c>
      <c r="C810" s="72" t="s">
        <v>125</v>
      </c>
      <c r="D810" s="7" t="s">
        <v>162</v>
      </c>
      <c r="E810" s="7" t="s">
        <v>73</v>
      </c>
      <c r="F810" s="7">
        <f>Hebesatz_endg!F810*Einwohner_endg!F810</f>
        <v>169000</v>
      </c>
      <c r="G810" s="7">
        <f>Hebesatz_endg!G810*Einwohner_endg!G810</f>
        <v>170500</v>
      </c>
      <c r="H810" s="7">
        <f>Hebesatz_endg!H810*Einwohner_endg!H810</f>
        <v>168500</v>
      </c>
      <c r="I810" s="7">
        <f>Hebesatz_endg!I810*Einwohner_endg!I810</f>
        <v>171500</v>
      </c>
      <c r="J810" s="7">
        <f>Hebesatz_endg!J810*Einwohner_endg!J810</f>
        <v>173750</v>
      </c>
      <c r="K810" s="7">
        <f>Hebesatz_endg!K810*Einwohner_endg!K810</f>
        <v>174250</v>
      </c>
      <c r="L810" s="7">
        <f>Hebesatz_endg!L810*Einwohner_endg!L810</f>
        <v>176750</v>
      </c>
      <c r="M810" s="7">
        <f>Hebesatz_endg!M810*Einwohner_endg!M810</f>
        <v>170500</v>
      </c>
      <c r="N810" s="7">
        <f>Hebesatz_endg!N810*Einwohner_endg!N810</f>
        <v>173250</v>
      </c>
      <c r="O810" s="7">
        <f>Hebesatz_endg!O810*Einwohner_endg!O810</f>
        <v>171500</v>
      </c>
      <c r="P810" s="7">
        <f>Hebesatz_endg!P810*Einwohner_endg!P810</f>
        <v>168500</v>
      </c>
      <c r="Q810" s="7">
        <f>Hebesatz_endg!Q810*Einwohner_endg!Q810</f>
        <v>167750</v>
      </c>
      <c r="R810" s="7">
        <f>Hebesatz_endg!R810*Einwohner_endg!R810</f>
        <v>171500</v>
      </c>
      <c r="S810" s="7">
        <f>Hebesatz_endg!S810*Einwohner_endg!S810</f>
        <v>187040</v>
      </c>
      <c r="T810" s="7">
        <f>Hebesatz_endg!T810*Einwohner_endg!T810</f>
        <v>189560</v>
      </c>
      <c r="U810" s="7">
        <f>Hebesatz_endg!U810*Einwohner_endg!U810</f>
        <v>187600</v>
      </c>
      <c r="V810" s="7">
        <f>Hebesatz_endg!V810*Einwohner_endg!V810</f>
        <v>203100</v>
      </c>
      <c r="W810" s="7">
        <f>Hebesatz_endg!W810*Einwohner_endg!W810</f>
        <v>194100</v>
      </c>
      <c r="X810" s="7">
        <f>Hebesatz_endg!X810*Einwohner_endg!X810</f>
        <v>194100</v>
      </c>
      <c r="Y810" s="7">
        <f>Hebesatz_endg!Y810*Einwohner_endg!Y810</f>
        <v>196420</v>
      </c>
      <c r="Z810" s="7">
        <f>Hebesatz_endg!Z810*Einwohner_endg!Z810</f>
        <v>195810</v>
      </c>
      <c r="AA810" s="7">
        <f>Hebesatz_endg!AA810*Einwohner_endg!AA810</f>
        <v>194285</v>
      </c>
      <c r="AB810" s="7">
        <f>Hebesatz_endg!AB810*Einwohner_endg!AB810</f>
        <v>193065</v>
      </c>
      <c r="AC810" s="7">
        <f>Hebesatz_endg!AC810*Einwohner_endg!AC810</f>
        <v>193370</v>
      </c>
      <c r="AD810" s="7">
        <f>Hebesatz_endg!AD810*Einwohner_endg!AD810</f>
        <v>194590</v>
      </c>
      <c r="AE810" s="7">
        <f>Hebesatz_endg!AE810*Einwohner_endg!AE810</f>
        <v>202545</v>
      </c>
      <c r="AF810" s="7">
        <f>Hebesatz_endg!AF810*Einwohner_endg!AF810</f>
        <v>199080</v>
      </c>
      <c r="AG810" s="7">
        <f>Hebesatz_endg!AG810*Einwohner_endg!AG810</f>
        <v>198450</v>
      </c>
      <c r="AH810" s="7">
        <f>Hebesatz_endg!AH810*Einwohner_endg!AH810</f>
        <v>194355</v>
      </c>
      <c r="AI810" s="7">
        <f>Hebesatz_endg!AI810*Einwohner_endg!AI810</f>
        <v>197190</v>
      </c>
      <c r="AJ810" s="7">
        <f>Hebesatz_endg!AJ810*Einwohner_endg!AJ810</f>
        <v>206910</v>
      </c>
      <c r="AK810" s="7">
        <f>Hebesatz_endg!AK810*Einwohner_endg!AK810</f>
        <v>202620</v>
      </c>
      <c r="AL810" s="7">
        <f>Hebesatz_endg!AL810*Einwohner_endg!AL810</f>
        <v>200640</v>
      </c>
      <c r="AM810" s="7">
        <f>Hebesatz_endg!AM810*Einwohner_endg!AM810</f>
        <v>197340</v>
      </c>
      <c r="AN810" s="7">
        <f>Hebesatz_endg!AN810*Einwohner_endg!AN810</f>
        <v>203700</v>
      </c>
      <c r="AO810" s="7">
        <f>Hebesatz_endg!AO810*Einwohner_endg!AO810</f>
        <v>206500</v>
      </c>
      <c r="AP810" s="7">
        <f>Hebesatz_endg!AP810*Einwohner_endg!AP810</f>
        <v>201950</v>
      </c>
      <c r="AQ810" s="7">
        <f>Hebesatz_endg!AQ810*Einwohner_endg!AQ810</f>
        <v>206500</v>
      </c>
      <c r="AR810" s="7">
        <f>Hebesatz_endg!AR810*Einwohner_endg!AR810</f>
        <v>205800</v>
      </c>
      <c r="AS810" s="7">
        <f>Hebesatz_endg!AS810*Einwohner_endg!AS810</f>
        <v>203000</v>
      </c>
      <c r="AT810" s="7">
        <f>Hebesatz_endg!AT810*Einwohner_endg!AT810</f>
        <v>202300</v>
      </c>
      <c r="AU810" s="7">
        <f>Hebesatz_endg!AU810*Einwohner_endg!AU810</f>
        <v>203700</v>
      </c>
      <c r="AV810" s="7">
        <f>Hebesatz_endg!AV810*Einwohner_endg!AV810</f>
        <v>210600</v>
      </c>
    </row>
    <row r="811" spans="1:48" x14ac:dyDescent="0.2">
      <c r="A811" s="7">
        <v>456008</v>
      </c>
      <c r="B811" s="72">
        <v>456</v>
      </c>
      <c r="C811" s="72" t="s">
        <v>125</v>
      </c>
      <c r="D811" s="7" t="s">
        <v>162</v>
      </c>
      <c r="E811" s="7" t="s">
        <v>74</v>
      </c>
      <c r="F811" s="7">
        <f>Hebesatz_endg!F811*Einwohner_endg!F811</f>
        <v>175750</v>
      </c>
      <c r="G811" s="7">
        <f>Hebesatz_endg!G811*Einwohner_endg!G811</f>
        <v>172250</v>
      </c>
      <c r="H811" s="7">
        <f>Hebesatz_endg!H811*Einwohner_endg!H811</f>
        <v>176500</v>
      </c>
      <c r="I811" s="7">
        <f>Hebesatz_endg!I811*Einwohner_endg!I811</f>
        <v>174000</v>
      </c>
      <c r="J811" s="7">
        <f>Hebesatz_endg!J811*Einwohner_endg!J811</f>
        <v>167000</v>
      </c>
      <c r="K811" s="7">
        <f>Hebesatz_endg!K811*Einwohner_endg!K811</f>
        <v>170750</v>
      </c>
      <c r="L811" s="7">
        <f>Hebesatz_endg!L811*Einwohner_endg!L811</f>
        <v>171750</v>
      </c>
      <c r="M811" s="7">
        <f>Hebesatz_endg!M811*Einwohner_endg!M811</f>
        <v>175750</v>
      </c>
      <c r="N811" s="7">
        <f>Hebesatz_endg!N811*Einwohner_endg!N811</f>
        <v>175000</v>
      </c>
      <c r="O811" s="7">
        <f>Hebesatz_endg!O811*Einwohner_endg!O811</f>
        <v>175000</v>
      </c>
      <c r="P811" s="7">
        <f>Hebesatz_endg!P811*Einwohner_endg!P811</f>
        <v>177000</v>
      </c>
      <c r="Q811" s="7">
        <f>Hebesatz_endg!Q811*Einwohner_endg!Q811</f>
        <v>177500</v>
      </c>
      <c r="R811" s="7">
        <f>Hebesatz_endg!R811*Einwohner_endg!R811</f>
        <v>187500</v>
      </c>
      <c r="S811" s="7">
        <f>Hebesatz_endg!S811*Einwohner_endg!S811</f>
        <v>204120</v>
      </c>
      <c r="T811" s="7">
        <f>Hebesatz_endg!T811*Einwohner_endg!T811</f>
        <v>203000</v>
      </c>
      <c r="U811" s="7">
        <f>Hebesatz_endg!U811*Einwohner_endg!U811</f>
        <v>204680</v>
      </c>
      <c r="V811" s="7">
        <f>Hebesatz_endg!V811*Einwohner_endg!V811</f>
        <v>219900</v>
      </c>
      <c r="W811" s="7">
        <f>Hebesatz_endg!W811*Einwohner_endg!W811</f>
        <v>211500</v>
      </c>
      <c r="X811" s="7">
        <f>Hebesatz_endg!X811*Einwohner_endg!X811</f>
        <v>213300</v>
      </c>
      <c r="Y811" s="7">
        <f>Hebesatz_endg!Y811*Einwohner_endg!Y811</f>
        <v>205220</v>
      </c>
      <c r="Z811" s="7">
        <f>Hebesatz_endg!Z811*Einwohner_endg!Z811</f>
        <v>207700</v>
      </c>
      <c r="AA811" s="7">
        <f>Hebesatz_endg!AA811*Einwohner_endg!AA811</f>
        <v>209250</v>
      </c>
      <c r="AB811" s="7">
        <f>Hebesatz_endg!AB811*Einwohner_endg!AB811</f>
        <v>210490</v>
      </c>
      <c r="AC811" s="7">
        <f>Hebesatz_endg!AC811*Einwohner_endg!AC811</f>
        <v>199950</v>
      </c>
      <c r="AD811" s="7">
        <f>Hebesatz_endg!AD811*Einwohner_endg!AD811</f>
        <v>198090</v>
      </c>
      <c r="AE811" s="7">
        <f>Hebesatz_endg!AE811*Einwohner_endg!AE811</f>
        <v>209280</v>
      </c>
      <c r="AF811" s="7">
        <f>Hebesatz_endg!AF811*Einwohner_endg!AF811</f>
        <v>216000</v>
      </c>
      <c r="AG811" s="7">
        <f>Hebesatz_endg!AG811*Einwohner_endg!AG811</f>
        <v>211840</v>
      </c>
      <c r="AH811" s="7">
        <f>Hebesatz_endg!AH811*Einwohner_endg!AH811</f>
        <v>208960</v>
      </c>
      <c r="AI811" s="7">
        <f>Hebesatz_endg!AI811*Einwohner_endg!AI811</f>
        <v>209920</v>
      </c>
      <c r="AJ811" s="7">
        <f>Hebesatz_endg!AJ811*Einwohner_endg!AJ811</f>
        <v>215490</v>
      </c>
      <c r="AK811" s="7">
        <f>Hebesatz_endg!AK811*Einwohner_endg!AK811</f>
        <v>217140</v>
      </c>
      <c r="AL811" s="7">
        <f>Hebesatz_endg!AL811*Einwohner_endg!AL811</f>
        <v>220440</v>
      </c>
      <c r="AM811" s="7">
        <f>Hebesatz_endg!AM811*Einwohner_endg!AM811</f>
        <v>221760</v>
      </c>
      <c r="AN811" s="7">
        <f>Hebesatz_endg!AN811*Einwohner_endg!AN811</f>
        <v>233450</v>
      </c>
      <c r="AO811" s="7">
        <f>Hebesatz_endg!AO811*Einwohner_endg!AO811</f>
        <v>229950</v>
      </c>
      <c r="AP811" s="7">
        <f>Hebesatz_endg!AP811*Einwohner_endg!AP811</f>
        <v>228550</v>
      </c>
      <c r="AQ811" s="7">
        <f>Hebesatz_endg!AQ811*Einwohner_endg!AQ811</f>
        <v>229600</v>
      </c>
      <c r="AR811" s="7">
        <f>Hebesatz_endg!AR811*Einwohner_endg!AR811</f>
        <v>232750</v>
      </c>
      <c r="AS811" s="7">
        <f>Hebesatz_endg!AS811*Einwohner_endg!AS811</f>
        <v>231700</v>
      </c>
      <c r="AT811" s="7">
        <f>Hebesatz_endg!AT811*Einwohner_endg!AT811</f>
        <v>235550</v>
      </c>
      <c r="AU811" s="7">
        <f>Hebesatz_endg!AU811*Einwohner_endg!AU811</f>
        <v>237300</v>
      </c>
      <c r="AV811" s="7">
        <f>Hebesatz_endg!AV811*Einwohner_endg!AV811</f>
        <v>241045</v>
      </c>
    </row>
    <row r="812" spans="1:48" x14ac:dyDescent="0.2">
      <c r="A812" s="7">
        <v>456009</v>
      </c>
      <c r="B812" s="72">
        <v>456</v>
      </c>
      <c r="C812" s="72" t="s">
        <v>125</v>
      </c>
      <c r="D812" s="7" t="s">
        <v>162</v>
      </c>
      <c r="E812" s="7" t="s">
        <v>75</v>
      </c>
      <c r="F812" s="7">
        <f>Hebesatz_endg!F812*Einwohner_endg!F812</f>
        <v>633000</v>
      </c>
      <c r="G812" s="7">
        <f>Hebesatz_endg!G812*Einwohner_endg!G812</f>
        <v>633500</v>
      </c>
      <c r="H812" s="7">
        <f>Hebesatz_endg!H812*Einwohner_endg!H812</f>
        <v>643250</v>
      </c>
      <c r="I812" s="7">
        <f>Hebesatz_endg!I812*Einwohner_endg!I812</f>
        <v>640500</v>
      </c>
      <c r="J812" s="7">
        <f>Hebesatz_endg!J812*Einwohner_endg!J812</f>
        <v>643250</v>
      </c>
      <c r="K812" s="7">
        <f>Hebesatz_endg!K812*Einwohner_endg!K812</f>
        <v>647750</v>
      </c>
      <c r="L812" s="7">
        <f>Hebesatz_endg!L812*Einwohner_endg!L812</f>
        <v>654750</v>
      </c>
      <c r="M812" s="7">
        <f>Hebesatz_endg!M812*Einwohner_endg!M812</f>
        <v>658250</v>
      </c>
      <c r="N812" s="7">
        <f>Hebesatz_endg!N812*Einwohner_endg!N812</f>
        <v>655750</v>
      </c>
      <c r="O812" s="7">
        <f>Hebesatz_endg!O812*Einwohner_endg!O812</f>
        <v>664750</v>
      </c>
      <c r="P812" s="7">
        <f>Hebesatz_endg!P812*Einwohner_endg!P812</f>
        <v>670000</v>
      </c>
      <c r="Q812" s="7">
        <f>Hebesatz_endg!Q812*Einwohner_endg!Q812</f>
        <v>677500</v>
      </c>
      <c r="R812" s="7">
        <f>Hebesatz_endg!R812*Einwohner_endg!R812</f>
        <v>678750</v>
      </c>
      <c r="S812" s="7">
        <f>Hebesatz_endg!S812*Einwohner_endg!S812</f>
        <v>687750</v>
      </c>
      <c r="T812" s="7">
        <f>Hebesatz_endg!T812*Einwohner_endg!T812</f>
        <v>692500</v>
      </c>
      <c r="U812" s="7">
        <f>Hebesatz_endg!U812*Einwohner_endg!U812</f>
        <v>693500</v>
      </c>
      <c r="V812" s="7">
        <f>Hebesatz_endg!V812*Einwohner_endg!V812</f>
        <v>693750</v>
      </c>
      <c r="W812" s="7">
        <f>Hebesatz_endg!W812*Einwohner_endg!W812</f>
        <v>754110</v>
      </c>
      <c r="X812" s="7">
        <f>Hebesatz_endg!X812*Einwohner_endg!X812</f>
        <v>750060</v>
      </c>
      <c r="Y812" s="7">
        <f>Hebesatz_endg!Y812*Einwohner_endg!Y812</f>
        <v>779800</v>
      </c>
      <c r="Z812" s="7">
        <f>Hebesatz_endg!Z812*Einwohner_endg!Z812</f>
        <v>787920</v>
      </c>
      <c r="AA812" s="7">
        <f>Hebesatz_endg!AA812*Einwohner_endg!AA812</f>
        <v>822730</v>
      </c>
      <c r="AB812" s="7">
        <f>Hebesatz_endg!AB812*Einwohner_endg!AB812</f>
        <v>833460</v>
      </c>
      <c r="AC812" s="7">
        <f>Hebesatz_endg!AC812*Einwohner_endg!AC812</f>
        <v>871080</v>
      </c>
      <c r="AD812" s="7">
        <f>Hebesatz_endg!AD812*Einwohner_endg!AD812</f>
        <v>911680</v>
      </c>
      <c r="AE812" s="7">
        <f>Hebesatz_endg!AE812*Einwohner_endg!AE812</f>
        <v>914880</v>
      </c>
      <c r="AF812" s="7">
        <f>Hebesatz_endg!AF812*Einwohner_endg!AF812</f>
        <v>945750</v>
      </c>
      <c r="AG812" s="7">
        <f>Hebesatz_endg!AG812*Einwohner_endg!AG812</f>
        <v>958100</v>
      </c>
      <c r="AH812" s="7">
        <f>Hebesatz_endg!AH812*Einwohner_endg!AH812</f>
        <v>946400</v>
      </c>
      <c r="AI812" s="7">
        <f>Hebesatz_endg!AI812*Einwohner_endg!AI812</f>
        <v>951925</v>
      </c>
      <c r="AJ812" s="7">
        <f>Hebesatz_endg!AJ812*Einwohner_endg!AJ812</f>
        <v>939250</v>
      </c>
      <c r="AK812" s="7">
        <f>Hebesatz_endg!AK812*Einwohner_endg!AK812</f>
        <v>957330</v>
      </c>
      <c r="AL812" s="7">
        <f>Hebesatz_endg!AL812*Einwohner_endg!AL812</f>
        <v>959640</v>
      </c>
      <c r="AM812" s="7">
        <f>Hebesatz_endg!AM812*Einwohner_endg!AM812</f>
        <v>951060</v>
      </c>
      <c r="AN812" s="7">
        <f>Hebesatz_endg!AN812*Einwohner_endg!AN812</f>
        <v>1004500</v>
      </c>
      <c r="AO812" s="7">
        <f>Hebesatz_endg!AO812*Einwohner_endg!AO812</f>
        <v>1007650</v>
      </c>
      <c r="AP812" s="7">
        <f>Hebesatz_endg!AP812*Einwohner_endg!AP812</f>
        <v>1009050</v>
      </c>
      <c r="AQ812" s="7">
        <f>Hebesatz_endg!AQ812*Einwohner_endg!AQ812</f>
        <v>1011500</v>
      </c>
      <c r="AR812" s="7">
        <f>Hebesatz_endg!AR812*Einwohner_endg!AR812</f>
        <v>1011150</v>
      </c>
      <c r="AS812" s="7">
        <f>Hebesatz_endg!AS812*Einwohner_endg!AS812</f>
        <v>996800</v>
      </c>
      <c r="AT812" s="7">
        <f>Hebesatz_endg!AT812*Einwohner_endg!AT812</f>
        <v>995400</v>
      </c>
      <c r="AU812" s="7">
        <f>Hebesatz_endg!AU812*Einwohner_endg!AU812</f>
        <v>1013250</v>
      </c>
      <c r="AV812" s="7">
        <f>Hebesatz_endg!AV812*Einwohner_endg!AV812</f>
        <v>1028435</v>
      </c>
    </row>
    <row r="813" spans="1:48" x14ac:dyDescent="0.2">
      <c r="A813" s="7">
        <v>456010</v>
      </c>
      <c r="B813" s="72">
        <v>456</v>
      </c>
      <c r="C813" s="72" t="s">
        <v>125</v>
      </c>
      <c r="D813" s="7" t="s">
        <v>162</v>
      </c>
      <c r="E813" s="7" t="s">
        <v>76</v>
      </c>
      <c r="F813" s="7">
        <f>Hebesatz_endg!F813*Einwohner_endg!F813</f>
        <v>159000</v>
      </c>
      <c r="G813" s="7">
        <f>Hebesatz_endg!G813*Einwohner_endg!G813</f>
        <v>157000</v>
      </c>
      <c r="H813" s="7">
        <f>Hebesatz_endg!H813*Einwohner_endg!H813</f>
        <v>157750</v>
      </c>
      <c r="I813" s="7">
        <f>Hebesatz_endg!I813*Einwohner_endg!I813</f>
        <v>157000</v>
      </c>
      <c r="J813" s="7">
        <f>Hebesatz_endg!J813*Einwohner_endg!J813</f>
        <v>157250</v>
      </c>
      <c r="K813" s="7">
        <f>Hebesatz_endg!K813*Einwohner_endg!K813</f>
        <v>155750</v>
      </c>
      <c r="L813" s="7">
        <f>Hebesatz_endg!L813*Einwohner_endg!L813</f>
        <v>156500</v>
      </c>
      <c r="M813" s="7">
        <f>Hebesatz_endg!M813*Einwohner_endg!M813</f>
        <v>161000</v>
      </c>
      <c r="N813" s="7">
        <f>Hebesatz_endg!N813*Einwohner_endg!N813</f>
        <v>159750</v>
      </c>
      <c r="O813" s="7">
        <f>Hebesatz_endg!O813*Einwohner_endg!O813</f>
        <v>157000</v>
      </c>
      <c r="P813" s="7">
        <f>Hebesatz_endg!P813*Einwohner_endg!P813</f>
        <v>161500</v>
      </c>
      <c r="Q813" s="7">
        <f>Hebesatz_endg!Q813*Einwohner_endg!Q813</f>
        <v>161750</v>
      </c>
      <c r="R813" s="7">
        <f>Hebesatz_endg!R813*Einwohner_endg!R813</f>
        <v>160250</v>
      </c>
      <c r="S813" s="7">
        <f>Hebesatz_endg!S813*Einwohner_endg!S813</f>
        <v>162750</v>
      </c>
      <c r="T813" s="7">
        <f>Hebesatz_endg!T813*Einwohner_endg!T813</f>
        <v>158250</v>
      </c>
      <c r="U813" s="7">
        <f>Hebesatz_endg!U813*Einwohner_endg!U813</f>
        <v>177800</v>
      </c>
      <c r="V813" s="7">
        <f>Hebesatz_endg!V813*Einwohner_endg!V813</f>
        <v>177520</v>
      </c>
      <c r="W813" s="7">
        <f>Hebesatz_endg!W813*Einwohner_endg!W813</f>
        <v>179480</v>
      </c>
      <c r="X813" s="7">
        <f>Hebesatz_endg!X813*Einwohner_endg!X813</f>
        <v>178920</v>
      </c>
      <c r="Y813" s="7">
        <f>Hebesatz_endg!Y813*Einwohner_endg!Y813</f>
        <v>177520</v>
      </c>
      <c r="Z813" s="7">
        <f>Hebesatz_endg!Z813*Einwohner_endg!Z813</f>
        <v>178360</v>
      </c>
      <c r="AA813" s="7">
        <f>Hebesatz_endg!AA813*Einwohner_endg!AA813</f>
        <v>178080</v>
      </c>
      <c r="AB813" s="7">
        <f>Hebesatz_endg!AB813*Einwohner_endg!AB813</f>
        <v>175000</v>
      </c>
      <c r="AC813" s="7">
        <f>Hebesatz_endg!AC813*Einwohner_endg!AC813</f>
        <v>175840</v>
      </c>
      <c r="AD813" s="7">
        <f>Hebesatz_endg!AD813*Einwohner_endg!AD813</f>
        <v>171360</v>
      </c>
      <c r="AE813" s="7">
        <f>Hebesatz_endg!AE813*Einwohner_endg!AE813</f>
        <v>172200</v>
      </c>
      <c r="AF813" s="7">
        <f>Hebesatz_endg!AF813*Einwohner_endg!AF813</f>
        <v>175560</v>
      </c>
      <c r="AG813" s="7">
        <f>Hebesatz_endg!AG813*Einwohner_endg!AG813</f>
        <v>178080</v>
      </c>
      <c r="AH813" s="7">
        <f>Hebesatz_endg!AH813*Einwohner_endg!AH813</f>
        <v>178080</v>
      </c>
      <c r="AI813" s="7">
        <f>Hebesatz_endg!AI813*Einwohner_endg!AI813</f>
        <v>184200</v>
      </c>
      <c r="AJ813" s="7">
        <f>Hebesatz_endg!AJ813*Einwohner_endg!AJ813</f>
        <v>181800</v>
      </c>
      <c r="AK813" s="7">
        <f>Hebesatz_endg!AK813*Einwohner_endg!AK813</f>
        <v>200310</v>
      </c>
      <c r="AL813" s="7">
        <f>Hebesatz_endg!AL813*Einwohner_endg!AL813</f>
        <v>193710</v>
      </c>
      <c r="AM813" s="7">
        <f>Hebesatz_endg!AM813*Einwohner_endg!AM813</f>
        <v>193380</v>
      </c>
      <c r="AN813" s="7">
        <f>Hebesatz_endg!AN813*Einwohner_endg!AN813</f>
        <v>197540</v>
      </c>
      <c r="AO813" s="7">
        <f>Hebesatz_endg!AO813*Einwohner_endg!AO813</f>
        <v>196860</v>
      </c>
      <c r="AP813" s="7">
        <f>Hebesatz_endg!AP813*Einwohner_endg!AP813</f>
        <v>196520</v>
      </c>
      <c r="AQ813" s="7">
        <f>Hebesatz_endg!AQ813*Einwohner_endg!AQ813</f>
        <v>201280</v>
      </c>
      <c r="AR813" s="7">
        <f>Hebesatz_endg!AR813*Einwohner_endg!AR813</f>
        <v>197200</v>
      </c>
      <c r="AS813" s="7">
        <f>Hebesatz_endg!AS813*Einwohner_endg!AS813</f>
        <v>193460</v>
      </c>
      <c r="AT813" s="7">
        <f>Hebesatz_endg!AT813*Einwohner_endg!AT813</f>
        <v>196860</v>
      </c>
      <c r="AU813" s="7">
        <f>Hebesatz_endg!AU813*Einwohner_endg!AU813</f>
        <v>195840</v>
      </c>
      <c r="AV813" s="7">
        <f>Hebesatz_endg!AV813*Einwohner_endg!AV813</f>
        <v>214920</v>
      </c>
    </row>
    <row r="814" spans="1:48" x14ac:dyDescent="0.2">
      <c r="A814" s="7">
        <v>456011</v>
      </c>
      <c r="B814" s="72">
        <v>456</v>
      </c>
      <c r="C814" s="72" t="s">
        <v>125</v>
      </c>
      <c r="D814" s="7" t="s">
        <v>162</v>
      </c>
      <c r="E814" s="7" t="s">
        <v>77</v>
      </c>
      <c r="F814" s="7">
        <f>Hebesatz_endg!F814*Einwohner_endg!F814</f>
        <v>375500</v>
      </c>
      <c r="G814" s="7">
        <f>Hebesatz_endg!G814*Einwohner_endg!G814</f>
        <v>383000</v>
      </c>
      <c r="H814" s="7">
        <f>Hebesatz_endg!H814*Einwohner_endg!H814</f>
        <v>385500</v>
      </c>
      <c r="I814" s="7">
        <f>Hebesatz_endg!I814*Einwohner_endg!I814</f>
        <v>393250</v>
      </c>
      <c r="J814" s="7">
        <f>Hebesatz_endg!J814*Einwohner_endg!J814</f>
        <v>400750</v>
      </c>
      <c r="K814" s="7">
        <f>Hebesatz_endg!K814*Einwohner_endg!K814</f>
        <v>401500</v>
      </c>
      <c r="L814" s="7">
        <f>Hebesatz_endg!L814*Einwohner_endg!L814</f>
        <v>401000</v>
      </c>
      <c r="M814" s="7">
        <f>Hebesatz_endg!M814*Einwohner_endg!M814</f>
        <v>405750</v>
      </c>
      <c r="N814" s="7">
        <f>Hebesatz_endg!N814*Einwohner_endg!N814</f>
        <v>411250</v>
      </c>
      <c r="O814" s="7">
        <f>Hebesatz_endg!O814*Einwohner_endg!O814</f>
        <v>414250</v>
      </c>
      <c r="P814" s="7">
        <f>Hebesatz_endg!P814*Einwohner_endg!P814</f>
        <v>416250</v>
      </c>
      <c r="Q814" s="7">
        <f>Hebesatz_endg!Q814*Einwohner_endg!Q814</f>
        <v>419250</v>
      </c>
      <c r="R814" s="7">
        <f>Hebesatz_endg!R814*Einwohner_endg!R814</f>
        <v>420500</v>
      </c>
      <c r="S814" s="7">
        <f>Hebesatz_endg!S814*Einwohner_endg!S814</f>
        <v>439660</v>
      </c>
      <c r="T814" s="7">
        <f>Hebesatz_endg!T814*Einwohner_endg!T814</f>
        <v>438100</v>
      </c>
      <c r="U814" s="7">
        <f>Hebesatz_endg!U814*Einwohner_endg!U814</f>
        <v>442520</v>
      </c>
      <c r="V814" s="7">
        <f>Hebesatz_endg!V814*Einwohner_endg!V814</f>
        <v>496190</v>
      </c>
      <c r="W814" s="7">
        <f>Hebesatz_endg!W814*Einwohner_endg!W814</f>
        <v>494420</v>
      </c>
      <c r="X814" s="7">
        <f>Hebesatz_endg!X814*Einwohner_endg!X814</f>
        <v>518010</v>
      </c>
      <c r="Y814" s="7">
        <f>Hebesatz_endg!Y814*Einwohner_endg!Y814</f>
        <v>520180</v>
      </c>
      <c r="Z814" s="7">
        <f>Hebesatz_endg!Z814*Einwohner_endg!Z814</f>
        <v>522350</v>
      </c>
      <c r="AA814" s="7">
        <f>Hebesatz_endg!AA814*Einwohner_endg!AA814</f>
        <v>534440</v>
      </c>
      <c r="AB814" s="7">
        <f>Hebesatz_endg!AB814*Einwohner_endg!AB814</f>
        <v>545910</v>
      </c>
      <c r="AC814" s="7">
        <f>Hebesatz_endg!AC814*Einwohner_endg!AC814</f>
        <v>552110</v>
      </c>
      <c r="AD814" s="7">
        <f>Hebesatz_endg!AD814*Einwohner_endg!AD814</f>
        <v>556140</v>
      </c>
      <c r="AE814" s="7">
        <f>Hebesatz_endg!AE814*Einwohner_endg!AE814</f>
        <v>566685</v>
      </c>
      <c r="AF814" s="7">
        <f>Hebesatz_endg!AF814*Einwohner_endg!AF814</f>
        <v>566370</v>
      </c>
      <c r="AG814" s="7">
        <f>Hebesatz_endg!AG814*Einwohner_endg!AG814</f>
        <v>551565</v>
      </c>
      <c r="AH814" s="7">
        <f>Hebesatz_endg!AH814*Einwohner_endg!AH814</f>
        <v>560385</v>
      </c>
      <c r="AI814" s="7">
        <f>Hebesatz_endg!AI814*Einwohner_endg!AI814</f>
        <v>562275</v>
      </c>
      <c r="AJ814" s="7">
        <f>Hebesatz_endg!AJ814*Einwohner_endg!AJ814</f>
        <v>568960</v>
      </c>
      <c r="AK814" s="7">
        <f>Hebesatz_endg!AK814*Einwohner_endg!AK814</f>
        <v>581440</v>
      </c>
      <c r="AL814" s="7">
        <f>Hebesatz_endg!AL814*Einwohner_endg!AL814</f>
        <v>601995</v>
      </c>
      <c r="AM814" s="7">
        <f>Hebesatz_endg!AM814*Einwohner_endg!AM814</f>
        <v>594290</v>
      </c>
      <c r="AN814" s="7">
        <f>Hebesatz_endg!AN814*Einwohner_endg!AN814</f>
        <v>618450</v>
      </c>
      <c r="AO814" s="7">
        <f>Hebesatz_endg!AO814*Einwohner_endg!AO814</f>
        <v>610750</v>
      </c>
      <c r="AP814" s="7">
        <f>Hebesatz_endg!AP814*Einwohner_endg!AP814</f>
        <v>617750</v>
      </c>
      <c r="AQ814" s="7">
        <f>Hebesatz_endg!AQ814*Einwohner_endg!AQ814</f>
        <v>621600</v>
      </c>
      <c r="AR814" s="7">
        <f>Hebesatz_endg!AR814*Einwohner_endg!AR814</f>
        <v>616350</v>
      </c>
      <c r="AS814" s="7">
        <f>Hebesatz_endg!AS814*Einwohner_endg!AS814</f>
        <v>620200</v>
      </c>
      <c r="AT814" s="7">
        <f>Hebesatz_endg!AT814*Einwohner_endg!AT814</f>
        <v>606200</v>
      </c>
      <c r="AU814" s="7">
        <f>Hebesatz_endg!AU814*Einwohner_endg!AU814</f>
        <v>615300</v>
      </c>
      <c r="AV814" s="7">
        <f>Hebesatz_endg!AV814*Einwohner_endg!AV814</f>
        <v>622080</v>
      </c>
    </row>
    <row r="815" spans="1:48" x14ac:dyDescent="0.2">
      <c r="A815" s="7">
        <v>456012</v>
      </c>
      <c r="B815" s="72">
        <v>456</v>
      </c>
      <c r="C815" s="72" t="s">
        <v>125</v>
      </c>
      <c r="D815" s="7" t="s">
        <v>162</v>
      </c>
      <c r="E815" s="7" t="s">
        <v>78</v>
      </c>
      <c r="F815" s="7">
        <f>Hebesatz_endg!F815*Einwohner_endg!F815</f>
        <v>607880</v>
      </c>
      <c r="G815" s="7">
        <f>Hebesatz_endg!G815*Einwohner_endg!G815</f>
        <v>595000</v>
      </c>
      <c r="H815" s="7">
        <f>Hebesatz_endg!H815*Einwohner_endg!H815</f>
        <v>592760</v>
      </c>
      <c r="I815" s="7">
        <f>Hebesatz_endg!I815*Einwohner_endg!I815</f>
        <v>602280</v>
      </c>
      <c r="J815" s="7">
        <f>Hebesatz_endg!J815*Einwohner_endg!J815</f>
        <v>594160</v>
      </c>
      <c r="K815" s="7">
        <f>Hebesatz_endg!K815*Einwohner_endg!K815</f>
        <v>587160</v>
      </c>
      <c r="L815" s="7">
        <f>Hebesatz_endg!L815*Einwohner_endg!L815</f>
        <v>588560</v>
      </c>
      <c r="M815" s="7">
        <f>Hebesatz_endg!M815*Einwohner_endg!M815</f>
        <v>592200</v>
      </c>
      <c r="N815" s="7">
        <f>Hebesatz_endg!N815*Einwohner_endg!N815</f>
        <v>591360</v>
      </c>
      <c r="O815" s="7">
        <f>Hebesatz_endg!O815*Einwohner_endg!O815</f>
        <v>587160</v>
      </c>
      <c r="P815" s="7">
        <f>Hebesatz_endg!P815*Einwohner_endg!P815</f>
        <v>586880</v>
      </c>
      <c r="Q815" s="7">
        <f>Hebesatz_endg!Q815*Einwohner_endg!Q815</f>
        <v>585200</v>
      </c>
      <c r="R815" s="7">
        <f>Hebesatz_endg!R815*Einwohner_endg!R815</f>
        <v>587720</v>
      </c>
      <c r="S815" s="7">
        <f>Hebesatz_endg!S815*Einwohner_endg!S815</f>
        <v>593040</v>
      </c>
      <c r="T815" s="7">
        <f>Hebesatz_endg!T815*Einwohner_endg!T815</f>
        <v>583240</v>
      </c>
      <c r="U815" s="7">
        <f>Hebesatz_endg!U815*Einwohner_endg!U815</f>
        <v>585760</v>
      </c>
      <c r="V815" s="7">
        <f>Hebesatz_endg!V815*Einwohner_endg!V815</f>
        <v>591920</v>
      </c>
      <c r="W815" s="7">
        <f>Hebesatz_endg!W815*Einwohner_endg!W815</f>
        <v>613060</v>
      </c>
      <c r="X815" s="7">
        <f>Hebesatz_endg!X815*Einwohner_endg!X815</f>
        <v>601460</v>
      </c>
      <c r="Y815" s="7">
        <f>Hebesatz_endg!Y815*Einwohner_endg!Y815</f>
        <v>605810</v>
      </c>
      <c r="Z815" s="7">
        <f>Hebesatz_endg!Z815*Einwohner_endg!Z815</f>
        <v>605230</v>
      </c>
      <c r="AA815" s="7">
        <f>Hebesatz_endg!AA815*Einwohner_endg!AA815</f>
        <v>629400</v>
      </c>
      <c r="AB815" s="7">
        <f>Hebesatz_endg!AB815*Einwohner_endg!AB815</f>
        <v>642000</v>
      </c>
      <c r="AC815" s="7">
        <f>Hebesatz_endg!AC815*Einwohner_endg!AC815</f>
        <v>681920</v>
      </c>
      <c r="AD815" s="7">
        <f>Hebesatz_endg!AD815*Einwohner_endg!AD815</f>
        <v>688000</v>
      </c>
      <c r="AE815" s="7">
        <f>Hebesatz_endg!AE815*Einwohner_endg!AE815</f>
        <v>698880</v>
      </c>
      <c r="AF815" s="7">
        <f>Hebesatz_endg!AF815*Einwohner_endg!AF815</f>
        <v>736125</v>
      </c>
      <c r="AG815" s="7">
        <f>Hebesatz_endg!AG815*Einwohner_endg!AG815</f>
        <v>721500</v>
      </c>
      <c r="AH815" s="7">
        <f>Hebesatz_endg!AH815*Einwohner_endg!AH815</f>
        <v>721825</v>
      </c>
      <c r="AI815" s="7">
        <f>Hebesatz_endg!AI815*Einwohner_endg!AI815</f>
        <v>715650</v>
      </c>
      <c r="AJ815" s="7">
        <f>Hebesatz_endg!AJ815*Einwohner_endg!AJ815</f>
        <v>716625</v>
      </c>
      <c r="AK815" s="7">
        <f>Hebesatz_endg!AK815*Einwohner_endg!AK815</f>
        <v>697775</v>
      </c>
      <c r="AL815" s="7">
        <f>Hebesatz_endg!AL815*Einwohner_endg!AL815</f>
        <v>712470</v>
      </c>
      <c r="AM815" s="7">
        <f>Hebesatz_endg!AM815*Einwohner_endg!AM815</f>
        <v>709170</v>
      </c>
      <c r="AN815" s="7">
        <f>Hebesatz_endg!AN815*Einwohner_endg!AN815</f>
        <v>703560</v>
      </c>
      <c r="AO815" s="7">
        <f>Hebesatz_endg!AO815*Einwohner_endg!AO815</f>
        <v>713130</v>
      </c>
      <c r="AP815" s="7">
        <f>Hebesatz_endg!AP815*Einwohner_endg!AP815</f>
        <v>706200</v>
      </c>
      <c r="AQ815" s="7">
        <f>Hebesatz_endg!AQ815*Einwohner_endg!AQ815</f>
        <v>707185</v>
      </c>
      <c r="AR815" s="7">
        <f>Hebesatz_endg!AR815*Einwohner_endg!AR815</f>
        <v>712545</v>
      </c>
      <c r="AS815" s="7">
        <f>Hebesatz_endg!AS815*Einwohner_endg!AS815</f>
        <v>706850</v>
      </c>
      <c r="AT815" s="7">
        <f>Hebesatz_endg!AT815*Einwohner_endg!AT815</f>
        <v>709865</v>
      </c>
      <c r="AU815" s="7">
        <f>Hebesatz_endg!AU815*Einwohner_endg!AU815</f>
        <v>714220</v>
      </c>
      <c r="AV815" s="7">
        <f>Hebesatz_endg!AV815*Einwohner_endg!AV815</f>
        <v>729675</v>
      </c>
    </row>
    <row r="816" spans="1:48" x14ac:dyDescent="0.2">
      <c r="A816" s="7">
        <v>456013</v>
      </c>
      <c r="B816" s="72">
        <v>456</v>
      </c>
      <c r="C816" s="72" t="s">
        <v>125</v>
      </c>
      <c r="D816" s="7" t="s">
        <v>162</v>
      </c>
      <c r="E816" s="7" t="s">
        <v>79</v>
      </c>
      <c r="F816" s="7">
        <f>Hebesatz_endg!F816*Einwohner_endg!F816</f>
        <v>254800</v>
      </c>
      <c r="G816" s="7">
        <f>Hebesatz_endg!G816*Einwohner_endg!G816</f>
        <v>259280</v>
      </c>
      <c r="H816" s="7">
        <f>Hebesatz_endg!H816*Einwohner_endg!H816</f>
        <v>262080</v>
      </c>
      <c r="I816" s="7">
        <f>Hebesatz_endg!I816*Einwohner_endg!I816</f>
        <v>267680</v>
      </c>
      <c r="J816" s="7">
        <f>Hebesatz_endg!J816*Einwohner_endg!J816</f>
        <v>265440</v>
      </c>
      <c r="K816" s="7">
        <f>Hebesatz_endg!K816*Einwohner_endg!K816</f>
        <v>266280</v>
      </c>
      <c r="L816" s="7">
        <f>Hebesatz_endg!L816*Einwohner_endg!L816</f>
        <v>263760</v>
      </c>
      <c r="M816" s="7">
        <f>Hebesatz_endg!M816*Einwohner_endg!M816</f>
        <v>260680</v>
      </c>
      <c r="N816" s="7">
        <f>Hebesatz_endg!N816*Einwohner_endg!N816</f>
        <v>263480</v>
      </c>
      <c r="O816" s="7">
        <f>Hebesatz_endg!O816*Einwohner_endg!O816</f>
        <v>255080</v>
      </c>
      <c r="P816" s="7">
        <f>Hebesatz_endg!P816*Einwohner_endg!P816</f>
        <v>256200</v>
      </c>
      <c r="Q816" s="7">
        <f>Hebesatz_endg!Q816*Einwohner_endg!Q816</f>
        <v>263760</v>
      </c>
      <c r="R816" s="7">
        <f>Hebesatz_endg!R816*Einwohner_endg!R816</f>
        <v>268540</v>
      </c>
      <c r="S816" s="7">
        <f>Hebesatz_endg!S816*Einwohner_endg!S816</f>
        <v>269120</v>
      </c>
      <c r="T816" s="7">
        <f>Hebesatz_endg!T816*Einwohner_endg!T816</f>
        <v>264190</v>
      </c>
      <c r="U816" s="7">
        <f>Hebesatz_endg!U816*Einwohner_endg!U816</f>
        <v>264480</v>
      </c>
      <c r="V816" s="7">
        <f>Hebesatz_endg!V816*Einwohner_endg!V816</f>
        <v>272600</v>
      </c>
      <c r="W816" s="7">
        <f>Hebesatz_endg!W816*Einwohner_endg!W816</f>
        <v>274630</v>
      </c>
      <c r="X816" s="7">
        <f>Hebesatz_endg!X816*Einwohner_endg!X816</f>
        <v>280140</v>
      </c>
      <c r="Y816" s="7">
        <f>Hebesatz_endg!Y816*Einwohner_endg!Y816</f>
        <v>290400</v>
      </c>
      <c r="Z816" s="7">
        <f>Hebesatz_endg!Z816*Einwohner_endg!Z816</f>
        <v>291600</v>
      </c>
      <c r="AA816" s="7">
        <f>Hebesatz_endg!AA816*Einwohner_endg!AA816</f>
        <v>306957</v>
      </c>
      <c r="AB816" s="7">
        <f>Hebesatz_endg!AB816*Einwohner_endg!AB816</f>
        <v>308512</v>
      </c>
      <c r="AC816" s="7">
        <f>Hebesatz_endg!AC816*Einwohner_endg!AC816</f>
        <v>313799</v>
      </c>
      <c r="AD816" s="7">
        <f>Hebesatz_endg!AD816*Einwohner_endg!AD816</f>
        <v>317220</v>
      </c>
      <c r="AE816" s="7">
        <f>Hebesatz_endg!AE816*Einwohner_endg!AE816</f>
        <v>317220</v>
      </c>
      <c r="AF816" s="7">
        <f>Hebesatz_endg!AF816*Einwohner_endg!AF816</f>
        <v>326720</v>
      </c>
      <c r="AG816" s="7">
        <f>Hebesatz_endg!AG816*Einwohner_endg!AG816</f>
        <v>326080</v>
      </c>
      <c r="AH816" s="7">
        <f>Hebesatz_endg!AH816*Einwohner_endg!AH816</f>
        <v>321920</v>
      </c>
      <c r="AI816" s="7">
        <f>Hebesatz_endg!AI816*Einwohner_endg!AI816</f>
        <v>326040</v>
      </c>
      <c r="AJ816" s="7">
        <f>Hebesatz_endg!AJ816*Einwohner_endg!AJ816</f>
        <v>335940</v>
      </c>
      <c r="AK816" s="7">
        <f>Hebesatz_endg!AK816*Einwohner_endg!AK816</f>
        <v>354420</v>
      </c>
      <c r="AL816" s="7">
        <f>Hebesatz_endg!AL816*Einwohner_endg!AL816</f>
        <v>357390</v>
      </c>
      <c r="AM816" s="7">
        <f>Hebesatz_endg!AM816*Einwohner_endg!AM816</f>
        <v>350130</v>
      </c>
      <c r="AN816" s="7">
        <f>Hebesatz_endg!AN816*Einwohner_endg!AN816</f>
        <v>357557</v>
      </c>
      <c r="AO816" s="7">
        <f>Hebesatz_endg!AO816*Einwohner_endg!AO816</f>
        <v>356546</v>
      </c>
      <c r="AP816" s="7">
        <f>Hebesatz_endg!AP816*Einwohner_endg!AP816</f>
        <v>359242</v>
      </c>
      <c r="AQ816" s="7">
        <f>Hebesatz_endg!AQ816*Einwohner_endg!AQ816</f>
        <v>353176</v>
      </c>
      <c r="AR816" s="7">
        <f>Hebesatz_endg!AR816*Einwohner_endg!AR816</f>
        <v>357220</v>
      </c>
      <c r="AS816" s="7">
        <f>Hebesatz_endg!AS816*Einwohner_endg!AS816</f>
        <v>350480</v>
      </c>
      <c r="AT816" s="7">
        <f>Hebesatz_endg!AT816*Einwohner_endg!AT816</f>
        <v>347110</v>
      </c>
      <c r="AU816" s="7">
        <f>Hebesatz_endg!AU816*Einwohner_endg!AU816</f>
        <v>346436</v>
      </c>
      <c r="AV816" s="7">
        <f>Hebesatz_endg!AV816*Einwohner_endg!AV816</f>
        <v>339359</v>
      </c>
    </row>
    <row r="817" spans="1:48" x14ac:dyDescent="0.2">
      <c r="A817" s="7">
        <v>456014</v>
      </c>
      <c r="B817" s="72">
        <v>456</v>
      </c>
      <c r="C817" s="72" t="s">
        <v>125</v>
      </c>
      <c r="D817" s="7" t="s">
        <v>162</v>
      </c>
      <c r="E817" s="7" t="s">
        <v>80</v>
      </c>
      <c r="F817" s="7">
        <f>Hebesatz_endg!F817*Einwohner_endg!F817</f>
        <v>2206400</v>
      </c>
      <c r="G817" s="7">
        <f>Hebesatz_endg!G817*Einwohner_endg!G817</f>
        <v>2219000</v>
      </c>
      <c r="H817" s="7">
        <f>Hebesatz_endg!H817*Einwohner_endg!H817</f>
        <v>2217040</v>
      </c>
      <c r="I817" s="7">
        <f>Hebesatz_endg!I817*Einwohner_endg!I817</f>
        <v>2209480</v>
      </c>
      <c r="J817" s="7">
        <f>Hebesatz_endg!J817*Einwohner_endg!J817</f>
        <v>2215920</v>
      </c>
      <c r="K817" s="7">
        <f>Hebesatz_endg!K817*Einwohner_endg!K817</f>
        <v>2202760</v>
      </c>
      <c r="L817" s="7">
        <f>Hebesatz_endg!L817*Einwohner_endg!L817</f>
        <v>2198840</v>
      </c>
      <c r="M817" s="7">
        <f>Hebesatz_endg!M817*Einwohner_endg!M817</f>
        <v>2287320</v>
      </c>
      <c r="N817" s="7">
        <f>Hebesatz_endg!N817*Einwohner_endg!N817</f>
        <v>2360592</v>
      </c>
      <c r="O817" s="7">
        <f>Hebesatz_endg!O817*Einwohner_endg!O817</f>
        <v>2363502</v>
      </c>
      <c r="P817" s="7">
        <f>Hebesatz_endg!P817*Einwohner_endg!P817</f>
        <v>2390565</v>
      </c>
      <c r="Q817" s="7">
        <f>Hebesatz_endg!Q817*Einwohner_endg!Q817</f>
        <v>2408607</v>
      </c>
      <c r="R817" s="7">
        <f>Hebesatz_endg!R817*Einwohner_endg!R817</f>
        <v>2472690</v>
      </c>
      <c r="S817" s="7">
        <f>Hebesatz_endg!S817*Einwohner_endg!S817</f>
        <v>2506320</v>
      </c>
      <c r="T817" s="7">
        <f>Hebesatz_endg!T817*Einwohner_endg!T817</f>
        <v>2597100</v>
      </c>
      <c r="U817" s="7">
        <f>Hebesatz_endg!U817*Einwohner_endg!U817</f>
        <v>2629500</v>
      </c>
      <c r="V817" s="7">
        <f>Hebesatz_endg!V817*Einwohner_endg!V817</f>
        <v>2679900</v>
      </c>
      <c r="W817" s="7">
        <f>Hebesatz_endg!W817*Einwohner_endg!W817</f>
        <v>2736252</v>
      </c>
      <c r="X817" s="7">
        <f>Hebesatz_endg!X817*Einwohner_endg!X817</f>
        <v>2766852</v>
      </c>
      <c r="Y817" s="7">
        <f>Hebesatz_endg!Y817*Einwohner_endg!Y817</f>
        <v>2908792</v>
      </c>
      <c r="Z817" s="7">
        <f>Hebesatz_endg!Z817*Einwohner_endg!Z817</f>
        <v>2938309</v>
      </c>
      <c r="AA817" s="7">
        <f>Hebesatz_endg!AA817*Einwohner_endg!AA817</f>
        <v>2982969</v>
      </c>
      <c r="AB817" s="7">
        <f>Hebesatz_endg!AB817*Einwohner_endg!AB817</f>
        <v>3007532</v>
      </c>
      <c r="AC817" s="7">
        <f>Hebesatz_endg!AC817*Einwohner_endg!AC817</f>
        <v>3042941</v>
      </c>
      <c r="AD817" s="7">
        <f>Hebesatz_endg!AD817*Einwohner_endg!AD817</f>
        <v>3078669</v>
      </c>
      <c r="AE817" s="7">
        <f>Hebesatz_endg!AE817*Einwohner_endg!AE817</f>
        <v>3089515</v>
      </c>
      <c r="AF817" s="7">
        <f>Hebesatz_endg!AF817*Einwohner_endg!AF817</f>
        <v>3101637</v>
      </c>
      <c r="AG817" s="7">
        <f>Hebesatz_endg!AG817*Einwohner_endg!AG817</f>
        <v>3113121</v>
      </c>
      <c r="AH817" s="7">
        <f>Hebesatz_endg!AH817*Einwohner_endg!AH817</f>
        <v>3124924</v>
      </c>
      <c r="AI817" s="7">
        <f>Hebesatz_endg!AI817*Einwohner_endg!AI817</f>
        <v>3123010</v>
      </c>
      <c r="AJ817" s="7">
        <f>Hebesatz_endg!AJ817*Einwohner_endg!AJ817</f>
        <v>3172000</v>
      </c>
      <c r="AK817" s="7">
        <f>Hebesatz_endg!AK817*Einwohner_endg!AK817</f>
        <v>3247200</v>
      </c>
      <c r="AL817" s="7">
        <f>Hebesatz_endg!AL817*Einwohner_endg!AL817</f>
        <v>3230040</v>
      </c>
      <c r="AM817" s="7">
        <f>Hebesatz_endg!AM817*Einwohner_endg!AM817</f>
        <v>3416000</v>
      </c>
      <c r="AN817" s="7">
        <f>Hebesatz_endg!AN817*Einwohner_endg!AN817</f>
        <v>3441900</v>
      </c>
      <c r="AO817" s="7">
        <f>Hebesatz_endg!AO817*Einwohner_endg!AO817</f>
        <v>3442600</v>
      </c>
      <c r="AP817" s="7">
        <f>Hebesatz_endg!AP817*Einwohner_endg!AP817</f>
        <v>3486700</v>
      </c>
      <c r="AQ817" s="7">
        <f>Hebesatz_endg!AQ817*Einwohner_endg!AQ817</f>
        <v>3469900</v>
      </c>
      <c r="AR817" s="7">
        <f>Hebesatz_endg!AR817*Einwohner_endg!AR817</f>
        <v>3559680</v>
      </c>
      <c r="AS817" s="7">
        <f>Hebesatz_endg!AS817*Einwohner_endg!AS817</f>
        <v>3637440</v>
      </c>
      <c r="AT817" s="7">
        <f>Hebesatz_endg!AT817*Einwohner_endg!AT817</f>
        <v>3627720</v>
      </c>
      <c r="AU817" s="7">
        <f>Hebesatz_endg!AU817*Einwohner_endg!AU817</f>
        <v>3715200</v>
      </c>
      <c r="AV817" s="7">
        <f>Hebesatz_endg!AV817*Einwohner_endg!AV817</f>
        <v>3893510</v>
      </c>
    </row>
    <row r="818" spans="1:48" x14ac:dyDescent="0.2">
      <c r="A818" s="7">
        <v>456015</v>
      </c>
      <c r="B818" s="72">
        <v>456</v>
      </c>
      <c r="C818" s="72" t="s">
        <v>125</v>
      </c>
      <c r="D818" s="7" t="s">
        <v>162</v>
      </c>
      <c r="E818" s="7" t="s">
        <v>81</v>
      </c>
      <c r="F818" s="7">
        <f>Hebesatz_endg!F818*Einwohner_endg!F818</f>
        <v>15523520</v>
      </c>
      <c r="G818" s="7">
        <f>Hebesatz_endg!G818*Einwohner_endg!G818</f>
        <v>15542080</v>
      </c>
      <c r="H818" s="7">
        <f>Hebesatz_endg!H818*Einwohner_endg!H818</f>
        <v>15416000</v>
      </c>
      <c r="I818" s="7">
        <f>Hebesatz_endg!I818*Einwohner_endg!I818</f>
        <v>15354240</v>
      </c>
      <c r="J818" s="7">
        <f>Hebesatz_endg!J818*Einwohner_endg!J818</f>
        <v>15084090</v>
      </c>
      <c r="K818" s="7">
        <f>Hebesatz_endg!K818*Einwohner_endg!K818</f>
        <v>15070545</v>
      </c>
      <c r="L818" s="7">
        <f>Hebesatz_endg!L818*Einwohner_endg!L818</f>
        <v>15342720</v>
      </c>
      <c r="M818" s="7">
        <f>Hebesatz_endg!M818*Einwohner_endg!M818</f>
        <v>15767642</v>
      </c>
      <c r="N818" s="7">
        <f>Hebesatz_endg!N818*Einwohner_endg!N818</f>
        <v>15795026</v>
      </c>
      <c r="O818" s="7">
        <f>Hebesatz_endg!O818*Einwohner_endg!O818</f>
        <v>15858922</v>
      </c>
      <c r="P818" s="7">
        <f>Hebesatz_endg!P818*Einwohner_endg!P818</f>
        <v>15992256</v>
      </c>
      <c r="Q818" s="7">
        <f>Hebesatz_endg!Q818*Einwohner_endg!Q818</f>
        <v>16157212</v>
      </c>
      <c r="R818" s="7">
        <f>Hebesatz_endg!R818*Einwohner_endg!R818</f>
        <v>16338142</v>
      </c>
      <c r="S818" s="7">
        <f>Hebesatz_endg!S818*Einwohner_endg!S818</f>
        <v>18057388</v>
      </c>
      <c r="T818" s="7">
        <f>Hebesatz_endg!T818*Einwohner_endg!T818</f>
        <v>18144608</v>
      </c>
      <c r="U818" s="7">
        <f>Hebesatz_endg!U818*Einwohner_endg!U818</f>
        <v>18224352</v>
      </c>
      <c r="V818" s="7">
        <f>Hebesatz_endg!V818*Einwohner_endg!V818</f>
        <v>18213316</v>
      </c>
      <c r="W818" s="7">
        <f>Hebesatz_endg!W818*Einwohner_endg!W818</f>
        <v>18309792</v>
      </c>
      <c r="X818" s="7">
        <f>Hebesatz_endg!X818*Einwohner_endg!X818</f>
        <v>18355360</v>
      </c>
      <c r="Y818" s="7">
        <f>Hebesatz_endg!Y818*Einwohner_endg!Y818</f>
        <v>18413032</v>
      </c>
      <c r="Z818" s="7">
        <f>Hebesatz_endg!Z818*Einwohner_endg!Z818</f>
        <v>18502744</v>
      </c>
      <c r="AA818" s="7">
        <f>Hebesatz_endg!AA818*Einwohner_endg!AA818</f>
        <v>18598864</v>
      </c>
      <c r="AB818" s="7">
        <f>Hebesatz_endg!AB818*Einwohner_endg!AB818</f>
        <v>18692492</v>
      </c>
      <c r="AC818" s="7">
        <f>Hebesatz_endg!AC818*Einwohner_endg!AC818</f>
        <v>18720972</v>
      </c>
      <c r="AD818" s="7">
        <f>Hebesatz_endg!AD818*Einwohner_endg!AD818</f>
        <v>18791104</v>
      </c>
      <c r="AE818" s="7">
        <f>Hebesatz_endg!AE818*Einwohner_endg!AE818</f>
        <v>18877256</v>
      </c>
      <c r="AF818" s="7">
        <f>Hebesatz_endg!AF818*Einwohner_endg!AF818</f>
        <v>18924604</v>
      </c>
      <c r="AG818" s="7">
        <f>Hebesatz_endg!AG818*Einwohner_endg!AG818</f>
        <v>18937776</v>
      </c>
      <c r="AH818" s="7">
        <f>Hebesatz_endg!AH818*Einwohner_endg!AH818</f>
        <v>18995804</v>
      </c>
      <c r="AI818" s="7">
        <f>Hebesatz_endg!AI818*Einwohner_endg!AI818</f>
        <v>19008620</v>
      </c>
      <c r="AJ818" s="7">
        <f>Hebesatz_endg!AJ818*Einwohner_endg!AJ818</f>
        <v>18928164</v>
      </c>
      <c r="AK818" s="7">
        <f>Hebesatz_endg!AK818*Einwohner_endg!AK818</f>
        <v>18535140</v>
      </c>
      <c r="AL818" s="7">
        <f>Hebesatz_endg!AL818*Einwohner_endg!AL818</f>
        <v>19354700</v>
      </c>
      <c r="AM818" s="7">
        <f>Hebesatz_endg!AM818*Einwohner_endg!AM818</f>
        <v>19336940</v>
      </c>
      <c r="AN818" s="7">
        <f>Hebesatz_endg!AN818*Einwohner_endg!AN818</f>
        <v>19376530</v>
      </c>
      <c r="AO818" s="7">
        <f>Hebesatz_endg!AO818*Einwohner_endg!AO818</f>
        <v>19494930</v>
      </c>
      <c r="AP818" s="7">
        <f>Hebesatz_endg!AP818*Einwohner_endg!AP818</f>
        <v>20013750</v>
      </c>
      <c r="AQ818" s="7">
        <f>Hebesatz_endg!AQ818*Einwohner_endg!AQ818</f>
        <v>20012250</v>
      </c>
      <c r="AR818" s="7">
        <f>Hebesatz_endg!AR818*Einwohner_endg!AR818</f>
        <v>19992000</v>
      </c>
      <c r="AS818" s="7">
        <f>Hebesatz_endg!AS818*Einwohner_endg!AS818</f>
        <v>20092125</v>
      </c>
      <c r="AT818" s="7">
        <f>Hebesatz_endg!AT818*Einwohner_endg!AT818</f>
        <v>20158500</v>
      </c>
      <c r="AU818" s="7">
        <f>Hebesatz_endg!AU818*Einwohner_endg!AU818</f>
        <v>20220750</v>
      </c>
      <c r="AV818" s="7">
        <f>Hebesatz_endg!AV818*Einwohner_endg!AV818</f>
        <v>20580750</v>
      </c>
    </row>
    <row r="819" spans="1:48" x14ac:dyDescent="0.2">
      <c r="A819" s="7">
        <v>456016</v>
      </c>
      <c r="B819" s="72">
        <v>456</v>
      </c>
      <c r="C819" s="72" t="s">
        <v>125</v>
      </c>
      <c r="D819" s="7" t="s">
        <v>162</v>
      </c>
      <c r="E819" s="7" t="s">
        <v>82</v>
      </c>
      <c r="F819" s="7">
        <f>Hebesatz_endg!F819*Einwohner_endg!F819</f>
        <v>135750</v>
      </c>
      <c r="G819" s="7">
        <f>Hebesatz_endg!G819*Einwohner_endg!G819</f>
        <v>134250</v>
      </c>
      <c r="H819" s="7">
        <f>Hebesatz_endg!H819*Einwohner_endg!H819</f>
        <v>129500</v>
      </c>
      <c r="I819" s="7">
        <f>Hebesatz_endg!I819*Einwohner_endg!I819</f>
        <v>132860</v>
      </c>
      <c r="J819" s="7">
        <f>Hebesatz_endg!J819*Einwohner_endg!J819</f>
        <v>131040</v>
      </c>
      <c r="K819" s="7">
        <f>Hebesatz_endg!K819*Einwohner_endg!K819</f>
        <v>130780</v>
      </c>
      <c r="L819" s="7">
        <f>Hebesatz_endg!L819*Einwohner_endg!L819</f>
        <v>128440</v>
      </c>
      <c r="M819" s="7">
        <f>Hebesatz_endg!M819*Einwohner_endg!M819</f>
        <v>131300</v>
      </c>
      <c r="N819" s="7">
        <f>Hebesatz_endg!N819*Einwohner_endg!N819</f>
        <v>131300</v>
      </c>
      <c r="O819" s="7">
        <f>Hebesatz_endg!O819*Einwohner_endg!O819</f>
        <v>131820</v>
      </c>
      <c r="P819" s="7">
        <f>Hebesatz_endg!P819*Einwohner_endg!P819</f>
        <v>131040</v>
      </c>
      <c r="Q819" s="7">
        <f>Hebesatz_endg!Q819*Einwohner_endg!Q819</f>
        <v>133640</v>
      </c>
      <c r="R819" s="7">
        <f>Hebesatz_endg!R819*Einwohner_endg!R819</f>
        <v>134940</v>
      </c>
      <c r="S819" s="7">
        <f>Hebesatz_endg!S819*Einwohner_endg!S819</f>
        <v>137020</v>
      </c>
      <c r="T819" s="7">
        <f>Hebesatz_endg!T819*Einwohner_endg!T819</f>
        <v>134680</v>
      </c>
      <c r="U819" s="7">
        <f>Hebesatz_endg!U819*Einwohner_endg!U819</f>
        <v>136760</v>
      </c>
      <c r="V819" s="7">
        <f>Hebesatz_endg!V819*Einwohner_endg!V819</f>
        <v>138320</v>
      </c>
      <c r="W819" s="7">
        <f>Hebesatz_endg!W819*Einwohner_endg!W819</f>
        <v>140920</v>
      </c>
      <c r="X819" s="7">
        <f>Hebesatz_endg!X819*Einwohner_endg!X819</f>
        <v>144820</v>
      </c>
      <c r="Y819" s="7">
        <f>Hebesatz_endg!Y819*Einwohner_endg!Y819</f>
        <v>143260</v>
      </c>
      <c r="Z819" s="7">
        <f>Hebesatz_endg!Z819*Einwohner_endg!Z819</f>
        <v>144820</v>
      </c>
      <c r="AA819" s="7">
        <f>Hebesatz_endg!AA819*Einwohner_endg!AA819</f>
        <v>145080</v>
      </c>
      <c r="AB819" s="7">
        <f>Hebesatz_endg!AB819*Einwohner_endg!AB819</f>
        <v>152100</v>
      </c>
      <c r="AC819" s="7">
        <f>Hebesatz_endg!AC819*Einwohner_endg!AC819</f>
        <v>167910</v>
      </c>
      <c r="AD819" s="7">
        <f>Hebesatz_endg!AD819*Einwohner_endg!AD819</f>
        <v>170810</v>
      </c>
      <c r="AE819" s="7">
        <f>Hebesatz_endg!AE819*Einwohner_endg!AE819</f>
        <v>171970</v>
      </c>
      <c r="AF819" s="7">
        <f>Hebesatz_endg!AF819*Einwohner_endg!AF819</f>
        <v>173420</v>
      </c>
      <c r="AG819" s="7">
        <f>Hebesatz_endg!AG819*Einwohner_endg!AG819</f>
        <v>171680</v>
      </c>
      <c r="AH819" s="7">
        <f>Hebesatz_endg!AH819*Einwohner_endg!AH819</f>
        <v>172260</v>
      </c>
      <c r="AI819" s="7">
        <f>Hebesatz_endg!AI819*Einwohner_endg!AI819</f>
        <v>171390</v>
      </c>
      <c r="AJ819" s="7">
        <f>Hebesatz_endg!AJ819*Einwohner_endg!AJ819</f>
        <v>179800</v>
      </c>
      <c r="AK819" s="7">
        <f>Hebesatz_endg!AK819*Einwohner_endg!AK819</f>
        <v>197670</v>
      </c>
      <c r="AL819" s="7">
        <f>Hebesatz_endg!AL819*Einwohner_endg!AL819</f>
        <v>193710</v>
      </c>
      <c r="AM819" s="7">
        <f>Hebesatz_endg!AM819*Einwohner_endg!AM819</f>
        <v>190740</v>
      </c>
      <c r="AN819" s="7">
        <f>Hebesatz_endg!AN819*Einwohner_endg!AN819</f>
        <v>203000</v>
      </c>
      <c r="AO819" s="7">
        <f>Hebesatz_endg!AO819*Einwohner_endg!AO819</f>
        <v>200200</v>
      </c>
      <c r="AP819" s="7">
        <f>Hebesatz_endg!AP819*Einwohner_endg!AP819</f>
        <v>204750</v>
      </c>
      <c r="AQ819" s="7">
        <f>Hebesatz_endg!AQ819*Einwohner_endg!AQ819</f>
        <v>206150</v>
      </c>
      <c r="AR819" s="7">
        <f>Hebesatz_endg!AR819*Einwohner_endg!AR819</f>
        <v>209300</v>
      </c>
      <c r="AS819" s="7">
        <f>Hebesatz_endg!AS819*Einwohner_endg!AS819</f>
        <v>205100</v>
      </c>
      <c r="AT819" s="7">
        <f>Hebesatz_endg!AT819*Einwohner_endg!AT819</f>
        <v>202300</v>
      </c>
      <c r="AU819" s="7">
        <f>Hebesatz_endg!AU819*Einwohner_endg!AU819</f>
        <v>201950</v>
      </c>
      <c r="AV819" s="7">
        <f>Hebesatz_endg!AV819*Einwohner_endg!AV819</f>
        <v>204120</v>
      </c>
    </row>
    <row r="820" spans="1:48" x14ac:dyDescent="0.2">
      <c r="A820" s="7">
        <v>456017</v>
      </c>
      <c r="B820" s="72">
        <v>456</v>
      </c>
      <c r="C820" s="72" t="s">
        <v>125</v>
      </c>
      <c r="D820" s="7" t="s">
        <v>162</v>
      </c>
      <c r="E820" s="7" t="s">
        <v>83</v>
      </c>
      <c r="F820" s="7">
        <f>Hebesatz_endg!F820*Einwohner_endg!F820</f>
        <v>338800</v>
      </c>
      <c r="G820" s="7">
        <f>Hebesatz_endg!G820*Einwohner_endg!G820</f>
        <v>333480</v>
      </c>
      <c r="H820" s="7">
        <f>Hebesatz_endg!H820*Einwohner_endg!H820</f>
        <v>324800</v>
      </c>
      <c r="I820" s="7">
        <f>Hebesatz_endg!I820*Einwohner_endg!I820</f>
        <v>318360</v>
      </c>
      <c r="J820" s="7">
        <f>Hebesatz_endg!J820*Einwohner_endg!J820</f>
        <v>325920</v>
      </c>
      <c r="K820" s="7">
        <f>Hebesatz_endg!K820*Einwohner_endg!K820</f>
        <v>329000</v>
      </c>
      <c r="L820" s="7">
        <f>Hebesatz_endg!L820*Einwohner_endg!L820</f>
        <v>325640</v>
      </c>
      <c r="M820" s="7">
        <f>Hebesatz_endg!M820*Einwohner_endg!M820</f>
        <v>348320</v>
      </c>
      <c r="N820" s="7">
        <f>Hebesatz_endg!N820*Einwohner_endg!N820</f>
        <v>344960</v>
      </c>
      <c r="O820" s="7">
        <f>Hebesatz_endg!O820*Einwohner_endg!O820</f>
        <v>339640</v>
      </c>
      <c r="P820" s="7">
        <f>Hebesatz_endg!P820*Einwohner_endg!P820</f>
        <v>343280</v>
      </c>
      <c r="Q820" s="7">
        <f>Hebesatz_endg!Q820*Einwohner_endg!Q820</f>
        <v>340480</v>
      </c>
      <c r="R820" s="7">
        <f>Hebesatz_endg!R820*Einwohner_endg!R820</f>
        <v>360490</v>
      </c>
      <c r="S820" s="7">
        <f>Hebesatz_endg!S820*Einwohner_endg!S820</f>
        <v>363440</v>
      </c>
      <c r="T820" s="7">
        <f>Hebesatz_endg!T820*Einwohner_endg!T820</f>
        <v>358720</v>
      </c>
      <c r="U820" s="7">
        <f>Hebesatz_endg!U820*Einwohner_endg!U820</f>
        <v>360195</v>
      </c>
      <c r="V820" s="7">
        <f>Hebesatz_endg!V820*Einwohner_endg!V820</f>
        <v>351640</v>
      </c>
      <c r="W820" s="7">
        <f>Hebesatz_endg!W820*Einwohner_endg!W820</f>
        <v>352820</v>
      </c>
      <c r="X820" s="7">
        <f>Hebesatz_endg!X820*Einwohner_endg!X820</f>
        <v>352525</v>
      </c>
      <c r="Y820" s="7">
        <f>Hebesatz_endg!Y820*Einwohner_endg!Y820</f>
        <v>363255</v>
      </c>
      <c r="Z820" s="7">
        <f>Hebesatz_endg!Z820*Einwohner_endg!Z820</f>
        <v>362950</v>
      </c>
      <c r="AA820" s="7">
        <f>Hebesatz_endg!AA820*Einwohner_endg!AA820</f>
        <v>372267</v>
      </c>
      <c r="AB820" s="7">
        <f>Hebesatz_endg!AB820*Einwohner_endg!AB820</f>
        <v>378487</v>
      </c>
      <c r="AC820" s="7">
        <f>Hebesatz_endg!AC820*Einwohner_endg!AC820</f>
        <v>394350</v>
      </c>
      <c r="AD820" s="7">
        <f>Hebesatz_endg!AD820*Einwohner_endg!AD820</f>
        <v>385440</v>
      </c>
      <c r="AE820" s="7">
        <f>Hebesatz_endg!AE820*Einwohner_endg!AE820</f>
        <v>385110</v>
      </c>
      <c r="AF820" s="7">
        <f>Hebesatz_endg!AF820*Einwohner_endg!AF820</f>
        <v>382140</v>
      </c>
      <c r="AG820" s="7">
        <f>Hebesatz_endg!AG820*Einwohner_endg!AG820</f>
        <v>384120</v>
      </c>
      <c r="AH820" s="7">
        <f>Hebesatz_endg!AH820*Einwohner_endg!AH820</f>
        <v>383790</v>
      </c>
      <c r="AI820" s="7">
        <f>Hebesatz_endg!AI820*Einwohner_endg!AI820</f>
        <v>387420</v>
      </c>
      <c r="AJ820" s="7">
        <f>Hebesatz_endg!AJ820*Einwohner_endg!AJ820</f>
        <v>383460</v>
      </c>
      <c r="AK820" s="7">
        <f>Hebesatz_endg!AK820*Einwohner_endg!AK820</f>
        <v>393625</v>
      </c>
      <c r="AL820" s="7">
        <f>Hebesatz_endg!AL820*Einwohner_endg!AL820</f>
        <v>391950</v>
      </c>
      <c r="AM820" s="7">
        <f>Hebesatz_endg!AM820*Einwohner_endg!AM820</f>
        <v>418320</v>
      </c>
      <c r="AN820" s="7">
        <f>Hebesatz_endg!AN820*Einwohner_endg!AN820</f>
        <v>428510</v>
      </c>
      <c r="AO820" s="7">
        <f>Hebesatz_endg!AO820*Einwohner_endg!AO820</f>
        <v>429605</v>
      </c>
      <c r="AP820" s="7">
        <f>Hebesatz_endg!AP820*Einwohner_endg!AP820</f>
        <v>422670</v>
      </c>
      <c r="AQ820" s="7">
        <f>Hebesatz_endg!AQ820*Einwohner_endg!AQ820</f>
        <v>426320</v>
      </c>
      <c r="AR820" s="7">
        <f>Hebesatz_endg!AR820*Einwohner_endg!AR820</f>
        <v>428510</v>
      </c>
      <c r="AS820" s="7">
        <f>Hebesatz_endg!AS820*Einwohner_endg!AS820</f>
        <v>427780</v>
      </c>
      <c r="AT820" s="7">
        <f>Hebesatz_endg!AT820*Einwohner_endg!AT820</f>
        <v>434350</v>
      </c>
      <c r="AU820" s="7">
        <f>Hebesatz_endg!AU820*Einwohner_endg!AU820</f>
        <v>436905</v>
      </c>
      <c r="AV820" s="7">
        <f>Hebesatz_endg!AV820*Einwohner_endg!AV820</f>
        <v>439825</v>
      </c>
    </row>
    <row r="821" spans="1:48" x14ac:dyDescent="0.2">
      <c r="A821" s="7">
        <v>456018</v>
      </c>
      <c r="B821" s="72">
        <v>456</v>
      </c>
      <c r="C821" s="72" t="s">
        <v>125</v>
      </c>
      <c r="D821" s="7" t="s">
        <v>162</v>
      </c>
      <c r="E821" s="7" t="s">
        <v>84</v>
      </c>
      <c r="F821" s="7">
        <f>Hebesatz_endg!F821*Einwohner_endg!F821</f>
        <v>147000</v>
      </c>
      <c r="G821" s="7">
        <f>Hebesatz_endg!G821*Einwohner_endg!G821</f>
        <v>145750</v>
      </c>
      <c r="H821" s="7">
        <f>Hebesatz_endg!H821*Einwohner_endg!H821</f>
        <v>142000</v>
      </c>
      <c r="I821" s="7">
        <f>Hebesatz_endg!I821*Einwohner_endg!I821</f>
        <v>143000</v>
      </c>
      <c r="J821" s="7">
        <f>Hebesatz_endg!J821*Einwohner_endg!J821</f>
        <v>141250</v>
      </c>
      <c r="K821" s="7">
        <f>Hebesatz_endg!K821*Einwohner_endg!K821</f>
        <v>142250</v>
      </c>
      <c r="L821" s="7">
        <f>Hebesatz_endg!L821*Einwohner_endg!L821</f>
        <v>138750</v>
      </c>
      <c r="M821" s="7">
        <f>Hebesatz_endg!M821*Einwohner_endg!M821</f>
        <v>138750</v>
      </c>
      <c r="N821" s="7">
        <f>Hebesatz_endg!N821*Einwohner_endg!N821</f>
        <v>138000</v>
      </c>
      <c r="O821" s="7">
        <f>Hebesatz_endg!O821*Einwohner_endg!O821</f>
        <v>133750</v>
      </c>
      <c r="P821" s="7">
        <f>Hebesatz_endg!P821*Einwohner_endg!P821</f>
        <v>134750</v>
      </c>
      <c r="Q821" s="7">
        <f>Hebesatz_endg!Q821*Einwohner_endg!Q821</f>
        <v>132000</v>
      </c>
      <c r="R821" s="7">
        <f>Hebesatz_endg!R821*Einwohner_endg!R821</f>
        <v>130250</v>
      </c>
      <c r="S821" s="7">
        <f>Hebesatz_endg!S821*Einwohner_endg!S821</f>
        <v>135980</v>
      </c>
      <c r="T821" s="7">
        <f>Hebesatz_endg!T821*Einwohner_endg!T821</f>
        <v>136500</v>
      </c>
      <c r="U821" s="7">
        <f>Hebesatz_endg!U821*Einwohner_endg!U821</f>
        <v>136760</v>
      </c>
      <c r="V821" s="7">
        <f>Hebesatz_endg!V821*Einwohner_endg!V821</f>
        <v>138840</v>
      </c>
      <c r="W821" s="7">
        <f>Hebesatz_endg!W821*Einwohner_endg!W821</f>
        <v>142560</v>
      </c>
      <c r="X821" s="7">
        <f>Hebesatz_endg!X821*Einwohner_endg!X821</f>
        <v>142290</v>
      </c>
      <c r="Y821" s="7">
        <f>Hebesatz_endg!Y821*Einwohner_endg!Y821</f>
        <v>144720</v>
      </c>
      <c r="Z821" s="7">
        <f>Hebesatz_endg!Z821*Einwohner_endg!Z821</f>
        <v>152880</v>
      </c>
      <c r="AA821" s="7">
        <f>Hebesatz_endg!AA821*Einwohner_endg!AA821</f>
        <v>153440</v>
      </c>
      <c r="AB821" s="7">
        <f>Hebesatz_endg!AB821*Einwohner_endg!AB821</f>
        <v>156310</v>
      </c>
      <c r="AC821" s="7">
        <f>Hebesatz_endg!AC821*Einwohner_endg!AC821</f>
        <v>162980</v>
      </c>
      <c r="AD821" s="7">
        <f>Hebesatz_endg!AD821*Einwohner_endg!AD821</f>
        <v>164720</v>
      </c>
      <c r="AE821" s="7">
        <f>Hebesatz_endg!AE821*Einwohner_endg!AE821</f>
        <v>167040</v>
      </c>
      <c r="AF821" s="7">
        <f>Hebesatz_endg!AF821*Einwohner_endg!AF821</f>
        <v>161240</v>
      </c>
      <c r="AG821" s="7">
        <f>Hebesatz_endg!AG821*Einwohner_endg!AG821</f>
        <v>164720</v>
      </c>
      <c r="AH821" s="7">
        <f>Hebesatz_endg!AH821*Einwohner_endg!AH821</f>
        <v>168780</v>
      </c>
      <c r="AI821" s="7">
        <f>Hebesatz_endg!AI821*Einwohner_endg!AI821</f>
        <v>174900</v>
      </c>
      <c r="AJ821" s="7">
        <f>Hebesatz_endg!AJ821*Einwohner_endg!AJ821</f>
        <v>179800</v>
      </c>
      <c r="AK821" s="7">
        <f>Hebesatz_endg!AK821*Einwohner_endg!AK821</f>
        <v>179200</v>
      </c>
      <c r="AL821" s="7">
        <f>Hebesatz_endg!AL821*Einwohner_endg!AL821</f>
        <v>176320</v>
      </c>
      <c r="AM821" s="7">
        <f>Hebesatz_endg!AM821*Einwohner_endg!AM821</f>
        <v>178860</v>
      </c>
      <c r="AN821" s="7">
        <f>Hebesatz_endg!AN821*Einwohner_endg!AN821</f>
        <v>180840</v>
      </c>
      <c r="AO821" s="7">
        <f>Hebesatz_endg!AO821*Einwohner_endg!AO821</f>
        <v>182160</v>
      </c>
      <c r="AP821" s="7">
        <f>Hebesatz_endg!AP821*Einwohner_endg!AP821</f>
        <v>183480</v>
      </c>
      <c r="AQ821" s="7">
        <f>Hebesatz_endg!AQ821*Einwohner_endg!AQ821</f>
        <v>197400</v>
      </c>
      <c r="AR821" s="7">
        <f>Hebesatz_endg!AR821*Einwohner_endg!AR821</f>
        <v>199150</v>
      </c>
      <c r="AS821" s="7">
        <f>Hebesatz_endg!AS821*Einwohner_endg!AS821</f>
        <v>206150</v>
      </c>
      <c r="AT821" s="7">
        <f>Hebesatz_endg!AT821*Einwohner_endg!AT821</f>
        <v>208600</v>
      </c>
      <c r="AU821" s="7">
        <f>Hebesatz_endg!AU821*Einwohner_endg!AU821</f>
        <v>211750</v>
      </c>
      <c r="AV821" s="7">
        <f>Hebesatz_endg!AV821*Einwohner_endg!AV821</f>
        <v>219450</v>
      </c>
    </row>
    <row r="822" spans="1:48" x14ac:dyDescent="0.2">
      <c r="A822" s="7">
        <v>456019</v>
      </c>
      <c r="B822" s="72">
        <v>456</v>
      </c>
      <c r="C822" s="72" t="s">
        <v>125</v>
      </c>
      <c r="D822" s="7" t="s">
        <v>162</v>
      </c>
      <c r="E822" s="7" t="s">
        <v>85</v>
      </c>
      <c r="F822" s="7">
        <f>Hebesatz_endg!F822*Einwohner_endg!F822</f>
        <v>485750</v>
      </c>
      <c r="G822" s="7">
        <f>Hebesatz_endg!G822*Einwohner_endg!G822</f>
        <v>482500</v>
      </c>
      <c r="H822" s="7">
        <f>Hebesatz_endg!H822*Einwohner_endg!H822</f>
        <v>477000</v>
      </c>
      <c r="I822" s="7">
        <f>Hebesatz_endg!I822*Einwohner_endg!I822</f>
        <v>476750</v>
      </c>
      <c r="J822" s="7">
        <f>Hebesatz_endg!J822*Einwohner_endg!J822</f>
        <v>471250</v>
      </c>
      <c r="K822" s="7">
        <f>Hebesatz_endg!K822*Einwohner_endg!K822</f>
        <v>464500</v>
      </c>
      <c r="L822" s="7">
        <f>Hebesatz_endg!L822*Einwohner_endg!L822</f>
        <v>467000</v>
      </c>
      <c r="M822" s="7">
        <f>Hebesatz_endg!M822*Einwohner_endg!M822</f>
        <v>457000</v>
      </c>
      <c r="N822" s="7">
        <f>Hebesatz_endg!N822*Einwohner_endg!N822</f>
        <v>451500</v>
      </c>
      <c r="O822" s="7">
        <f>Hebesatz_endg!O822*Einwohner_endg!O822</f>
        <v>462250</v>
      </c>
      <c r="P822" s="7">
        <f>Hebesatz_endg!P822*Einwohner_endg!P822</f>
        <v>468250</v>
      </c>
      <c r="Q822" s="7">
        <f>Hebesatz_endg!Q822*Einwohner_endg!Q822</f>
        <v>472250</v>
      </c>
      <c r="R822" s="7">
        <f>Hebesatz_endg!R822*Einwohner_endg!R822</f>
        <v>479750</v>
      </c>
      <c r="S822" s="7">
        <f>Hebesatz_endg!S822*Einwohner_endg!S822</f>
        <v>492000</v>
      </c>
      <c r="T822" s="7">
        <f>Hebesatz_endg!T822*Einwohner_endg!T822</f>
        <v>491250</v>
      </c>
      <c r="U822" s="7">
        <f>Hebesatz_endg!U822*Einwohner_endg!U822</f>
        <v>506220</v>
      </c>
      <c r="V822" s="7">
        <f>Hebesatz_endg!V822*Einwohner_endg!V822</f>
        <v>510900</v>
      </c>
      <c r="W822" s="7">
        <f>Hebesatz_endg!W822*Einwohner_endg!W822</f>
        <v>570000</v>
      </c>
      <c r="X822" s="7">
        <f>Hebesatz_endg!X822*Einwohner_endg!X822</f>
        <v>576810</v>
      </c>
      <c r="Y822" s="7">
        <f>Hebesatz_endg!Y822*Einwohner_endg!Y822</f>
        <v>583480</v>
      </c>
      <c r="Z822" s="7">
        <f>Hebesatz_endg!Z822*Einwohner_endg!Z822</f>
        <v>623720</v>
      </c>
      <c r="AA822" s="7">
        <f>Hebesatz_endg!AA822*Einwohner_endg!AA822</f>
        <v>626200</v>
      </c>
      <c r="AB822" s="7">
        <f>Hebesatz_endg!AB822*Einwohner_endg!AB822</f>
        <v>655700</v>
      </c>
      <c r="AC822" s="7">
        <f>Hebesatz_endg!AC822*Einwohner_endg!AC822</f>
        <v>672764</v>
      </c>
      <c r="AD822" s="7">
        <f>Hebesatz_endg!AD822*Einwohner_endg!AD822</f>
        <v>691200</v>
      </c>
      <c r="AE822" s="7">
        <f>Hebesatz_endg!AE822*Einwohner_endg!AE822</f>
        <v>694400</v>
      </c>
      <c r="AF822" s="7">
        <f>Hebesatz_endg!AF822*Einwohner_endg!AF822</f>
        <v>701675</v>
      </c>
      <c r="AG822" s="7">
        <f>Hebesatz_endg!AG822*Einwohner_endg!AG822</f>
        <v>704925</v>
      </c>
      <c r="AH822" s="7">
        <f>Hebesatz_endg!AH822*Einwohner_endg!AH822</f>
        <v>695825</v>
      </c>
      <c r="AI822" s="7">
        <f>Hebesatz_endg!AI822*Einwohner_endg!AI822</f>
        <v>719070</v>
      </c>
      <c r="AJ822" s="7">
        <f>Hebesatz_endg!AJ822*Einwohner_endg!AJ822</f>
        <v>724020</v>
      </c>
      <c r="AK822" s="7">
        <f>Hebesatz_endg!AK822*Einwohner_endg!AK822</f>
        <v>696630</v>
      </c>
      <c r="AL822" s="7">
        <f>Hebesatz_endg!AL822*Einwohner_endg!AL822</f>
        <v>720120</v>
      </c>
      <c r="AM822" s="7">
        <f>Hebesatz_endg!AM822*Einwohner_endg!AM822</f>
        <v>713320</v>
      </c>
      <c r="AN822" s="7">
        <f>Hebesatz_endg!AN822*Einwohner_endg!AN822</f>
        <v>710600</v>
      </c>
      <c r="AO822" s="7">
        <f>Hebesatz_endg!AO822*Einwohner_endg!AO822</f>
        <v>714340</v>
      </c>
      <c r="AP822" s="7">
        <f>Hebesatz_endg!AP822*Einwohner_endg!AP822</f>
        <v>712300</v>
      </c>
      <c r="AQ822" s="7">
        <f>Hebesatz_endg!AQ822*Einwohner_endg!AQ822</f>
        <v>702440</v>
      </c>
      <c r="AR822" s="7">
        <f>Hebesatz_endg!AR822*Einwohner_endg!AR822</f>
        <v>697680</v>
      </c>
      <c r="AS822" s="7">
        <f>Hebesatz_endg!AS822*Einwohner_endg!AS822</f>
        <v>685780</v>
      </c>
      <c r="AT822" s="7">
        <f>Hebesatz_endg!AT822*Einwohner_endg!AT822</f>
        <v>673200</v>
      </c>
      <c r="AU822" s="7">
        <f>Hebesatz_endg!AU822*Einwohner_endg!AU822</f>
        <v>675240</v>
      </c>
      <c r="AV822" s="7">
        <f>Hebesatz_endg!AV822*Einwohner_endg!AV822</f>
        <v>691950</v>
      </c>
    </row>
    <row r="823" spans="1:48" x14ac:dyDescent="0.2">
      <c r="A823" s="7">
        <v>456020</v>
      </c>
      <c r="B823" s="72">
        <v>456</v>
      </c>
      <c r="C823" s="72" t="s">
        <v>125</v>
      </c>
      <c r="D823" s="7" t="s">
        <v>162</v>
      </c>
      <c r="E823" s="7" t="s">
        <v>86</v>
      </c>
      <c r="F823" s="7">
        <f>Hebesatz_endg!F823*Einwohner_endg!F823</f>
        <v>165250</v>
      </c>
      <c r="G823" s="7">
        <f>Hebesatz_endg!G823*Einwohner_endg!G823</f>
        <v>158250</v>
      </c>
      <c r="H823" s="7">
        <f>Hebesatz_endg!H823*Einwohner_endg!H823</f>
        <v>162750</v>
      </c>
      <c r="I823" s="7">
        <f>Hebesatz_endg!I823*Einwohner_endg!I823</f>
        <v>161750</v>
      </c>
      <c r="J823" s="7">
        <f>Hebesatz_endg!J823*Einwohner_endg!J823</f>
        <v>166000</v>
      </c>
      <c r="K823" s="7">
        <f>Hebesatz_endg!K823*Einwohner_endg!K823</f>
        <v>165250</v>
      </c>
      <c r="L823" s="7">
        <f>Hebesatz_endg!L823*Einwohner_endg!L823</f>
        <v>169000</v>
      </c>
      <c r="M823" s="7">
        <f>Hebesatz_endg!M823*Einwohner_endg!M823</f>
        <v>170000</v>
      </c>
      <c r="N823" s="7">
        <f>Hebesatz_endg!N823*Einwohner_endg!N823</f>
        <v>170500</v>
      </c>
      <c r="O823" s="7">
        <f>Hebesatz_endg!O823*Einwohner_endg!O823</f>
        <v>171000</v>
      </c>
      <c r="P823" s="7">
        <f>Hebesatz_endg!P823*Einwohner_endg!P823</f>
        <v>173000</v>
      </c>
      <c r="Q823" s="7">
        <f>Hebesatz_endg!Q823*Einwohner_endg!Q823</f>
        <v>172250</v>
      </c>
      <c r="R823" s="7">
        <f>Hebesatz_endg!R823*Einwohner_endg!R823</f>
        <v>173750</v>
      </c>
      <c r="S823" s="7">
        <f>Hebesatz_endg!S823*Einwohner_endg!S823</f>
        <v>176250</v>
      </c>
      <c r="T823" s="7">
        <f>Hebesatz_endg!T823*Einwohner_endg!T823</f>
        <v>176000</v>
      </c>
      <c r="U823" s="7">
        <f>Hebesatz_endg!U823*Einwohner_endg!U823</f>
        <v>173250</v>
      </c>
      <c r="V823" s="7">
        <f>Hebesatz_endg!V823*Einwohner_endg!V823</f>
        <v>175500</v>
      </c>
      <c r="W823" s="7">
        <f>Hebesatz_endg!W823*Einwohner_endg!W823</f>
        <v>173000</v>
      </c>
      <c r="X823" s="7">
        <f>Hebesatz_endg!X823*Einwohner_endg!X823</f>
        <v>172500</v>
      </c>
      <c r="Y823" s="7">
        <f>Hebesatz_endg!Y823*Einwohner_endg!Y823</f>
        <v>166250</v>
      </c>
      <c r="Z823" s="7">
        <f>Hebesatz_endg!Z823*Einwohner_endg!Z823</f>
        <v>168250</v>
      </c>
      <c r="AA823" s="7">
        <f>Hebesatz_endg!AA823*Einwohner_endg!AA823</f>
        <v>174500</v>
      </c>
      <c r="AB823" s="7">
        <f>Hebesatz_endg!AB823*Einwohner_endg!AB823</f>
        <v>174750</v>
      </c>
      <c r="AC823" s="7">
        <f>Hebesatz_endg!AC823*Einwohner_endg!AC823</f>
        <v>176000</v>
      </c>
      <c r="AD823" s="7">
        <f>Hebesatz_endg!AD823*Einwohner_endg!AD823</f>
        <v>197960</v>
      </c>
      <c r="AE823" s="7">
        <f>Hebesatz_endg!AE823*Einwohner_endg!AE823</f>
        <v>196840</v>
      </c>
      <c r="AF823" s="7">
        <f>Hebesatz_endg!AF823*Einwohner_endg!AF823</f>
        <v>193200</v>
      </c>
      <c r="AG823" s="7">
        <f>Hebesatz_endg!AG823*Einwohner_endg!AG823</f>
        <v>197120</v>
      </c>
      <c r="AH823" s="7">
        <f>Hebesatz_endg!AH823*Einwohner_endg!AH823</f>
        <v>197400</v>
      </c>
      <c r="AI823" s="7">
        <f>Hebesatz_endg!AI823*Einwohner_endg!AI823</f>
        <v>199640</v>
      </c>
      <c r="AJ823" s="7">
        <f>Hebesatz_endg!AJ823*Einwohner_endg!AJ823</f>
        <v>219900</v>
      </c>
      <c r="AK823" s="7">
        <f>Hebesatz_endg!AK823*Einwohner_endg!AK823</f>
        <v>216070</v>
      </c>
      <c r="AL823" s="7">
        <f>Hebesatz_endg!AL823*Einwohner_endg!AL823</f>
        <v>219480</v>
      </c>
      <c r="AM823" s="7">
        <f>Hebesatz_endg!AM823*Einwohner_endg!AM823</f>
        <v>225990</v>
      </c>
      <c r="AN823" s="7">
        <f>Hebesatz_endg!AN823*Einwohner_endg!AN823</f>
        <v>245890</v>
      </c>
      <c r="AO823" s="7">
        <f>Hebesatz_endg!AO823*Einwohner_endg!AO823</f>
        <v>241535</v>
      </c>
      <c r="AP823" s="7">
        <f>Hebesatz_endg!AP823*Einwohner_endg!AP823</f>
        <v>244885</v>
      </c>
      <c r="AQ823" s="7">
        <f>Hebesatz_endg!AQ823*Einwohner_endg!AQ823</f>
        <v>247565</v>
      </c>
      <c r="AR823" s="7">
        <f>Hebesatz_endg!AR823*Einwohner_endg!AR823</f>
        <v>251920</v>
      </c>
      <c r="AS823" s="7">
        <f>Hebesatz_endg!AS823*Einwohner_endg!AS823</f>
        <v>255270</v>
      </c>
      <c r="AT823" s="7">
        <f>Hebesatz_endg!AT823*Einwohner_endg!AT823</f>
        <v>255270</v>
      </c>
      <c r="AU823" s="7">
        <f>Hebesatz_endg!AU823*Einwohner_endg!AU823</f>
        <v>277900</v>
      </c>
      <c r="AV823" s="7">
        <f>Hebesatz_endg!AV823*Einwohner_endg!AV823</f>
        <v>280350</v>
      </c>
    </row>
    <row r="824" spans="1:48" x14ac:dyDescent="0.2">
      <c r="A824" s="7">
        <v>456023</v>
      </c>
      <c r="B824" s="72">
        <v>456</v>
      </c>
      <c r="C824" s="72" t="s">
        <v>125</v>
      </c>
      <c r="D824" s="7" t="s">
        <v>162</v>
      </c>
      <c r="E824" s="7" t="s">
        <v>88</v>
      </c>
      <c r="F824" s="7">
        <f>Hebesatz_endg!F824*Einwohner_endg!F824</f>
        <v>1039920</v>
      </c>
      <c r="G824" s="7">
        <f>Hebesatz_endg!G824*Einwohner_endg!G824</f>
        <v>1056440</v>
      </c>
      <c r="H824" s="7">
        <f>Hebesatz_endg!H824*Einwohner_endg!H824</f>
        <v>1069040</v>
      </c>
      <c r="I824" s="7">
        <f>Hebesatz_endg!I824*Einwohner_endg!I824</f>
        <v>1065680</v>
      </c>
      <c r="J824" s="7">
        <f>Hebesatz_endg!J824*Einwohner_endg!J824</f>
        <v>1072120</v>
      </c>
      <c r="K824" s="7">
        <f>Hebesatz_endg!K824*Einwohner_endg!K824</f>
        <v>1096200</v>
      </c>
      <c r="L824" s="7">
        <f>Hebesatz_endg!L824*Einwohner_endg!L824</f>
        <v>1101800</v>
      </c>
      <c r="M824" s="7">
        <f>Hebesatz_endg!M824*Einwohner_endg!M824</f>
        <v>1142120</v>
      </c>
      <c r="N824" s="7">
        <f>Hebesatz_endg!N824*Einwohner_endg!N824</f>
        <v>1142680</v>
      </c>
      <c r="O824" s="7">
        <f>Hebesatz_endg!O824*Einwohner_endg!O824</f>
        <v>1143520</v>
      </c>
      <c r="P824" s="7">
        <f>Hebesatz_endg!P824*Einwohner_endg!P824</f>
        <v>1138480</v>
      </c>
      <c r="Q824" s="7">
        <f>Hebesatz_endg!Q824*Einwohner_endg!Q824</f>
        <v>1155840</v>
      </c>
      <c r="R824" s="7">
        <f>Hebesatz_endg!R824*Einwohner_endg!R824</f>
        <v>1166480</v>
      </c>
      <c r="S824" s="7">
        <f>Hebesatz_endg!S824*Einwohner_endg!S824</f>
        <v>1241780</v>
      </c>
      <c r="T824" s="7">
        <f>Hebesatz_endg!T824*Einwohner_endg!T824</f>
        <v>1245840</v>
      </c>
      <c r="U824" s="7">
        <f>Hebesatz_endg!U824*Einwohner_endg!U824</f>
        <v>1275420</v>
      </c>
      <c r="V824" s="7">
        <f>Hebesatz_endg!V824*Einwohner_endg!V824</f>
        <v>1417630</v>
      </c>
      <c r="W824" s="7">
        <f>Hebesatz_endg!W824*Einwohner_endg!W824</f>
        <v>1433750</v>
      </c>
      <c r="X824" s="7">
        <f>Hebesatz_endg!X824*Einwohner_endg!X824</f>
        <v>1456690</v>
      </c>
      <c r="Y824" s="7">
        <f>Hebesatz_endg!Y824*Einwohner_endg!Y824</f>
        <v>1461030</v>
      </c>
      <c r="Z824" s="7">
        <f>Hebesatz_endg!Z824*Einwohner_endg!Z824</f>
        <v>1477770</v>
      </c>
      <c r="AA824" s="7">
        <f>Hebesatz_endg!AA824*Einwohner_endg!AA824</f>
        <v>1493580</v>
      </c>
      <c r="AB824" s="7">
        <f>Hebesatz_endg!AB824*Einwohner_endg!AB824</f>
        <v>1526750</v>
      </c>
      <c r="AC824" s="7">
        <f>Hebesatz_endg!AC824*Einwohner_endg!AC824</f>
        <v>1561160</v>
      </c>
      <c r="AD824" s="7">
        <f>Hebesatz_endg!AD824*Einwohner_endg!AD824</f>
        <v>1586890</v>
      </c>
      <c r="AE824" s="7">
        <f>Hebesatz_endg!AE824*Einwohner_endg!AE824</f>
        <v>1667520</v>
      </c>
      <c r="AF824" s="7">
        <f>Hebesatz_endg!AF824*Einwohner_endg!AF824</f>
        <v>1691520</v>
      </c>
      <c r="AG824" s="7">
        <f>Hebesatz_endg!AG824*Einwohner_endg!AG824</f>
        <v>1708800</v>
      </c>
      <c r="AH824" s="7">
        <f>Hebesatz_endg!AH824*Einwohner_endg!AH824</f>
        <v>1716800</v>
      </c>
      <c r="AI824" s="7">
        <f>Hebesatz_endg!AI824*Einwohner_endg!AI824</f>
        <v>1721920</v>
      </c>
      <c r="AJ824" s="7">
        <f>Hebesatz_endg!AJ824*Einwohner_endg!AJ824</f>
        <v>1791570</v>
      </c>
      <c r="AK824" s="7">
        <f>Hebesatz_endg!AK824*Einwohner_endg!AK824</f>
        <v>1804440</v>
      </c>
      <c r="AL824" s="7">
        <f>Hebesatz_endg!AL824*Einwohner_endg!AL824</f>
        <v>1880250</v>
      </c>
      <c r="AM824" s="7">
        <f>Hebesatz_endg!AM824*Einwohner_endg!AM824</f>
        <v>1875075</v>
      </c>
      <c r="AN824" s="7">
        <f>Hebesatz_endg!AN824*Einwohner_endg!AN824</f>
        <v>1932265</v>
      </c>
      <c r="AO824" s="7">
        <f>Hebesatz_endg!AO824*Einwohner_endg!AO824</f>
        <v>1956050</v>
      </c>
      <c r="AP824" s="7">
        <f>Hebesatz_endg!AP824*Einwohner_endg!AP824</f>
        <v>1980545</v>
      </c>
      <c r="AQ824" s="7">
        <f>Hebesatz_endg!AQ824*Einwohner_endg!AQ824</f>
        <v>1975575</v>
      </c>
      <c r="AR824" s="7">
        <f>Hebesatz_endg!AR824*Einwohner_endg!AR824</f>
        <v>1986225</v>
      </c>
      <c r="AS824" s="7">
        <f>Hebesatz_endg!AS824*Einwohner_endg!AS824</f>
        <v>2001490</v>
      </c>
      <c r="AT824" s="7">
        <f>Hebesatz_endg!AT824*Einwohner_endg!AT824</f>
        <v>2022080</v>
      </c>
      <c r="AU824" s="7">
        <f>Hebesatz_endg!AU824*Einwohner_endg!AU824</f>
        <v>2055095</v>
      </c>
      <c r="AV824" s="7">
        <f>Hebesatz_endg!AV824*Einwohner_endg!AV824</f>
        <v>2051545</v>
      </c>
    </row>
    <row r="825" spans="1:48" x14ac:dyDescent="0.2">
      <c r="A825" s="7">
        <v>456024</v>
      </c>
      <c r="B825" s="72">
        <v>456</v>
      </c>
      <c r="C825" s="72" t="s">
        <v>125</v>
      </c>
      <c r="D825" s="7" t="s">
        <v>162</v>
      </c>
      <c r="E825" s="7" t="s">
        <v>89</v>
      </c>
      <c r="F825" s="7">
        <f>Hebesatz_endg!F825*Einwohner_endg!F825</f>
        <v>152250</v>
      </c>
      <c r="G825" s="7">
        <f>Hebesatz_endg!G825*Einwohner_endg!G825</f>
        <v>149750</v>
      </c>
      <c r="H825" s="7">
        <f>Hebesatz_endg!H825*Einwohner_endg!H825</f>
        <v>153360</v>
      </c>
      <c r="I825" s="7">
        <f>Hebesatz_endg!I825*Einwohner_endg!I825</f>
        <v>156060</v>
      </c>
      <c r="J825" s="7">
        <f>Hebesatz_endg!J825*Einwohner_endg!J825</f>
        <v>158760</v>
      </c>
      <c r="K825" s="7">
        <f>Hebesatz_endg!K825*Einwohner_endg!K825</f>
        <v>160380</v>
      </c>
      <c r="L825" s="7">
        <f>Hebesatz_endg!L825*Einwohner_endg!L825</f>
        <v>164160</v>
      </c>
      <c r="M825" s="7">
        <f>Hebesatz_endg!M825*Einwohner_endg!M825</f>
        <v>164160</v>
      </c>
      <c r="N825" s="7">
        <f>Hebesatz_endg!N825*Einwohner_endg!N825</f>
        <v>163890</v>
      </c>
      <c r="O825" s="7">
        <f>Hebesatz_endg!O825*Einwohner_endg!O825</f>
        <v>163620</v>
      </c>
      <c r="P825" s="7">
        <f>Hebesatz_endg!P825*Einwohner_endg!P825</f>
        <v>161460</v>
      </c>
      <c r="Q825" s="7">
        <f>Hebesatz_endg!Q825*Einwohner_endg!Q825</f>
        <v>163620</v>
      </c>
      <c r="R825" s="7">
        <f>Hebesatz_endg!R825*Einwohner_endg!R825</f>
        <v>171920</v>
      </c>
      <c r="S825" s="7">
        <f>Hebesatz_endg!S825*Einwohner_endg!S825</f>
        <v>172760</v>
      </c>
      <c r="T825" s="7">
        <f>Hebesatz_endg!T825*Einwohner_endg!T825</f>
        <v>169960</v>
      </c>
      <c r="U825" s="7">
        <f>Hebesatz_endg!U825*Einwohner_endg!U825</f>
        <v>171920</v>
      </c>
      <c r="V825" s="7">
        <f>Hebesatz_endg!V825*Einwohner_endg!V825</f>
        <v>190500</v>
      </c>
      <c r="W825" s="7">
        <f>Hebesatz_endg!W825*Einwohner_endg!W825</f>
        <v>186900</v>
      </c>
      <c r="X825" s="7">
        <f>Hebesatz_endg!X825*Einwohner_endg!X825</f>
        <v>188100</v>
      </c>
      <c r="Y825" s="7">
        <f>Hebesatz_endg!Y825*Einwohner_endg!Y825</f>
        <v>192200</v>
      </c>
      <c r="Z825" s="7">
        <f>Hebesatz_endg!Z825*Einwohner_endg!Z825</f>
        <v>197160</v>
      </c>
      <c r="AA825" s="7">
        <f>Hebesatz_endg!AA825*Einwohner_endg!AA825</f>
        <v>200570</v>
      </c>
      <c r="AB825" s="7">
        <f>Hebesatz_endg!AB825*Einwohner_endg!AB825</f>
        <v>198400</v>
      </c>
      <c r="AC825" s="7">
        <f>Hebesatz_endg!AC825*Einwohner_endg!AC825</f>
        <v>198400</v>
      </c>
      <c r="AD825" s="7">
        <f>Hebesatz_endg!AD825*Einwohner_endg!AD825</f>
        <v>193440</v>
      </c>
      <c r="AE825" s="7">
        <f>Hebesatz_endg!AE825*Einwohner_endg!AE825</f>
        <v>196480</v>
      </c>
      <c r="AF825" s="7">
        <f>Hebesatz_endg!AF825*Einwohner_endg!AF825</f>
        <v>193280</v>
      </c>
      <c r="AG825" s="7">
        <f>Hebesatz_endg!AG825*Einwohner_endg!AG825</f>
        <v>190400</v>
      </c>
      <c r="AH825" s="7">
        <f>Hebesatz_endg!AH825*Einwohner_endg!AH825</f>
        <v>187840</v>
      </c>
      <c r="AI825" s="7">
        <f>Hebesatz_endg!AI825*Einwohner_endg!AI825</f>
        <v>186880</v>
      </c>
      <c r="AJ825" s="7">
        <f>Hebesatz_endg!AJ825*Einwohner_endg!AJ825</f>
        <v>187440</v>
      </c>
      <c r="AK825" s="7">
        <f>Hebesatz_endg!AK825*Einwohner_endg!AK825</f>
        <v>193050</v>
      </c>
      <c r="AL825" s="7">
        <f>Hebesatz_endg!AL825*Einwohner_endg!AL825</f>
        <v>197392</v>
      </c>
      <c r="AM825" s="7">
        <f>Hebesatz_endg!AM825*Einwohner_endg!AM825</f>
        <v>192322</v>
      </c>
      <c r="AN825" s="7">
        <f>Hebesatz_endg!AN825*Einwohner_endg!AN825</f>
        <v>191800</v>
      </c>
      <c r="AO825" s="7">
        <f>Hebesatz_endg!AO825*Einwohner_endg!AO825</f>
        <v>193900</v>
      </c>
      <c r="AP825" s="7">
        <f>Hebesatz_endg!AP825*Einwohner_endg!AP825</f>
        <v>188650</v>
      </c>
      <c r="AQ825" s="7">
        <f>Hebesatz_endg!AQ825*Einwohner_endg!AQ825</f>
        <v>188650</v>
      </c>
      <c r="AR825" s="7">
        <f>Hebesatz_endg!AR825*Einwohner_endg!AR825</f>
        <v>184100</v>
      </c>
      <c r="AS825" s="7">
        <f>Hebesatz_endg!AS825*Einwohner_endg!AS825</f>
        <v>184450</v>
      </c>
      <c r="AT825" s="7">
        <f>Hebesatz_endg!AT825*Einwohner_endg!AT825</f>
        <v>180950</v>
      </c>
      <c r="AU825" s="7">
        <f>Hebesatz_endg!AU825*Einwohner_endg!AU825</f>
        <v>176050</v>
      </c>
      <c r="AV825" s="7">
        <f>Hebesatz_endg!AV825*Einwohner_endg!AV825</f>
        <v>173250</v>
      </c>
    </row>
    <row r="826" spans="1:48" x14ac:dyDescent="0.2">
      <c r="A826" s="7">
        <v>456025</v>
      </c>
      <c r="B826" s="72">
        <v>456</v>
      </c>
      <c r="C826" s="72" t="s">
        <v>125</v>
      </c>
      <c r="D826" s="7" t="s">
        <v>162</v>
      </c>
      <c r="E826" s="7" t="s">
        <v>90</v>
      </c>
      <c r="F826" s="7">
        <f>Hebesatz_endg!F826*Einwohner_endg!F826</f>
        <v>2029720</v>
      </c>
      <c r="G826" s="7">
        <f>Hebesatz_endg!G826*Einwohner_endg!G826</f>
        <v>2055200</v>
      </c>
      <c r="H826" s="7">
        <f>Hebesatz_endg!H826*Einwohner_endg!H826</f>
        <v>2077880</v>
      </c>
      <c r="I826" s="7">
        <f>Hebesatz_endg!I826*Einwohner_endg!I826</f>
        <v>2101680</v>
      </c>
      <c r="J826" s="7">
        <f>Hebesatz_endg!J826*Einwohner_endg!J826</f>
        <v>2108400</v>
      </c>
      <c r="K826" s="7">
        <f>Hebesatz_endg!K826*Einwohner_endg!K826</f>
        <v>2121280</v>
      </c>
      <c r="L826" s="7">
        <f>Hebesatz_endg!L826*Einwohner_endg!L826</f>
        <v>2121840</v>
      </c>
      <c r="M826" s="7">
        <f>Hebesatz_endg!M826*Einwohner_endg!M826</f>
        <v>2165240</v>
      </c>
      <c r="N826" s="7">
        <f>Hebesatz_endg!N826*Einwohner_endg!N826</f>
        <v>2177280</v>
      </c>
      <c r="O826" s="7">
        <f>Hebesatz_endg!O826*Einwohner_endg!O826</f>
        <v>2189600</v>
      </c>
      <c r="P826" s="7">
        <f>Hebesatz_endg!P826*Einwohner_endg!P826</f>
        <v>2213680</v>
      </c>
      <c r="Q826" s="7">
        <f>Hebesatz_endg!Q826*Einwohner_endg!Q826</f>
        <v>2254840</v>
      </c>
      <c r="R826" s="7">
        <f>Hebesatz_endg!R826*Einwohner_endg!R826</f>
        <v>2305800</v>
      </c>
      <c r="S826" s="7">
        <f>Hebesatz_endg!S826*Einwohner_endg!S826</f>
        <v>2364600</v>
      </c>
      <c r="T826" s="7">
        <f>Hebesatz_endg!T826*Einwohner_endg!T826</f>
        <v>2418640</v>
      </c>
      <c r="U826" s="7">
        <f>Hebesatz_endg!U826*Einwohner_endg!U826</f>
        <v>2697000</v>
      </c>
      <c r="V826" s="7">
        <f>Hebesatz_endg!V826*Einwohner_endg!V826</f>
        <v>2779200</v>
      </c>
      <c r="W826" s="7">
        <f>Hebesatz_endg!W826*Einwohner_endg!W826</f>
        <v>2958020</v>
      </c>
      <c r="X826" s="7">
        <f>Hebesatz_endg!X826*Einwohner_endg!X826</f>
        <v>3034280</v>
      </c>
      <c r="Y826" s="7">
        <f>Hebesatz_endg!Y826*Einwohner_endg!Y826</f>
        <v>3135340</v>
      </c>
      <c r="Z826" s="7">
        <f>Hebesatz_endg!Z826*Einwohner_endg!Z826</f>
        <v>3195480</v>
      </c>
      <c r="AA826" s="7">
        <f>Hebesatz_endg!AA826*Einwohner_endg!AA826</f>
        <v>3237640</v>
      </c>
      <c r="AB826" s="7">
        <f>Hebesatz_endg!AB826*Einwohner_endg!AB826</f>
        <v>3278560</v>
      </c>
      <c r="AC826" s="7">
        <f>Hebesatz_endg!AC826*Einwohner_endg!AC826</f>
        <v>3326920</v>
      </c>
      <c r="AD826" s="7">
        <f>Hebesatz_endg!AD826*Einwohner_endg!AD826</f>
        <v>3362880</v>
      </c>
      <c r="AE826" s="7">
        <f>Hebesatz_endg!AE826*Einwohner_endg!AE826</f>
        <v>3398530</v>
      </c>
      <c r="AF826" s="7">
        <f>Hebesatz_endg!AF826*Einwohner_endg!AF826</f>
        <v>3421780</v>
      </c>
      <c r="AG826" s="7">
        <f>Hebesatz_endg!AG826*Einwohner_endg!AG826</f>
        <v>3468900</v>
      </c>
      <c r="AH826" s="7">
        <f>Hebesatz_endg!AH826*Einwohner_endg!AH826</f>
        <v>3491840</v>
      </c>
      <c r="AI826" s="7">
        <f>Hebesatz_endg!AI826*Einwohner_endg!AI826</f>
        <v>3685825</v>
      </c>
      <c r="AJ826" s="7">
        <f>Hebesatz_endg!AJ826*Einwohner_endg!AJ826</f>
        <v>3705975</v>
      </c>
      <c r="AK826" s="7">
        <f>Hebesatz_endg!AK826*Einwohner_endg!AK826</f>
        <v>3704350</v>
      </c>
      <c r="AL826" s="7">
        <f>Hebesatz_endg!AL826*Einwohner_endg!AL826</f>
        <v>3738475</v>
      </c>
      <c r="AM826" s="7">
        <f>Hebesatz_endg!AM826*Einwohner_endg!AM826</f>
        <v>3786250</v>
      </c>
      <c r="AN826" s="7">
        <f>Hebesatz_endg!AN826*Einwohner_endg!AN826</f>
        <v>3812250</v>
      </c>
      <c r="AO826" s="7">
        <f>Hebesatz_endg!AO826*Einwohner_endg!AO826</f>
        <v>3853200</v>
      </c>
      <c r="AP826" s="7">
        <f>Hebesatz_endg!AP826*Einwohner_endg!AP826</f>
        <v>3897075</v>
      </c>
      <c r="AQ826" s="7">
        <f>Hebesatz_endg!AQ826*Einwohner_endg!AQ826</f>
        <v>3945500</v>
      </c>
      <c r="AR826" s="7">
        <f>Hebesatz_endg!AR826*Einwohner_endg!AR826</f>
        <v>3952975</v>
      </c>
      <c r="AS826" s="7">
        <f>Hebesatz_endg!AS826*Einwohner_endg!AS826</f>
        <v>3991325</v>
      </c>
      <c r="AT826" s="7">
        <f>Hebesatz_endg!AT826*Einwohner_endg!AT826</f>
        <v>4030325</v>
      </c>
      <c r="AU826" s="7">
        <f>Hebesatz_endg!AU826*Einwohner_endg!AU826</f>
        <v>4075825</v>
      </c>
      <c r="AV826" s="7">
        <f>Hebesatz_endg!AV826*Einwohner_endg!AV826</f>
        <v>4424350</v>
      </c>
    </row>
    <row r="827" spans="1:48" x14ac:dyDescent="0.2">
      <c r="A827" s="7">
        <v>456026</v>
      </c>
      <c r="B827" s="72">
        <v>456</v>
      </c>
      <c r="C827" s="72" t="s">
        <v>125</v>
      </c>
      <c r="D827" s="7" t="s">
        <v>162</v>
      </c>
      <c r="E827" s="7" t="s">
        <v>91</v>
      </c>
      <c r="F827" s="7">
        <f>Hebesatz_endg!F827*Einwohner_endg!F827</f>
        <v>368250</v>
      </c>
      <c r="G827" s="7">
        <f>Hebesatz_endg!G827*Einwohner_endg!G827</f>
        <v>369500</v>
      </c>
      <c r="H827" s="7">
        <f>Hebesatz_endg!H827*Einwohner_endg!H827</f>
        <v>370000</v>
      </c>
      <c r="I827" s="7">
        <f>Hebesatz_endg!I827*Einwohner_endg!I827</f>
        <v>368500</v>
      </c>
      <c r="J827" s="7">
        <f>Hebesatz_endg!J827*Einwohner_endg!J827</f>
        <v>368250</v>
      </c>
      <c r="K827" s="7">
        <f>Hebesatz_endg!K827*Einwohner_endg!K827</f>
        <v>367750</v>
      </c>
      <c r="L827" s="7">
        <f>Hebesatz_endg!L827*Einwohner_endg!L827</f>
        <v>368250</v>
      </c>
      <c r="M827" s="7">
        <f>Hebesatz_endg!M827*Einwohner_endg!M827</f>
        <v>378500</v>
      </c>
      <c r="N827" s="7">
        <f>Hebesatz_endg!N827*Einwohner_endg!N827</f>
        <v>375250</v>
      </c>
      <c r="O827" s="7">
        <f>Hebesatz_endg!O827*Einwohner_endg!O827</f>
        <v>379250</v>
      </c>
      <c r="P827" s="7">
        <f>Hebesatz_endg!P827*Einwohner_endg!P827</f>
        <v>379250</v>
      </c>
      <c r="Q827" s="7">
        <f>Hebesatz_endg!Q827*Einwohner_endg!Q827</f>
        <v>377000</v>
      </c>
      <c r="R827" s="7">
        <f>Hebesatz_endg!R827*Einwohner_endg!R827</f>
        <v>380250</v>
      </c>
      <c r="S827" s="7">
        <f>Hebesatz_endg!S827*Einwohner_endg!S827</f>
        <v>422520</v>
      </c>
      <c r="T827" s="7">
        <f>Hebesatz_endg!T827*Einwohner_endg!T827</f>
        <v>418880</v>
      </c>
      <c r="U827" s="7">
        <f>Hebesatz_endg!U827*Einwohner_endg!U827</f>
        <v>420840</v>
      </c>
      <c r="V827" s="7">
        <f>Hebesatz_endg!V827*Einwohner_endg!V827</f>
        <v>448500</v>
      </c>
      <c r="W827" s="7">
        <f>Hebesatz_endg!W827*Einwohner_endg!W827</f>
        <v>450000</v>
      </c>
      <c r="X827" s="7">
        <f>Hebesatz_endg!X827*Einwohner_endg!X827</f>
        <v>455400</v>
      </c>
      <c r="Y827" s="7">
        <f>Hebesatz_endg!Y827*Einwohner_endg!Y827</f>
        <v>471820</v>
      </c>
      <c r="Z827" s="7">
        <f>Hebesatz_endg!Z827*Einwohner_endg!Z827</f>
        <v>481430</v>
      </c>
      <c r="AA827" s="7">
        <f>Hebesatz_endg!AA827*Einwohner_endg!AA827</f>
        <v>482670</v>
      </c>
      <c r="AB827" s="7">
        <f>Hebesatz_endg!AB827*Einwohner_endg!AB827</f>
        <v>492280</v>
      </c>
      <c r="AC827" s="7">
        <f>Hebesatz_endg!AC827*Einwohner_endg!AC827</f>
        <v>495070</v>
      </c>
      <c r="AD827" s="7">
        <f>Hebesatz_endg!AD827*Einwohner_endg!AD827</f>
        <v>496620</v>
      </c>
      <c r="AE827" s="7">
        <f>Hebesatz_endg!AE827*Einwohner_endg!AE827</f>
        <v>505920</v>
      </c>
      <c r="AF827" s="7">
        <f>Hebesatz_endg!AF827*Einwohner_endg!AF827</f>
        <v>507780</v>
      </c>
      <c r="AG827" s="7">
        <f>Hebesatz_endg!AG827*Einwohner_endg!AG827</f>
        <v>523900</v>
      </c>
      <c r="AH827" s="7">
        <f>Hebesatz_endg!AH827*Einwohner_endg!AH827</f>
        <v>521730</v>
      </c>
      <c r="AI827" s="7">
        <f>Hebesatz_endg!AI827*Einwohner_endg!AI827</f>
        <v>523590</v>
      </c>
      <c r="AJ827" s="7">
        <f>Hebesatz_endg!AJ827*Einwohner_endg!AJ827</f>
        <v>546480</v>
      </c>
      <c r="AK827" s="7">
        <f>Hebesatz_endg!AK827*Einwohner_endg!AK827</f>
        <v>533280</v>
      </c>
      <c r="AL827" s="7">
        <f>Hebesatz_endg!AL827*Einwohner_endg!AL827</f>
        <v>532950</v>
      </c>
      <c r="AM827" s="7">
        <f>Hebesatz_endg!AM827*Einwohner_endg!AM827</f>
        <v>531630</v>
      </c>
      <c r="AN827" s="7">
        <f>Hebesatz_endg!AN827*Einwohner_endg!AN827</f>
        <v>561050</v>
      </c>
      <c r="AO827" s="7">
        <f>Hebesatz_endg!AO827*Einwohner_endg!AO827</f>
        <v>565600</v>
      </c>
      <c r="AP827" s="7">
        <f>Hebesatz_endg!AP827*Einwohner_endg!AP827</f>
        <v>561750</v>
      </c>
      <c r="AQ827" s="7">
        <f>Hebesatz_endg!AQ827*Einwohner_endg!AQ827</f>
        <v>553700</v>
      </c>
      <c r="AR827" s="7">
        <f>Hebesatz_endg!AR827*Einwohner_endg!AR827</f>
        <v>553000</v>
      </c>
      <c r="AS827" s="7">
        <f>Hebesatz_endg!AS827*Einwohner_endg!AS827</f>
        <v>553700</v>
      </c>
      <c r="AT827" s="7">
        <f>Hebesatz_endg!AT827*Einwohner_endg!AT827</f>
        <v>564900</v>
      </c>
      <c r="AU827" s="7">
        <f>Hebesatz_endg!AU827*Einwohner_endg!AU827</f>
        <v>564900</v>
      </c>
      <c r="AV827" s="7">
        <f>Hebesatz_endg!AV827*Einwohner_endg!AV827</f>
        <v>582200</v>
      </c>
    </row>
    <row r="828" spans="1:48" x14ac:dyDescent="0.2">
      <c r="A828" s="7">
        <v>456027</v>
      </c>
      <c r="B828" s="72">
        <v>456</v>
      </c>
      <c r="C828" s="72" t="s">
        <v>125</v>
      </c>
      <c r="D828" s="7" t="s">
        <v>162</v>
      </c>
      <c r="E828" s="7" t="s">
        <v>87</v>
      </c>
      <c r="F828" s="7">
        <f>Hebesatz_endg!F828*Einwohner_endg!F828</f>
        <v>2628920</v>
      </c>
      <c r="G828" s="7">
        <f>Hebesatz_endg!G828*Einwohner_endg!G828</f>
        <v>2628080</v>
      </c>
      <c r="H828" s="7">
        <f>Hebesatz_endg!H828*Einwohner_endg!H828</f>
        <v>2684985</v>
      </c>
      <c r="I828" s="7">
        <f>Hebesatz_endg!I828*Einwohner_endg!I828</f>
        <v>2823600</v>
      </c>
      <c r="J828" s="7">
        <f>Hebesatz_endg!J828*Einwohner_endg!J828</f>
        <v>2832900</v>
      </c>
      <c r="K828" s="7">
        <f>Hebesatz_endg!K828*Einwohner_endg!K828</f>
        <v>2857500</v>
      </c>
      <c r="L828" s="7">
        <f>Hebesatz_endg!L828*Einwohner_endg!L828</f>
        <v>2835600</v>
      </c>
      <c r="M828" s="7">
        <f>Hebesatz_endg!M828*Einwohner_endg!M828</f>
        <v>2860200</v>
      </c>
      <c r="N828" s="7">
        <f>Hebesatz_endg!N828*Einwohner_endg!N828</f>
        <v>2845500</v>
      </c>
      <c r="O828" s="7">
        <f>Hebesatz_endg!O828*Einwohner_endg!O828</f>
        <v>2845800</v>
      </c>
      <c r="P828" s="7">
        <f>Hebesatz_endg!P828*Einwohner_endg!P828</f>
        <v>2894400</v>
      </c>
      <c r="Q828" s="7">
        <f>Hebesatz_endg!Q828*Einwohner_endg!Q828</f>
        <v>2945700</v>
      </c>
      <c r="R828" s="7">
        <f>Hebesatz_endg!R828*Einwohner_endg!R828</f>
        <v>3010200</v>
      </c>
      <c r="S828" s="7">
        <f>Hebesatz_endg!S828*Einwohner_endg!S828</f>
        <v>3081300</v>
      </c>
      <c r="T828" s="7">
        <f>Hebesatz_endg!T828*Einwohner_endg!T828</f>
        <v>3169500</v>
      </c>
      <c r="U828" s="7">
        <f>Hebesatz_endg!U828*Einwohner_endg!U828</f>
        <v>3269700</v>
      </c>
      <c r="V828" s="7">
        <f>Hebesatz_endg!V828*Einwohner_endg!V828</f>
        <v>3304500</v>
      </c>
      <c r="W828" s="7">
        <f>Hebesatz_endg!W828*Einwohner_endg!W828</f>
        <v>3366600</v>
      </c>
      <c r="X828" s="7">
        <f>Hebesatz_endg!X828*Einwohner_endg!X828</f>
        <v>3622080</v>
      </c>
      <c r="Y828" s="7">
        <f>Hebesatz_endg!Y828*Einwohner_endg!Y828</f>
        <v>3639040</v>
      </c>
      <c r="Z828" s="7">
        <f>Hebesatz_endg!Z828*Einwohner_endg!Z828</f>
        <v>3679040</v>
      </c>
      <c r="AA828" s="7">
        <f>Hebesatz_endg!AA828*Einwohner_endg!AA828</f>
        <v>3672000</v>
      </c>
      <c r="AB828" s="7">
        <f>Hebesatz_endg!AB828*Einwohner_endg!AB828</f>
        <v>3680320</v>
      </c>
      <c r="AC828" s="7">
        <f>Hebesatz_endg!AC828*Einwohner_endg!AC828</f>
        <v>3794670</v>
      </c>
      <c r="AD828" s="7">
        <f>Hebesatz_endg!AD828*Einwohner_endg!AD828</f>
        <v>3816450</v>
      </c>
      <c r="AE828" s="7">
        <f>Hebesatz_endg!AE828*Einwohner_endg!AE828</f>
        <v>3806550</v>
      </c>
      <c r="AF828" s="7">
        <f>Hebesatz_endg!AF828*Einwohner_endg!AF828</f>
        <v>3827340</v>
      </c>
      <c r="AG828" s="7">
        <f>Hebesatz_endg!AG828*Einwohner_endg!AG828</f>
        <v>3824370</v>
      </c>
      <c r="AH828" s="7">
        <f>Hebesatz_endg!AH828*Einwohner_endg!AH828</f>
        <v>3809850</v>
      </c>
      <c r="AI828" s="7">
        <f>Hebesatz_endg!AI828*Einwohner_endg!AI828</f>
        <v>3820410</v>
      </c>
      <c r="AJ828" s="7">
        <f>Hebesatz_endg!AJ828*Einwohner_endg!AJ828</f>
        <v>3925300</v>
      </c>
      <c r="AK828" s="7">
        <f>Hebesatz_endg!AK828*Einwohner_endg!AK828</f>
        <v>4207500</v>
      </c>
      <c r="AL828" s="7">
        <f>Hebesatz_endg!AL828*Einwohner_endg!AL828</f>
        <v>4197640</v>
      </c>
      <c r="AM828" s="7">
        <f>Hebesatz_endg!AM828*Einwohner_endg!AM828</f>
        <v>4202740</v>
      </c>
      <c r="AN828" s="7">
        <f>Hebesatz_endg!AN828*Einwohner_endg!AN828</f>
        <v>4407325</v>
      </c>
      <c r="AO828" s="7">
        <f>Hebesatz_endg!AO828*Einwohner_endg!AO828</f>
        <v>4454185</v>
      </c>
      <c r="AP828" s="7">
        <f>Hebesatz_endg!AP828*Einwohner_endg!AP828</f>
        <v>4488265</v>
      </c>
      <c r="AQ828" s="7">
        <f>Hebesatz_endg!AQ828*Einwohner_endg!AQ828</f>
        <v>4487910</v>
      </c>
      <c r="AR828" s="7">
        <f>Hebesatz_endg!AR828*Einwohner_endg!AR828</f>
        <v>4523055</v>
      </c>
      <c r="AS828" s="7">
        <f>Hebesatz_endg!AS828*Einwohner_endg!AS828</f>
        <v>4577370</v>
      </c>
      <c r="AT828" s="7">
        <f>Hebesatz_endg!AT828*Einwohner_endg!AT828</f>
        <v>4596540</v>
      </c>
      <c r="AU828" s="7">
        <f>Hebesatz_endg!AU828*Einwohner_endg!AU828</f>
        <v>4594410</v>
      </c>
      <c r="AV828" s="7">
        <f>Hebesatz_endg!AV828*Einwohner_endg!AV828</f>
        <v>4809240</v>
      </c>
    </row>
    <row r="829" spans="1:48" x14ac:dyDescent="0.2">
      <c r="A829" s="7">
        <v>457002</v>
      </c>
      <c r="B829" s="72">
        <v>457</v>
      </c>
      <c r="C829" s="72" t="s">
        <v>978</v>
      </c>
      <c r="D829" s="7" t="s">
        <v>181</v>
      </c>
      <c r="E829" s="7" t="s">
        <v>250</v>
      </c>
      <c r="F829" s="7">
        <f>Hebesatz_endg!F829*Einwohner_endg!F829</f>
        <v>2505600</v>
      </c>
      <c r="G829" s="7">
        <f>Hebesatz_endg!G829*Einwohner_endg!G829</f>
        <v>2532300</v>
      </c>
      <c r="H829" s="7">
        <f>Hebesatz_endg!H829*Einwohner_endg!H829</f>
        <v>2554800</v>
      </c>
      <c r="I829" s="7">
        <f>Hebesatz_endg!I829*Einwohner_endg!I829</f>
        <v>2585400</v>
      </c>
      <c r="J829" s="7">
        <f>Hebesatz_endg!J829*Einwohner_endg!J829</f>
        <v>2532900</v>
      </c>
      <c r="K829" s="7">
        <f>Hebesatz_endg!K829*Einwohner_endg!K829</f>
        <v>2517300</v>
      </c>
      <c r="L829" s="7">
        <f>Hebesatz_endg!L829*Einwohner_endg!L829</f>
        <v>2514600</v>
      </c>
      <c r="M829" s="7">
        <f>Hebesatz_endg!M829*Einwohner_endg!M829</f>
        <v>1715400</v>
      </c>
      <c r="N829" s="7">
        <f>Hebesatz_endg!N829*Einwohner_endg!N829</f>
        <v>1700400</v>
      </c>
      <c r="O829" s="7">
        <f>Hebesatz_endg!O829*Einwohner_endg!O829</f>
        <v>1735500</v>
      </c>
      <c r="P829" s="7">
        <f>Hebesatz_endg!P829*Einwohner_endg!P829</f>
        <v>1737000</v>
      </c>
      <c r="Q829" s="7">
        <f>Hebesatz_endg!Q829*Einwohner_endg!Q829</f>
        <v>1747500</v>
      </c>
      <c r="R829" s="7">
        <f>Hebesatz_endg!R829*Einwohner_endg!R829</f>
        <v>1764000</v>
      </c>
      <c r="S829" s="7">
        <f>Hebesatz_endg!S829*Einwohner_endg!S829</f>
        <v>1788600</v>
      </c>
      <c r="T829" s="7">
        <f>Hebesatz_endg!T829*Einwohner_endg!T829</f>
        <v>1801200</v>
      </c>
      <c r="U829" s="7">
        <f>Hebesatz_endg!U829*Einwohner_endg!U829</f>
        <v>1800900</v>
      </c>
      <c r="V829" s="7">
        <f>Hebesatz_endg!V829*Einwohner_endg!V829</f>
        <v>1771500</v>
      </c>
      <c r="W829" s="7">
        <f>Hebesatz_endg!W829*Einwohner_endg!W829</f>
        <v>1764300</v>
      </c>
      <c r="X829" s="7">
        <f>Hebesatz_endg!X829*Einwohner_endg!X829</f>
        <v>1739400</v>
      </c>
      <c r="Y829" s="7">
        <f>Hebesatz_endg!Y829*Einwohner_endg!Y829</f>
        <v>1719900</v>
      </c>
      <c r="Z829" s="7">
        <f>Hebesatz_endg!Z829*Einwohner_endg!Z829</f>
        <v>1713000</v>
      </c>
      <c r="AA829" s="7">
        <f>Hebesatz_endg!AA829*Einwohner_endg!AA829</f>
        <v>1696800</v>
      </c>
      <c r="AB829" s="7">
        <f>Hebesatz_endg!AB829*Einwohner_endg!AB829</f>
        <v>1971900</v>
      </c>
      <c r="AC829" s="7">
        <f>Hebesatz_endg!AC829*Einwohner_endg!AC829</f>
        <v>1954050</v>
      </c>
      <c r="AD829" s="7">
        <f>Hebesatz_endg!AD829*Einwohner_endg!AD829</f>
        <v>1951250</v>
      </c>
      <c r="AE829" s="7">
        <f>Hebesatz_endg!AE829*Einwohner_endg!AE829</f>
        <v>1929550</v>
      </c>
      <c r="AF829" s="7">
        <f>Hebesatz_endg!AF829*Einwohner_endg!AF829</f>
        <v>1921150</v>
      </c>
      <c r="AG829" s="7">
        <f>Hebesatz_endg!AG829*Einwohner_endg!AG829</f>
        <v>1899450</v>
      </c>
      <c r="AH829" s="7">
        <f>Hebesatz_endg!AH829*Einwohner_endg!AH829</f>
        <v>1860250</v>
      </c>
      <c r="AI829" s="7">
        <f>Hebesatz_endg!AI829*Einwohner_endg!AI829</f>
        <v>1833300</v>
      </c>
      <c r="AJ829" s="7">
        <f>Hebesatz_endg!AJ829*Einwohner_endg!AJ829</f>
        <v>1822100</v>
      </c>
      <c r="AK829" s="7">
        <f>Hebesatz_endg!AK829*Einwohner_endg!AK829</f>
        <v>1818250</v>
      </c>
      <c r="AL829" s="7">
        <f>Hebesatz_endg!AL829*Einwohner_endg!AL829</f>
        <v>1969160</v>
      </c>
      <c r="AM829" s="7">
        <f>Hebesatz_endg!AM829*Einwohner_endg!AM829</f>
        <v>1979040</v>
      </c>
      <c r="AN829" s="7">
        <f>Hebesatz_endg!AN829*Einwohner_endg!AN829</f>
        <v>1997280</v>
      </c>
      <c r="AO829" s="7">
        <f>Hebesatz_endg!AO829*Einwohner_endg!AO829</f>
        <v>2022360</v>
      </c>
      <c r="AP829" s="7">
        <f>Hebesatz_endg!AP829*Einwohner_endg!AP829</f>
        <v>2025400</v>
      </c>
      <c r="AQ829" s="7">
        <f>Hebesatz_endg!AQ829*Einwohner_endg!AQ829</f>
        <v>1976760</v>
      </c>
      <c r="AR829" s="7">
        <f>Hebesatz_endg!AR829*Einwohner_endg!AR829</f>
        <v>1986260</v>
      </c>
      <c r="AS829" s="7">
        <f>Hebesatz_endg!AS829*Einwohner_endg!AS829</f>
        <v>1986640</v>
      </c>
      <c r="AT829" s="7">
        <f>Hebesatz_endg!AT829*Einwohner_endg!AT829</f>
        <v>1930780</v>
      </c>
      <c r="AU829" s="7">
        <f>Hebesatz_endg!AU829*Einwohner_endg!AU829</f>
        <v>2033600</v>
      </c>
      <c r="AV829" s="7">
        <f>Hebesatz_endg!AV829*Einwohner_endg!AV829</f>
        <v>2064000</v>
      </c>
    </row>
    <row r="830" spans="1:48" x14ac:dyDescent="0.2">
      <c r="A830" s="7">
        <v>457003</v>
      </c>
      <c r="B830" s="72">
        <v>457</v>
      </c>
      <c r="C830" s="72" t="s">
        <v>978</v>
      </c>
      <c r="D830" s="7" t="s">
        <v>181</v>
      </c>
      <c r="E830" s="7" t="s">
        <v>265</v>
      </c>
      <c r="F830" s="7">
        <f>Hebesatz_endg!F830*Einwohner_endg!F830</f>
        <v>168750</v>
      </c>
      <c r="G830" s="7">
        <f>Hebesatz_endg!G830*Einwohner_endg!G830</f>
        <v>167670</v>
      </c>
      <c r="H830" s="7">
        <f>Hebesatz_endg!H830*Einwohner_endg!H830</f>
        <v>165780</v>
      </c>
      <c r="I830" s="7">
        <f>Hebesatz_endg!I830*Einwohner_endg!I830</f>
        <v>170715</v>
      </c>
      <c r="J830" s="7">
        <f>Hebesatz_endg!J830*Einwohner_endg!J830</f>
        <v>170145</v>
      </c>
      <c r="K830" s="7">
        <f>Hebesatz_endg!K830*Einwohner_endg!K830</f>
        <v>170430</v>
      </c>
      <c r="L830" s="7">
        <f>Hebesatz_endg!L830*Einwohner_endg!L830</f>
        <v>178500</v>
      </c>
      <c r="M830" s="7">
        <f>Hebesatz_endg!M830*Einwohner_endg!M830</f>
        <v>182100</v>
      </c>
      <c r="N830" s="7">
        <f>Hebesatz_endg!N830*Einwohner_endg!N830</f>
        <v>180300</v>
      </c>
      <c r="O830" s="7">
        <f>Hebesatz_endg!O830*Einwohner_endg!O830</f>
        <v>177900</v>
      </c>
      <c r="P830" s="7">
        <f>Hebesatz_endg!P830*Einwohner_endg!P830</f>
        <v>176400</v>
      </c>
      <c r="Q830" s="7">
        <f>Hebesatz_endg!Q830*Einwohner_endg!Q830</f>
        <v>172800</v>
      </c>
      <c r="R830" s="7">
        <f>Hebesatz_endg!R830*Einwohner_endg!R830</f>
        <v>174000</v>
      </c>
      <c r="S830" s="7">
        <f>Hebesatz_endg!S830*Einwohner_endg!S830</f>
        <v>177000</v>
      </c>
      <c r="T830" s="7">
        <f>Hebesatz_endg!T830*Einwohner_endg!T830</f>
        <v>177900</v>
      </c>
      <c r="U830" s="7">
        <f>Hebesatz_endg!U830*Einwohner_endg!U830</f>
        <v>183300</v>
      </c>
      <c r="V830" s="7">
        <f>Hebesatz_endg!V830*Einwohner_endg!V830</f>
        <v>186000</v>
      </c>
      <c r="W830" s="7">
        <f>Hebesatz_endg!W830*Einwohner_endg!W830</f>
        <v>189900</v>
      </c>
      <c r="X830" s="7">
        <f>Hebesatz_endg!X830*Einwohner_endg!X830</f>
        <v>194700</v>
      </c>
      <c r="Y830" s="7">
        <f>Hebesatz_endg!Y830*Einwohner_endg!Y830</f>
        <v>213760</v>
      </c>
      <c r="Z830" s="7">
        <f>Hebesatz_endg!Z830*Einwohner_endg!Z830</f>
        <v>208640</v>
      </c>
      <c r="AA830" s="7">
        <f>Hebesatz_endg!AA830*Einwohner_endg!AA830</f>
        <v>217600</v>
      </c>
      <c r="AB830" s="7">
        <f>Hebesatz_endg!AB830*Einwohner_endg!AB830</f>
        <v>218240</v>
      </c>
      <c r="AC830" s="7">
        <f>Hebesatz_endg!AC830*Einwohner_endg!AC830</f>
        <v>218560</v>
      </c>
      <c r="AD830" s="7">
        <f>Hebesatz_endg!AD830*Einwohner_endg!AD830</f>
        <v>211840</v>
      </c>
      <c r="AE830" s="7">
        <f>Hebesatz_endg!AE830*Einwohner_endg!AE830</f>
        <v>205760</v>
      </c>
      <c r="AF830" s="7">
        <f>Hebesatz_endg!AF830*Einwohner_endg!AF830</f>
        <v>205120</v>
      </c>
      <c r="AG830" s="7">
        <f>Hebesatz_endg!AG830*Einwohner_endg!AG830</f>
        <v>200320</v>
      </c>
      <c r="AH830" s="7">
        <f>Hebesatz_endg!AH830*Einwohner_endg!AH830</f>
        <v>203200</v>
      </c>
      <c r="AI830" s="7">
        <f>Hebesatz_endg!AI830*Einwohner_endg!AI830</f>
        <v>206080</v>
      </c>
      <c r="AJ830" s="7">
        <f>Hebesatz_endg!AJ830*Einwohner_endg!AJ830</f>
        <v>208000</v>
      </c>
      <c r="AK830" s="7">
        <f>Hebesatz_endg!AK830*Einwohner_endg!AK830</f>
        <v>221760</v>
      </c>
      <c r="AL830" s="7">
        <f>Hebesatz_endg!AL830*Einwohner_endg!AL830</f>
        <v>236980</v>
      </c>
      <c r="AM830" s="7">
        <f>Hebesatz_endg!AM830*Einwohner_endg!AM830</f>
        <v>236980</v>
      </c>
      <c r="AN830" s="7">
        <f>Hebesatz_endg!AN830*Einwohner_endg!AN830</f>
        <v>254160</v>
      </c>
      <c r="AO830" s="7">
        <f>Hebesatz_endg!AO830*Einwohner_endg!AO830</f>
        <v>256680</v>
      </c>
      <c r="AP830" s="7">
        <f>Hebesatz_endg!AP830*Einwohner_endg!AP830</f>
        <v>262440</v>
      </c>
      <c r="AQ830" s="7">
        <f>Hebesatz_endg!AQ830*Einwohner_endg!AQ830</f>
        <v>316680</v>
      </c>
      <c r="AR830" s="7">
        <f>Hebesatz_endg!AR830*Einwohner_endg!AR830</f>
        <v>315000</v>
      </c>
      <c r="AS830" s="7">
        <f>Hebesatz_endg!AS830*Einwohner_endg!AS830</f>
        <v>334740</v>
      </c>
      <c r="AT830" s="7">
        <f>Hebesatz_endg!AT830*Einwohner_endg!AT830</f>
        <v>339360</v>
      </c>
      <c r="AU830" s="7">
        <f>Hebesatz_endg!AU830*Einwohner_endg!AU830</f>
        <v>339780</v>
      </c>
      <c r="AV830" s="7">
        <f>Hebesatz_endg!AV830*Einwohner_endg!AV830</f>
        <v>344400</v>
      </c>
    </row>
    <row r="831" spans="1:48" x14ac:dyDescent="0.2">
      <c r="A831" s="7">
        <v>457006</v>
      </c>
      <c r="B831" s="72">
        <v>457</v>
      </c>
      <c r="C831" s="72" t="s">
        <v>978</v>
      </c>
      <c r="D831" s="7" t="s">
        <v>181</v>
      </c>
      <c r="E831" s="7" t="s">
        <v>311</v>
      </c>
      <c r="F831" s="7">
        <f>Hebesatz_endg!F831*Einwohner_endg!F831</f>
        <v>615900</v>
      </c>
      <c r="G831" s="7">
        <f>Hebesatz_endg!G831*Einwohner_endg!G831</f>
        <v>614400</v>
      </c>
      <c r="H831" s="7">
        <f>Hebesatz_endg!H831*Einwohner_endg!H831</f>
        <v>611700</v>
      </c>
      <c r="I831" s="7">
        <f>Hebesatz_endg!I831*Einwohner_endg!I831</f>
        <v>620400</v>
      </c>
      <c r="J831" s="7">
        <f>Hebesatz_endg!J831*Einwohner_endg!J831</f>
        <v>621000</v>
      </c>
      <c r="K831" s="7">
        <f>Hebesatz_endg!K831*Einwohner_endg!K831</f>
        <v>614400</v>
      </c>
      <c r="L831" s="7">
        <f>Hebesatz_endg!L831*Einwohner_endg!L831</f>
        <v>618000</v>
      </c>
      <c r="M831" s="7">
        <f>Hebesatz_endg!M831*Einwohner_endg!M831</f>
        <v>618900</v>
      </c>
      <c r="N831" s="7">
        <f>Hebesatz_endg!N831*Einwohner_endg!N831</f>
        <v>616800</v>
      </c>
      <c r="O831" s="7">
        <f>Hebesatz_endg!O831*Einwohner_endg!O831</f>
        <v>623100</v>
      </c>
      <c r="P831" s="7">
        <f>Hebesatz_endg!P831*Einwohner_endg!P831</f>
        <v>647100</v>
      </c>
      <c r="Q831" s="7">
        <f>Hebesatz_endg!Q831*Einwohner_endg!Q831</f>
        <v>653400</v>
      </c>
      <c r="R831" s="7">
        <f>Hebesatz_endg!R831*Einwohner_endg!R831</f>
        <v>642300</v>
      </c>
      <c r="S831" s="7">
        <f>Hebesatz_endg!S831*Einwohner_endg!S831</f>
        <v>678600</v>
      </c>
      <c r="T831" s="7">
        <f>Hebesatz_endg!T831*Einwohner_endg!T831</f>
        <v>684900</v>
      </c>
      <c r="U831" s="7">
        <f>Hebesatz_endg!U831*Einwohner_endg!U831</f>
        <v>696600</v>
      </c>
      <c r="V831" s="7">
        <f>Hebesatz_endg!V831*Einwohner_endg!V831</f>
        <v>706800</v>
      </c>
      <c r="W831" s="7">
        <f>Hebesatz_endg!W831*Einwohner_endg!W831</f>
        <v>723000</v>
      </c>
      <c r="X831" s="7">
        <f>Hebesatz_endg!X831*Einwohner_endg!X831</f>
        <v>724500</v>
      </c>
      <c r="Y831" s="7">
        <f>Hebesatz_endg!Y831*Einwohner_endg!Y831</f>
        <v>749700</v>
      </c>
      <c r="Z831" s="7">
        <f>Hebesatz_endg!Z831*Einwohner_endg!Z831</f>
        <v>773760</v>
      </c>
      <c r="AA831" s="7">
        <f>Hebesatz_endg!AA831*Einwohner_endg!AA831</f>
        <v>775000</v>
      </c>
      <c r="AB831" s="7">
        <f>Hebesatz_endg!AB831*Einwohner_endg!AB831</f>
        <v>789880</v>
      </c>
      <c r="AC831" s="7">
        <f>Hebesatz_endg!AC831*Einwohner_endg!AC831</f>
        <v>794220</v>
      </c>
      <c r="AD831" s="7">
        <f>Hebesatz_endg!AD831*Einwohner_endg!AD831</f>
        <v>812510</v>
      </c>
      <c r="AE831" s="7">
        <f>Hebesatz_endg!AE831*Einwohner_endg!AE831</f>
        <v>818090</v>
      </c>
      <c r="AF831" s="7">
        <f>Hebesatz_endg!AF831*Einwohner_endg!AF831</f>
        <v>823360</v>
      </c>
      <c r="AG831" s="7">
        <f>Hebesatz_endg!AG831*Einwohner_endg!AG831</f>
        <v>826770</v>
      </c>
      <c r="AH831" s="7">
        <f>Hebesatz_endg!AH831*Einwohner_endg!AH831</f>
        <v>841030</v>
      </c>
      <c r="AI831" s="7">
        <f>Hebesatz_endg!AI831*Einwohner_endg!AI831</f>
        <v>896940</v>
      </c>
      <c r="AJ831" s="7">
        <f>Hebesatz_endg!AJ831*Einwohner_endg!AJ831</f>
        <v>886710</v>
      </c>
      <c r="AK831" s="7">
        <f>Hebesatz_endg!AK831*Einwohner_endg!AK831</f>
        <v>880770</v>
      </c>
      <c r="AL831" s="7">
        <f>Hebesatz_endg!AL831*Einwohner_endg!AL831</f>
        <v>872850</v>
      </c>
      <c r="AM831" s="7">
        <f>Hebesatz_endg!AM831*Einwohner_endg!AM831</f>
        <v>895560</v>
      </c>
      <c r="AN831" s="7">
        <f>Hebesatz_endg!AN831*Einwohner_endg!AN831</f>
        <v>916980</v>
      </c>
      <c r="AO831" s="7">
        <f>Hebesatz_endg!AO831*Einwohner_endg!AO831</f>
        <v>923100</v>
      </c>
      <c r="AP831" s="7">
        <f>Hebesatz_endg!AP831*Einwohner_endg!AP831</f>
        <v>943840</v>
      </c>
      <c r="AQ831" s="7">
        <f>Hebesatz_endg!AQ831*Einwohner_endg!AQ831</f>
        <v>1017870</v>
      </c>
      <c r="AR831" s="7">
        <f>Hebesatz_endg!AR831*Einwohner_endg!AR831</f>
        <v>1015650</v>
      </c>
      <c r="AS831" s="7">
        <f>Hebesatz_endg!AS831*Einwohner_endg!AS831</f>
        <v>1015280</v>
      </c>
      <c r="AT831" s="7">
        <f>Hebesatz_endg!AT831*Einwohner_endg!AT831</f>
        <v>1009360</v>
      </c>
      <c r="AU831" s="7">
        <f>Hebesatz_endg!AU831*Einwohner_endg!AU831</f>
        <v>1038220</v>
      </c>
      <c r="AV831" s="7">
        <f>Hebesatz_endg!AV831*Einwohner_endg!AV831</f>
        <v>1100970</v>
      </c>
    </row>
    <row r="832" spans="1:48" x14ac:dyDescent="0.2">
      <c r="A832" s="7">
        <v>457008</v>
      </c>
      <c r="B832" s="72">
        <v>457</v>
      </c>
      <c r="C832" s="72" t="s">
        <v>978</v>
      </c>
      <c r="D832" s="7" t="s">
        <v>181</v>
      </c>
      <c r="E832" s="7" t="s">
        <v>379</v>
      </c>
      <c r="F832" s="7">
        <f>Hebesatz_endg!F832*Einwohner_endg!F832</f>
        <v>506630</v>
      </c>
      <c r="G832" s="7">
        <f>Hebesatz_endg!G832*Einwohner_endg!G832</f>
        <v>499380</v>
      </c>
      <c r="H832" s="7">
        <f>Hebesatz_endg!H832*Einwohner_endg!H832</f>
        <v>514460</v>
      </c>
      <c r="I832" s="7">
        <f>Hebesatz_endg!I832*Einwohner_endg!I832</f>
        <v>511850</v>
      </c>
      <c r="J832" s="7">
        <f>Hebesatz_endg!J832*Einwohner_endg!J832</f>
        <v>529800</v>
      </c>
      <c r="K832" s="7">
        <f>Hebesatz_endg!K832*Einwohner_endg!K832</f>
        <v>532800</v>
      </c>
      <c r="L832" s="7">
        <f>Hebesatz_endg!L832*Einwohner_endg!L832</f>
        <v>533700</v>
      </c>
      <c r="M832" s="7">
        <f>Hebesatz_endg!M832*Einwohner_endg!M832</f>
        <v>545700</v>
      </c>
      <c r="N832" s="7">
        <f>Hebesatz_endg!N832*Einwohner_endg!N832</f>
        <v>538800</v>
      </c>
      <c r="O832" s="7">
        <f>Hebesatz_endg!O832*Einwohner_endg!O832</f>
        <v>537300</v>
      </c>
      <c r="P832" s="7">
        <f>Hebesatz_endg!P832*Einwohner_endg!P832</f>
        <v>544200</v>
      </c>
      <c r="Q832" s="7">
        <f>Hebesatz_endg!Q832*Einwohner_endg!Q832</f>
        <v>552900</v>
      </c>
      <c r="R832" s="7">
        <f>Hebesatz_endg!R832*Einwohner_endg!R832</f>
        <v>564300</v>
      </c>
      <c r="S832" s="7">
        <f>Hebesatz_endg!S832*Einwohner_endg!S832</f>
        <v>564900</v>
      </c>
      <c r="T832" s="7">
        <f>Hebesatz_endg!T832*Einwohner_endg!T832</f>
        <v>569700</v>
      </c>
      <c r="U832" s="7">
        <f>Hebesatz_endg!U832*Einwohner_endg!U832</f>
        <v>573300</v>
      </c>
      <c r="V832" s="7">
        <f>Hebesatz_endg!V832*Einwohner_endg!V832</f>
        <v>589500</v>
      </c>
      <c r="W832" s="7">
        <f>Hebesatz_endg!W832*Einwohner_endg!W832</f>
        <v>590400</v>
      </c>
      <c r="X832" s="7">
        <f>Hebesatz_endg!X832*Einwohner_endg!X832</f>
        <v>597900</v>
      </c>
      <c r="Y832" s="7">
        <f>Hebesatz_endg!Y832*Einwohner_endg!Y832</f>
        <v>604200</v>
      </c>
      <c r="Z832" s="7">
        <f>Hebesatz_endg!Z832*Einwohner_endg!Z832</f>
        <v>609600</v>
      </c>
      <c r="AA832" s="7">
        <f>Hebesatz_endg!AA832*Einwohner_endg!AA832</f>
        <v>619500</v>
      </c>
      <c r="AB832" s="7">
        <f>Hebesatz_endg!AB832*Einwohner_endg!AB832</f>
        <v>633600</v>
      </c>
      <c r="AC832" s="7">
        <f>Hebesatz_endg!AC832*Einwohner_endg!AC832</f>
        <v>639600</v>
      </c>
      <c r="AD832" s="7">
        <f>Hebesatz_endg!AD832*Einwohner_endg!AD832</f>
        <v>639300</v>
      </c>
      <c r="AE832" s="7">
        <f>Hebesatz_endg!AE832*Einwohner_endg!AE832</f>
        <v>640200</v>
      </c>
      <c r="AF832" s="7">
        <f>Hebesatz_endg!AF832*Einwohner_endg!AF832</f>
        <v>649800</v>
      </c>
      <c r="AG832" s="7">
        <f>Hebesatz_endg!AG832*Einwohner_endg!AG832</f>
        <v>637500</v>
      </c>
      <c r="AH832" s="7">
        <f>Hebesatz_endg!AH832*Einwohner_endg!AH832</f>
        <v>625500</v>
      </c>
      <c r="AI832" s="7">
        <f>Hebesatz_endg!AI832*Einwohner_endg!AI832</f>
        <v>664000</v>
      </c>
      <c r="AJ832" s="7">
        <f>Hebesatz_endg!AJ832*Einwohner_endg!AJ832</f>
        <v>666240</v>
      </c>
      <c r="AK832" s="7">
        <f>Hebesatz_endg!AK832*Einwohner_endg!AK832</f>
        <v>672320</v>
      </c>
      <c r="AL832" s="7">
        <f>Hebesatz_endg!AL832*Einwohner_endg!AL832</f>
        <v>673920</v>
      </c>
      <c r="AM832" s="7">
        <f>Hebesatz_endg!AM832*Einwohner_endg!AM832</f>
        <v>717060</v>
      </c>
      <c r="AN832" s="7">
        <f>Hebesatz_endg!AN832*Einwohner_endg!AN832</f>
        <v>703460</v>
      </c>
      <c r="AO832" s="7">
        <f>Hebesatz_endg!AO832*Einwohner_endg!AO832</f>
        <v>707200</v>
      </c>
      <c r="AP832" s="7">
        <f>Hebesatz_endg!AP832*Einwohner_endg!AP832</f>
        <v>722160</v>
      </c>
      <c r="AQ832" s="7">
        <f>Hebesatz_endg!AQ832*Einwohner_endg!AQ832</f>
        <v>721480</v>
      </c>
      <c r="AR832" s="7">
        <f>Hebesatz_endg!AR832*Einwohner_endg!AR832</f>
        <v>786250</v>
      </c>
      <c r="AS832" s="7">
        <f>Hebesatz_endg!AS832*Einwohner_endg!AS832</f>
        <v>801790</v>
      </c>
      <c r="AT832" s="7">
        <f>Hebesatz_endg!AT832*Einwohner_endg!AT832</f>
        <v>800680</v>
      </c>
      <c r="AU832" s="7">
        <f>Hebesatz_endg!AU832*Einwohner_endg!AU832</f>
        <v>807710</v>
      </c>
      <c r="AV832" s="7">
        <f>Hebesatz_endg!AV832*Einwohner_endg!AV832</f>
        <v>861120</v>
      </c>
    </row>
    <row r="833" spans="1:48" x14ac:dyDescent="0.2">
      <c r="A833" s="7">
        <v>457009</v>
      </c>
      <c r="B833" s="72">
        <v>457</v>
      </c>
      <c r="C833" s="72" t="s">
        <v>978</v>
      </c>
      <c r="D833" s="7" t="s">
        <v>181</v>
      </c>
      <c r="E833" s="7" t="s">
        <v>381</v>
      </c>
      <c r="F833" s="7">
        <f>Hebesatz_endg!F833*Einwohner_endg!F833</f>
        <v>187550</v>
      </c>
      <c r="G833" s="7">
        <f>Hebesatz_endg!G833*Einwohner_endg!G833</f>
        <v>188100</v>
      </c>
      <c r="H833" s="7">
        <f>Hebesatz_endg!H833*Einwohner_endg!H833</f>
        <v>190850</v>
      </c>
      <c r="I833" s="7">
        <f>Hebesatz_endg!I833*Einwohner_endg!I833</f>
        <v>187550</v>
      </c>
      <c r="J833" s="7">
        <f>Hebesatz_endg!J833*Einwohner_endg!J833</f>
        <v>187275</v>
      </c>
      <c r="K833" s="7">
        <f>Hebesatz_endg!K833*Einwohner_endg!K833</f>
        <v>187550</v>
      </c>
      <c r="L833" s="7">
        <f>Hebesatz_endg!L833*Einwohner_endg!L833</f>
        <v>192500</v>
      </c>
      <c r="M833" s="7">
        <f>Hebesatz_endg!M833*Einwohner_endg!M833</f>
        <v>191125</v>
      </c>
      <c r="N833" s="7">
        <f>Hebesatz_endg!N833*Einwohner_endg!N833</f>
        <v>191675</v>
      </c>
      <c r="O833" s="7">
        <f>Hebesatz_endg!O833*Einwohner_endg!O833</f>
        <v>187550</v>
      </c>
      <c r="P833" s="7">
        <f>Hebesatz_endg!P833*Einwohner_endg!P833</f>
        <v>188100</v>
      </c>
      <c r="Q833" s="7">
        <f>Hebesatz_endg!Q833*Einwohner_endg!Q833</f>
        <v>191950</v>
      </c>
      <c r="R833" s="7">
        <f>Hebesatz_endg!R833*Einwohner_endg!R833</f>
        <v>211200</v>
      </c>
      <c r="S833" s="7">
        <f>Hebesatz_endg!S833*Einwohner_endg!S833</f>
        <v>214800</v>
      </c>
      <c r="T833" s="7">
        <f>Hebesatz_endg!T833*Einwohner_endg!T833</f>
        <v>217500</v>
      </c>
      <c r="U833" s="7">
        <f>Hebesatz_endg!U833*Einwohner_endg!U833</f>
        <v>217200</v>
      </c>
      <c r="V833" s="7">
        <f>Hebesatz_endg!V833*Einwohner_endg!V833</f>
        <v>219900</v>
      </c>
      <c r="W833" s="7">
        <f>Hebesatz_endg!W833*Einwohner_endg!W833</f>
        <v>222600</v>
      </c>
      <c r="X833" s="7">
        <f>Hebesatz_endg!X833*Einwohner_endg!X833</f>
        <v>228000</v>
      </c>
      <c r="Y833" s="7">
        <f>Hebesatz_endg!Y833*Einwohner_endg!Y833</f>
        <v>252160</v>
      </c>
      <c r="Z833" s="7">
        <f>Hebesatz_endg!Z833*Einwohner_endg!Z833</f>
        <v>255040</v>
      </c>
      <c r="AA833" s="7">
        <f>Hebesatz_endg!AA833*Einwohner_endg!AA833</f>
        <v>254720</v>
      </c>
      <c r="AB833" s="7">
        <f>Hebesatz_endg!AB833*Einwohner_endg!AB833</f>
        <v>253120</v>
      </c>
      <c r="AC833" s="7">
        <f>Hebesatz_endg!AC833*Einwohner_endg!AC833</f>
        <v>254720</v>
      </c>
      <c r="AD833" s="7">
        <f>Hebesatz_endg!AD833*Einwohner_endg!AD833</f>
        <v>256320</v>
      </c>
      <c r="AE833" s="7">
        <f>Hebesatz_endg!AE833*Einwohner_endg!AE833</f>
        <v>259520</v>
      </c>
      <c r="AF833" s="7">
        <f>Hebesatz_endg!AF833*Einwohner_endg!AF833</f>
        <v>262080</v>
      </c>
      <c r="AG833" s="7">
        <f>Hebesatz_endg!AG833*Einwohner_endg!AG833</f>
        <v>269120</v>
      </c>
      <c r="AH833" s="7">
        <f>Hebesatz_endg!AH833*Einwohner_endg!AH833</f>
        <v>269760</v>
      </c>
      <c r="AI833" s="7">
        <f>Hebesatz_endg!AI833*Einwohner_endg!AI833</f>
        <v>264960</v>
      </c>
      <c r="AJ833" s="7">
        <f>Hebesatz_endg!AJ833*Einwohner_endg!AJ833</f>
        <v>265920</v>
      </c>
      <c r="AK833" s="7">
        <f>Hebesatz_endg!AK833*Einwohner_endg!AK833</f>
        <v>257600</v>
      </c>
      <c r="AL833" s="7">
        <f>Hebesatz_endg!AL833*Einwohner_endg!AL833</f>
        <v>274040</v>
      </c>
      <c r="AM833" s="7">
        <f>Hebesatz_endg!AM833*Einwohner_endg!AM833</f>
        <v>275740</v>
      </c>
      <c r="AN833" s="7">
        <f>Hebesatz_endg!AN833*Einwohner_endg!AN833</f>
        <v>277780</v>
      </c>
      <c r="AO833" s="7">
        <f>Hebesatz_endg!AO833*Einwohner_endg!AO833</f>
        <v>285775</v>
      </c>
      <c r="AP833" s="7">
        <f>Hebesatz_endg!AP833*Einwohner_endg!AP833</f>
        <v>289680</v>
      </c>
      <c r="AQ833" s="7">
        <f>Hebesatz_endg!AQ833*Einwohner_endg!AQ833</f>
        <v>351120</v>
      </c>
      <c r="AR833" s="7">
        <f>Hebesatz_endg!AR833*Einwohner_endg!AR833</f>
        <v>362120</v>
      </c>
      <c r="AS833" s="7">
        <f>Hebesatz_endg!AS833*Einwohner_endg!AS833</f>
        <v>356840</v>
      </c>
      <c r="AT833" s="7">
        <f>Hebesatz_endg!AT833*Einwohner_endg!AT833</f>
        <v>368720</v>
      </c>
      <c r="AU833" s="7">
        <f>Hebesatz_endg!AU833*Einwohner_endg!AU833</f>
        <v>374880</v>
      </c>
      <c r="AV833" s="7">
        <f>Hebesatz_endg!AV833*Einwohner_endg!AV833</f>
        <v>373560</v>
      </c>
    </row>
    <row r="834" spans="1:48" x14ac:dyDescent="0.2">
      <c r="A834" s="7">
        <v>457010</v>
      </c>
      <c r="B834" s="72">
        <v>457</v>
      </c>
      <c r="C834" s="72" t="s">
        <v>978</v>
      </c>
      <c r="D834" s="7" t="s">
        <v>181</v>
      </c>
      <c r="E834" s="7" t="s">
        <v>490</v>
      </c>
      <c r="F834" s="7">
        <f>Hebesatz_endg!F834*Einwohner_endg!F834</f>
        <v>930300</v>
      </c>
      <c r="G834" s="7">
        <f>Hebesatz_endg!G834*Einwohner_endg!G834</f>
        <v>935700</v>
      </c>
      <c r="H834" s="7">
        <f>Hebesatz_endg!H834*Einwohner_endg!H834</f>
        <v>929400</v>
      </c>
      <c r="I834" s="7">
        <f>Hebesatz_endg!I834*Einwohner_endg!I834</f>
        <v>930600</v>
      </c>
      <c r="J834" s="7">
        <f>Hebesatz_endg!J834*Einwohner_endg!J834</f>
        <v>936900</v>
      </c>
      <c r="K834" s="7">
        <f>Hebesatz_endg!K834*Einwohner_endg!K834</f>
        <v>938400</v>
      </c>
      <c r="L834" s="7">
        <f>Hebesatz_endg!L834*Einwohner_endg!L834</f>
        <v>926400</v>
      </c>
      <c r="M834" s="7">
        <f>Hebesatz_endg!M834*Einwohner_endg!M834</f>
        <v>984300</v>
      </c>
      <c r="N834" s="7">
        <f>Hebesatz_endg!N834*Einwohner_endg!N834</f>
        <v>966000</v>
      </c>
      <c r="O834" s="7">
        <f>Hebesatz_endg!O834*Einwohner_endg!O834</f>
        <v>970200</v>
      </c>
      <c r="P834" s="7">
        <f>Hebesatz_endg!P834*Einwohner_endg!P834</f>
        <v>997500</v>
      </c>
      <c r="Q834" s="7">
        <f>Hebesatz_endg!Q834*Einwohner_endg!Q834</f>
        <v>985800</v>
      </c>
      <c r="R834" s="7">
        <f>Hebesatz_endg!R834*Einwohner_endg!R834</f>
        <v>1011300</v>
      </c>
      <c r="S834" s="7">
        <f>Hebesatz_endg!S834*Einwohner_endg!S834</f>
        <v>1020000</v>
      </c>
      <c r="T834" s="7">
        <f>Hebesatz_endg!T834*Einwohner_endg!T834</f>
        <v>1050300</v>
      </c>
      <c r="U834" s="7">
        <f>Hebesatz_endg!U834*Einwohner_endg!U834</f>
        <v>1067100</v>
      </c>
      <c r="V834" s="7">
        <f>Hebesatz_endg!V834*Einwohner_endg!V834</f>
        <v>1074000</v>
      </c>
      <c r="W834" s="7">
        <f>Hebesatz_endg!W834*Einwohner_endg!W834</f>
        <v>1066500</v>
      </c>
      <c r="X834" s="7">
        <f>Hebesatz_endg!X834*Einwohner_endg!X834</f>
        <v>1084500</v>
      </c>
      <c r="Y834" s="7">
        <f>Hebesatz_endg!Y834*Einwohner_endg!Y834</f>
        <v>1201280</v>
      </c>
      <c r="Z834" s="7">
        <f>Hebesatz_endg!Z834*Einwohner_endg!Z834</f>
        <v>1243200</v>
      </c>
      <c r="AA834" s="7">
        <f>Hebesatz_endg!AA834*Einwohner_endg!AA834</f>
        <v>1279680</v>
      </c>
      <c r="AB834" s="7">
        <f>Hebesatz_endg!AB834*Einwohner_endg!AB834</f>
        <v>1291520</v>
      </c>
      <c r="AC834" s="7">
        <f>Hebesatz_endg!AC834*Einwohner_endg!AC834</f>
        <v>1310720</v>
      </c>
      <c r="AD834" s="7">
        <f>Hebesatz_endg!AD834*Einwohner_endg!AD834</f>
        <v>1321920</v>
      </c>
      <c r="AE834" s="7">
        <f>Hebesatz_endg!AE834*Einwohner_endg!AE834</f>
        <v>1322240</v>
      </c>
      <c r="AF834" s="7">
        <f>Hebesatz_endg!AF834*Einwohner_endg!AF834</f>
        <v>1325760</v>
      </c>
      <c r="AG834" s="7">
        <f>Hebesatz_endg!AG834*Einwohner_endg!AG834</f>
        <v>1335680</v>
      </c>
      <c r="AH834" s="7">
        <f>Hebesatz_endg!AH834*Einwohner_endg!AH834</f>
        <v>1332800</v>
      </c>
      <c r="AI834" s="7">
        <f>Hebesatz_endg!AI834*Einwohner_endg!AI834</f>
        <v>1315840</v>
      </c>
      <c r="AJ834" s="7">
        <f>Hebesatz_endg!AJ834*Einwohner_endg!AJ834</f>
        <v>1319680</v>
      </c>
      <c r="AK834" s="7">
        <f>Hebesatz_endg!AK834*Einwohner_endg!AK834</f>
        <v>1408640</v>
      </c>
      <c r="AL834" s="7">
        <f>Hebesatz_endg!AL834*Einwohner_endg!AL834</f>
        <v>1509940</v>
      </c>
      <c r="AM834" s="7">
        <f>Hebesatz_endg!AM834*Einwohner_endg!AM834</f>
        <v>1515720</v>
      </c>
      <c r="AN834" s="7">
        <f>Hebesatz_endg!AN834*Einwohner_endg!AN834</f>
        <v>1532380</v>
      </c>
      <c r="AO834" s="7">
        <f>Hebesatz_endg!AO834*Einwohner_endg!AO834</f>
        <v>1560600</v>
      </c>
      <c r="AP834" s="7">
        <f>Hebesatz_endg!AP834*Einwohner_endg!AP834</f>
        <v>1572840</v>
      </c>
      <c r="AQ834" s="7">
        <f>Hebesatz_endg!AQ834*Einwohner_endg!AQ834</f>
        <v>1627675</v>
      </c>
      <c r="AR834" s="7">
        <f>Hebesatz_endg!AR834*Einwohner_endg!AR834</f>
        <v>1638325</v>
      </c>
      <c r="AS834" s="7">
        <f>Hebesatz_endg!AS834*Einwohner_endg!AS834</f>
        <v>1619155</v>
      </c>
      <c r="AT834" s="7">
        <f>Hebesatz_endg!AT834*Einwohner_endg!AT834</f>
        <v>2038500</v>
      </c>
      <c r="AU834" s="7">
        <f>Hebesatz_endg!AU834*Einwohner_endg!AU834</f>
        <v>2056500</v>
      </c>
      <c r="AV834" s="7">
        <f>Hebesatz_endg!AV834*Einwohner_endg!AV834</f>
        <v>2104200</v>
      </c>
    </row>
    <row r="835" spans="1:48" x14ac:dyDescent="0.2">
      <c r="A835" s="7">
        <v>457011</v>
      </c>
      <c r="B835" s="72">
        <v>457</v>
      </c>
      <c r="C835" s="72" t="s">
        <v>978</v>
      </c>
      <c r="D835" s="7" t="s">
        <v>181</v>
      </c>
      <c r="E835" s="7" t="s">
        <v>519</v>
      </c>
      <c r="F835" s="7">
        <f>Hebesatz_endg!F835*Einwohner_endg!F835</f>
        <v>559350</v>
      </c>
      <c r="G835" s="7">
        <f>Hebesatz_endg!G835*Einwohner_endg!G835</f>
        <v>562650</v>
      </c>
      <c r="H835" s="7">
        <f>Hebesatz_endg!H835*Einwohner_endg!H835</f>
        <v>565950</v>
      </c>
      <c r="I835" s="7">
        <f>Hebesatz_endg!I835*Einwohner_endg!I835</f>
        <v>628200</v>
      </c>
      <c r="J835" s="7">
        <f>Hebesatz_endg!J835*Einwohner_endg!J835</f>
        <v>636900</v>
      </c>
      <c r="K835" s="7">
        <f>Hebesatz_endg!K835*Einwohner_endg!K835</f>
        <v>639300</v>
      </c>
      <c r="L835" s="7">
        <f>Hebesatz_endg!L835*Einwohner_endg!L835</f>
        <v>642000</v>
      </c>
      <c r="M835" s="7">
        <f>Hebesatz_endg!M835*Einwohner_endg!M835</f>
        <v>635400</v>
      </c>
      <c r="N835" s="7">
        <f>Hebesatz_endg!N835*Einwohner_endg!N835</f>
        <v>630300</v>
      </c>
      <c r="O835" s="7">
        <f>Hebesatz_endg!O835*Einwohner_endg!O835</f>
        <v>633600</v>
      </c>
      <c r="P835" s="7">
        <f>Hebesatz_endg!P835*Einwohner_endg!P835</f>
        <v>640800</v>
      </c>
      <c r="Q835" s="7">
        <f>Hebesatz_endg!Q835*Einwohner_endg!Q835</f>
        <v>653100</v>
      </c>
      <c r="R835" s="7">
        <f>Hebesatz_endg!R835*Einwohner_endg!R835</f>
        <v>650400</v>
      </c>
      <c r="S835" s="7">
        <f>Hebesatz_endg!S835*Einwohner_endg!S835</f>
        <v>653100</v>
      </c>
      <c r="T835" s="7">
        <f>Hebesatz_endg!T835*Einwohner_endg!T835</f>
        <v>655500</v>
      </c>
      <c r="U835" s="7">
        <f>Hebesatz_endg!U835*Einwohner_endg!U835</f>
        <v>659700</v>
      </c>
      <c r="V835" s="7">
        <f>Hebesatz_endg!V835*Einwohner_endg!V835</f>
        <v>663000</v>
      </c>
      <c r="W835" s="7">
        <f>Hebesatz_endg!W835*Einwohner_endg!W835</f>
        <v>677400</v>
      </c>
      <c r="X835" s="7">
        <f>Hebesatz_endg!X835*Einwohner_endg!X835</f>
        <v>676800</v>
      </c>
      <c r="Y835" s="7">
        <f>Hebesatz_endg!Y835*Einwohner_endg!Y835</f>
        <v>712000</v>
      </c>
      <c r="Z835" s="7">
        <f>Hebesatz_endg!Z835*Einwohner_endg!Z835</f>
        <v>709760</v>
      </c>
      <c r="AA835" s="7">
        <f>Hebesatz_endg!AA835*Einwohner_endg!AA835</f>
        <v>712640</v>
      </c>
      <c r="AB835" s="7">
        <f>Hebesatz_endg!AB835*Einwohner_endg!AB835</f>
        <v>714880</v>
      </c>
      <c r="AC835" s="7">
        <f>Hebesatz_endg!AC835*Einwohner_endg!AC835</f>
        <v>711680</v>
      </c>
      <c r="AD835" s="7">
        <f>Hebesatz_endg!AD835*Einwohner_endg!AD835</f>
        <v>712320</v>
      </c>
      <c r="AE835" s="7">
        <f>Hebesatz_endg!AE835*Einwohner_endg!AE835</f>
        <v>721600</v>
      </c>
      <c r="AF835" s="7">
        <f>Hebesatz_endg!AF835*Einwohner_endg!AF835</f>
        <v>728320</v>
      </c>
      <c r="AG835" s="7">
        <f>Hebesatz_endg!AG835*Einwohner_endg!AG835</f>
        <v>746560</v>
      </c>
      <c r="AH835" s="7">
        <f>Hebesatz_endg!AH835*Einwohner_endg!AH835</f>
        <v>750080</v>
      </c>
      <c r="AI835" s="7">
        <f>Hebesatz_endg!AI835*Einwohner_endg!AI835</f>
        <v>744000</v>
      </c>
      <c r="AJ835" s="7">
        <f>Hebesatz_endg!AJ835*Einwohner_endg!AJ835</f>
        <v>745920</v>
      </c>
      <c r="AK835" s="7">
        <f>Hebesatz_endg!AK835*Einwohner_endg!AK835</f>
        <v>710080</v>
      </c>
      <c r="AL835" s="7">
        <f>Hebesatz_endg!AL835*Einwohner_endg!AL835</f>
        <v>751060</v>
      </c>
      <c r="AM835" s="7">
        <f>Hebesatz_endg!AM835*Einwohner_endg!AM835</f>
        <v>757180</v>
      </c>
      <c r="AN835" s="7">
        <f>Hebesatz_endg!AN835*Einwohner_endg!AN835</f>
        <v>765000</v>
      </c>
      <c r="AO835" s="7">
        <f>Hebesatz_endg!AO835*Einwohner_endg!AO835</f>
        <v>808200</v>
      </c>
      <c r="AP835" s="7">
        <f>Hebesatz_endg!AP835*Einwohner_endg!AP835</f>
        <v>814680</v>
      </c>
      <c r="AQ835" s="7">
        <f>Hebesatz_endg!AQ835*Einwohner_endg!AQ835</f>
        <v>947940</v>
      </c>
      <c r="AR835" s="7">
        <f>Hebesatz_endg!AR835*Einwohner_endg!AR835</f>
        <v>951720</v>
      </c>
      <c r="AS835" s="7">
        <f>Hebesatz_endg!AS835*Einwohner_endg!AS835</f>
        <v>939960</v>
      </c>
      <c r="AT835" s="7">
        <f>Hebesatz_endg!AT835*Einwohner_endg!AT835</f>
        <v>933240</v>
      </c>
      <c r="AU835" s="7">
        <f>Hebesatz_endg!AU835*Einwohner_endg!AU835</f>
        <v>923580</v>
      </c>
      <c r="AV835" s="7">
        <f>Hebesatz_endg!AV835*Einwohner_endg!AV835</f>
        <v>947100</v>
      </c>
    </row>
    <row r="836" spans="1:48" x14ac:dyDescent="0.2">
      <c r="A836" s="7">
        <v>457012</v>
      </c>
      <c r="B836" s="72">
        <v>457</v>
      </c>
      <c r="C836" s="72" t="s">
        <v>978</v>
      </c>
      <c r="D836" s="7" t="s">
        <v>181</v>
      </c>
      <c r="E836" s="7" t="s">
        <v>540</v>
      </c>
      <c r="F836" s="7">
        <f>Hebesatz_endg!F836*Einwohner_endg!F836</f>
        <v>1157400</v>
      </c>
      <c r="G836" s="7">
        <f>Hebesatz_endg!G836*Einwohner_endg!G836</f>
        <v>1157100</v>
      </c>
      <c r="H836" s="7">
        <f>Hebesatz_endg!H836*Einwohner_endg!H836</f>
        <v>1145700</v>
      </c>
      <c r="I836" s="7">
        <f>Hebesatz_endg!I836*Einwohner_endg!I836</f>
        <v>1140900</v>
      </c>
      <c r="J836" s="7">
        <f>Hebesatz_endg!J836*Einwohner_endg!J836</f>
        <v>1141500</v>
      </c>
      <c r="K836" s="7">
        <f>Hebesatz_endg!K836*Einwohner_endg!K836</f>
        <v>1142100</v>
      </c>
      <c r="L836" s="7">
        <f>Hebesatz_endg!L836*Einwohner_endg!L836</f>
        <v>1133400</v>
      </c>
      <c r="M836" s="7">
        <f>Hebesatz_endg!M836*Einwohner_endg!M836</f>
        <v>1191600</v>
      </c>
      <c r="N836" s="7">
        <f>Hebesatz_endg!N836*Einwohner_endg!N836</f>
        <v>1185600</v>
      </c>
      <c r="O836" s="7">
        <f>Hebesatz_endg!O836*Einwohner_endg!O836</f>
        <v>1173600</v>
      </c>
      <c r="P836" s="7">
        <f>Hebesatz_endg!P836*Einwohner_endg!P836</f>
        <v>1157400</v>
      </c>
      <c r="Q836" s="7">
        <f>Hebesatz_endg!Q836*Einwohner_endg!Q836</f>
        <v>1150200</v>
      </c>
      <c r="R836" s="7">
        <f>Hebesatz_endg!R836*Einwohner_endg!R836</f>
        <v>1151700</v>
      </c>
      <c r="S836" s="7">
        <f>Hebesatz_endg!S836*Einwohner_endg!S836</f>
        <v>1197220</v>
      </c>
      <c r="T836" s="7">
        <f>Hebesatz_endg!T836*Einwohner_endg!T836</f>
        <v>1186370</v>
      </c>
      <c r="U836" s="7">
        <f>Hebesatz_endg!U836*Einwohner_endg!U836</f>
        <v>1173970</v>
      </c>
      <c r="V836" s="7">
        <f>Hebesatz_endg!V836*Einwohner_endg!V836</f>
        <v>1167460</v>
      </c>
      <c r="W836" s="7">
        <f>Hebesatz_endg!W836*Einwohner_endg!W836</f>
        <v>1175210</v>
      </c>
      <c r="X836" s="7">
        <f>Hebesatz_endg!X836*Einwohner_endg!X836</f>
        <v>1176450</v>
      </c>
      <c r="Y836" s="7">
        <f>Hebesatz_endg!Y836*Einwohner_endg!Y836</f>
        <v>1179550</v>
      </c>
      <c r="Z836" s="7">
        <f>Hebesatz_endg!Z836*Einwohner_endg!Z836</f>
        <v>1180170</v>
      </c>
      <c r="AA836" s="7">
        <f>Hebesatz_endg!AA836*Einwohner_endg!AA836</f>
        <v>1166530</v>
      </c>
      <c r="AB836" s="7">
        <f>Hebesatz_endg!AB836*Einwohner_endg!AB836</f>
        <v>1169010</v>
      </c>
      <c r="AC836" s="7">
        <f>Hebesatz_endg!AC836*Einwohner_endg!AC836</f>
        <v>1162500</v>
      </c>
      <c r="AD836" s="7">
        <f>Hebesatz_endg!AD836*Einwohner_endg!AD836</f>
        <v>1163740</v>
      </c>
      <c r="AE836" s="7">
        <f>Hebesatz_endg!AE836*Einwohner_endg!AE836</f>
        <v>1150720</v>
      </c>
      <c r="AF836" s="7">
        <f>Hebesatz_endg!AF836*Einwohner_endg!AF836</f>
        <v>1148550</v>
      </c>
      <c r="AG836" s="7">
        <f>Hebesatz_endg!AG836*Einwohner_endg!AG836</f>
        <v>1131810</v>
      </c>
      <c r="AH836" s="7">
        <f>Hebesatz_endg!AH836*Einwohner_endg!AH836</f>
        <v>1145140</v>
      </c>
      <c r="AI836" s="7">
        <f>Hebesatz_endg!AI836*Einwohner_endg!AI836</f>
        <v>1123130</v>
      </c>
      <c r="AJ836" s="7">
        <f>Hebesatz_endg!AJ836*Einwohner_endg!AJ836</f>
        <v>1121270</v>
      </c>
      <c r="AK836" s="7">
        <f>Hebesatz_endg!AK836*Einwohner_endg!AK836</f>
        <v>1146380</v>
      </c>
      <c r="AL836" s="7">
        <f>Hebesatz_endg!AL836*Einwohner_endg!AL836</f>
        <v>1129330</v>
      </c>
      <c r="AM836" s="7">
        <f>Hebesatz_endg!AM836*Einwohner_endg!AM836</f>
        <v>1111040</v>
      </c>
      <c r="AN836" s="7">
        <f>Hebesatz_endg!AN836*Einwohner_endg!AN836</f>
        <v>1193940</v>
      </c>
      <c r="AO836" s="7">
        <f>Hebesatz_endg!AO836*Einwohner_endg!AO836</f>
        <v>1185900</v>
      </c>
      <c r="AP836" s="7">
        <f>Hebesatz_endg!AP836*Einwohner_endg!AP836</f>
        <v>1192935</v>
      </c>
      <c r="AQ836" s="7">
        <f>Hebesatz_endg!AQ836*Einwohner_endg!AQ836</f>
        <v>1191930</v>
      </c>
      <c r="AR836" s="7">
        <f>Hebesatz_endg!AR836*Einwohner_endg!AR836</f>
        <v>1292760</v>
      </c>
      <c r="AS836" s="7">
        <f>Hebesatz_endg!AS836*Einwohner_endg!AS836</f>
        <v>1366100</v>
      </c>
      <c r="AT836" s="7">
        <f>Hebesatz_endg!AT836*Einwohner_endg!AT836</f>
        <v>1376740</v>
      </c>
      <c r="AU836" s="7">
        <f>Hebesatz_endg!AU836*Einwohner_endg!AU836</f>
        <v>1360780</v>
      </c>
      <c r="AV836" s="7">
        <f>Hebesatz_endg!AV836*Einwohner_endg!AV836</f>
        <v>1399540</v>
      </c>
    </row>
    <row r="837" spans="1:48" x14ac:dyDescent="0.2">
      <c r="A837" s="7">
        <v>457013</v>
      </c>
      <c r="B837" s="72">
        <v>457</v>
      </c>
      <c r="C837" s="72" t="s">
        <v>978</v>
      </c>
      <c r="D837" s="7" t="s">
        <v>181</v>
      </c>
      <c r="E837" s="7" t="s">
        <v>587</v>
      </c>
      <c r="F837" s="7">
        <f>Hebesatz_endg!F837*Einwohner_endg!F837</f>
        <v>10951850</v>
      </c>
      <c r="G837" s="7">
        <f>Hebesatz_endg!G837*Einwohner_endg!G837</f>
        <v>10890600</v>
      </c>
      <c r="H837" s="7">
        <f>Hebesatz_endg!H837*Einwohner_endg!H837</f>
        <v>10778600</v>
      </c>
      <c r="I837" s="7">
        <f>Hebesatz_endg!I837*Einwohner_endg!I837</f>
        <v>10727850</v>
      </c>
      <c r="J837" s="7">
        <f>Hebesatz_endg!J837*Einwohner_endg!J837</f>
        <v>10655400</v>
      </c>
      <c r="K837" s="7">
        <f>Hebesatz_endg!K837*Einwohner_endg!K837</f>
        <v>10648400</v>
      </c>
      <c r="L837" s="7">
        <f>Hebesatz_endg!L837*Einwohner_endg!L837</f>
        <v>10582600</v>
      </c>
      <c r="M837" s="7">
        <f>Hebesatz_endg!M837*Einwohner_endg!M837</f>
        <v>10995250</v>
      </c>
      <c r="N837" s="7">
        <f>Hebesatz_endg!N837*Einwohner_endg!N837</f>
        <v>10955700</v>
      </c>
      <c r="O837" s="7">
        <f>Hebesatz_endg!O837*Einwohner_endg!O837</f>
        <v>10900400</v>
      </c>
      <c r="P837" s="7">
        <f>Hebesatz_endg!P837*Einwohner_endg!P837</f>
        <v>10974950</v>
      </c>
      <c r="Q837" s="7">
        <f>Hebesatz_endg!Q837*Einwohner_endg!Q837</f>
        <v>11016950</v>
      </c>
      <c r="R837" s="7">
        <f>Hebesatz_endg!R837*Einwohner_endg!R837</f>
        <v>11095350</v>
      </c>
      <c r="S837" s="7">
        <f>Hebesatz_endg!S837*Einwohner_endg!S837</f>
        <v>11237800</v>
      </c>
      <c r="T837" s="7">
        <f>Hebesatz_endg!T837*Einwohner_endg!T837</f>
        <v>11288200</v>
      </c>
      <c r="U837" s="7">
        <f>Hebesatz_endg!U837*Einwohner_endg!U837</f>
        <v>11387600</v>
      </c>
      <c r="V837" s="7">
        <f>Hebesatz_endg!V837*Einwohner_endg!V837</f>
        <v>11462150</v>
      </c>
      <c r="W837" s="7">
        <f>Hebesatz_endg!W837*Einwohner_endg!W837</f>
        <v>11564000</v>
      </c>
      <c r="X837" s="7">
        <f>Hebesatz_endg!X837*Einwohner_endg!X837</f>
        <v>11620350</v>
      </c>
      <c r="Y837" s="7">
        <f>Hebesatz_endg!Y837*Einwohner_endg!Y837</f>
        <v>11760700</v>
      </c>
      <c r="Z837" s="7">
        <f>Hebesatz_endg!Z837*Einwohner_endg!Z837</f>
        <v>11803050</v>
      </c>
      <c r="AA837" s="7">
        <f>Hebesatz_endg!AA837*Einwohner_endg!AA837</f>
        <v>11897550</v>
      </c>
      <c r="AB837" s="7">
        <f>Hebesatz_endg!AB837*Einwohner_endg!AB837</f>
        <v>11934300</v>
      </c>
      <c r="AC837" s="7">
        <f>Hebesatz_endg!AC837*Einwohner_endg!AC837</f>
        <v>11945850</v>
      </c>
      <c r="AD837" s="7">
        <f>Hebesatz_endg!AD837*Einwohner_endg!AD837</f>
        <v>11883900</v>
      </c>
      <c r="AE837" s="7">
        <f>Hebesatz_endg!AE837*Einwohner_endg!AE837</f>
        <v>11843300</v>
      </c>
      <c r="AF837" s="7">
        <f>Hebesatz_endg!AF837*Einwohner_endg!AF837</f>
        <v>11914350</v>
      </c>
      <c r="AG837" s="7">
        <f>Hebesatz_endg!AG837*Einwohner_endg!AG837</f>
        <v>11922050</v>
      </c>
      <c r="AH837" s="7">
        <f>Hebesatz_endg!AH837*Einwohner_endg!AH837</f>
        <v>11897900</v>
      </c>
      <c r="AI837" s="7">
        <f>Hebesatz_endg!AI837*Einwohner_endg!AI837</f>
        <v>12016900</v>
      </c>
      <c r="AJ837" s="7">
        <f>Hebesatz_endg!AJ837*Einwohner_endg!AJ837</f>
        <v>12322440</v>
      </c>
      <c r="AK837" s="7">
        <f>Hebesatz_endg!AK837*Einwohner_endg!AK837</f>
        <v>12574080</v>
      </c>
      <c r="AL837" s="7">
        <f>Hebesatz_endg!AL837*Einwohner_endg!AL837</f>
        <v>12564460</v>
      </c>
      <c r="AM837" s="7">
        <f>Hebesatz_endg!AM837*Einwohner_endg!AM837</f>
        <v>12540040</v>
      </c>
      <c r="AN837" s="7">
        <f>Hebesatz_endg!AN837*Einwohner_endg!AN837</f>
        <v>12537450</v>
      </c>
      <c r="AO837" s="7">
        <f>Hebesatz_endg!AO837*Einwohner_endg!AO837</f>
        <v>13392475</v>
      </c>
      <c r="AP837" s="7">
        <f>Hebesatz_endg!AP837*Einwohner_endg!AP837</f>
        <v>13474635</v>
      </c>
      <c r="AQ837" s="7">
        <f>Hebesatz_endg!AQ837*Einwohner_endg!AQ837</f>
        <v>13503865</v>
      </c>
      <c r="AR837" s="7">
        <f>Hebesatz_endg!AR837*Einwohner_endg!AR837</f>
        <v>13590765</v>
      </c>
      <c r="AS837" s="7">
        <f>Hebesatz_endg!AS837*Einwohner_endg!AS837</f>
        <v>13707290</v>
      </c>
      <c r="AT837" s="7">
        <f>Hebesatz_endg!AT837*Einwohner_endg!AT837</f>
        <v>13940800</v>
      </c>
      <c r="AU837" s="7">
        <f>Hebesatz_endg!AU837*Einwohner_endg!AU837</f>
        <v>13970800</v>
      </c>
      <c r="AV837" s="7">
        <f>Hebesatz_endg!AV837*Einwohner_endg!AV837</f>
        <v>14550490</v>
      </c>
    </row>
    <row r="838" spans="1:48" x14ac:dyDescent="0.2">
      <c r="A838" s="7">
        <v>457014</v>
      </c>
      <c r="B838" s="72">
        <v>457</v>
      </c>
      <c r="C838" s="72" t="s">
        <v>978</v>
      </c>
      <c r="D838" s="7" t="s">
        <v>181</v>
      </c>
      <c r="E838" s="7" t="s">
        <v>642</v>
      </c>
      <c r="F838" s="7">
        <f>Hebesatz_endg!F838*Einwohner_endg!F838</f>
        <v>5317500</v>
      </c>
      <c r="G838" s="7">
        <f>Hebesatz_endg!G838*Einwohner_endg!G838</f>
        <v>5405100</v>
      </c>
      <c r="H838" s="7">
        <f>Hebesatz_endg!H838*Einwohner_endg!H838</f>
        <v>5457600</v>
      </c>
      <c r="I838" s="7">
        <f>Hebesatz_endg!I838*Einwohner_endg!I838</f>
        <v>5498400</v>
      </c>
      <c r="J838" s="7">
        <f>Hebesatz_endg!J838*Einwohner_endg!J838</f>
        <v>5518200</v>
      </c>
      <c r="K838" s="7">
        <f>Hebesatz_endg!K838*Einwohner_endg!K838</f>
        <v>5566800</v>
      </c>
      <c r="L838" s="7">
        <f>Hebesatz_endg!L838*Einwohner_endg!L838</f>
        <v>5596800</v>
      </c>
      <c r="M838" s="7">
        <f>Hebesatz_endg!M838*Einwohner_endg!M838</f>
        <v>5667900</v>
      </c>
      <c r="N838" s="7">
        <f>Hebesatz_endg!N838*Einwohner_endg!N838</f>
        <v>5666700</v>
      </c>
      <c r="O838" s="7">
        <f>Hebesatz_endg!O838*Einwohner_endg!O838</f>
        <v>5693400</v>
      </c>
      <c r="P838" s="7">
        <f>Hebesatz_endg!P838*Einwohner_endg!P838</f>
        <v>5766900</v>
      </c>
      <c r="Q838" s="7">
        <f>Hebesatz_endg!Q838*Einwohner_endg!Q838</f>
        <v>5825700</v>
      </c>
      <c r="R838" s="7">
        <f>Hebesatz_endg!R838*Einwohner_endg!R838</f>
        <v>5886300</v>
      </c>
      <c r="S838" s="7">
        <f>Hebesatz_endg!S838*Einwohner_endg!S838</f>
        <v>5978700</v>
      </c>
      <c r="T838" s="7">
        <f>Hebesatz_endg!T838*Einwohner_endg!T838</f>
        <v>6051600</v>
      </c>
      <c r="U838" s="7">
        <f>Hebesatz_endg!U838*Einwohner_endg!U838</f>
        <v>6168900</v>
      </c>
      <c r="V838" s="7">
        <f>Hebesatz_endg!V838*Einwohner_endg!V838</f>
        <v>6242100</v>
      </c>
      <c r="W838" s="7">
        <f>Hebesatz_endg!W838*Einwohner_endg!W838</f>
        <v>6325200</v>
      </c>
      <c r="X838" s="7">
        <f>Hebesatz_endg!X838*Einwohner_endg!X838</f>
        <v>6387900</v>
      </c>
      <c r="Y838" s="7">
        <f>Hebesatz_endg!Y838*Einwohner_endg!Y838</f>
        <v>6444000</v>
      </c>
      <c r="Z838" s="7">
        <f>Hebesatz_endg!Z838*Einwohner_endg!Z838</f>
        <v>6531300</v>
      </c>
      <c r="AA838" s="7">
        <f>Hebesatz_endg!AA838*Einwohner_endg!AA838</f>
        <v>6546900</v>
      </c>
      <c r="AB838" s="7">
        <f>Hebesatz_endg!AB838*Einwohner_endg!AB838</f>
        <v>6613500</v>
      </c>
      <c r="AC838" s="7">
        <f>Hebesatz_endg!AC838*Einwohner_endg!AC838</f>
        <v>6670500</v>
      </c>
      <c r="AD838" s="7">
        <f>Hebesatz_endg!AD838*Einwohner_endg!AD838</f>
        <v>6706500</v>
      </c>
      <c r="AE838" s="7">
        <f>Hebesatz_endg!AE838*Einwohner_endg!AE838</f>
        <v>6700500</v>
      </c>
      <c r="AF838" s="7">
        <f>Hebesatz_endg!AF838*Einwohner_endg!AF838</f>
        <v>6735600</v>
      </c>
      <c r="AG838" s="7">
        <f>Hebesatz_endg!AG838*Einwohner_endg!AG838</f>
        <v>6754500</v>
      </c>
      <c r="AH838" s="7">
        <f>Hebesatz_endg!AH838*Einwohner_endg!AH838</f>
        <v>7197760</v>
      </c>
      <c r="AI838" s="7">
        <f>Hebesatz_endg!AI838*Einwohner_endg!AI838</f>
        <v>7188160</v>
      </c>
      <c r="AJ838" s="7">
        <f>Hebesatz_endg!AJ838*Einwohner_endg!AJ838</f>
        <v>7159680</v>
      </c>
      <c r="AK838" s="7">
        <f>Hebesatz_endg!AK838*Einwohner_endg!AK838</f>
        <v>7220160</v>
      </c>
      <c r="AL838" s="7">
        <f>Hebesatz_endg!AL838*Einwohner_endg!AL838</f>
        <v>7212800</v>
      </c>
      <c r="AM838" s="7">
        <f>Hebesatz_endg!AM838*Einwohner_endg!AM838</f>
        <v>7231360</v>
      </c>
      <c r="AN838" s="7">
        <f>Hebesatz_endg!AN838*Einwohner_endg!AN838</f>
        <v>7268480</v>
      </c>
      <c r="AO838" s="7">
        <f>Hebesatz_endg!AO838*Einwohner_endg!AO838</f>
        <v>7304960</v>
      </c>
      <c r="AP838" s="7">
        <f>Hebesatz_endg!AP838*Einwohner_endg!AP838</f>
        <v>7413120</v>
      </c>
      <c r="AQ838" s="7">
        <f>Hebesatz_endg!AQ838*Einwohner_endg!AQ838</f>
        <v>7455360</v>
      </c>
      <c r="AR838" s="7">
        <f>Hebesatz_endg!AR838*Einwohner_endg!AR838</f>
        <v>7479360</v>
      </c>
      <c r="AS838" s="7">
        <f>Hebesatz_endg!AS838*Einwohner_endg!AS838</f>
        <v>7485760</v>
      </c>
      <c r="AT838" s="7">
        <f>Hebesatz_endg!AT838*Einwohner_endg!AT838</f>
        <v>7602880</v>
      </c>
      <c r="AU838" s="7">
        <f>Hebesatz_endg!AU838*Einwohner_endg!AU838</f>
        <v>7675520</v>
      </c>
      <c r="AV838" s="7">
        <f>Hebesatz_endg!AV838*Einwohner_endg!AV838</f>
        <v>8657640</v>
      </c>
    </row>
    <row r="839" spans="1:48" x14ac:dyDescent="0.2">
      <c r="A839" s="7">
        <v>457015</v>
      </c>
      <c r="B839" s="72">
        <v>457</v>
      </c>
      <c r="C839" s="72" t="s">
        <v>978</v>
      </c>
      <c r="D839" s="7" t="s">
        <v>181</v>
      </c>
      <c r="E839" s="7" t="s">
        <v>657</v>
      </c>
      <c r="F839" s="7">
        <f>Hebesatz_endg!F839*Einwohner_endg!F839</f>
        <v>336325</v>
      </c>
      <c r="G839" s="7">
        <f>Hebesatz_endg!G839*Einwohner_endg!G839</f>
        <v>338800</v>
      </c>
      <c r="H839" s="7">
        <f>Hebesatz_endg!H839*Einwohner_endg!H839</f>
        <v>338250</v>
      </c>
      <c r="I839" s="7">
        <f>Hebesatz_endg!I839*Einwohner_endg!I839</f>
        <v>376500</v>
      </c>
      <c r="J839" s="7">
        <f>Hebesatz_endg!J839*Einwohner_endg!J839</f>
        <v>345950</v>
      </c>
      <c r="K839" s="7">
        <f>Hebesatz_endg!K839*Einwohner_endg!K839</f>
        <v>380700</v>
      </c>
      <c r="L839" s="7">
        <f>Hebesatz_endg!L839*Einwohner_endg!L839</f>
        <v>383100</v>
      </c>
      <c r="M839" s="7">
        <f>Hebesatz_endg!M839*Einwohner_endg!M839</f>
        <v>381900</v>
      </c>
      <c r="N839" s="7">
        <f>Hebesatz_endg!N839*Einwohner_endg!N839</f>
        <v>381000</v>
      </c>
      <c r="O839" s="7">
        <f>Hebesatz_endg!O839*Einwohner_endg!O839</f>
        <v>385800</v>
      </c>
      <c r="P839" s="7">
        <f>Hebesatz_endg!P839*Einwohner_endg!P839</f>
        <v>386400</v>
      </c>
      <c r="Q839" s="7">
        <f>Hebesatz_endg!Q839*Einwohner_endg!Q839</f>
        <v>388800</v>
      </c>
      <c r="R839" s="7">
        <f>Hebesatz_endg!R839*Einwohner_endg!R839</f>
        <v>397500</v>
      </c>
      <c r="S839" s="7">
        <f>Hebesatz_endg!S839*Einwohner_endg!S839</f>
        <v>413400</v>
      </c>
      <c r="T839" s="7">
        <f>Hebesatz_endg!T839*Einwohner_endg!T839</f>
        <v>410400</v>
      </c>
      <c r="U839" s="7">
        <f>Hebesatz_endg!U839*Einwohner_endg!U839</f>
        <v>420900</v>
      </c>
      <c r="V839" s="7">
        <f>Hebesatz_endg!V839*Einwohner_endg!V839</f>
        <v>433200</v>
      </c>
      <c r="W839" s="7">
        <f>Hebesatz_endg!W839*Einwohner_endg!W839</f>
        <v>439500</v>
      </c>
      <c r="X839" s="7">
        <f>Hebesatz_endg!X839*Einwohner_endg!X839</f>
        <v>446100</v>
      </c>
      <c r="Y839" s="7">
        <f>Hebesatz_endg!Y839*Einwohner_endg!Y839</f>
        <v>482560</v>
      </c>
      <c r="Z839" s="7">
        <f>Hebesatz_endg!Z839*Einwohner_endg!Z839</f>
        <v>483840</v>
      </c>
      <c r="AA839" s="7">
        <f>Hebesatz_endg!AA839*Einwohner_endg!AA839</f>
        <v>489600</v>
      </c>
      <c r="AB839" s="7">
        <f>Hebesatz_endg!AB839*Einwohner_endg!AB839</f>
        <v>500800</v>
      </c>
      <c r="AC839" s="7">
        <f>Hebesatz_endg!AC839*Einwohner_endg!AC839</f>
        <v>508480</v>
      </c>
      <c r="AD839" s="7">
        <f>Hebesatz_endg!AD839*Einwohner_endg!AD839</f>
        <v>510080</v>
      </c>
      <c r="AE839" s="7">
        <f>Hebesatz_endg!AE839*Einwohner_endg!AE839</f>
        <v>524480</v>
      </c>
      <c r="AF839" s="7">
        <f>Hebesatz_endg!AF839*Einwohner_endg!AF839</f>
        <v>533760</v>
      </c>
      <c r="AG839" s="7">
        <f>Hebesatz_endg!AG839*Einwohner_endg!AG839</f>
        <v>528000</v>
      </c>
      <c r="AH839" s="7">
        <f>Hebesatz_endg!AH839*Einwohner_endg!AH839</f>
        <v>529920</v>
      </c>
      <c r="AI839" s="7">
        <f>Hebesatz_endg!AI839*Einwohner_endg!AI839</f>
        <v>532160</v>
      </c>
      <c r="AJ839" s="7">
        <f>Hebesatz_endg!AJ839*Einwohner_endg!AJ839</f>
        <v>526080</v>
      </c>
      <c r="AK839" s="7">
        <f>Hebesatz_endg!AK839*Einwohner_endg!AK839</f>
        <v>505600</v>
      </c>
      <c r="AL839" s="7">
        <f>Hebesatz_endg!AL839*Einwohner_endg!AL839</f>
        <v>534820</v>
      </c>
      <c r="AM839" s="7">
        <f>Hebesatz_endg!AM839*Einwohner_endg!AM839</f>
        <v>535500</v>
      </c>
      <c r="AN839" s="7">
        <f>Hebesatz_endg!AN839*Einwohner_endg!AN839</f>
        <v>543660</v>
      </c>
      <c r="AO839" s="7">
        <f>Hebesatz_endg!AO839*Einwohner_endg!AO839</f>
        <v>593640</v>
      </c>
      <c r="AP839" s="7">
        <f>Hebesatz_endg!AP839*Einwohner_endg!AP839</f>
        <v>607320</v>
      </c>
      <c r="AQ839" s="7">
        <f>Hebesatz_endg!AQ839*Einwohner_endg!AQ839</f>
        <v>616320</v>
      </c>
      <c r="AR839" s="7">
        <f>Hebesatz_endg!AR839*Einwohner_endg!AR839</f>
        <v>654740</v>
      </c>
      <c r="AS839" s="7">
        <f>Hebesatz_endg!AS839*Einwohner_endg!AS839</f>
        <v>657780</v>
      </c>
      <c r="AT839" s="7">
        <f>Hebesatz_endg!AT839*Einwohner_endg!AT839</f>
        <v>666900</v>
      </c>
      <c r="AU839" s="7">
        <f>Hebesatz_endg!AU839*Einwohner_endg!AU839</f>
        <v>684000</v>
      </c>
      <c r="AV839" s="7">
        <f>Hebesatz_endg!AV839*Einwohner_endg!AV839</f>
        <v>695780</v>
      </c>
    </row>
    <row r="840" spans="1:48" x14ac:dyDescent="0.2">
      <c r="A840" s="7">
        <v>457016</v>
      </c>
      <c r="B840" s="72">
        <v>457</v>
      </c>
      <c r="C840" s="72" t="s">
        <v>978</v>
      </c>
      <c r="D840" s="7" t="s">
        <v>181</v>
      </c>
      <c r="E840" s="7" t="s">
        <v>673</v>
      </c>
      <c r="F840" s="7">
        <f>Hebesatz_endg!F840*Einwohner_endg!F840</f>
        <v>386100</v>
      </c>
      <c r="G840" s="7">
        <f>Hebesatz_endg!G840*Einwohner_endg!G840</f>
        <v>404040</v>
      </c>
      <c r="H840" s="7">
        <f>Hebesatz_endg!H840*Einwohner_endg!H840</f>
        <v>400400</v>
      </c>
      <c r="I840" s="7">
        <f>Hebesatz_endg!I840*Einwohner_endg!I840</f>
        <v>399560</v>
      </c>
      <c r="J840" s="7">
        <f>Hebesatz_endg!J840*Einwohner_endg!J840</f>
        <v>401240</v>
      </c>
      <c r="K840" s="7">
        <f>Hebesatz_endg!K840*Einwohner_endg!K840</f>
        <v>395080</v>
      </c>
      <c r="L840" s="7">
        <f>Hebesatz_endg!L840*Einwohner_endg!L840</f>
        <v>419400</v>
      </c>
      <c r="M840" s="7">
        <f>Hebesatz_endg!M840*Einwohner_endg!M840</f>
        <v>426600</v>
      </c>
      <c r="N840" s="7">
        <f>Hebesatz_endg!N840*Einwohner_endg!N840</f>
        <v>427200</v>
      </c>
      <c r="O840" s="7">
        <f>Hebesatz_endg!O840*Einwohner_endg!O840</f>
        <v>423600</v>
      </c>
      <c r="P840" s="7">
        <f>Hebesatz_endg!P840*Einwohner_endg!P840</f>
        <v>419100</v>
      </c>
      <c r="Q840" s="7">
        <f>Hebesatz_endg!Q840*Einwohner_endg!Q840</f>
        <v>432900</v>
      </c>
      <c r="R840" s="7">
        <f>Hebesatz_endg!R840*Einwohner_endg!R840</f>
        <v>435300</v>
      </c>
      <c r="S840" s="7">
        <f>Hebesatz_endg!S840*Einwohner_endg!S840</f>
        <v>433500</v>
      </c>
      <c r="T840" s="7">
        <f>Hebesatz_endg!T840*Einwohner_endg!T840</f>
        <v>432600</v>
      </c>
      <c r="U840" s="7">
        <f>Hebesatz_endg!U840*Einwohner_endg!U840</f>
        <v>437400</v>
      </c>
      <c r="V840" s="7">
        <f>Hebesatz_endg!V840*Einwohner_endg!V840</f>
        <v>453900</v>
      </c>
      <c r="W840" s="7">
        <f>Hebesatz_endg!W840*Einwohner_endg!W840</f>
        <v>462000</v>
      </c>
      <c r="X840" s="7">
        <f>Hebesatz_endg!X840*Einwohner_endg!X840</f>
        <v>469800</v>
      </c>
      <c r="Y840" s="7">
        <f>Hebesatz_endg!Y840*Einwohner_endg!Y840</f>
        <v>466800</v>
      </c>
      <c r="Z840" s="7">
        <f>Hebesatz_endg!Z840*Einwohner_endg!Z840</f>
        <v>483600</v>
      </c>
      <c r="AA840" s="7">
        <f>Hebesatz_endg!AA840*Einwohner_endg!AA840</f>
        <v>477900</v>
      </c>
      <c r="AB840" s="7">
        <f>Hebesatz_endg!AB840*Einwohner_endg!AB840</f>
        <v>488700</v>
      </c>
      <c r="AC840" s="7">
        <f>Hebesatz_endg!AC840*Einwohner_endg!AC840</f>
        <v>492300</v>
      </c>
      <c r="AD840" s="7">
        <f>Hebesatz_endg!AD840*Einwohner_endg!AD840</f>
        <v>500700</v>
      </c>
      <c r="AE840" s="7">
        <f>Hebesatz_endg!AE840*Einwohner_endg!AE840</f>
        <v>496800</v>
      </c>
      <c r="AF840" s="7">
        <f>Hebesatz_endg!AF840*Einwohner_endg!AF840</f>
        <v>502200</v>
      </c>
      <c r="AG840" s="7">
        <f>Hebesatz_endg!AG840*Einwohner_endg!AG840</f>
        <v>501600</v>
      </c>
      <c r="AH840" s="7">
        <f>Hebesatz_endg!AH840*Einwohner_endg!AH840</f>
        <v>495000</v>
      </c>
      <c r="AI840" s="7">
        <f>Hebesatz_endg!AI840*Einwohner_endg!AI840</f>
        <v>497700</v>
      </c>
      <c r="AJ840" s="7">
        <f>Hebesatz_endg!AJ840*Einwohner_endg!AJ840</f>
        <v>500700</v>
      </c>
      <c r="AK840" s="7">
        <f>Hebesatz_endg!AK840*Einwohner_endg!AK840</f>
        <v>489900</v>
      </c>
      <c r="AL840" s="7">
        <f>Hebesatz_endg!AL840*Einwohner_endg!AL840</f>
        <v>481800</v>
      </c>
      <c r="AM840" s="7">
        <f>Hebesatz_endg!AM840*Einwohner_endg!AM840</f>
        <v>531520</v>
      </c>
      <c r="AN840" s="7">
        <f>Hebesatz_endg!AN840*Einwohner_endg!AN840</f>
        <v>568820</v>
      </c>
      <c r="AO840" s="7">
        <f>Hebesatz_endg!AO840*Einwohner_endg!AO840</f>
        <v>574600</v>
      </c>
      <c r="AP840" s="7">
        <f>Hebesatz_endg!AP840*Einwohner_endg!AP840</f>
        <v>620640</v>
      </c>
      <c r="AQ840" s="7">
        <f>Hebesatz_endg!AQ840*Einwohner_endg!AQ840</f>
        <v>632160</v>
      </c>
      <c r="AR840" s="7">
        <f>Hebesatz_endg!AR840*Einwohner_endg!AR840</f>
        <v>635040</v>
      </c>
      <c r="AS840" s="7">
        <f>Hebesatz_endg!AS840*Einwohner_endg!AS840</f>
        <v>648720</v>
      </c>
      <c r="AT840" s="7">
        <f>Hebesatz_endg!AT840*Einwohner_endg!AT840</f>
        <v>650160</v>
      </c>
      <c r="AU840" s="7">
        <f>Hebesatz_endg!AU840*Einwohner_endg!AU840</f>
        <v>648000</v>
      </c>
      <c r="AV840" s="7">
        <f>Hebesatz_endg!AV840*Einwohner_endg!AV840</f>
        <v>662760</v>
      </c>
    </row>
    <row r="841" spans="1:48" x14ac:dyDescent="0.2">
      <c r="A841" s="7">
        <v>457017</v>
      </c>
      <c r="B841" s="72">
        <v>457</v>
      </c>
      <c r="C841" s="72" t="s">
        <v>978</v>
      </c>
      <c r="D841" s="7" t="s">
        <v>181</v>
      </c>
      <c r="E841" s="7" t="s">
        <v>695</v>
      </c>
      <c r="F841" s="7">
        <f>Hebesatz_endg!F841*Einwohner_endg!F841</f>
        <v>2235000</v>
      </c>
      <c r="G841" s="7">
        <f>Hebesatz_endg!G841*Einwohner_endg!G841</f>
        <v>2294400</v>
      </c>
      <c r="H841" s="7">
        <f>Hebesatz_endg!H841*Einwohner_endg!H841</f>
        <v>2336700</v>
      </c>
      <c r="I841" s="7">
        <f>Hebesatz_endg!I841*Einwohner_endg!I841</f>
        <v>2366700</v>
      </c>
      <c r="J841" s="7">
        <f>Hebesatz_endg!J841*Einwohner_endg!J841</f>
        <v>2386800</v>
      </c>
      <c r="K841" s="7">
        <f>Hebesatz_endg!K841*Einwohner_endg!K841</f>
        <v>2400900</v>
      </c>
      <c r="L841" s="7">
        <f>Hebesatz_endg!L841*Einwohner_endg!L841</f>
        <v>2415000</v>
      </c>
      <c r="M841" s="7">
        <f>Hebesatz_endg!M841*Einwohner_endg!M841</f>
        <v>2463000</v>
      </c>
      <c r="N841" s="7">
        <f>Hebesatz_endg!N841*Einwohner_endg!N841</f>
        <v>2457600</v>
      </c>
      <c r="O841" s="7">
        <f>Hebesatz_endg!O841*Einwohner_endg!O841</f>
        <v>2456100</v>
      </c>
      <c r="P841" s="7">
        <f>Hebesatz_endg!P841*Einwohner_endg!P841</f>
        <v>2500200</v>
      </c>
      <c r="Q841" s="7">
        <f>Hebesatz_endg!Q841*Einwohner_endg!Q841</f>
        <v>2546400</v>
      </c>
      <c r="R841" s="7">
        <f>Hebesatz_endg!R841*Einwohner_endg!R841</f>
        <v>2622000</v>
      </c>
      <c r="S841" s="7">
        <f>Hebesatz_endg!S841*Einwohner_endg!S841</f>
        <v>2690700</v>
      </c>
      <c r="T841" s="7">
        <f>Hebesatz_endg!T841*Einwohner_endg!T841</f>
        <v>2754300</v>
      </c>
      <c r="U841" s="7">
        <f>Hebesatz_endg!U841*Einwohner_endg!U841</f>
        <v>2879700</v>
      </c>
      <c r="V841" s="7">
        <f>Hebesatz_endg!V841*Einwohner_endg!V841</f>
        <v>2966400</v>
      </c>
      <c r="W841" s="7">
        <f>Hebesatz_endg!W841*Einwohner_endg!W841</f>
        <v>2987700</v>
      </c>
      <c r="X841" s="7">
        <f>Hebesatz_endg!X841*Einwohner_endg!X841</f>
        <v>3041700</v>
      </c>
      <c r="Y841" s="7">
        <f>Hebesatz_endg!Y841*Einwohner_endg!Y841</f>
        <v>3065400</v>
      </c>
      <c r="Z841" s="7">
        <f>Hebesatz_endg!Z841*Einwohner_endg!Z841</f>
        <v>3109800</v>
      </c>
      <c r="AA841" s="7">
        <f>Hebesatz_endg!AA841*Einwohner_endg!AA841</f>
        <v>3123900</v>
      </c>
      <c r="AB841" s="7">
        <f>Hebesatz_endg!AB841*Einwohner_endg!AB841</f>
        <v>3174600</v>
      </c>
      <c r="AC841" s="7">
        <f>Hebesatz_endg!AC841*Einwohner_endg!AC841</f>
        <v>3209700</v>
      </c>
      <c r="AD841" s="7">
        <f>Hebesatz_endg!AD841*Einwohner_endg!AD841</f>
        <v>3213000</v>
      </c>
      <c r="AE841" s="7">
        <f>Hebesatz_endg!AE841*Einwohner_endg!AE841</f>
        <v>3212400</v>
      </c>
      <c r="AF841" s="7">
        <f>Hebesatz_endg!AF841*Einwohner_endg!AF841</f>
        <v>3217500</v>
      </c>
      <c r="AG841" s="7">
        <f>Hebesatz_endg!AG841*Einwohner_endg!AG841</f>
        <v>3206400</v>
      </c>
      <c r="AH841" s="7">
        <f>Hebesatz_endg!AH841*Einwohner_endg!AH841</f>
        <v>3197700</v>
      </c>
      <c r="AI841" s="7">
        <f>Hebesatz_endg!AI841*Einwohner_endg!AI841</f>
        <v>3177900</v>
      </c>
      <c r="AJ841" s="7">
        <f>Hebesatz_endg!AJ841*Einwohner_endg!AJ841</f>
        <v>3192300</v>
      </c>
      <c r="AK841" s="7">
        <f>Hebesatz_endg!AK841*Einwohner_endg!AK841</f>
        <v>3138900</v>
      </c>
      <c r="AL841" s="7">
        <f>Hebesatz_endg!AL841*Einwohner_endg!AL841</f>
        <v>3153900</v>
      </c>
      <c r="AM841" s="7">
        <f>Hebesatz_endg!AM841*Einwohner_endg!AM841</f>
        <v>3718750</v>
      </c>
      <c r="AN841" s="7">
        <f>Hebesatz_endg!AN841*Einwohner_endg!AN841</f>
        <v>3788750</v>
      </c>
      <c r="AO841" s="7">
        <f>Hebesatz_endg!AO841*Einwohner_endg!AO841</f>
        <v>3826550</v>
      </c>
      <c r="AP841" s="7">
        <f>Hebesatz_endg!AP841*Einwohner_endg!AP841</f>
        <v>3869600</v>
      </c>
      <c r="AQ841" s="7">
        <f>Hebesatz_endg!AQ841*Einwohner_endg!AQ841</f>
        <v>3890950</v>
      </c>
      <c r="AR841" s="7">
        <f>Hebesatz_endg!AR841*Einwohner_endg!AR841</f>
        <v>3940300</v>
      </c>
      <c r="AS841" s="7">
        <f>Hebesatz_endg!AS841*Einwohner_endg!AS841</f>
        <v>3949050</v>
      </c>
      <c r="AT841" s="7">
        <f>Hebesatz_endg!AT841*Einwohner_endg!AT841</f>
        <v>3971450</v>
      </c>
      <c r="AU841" s="7">
        <f>Hebesatz_endg!AU841*Einwohner_endg!AU841</f>
        <v>3989650</v>
      </c>
      <c r="AV841" s="7">
        <f>Hebesatz_endg!AV841*Einwohner_endg!AV841</f>
        <v>4397360</v>
      </c>
    </row>
    <row r="842" spans="1:48" x14ac:dyDescent="0.2">
      <c r="A842" s="7">
        <v>457018</v>
      </c>
      <c r="B842" s="72">
        <v>457</v>
      </c>
      <c r="C842" s="72" t="s">
        <v>978</v>
      </c>
      <c r="D842" s="7" t="s">
        <v>181</v>
      </c>
      <c r="E842" s="7" t="s">
        <v>730</v>
      </c>
      <c r="F842" s="7">
        <f>Hebesatz_endg!F842*Einwohner_endg!F842</f>
        <v>4026000</v>
      </c>
      <c r="G842" s="7">
        <f>Hebesatz_endg!G842*Einwohner_endg!G842</f>
        <v>4062600</v>
      </c>
      <c r="H842" s="7">
        <f>Hebesatz_endg!H842*Einwohner_endg!H842</f>
        <v>4064100</v>
      </c>
      <c r="I842" s="7">
        <f>Hebesatz_endg!I842*Einwohner_endg!I842</f>
        <v>4083000</v>
      </c>
      <c r="J842" s="7">
        <f>Hebesatz_endg!J842*Einwohner_endg!J842</f>
        <v>4097100</v>
      </c>
      <c r="K842" s="7">
        <f>Hebesatz_endg!K842*Einwohner_endg!K842</f>
        <v>4119300</v>
      </c>
      <c r="L842" s="7">
        <f>Hebesatz_endg!L842*Einwohner_endg!L842</f>
        <v>4128900</v>
      </c>
      <c r="M842" s="7">
        <f>Hebesatz_endg!M842*Einwohner_endg!M842</f>
        <v>4241400</v>
      </c>
      <c r="N842" s="7">
        <f>Hebesatz_endg!N842*Einwohner_endg!N842</f>
        <v>4238100</v>
      </c>
      <c r="O842" s="7">
        <f>Hebesatz_endg!O842*Einwohner_endg!O842</f>
        <v>4226400</v>
      </c>
      <c r="P842" s="7">
        <f>Hebesatz_endg!P842*Einwohner_endg!P842</f>
        <v>4278900</v>
      </c>
      <c r="Q842" s="7">
        <f>Hebesatz_endg!Q842*Einwohner_endg!Q842</f>
        <v>4331400</v>
      </c>
      <c r="R842" s="7">
        <f>Hebesatz_endg!R842*Einwohner_endg!R842</f>
        <v>4392300</v>
      </c>
      <c r="S842" s="7">
        <f>Hebesatz_endg!S842*Einwohner_endg!S842</f>
        <v>4441800</v>
      </c>
      <c r="T842" s="7">
        <f>Hebesatz_endg!T842*Einwohner_endg!T842</f>
        <v>4494600</v>
      </c>
      <c r="U842" s="7">
        <f>Hebesatz_endg!U842*Einwohner_endg!U842</f>
        <v>4573800</v>
      </c>
      <c r="V842" s="7">
        <f>Hebesatz_endg!V842*Einwohner_endg!V842</f>
        <v>4671900</v>
      </c>
      <c r="W842" s="7">
        <f>Hebesatz_endg!W842*Einwohner_endg!W842</f>
        <v>4922180</v>
      </c>
      <c r="X842" s="7">
        <f>Hebesatz_endg!X842*Einwohner_endg!X842</f>
        <v>5150400</v>
      </c>
      <c r="Y842" s="7">
        <f>Hebesatz_endg!Y842*Einwohner_endg!Y842</f>
        <v>5223360</v>
      </c>
      <c r="Z842" s="7">
        <f>Hebesatz_endg!Z842*Einwohner_endg!Z842</f>
        <v>5260800</v>
      </c>
      <c r="AA842" s="7">
        <f>Hebesatz_endg!AA842*Einwohner_endg!AA842</f>
        <v>5352960</v>
      </c>
      <c r="AB842" s="7">
        <f>Hebesatz_endg!AB842*Einwohner_endg!AB842</f>
        <v>5423680</v>
      </c>
      <c r="AC842" s="7">
        <f>Hebesatz_endg!AC842*Einwohner_endg!AC842</f>
        <v>5626170</v>
      </c>
      <c r="AD842" s="7">
        <f>Hebesatz_endg!AD842*Einwohner_endg!AD842</f>
        <v>5673690</v>
      </c>
      <c r="AE842" s="7">
        <f>Hebesatz_endg!AE842*Einwohner_endg!AE842</f>
        <v>5702730</v>
      </c>
      <c r="AF842" s="7">
        <f>Hebesatz_endg!AF842*Einwohner_endg!AF842</f>
        <v>5710650</v>
      </c>
      <c r="AG842" s="7">
        <f>Hebesatz_endg!AG842*Einwohner_endg!AG842</f>
        <v>5709990</v>
      </c>
      <c r="AH842" s="7">
        <f>Hebesatz_endg!AH842*Einwohner_endg!AH842</f>
        <v>5701410</v>
      </c>
      <c r="AI842" s="7">
        <f>Hebesatz_endg!AI842*Einwohner_endg!AI842</f>
        <v>5702070</v>
      </c>
      <c r="AJ842" s="7">
        <f>Hebesatz_endg!AJ842*Einwohner_endg!AJ842</f>
        <v>5694480</v>
      </c>
      <c r="AK842" s="7">
        <f>Hebesatz_endg!AK842*Einwohner_endg!AK842</f>
        <v>5659500</v>
      </c>
      <c r="AL842" s="7">
        <f>Hebesatz_endg!AL842*Einwohner_endg!AL842</f>
        <v>5711310</v>
      </c>
      <c r="AM842" s="7">
        <f>Hebesatz_endg!AM842*Einwohner_endg!AM842</f>
        <v>5677320</v>
      </c>
      <c r="AN842" s="7">
        <f>Hebesatz_endg!AN842*Einwohner_endg!AN842</f>
        <v>5859560</v>
      </c>
      <c r="AO842" s="7">
        <f>Hebesatz_endg!AO842*Einwohner_endg!AO842</f>
        <v>5959180</v>
      </c>
      <c r="AP842" s="7">
        <f>Hebesatz_endg!AP842*Einwohner_endg!AP842</f>
        <v>6076480</v>
      </c>
      <c r="AQ842" s="7">
        <f>Hebesatz_endg!AQ842*Einwohner_endg!AQ842</f>
        <v>6078520</v>
      </c>
      <c r="AR842" s="7">
        <f>Hebesatz_endg!AR842*Einwohner_endg!AR842</f>
        <v>6264650</v>
      </c>
      <c r="AS842" s="7">
        <f>Hebesatz_endg!AS842*Einwohner_endg!AS842</f>
        <v>6354250</v>
      </c>
      <c r="AT842" s="7">
        <f>Hebesatz_endg!AT842*Einwohner_endg!AT842</f>
        <v>6378050</v>
      </c>
      <c r="AU842" s="7">
        <f>Hebesatz_endg!AU842*Einwohner_endg!AU842</f>
        <v>6427750</v>
      </c>
      <c r="AV842" s="7">
        <f>Hebesatz_endg!AV842*Einwohner_endg!AV842</f>
        <v>6450500</v>
      </c>
    </row>
    <row r="843" spans="1:48" x14ac:dyDescent="0.2">
      <c r="A843" s="7">
        <v>457019</v>
      </c>
      <c r="B843" s="72">
        <v>457</v>
      </c>
      <c r="C843" s="72" t="s">
        <v>978</v>
      </c>
      <c r="D843" s="7" t="s">
        <v>181</v>
      </c>
      <c r="E843" s="7" t="s">
        <v>779</v>
      </c>
      <c r="F843" s="7">
        <f>Hebesatz_endg!F843*Einwohner_endg!F843</f>
        <v>206525</v>
      </c>
      <c r="G843" s="7">
        <f>Hebesatz_endg!G843*Einwohner_endg!G843</f>
        <v>205700</v>
      </c>
      <c r="H843" s="7">
        <f>Hebesatz_endg!H843*Einwohner_endg!H843</f>
        <v>202950</v>
      </c>
      <c r="I843" s="7">
        <f>Hebesatz_endg!I843*Einwohner_endg!I843</f>
        <v>201575</v>
      </c>
      <c r="J843" s="7">
        <f>Hebesatz_endg!J843*Einwohner_endg!J843</f>
        <v>203500</v>
      </c>
      <c r="K843" s="7">
        <f>Hebesatz_endg!K843*Einwohner_endg!K843</f>
        <v>199375</v>
      </c>
      <c r="L843" s="7">
        <f>Hebesatz_endg!L843*Einwohner_endg!L843</f>
        <v>202675</v>
      </c>
      <c r="M843" s="7">
        <f>Hebesatz_endg!M843*Einwohner_endg!M843</f>
        <v>204875</v>
      </c>
      <c r="N843" s="7">
        <f>Hebesatz_endg!N843*Einwohner_endg!N843</f>
        <v>202675</v>
      </c>
      <c r="O843" s="7">
        <f>Hebesatz_endg!O843*Einwohner_endg!O843</f>
        <v>201025</v>
      </c>
      <c r="P843" s="7">
        <f>Hebesatz_endg!P843*Einwohner_endg!P843</f>
        <v>204325</v>
      </c>
      <c r="Q843" s="7">
        <f>Hebesatz_endg!Q843*Einwohner_endg!Q843</f>
        <v>198825</v>
      </c>
      <c r="R843" s="7">
        <f>Hebesatz_endg!R843*Einwohner_endg!R843</f>
        <v>217800</v>
      </c>
      <c r="S843" s="7">
        <f>Hebesatz_endg!S843*Einwohner_endg!S843</f>
        <v>213900</v>
      </c>
      <c r="T843" s="7">
        <f>Hebesatz_endg!T843*Einwohner_endg!T843</f>
        <v>215400</v>
      </c>
      <c r="U843" s="7">
        <f>Hebesatz_endg!U843*Einwohner_endg!U843</f>
        <v>215700</v>
      </c>
      <c r="V843" s="7">
        <f>Hebesatz_endg!V843*Einwohner_endg!V843</f>
        <v>215100</v>
      </c>
      <c r="W843" s="7">
        <f>Hebesatz_endg!W843*Einwohner_endg!W843</f>
        <v>217200</v>
      </c>
      <c r="X843" s="7">
        <f>Hebesatz_endg!X843*Einwohner_endg!X843</f>
        <v>217200</v>
      </c>
      <c r="Y843" s="7">
        <f>Hebesatz_endg!Y843*Einwohner_endg!Y843</f>
        <v>236800</v>
      </c>
      <c r="Z843" s="7">
        <f>Hebesatz_endg!Z843*Einwohner_endg!Z843</f>
        <v>238080</v>
      </c>
      <c r="AA843" s="7">
        <f>Hebesatz_endg!AA843*Einwohner_endg!AA843</f>
        <v>243840</v>
      </c>
      <c r="AB843" s="7">
        <f>Hebesatz_endg!AB843*Einwohner_endg!AB843</f>
        <v>240000</v>
      </c>
      <c r="AC843" s="7">
        <f>Hebesatz_endg!AC843*Einwohner_endg!AC843</f>
        <v>244800</v>
      </c>
      <c r="AD843" s="7">
        <f>Hebesatz_endg!AD843*Einwohner_endg!AD843</f>
        <v>241920</v>
      </c>
      <c r="AE843" s="7">
        <f>Hebesatz_endg!AE843*Einwohner_endg!AE843</f>
        <v>243840</v>
      </c>
      <c r="AF843" s="7">
        <f>Hebesatz_endg!AF843*Einwohner_endg!AF843</f>
        <v>245760</v>
      </c>
      <c r="AG843" s="7">
        <f>Hebesatz_endg!AG843*Einwohner_endg!AG843</f>
        <v>244800</v>
      </c>
      <c r="AH843" s="7">
        <f>Hebesatz_endg!AH843*Einwohner_endg!AH843</f>
        <v>242880</v>
      </c>
      <c r="AI843" s="7">
        <f>Hebesatz_endg!AI843*Einwohner_endg!AI843</f>
        <v>243840</v>
      </c>
      <c r="AJ843" s="7">
        <f>Hebesatz_endg!AJ843*Einwohner_endg!AJ843</f>
        <v>240960</v>
      </c>
      <c r="AK843" s="7">
        <f>Hebesatz_endg!AK843*Einwohner_endg!AK843</f>
        <v>231680</v>
      </c>
      <c r="AL843" s="7">
        <f>Hebesatz_endg!AL843*Einwohner_endg!AL843</f>
        <v>247180</v>
      </c>
      <c r="AM843" s="7">
        <f>Hebesatz_endg!AM843*Einwohner_endg!AM843</f>
        <v>242760</v>
      </c>
      <c r="AN843" s="7">
        <f>Hebesatz_endg!AN843*Einwohner_endg!AN843</f>
        <v>238000</v>
      </c>
      <c r="AO843" s="7">
        <f>Hebesatz_endg!AO843*Einwohner_endg!AO843</f>
        <v>301840</v>
      </c>
      <c r="AP843" s="7">
        <f>Hebesatz_endg!AP843*Einwohner_endg!AP843</f>
        <v>310640</v>
      </c>
      <c r="AQ843" s="7">
        <f>Hebesatz_endg!AQ843*Einwohner_endg!AQ843</f>
        <v>305360</v>
      </c>
      <c r="AR843" s="7">
        <f>Hebesatz_endg!AR843*Einwohner_endg!AR843</f>
        <v>300520</v>
      </c>
      <c r="AS843" s="7">
        <f>Hebesatz_endg!AS843*Einwohner_endg!AS843</f>
        <v>300960</v>
      </c>
      <c r="AT843" s="7">
        <f>Hebesatz_endg!AT843*Einwohner_endg!AT843</f>
        <v>301400</v>
      </c>
      <c r="AU843" s="7">
        <f>Hebesatz_endg!AU843*Einwohner_endg!AU843</f>
        <v>358800</v>
      </c>
      <c r="AV843" s="7">
        <f>Hebesatz_endg!AV843*Einwohner_endg!AV843</f>
        <v>362440</v>
      </c>
    </row>
    <row r="844" spans="1:48" x14ac:dyDescent="0.2">
      <c r="A844" s="7">
        <v>457020</v>
      </c>
      <c r="B844" s="72">
        <v>457</v>
      </c>
      <c r="C844" s="72" t="s">
        <v>978</v>
      </c>
      <c r="D844" s="7" t="s">
        <v>181</v>
      </c>
      <c r="E844" s="7" t="s">
        <v>863</v>
      </c>
      <c r="F844" s="7">
        <f>Hebesatz_endg!F844*Einwohner_endg!F844</f>
        <v>2691780</v>
      </c>
      <c r="G844" s="7">
        <f>Hebesatz_endg!G844*Einwohner_endg!G844</f>
        <v>2693810</v>
      </c>
      <c r="H844" s="7">
        <f>Hebesatz_endg!H844*Einwohner_endg!H844</f>
        <v>2682500</v>
      </c>
      <c r="I844" s="7">
        <f>Hebesatz_endg!I844*Einwohner_endg!I844</f>
        <v>2683950</v>
      </c>
      <c r="J844" s="7">
        <f>Hebesatz_endg!J844*Einwohner_endg!J844</f>
        <v>2696130</v>
      </c>
      <c r="K844" s="7">
        <f>Hebesatz_endg!K844*Einwohner_endg!K844</f>
        <v>2703960</v>
      </c>
      <c r="L844" s="7">
        <f>Hebesatz_endg!L844*Einwohner_endg!L844</f>
        <v>2714400</v>
      </c>
      <c r="M844" s="7">
        <f>Hebesatz_endg!M844*Einwohner_endg!M844</f>
        <v>2747170</v>
      </c>
      <c r="N844" s="7">
        <f>Hebesatz_endg!N844*Einwohner_endg!N844</f>
        <v>2745140</v>
      </c>
      <c r="O844" s="7">
        <f>Hebesatz_endg!O844*Einwohner_endg!O844</f>
        <v>2754130</v>
      </c>
      <c r="P844" s="7">
        <f>Hebesatz_endg!P844*Einwohner_endg!P844</f>
        <v>2781100</v>
      </c>
      <c r="Q844" s="7">
        <f>Hebesatz_endg!Q844*Einwohner_endg!Q844</f>
        <v>2839100</v>
      </c>
      <c r="R844" s="7">
        <f>Hebesatz_endg!R844*Einwohner_endg!R844</f>
        <v>2870130</v>
      </c>
      <c r="S844" s="7">
        <f>Hebesatz_endg!S844*Einwohner_endg!S844</f>
        <v>3005100</v>
      </c>
      <c r="T844" s="7">
        <f>Hebesatz_endg!T844*Einwohner_endg!T844</f>
        <v>3089100</v>
      </c>
      <c r="U844" s="7">
        <f>Hebesatz_endg!U844*Einwohner_endg!U844</f>
        <v>3128400</v>
      </c>
      <c r="V844" s="7">
        <f>Hebesatz_endg!V844*Einwohner_endg!V844</f>
        <v>3145200</v>
      </c>
      <c r="W844" s="7">
        <f>Hebesatz_endg!W844*Einwohner_endg!W844</f>
        <v>3186900</v>
      </c>
      <c r="X844" s="7">
        <f>Hebesatz_endg!X844*Einwohner_endg!X844</f>
        <v>3203100</v>
      </c>
      <c r="Y844" s="7">
        <f>Hebesatz_endg!Y844*Einwohner_endg!Y844</f>
        <v>3224700</v>
      </c>
      <c r="Z844" s="7">
        <f>Hebesatz_endg!Z844*Einwohner_endg!Z844</f>
        <v>3256800</v>
      </c>
      <c r="AA844" s="7">
        <f>Hebesatz_endg!AA844*Einwohner_endg!AA844</f>
        <v>3306900</v>
      </c>
      <c r="AB844" s="7">
        <f>Hebesatz_endg!AB844*Einwohner_endg!AB844</f>
        <v>3344400</v>
      </c>
      <c r="AC844" s="7">
        <f>Hebesatz_endg!AC844*Einwohner_endg!AC844</f>
        <v>3374400</v>
      </c>
      <c r="AD844" s="7">
        <f>Hebesatz_endg!AD844*Einwohner_endg!AD844</f>
        <v>3389100</v>
      </c>
      <c r="AE844" s="7">
        <f>Hebesatz_endg!AE844*Einwohner_endg!AE844</f>
        <v>3406500</v>
      </c>
      <c r="AF844" s="7">
        <f>Hebesatz_endg!AF844*Einwohner_endg!AF844</f>
        <v>3427500</v>
      </c>
      <c r="AG844" s="7">
        <f>Hebesatz_endg!AG844*Einwohner_endg!AG844</f>
        <v>3437400</v>
      </c>
      <c r="AH844" s="7">
        <f>Hebesatz_endg!AH844*Einwohner_endg!AH844</f>
        <v>3555700</v>
      </c>
      <c r="AI844" s="7">
        <f>Hebesatz_endg!AI844*Einwohner_endg!AI844</f>
        <v>3556010</v>
      </c>
      <c r="AJ844" s="7">
        <f>Hebesatz_endg!AJ844*Einwohner_endg!AJ844</f>
        <v>3560040</v>
      </c>
      <c r="AK844" s="7">
        <f>Hebesatz_endg!AK844*Einwohner_endg!AK844</f>
        <v>3497420</v>
      </c>
      <c r="AL844" s="7">
        <f>Hebesatz_endg!AL844*Einwohner_endg!AL844</f>
        <v>3534000</v>
      </c>
      <c r="AM844" s="7">
        <f>Hebesatz_endg!AM844*Einwohner_endg!AM844</f>
        <v>3761010</v>
      </c>
      <c r="AN844" s="7">
        <f>Hebesatz_endg!AN844*Einwohner_endg!AN844</f>
        <v>3902180</v>
      </c>
      <c r="AO844" s="7">
        <f>Hebesatz_endg!AO844*Einwohner_endg!AO844</f>
        <v>3945020</v>
      </c>
      <c r="AP844" s="7">
        <f>Hebesatz_endg!AP844*Einwohner_endg!AP844</f>
        <v>3982080</v>
      </c>
      <c r="AQ844" s="7">
        <f>Hebesatz_endg!AQ844*Einwohner_endg!AQ844</f>
        <v>4231440</v>
      </c>
      <c r="AR844" s="7">
        <f>Hebesatz_endg!AR844*Einwohner_endg!AR844</f>
        <v>4251600</v>
      </c>
      <c r="AS844" s="7">
        <f>Hebesatz_endg!AS844*Einwohner_endg!AS844</f>
        <v>4244040</v>
      </c>
      <c r="AT844" s="7">
        <f>Hebesatz_endg!AT844*Einwohner_endg!AT844</f>
        <v>4266720</v>
      </c>
      <c r="AU844" s="7">
        <f>Hebesatz_endg!AU844*Einwohner_endg!AU844</f>
        <v>4292280</v>
      </c>
      <c r="AV844" s="7">
        <f>Hebesatz_endg!AV844*Einwohner_endg!AV844</f>
        <v>4339080</v>
      </c>
    </row>
    <row r="845" spans="1:48" x14ac:dyDescent="0.2">
      <c r="A845" s="7">
        <v>457021</v>
      </c>
      <c r="B845" s="72">
        <v>457</v>
      </c>
      <c r="C845" s="72" t="s">
        <v>978</v>
      </c>
      <c r="D845" s="7" t="s">
        <v>181</v>
      </c>
      <c r="E845" s="7" t="s">
        <v>904</v>
      </c>
      <c r="F845" s="7">
        <f>Hebesatz_endg!F845*Einwohner_endg!F845</f>
        <v>4245900</v>
      </c>
      <c r="G845" s="7">
        <f>Hebesatz_endg!G845*Einwohner_endg!G845</f>
        <v>4246500</v>
      </c>
      <c r="H845" s="7">
        <f>Hebesatz_endg!H845*Einwohner_endg!H845</f>
        <v>4235400</v>
      </c>
      <c r="I845" s="7">
        <f>Hebesatz_endg!I845*Einwohner_endg!I845</f>
        <v>4240500</v>
      </c>
      <c r="J845" s="7">
        <f>Hebesatz_endg!J845*Einwohner_endg!J845</f>
        <v>4269900</v>
      </c>
      <c r="K845" s="7">
        <f>Hebesatz_endg!K845*Einwohner_endg!K845</f>
        <v>4282200</v>
      </c>
      <c r="L845" s="7">
        <f>Hebesatz_endg!L845*Einwohner_endg!L845</f>
        <v>4284000</v>
      </c>
      <c r="M845" s="7">
        <f>Hebesatz_endg!M845*Einwohner_endg!M845</f>
        <v>4310100</v>
      </c>
      <c r="N845" s="7">
        <f>Hebesatz_endg!N845*Einwohner_endg!N845</f>
        <v>4294500</v>
      </c>
      <c r="O845" s="7">
        <f>Hebesatz_endg!O845*Einwohner_endg!O845</f>
        <v>4278900</v>
      </c>
      <c r="P845" s="7">
        <f>Hebesatz_endg!P845*Einwohner_endg!P845</f>
        <v>4285500</v>
      </c>
      <c r="Q845" s="7">
        <f>Hebesatz_endg!Q845*Einwohner_endg!Q845</f>
        <v>4303200</v>
      </c>
      <c r="R845" s="7">
        <f>Hebesatz_endg!R845*Einwohner_endg!R845</f>
        <v>4477640</v>
      </c>
      <c r="S845" s="7">
        <f>Hebesatz_endg!S845*Einwohner_endg!S845</f>
        <v>4529100</v>
      </c>
      <c r="T845" s="7">
        <f>Hebesatz_endg!T845*Einwohner_endg!T845</f>
        <v>4537160</v>
      </c>
      <c r="U845" s="7">
        <f>Hebesatz_endg!U845*Einwohner_endg!U845</f>
        <v>4597610</v>
      </c>
      <c r="V845" s="7">
        <f>Hebesatz_endg!V845*Einwohner_endg!V845</f>
        <v>4608460</v>
      </c>
      <c r="W845" s="7">
        <f>Hebesatz_endg!W845*Einwohner_endg!W845</f>
        <v>4964520</v>
      </c>
      <c r="X845" s="7">
        <f>Hebesatz_endg!X845*Einwohner_endg!X845</f>
        <v>4992900</v>
      </c>
      <c r="Y845" s="7">
        <f>Hebesatz_endg!Y845*Einwohner_endg!Y845</f>
        <v>5041740</v>
      </c>
      <c r="Z845" s="7">
        <f>Hebesatz_endg!Z845*Einwohner_endg!Z845</f>
        <v>5072100</v>
      </c>
      <c r="AA845" s="7">
        <f>Hebesatz_endg!AA845*Einwohner_endg!AA845</f>
        <v>5069790</v>
      </c>
      <c r="AB845" s="7">
        <f>Hebesatz_endg!AB845*Einwohner_endg!AB845</f>
        <v>5087610</v>
      </c>
      <c r="AC845" s="7">
        <f>Hebesatz_endg!AC845*Einwohner_endg!AC845</f>
        <v>5140740</v>
      </c>
      <c r="AD845" s="7">
        <f>Hebesatz_endg!AD845*Einwohner_endg!AD845</f>
        <v>5145690</v>
      </c>
      <c r="AE845" s="7">
        <f>Hebesatz_endg!AE845*Einwohner_endg!AE845</f>
        <v>5148660</v>
      </c>
      <c r="AF845" s="7">
        <f>Hebesatz_endg!AF845*Einwohner_endg!AF845</f>
        <v>5165820</v>
      </c>
      <c r="AG845" s="7">
        <f>Hebesatz_endg!AG845*Einwohner_endg!AG845</f>
        <v>5217960</v>
      </c>
      <c r="AH845" s="7">
        <f>Hebesatz_endg!AH845*Einwohner_endg!AH845</f>
        <v>5212350</v>
      </c>
      <c r="AI845" s="7">
        <f>Hebesatz_endg!AI845*Einwohner_endg!AI845</f>
        <v>5172090</v>
      </c>
      <c r="AJ845" s="7">
        <f>Hebesatz_endg!AJ845*Einwohner_endg!AJ845</f>
        <v>5169120</v>
      </c>
      <c r="AK845" s="7">
        <f>Hebesatz_endg!AK845*Einwohner_endg!AK845</f>
        <v>5111370</v>
      </c>
      <c r="AL845" s="7">
        <f>Hebesatz_endg!AL845*Einwohner_endg!AL845</f>
        <v>5420450</v>
      </c>
      <c r="AM845" s="7">
        <f>Hebesatz_endg!AM845*Einwohner_endg!AM845</f>
        <v>5420100</v>
      </c>
      <c r="AN845" s="7">
        <f>Hebesatz_endg!AN845*Einwohner_endg!AN845</f>
        <v>5429200</v>
      </c>
      <c r="AO845" s="7">
        <f>Hebesatz_endg!AO845*Einwohner_endg!AO845</f>
        <v>5409950</v>
      </c>
      <c r="AP845" s="7">
        <f>Hebesatz_endg!AP845*Einwohner_endg!AP845</f>
        <v>5618880</v>
      </c>
      <c r="AQ845" s="7">
        <f>Hebesatz_endg!AQ845*Einwohner_endg!AQ845</f>
        <v>5601600</v>
      </c>
      <c r="AR845" s="7">
        <f>Hebesatz_endg!AR845*Einwohner_endg!AR845</f>
        <v>5989940</v>
      </c>
      <c r="AS845" s="7">
        <f>Hebesatz_endg!AS845*Einwohner_endg!AS845</f>
        <v>6021860</v>
      </c>
      <c r="AT845" s="7">
        <f>Hebesatz_endg!AT845*Einwohner_endg!AT845</f>
        <v>6014640</v>
      </c>
      <c r="AU845" s="7">
        <f>Hebesatz_endg!AU845*Einwohner_endg!AU845</f>
        <v>6060620</v>
      </c>
      <c r="AV845" s="7">
        <f>Hebesatz_endg!AV845*Einwohner_endg!AV845</f>
        <v>6421600</v>
      </c>
    </row>
    <row r="846" spans="1:48" x14ac:dyDescent="0.2">
      <c r="A846" s="7">
        <v>457022</v>
      </c>
      <c r="B846" s="72">
        <v>457</v>
      </c>
      <c r="C846" s="72" t="s">
        <v>978</v>
      </c>
      <c r="D846" s="7" t="s">
        <v>181</v>
      </c>
      <c r="E846" s="7" t="s">
        <v>919</v>
      </c>
      <c r="F846" s="7">
        <f>Hebesatz_endg!F846*Einwohner_endg!F846</f>
        <v>4636500</v>
      </c>
      <c r="G846" s="7">
        <f>Hebesatz_endg!G846*Einwohner_endg!G846</f>
        <v>4623000</v>
      </c>
      <c r="H846" s="7">
        <f>Hebesatz_endg!H846*Einwohner_endg!H846</f>
        <v>4612200</v>
      </c>
      <c r="I846" s="7">
        <f>Hebesatz_endg!I846*Einwohner_endg!I846</f>
        <v>4617300</v>
      </c>
      <c r="J846" s="7">
        <f>Hebesatz_endg!J846*Einwohner_endg!J846</f>
        <v>4670700</v>
      </c>
      <c r="K846" s="7">
        <f>Hebesatz_endg!K846*Einwohner_endg!K846</f>
        <v>4686900</v>
      </c>
      <c r="L846" s="7">
        <f>Hebesatz_endg!L846*Einwohner_endg!L846</f>
        <v>4712400</v>
      </c>
      <c r="M846" s="7">
        <f>Hebesatz_endg!M846*Einwohner_endg!M846</f>
        <v>4942500</v>
      </c>
      <c r="N846" s="7">
        <f>Hebesatz_endg!N846*Einwohner_endg!N846</f>
        <v>4946100</v>
      </c>
      <c r="O846" s="7">
        <f>Hebesatz_endg!O846*Einwohner_endg!O846</f>
        <v>4980900</v>
      </c>
      <c r="P846" s="7">
        <f>Hebesatz_endg!P846*Einwohner_endg!P846</f>
        <v>4799115</v>
      </c>
      <c r="Q846" s="7">
        <f>Hebesatz_endg!Q846*Einwohner_endg!Q846</f>
        <v>4872360</v>
      </c>
      <c r="R846" s="7">
        <f>Hebesatz_endg!R846*Einwohner_endg!R846</f>
        <v>5147700</v>
      </c>
      <c r="S846" s="7">
        <f>Hebesatz_endg!S846*Einwohner_endg!S846</f>
        <v>5213100</v>
      </c>
      <c r="T846" s="7">
        <f>Hebesatz_endg!T846*Einwohner_endg!T846</f>
        <v>5300100</v>
      </c>
      <c r="U846" s="7">
        <f>Hebesatz_endg!U846*Einwohner_endg!U846</f>
        <v>5408100</v>
      </c>
      <c r="V846" s="7">
        <f>Hebesatz_endg!V846*Einwohner_endg!V846</f>
        <v>5487300</v>
      </c>
      <c r="W846" s="7">
        <f>Hebesatz_endg!W846*Einwohner_endg!W846</f>
        <v>5585400</v>
      </c>
      <c r="X846" s="7">
        <f>Hebesatz_endg!X846*Einwohner_endg!X846</f>
        <v>5662800</v>
      </c>
      <c r="Y846" s="7">
        <f>Hebesatz_endg!Y846*Einwohner_endg!Y846</f>
        <v>5752200</v>
      </c>
      <c r="Z846" s="7">
        <f>Hebesatz_endg!Z846*Einwohner_endg!Z846</f>
        <v>5829900</v>
      </c>
      <c r="AA846" s="7">
        <f>Hebesatz_endg!AA846*Einwohner_endg!AA846</f>
        <v>5875200</v>
      </c>
      <c r="AB846" s="7">
        <f>Hebesatz_endg!AB846*Einwohner_endg!AB846</f>
        <v>5905200</v>
      </c>
      <c r="AC846" s="7">
        <f>Hebesatz_endg!AC846*Einwohner_endg!AC846</f>
        <v>5957700</v>
      </c>
      <c r="AD846" s="7">
        <f>Hebesatz_endg!AD846*Einwohner_endg!AD846</f>
        <v>6011700</v>
      </c>
      <c r="AE846" s="7">
        <f>Hebesatz_endg!AE846*Einwohner_endg!AE846</f>
        <v>6029400</v>
      </c>
      <c r="AF846" s="7">
        <f>Hebesatz_endg!AF846*Einwohner_endg!AF846</f>
        <v>6024600</v>
      </c>
      <c r="AG846" s="7">
        <f>Hebesatz_endg!AG846*Einwohner_endg!AG846</f>
        <v>5991900</v>
      </c>
      <c r="AH846" s="7">
        <f>Hebesatz_endg!AH846*Einwohner_endg!AH846</f>
        <v>6383040</v>
      </c>
      <c r="AI846" s="7">
        <f>Hebesatz_endg!AI846*Einwohner_endg!AI846</f>
        <v>6365440</v>
      </c>
      <c r="AJ846" s="7">
        <f>Hebesatz_endg!AJ846*Einwohner_endg!AJ846</f>
        <v>6375360</v>
      </c>
      <c r="AK846" s="7">
        <f>Hebesatz_endg!AK846*Einwohner_endg!AK846</f>
        <v>6304640</v>
      </c>
      <c r="AL846" s="7">
        <f>Hebesatz_endg!AL846*Einwohner_endg!AL846</f>
        <v>6518820</v>
      </c>
      <c r="AM846" s="7">
        <f>Hebesatz_endg!AM846*Einwohner_endg!AM846</f>
        <v>6568320</v>
      </c>
      <c r="AN846" s="7">
        <f>Hebesatz_endg!AN846*Einwohner_endg!AN846</f>
        <v>6644220</v>
      </c>
      <c r="AO846" s="7">
        <f>Hebesatz_endg!AO846*Einwohner_endg!AO846</f>
        <v>6730350</v>
      </c>
      <c r="AP846" s="7">
        <f>Hebesatz_endg!AP846*Einwohner_endg!AP846</f>
        <v>6811530</v>
      </c>
      <c r="AQ846" s="7">
        <f>Hebesatz_endg!AQ846*Einwohner_endg!AQ846</f>
        <v>6887430</v>
      </c>
      <c r="AR846" s="7">
        <f>Hebesatz_endg!AR846*Einwohner_endg!AR846</f>
        <v>6902610</v>
      </c>
      <c r="AS846" s="7">
        <f>Hebesatz_endg!AS846*Einwohner_endg!AS846</f>
        <v>6964650</v>
      </c>
      <c r="AT846" s="7">
        <f>Hebesatz_endg!AT846*Einwohner_endg!AT846</f>
        <v>7047150</v>
      </c>
      <c r="AU846" s="7">
        <f>Hebesatz_endg!AU846*Einwohner_endg!AU846</f>
        <v>7095330</v>
      </c>
      <c r="AV846" s="7">
        <f>Hebesatz_endg!AV846*Einwohner_endg!AV846</f>
        <v>7158360</v>
      </c>
    </row>
    <row r="847" spans="1:48" x14ac:dyDescent="0.2">
      <c r="A847" s="7">
        <v>457024</v>
      </c>
      <c r="B847" s="72">
        <v>457</v>
      </c>
      <c r="C847" s="72" t="s">
        <v>978</v>
      </c>
      <c r="D847" s="7" t="s">
        <v>181</v>
      </c>
      <c r="E847" s="7" t="s">
        <v>278</v>
      </c>
      <c r="F847" s="7">
        <f>Hebesatz_endg!F847*Einwohner_endg!F847</f>
        <v>0</v>
      </c>
      <c r="G847" s="7">
        <f>Hebesatz_endg!G847*Einwohner_endg!G847</f>
        <v>0</v>
      </c>
      <c r="H847" s="7">
        <f>Hebesatz_endg!H847*Einwohner_endg!H847</f>
        <v>0</v>
      </c>
      <c r="I847" s="7">
        <f>Hebesatz_endg!I847*Einwohner_endg!I847</f>
        <v>0</v>
      </c>
      <c r="J847" s="7">
        <f>Hebesatz_endg!J847*Einwohner_endg!J847</f>
        <v>0</v>
      </c>
      <c r="K847" s="7">
        <f>Hebesatz_endg!K847*Einwohner_endg!K847</f>
        <v>0</v>
      </c>
      <c r="L847" s="7">
        <f>Hebesatz_endg!L847*Einwohner_endg!L847</f>
        <v>0</v>
      </c>
      <c r="M847" s="7">
        <f>Hebesatz_endg!M847*Einwohner_endg!M847</f>
        <v>0</v>
      </c>
      <c r="N847" s="7">
        <f>Hebesatz_endg!N847*Einwohner_endg!N847</f>
        <v>0</v>
      </c>
      <c r="O847" s="7">
        <f>Hebesatz_endg!O847*Einwohner_endg!O847</f>
        <v>0</v>
      </c>
      <c r="P847" s="7">
        <f>Hebesatz_endg!P847*Einwohner_endg!P847</f>
        <v>0</v>
      </c>
      <c r="Q847" s="7">
        <f>Hebesatz_endg!Q847*Einwohner_endg!Q847</f>
        <v>0</v>
      </c>
      <c r="R847" s="7">
        <f>Hebesatz_endg!R847*Einwohner_endg!R847</f>
        <v>0</v>
      </c>
      <c r="S847" s="7">
        <f>Hebesatz_endg!S847*Einwohner_endg!S847</f>
        <v>0</v>
      </c>
      <c r="T847" s="7">
        <f>Hebesatz_endg!T847*Einwohner_endg!T847</f>
        <v>0</v>
      </c>
      <c r="U847" s="7">
        <f>Hebesatz_endg!U847*Einwohner_endg!U847</f>
        <v>0</v>
      </c>
      <c r="V847" s="7">
        <f>Hebesatz_endg!V847*Einwohner_endg!V847</f>
        <v>0</v>
      </c>
      <c r="W847" s="7">
        <f>Hebesatz_endg!W847*Einwohner_endg!W847</f>
        <v>0</v>
      </c>
      <c r="X847" s="7">
        <f>Hebesatz_endg!X847*Einwohner_endg!X847</f>
        <v>0</v>
      </c>
      <c r="Y847" s="7">
        <f>Hebesatz_endg!Y847*Einwohner_endg!Y847</f>
        <v>0</v>
      </c>
      <c r="Z847" s="7">
        <f>Hebesatz_endg!Z847*Einwohner_endg!Z847</f>
        <v>2276640</v>
      </c>
      <c r="AA847" s="7">
        <f>Hebesatz_endg!AA847*Einwohner_endg!AA847</f>
        <v>2304850</v>
      </c>
      <c r="AB847" s="7">
        <f>Hebesatz_endg!AB847*Einwohner_endg!AB847</f>
        <v>2381440</v>
      </c>
      <c r="AC847" s="7">
        <f>Hebesatz_endg!AC847*Einwohner_endg!AC847</f>
        <v>2384000</v>
      </c>
      <c r="AD847" s="7">
        <f>Hebesatz_endg!AD847*Einwohner_endg!AD847</f>
        <v>2404160</v>
      </c>
      <c r="AE847" s="7">
        <f>Hebesatz_endg!AE847*Einwohner_endg!AE847</f>
        <v>2417600</v>
      </c>
      <c r="AF847" s="7">
        <f>Hebesatz_endg!AF847*Einwohner_endg!AF847</f>
        <v>2423040</v>
      </c>
      <c r="AG847" s="7">
        <f>Hebesatz_endg!AG847*Einwohner_endg!AG847</f>
        <v>2417280</v>
      </c>
      <c r="AH847" s="7">
        <f>Hebesatz_endg!AH847*Einwohner_endg!AH847</f>
        <v>2427840</v>
      </c>
      <c r="AI847" s="7">
        <f>Hebesatz_endg!AI847*Einwohner_endg!AI847</f>
        <v>2424960</v>
      </c>
      <c r="AJ847" s="7">
        <f>Hebesatz_endg!AJ847*Einwohner_endg!AJ847</f>
        <v>2407040</v>
      </c>
      <c r="AK847" s="7">
        <f>Hebesatz_endg!AK847*Einwohner_endg!AK847</f>
        <v>2414080</v>
      </c>
      <c r="AL847" s="7">
        <f>Hebesatz_endg!AL847*Einwohner_endg!AL847</f>
        <v>2628150</v>
      </c>
      <c r="AM847" s="7">
        <f>Hebesatz_endg!AM847*Einwohner_endg!AM847</f>
        <v>2628500</v>
      </c>
      <c r="AN847" s="7">
        <f>Hebesatz_endg!AN847*Einwohner_endg!AN847</f>
        <v>2653350</v>
      </c>
      <c r="AO847" s="7">
        <f>Hebesatz_endg!AO847*Einwohner_endg!AO847</f>
        <v>2659650</v>
      </c>
      <c r="AP847" s="7">
        <f>Hebesatz_endg!AP847*Einwohner_endg!AP847</f>
        <v>2675750</v>
      </c>
      <c r="AQ847" s="7">
        <f>Hebesatz_endg!AQ847*Einwohner_endg!AQ847</f>
        <v>2757960</v>
      </c>
      <c r="AR847" s="7">
        <f>Hebesatz_endg!AR847*Einwohner_endg!AR847</f>
        <v>2839380</v>
      </c>
      <c r="AS847" s="7">
        <f>Hebesatz_endg!AS847*Einwohner_endg!AS847</f>
        <v>2848260</v>
      </c>
      <c r="AT847" s="7">
        <f>Hebesatz_endg!AT847*Einwohner_endg!AT847</f>
        <v>2837900</v>
      </c>
      <c r="AU847" s="7">
        <f>Hebesatz_endg!AU847*Einwohner_endg!AU847</f>
        <v>2868980</v>
      </c>
      <c r="AV847" s="7">
        <f>Hebesatz_endg!AV847*Einwohner_endg!AV847</f>
        <v>3033810</v>
      </c>
    </row>
    <row r="848" spans="1:48" x14ac:dyDescent="0.2">
      <c r="A848" s="7">
        <v>458001</v>
      </c>
      <c r="B848" s="72">
        <v>458</v>
      </c>
      <c r="C848" s="72" t="s">
        <v>983</v>
      </c>
      <c r="D848" s="7" t="s">
        <v>170</v>
      </c>
      <c r="E848" s="7" t="s">
        <v>220</v>
      </c>
      <c r="F848" s="7">
        <f>Hebesatz_endg!F848*Einwohner_endg!F848</f>
        <v>252300</v>
      </c>
      <c r="G848" s="7">
        <f>Hebesatz_endg!G848*Einwohner_endg!G848</f>
        <v>255300</v>
      </c>
      <c r="H848" s="7">
        <f>Hebesatz_endg!H848*Einwohner_endg!H848</f>
        <v>258000</v>
      </c>
      <c r="I848" s="7">
        <f>Hebesatz_endg!I848*Einwohner_endg!I848</f>
        <v>259200</v>
      </c>
      <c r="J848" s="7">
        <f>Hebesatz_endg!J848*Einwohner_endg!J848</f>
        <v>258900</v>
      </c>
      <c r="K848" s="7">
        <f>Hebesatz_endg!K848*Einwohner_endg!K848</f>
        <v>260400</v>
      </c>
      <c r="L848" s="7">
        <f>Hebesatz_endg!L848*Einwohner_endg!L848</f>
        <v>251400</v>
      </c>
      <c r="M848" s="7">
        <f>Hebesatz_endg!M848*Einwohner_endg!M848</f>
        <v>226240</v>
      </c>
      <c r="N848" s="7">
        <f>Hebesatz_endg!N848*Einwohner_endg!N848</f>
        <v>220640</v>
      </c>
      <c r="O848" s="7">
        <f>Hebesatz_endg!O848*Einwohner_endg!O848</f>
        <v>218400</v>
      </c>
      <c r="P848" s="7">
        <f>Hebesatz_endg!P848*Einwohner_endg!P848</f>
        <v>221200</v>
      </c>
      <c r="Q848" s="7">
        <f>Hebesatz_endg!Q848*Einwohner_endg!Q848</f>
        <v>225960</v>
      </c>
      <c r="R848" s="7">
        <f>Hebesatz_endg!R848*Einwohner_endg!R848</f>
        <v>222880</v>
      </c>
      <c r="S848" s="7">
        <f>Hebesatz_endg!S848*Einwohner_endg!S848</f>
        <v>227360</v>
      </c>
      <c r="T848" s="7">
        <f>Hebesatz_endg!T848*Einwohner_endg!T848</f>
        <v>230720</v>
      </c>
      <c r="U848" s="7">
        <f>Hebesatz_endg!U848*Einwohner_endg!U848</f>
        <v>229040</v>
      </c>
      <c r="V848" s="7">
        <f>Hebesatz_endg!V848*Einwohner_endg!V848</f>
        <v>229040</v>
      </c>
      <c r="W848" s="7">
        <f>Hebesatz_endg!W848*Einwohner_endg!W848</f>
        <v>224280</v>
      </c>
      <c r="X848" s="7">
        <f>Hebesatz_endg!X848*Einwohner_endg!X848</f>
        <v>222600</v>
      </c>
      <c r="Y848" s="7">
        <f>Hebesatz_endg!Y848*Einwohner_endg!Y848</f>
        <v>226520</v>
      </c>
      <c r="Z848" s="7">
        <f>Hebesatz_endg!Z848*Einwohner_endg!Z848</f>
        <v>227080</v>
      </c>
      <c r="AA848" s="7">
        <f>Hebesatz_endg!AA848*Einwohner_endg!AA848</f>
        <v>234640</v>
      </c>
      <c r="AB848" s="7">
        <f>Hebesatz_endg!AB848*Einwohner_endg!AB848</f>
        <v>233240</v>
      </c>
      <c r="AC848" s="7">
        <f>Hebesatz_endg!AC848*Einwohner_endg!AC848</f>
        <v>249000</v>
      </c>
      <c r="AD848" s="7">
        <f>Hebesatz_endg!AD848*Einwohner_endg!AD848</f>
        <v>254100</v>
      </c>
      <c r="AE848" s="7">
        <f>Hebesatz_endg!AE848*Einwohner_endg!AE848</f>
        <v>254700</v>
      </c>
      <c r="AF848" s="7">
        <f>Hebesatz_endg!AF848*Einwohner_endg!AF848</f>
        <v>257100</v>
      </c>
      <c r="AG848" s="7">
        <f>Hebesatz_endg!AG848*Einwohner_endg!AG848</f>
        <v>318060</v>
      </c>
      <c r="AH848" s="7">
        <f>Hebesatz_endg!AH848*Einwohner_endg!AH848</f>
        <v>319960</v>
      </c>
      <c r="AI848" s="7">
        <f>Hebesatz_endg!AI848*Einwohner_endg!AI848</f>
        <v>318060</v>
      </c>
      <c r="AJ848" s="7">
        <f>Hebesatz_endg!AJ848*Einwohner_endg!AJ848</f>
        <v>316920</v>
      </c>
      <c r="AK848" s="7">
        <f>Hebesatz_endg!AK848*Einwohner_endg!AK848</f>
        <v>302100</v>
      </c>
      <c r="AL848" s="7">
        <f>Hebesatz_endg!AL848*Einwohner_endg!AL848</f>
        <v>315780</v>
      </c>
      <c r="AM848" s="7">
        <f>Hebesatz_endg!AM848*Einwohner_endg!AM848</f>
        <v>304000</v>
      </c>
      <c r="AN848" s="7">
        <f>Hebesatz_endg!AN848*Einwohner_endg!AN848</f>
        <v>304380</v>
      </c>
      <c r="AO848" s="7">
        <f>Hebesatz_endg!AO848*Einwohner_endg!AO848</f>
        <v>298300</v>
      </c>
      <c r="AP848" s="7">
        <f>Hebesatz_endg!AP848*Einwohner_endg!AP848</f>
        <v>294120</v>
      </c>
      <c r="AQ848" s="7">
        <f>Hebesatz_endg!AQ848*Einwohner_endg!AQ848</f>
        <v>293740</v>
      </c>
      <c r="AR848" s="7">
        <f>Hebesatz_endg!AR848*Einwohner_endg!AR848</f>
        <v>297160</v>
      </c>
      <c r="AS848" s="7">
        <f>Hebesatz_endg!AS848*Einwohner_endg!AS848</f>
        <v>286140</v>
      </c>
      <c r="AT848" s="7">
        <f>Hebesatz_endg!AT848*Einwohner_endg!AT848</f>
        <v>294800</v>
      </c>
      <c r="AU848" s="7">
        <f>Hebesatz_endg!AU848*Einwohner_endg!AU848</f>
        <v>307600</v>
      </c>
      <c r="AV848" s="7">
        <f>Hebesatz_endg!AV848*Einwohner_endg!AV848</f>
        <v>309200</v>
      </c>
    </row>
    <row r="849" spans="1:48" x14ac:dyDescent="0.2">
      <c r="A849" s="7">
        <v>458002</v>
      </c>
      <c r="B849" s="72">
        <v>458</v>
      </c>
      <c r="C849" s="72" t="s">
        <v>983</v>
      </c>
      <c r="D849" s="7" t="s">
        <v>170</v>
      </c>
      <c r="E849" s="7" t="s">
        <v>291</v>
      </c>
      <c r="F849" s="7">
        <f>Hebesatz_endg!F849*Einwohner_endg!F849</f>
        <v>232500</v>
      </c>
      <c r="G849" s="7">
        <f>Hebesatz_endg!G849*Einwohner_endg!G849</f>
        <v>232500</v>
      </c>
      <c r="H849" s="7">
        <f>Hebesatz_endg!H849*Einwohner_endg!H849</f>
        <v>228900</v>
      </c>
      <c r="I849" s="7">
        <f>Hebesatz_endg!I849*Einwohner_endg!I849</f>
        <v>236700</v>
      </c>
      <c r="J849" s="7">
        <f>Hebesatz_endg!J849*Einwohner_endg!J849</f>
        <v>236700</v>
      </c>
      <c r="K849" s="7">
        <f>Hebesatz_endg!K849*Einwohner_endg!K849</f>
        <v>240900</v>
      </c>
      <c r="L849" s="7">
        <f>Hebesatz_endg!L849*Einwohner_endg!L849</f>
        <v>240300</v>
      </c>
      <c r="M849" s="7">
        <f>Hebesatz_endg!M849*Einwohner_endg!M849</f>
        <v>217500</v>
      </c>
      <c r="N849" s="7">
        <f>Hebesatz_endg!N849*Einwohner_endg!N849</f>
        <v>218100</v>
      </c>
      <c r="O849" s="7">
        <f>Hebesatz_endg!O849*Einwohner_endg!O849</f>
        <v>219000</v>
      </c>
      <c r="P849" s="7">
        <f>Hebesatz_endg!P849*Einwohner_endg!P849</f>
        <v>227700</v>
      </c>
      <c r="Q849" s="7">
        <f>Hebesatz_endg!Q849*Einwohner_endg!Q849</f>
        <v>232200</v>
      </c>
      <c r="R849" s="7">
        <f>Hebesatz_endg!R849*Einwohner_endg!R849</f>
        <v>241200</v>
      </c>
      <c r="S849" s="7">
        <f>Hebesatz_endg!S849*Einwohner_endg!S849</f>
        <v>243600</v>
      </c>
      <c r="T849" s="7">
        <f>Hebesatz_endg!T849*Einwohner_endg!T849</f>
        <v>240600</v>
      </c>
      <c r="U849" s="7">
        <f>Hebesatz_endg!U849*Einwohner_endg!U849</f>
        <v>236100</v>
      </c>
      <c r="V849" s="7">
        <f>Hebesatz_endg!V849*Einwohner_endg!V849</f>
        <v>243600</v>
      </c>
      <c r="W849" s="7">
        <f>Hebesatz_endg!W849*Einwohner_endg!W849</f>
        <v>242400</v>
      </c>
      <c r="X849" s="7">
        <f>Hebesatz_endg!X849*Einwohner_endg!X849</f>
        <v>244200</v>
      </c>
      <c r="Y849" s="7">
        <f>Hebesatz_endg!Y849*Einwohner_endg!Y849</f>
        <v>245700</v>
      </c>
      <c r="Z849" s="7">
        <f>Hebesatz_endg!Z849*Einwohner_endg!Z849</f>
        <v>247500</v>
      </c>
      <c r="AA849" s="7">
        <f>Hebesatz_endg!AA849*Einwohner_endg!AA849</f>
        <v>250200</v>
      </c>
      <c r="AB849" s="7">
        <f>Hebesatz_endg!AB849*Einwohner_endg!AB849</f>
        <v>256200</v>
      </c>
      <c r="AC849" s="7">
        <f>Hebesatz_endg!AC849*Einwohner_endg!AC849</f>
        <v>284460</v>
      </c>
      <c r="AD849" s="7">
        <f>Hebesatz_endg!AD849*Einwohner_endg!AD849</f>
        <v>283140</v>
      </c>
      <c r="AE849" s="7">
        <f>Hebesatz_endg!AE849*Einwohner_endg!AE849</f>
        <v>282150</v>
      </c>
      <c r="AF849" s="7">
        <f>Hebesatz_endg!AF849*Einwohner_endg!AF849</f>
        <v>283140</v>
      </c>
      <c r="AG849" s="7">
        <f>Hebesatz_endg!AG849*Einwohner_endg!AG849</f>
        <v>324520</v>
      </c>
      <c r="AH849" s="7">
        <f>Hebesatz_endg!AH849*Einwohner_endg!AH849</f>
        <v>322240</v>
      </c>
      <c r="AI849" s="7">
        <f>Hebesatz_endg!AI849*Einwohner_endg!AI849</f>
        <v>318060</v>
      </c>
      <c r="AJ849" s="7">
        <f>Hebesatz_endg!AJ849*Einwohner_endg!AJ849</f>
        <v>307420</v>
      </c>
      <c r="AK849" s="7">
        <f>Hebesatz_endg!AK849*Einwohner_endg!AK849</f>
        <v>297540</v>
      </c>
      <c r="AL849" s="7">
        <f>Hebesatz_endg!AL849*Einwohner_endg!AL849</f>
        <v>293360</v>
      </c>
      <c r="AM849" s="7">
        <f>Hebesatz_endg!AM849*Einwohner_endg!AM849</f>
        <v>299820</v>
      </c>
      <c r="AN849" s="7">
        <f>Hebesatz_endg!AN849*Einwohner_endg!AN849</f>
        <v>305520</v>
      </c>
      <c r="AO849" s="7">
        <f>Hebesatz_endg!AO849*Einwohner_endg!AO849</f>
        <v>305520</v>
      </c>
      <c r="AP849" s="7">
        <f>Hebesatz_endg!AP849*Einwohner_endg!AP849</f>
        <v>304000</v>
      </c>
      <c r="AQ849" s="7">
        <f>Hebesatz_endg!AQ849*Einwohner_endg!AQ849</f>
        <v>298300</v>
      </c>
      <c r="AR849" s="7">
        <f>Hebesatz_endg!AR849*Einwohner_endg!AR849</f>
        <v>290320</v>
      </c>
      <c r="AS849" s="7">
        <f>Hebesatz_endg!AS849*Einwohner_endg!AS849</f>
        <v>291460</v>
      </c>
      <c r="AT849" s="7">
        <f>Hebesatz_endg!AT849*Einwohner_endg!AT849</f>
        <v>283100</v>
      </c>
      <c r="AU849" s="7">
        <f>Hebesatz_endg!AU849*Einwohner_endg!AU849</f>
        <v>279300</v>
      </c>
      <c r="AV849" s="7">
        <f>Hebesatz_endg!AV849*Einwohner_endg!AV849</f>
        <v>292600</v>
      </c>
    </row>
    <row r="850" spans="1:48" x14ac:dyDescent="0.2">
      <c r="A850" s="7">
        <v>458003</v>
      </c>
      <c r="B850" s="72">
        <v>458</v>
      </c>
      <c r="C850" s="72" t="s">
        <v>983</v>
      </c>
      <c r="D850" s="7" t="s">
        <v>170</v>
      </c>
      <c r="E850" s="7" t="s">
        <v>326</v>
      </c>
      <c r="F850" s="7">
        <f>Hebesatz_endg!F850*Einwohner_endg!F850</f>
        <v>1309860</v>
      </c>
      <c r="G850" s="7">
        <f>Hebesatz_endg!G850*Einwohner_endg!G850</f>
        <v>1332945</v>
      </c>
      <c r="H850" s="7">
        <f>Hebesatz_endg!H850*Einwohner_endg!H850</f>
        <v>1340925</v>
      </c>
      <c r="I850" s="7">
        <f>Hebesatz_endg!I850*Einwohner_endg!I850</f>
        <v>1353750</v>
      </c>
      <c r="J850" s="7">
        <f>Hebesatz_endg!J850*Einwohner_endg!J850</f>
        <v>1345200</v>
      </c>
      <c r="K850" s="7">
        <f>Hebesatz_endg!K850*Einwohner_endg!K850</f>
        <v>1342920</v>
      </c>
      <c r="L850" s="7">
        <f>Hebesatz_endg!L850*Einwohner_endg!L850</f>
        <v>1345485</v>
      </c>
      <c r="M850" s="7">
        <f>Hebesatz_endg!M850*Einwohner_endg!M850</f>
        <v>1301595</v>
      </c>
      <c r="N850" s="7">
        <f>Hebesatz_endg!N850*Einwohner_endg!N850</f>
        <v>1288200</v>
      </c>
      <c r="O850" s="7">
        <f>Hebesatz_endg!O850*Einwohner_endg!O850</f>
        <v>1292190</v>
      </c>
      <c r="P850" s="7">
        <f>Hebesatz_endg!P850*Einwohner_endg!P850</f>
        <v>1324680</v>
      </c>
      <c r="Q850" s="7">
        <f>Hebesatz_endg!Q850*Einwohner_endg!Q850</f>
        <v>1365150</v>
      </c>
      <c r="R850" s="7">
        <f>Hebesatz_endg!R850*Einwohner_endg!R850</f>
        <v>1383390</v>
      </c>
      <c r="S850" s="7">
        <f>Hebesatz_endg!S850*Einwohner_endg!S850</f>
        <v>1609920</v>
      </c>
      <c r="T850" s="7">
        <f>Hebesatz_endg!T850*Einwohner_endg!T850</f>
        <v>1623360</v>
      </c>
      <c r="U850" s="7">
        <f>Hebesatz_endg!U850*Einwohner_endg!U850</f>
        <v>1646720</v>
      </c>
      <c r="V850" s="7">
        <f>Hebesatz_endg!V850*Einwohner_endg!V850</f>
        <v>1704960</v>
      </c>
      <c r="W850" s="7">
        <f>Hebesatz_endg!W850*Einwohner_endg!W850</f>
        <v>1768960</v>
      </c>
      <c r="X850" s="7">
        <f>Hebesatz_endg!X850*Einwohner_endg!X850</f>
        <v>1797440</v>
      </c>
      <c r="Y850" s="7">
        <f>Hebesatz_endg!Y850*Einwohner_endg!Y850</f>
        <v>1831040</v>
      </c>
      <c r="Z850" s="7">
        <f>Hebesatz_endg!Z850*Einwohner_endg!Z850</f>
        <v>1864000</v>
      </c>
      <c r="AA850" s="7">
        <f>Hebesatz_endg!AA850*Einwohner_endg!AA850</f>
        <v>1881280</v>
      </c>
      <c r="AB850" s="7">
        <f>Hebesatz_endg!AB850*Einwohner_endg!AB850</f>
        <v>1900480</v>
      </c>
      <c r="AC850" s="7">
        <f>Hebesatz_endg!AC850*Einwohner_endg!AC850</f>
        <v>1920000</v>
      </c>
      <c r="AD850" s="7">
        <f>Hebesatz_endg!AD850*Einwohner_endg!AD850</f>
        <v>1931840</v>
      </c>
      <c r="AE850" s="7">
        <f>Hebesatz_endg!AE850*Einwohner_endg!AE850</f>
        <v>1931520</v>
      </c>
      <c r="AF850" s="7">
        <f>Hebesatz_endg!AF850*Einwohner_endg!AF850</f>
        <v>1936640</v>
      </c>
      <c r="AG850" s="7">
        <f>Hebesatz_endg!AG850*Einwohner_endg!AG850</f>
        <v>1932160</v>
      </c>
      <c r="AH850" s="7">
        <f>Hebesatz_endg!AH850*Einwohner_endg!AH850</f>
        <v>1942720</v>
      </c>
      <c r="AI850" s="7">
        <f>Hebesatz_endg!AI850*Einwohner_endg!AI850</f>
        <v>2302800</v>
      </c>
      <c r="AJ850" s="7">
        <f>Hebesatz_endg!AJ850*Einwohner_endg!AJ850</f>
        <v>2320280</v>
      </c>
      <c r="AK850" s="7">
        <f>Hebesatz_endg!AK850*Einwohner_endg!AK850</f>
        <v>2324840</v>
      </c>
      <c r="AL850" s="7">
        <f>Hebesatz_endg!AL850*Einwohner_endg!AL850</f>
        <v>2325980</v>
      </c>
      <c r="AM850" s="7">
        <f>Hebesatz_endg!AM850*Einwohner_endg!AM850</f>
        <v>2318000</v>
      </c>
      <c r="AN850" s="7">
        <f>Hebesatz_endg!AN850*Einwohner_endg!AN850</f>
        <v>2342700</v>
      </c>
      <c r="AO850" s="7">
        <f>Hebesatz_endg!AO850*Einwohner_endg!AO850</f>
        <v>2356000</v>
      </c>
      <c r="AP850" s="7">
        <f>Hebesatz_endg!AP850*Einwohner_endg!AP850</f>
        <v>2368160</v>
      </c>
      <c r="AQ850" s="7">
        <f>Hebesatz_endg!AQ850*Einwohner_endg!AQ850</f>
        <v>2364360</v>
      </c>
      <c r="AR850" s="7">
        <f>Hebesatz_endg!AR850*Einwohner_endg!AR850</f>
        <v>2359800</v>
      </c>
      <c r="AS850" s="7">
        <f>Hebesatz_endg!AS850*Einwohner_endg!AS850</f>
        <v>2404640</v>
      </c>
      <c r="AT850" s="7">
        <f>Hebesatz_endg!AT850*Einwohner_endg!AT850</f>
        <v>2524000</v>
      </c>
      <c r="AU850" s="7">
        <f>Hebesatz_endg!AU850*Einwohner_endg!AU850</f>
        <v>2536000</v>
      </c>
      <c r="AV850" s="7">
        <f>Hebesatz_endg!AV850*Einwohner_endg!AV850</f>
        <v>2584000</v>
      </c>
    </row>
    <row r="851" spans="1:48" x14ac:dyDescent="0.2">
      <c r="A851" s="7">
        <v>458004</v>
      </c>
      <c r="B851" s="72">
        <v>458</v>
      </c>
      <c r="C851" s="72" t="s">
        <v>983</v>
      </c>
      <c r="D851" s="7" t="s">
        <v>170</v>
      </c>
      <c r="E851" s="7" t="s">
        <v>337</v>
      </c>
      <c r="F851" s="7">
        <f>Hebesatz_endg!F851*Einwohner_endg!F851</f>
        <v>313040</v>
      </c>
      <c r="G851" s="7">
        <f>Hebesatz_endg!G851*Einwohner_endg!G851</f>
        <v>309400</v>
      </c>
      <c r="H851" s="7">
        <f>Hebesatz_endg!H851*Einwohner_endg!H851</f>
        <v>312200</v>
      </c>
      <c r="I851" s="7">
        <f>Hebesatz_endg!I851*Einwohner_endg!I851</f>
        <v>309960</v>
      </c>
      <c r="J851" s="7">
        <f>Hebesatz_endg!J851*Einwohner_endg!J851</f>
        <v>306600</v>
      </c>
      <c r="K851" s="7">
        <f>Hebesatz_endg!K851*Einwohner_endg!K851</f>
        <v>302120</v>
      </c>
      <c r="L851" s="7">
        <f>Hebesatz_endg!L851*Einwohner_endg!L851</f>
        <v>311640</v>
      </c>
      <c r="M851" s="7">
        <f>Hebesatz_endg!M851*Einwohner_endg!M851</f>
        <v>292320</v>
      </c>
      <c r="N851" s="7">
        <f>Hebesatz_endg!N851*Einwohner_endg!N851</f>
        <v>292040</v>
      </c>
      <c r="O851" s="7">
        <f>Hebesatz_endg!O851*Einwohner_endg!O851</f>
        <v>290360</v>
      </c>
      <c r="P851" s="7">
        <f>Hebesatz_endg!P851*Einwohner_endg!P851</f>
        <v>292320</v>
      </c>
      <c r="Q851" s="7">
        <f>Hebesatz_endg!Q851*Einwohner_endg!Q851</f>
        <v>292320</v>
      </c>
      <c r="R851" s="7">
        <f>Hebesatz_endg!R851*Einwohner_endg!R851</f>
        <v>290080</v>
      </c>
      <c r="S851" s="7">
        <f>Hebesatz_endg!S851*Einwohner_endg!S851</f>
        <v>281400</v>
      </c>
      <c r="T851" s="7">
        <f>Hebesatz_endg!T851*Einwohner_endg!T851</f>
        <v>292600</v>
      </c>
      <c r="U851" s="7">
        <f>Hebesatz_endg!U851*Einwohner_endg!U851</f>
        <v>328440</v>
      </c>
      <c r="V851" s="7">
        <f>Hebesatz_endg!V851*Einwohner_endg!V851</f>
        <v>339080</v>
      </c>
      <c r="W851" s="7">
        <f>Hebesatz_endg!W851*Einwohner_endg!W851</f>
        <v>336840</v>
      </c>
      <c r="X851" s="7">
        <f>Hebesatz_endg!X851*Einwohner_endg!X851</f>
        <v>341320</v>
      </c>
      <c r="Y851" s="7">
        <f>Hebesatz_endg!Y851*Einwohner_endg!Y851</f>
        <v>342160</v>
      </c>
      <c r="Z851" s="7">
        <f>Hebesatz_endg!Z851*Einwohner_endg!Z851</f>
        <v>345800</v>
      </c>
      <c r="AA851" s="7">
        <f>Hebesatz_endg!AA851*Einwohner_endg!AA851</f>
        <v>353080</v>
      </c>
      <c r="AB851" s="7">
        <f>Hebesatz_endg!AB851*Einwohner_endg!AB851</f>
        <v>354480</v>
      </c>
      <c r="AC851" s="7">
        <f>Hebesatz_endg!AC851*Einwohner_endg!AC851</f>
        <v>352520</v>
      </c>
      <c r="AD851" s="7">
        <f>Hebesatz_endg!AD851*Einwohner_endg!AD851</f>
        <v>348320</v>
      </c>
      <c r="AE851" s="7">
        <f>Hebesatz_endg!AE851*Einwohner_endg!AE851</f>
        <v>351680</v>
      </c>
      <c r="AF851" s="7">
        <f>Hebesatz_endg!AF851*Einwohner_endg!AF851</f>
        <v>338800</v>
      </c>
      <c r="AG851" s="7">
        <f>Hebesatz_endg!AG851*Einwohner_endg!AG851</f>
        <v>458660</v>
      </c>
      <c r="AH851" s="7">
        <f>Hebesatz_endg!AH851*Einwohner_endg!AH851</f>
        <v>453720</v>
      </c>
      <c r="AI851" s="7">
        <f>Hebesatz_endg!AI851*Einwohner_endg!AI851</f>
        <v>451440</v>
      </c>
      <c r="AJ851" s="7">
        <f>Hebesatz_endg!AJ851*Einwohner_endg!AJ851</f>
        <v>449160</v>
      </c>
      <c r="AK851" s="7">
        <f>Hebesatz_endg!AK851*Einwohner_endg!AK851</f>
        <v>448780</v>
      </c>
      <c r="AL851" s="7">
        <f>Hebesatz_endg!AL851*Einwohner_endg!AL851</f>
        <v>456380</v>
      </c>
      <c r="AM851" s="7">
        <f>Hebesatz_endg!AM851*Einwohner_endg!AM851</f>
        <v>442700</v>
      </c>
      <c r="AN851" s="7">
        <f>Hebesatz_endg!AN851*Einwohner_endg!AN851</f>
        <v>435860</v>
      </c>
      <c r="AO851" s="7">
        <f>Hebesatz_endg!AO851*Einwohner_endg!AO851</f>
        <v>446880</v>
      </c>
      <c r="AP851" s="7">
        <f>Hebesatz_endg!AP851*Einwohner_endg!AP851</f>
        <v>444600</v>
      </c>
      <c r="AQ851" s="7">
        <f>Hebesatz_endg!AQ851*Einwohner_endg!AQ851</f>
        <v>448780</v>
      </c>
      <c r="AR851" s="7">
        <f>Hebesatz_endg!AR851*Einwohner_endg!AR851</f>
        <v>450680</v>
      </c>
      <c r="AS851" s="7">
        <f>Hebesatz_endg!AS851*Einwohner_endg!AS851</f>
        <v>446120</v>
      </c>
      <c r="AT851" s="7">
        <f>Hebesatz_endg!AT851*Einwohner_endg!AT851</f>
        <v>444220</v>
      </c>
      <c r="AU851" s="7">
        <f>Hebesatz_endg!AU851*Einwohner_endg!AU851</f>
        <v>437760</v>
      </c>
      <c r="AV851" s="7">
        <f>Hebesatz_endg!AV851*Einwohner_endg!AV851</f>
        <v>471900</v>
      </c>
    </row>
    <row r="852" spans="1:48" x14ac:dyDescent="0.2">
      <c r="A852" s="7">
        <v>458005</v>
      </c>
      <c r="B852" s="72">
        <v>458</v>
      </c>
      <c r="C852" s="72" t="s">
        <v>983</v>
      </c>
      <c r="D852" s="7" t="s">
        <v>170</v>
      </c>
      <c r="E852" s="7" t="s">
        <v>393</v>
      </c>
      <c r="F852" s="7">
        <f>Hebesatz_endg!F852*Einwohner_endg!F852</f>
        <v>8001600</v>
      </c>
      <c r="G852" s="7">
        <f>Hebesatz_endg!G852*Einwohner_endg!G852</f>
        <v>8075840</v>
      </c>
      <c r="H852" s="7">
        <f>Hebesatz_endg!H852*Einwohner_endg!H852</f>
        <v>8168640</v>
      </c>
      <c r="I852" s="7">
        <f>Hebesatz_endg!I852*Einwohner_endg!I852</f>
        <v>8250560</v>
      </c>
      <c r="J852" s="7">
        <f>Hebesatz_endg!J852*Einwohner_endg!J852</f>
        <v>8297600</v>
      </c>
      <c r="K852" s="7">
        <f>Hebesatz_endg!K852*Einwohner_endg!K852</f>
        <v>8316800</v>
      </c>
      <c r="L852" s="7">
        <f>Hebesatz_endg!L852*Einwohner_endg!L852</f>
        <v>8377600</v>
      </c>
      <c r="M852" s="7">
        <f>Hebesatz_endg!M852*Einwohner_endg!M852</f>
        <v>8349760</v>
      </c>
      <c r="N852" s="7">
        <f>Hebesatz_endg!N852*Einwohner_endg!N852</f>
        <v>8387520</v>
      </c>
      <c r="O852" s="7">
        <f>Hebesatz_endg!O852*Einwohner_endg!O852</f>
        <v>8451520</v>
      </c>
      <c r="P852" s="7">
        <f>Hebesatz_endg!P852*Einwohner_endg!P852</f>
        <v>8601600</v>
      </c>
      <c r="Q852" s="7">
        <f>Hebesatz_endg!Q852*Einwohner_endg!Q852</f>
        <v>8724800</v>
      </c>
      <c r="R852" s="7">
        <f>Hebesatz_endg!R852*Einwohner_endg!R852</f>
        <v>8912000</v>
      </c>
      <c r="S852" s="7">
        <f>Hebesatz_endg!S852*Einwohner_endg!S852</f>
        <v>9057280</v>
      </c>
      <c r="T852" s="7">
        <f>Hebesatz_endg!T852*Einwohner_endg!T852</f>
        <v>9145920</v>
      </c>
      <c r="U852" s="7">
        <f>Hebesatz_endg!U852*Einwohner_endg!U852</f>
        <v>9218240</v>
      </c>
      <c r="V852" s="7">
        <f>Hebesatz_endg!V852*Einwohner_endg!V852</f>
        <v>9864420</v>
      </c>
      <c r="W852" s="7">
        <f>Hebesatz_endg!W852*Einwohner_endg!W852</f>
        <v>10015040</v>
      </c>
      <c r="X852" s="7">
        <f>Hebesatz_endg!X852*Einwohner_endg!X852</f>
        <v>10069780</v>
      </c>
      <c r="Y852" s="7">
        <f>Hebesatz_endg!Y852*Einwohner_endg!Y852</f>
        <v>10128600</v>
      </c>
      <c r="Z852" s="7">
        <f>Hebesatz_endg!Z852*Einwohner_endg!Z852</f>
        <v>10213600</v>
      </c>
      <c r="AA852" s="7">
        <f>Hebesatz_endg!AA852*Einwohner_endg!AA852</f>
        <v>10282960</v>
      </c>
      <c r="AB852" s="7">
        <f>Hebesatz_endg!AB852*Einwohner_endg!AB852</f>
        <v>10436980</v>
      </c>
      <c r="AC852" s="7">
        <f>Hebesatz_endg!AC852*Einwohner_endg!AC852</f>
        <v>10487300</v>
      </c>
      <c r="AD852" s="7">
        <f>Hebesatz_endg!AD852*Einwohner_endg!AD852</f>
        <v>10506680</v>
      </c>
      <c r="AE852" s="7">
        <f>Hebesatz_endg!AE852*Einwohner_endg!AE852</f>
        <v>10518580</v>
      </c>
      <c r="AF852" s="7">
        <f>Hebesatz_endg!AF852*Einwohner_endg!AF852</f>
        <v>10495120</v>
      </c>
      <c r="AG852" s="7">
        <f>Hebesatz_endg!AG852*Einwohner_endg!AG852</f>
        <v>10450580</v>
      </c>
      <c r="AH852" s="7">
        <f>Hebesatz_endg!AH852*Einwohner_endg!AH852</f>
        <v>10469620</v>
      </c>
      <c r="AI852" s="7">
        <f>Hebesatz_endg!AI852*Einwohner_endg!AI852</f>
        <v>11685000</v>
      </c>
      <c r="AJ852" s="7">
        <f>Hebesatz_endg!AJ852*Einwohner_endg!AJ852</f>
        <v>11747700</v>
      </c>
      <c r="AK852" s="7">
        <f>Hebesatz_endg!AK852*Einwohner_endg!AK852</f>
        <v>11523120</v>
      </c>
      <c r="AL852" s="7">
        <f>Hebesatz_endg!AL852*Einwohner_endg!AL852</f>
        <v>11524260</v>
      </c>
      <c r="AM852" s="7">
        <f>Hebesatz_endg!AM852*Einwohner_endg!AM852</f>
        <v>11561880</v>
      </c>
      <c r="AN852" s="7">
        <f>Hebesatz_endg!AN852*Einwohner_endg!AN852</f>
        <v>11605580</v>
      </c>
      <c r="AO852" s="7">
        <f>Hebesatz_endg!AO852*Einwohner_endg!AO852</f>
        <v>11665240</v>
      </c>
      <c r="AP852" s="7">
        <f>Hebesatz_endg!AP852*Einwohner_endg!AP852</f>
        <v>11849920</v>
      </c>
      <c r="AQ852" s="7">
        <f>Hebesatz_endg!AQ852*Einwohner_endg!AQ852</f>
        <v>11818000</v>
      </c>
      <c r="AR852" s="7">
        <f>Hebesatz_endg!AR852*Einwohner_endg!AR852</f>
        <v>11830920</v>
      </c>
      <c r="AS852" s="7">
        <f>Hebesatz_endg!AS852*Einwohner_endg!AS852</f>
        <v>11877280</v>
      </c>
      <c r="AT852" s="7">
        <f>Hebesatz_endg!AT852*Einwohner_endg!AT852</f>
        <v>11953280</v>
      </c>
      <c r="AU852" s="7">
        <f>Hebesatz_endg!AU852*Einwohner_endg!AU852</f>
        <v>11990140</v>
      </c>
      <c r="AV852" s="7">
        <f>Hebesatz_endg!AV852*Einwohner_endg!AV852</f>
        <v>12070700</v>
      </c>
    </row>
    <row r="853" spans="1:48" x14ac:dyDescent="0.2">
      <c r="A853" s="7">
        <v>458006</v>
      </c>
      <c r="B853" s="72">
        <v>458</v>
      </c>
      <c r="C853" s="72" t="s">
        <v>983</v>
      </c>
      <c r="D853" s="7" t="s">
        <v>170</v>
      </c>
      <c r="E853" s="7" t="s">
        <v>421</v>
      </c>
      <c r="F853" s="7">
        <f>Hebesatz_endg!F853*Einwohner_endg!F853</f>
        <v>300900</v>
      </c>
      <c r="G853" s="7">
        <f>Hebesatz_endg!G853*Einwohner_endg!G853</f>
        <v>305100</v>
      </c>
      <c r="H853" s="7">
        <f>Hebesatz_endg!H853*Einwohner_endg!H853</f>
        <v>300300</v>
      </c>
      <c r="I853" s="7">
        <f>Hebesatz_endg!I853*Einwohner_endg!I853</f>
        <v>311400</v>
      </c>
      <c r="J853" s="7">
        <f>Hebesatz_endg!J853*Einwohner_endg!J853</f>
        <v>327300</v>
      </c>
      <c r="K853" s="7">
        <f>Hebesatz_endg!K853*Einwohner_endg!K853</f>
        <v>297000</v>
      </c>
      <c r="L853" s="7">
        <f>Hebesatz_endg!L853*Einwohner_endg!L853</f>
        <v>294300</v>
      </c>
      <c r="M853" s="7">
        <f>Hebesatz_endg!M853*Einwohner_endg!M853</f>
        <v>262980</v>
      </c>
      <c r="N853" s="7">
        <f>Hebesatz_endg!N853*Einwohner_endg!N853</f>
        <v>257040</v>
      </c>
      <c r="O853" s="7">
        <f>Hebesatz_endg!O853*Einwohner_endg!O853</f>
        <v>252720</v>
      </c>
      <c r="P853" s="7">
        <f>Hebesatz_endg!P853*Einwohner_endg!P853</f>
        <v>257580</v>
      </c>
      <c r="Q853" s="7">
        <f>Hebesatz_endg!Q853*Einwohner_endg!Q853</f>
        <v>269730</v>
      </c>
      <c r="R853" s="7">
        <f>Hebesatz_endg!R853*Einwohner_endg!R853</f>
        <v>270810</v>
      </c>
      <c r="S853" s="7">
        <f>Hebesatz_endg!S853*Einwohner_endg!S853</f>
        <v>272160</v>
      </c>
      <c r="T853" s="7">
        <f>Hebesatz_endg!T853*Einwohner_endg!T853</f>
        <v>277020</v>
      </c>
      <c r="U853" s="7">
        <f>Hebesatz_endg!U853*Einwohner_endg!U853</f>
        <v>274590</v>
      </c>
      <c r="V853" s="7">
        <f>Hebesatz_endg!V853*Einwohner_endg!V853</f>
        <v>285660</v>
      </c>
      <c r="W853" s="7">
        <f>Hebesatz_endg!W853*Einwohner_endg!W853</f>
        <v>288090</v>
      </c>
      <c r="X853" s="7">
        <f>Hebesatz_endg!X853*Einwohner_endg!X853</f>
        <v>288090</v>
      </c>
      <c r="Y853" s="7">
        <f>Hebesatz_endg!Y853*Einwohner_endg!Y853</f>
        <v>299160</v>
      </c>
      <c r="Z853" s="7">
        <f>Hebesatz_endg!Z853*Einwohner_endg!Z853</f>
        <v>313470</v>
      </c>
      <c r="AA853" s="7">
        <f>Hebesatz_endg!AA853*Einwohner_endg!AA853</f>
        <v>318330</v>
      </c>
      <c r="AB853" s="7">
        <f>Hebesatz_endg!AB853*Einwohner_endg!AB853</f>
        <v>322110</v>
      </c>
      <c r="AC853" s="7">
        <f>Hebesatz_endg!AC853*Einwohner_endg!AC853</f>
        <v>348300</v>
      </c>
      <c r="AD853" s="7">
        <f>Hebesatz_endg!AD853*Einwohner_endg!AD853</f>
        <v>348600</v>
      </c>
      <c r="AE853" s="7">
        <f>Hebesatz_endg!AE853*Einwohner_endg!AE853</f>
        <v>354300</v>
      </c>
      <c r="AF853" s="7">
        <f>Hebesatz_endg!AF853*Einwohner_endg!AF853</f>
        <v>354900</v>
      </c>
      <c r="AG853" s="7">
        <f>Hebesatz_endg!AG853*Einwohner_endg!AG853</f>
        <v>448780</v>
      </c>
      <c r="AH853" s="7">
        <f>Hebesatz_endg!AH853*Einwohner_endg!AH853</f>
        <v>460180</v>
      </c>
      <c r="AI853" s="7">
        <f>Hebesatz_endg!AI853*Einwohner_endg!AI853</f>
        <v>445740</v>
      </c>
      <c r="AJ853" s="7">
        <f>Hebesatz_endg!AJ853*Einwohner_endg!AJ853</f>
        <v>442320</v>
      </c>
      <c r="AK853" s="7">
        <f>Hebesatz_endg!AK853*Einwohner_endg!AK853</f>
        <v>395580</v>
      </c>
      <c r="AL853" s="7">
        <f>Hebesatz_endg!AL853*Einwohner_endg!AL853</f>
        <v>388740</v>
      </c>
      <c r="AM853" s="7">
        <f>Hebesatz_endg!AM853*Einwohner_endg!AM853</f>
        <v>392540</v>
      </c>
      <c r="AN853" s="7">
        <f>Hebesatz_endg!AN853*Einwohner_endg!AN853</f>
        <v>389880</v>
      </c>
      <c r="AO853" s="7">
        <f>Hebesatz_endg!AO853*Einwohner_endg!AO853</f>
        <v>381520</v>
      </c>
      <c r="AP853" s="7">
        <f>Hebesatz_endg!AP853*Einwohner_endg!AP853</f>
        <v>389500</v>
      </c>
      <c r="AQ853" s="7">
        <f>Hebesatz_endg!AQ853*Einwohner_endg!AQ853</f>
        <v>369360</v>
      </c>
      <c r="AR853" s="7">
        <f>Hebesatz_endg!AR853*Einwohner_endg!AR853</f>
        <v>380760</v>
      </c>
      <c r="AS853" s="7">
        <f>Hebesatz_endg!AS853*Einwohner_endg!AS853</f>
        <v>379620</v>
      </c>
      <c r="AT853" s="7">
        <f>Hebesatz_endg!AT853*Einwohner_endg!AT853</f>
        <v>398800</v>
      </c>
      <c r="AU853" s="7">
        <f>Hebesatz_endg!AU853*Einwohner_endg!AU853</f>
        <v>391600</v>
      </c>
      <c r="AV853" s="7">
        <f>Hebesatz_endg!AV853*Einwohner_endg!AV853</f>
        <v>399200</v>
      </c>
    </row>
    <row r="854" spans="1:48" x14ac:dyDescent="0.2">
      <c r="A854" s="7">
        <v>458007</v>
      </c>
      <c r="B854" s="72">
        <v>458</v>
      </c>
      <c r="C854" s="72" t="s">
        <v>983</v>
      </c>
      <c r="D854" s="7" t="s">
        <v>170</v>
      </c>
      <c r="E854" s="7" t="s">
        <v>426</v>
      </c>
      <c r="F854" s="7">
        <f>Hebesatz_endg!F854*Einwohner_endg!F854</f>
        <v>3237640</v>
      </c>
      <c r="G854" s="7">
        <f>Hebesatz_endg!G854*Einwohner_endg!G854</f>
        <v>3316320</v>
      </c>
      <c r="H854" s="7">
        <f>Hebesatz_endg!H854*Einwohner_endg!H854</f>
        <v>3524700</v>
      </c>
      <c r="I854" s="7">
        <f>Hebesatz_endg!I854*Einwohner_endg!I854</f>
        <v>3566700</v>
      </c>
      <c r="J854" s="7">
        <f>Hebesatz_endg!J854*Einwohner_endg!J854</f>
        <v>3552900</v>
      </c>
      <c r="K854" s="7">
        <f>Hebesatz_endg!K854*Einwohner_endg!K854</f>
        <v>3489300</v>
      </c>
      <c r="L854" s="7">
        <f>Hebesatz_endg!L854*Einwohner_endg!L854</f>
        <v>3456000</v>
      </c>
      <c r="M854" s="7">
        <f>Hebesatz_endg!M854*Einwohner_endg!M854</f>
        <v>3221400</v>
      </c>
      <c r="N854" s="7">
        <f>Hebesatz_endg!N854*Einwohner_endg!N854</f>
        <v>3213600</v>
      </c>
      <c r="O854" s="7">
        <f>Hebesatz_endg!O854*Einwohner_endg!O854</f>
        <v>3262800</v>
      </c>
      <c r="P854" s="7">
        <f>Hebesatz_endg!P854*Einwohner_endg!P854</f>
        <v>3329100</v>
      </c>
      <c r="Q854" s="7">
        <f>Hebesatz_endg!Q854*Einwohner_endg!Q854</f>
        <v>3379800</v>
      </c>
      <c r="R854" s="7">
        <f>Hebesatz_endg!R854*Einwohner_endg!R854</f>
        <v>3441300</v>
      </c>
      <c r="S854" s="7">
        <f>Hebesatz_endg!S854*Einwohner_endg!S854</f>
        <v>3522300</v>
      </c>
      <c r="T854" s="7">
        <f>Hebesatz_endg!T854*Einwohner_endg!T854</f>
        <v>3549300</v>
      </c>
      <c r="U854" s="7">
        <f>Hebesatz_endg!U854*Einwohner_endg!U854</f>
        <v>3620700</v>
      </c>
      <c r="V854" s="7">
        <f>Hebesatz_endg!V854*Einwohner_endg!V854</f>
        <v>3666900</v>
      </c>
      <c r="W854" s="7">
        <f>Hebesatz_endg!W854*Einwohner_endg!W854</f>
        <v>3705300</v>
      </c>
      <c r="X854" s="7">
        <f>Hebesatz_endg!X854*Einwohner_endg!X854</f>
        <v>3755700</v>
      </c>
      <c r="Y854" s="7">
        <f>Hebesatz_endg!Y854*Einwohner_endg!Y854</f>
        <v>3820800</v>
      </c>
      <c r="Z854" s="7">
        <f>Hebesatz_endg!Z854*Einwohner_endg!Z854</f>
        <v>3936900</v>
      </c>
      <c r="AA854" s="7">
        <f>Hebesatz_endg!AA854*Einwohner_endg!AA854</f>
        <v>4018200</v>
      </c>
      <c r="AB854" s="7">
        <f>Hebesatz_endg!AB854*Einwohner_endg!AB854</f>
        <v>4650520</v>
      </c>
      <c r="AC854" s="7">
        <f>Hebesatz_endg!AC854*Einwohner_endg!AC854</f>
        <v>4654260</v>
      </c>
      <c r="AD854" s="7">
        <f>Hebesatz_endg!AD854*Einwohner_endg!AD854</f>
        <v>4642700</v>
      </c>
      <c r="AE854" s="7">
        <f>Hebesatz_endg!AE854*Einwohner_endg!AE854</f>
        <v>4706280</v>
      </c>
      <c r="AF854" s="7">
        <f>Hebesatz_endg!AF854*Einwohner_endg!AF854</f>
        <v>4692680</v>
      </c>
      <c r="AG854" s="7">
        <f>Hebesatz_endg!AG854*Einwohner_endg!AG854</f>
        <v>4671940</v>
      </c>
      <c r="AH854" s="7">
        <f>Hebesatz_endg!AH854*Einwohner_endg!AH854</f>
        <v>4642700</v>
      </c>
      <c r="AI854" s="7">
        <f>Hebesatz_endg!AI854*Einwohner_endg!AI854</f>
        <v>4701860</v>
      </c>
      <c r="AJ854" s="7">
        <f>Hebesatz_endg!AJ854*Einwohner_endg!AJ854</f>
        <v>5705320</v>
      </c>
      <c r="AK854" s="7">
        <f>Hebesatz_endg!AK854*Einwohner_endg!AK854</f>
        <v>5586760</v>
      </c>
      <c r="AL854" s="7">
        <f>Hebesatz_endg!AL854*Einwohner_endg!AL854</f>
        <v>5599300</v>
      </c>
      <c r="AM854" s="7">
        <f>Hebesatz_endg!AM854*Einwohner_endg!AM854</f>
        <v>5947760</v>
      </c>
      <c r="AN854" s="7">
        <f>Hebesatz_endg!AN854*Einwohner_endg!AN854</f>
        <v>6019580</v>
      </c>
      <c r="AO854" s="7">
        <f>Hebesatz_endg!AO854*Einwohner_endg!AO854</f>
        <v>5951180</v>
      </c>
      <c r="AP854" s="7">
        <f>Hebesatz_endg!AP854*Einwohner_endg!AP854</f>
        <v>6142320</v>
      </c>
      <c r="AQ854" s="7">
        <f>Hebesatz_endg!AQ854*Einwohner_endg!AQ854</f>
        <v>6146500</v>
      </c>
      <c r="AR854" s="7">
        <f>Hebesatz_endg!AR854*Einwohner_endg!AR854</f>
        <v>6194000</v>
      </c>
      <c r="AS854" s="7">
        <f>Hebesatz_endg!AS854*Einwohner_endg!AS854</f>
        <v>6211480</v>
      </c>
      <c r="AT854" s="7">
        <f>Hebesatz_endg!AT854*Einwohner_endg!AT854</f>
        <v>6205020</v>
      </c>
      <c r="AU854" s="7">
        <f>Hebesatz_endg!AU854*Einwohner_endg!AU854</f>
        <v>6393500</v>
      </c>
      <c r="AV854" s="7">
        <f>Hebesatz_endg!AV854*Einwohner_endg!AV854</f>
        <v>6310280</v>
      </c>
    </row>
    <row r="855" spans="1:48" x14ac:dyDescent="0.2">
      <c r="A855" s="7">
        <v>458008</v>
      </c>
      <c r="B855" s="72">
        <v>458</v>
      </c>
      <c r="C855" s="72" t="s">
        <v>983</v>
      </c>
      <c r="D855" s="7" t="s">
        <v>170</v>
      </c>
      <c r="E855" s="7" t="s">
        <v>456</v>
      </c>
      <c r="F855" s="7">
        <f>Hebesatz_endg!F855*Einwohner_endg!F855</f>
        <v>909600</v>
      </c>
      <c r="G855" s="7">
        <f>Hebesatz_endg!G855*Einwohner_endg!G855</f>
        <v>900900</v>
      </c>
      <c r="H855" s="7">
        <f>Hebesatz_endg!H855*Einwohner_endg!H855</f>
        <v>887700</v>
      </c>
      <c r="I855" s="7">
        <f>Hebesatz_endg!I855*Einwohner_endg!I855</f>
        <v>897300</v>
      </c>
      <c r="J855" s="7">
        <f>Hebesatz_endg!J855*Einwohner_endg!J855</f>
        <v>894600</v>
      </c>
      <c r="K855" s="7">
        <f>Hebesatz_endg!K855*Einwohner_endg!K855</f>
        <v>907800</v>
      </c>
      <c r="L855" s="7">
        <f>Hebesatz_endg!L855*Einwohner_endg!L855</f>
        <v>905700</v>
      </c>
      <c r="M855" s="7">
        <f>Hebesatz_endg!M855*Einwohner_endg!M855</f>
        <v>1095000</v>
      </c>
      <c r="N855" s="7">
        <f>Hebesatz_endg!N855*Einwohner_endg!N855</f>
        <v>1098600</v>
      </c>
      <c r="O855" s="7">
        <f>Hebesatz_endg!O855*Einwohner_endg!O855</f>
        <v>1100700</v>
      </c>
      <c r="P855" s="7">
        <f>Hebesatz_endg!P855*Einwohner_endg!P855</f>
        <v>1108500</v>
      </c>
      <c r="Q855" s="7">
        <f>Hebesatz_endg!Q855*Einwohner_endg!Q855</f>
        <v>1119600</v>
      </c>
      <c r="R855" s="7">
        <f>Hebesatz_endg!R855*Einwohner_endg!R855</f>
        <v>1153500</v>
      </c>
      <c r="S855" s="7">
        <f>Hebesatz_endg!S855*Einwohner_endg!S855</f>
        <v>1176900</v>
      </c>
      <c r="T855" s="7">
        <f>Hebesatz_endg!T855*Einwohner_endg!T855</f>
        <v>1197300</v>
      </c>
      <c r="U855" s="7">
        <f>Hebesatz_endg!U855*Einwohner_endg!U855</f>
        <v>1215900</v>
      </c>
      <c r="V855" s="7">
        <f>Hebesatz_endg!V855*Einwohner_endg!V855</f>
        <v>1237500</v>
      </c>
      <c r="W855" s="7">
        <f>Hebesatz_endg!W855*Einwohner_endg!W855</f>
        <v>1272600</v>
      </c>
      <c r="X855" s="7">
        <f>Hebesatz_endg!X855*Einwohner_endg!X855</f>
        <v>1312200</v>
      </c>
      <c r="Y855" s="7">
        <f>Hebesatz_endg!Y855*Einwohner_endg!Y855</f>
        <v>1332000</v>
      </c>
      <c r="Z855" s="7">
        <f>Hebesatz_endg!Z855*Einwohner_endg!Z855</f>
        <v>1339200</v>
      </c>
      <c r="AA855" s="7">
        <f>Hebesatz_endg!AA855*Einwohner_endg!AA855</f>
        <v>1333200</v>
      </c>
      <c r="AB855" s="7">
        <f>Hebesatz_endg!AB855*Einwohner_endg!AB855</f>
        <v>1336800</v>
      </c>
      <c r="AC855" s="7">
        <f>Hebesatz_endg!AC855*Einwohner_endg!AC855</f>
        <v>1350900</v>
      </c>
      <c r="AD855" s="7">
        <f>Hebesatz_endg!AD855*Einwohner_endg!AD855</f>
        <v>1348800</v>
      </c>
      <c r="AE855" s="7">
        <f>Hebesatz_endg!AE855*Einwohner_endg!AE855</f>
        <v>1368900</v>
      </c>
      <c r="AF855" s="7">
        <f>Hebesatz_endg!AF855*Einwohner_endg!AF855</f>
        <v>1366500</v>
      </c>
      <c r="AG855" s="7">
        <f>Hebesatz_endg!AG855*Einwohner_endg!AG855</f>
        <v>1717980</v>
      </c>
      <c r="AH855" s="7">
        <f>Hebesatz_endg!AH855*Einwohner_endg!AH855</f>
        <v>1705440</v>
      </c>
      <c r="AI855" s="7">
        <f>Hebesatz_endg!AI855*Einwohner_endg!AI855</f>
        <v>1692520</v>
      </c>
      <c r="AJ855" s="7">
        <f>Hebesatz_endg!AJ855*Einwohner_endg!AJ855</f>
        <v>1683780</v>
      </c>
      <c r="AK855" s="7">
        <f>Hebesatz_endg!AK855*Einwohner_endg!AK855</f>
        <v>1793220</v>
      </c>
      <c r="AL855" s="7">
        <f>Hebesatz_endg!AL855*Einwohner_endg!AL855</f>
        <v>1787900</v>
      </c>
      <c r="AM855" s="7">
        <f>Hebesatz_endg!AM855*Einwohner_endg!AM855</f>
        <v>1766620</v>
      </c>
      <c r="AN855" s="7">
        <f>Hebesatz_endg!AN855*Einwohner_endg!AN855</f>
        <v>1756740</v>
      </c>
      <c r="AO855" s="7">
        <f>Hebesatz_endg!AO855*Einwohner_endg!AO855</f>
        <v>1763200</v>
      </c>
      <c r="AP855" s="7">
        <f>Hebesatz_endg!AP855*Einwohner_endg!AP855</f>
        <v>1800820</v>
      </c>
      <c r="AQ855" s="7">
        <f>Hebesatz_endg!AQ855*Einwohner_endg!AQ855</f>
        <v>1798540</v>
      </c>
      <c r="AR855" s="7">
        <f>Hebesatz_endg!AR855*Einwohner_endg!AR855</f>
        <v>1773080</v>
      </c>
      <c r="AS855" s="7">
        <f>Hebesatz_endg!AS855*Einwohner_endg!AS855</f>
        <v>1796260</v>
      </c>
      <c r="AT855" s="7">
        <f>Hebesatz_endg!AT855*Einwohner_endg!AT855</f>
        <v>1883200</v>
      </c>
      <c r="AU855" s="7">
        <f>Hebesatz_endg!AU855*Einwohner_endg!AU855</f>
        <v>1888800</v>
      </c>
      <c r="AV855" s="7">
        <f>Hebesatz_endg!AV855*Einwohner_endg!AV855</f>
        <v>1904000</v>
      </c>
    </row>
    <row r="856" spans="1:48" x14ac:dyDescent="0.2">
      <c r="A856" s="7">
        <v>458009</v>
      </c>
      <c r="B856" s="72">
        <v>458</v>
      </c>
      <c r="C856" s="72" t="s">
        <v>983</v>
      </c>
      <c r="D856" s="7" t="s">
        <v>170</v>
      </c>
      <c r="E856" s="7" t="s">
        <v>463</v>
      </c>
      <c r="F856" s="7">
        <f>Hebesatz_endg!F856*Einwohner_endg!F856</f>
        <v>2539820</v>
      </c>
      <c r="G856" s="7">
        <f>Hebesatz_endg!G856*Einwohner_endg!G856</f>
        <v>2568240</v>
      </c>
      <c r="H856" s="7">
        <f>Hebesatz_endg!H856*Einwohner_endg!H856</f>
        <v>2596950</v>
      </c>
      <c r="I856" s="7">
        <f>Hebesatz_endg!I856*Einwohner_endg!I856</f>
        <v>2612030</v>
      </c>
      <c r="J856" s="7">
        <f>Hebesatz_endg!J856*Einwohner_endg!J856</f>
        <v>2636100</v>
      </c>
      <c r="K856" s="7">
        <f>Hebesatz_endg!K856*Einwohner_endg!K856</f>
        <v>2646250</v>
      </c>
      <c r="L856" s="7">
        <f>Hebesatz_endg!L856*Einwohner_endg!L856</f>
        <v>2673510</v>
      </c>
      <c r="M856" s="7">
        <f>Hebesatz_endg!M856*Einwohner_endg!M856</f>
        <v>2739340</v>
      </c>
      <c r="N856" s="7">
        <f>Hebesatz_endg!N856*Einwohner_endg!N856</f>
        <v>2787770</v>
      </c>
      <c r="O856" s="7">
        <f>Hebesatz_endg!O856*Einwohner_endg!O856</f>
        <v>2833590</v>
      </c>
      <c r="P856" s="7">
        <f>Hebesatz_endg!P856*Einwohner_endg!P856</f>
        <v>2922040</v>
      </c>
      <c r="Q856" s="7">
        <f>Hebesatz_endg!Q856*Einwohner_endg!Q856</f>
        <v>3016000</v>
      </c>
      <c r="R856" s="7">
        <f>Hebesatz_endg!R856*Einwohner_endg!R856</f>
        <v>3072840</v>
      </c>
      <c r="S856" s="7">
        <f>Hebesatz_endg!S856*Einwohner_endg!S856</f>
        <v>3126780</v>
      </c>
      <c r="T856" s="7">
        <f>Hebesatz_endg!T856*Einwohner_endg!T856</f>
        <v>3185650</v>
      </c>
      <c r="U856" s="7">
        <f>Hebesatz_endg!U856*Einwohner_endg!U856</f>
        <v>3256120</v>
      </c>
      <c r="V856" s="7">
        <f>Hebesatz_endg!V856*Einwohner_endg!V856</f>
        <v>3943320</v>
      </c>
      <c r="W856" s="7">
        <f>Hebesatz_endg!W856*Einwohner_endg!W856</f>
        <v>3992280</v>
      </c>
      <c r="X856" s="7">
        <f>Hebesatz_endg!X856*Einwohner_endg!X856</f>
        <v>4056540</v>
      </c>
      <c r="Y856" s="7">
        <f>Hebesatz_endg!Y856*Einwohner_endg!Y856</f>
        <v>4176900</v>
      </c>
      <c r="Z856" s="7">
        <f>Hebesatz_endg!Z856*Einwohner_endg!Z856</f>
        <v>4248980</v>
      </c>
      <c r="AA856" s="7">
        <f>Hebesatz_endg!AA856*Einwohner_endg!AA856</f>
        <v>4322760</v>
      </c>
      <c r="AB856" s="7">
        <f>Hebesatz_endg!AB856*Einwohner_endg!AB856</f>
        <v>4374440</v>
      </c>
      <c r="AC856" s="7">
        <f>Hebesatz_endg!AC856*Einwohner_endg!AC856</f>
        <v>4415920</v>
      </c>
      <c r="AD856" s="7">
        <f>Hebesatz_endg!AD856*Einwohner_endg!AD856</f>
        <v>4654650</v>
      </c>
      <c r="AE856" s="7">
        <f>Hebesatz_endg!AE856*Einwohner_endg!AE856</f>
        <v>4713800</v>
      </c>
      <c r="AF856" s="7">
        <f>Hebesatz_endg!AF856*Einwohner_endg!AF856</f>
        <v>4769800</v>
      </c>
      <c r="AG856" s="7">
        <f>Hebesatz_endg!AG856*Einwohner_endg!AG856</f>
        <v>4800600</v>
      </c>
      <c r="AH856" s="7">
        <f>Hebesatz_endg!AH856*Einwohner_endg!AH856</f>
        <v>4848200</v>
      </c>
      <c r="AI856" s="7">
        <f>Hebesatz_endg!AI856*Einwohner_endg!AI856</f>
        <v>4865700</v>
      </c>
      <c r="AJ856" s="7">
        <f>Hebesatz_endg!AJ856*Einwohner_endg!AJ856</f>
        <v>4896850</v>
      </c>
      <c r="AK856" s="7">
        <f>Hebesatz_endg!AK856*Einwohner_endg!AK856</f>
        <v>4782050</v>
      </c>
      <c r="AL856" s="7">
        <f>Hebesatz_endg!AL856*Einwohner_endg!AL856</f>
        <v>4774700</v>
      </c>
      <c r="AM856" s="7">
        <f>Hebesatz_endg!AM856*Einwohner_endg!AM856</f>
        <v>4780650</v>
      </c>
      <c r="AN856" s="7">
        <f>Hebesatz_endg!AN856*Einwohner_endg!AN856</f>
        <v>4826150</v>
      </c>
      <c r="AO856" s="7">
        <f>Hebesatz_endg!AO856*Einwohner_endg!AO856</f>
        <v>4852400</v>
      </c>
      <c r="AP856" s="7">
        <f>Hebesatz_endg!AP856*Einwohner_endg!AP856</f>
        <v>4924500</v>
      </c>
      <c r="AQ856" s="7">
        <f>Hebesatz_endg!AQ856*Einwohner_endg!AQ856</f>
        <v>4958450</v>
      </c>
      <c r="AR856" s="7">
        <f>Hebesatz_endg!AR856*Einwohner_endg!AR856</f>
        <v>4949350</v>
      </c>
      <c r="AS856" s="7">
        <f>Hebesatz_endg!AS856*Einwohner_endg!AS856</f>
        <v>4969300</v>
      </c>
      <c r="AT856" s="7">
        <f>Hebesatz_endg!AT856*Einwohner_endg!AT856</f>
        <v>4970700</v>
      </c>
      <c r="AU856" s="7">
        <f>Hebesatz_endg!AU856*Einwohner_endg!AU856</f>
        <v>5023550</v>
      </c>
      <c r="AV856" s="7">
        <f>Hebesatz_endg!AV856*Einwohner_endg!AV856</f>
        <v>5084450</v>
      </c>
    </row>
    <row r="857" spans="1:48" x14ac:dyDescent="0.2">
      <c r="A857" s="7">
        <v>458010</v>
      </c>
      <c r="B857" s="72">
        <v>458</v>
      </c>
      <c r="C857" s="72" t="s">
        <v>983</v>
      </c>
      <c r="D857" s="7" t="s">
        <v>170</v>
      </c>
      <c r="E857" s="7" t="s">
        <v>527</v>
      </c>
      <c r="F857" s="7">
        <f>Hebesatz_endg!F857*Einwohner_endg!F857</f>
        <v>3344320</v>
      </c>
      <c r="G857" s="7">
        <f>Hebesatz_endg!G857*Einwohner_endg!G857</f>
        <v>3357760</v>
      </c>
      <c r="H857" s="7">
        <f>Hebesatz_endg!H857*Einwohner_endg!H857</f>
        <v>3354400</v>
      </c>
      <c r="I857" s="7">
        <f>Hebesatz_endg!I857*Einwohner_endg!I857</f>
        <v>3345160</v>
      </c>
      <c r="J857" s="7">
        <f>Hebesatz_endg!J857*Einwohner_endg!J857</f>
        <v>3354120</v>
      </c>
      <c r="K857" s="7">
        <f>Hebesatz_endg!K857*Einwohner_endg!K857</f>
        <v>3370080</v>
      </c>
      <c r="L857" s="7">
        <f>Hebesatz_endg!L857*Einwohner_endg!L857</f>
        <v>3381840</v>
      </c>
      <c r="M857" s="7">
        <f>Hebesatz_endg!M857*Einwohner_endg!M857</f>
        <v>3534395</v>
      </c>
      <c r="N857" s="7">
        <f>Hebesatz_endg!N857*Einwohner_endg!N857</f>
        <v>3561535</v>
      </c>
      <c r="O857" s="7">
        <f>Hebesatz_endg!O857*Einwohner_endg!O857</f>
        <v>3575990</v>
      </c>
      <c r="P857" s="7">
        <f>Hebesatz_endg!P857*Einwohner_endg!P857</f>
        <v>3642070</v>
      </c>
      <c r="Q857" s="7">
        <f>Hebesatz_endg!Q857*Einwohner_endg!Q857</f>
        <v>3679240</v>
      </c>
      <c r="R857" s="7">
        <f>Hebesatz_endg!R857*Einwohner_endg!R857</f>
        <v>3746500</v>
      </c>
      <c r="S857" s="7">
        <f>Hebesatz_endg!S857*Einwohner_endg!S857</f>
        <v>3803730</v>
      </c>
      <c r="T857" s="7">
        <f>Hebesatz_endg!T857*Einwohner_endg!T857</f>
        <v>3881315</v>
      </c>
      <c r="U857" s="7">
        <f>Hebesatz_endg!U857*Einwohner_endg!U857</f>
        <v>3989875</v>
      </c>
      <c r="V857" s="7">
        <f>Hebesatz_endg!V857*Einwohner_endg!V857</f>
        <v>4068345</v>
      </c>
      <c r="W857" s="7">
        <f>Hebesatz_endg!W857*Einwohner_endg!W857</f>
        <v>4600200</v>
      </c>
      <c r="X857" s="7">
        <f>Hebesatz_endg!X857*Einwohner_endg!X857</f>
        <v>4713720</v>
      </c>
      <c r="Y857" s="7">
        <f>Hebesatz_endg!Y857*Einwohner_endg!Y857</f>
        <v>4855290</v>
      </c>
      <c r="Z857" s="7">
        <f>Hebesatz_endg!Z857*Einwohner_endg!Z857</f>
        <v>4989600</v>
      </c>
      <c r="AA857" s="7">
        <f>Hebesatz_endg!AA857*Einwohner_endg!AA857</f>
        <v>5044710</v>
      </c>
      <c r="AB857" s="7">
        <f>Hebesatz_endg!AB857*Einwohner_endg!AB857</f>
        <v>5096850</v>
      </c>
      <c r="AC857" s="7">
        <f>Hebesatz_endg!AC857*Einwohner_endg!AC857</f>
        <v>5131170</v>
      </c>
      <c r="AD857" s="7">
        <f>Hebesatz_endg!AD857*Einwohner_endg!AD857</f>
        <v>5135460</v>
      </c>
      <c r="AE857" s="7">
        <f>Hebesatz_endg!AE857*Einwohner_endg!AE857</f>
        <v>5163180</v>
      </c>
      <c r="AF857" s="7">
        <f>Hebesatz_endg!AF857*Einwohner_endg!AF857</f>
        <v>5175060</v>
      </c>
      <c r="AG857" s="7">
        <f>Hebesatz_endg!AG857*Einwohner_endg!AG857</f>
        <v>5186610</v>
      </c>
      <c r="AH857" s="7">
        <f>Hebesatz_endg!AH857*Einwohner_endg!AH857</f>
        <v>5201130</v>
      </c>
      <c r="AI857" s="7">
        <f>Hebesatz_endg!AI857*Einwohner_endg!AI857</f>
        <v>5202120</v>
      </c>
      <c r="AJ857" s="7">
        <f>Hebesatz_endg!AJ857*Einwohner_endg!AJ857</f>
        <v>5213340</v>
      </c>
      <c r="AK857" s="7">
        <f>Hebesatz_endg!AK857*Einwohner_endg!AK857</f>
        <v>5225220</v>
      </c>
      <c r="AL857" s="7">
        <f>Hebesatz_endg!AL857*Einwohner_endg!AL857</f>
        <v>5215320</v>
      </c>
      <c r="AM857" s="7">
        <f>Hebesatz_endg!AM857*Einwohner_endg!AM857</f>
        <v>5637804</v>
      </c>
      <c r="AN857" s="7">
        <f>Hebesatz_endg!AN857*Einwohner_endg!AN857</f>
        <v>5630016</v>
      </c>
      <c r="AO857" s="7">
        <f>Hebesatz_endg!AO857*Einwohner_endg!AO857</f>
        <v>5661168</v>
      </c>
      <c r="AP857" s="7">
        <f>Hebesatz_endg!AP857*Einwohner_endg!AP857</f>
        <v>5810910</v>
      </c>
      <c r="AQ857" s="7">
        <f>Hebesatz_endg!AQ857*Einwohner_endg!AQ857</f>
        <v>5798874</v>
      </c>
      <c r="AR857" s="7">
        <f>Hebesatz_endg!AR857*Einwohner_endg!AR857</f>
        <v>5762766</v>
      </c>
      <c r="AS857" s="7">
        <f>Hebesatz_endg!AS857*Einwohner_endg!AS857</f>
        <v>5724180</v>
      </c>
      <c r="AT857" s="7">
        <f>Hebesatz_endg!AT857*Einwohner_endg!AT857</f>
        <v>5691612</v>
      </c>
      <c r="AU857" s="7">
        <f>Hebesatz_endg!AU857*Einwohner_endg!AU857</f>
        <v>5661522</v>
      </c>
      <c r="AV857" s="7">
        <f>Hebesatz_endg!AV857*Einwohner_endg!AV857</f>
        <v>5725596</v>
      </c>
    </row>
    <row r="858" spans="1:48" x14ac:dyDescent="0.2">
      <c r="A858" s="7">
        <v>458011</v>
      </c>
      <c r="B858" s="72">
        <v>458</v>
      </c>
      <c r="C858" s="72" t="s">
        <v>983</v>
      </c>
      <c r="D858" s="7" t="s">
        <v>170</v>
      </c>
      <c r="E858" s="7" t="s">
        <v>556</v>
      </c>
      <c r="F858" s="7">
        <f>Hebesatz_endg!F858*Einwohner_endg!F858</f>
        <v>302400</v>
      </c>
      <c r="G858" s="7">
        <f>Hebesatz_endg!G858*Einwohner_endg!G858</f>
        <v>312000</v>
      </c>
      <c r="H858" s="7">
        <f>Hebesatz_endg!H858*Einwohner_endg!H858</f>
        <v>314700</v>
      </c>
      <c r="I858" s="7">
        <f>Hebesatz_endg!I858*Einwohner_endg!I858</f>
        <v>259750</v>
      </c>
      <c r="J858" s="7">
        <f>Hebesatz_endg!J858*Einwohner_endg!J858</f>
        <v>261750</v>
      </c>
      <c r="K858" s="7">
        <f>Hebesatz_endg!K858*Einwohner_endg!K858</f>
        <v>260500</v>
      </c>
      <c r="L858" s="7">
        <f>Hebesatz_endg!L858*Einwohner_endg!L858</f>
        <v>261500</v>
      </c>
      <c r="M858" s="7">
        <f>Hebesatz_endg!M858*Einwohner_endg!M858</f>
        <v>242500</v>
      </c>
      <c r="N858" s="7">
        <f>Hebesatz_endg!N858*Einwohner_endg!N858</f>
        <v>245000</v>
      </c>
      <c r="O858" s="7">
        <f>Hebesatz_endg!O858*Einwohner_endg!O858</f>
        <v>251500</v>
      </c>
      <c r="P858" s="7">
        <f>Hebesatz_endg!P858*Einwohner_endg!P858</f>
        <v>252750</v>
      </c>
      <c r="Q858" s="7">
        <f>Hebesatz_endg!Q858*Einwohner_endg!Q858</f>
        <v>256500</v>
      </c>
      <c r="R858" s="7">
        <f>Hebesatz_endg!R858*Einwohner_endg!R858</f>
        <v>297000</v>
      </c>
      <c r="S858" s="7">
        <f>Hebesatz_endg!S858*Einwohner_endg!S858</f>
        <v>285750</v>
      </c>
      <c r="T858" s="7">
        <f>Hebesatz_endg!T858*Einwohner_endg!T858</f>
        <v>290750</v>
      </c>
      <c r="U858" s="7">
        <f>Hebesatz_endg!U858*Einwohner_endg!U858</f>
        <v>292750</v>
      </c>
      <c r="V858" s="7">
        <f>Hebesatz_endg!V858*Einwohner_endg!V858</f>
        <v>304250</v>
      </c>
      <c r="W858" s="7">
        <f>Hebesatz_endg!W858*Einwohner_endg!W858</f>
        <v>308250</v>
      </c>
      <c r="X858" s="7">
        <f>Hebesatz_endg!X858*Einwohner_endg!X858</f>
        <v>308000</v>
      </c>
      <c r="Y858" s="7">
        <f>Hebesatz_endg!Y858*Einwohner_endg!Y858</f>
        <v>311250</v>
      </c>
      <c r="Z858" s="7">
        <f>Hebesatz_endg!Z858*Einwohner_endg!Z858</f>
        <v>314000</v>
      </c>
      <c r="AA858" s="7">
        <f>Hebesatz_endg!AA858*Einwohner_endg!AA858</f>
        <v>314000</v>
      </c>
      <c r="AB858" s="7">
        <f>Hebesatz_endg!AB858*Einwohner_endg!AB858</f>
        <v>313500</v>
      </c>
      <c r="AC858" s="7">
        <f>Hebesatz_endg!AC858*Einwohner_endg!AC858</f>
        <v>312750</v>
      </c>
      <c r="AD858" s="7">
        <f>Hebesatz_endg!AD858*Einwohner_endg!AD858</f>
        <v>313750</v>
      </c>
      <c r="AE858" s="7">
        <f>Hebesatz_endg!AE858*Einwohner_endg!AE858</f>
        <v>313750</v>
      </c>
      <c r="AF858" s="7">
        <f>Hebesatz_endg!AF858*Einwohner_endg!AF858</f>
        <v>316250</v>
      </c>
      <c r="AG858" s="7">
        <f>Hebesatz_endg!AG858*Einwohner_endg!AG858</f>
        <v>481080</v>
      </c>
      <c r="AH858" s="7">
        <f>Hebesatz_endg!AH858*Einwohner_endg!AH858</f>
        <v>476900</v>
      </c>
      <c r="AI858" s="7">
        <f>Hebesatz_endg!AI858*Einwohner_endg!AI858</f>
        <v>473100</v>
      </c>
      <c r="AJ858" s="7">
        <f>Hebesatz_endg!AJ858*Einwohner_endg!AJ858</f>
        <v>470060</v>
      </c>
      <c r="AK858" s="7">
        <f>Hebesatz_endg!AK858*Einwohner_endg!AK858</f>
        <v>439660</v>
      </c>
      <c r="AL858" s="7">
        <f>Hebesatz_endg!AL858*Einwohner_endg!AL858</f>
        <v>443080</v>
      </c>
      <c r="AM858" s="7">
        <f>Hebesatz_endg!AM858*Einwohner_endg!AM858</f>
        <v>438520</v>
      </c>
      <c r="AN858" s="7">
        <f>Hebesatz_endg!AN858*Einwohner_endg!AN858</f>
        <v>449920</v>
      </c>
      <c r="AO858" s="7">
        <f>Hebesatz_endg!AO858*Einwohner_endg!AO858</f>
        <v>449920</v>
      </c>
      <c r="AP858" s="7">
        <f>Hebesatz_endg!AP858*Einwohner_endg!AP858</f>
        <v>453340</v>
      </c>
      <c r="AQ858" s="7">
        <f>Hebesatz_endg!AQ858*Einwohner_endg!AQ858</f>
        <v>451060</v>
      </c>
      <c r="AR858" s="7">
        <f>Hebesatz_endg!AR858*Einwohner_endg!AR858</f>
        <v>450300</v>
      </c>
      <c r="AS858" s="7">
        <f>Hebesatz_endg!AS858*Einwohner_endg!AS858</f>
        <v>439280</v>
      </c>
      <c r="AT858" s="7">
        <f>Hebesatz_endg!AT858*Einwohner_endg!AT858</f>
        <v>460000</v>
      </c>
      <c r="AU858" s="7">
        <f>Hebesatz_endg!AU858*Einwohner_endg!AU858</f>
        <v>468000</v>
      </c>
      <c r="AV858" s="7">
        <f>Hebesatz_endg!AV858*Einwohner_endg!AV858</f>
        <v>462400</v>
      </c>
    </row>
    <row r="859" spans="1:48" x14ac:dyDescent="0.2">
      <c r="A859" s="7">
        <v>458012</v>
      </c>
      <c r="B859" s="72">
        <v>458</v>
      </c>
      <c r="C859" s="72" t="s">
        <v>983</v>
      </c>
      <c r="D859" s="7" t="s">
        <v>170</v>
      </c>
      <c r="E859" s="7" t="s">
        <v>711</v>
      </c>
      <c r="F859" s="7">
        <f>Hebesatz_endg!F859*Einwohner_endg!F859</f>
        <v>228900</v>
      </c>
      <c r="G859" s="7">
        <f>Hebesatz_endg!G859*Einwohner_endg!G859</f>
        <v>225000</v>
      </c>
      <c r="H859" s="7">
        <f>Hebesatz_endg!H859*Einwohner_endg!H859</f>
        <v>222000</v>
      </c>
      <c r="I859" s="7">
        <f>Hebesatz_endg!I859*Einwohner_endg!I859</f>
        <v>226200</v>
      </c>
      <c r="J859" s="7">
        <f>Hebesatz_endg!J859*Einwohner_endg!J859</f>
        <v>226800</v>
      </c>
      <c r="K859" s="7">
        <f>Hebesatz_endg!K859*Einwohner_endg!K859</f>
        <v>229200</v>
      </c>
      <c r="L859" s="7">
        <f>Hebesatz_endg!L859*Einwohner_endg!L859</f>
        <v>241500</v>
      </c>
      <c r="M859" s="7">
        <f>Hebesatz_endg!M859*Einwohner_endg!M859</f>
        <v>212400</v>
      </c>
      <c r="N859" s="7">
        <f>Hebesatz_endg!N859*Einwohner_endg!N859</f>
        <v>207000</v>
      </c>
      <c r="O859" s="7">
        <f>Hebesatz_endg!O859*Einwohner_endg!O859</f>
        <v>209400</v>
      </c>
      <c r="P859" s="7">
        <f>Hebesatz_endg!P859*Einwohner_endg!P859</f>
        <v>218100</v>
      </c>
      <c r="Q859" s="7">
        <f>Hebesatz_endg!Q859*Einwohner_endg!Q859</f>
        <v>222000</v>
      </c>
      <c r="R859" s="7">
        <f>Hebesatz_endg!R859*Einwohner_endg!R859</f>
        <v>220200</v>
      </c>
      <c r="S859" s="7">
        <f>Hebesatz_endg!S859*Einwohner_endg!S859</f>
        <v>219900</v>
      </c>
      <c r="T859" s="7">
        <f>Hebesatz_endg!T859*Einwohner_endg!T859</f>
        <v>216600</v>
      </c>
      <c r="U859" s="7">
        <f>Hebesatz_endg!U859*Einwohner_endg!U859</f>
        <v>209700</v>
      </c>
      <c r="V859" s="7">
        <f>Hebesatz_endg!V859*Einwohner_endg!V859</f>
        <v>203400</v>
      </c>
      <c r="W859" s="7">
        <f>Hebesatz_endg!W859*Einwohner_endg!W859</f>
        <v>203100</v>
      </c>
      <c r="X859" s="7">
        <f>Hebesatz_endg!X859*Einwohner_endg!X859</f>
        <v>207000</v>
      </c>
      <c r="Y859" s="7">
        <f>Hebesatz_endg!Y859*Einwohner_endg!Y859</f>
        <v>197680</v>
      </c>
      <c r="Z859" s="7">
        <f>Hebesatz_endg!Z859*Einwohner_endg!Z859</f>
        <v>210840</v>
      </c>
      <c r="AA859" s="7">
        <f>Hebesatz_endg!AA859*Einwohner_endg!AA859</f>
        <v>219900</v>
      </c>
      <c r="AB859" s="7">
        <f>Hebesatz_endg!AB859*Einwohner_endg!AB859</f>
        <v>226500</v>
      </c>
      <c r="AC859" s="7">
        <f>Hebesatz_endg!AC859*Einwohner_endg!AC859</f>
        <v>224400</v>
      </c>
      <c r="AD859" s="7">
        <f>Hebesatz_endg!AD859*Einwohner_endg!AD859</f>
        <v>224700</v>
      </c>
      <c r="AE859" s="7">
        <f>Hebesatz_endg!AE859*Einwohner_endg!AE859</f>
        <v>218400</v>
      </c>
      <c r="AF859" s="7">
        <f>Hebesatz_endg!AF859*Einwohner_endg!AF859</f>
        <v>223800</v>
      </c>
      <c r="AG859" s="7">
        <f>Hebesatz_endg!AG859*Einwohner_endg!AG859</f>
        <v>285760</v>
      </c>
      <c r="AH859" s="7">
        <f>Hebesatz_endg!AH859*Einwohner_endg!AH859</f>
        <v>287660</v>
      </c>
      <c r="AI859" s="7">
        <f>Hebesatz_endg!AI859*Einwohner_endg!AI859</f>
        <v>286520</v>
      </c>
      <c r="AJ859" s="7">
        <f>Hebesatz_endg!AJ859*Einwohner_endg!AJ859</f>
        <v>292600</v>
      </c>
      <c r="AK859" s="7">
        <f>Hebesatz_endg!AK859*Einwohner_endg!AK859</f>
        <v>274360</v>
      </c>
      <c r="AL859" s="7">
        <f>Hebesatz_endg!AL859*Einwohner_endg!AL859</f>
        <v>264100</v>
      </c>
      <c r="AM859" s="7">
        <f>Hebesatz_endg!AM859*Einwohner_endg!AM859</f>
        <v>258020</v>
      </c>
      <c r="AN859" s="7">
        <f>Hebesatz_endg!AN859*Einwohner_endg!AN859</f>
        <v>258780</v>
      </c>
      <c r="AO859" s="7">
        <f>Hebesatz_endg!AO859*Einwohner_endg!AO859</f>
        <v>258020</v>
      </c>
      <c r="AP859" s="7">
        <f>Hebesatz_endg!AP859*Einwohner_endg!AP859</f>
        <v>262580</v>
      </c>
      <c r="AQ859" s="7">
        <f>Hebesatz_endg!AQ859*Einwohner_endg!AQ859</f>
        <v>255740</v>
      </c>
      <c r="AR859" s="7">
        <f>Hebesatz_endg!AR859*Einwohner_endg!AR859</f>
        <v>251180</v>
      </c>
      <c r="AS859" s="7">
        <f>Hebesatz_endg!AS859*Einwohner_endg!AS859</f>
        <v>242440</v>
      </c>
      <c r="AT859" s="7">
        <f>Hebesatz_endg!AT859*Einwohner_endg!AT859</f>
        <v>245100</v>
      </c>
      <c r="AU859" s="7">
        <f>Hebesatz_endg!AU859*Einwohner_endg!AU859</f>
        <v>246620</v>
      </c>
      <c r="AV859" s="7">
        <f>Hebesatz_endg!AV859*Einwohner_endg!AV859</f>
        <v>245100</v>
      </c>
    </row>
    <row r="860" spans="1:48" x14ac:dyDescent="0.2">
      <c r="A860" s="7">
        <v>458013</v>
      </c>
      <c r="B860" s="72">
        <v>458</v>
      </c>
      <c r="C860" s="72" t="s">
        <v>983</v>
      </c>
      <c r="D860" s="7" t="s">
        <v>170</v>
      </c>
      <c r="E860" s="7" t="s">
        <v>898</v>
      </c>
      <c r="F860" s="7">
        <f>Hebesatz_endg!F860*Einwohner_endg!F860</f>
        <v>3773700</v>
      </c>
      <c r="G860" s="7">
        <f>Hebesatz_endg!G860*Einwohner_endg!G860</f>
        <v>3828000</v>
      </c>
      <c r="H860" s="7">
        <f>Hebesatz_endg!H860*Einwohner_endg!H860</f>
        <v>3891600</v>
      </c>
      <c r="I860" s="7">
        <f>Hebesatz_endg!I860*Einwohner_endg!I860</f>
        <v>3922800</v>
      </c>
      <c r="J860" s="7">
        <f>Hebesatz_endg!J860*Einwohner_endg!J860</f>
        <v>3935400</v>
      </c>
      <c r="K860" s="7">
        <f>Hebesatz_endg!K860*Einwohner_endg!K860</f>
        <v>3965400</v>
      </c>
      <c r="L860" s="7">
        <f>Hebesatz_endg!L860*Einwohner_endg!L860</f>
        <v>4011900</v>
      </c>
      <c r="M860" s="7">
        <f>Hebesatz_endg!M860*Einwohner_endg!M860</f>
        <v>4059600</v>
      </c>
      <c r="N860" s="7">
        <f>Hebesatz_endg!N860*Einwohner_endg!N860</f>
        <v>4079700</v>
      </c>
      <c r="O860" s="7">
        <f>Hebesatz_endg!O860*Einwohner_endg!O860</f>
        <v>4098300</v>
      </c>
      <c r="P860" s="7">
        <f>Hebesatz_endg!P860*Einwohner_endg!P860</f>
        <v>4143900</v>
      </c>
      <c r="Q860" s="7">
        <f>Hebesatz_endg!Q860*Einwohner_endg!Q860</f>
        <v>4202700</v>
      </c>
      <c r="R860" s="7">
        <f>Hebesatz_endg!R860*Einwohner_endg!R860</f>
        <v>4277700</v>
      </c>
      <c r="S860" s="7">
        <f>Hebesatz_endg!S860*Einwohner_endg!S860</f>
        <v>4353900</v>
      </c>
      <c r="T860" s="7">
        <f>Hebesatz_endg!T860*Einwohner_endg!T860</f>
        <v>4356600</v>
      </c>
      <c r="U860" s="7">
        <f>Hebesatz_endg!U860*Einwohner_endg!U860</f>
        <v>4375200</v>
      </c>
      <c r="V860" s="7">
        <f>Hebesatz_endg!V860*Einwohner_endg!V860</f>
        <v>4880370</v>
      </c>
      <c r="W860" s="7">
        <f>Hebesatz_endg!W860*Einwohner_endg!W860</f>
        <v>4949010</v>
      </c>
      <c r="X860" s="7">
        <f>Hebesatz_endg!X860*Einwohner_endg!X860</f>
        <v>5005110</v>
      </c>
      <c r="Y860" s="7">
        <f>Hebesatz_endg!Y860*Einwohner_endg!Y860</f>
        <v>5068800</v>
      </c>
      <c r="Z860" s="7">
        <f>Hebesatz_endg!Z860*Einwohner_endg!Z860</f>
        <v>5115990</v>
      </c>
      <c r="AA860" s="7">
        <f>Hebesatz_endg!AA860*Einwohner_endg!AA860</f>
        <v>5149320</v>
      </c>
      <c r="AB860" s="7">
        <f>Hebesatz_endg!AB860*Einwohner_endg!AB860</f>
        <v>5214990</v>
      </c>
      <c r="AC860" s="7">
        <f>Hebesatz_endg!AC860*Einwohner_endg!AC860</f>
        <v>5209380</v>
      </c>
      <c r="AD860" s="7">
        <f>Hebesatz_endg!AD860*Einwohner_endg!AD860</f>
        <v>5269770</v>
      </c>
      <c r="AE860" s="7">
        <f>Hebesatz_endg!AE860*Einwohner_endg!AE860</f>
        <v>5299140</v>
      </c>
      <c r="AF860" s="7">
        <f>Hebesatz_endg!AF860*Einwohner_endg!AF860</f>
        <v>5311020</v>
      </c>
      <c r="AG860" s="7">
        <f>Hebesatz_endg!AG860*Einwohner_endg!AG860</f>
        <v>5322570</v>
      </c>
      <c r="AH860" s="7">
        <f>Hebesatz_endg!AH860*Einwohner_endg!AH860</f>
        <v>5286930</v>
      </c>
      <c r="AI860" s="7">
        <f>Hebesatz_endg!AI860*Einwohner_endg!AI860</f>
        <v>5270430</v>
      </c>
      <c r="AJ860" s="7">
        <f>Hebesatz_endg!AJ860*Einwohner_endg!AJ860</f>
        <v>5278350</v>
      </c>
      <c r="AK860" s="7">
        <f>Hebesatz_endg!AK860*Einwohner_endg!AK860</f>
        <v>5170110</v>
      </c>
      <c r="AL860" s="7">
        <f>Hebesatz_endg!AL860*Einwohner_endg!AL860</f>
        <v>5132820</v>
      </c>
      <c r="AM860" s="7">
        <f>Hebesatz_endg!AM860*Einwohner_endg!AM860</f>
        <v>5448100</v>
      </c>
      <c r="AN860" s="7">
        <f>Hebesatz_endg!AN860*Einwohner_endg!AN860</f>
        <v>5454400</v>
      </c>
      <c r="AO860" s="7">
        <f>Hebesatz_endg!AO860*Einwohner_endg!AO860</f>
        <v>5485550</v>
      </c>
      <c r="AP860" s="7">
        <f>Hebesatz_endg!AP860*Einwohner_endg!AP860</f>
        <v>5580400</v>
      </c>
      <c r="AQ860" s="7">
        <f>Hebesatz_endg!AQ860*Einwohner_endg!AQ860</f>
        <v>5608400</v>
      </c>
      <c r="AR860" s="7">
        <f>Hebesatz_endg!AR860*Einwohner_endg!AR860</f>
        <v>5624500</v>
      </c>
      <c r="AS860" s="7">
        <f>Hebesatz_endg!AS860*Einwohner_endg!AS860</f>
        <v>5638150</v>
      </c>
      <c r="AT860" s="7">
        <f>Hebesatz_endg!AT860*Einwohner_endg!AT860</f>
        <v>5662650</v>
      </c>
      <c r="AU860" s="7">
        <f>Hebesatz_endg!AU860*Einwohner_endg!AU860</f>
        <v>6197800</v>
      </c>
      <c r="AV860" s="7">
        <f>Hebesatz_endg!AV860*Einwohner_endg!AV860</f>
        <v>6218700</v>
      </c>
    </row>
    <row r="861" spans="1:48" x14ac:dyDescent="0.2">
      <c r="A861" s="7">
        <v>458014</v>
      </c>
      <c r="B861" s="72">
        <v>458</v>
      </c>
      <c r="C861" s="72" t="s">
        <v>983</v>
      </c>
      <c r="D861" s="7" t="s">
        <v>170</v>
      </c>
      <c r="E861" s="7" t="s">
        <v>930</v>
      </c>
      <c r="F861" s="7">
        <f>Hebesatz_endg!F861*Einwohner_endg!F861</f>
        <v>4105950</v>
      </c>
      <c r="G861" s="7">
        <f>Hebesatz_endg!G861*Einwohner_endg!G861</f>
        <v>4422000</v>
      </c>
      <c r="H861" s="7">
        <f>Hebesatz_endg!H861*Einwohner_endg!H861</f>
        <v>4399230</v>
      </c>
      <c r="I861" s="7">
        <f>Hebesatz_endg!I861*Einwohner_endg!I861</f>
        <v>4401540</v>
      </c>
      <c r="J861" s="7">
        <f>Hebesatz_endg!J861*Einwohner_endg!J861</f>
        <v>4417380</v>
      </c>
      <c r="K861" s="7">
        <f>Hebesatz_endg!K861*Einwohner_endg!K861</f>
        <v>4496580</v>
      </c>
      <c r="L861" s="7">
        <f>Hebesatz_endg!L861*Einwohner_endg!L861</f>
        <v>4549710</v>
      </c>
      <c r="M861" s="7">
        <f>Hebesatz_endg!M861*Einwohner_endg!M861</f>
        <v>4494270</v>
      </c>
      <c r="N861" s="7">
        <f>Hebesatz_endg!N861*Einwohner_endg!N861</f>
        <v>4529250</v>
      </c>
      <c r="O861" s="7">
        <f>Hebesatz_endg!O861*Einwohner_endg!O861</f>
        <v>4586010</v>
      </c>
      <c r="P861" s="7">
        <f>Hebesatz_endg!P861*Einwohner_endg!P861</f>
        <v>4682040</v>
      </c>
      <c r="Q861" s="7">
        <f>Hebesatz_endg!Q861*Einwohner_endg!Q861</f>
        <v>4787640</v>
      </c>
      <c r="R861" s="7">
        <f>Hebesatz_endg!R861*Einwohner_endg!R861</f>
        <v>4904130</v>
      </c>
      <c r="S861" s="7">
        <f>Hebesatz_endg!S861*Einwohner_endg!S861</f>
        <v>5064180</v>
      </c>
      <c r="T861" s="7">
        <f>Hebesatz_endg!T861*Einwohner_endg!T861</f>
        <v>5203110</v>
      </c>
      <c r="U861" s="7">
        <f>Hebesatz_endg!U861*Einwohner_endg!U861</f>
        <v>5300790</v>
      </c>
      <c r="V861" s="7">
        <f>Hebesatz_endg!V861*Einwohner_endg!V861</f>
        <v>5358540</v>
      </c>
      <c r="W861" s="7">
        <f>Hebesatz_endg!W861*Einwohner_endg!W861</f>
        <v>5390880</v>
      </c>
      <c r="X861" s="7">
        <f>Hebesatz_endg!X861*Einwohner_endg!X861</f>
        <v>5415960</v>
      </c>
      <c r="Y861" s="7">
        <f>Hebesatz_endg!Y861*Einwohner_endg!Y861</f>
        <v>5494500</v>
      </c>
      <c r="Z861" s="7">
        <f>Hebesatz_endg!Z861*Einwohner_endg!Z861</f>
        <v>5565120</v>
      </c>
      <c r="AA861" s="7">
        <f>Hebesatz_endg!AA861*Einwohner_endg!AA861</f>
        <v>5670720</v>
      </c>
      <c r="AB861" s="7">
        <f>Hebesatz_endg!AB861*Einwohner_endg!AB861</f>
        <v>5795130</v>
      </c>
      <c r="AC861" s="7">
        <f>Hebesatz_endg!AC861*Einwohner_endg!AC861</f>
        <v>5885880</v>
      </c>
      <c r="AD861" s="7">
        <f>Hebesatz_endg!AD861*Einwohner_endg!AD861</f>
        <v>5948580</v>
      </c>
      <c r="AE861" s="7">
        <f>Hebesatz_endg!AE861*Einwohner_endg!AE861</f>
        <v>6028770</v>
      </c>
      <c r="AF861" s="7">
        <f>Hebesatz_endg!AF861*Einwohner_endg!AF861</f>
        <v>6087510</v>
      </c>
      <c r="AG861" s="7">
        <f>Hebesatz_endg!AG861*Einwohner_endg!AG861</f>
        <v>6166710</v>
      </c>
      <c r="AH861" s="7">
        <f>Hebesatz_endg!AH861*Einwohner_endg!AH861</f>
        <v>6187830</v>
      </c>
      <c r="AI861" s="7">
        <f>Hebesatz_endg!AI861*Einwohner_endg!AI861</f>
        <v>7173640</v>
      </c>
      <c r="AJ861" s="7">
        <f>Hebesatz_endg!AJ861*Einwohner_endg!AJ861</f>
        <v>7312720</v>
      </c>
      <c r="AK861" s="7">
        <f>Hebesatz_endg!AK861*Einwohner_endg!AK861</f>
        <v>7175160</v>
      </c>
      <c r="AL861" s="7">
        <f>Hebesatz_endg!AL861*Einwohner_endg!AL861</f>
        <v>7174020</v>
      </c>
      <c r="AM861" s="7">
        <f>Hebesatz_endg!AM861*Einwohner_endg!AM861</f>
        <v>7210120</v>
      </c>
      <c r="AN861" s="7">
        <f>Hebesatz_endg!AN861*Einwohner_endg!AN861</f>
        <v>7237480</v>
      </c>
      <c r="AO861" s="7">
        <f>Hebesatz_endg!AO861*Einwohner_endg!AO861</f>
        <v>7252680</v>
      </c>
      <c r="AP861" s="7">
        <f>Hebesatz_endg!AP861*Einwohner_endg!AP861</f>
        <v>7458640</v>
      </c>
      <c r="AQ861" s="7">
        <f>Hebesatz_endg!AQ861*Einwohner_endg!AQ861</f>
        <v>7461680</v>
      </c>
      <c r="AR861" s="7">
        <f>Hebesatz_endg!AR861*Einwohner_endg!AR861</f>
        <v>7546420</v>
      </c>
      <c r="AS861" s="7">
        <f>Hebesatz_endg!AS861*Einwohner_endg!AS861</f>
        <v>7617100</v>
      </c>
      <c r="AT861" s="7">
        <f>Hebesatz_endg!AT861*Einwohner_endg!AT861</f>
        <v>7697660</v>
      </c>
      <c r="AU861" s="7">
        <f>Hebesatz_endg!AU861*Einwohner_endg!AU861</f>
        <v>7826100</v>
      </c>
      <c r="AV861" s="7">
        <f>Hebesatz_endg!AV861*Einwohner_endg!AV861</f>
        <v>7918440</v>
      </c>
    </row>
    <row r="862" spans="1:48" x14ac:dyDescent="0.2">
      <c r="A862" s="7">
        <v>458015</v>
      </c>
      <c r="B862" s="72">
        <v>458</v>
      </c>
      <c r="C862" s="72" t="s">
        <v>983</v>
      </c>
      <c r="D862" s="7" t="s">
        <v>170</v>
      </c>
      <c r="E862" s="7" t="s">
        <v>933</v>
      </c>
      <c r="F862" s="7">
        <f>Hebesatz_endg!F862*Einwohner_endg!F862</f>
        <v>188700</v>
      </c>
      <c r="G862" s="7">
        <f>Hebesatz_endg!G862*Einwohner_endg!G862</f>
        <v>186600</v>
      </c>
      <c r="H862" s="7">
        <f>Hebesatz_endg!H862*Einwohner_endg!H862</f>
        <v>191100</v>
      </c>
      <c r="I862" s="7">
        <f>Hebesatz_endg!I862*Einwohner_endg!I862</f>
        <v>187600</v>
      </c>
      <c r="J862" s="7">
        <f>Hebesatz_endg!J862*Einwohner_endg!J862</f>
        <v>187600</v>
      </c>
      <c r="K862" s="7">
        <f>Hebesatz_endg!K862*Einwohner_endg!K862</f>
        <v>187320</v>
      </c>
      <c r="L862" s="7">
        <f>Hebesatz_endg!L862*Einwohner_endg!L862</f>
        <v>189840</v>
      </c>
      <c r="M862" s="7">
        <f>Hebesatz_endg!M862*Einwohner_endg!M862</f>
        <v>169120</v>
      </c>
      <c r="N862" s="7">
        <f>Hebesatz_endg!N862*Einwohner_endg!N862</f>
        <v>158340</v>
      </c>
      <c r="O862" s="7">
        <f>Hebesatz_endg!O862*Einwohner_endg!O862</f>
        <v>158860</v>
      </c>
      <c r="P862" s="7">
        <f>Hebesatz_endg!P862*Einwohner_endg!P862</f>
        <v>163800</v>
      </c>
      <c r="Q862" s="7">
        <f>Hebesatz_endg!Q862*Einwohner_endg!Q862</f>
        <v>171340</v>
      </c>
      <c r="R862" s="7">
        <f>Hebesatz_endg!R862*Einwohner_endg!R862</f>
        <v>175240</v>
      </c>
      <c r="S862" s="7">
        <f>Hebesatz_endg!S862*Einwohner_endg!S862</f>
        <v>175760</v>
      </c>
      <c r="T862" s="7">
        <f>Hebesatz_endg!T862*Einwohner_endg!T862</f>
        <v>179140</v>
      </c>
      <c r="U862" s="7">
        <f>Hebesatz_endg!U862*Einwohner_endg!U862</f>
        <v>178100</v>
      </c>
      <c r="V862" s="7">
        <f>Hebesatz_endg!V862*Einwohner_endg!V862</f>
        <v>178620</v>
      </c>
      <c r="W862" s="7">
        <f>Hebesatz_endg!W862*Einwohner_endg!W862</f>
        <v>173160</v>
      </c>
      <c r="X862" s="7">
        <f>Hebesatz_endg!X862*Einwohner_endg!X862</f>
        <v>174720</v>
      </c>
      <c r="Y862" s="7">
        <f>Hebesatz_endg!Y862*Einwohner_endg!Y862</f>
        <v>171860</v>
      </c>
      <c r="Z862" s="7">
        <f>Hebesatz_endg!Z862*Einwohner_endg!Z862</f>
        <v>172900</v>
      </c>
      <c r="AA862" s="7">
        <f>Hebesatz_endg!AA862*Einwohner_endg!AA862</f>
        <v>172120</v>
      </c>
      <c r="AB862" s="7">
        <f>Hebesatz_endg!AB862*Einwohner_endg!AB862</f>
        <v>172900</v>
      </c>
      <c r="AC862" s="7">
        <f>Hebesatz_endg!AC862*Einwohner_endg!AC862</f>
        <v>172640</v>
      </c>
      <c r="AD862" s="7">
        <f>Hebesatz_endg!AD862*Einwohner_endg!AD862</f>
        <v>173160</v>
      </c>
      <c r="AE862" s="7">
        <f>Hebesatz_endg!AE862*Einwohner_endg!AE862</f>
        <v>172380</v>
      </c>
      <c r="AF862" s="7">
        <f>Hebesatz_endg!AF862*Einwohner_endg!AF862</f>
        <v>167960</v>
      </c>
      <c r="AG862" s="7">
        <f>Hebesatz_endg!AG862*Einwohner_endg!AG862</f>
        <v>248140</v>
      </c>
      <c r="AH862" s="7">
        <f>Hebesatz_endg!AH862*Einwohner_endg!AH862</f>
        <v>249280</v>
      </c>
      <c r="AI862" s="7">
        <f>Hebesatz_endg!AI862*Einwohner_endg!AI862</f>
        <v>250040</v>
      </c>
      <c r="AJ862" s="7">
        <f>Hebesatz_endg!AJ862*Einwohner_endg!AJ862</f>
        <v>242060</v>
      </c>
      <c r="AK862" s="7">
        <f>Hebesatz_endg!AK862*Einwohner_endg!AK862</f>
        <v>218120</v>
      </c>
      <c r="AL862" s="7">
        <f>Hebesatz_endg!AL862*Einwohner_endg!AL862</f>
        <v>211280</v>
      </c>
      <c r="AM862" s="7">
        <f>Hebesatz_endg!AM862*Einwohner_endg!AM862</f>
        <v>213940</v>
      </c>
      <c r="AN862" s="7">
        <f>Hebesatz_endg!AN862*Einwohner_endg!AN862</f>
        <v>213180</v>
      </c>
      <c r="AO862" s="7">
        <f>Hebesatz_endg!AO862*Einwohner_endg!AO862</f>
        <v>212420</v>
      </c>
      <c r="AP862" s="7">
        <f>Hebesatz_endg!AP862*Einwohner_endg!AP862</f>
        <v>212040</v>
      </c>
      <c r="AQ862" s="7">
        <f>Hebesatz_endg!AQ862*Einwohner_endg!AQ862</f>
        <v>205960</v>
      </c>
      <c r="AR862" s="7">
        <f>Hebesatz_endg!AR862*Einwohner_endg!AR862</f>
        <v>198740</v>
      </c>
      <c r="AS862" s="7">
        <f>Hebesatz_endg!AS862*Einwohner_endg!AS862</f>
        <v>196840</v>
      </c>
      <c r="AT862" s="7">
        <f>Hebesatz_endg!AT862*Einwohner_endg!AT862</f>
        <v>194940</v>
      </c>
      <c r="AU862" s="7">
        <f>Hebesatz_endg!AU862*Einwohner_endg!AU862</f>
        <v>191900</v>
      </c>
      <c r="AV862" s="7">
        <f>Hebesatz_endg!AV862*Einwohner_endg!AV862</f>
        <v>200640</v>
      </c>
    </row>
    <row r="863" spans="1:48" x14ac:dyDescent="0.2">
      <c r="A863" s="7">
        <v>459001</v>
      </c>
      <c r="B863" s="72">
        <v>459</v>
      </c>
      <c r="C863" s="72" t="s">
        <v>126</v>
      </c>
      <c r="D863" s="7" t="s">
        <v>162</v>
      </c>
      <c r="E863" s="7" t="s">
        <v>92</v>
      </c>
      <c r="F863" s="7">
        <f>Hebesatz_endg!F863*Einwohner_endg!F863</f>
        <v>701700</v>
      </c>
      <c r="G863" s="7">
        <f>Hebesatz_endg!G863*Einwohner_endg!G863</f>
        <v>696000</v>
      </c>
      <c r="H863" s="7">
        <f>Hebesatz_endg!H863*Einwohner_endg!H863</f>
        <v>690300</v>
      </c>
      <c r="I863" s="7">
        <f>Hebesatz_endg!I863*Einwohner_endg!I863</f>
        <v>693300</v>
      </c>
      <c r="J863" s="7">
        <f>Hebesatz_endg!J863*Einwohner_endg!J863</f>
        <v>690600</v>
      </c>
      <c r="K863" s="7">
        <f>Hebesatz_endg!K863*Einwohner_endg!K863</f>
        <v>690900</v>
      </c>
      <c r="L863" s="7">
        <f>Hebesatz_endg!L863*Einwohner_endg!L863</f>
        <v>696300</v>
      </c>
      <c r="M863" s="7">
        <f>Hebesatz_endg!M863*Einwohner_endg!M863</f>
        <v>738300</v>
      </c>
      <c r="N863" s="7">
        <f>Hebesatz_endg!N863*Einwohner_endg!N863</f>
        <v>738600</v>
      </c>
      <c r="O863" s="7">
        <f>Hebesatz_endg!O863*Einwohner_endg!O863</f>
        <v>738600</v>
      </c>
      <c r="P863" s="7">
        <f>Hebesatz_endg!P863*Einwohner_endg!P863</f>
        <v>751500</v>
      </c>
      <c r="Q863" s="7">
        <f>Hebesatz_endg!Q863*Einwohner_endg!Q863</f>
        <v>768000</v>
      </c>
      <c r="R863" s="7">
        <f>Hebesatz_endg!R863*Einwohner_endg!R863</f>
        <v>812100</v>
      </c>
      <c r="S863" s="7">
        <f>Hebesatz_endg!S863*Einwohner_endg!S863</f>
        <v>851400</v>
      </c>
      <c r="T863" s="7">
        <f>Hebesatz_endg!T863*Einwohner_endg!T863</f>
        <v>1003860</v>
      </c>
      <c r="U863" s="7">
        <f>Hebesatz_endg!U863*Einwohner_endg!U863</f>
        <v>1140150</v>
      </c>
      <c r="V863" s="7">
        <f>Hebesatz_endg!V863*Einwohner_endg!V863</f>
        <v>1161930</v>
      </c>
      <c r="W863" s="7">
        <f>Hebesatz_endg!W863*Einwohner_endg!W863</f>
        <v>1155660</v>
      </c>
      <c r="X863" s="7">
        <f>Hebesatz_endg!X863*Einwohner_endg!X863</f>
        <v>1143780</v>
      </c>
      <c r="Y863" s="7">
        <f>Hebesatz_endg!Y863*Einwohner_endg!Y863</f>
        <v>1133220</v>
      </c>
      <c r="Z863" s="7">
        <f>Hebesatz_endg!Z863*Einwohner_endg!Z863</f>
        <v>1152360</v>
      </c>
      <c r="AA863" s="7">
        <f>Hebesatz_endg!AA863*Einwohner_endg!AA863</f>
        <v>1193940</v>
      </c>
      <c r="AB863" s="7">
        <f>Hebesatz_endg!AB863*Einwohner_endg!AB863</f>
        <v>1212090</v>
      </c>
      <c r="AC863" s="7">
        <f>Hebesatz_endg!AC863*Einwohner_endg!AC863</f>
        <v>1231230</v>
      </c>
      <c r="AD863" s="7">
        <f>Hebesatz_endg!AD863*Einwohner_endg!AD863</f>
        <v>1304920</v>
      </c>
      <c r="AE863" s="7">
        <f>Hebesatz_endg!AE863*Einwohner_endg!AE863</f>
        <v>1306960</v>
      </c>
      <c r="AF863" s="7">
        <f>Hebesatz_endg!AF863*Einwohner_endg!AF863</f>
        <v>1288940</v>
      </c>
      <c r="AG863" s="7">
        <f>Hebesatz_endg!AG863*Einwohner_endg!AG863</f>
        <v>1268540</v>
      </c>
      <c r="AH863" s="7">
        <f>Hebesatz_endg!AH863*Einwohner_endg!AH863</f>
        <v>1359720</v>
      </c>
      <c r="AI863" s="7">
        <f>Hebesatz_endg!AI863*Einwohner_endg!AI863</f>
        <v>1370880</v>
      </c>
      <c r="AJ863" s="7">
        <f>Hebesatz_endg!AJ863*Einwohner_endg!AJ863</f>
        <v>1444760</v>
      </c>
      <c r="AK863" s="7">
        <f>Hebesatz_endg!AK863*Einwohner_endg!AK863</f>
        <v>1438680</v>
      </c>
      <c r="AL863" s="7">
        <f>Hebesatz_endg!AL863*Einwohner_endg!AL863</f>
        <v>1441340</v>
      </c>
      <c r="AM863" s="7">
        <f>Hebesatz_endg!AM863*Einwohner_endg!AM863</f>
        <v>1429560</v>
      </c>
      <c r="AN863" s="7">
        <f>Hebesatz_endg!AN863*Einwohner_endg!AN863</f>
        <v>1442100</v>
      </c>
      <c r="AO863" s="7">
        <f>Hebesatz_endg!AO863*Einwohner_endg!AO863</f>
        <v>1448940</v>
      </c>
      <c r="AP863" s="7">
        <f>Hebesatz_endg!AP863*Einwohner_endg!AP863</f>
        <v>1483520</v>
      </c>
      <c r="AQ863" s="7">
        <f>Hebesatz_endg!AQ863*Einwohner_endg!AQ863</f>
        <v>1535430</v>
      </c>
      <c r="AR863" s="7">
        <f>Hebesatz_endg!AR863*Einwohner_endg!AR863</f>
        <v>1528410</v>
      </c>
      <c r="AS863" s="7">
        <f>Hebesatz_endg!AS863*Einwohner_endg!AS863</f>
        <v>1543620</v>
      </c>
      <c r="AT863" s="7">
        <f>Hebesatz_endg!AT863*Einwohner_endg!AT863</f>
        <v>1577550</v>
      </c>
      <c r="AU863" s="7">
        <f>Hebesatz_endg!AU863*Einwohner_endg!AU863</f>
        <v>1703100</v>
      </c>
      <c r="AV863" s="7">
        <f>Hebesatz_endg!AV863*Einwohner_endg!AV863</f>
        <v>1758120</v>
      </c>
    </row>
    <row r="864" spans="1:48" x14ac:dyDescent="0.2">
      <c r="A864" s="7">
        <v>459002</v>
      </c>
      <c r="B864" s="72">
        <v>459</v>
      </c>
      <c r="C864" s="72" t="s">
        <v>126</v>
      </c>
      <c r="D864" s="7" t="s">
        <v>162</v>
      </c>
      <c r="E864" s="7" t="s">
        <v>93</v>
      </c>
      <c r="F864" s="7">
        <f>Hebesatz_endg!F864*Einwohner_endg!F864</f>
        <v>1285760</v>
      </c>
      <c r="G864" s="7">
        <f>Hebesatz_endg!G864*Einwohner_endg!G864</f>
        <v>1294720</v>
      </c>
      <c r="H864" s="7">
        <f>Hebesatz_endg!H864*Einwohner_endg!H864</f>
        <v>1316560</v>
      </c>
      <c r="I864" s="7">
        <f>Hebesatz_endg!I864*Einwohner_endg!I864</f>
        <v>1315440</v>
      </c>
      <c r="J864" s="7">
        <f>Hebesatz_endg!J864*Einwohner_endg!J864</f>
        <v>1324120</v>
      </c>
      <c r="K864" s="7">
        <f>Hebesatz_endg!K864*Einwohner_endg!K864</f>
        <v>1339240</v>
      </c>
      <c r="L864" s="7">
        <f>Hebesatz_endg!L864*Einwohner_endg!L864</f>
        <v>1395940</v>
      </c>
      <c r="M864" s="7">
        <f>Hebesatz_endg!M864*Einwohner_endg!M864</f>
        <v>1496240</v>
      </c>
      <c r="N864" s="7">
        <f>Hebesatz_endg!N864*Einwohner_endg!N864</f>
        <v>1501550</v>
      </c>
      <c r="O864" s="7">
        <f>Hebesatz_endg!O864*Einwohner_endg!O864</f>
        <v>1504500</v>
      </c>
      <c r="P864" s="7">
        <f>Hebesatz_endg!P864*Einwohner_endg!P864</f>
        <v>1531935</v>
      </c>
      <c r="Q864" s="7">
        <f>Hebesatz_endg!Q864*Einwohner_endg!Q864</f>
        <v>1574710</v>
      </c>
      <c r="R864" s="7">
        <f>Hebesatz_endg!R864*Einwohner_endg!R864</f>
        <v>1678200</v>
      </c>
      <c r="S864" s="7">
        <f>Hebesatz_endg!S864*Einwohner_endg!S864</f>
        <v>1752600</v>
      </c>
      <c r="T864" s="7">
        <f>Hebesatz_endg!T864*Einwohner_endg!T864</f>
        <v>2004800</v>
      </c>
      <c r="U864" s="7">
        <f>Hebesatz_endg!U864*Einwohner_endg!U864</f>
        <v>2065280</v>
      </c>
      <c r="V864" s="7">
        <f>Hebesatz_endg!V864*Einwohner_endg!V864</f>
        <v>2200110</v>
      </c>
      <c r="W864" s="7">
        <f>Hebesatz_endg!W864*Einwohner_endg!W864</f>
        <v>2280630</v>
      </c>
      <c r="X864" s="7">
        <f>Hebesatz_endg!X864*Einwohner_endg!X864</f>
        <v>2306700</v>
      </c>
      <c r="Y864" s="7">
        <f>Hebesatz_endg!Y864*Einwohner_endg!Y864</f>
        <v>2327160</v>
      </c>
      <c r="Z864" s="7">
        <f>Hebesatz_endg!Z864*Einwohner_endg!Z864</f>
        <v>2314950</v>
      </c>
      <c r="AA864" s="7">
        <f>Hebesatz_endg!AA864*Einwohner_endg!AA864</f>
        <v>2333430</v>
      </c>
      <c r="AB864" s="7">
        <f>Hebesatz_endg!AB864*Einwohner_endg!AB864</f>
        <v>2367750</v>
      </c>
      <c r="AC864" s="7">
        <f>Hebesatz_endg!AC864*Einwohner_endg!AC864</f>
        <v>2385570</v>
      </c>
      <c r="AD864" s="7">
        <f>Hebesatz_endg!AD864*Einwohner_endg!AD864</f>
        <v>2387550</v>
      </c>
      <c r="AE864" s="7">
        <f>Hebesatz_endg!AE864*Einwohner_endg!AE864</f>
        <v>2413620</v>
      </c>
      <c r="AF864" s="7">
        <f>Hebesatz_endg!AF864*Einwohner_endg!AF864</f>
        <v>2495600</v>
      </c>
      <c r="AG864" s="7">
        <f>Hebesatz_endg!AG864*Einwohner_endg!AG864</f>
        <v>2506140</v>
      </c>
      <c r="AH864" s="7">
        <f>Hebesatz_endg!AH864*Einwohner_endg!AH864</f>
        <v>2663280</v>
      </c>
      <c r="AI864" s="7">
        <f>Hebesatz_endg!AI864*Einwohner_endg!AI864</f>
        <v>2665800</v>
      </c>
      <c r="AJ864" s="7">
        <f>Hebesatz_endg!AJ864*Einwohner_endg!AJ864</f>
        <v>2653560</v>
      </c>
      <c r="AK864" s="7">
        <f>Hebesatz_endg!AK864*Einwohner_endg!AK864</f>
        <v>2772480</v>
      </c>
      <c r="AL864" s="7">
        <f>Hebesatz_endg!AL864*Einwohner_endg!AL864</f>
        <v>2746260</v>
      </c>
      <c r="AM864" s="7">
        <f>Hebesatz_endg!AM864*Einwohner_endg!AM864</f>
        <v>2760700</v>
      </c>
      <c r="AN864" s="7">
        <f>Hebesatz_endg!AN864*Einwohner_endg!AN864</f>
        <v>2794520</v>
      </c>
      <c r="AO864" s="7">
        <f>Hebesatz_endg!AO864*Einwohner_endg!AO864</f>
        <v>2800600</v>
      </c>
      <c r="AP864" s="7">
        <f>Hebesatz_endg!AP864*Einwohner_endg!AP864</f>
        <v>2841640</v>
      </c>
      <c r="AQ864" s="7">
        <f>Hebesatz_endg!AQ864*Einwohner_endg!AQ864</f>
        <v>2995680</v>
      </c>
      <c r="AR864" s="7">
        <f>Hebesatz_endg!AR864*Einwohner_endg!AR864</f>
        <v>3000025</v>
      </c>
      <c r="AS864" s="7">
        <f>Hebesatz_endg!AS864*Einwohner_endg!AS864</f>
        <v>3004765</v>
      </c>
      <c r="AT864" s="7">
        <f>Hebesatz_endg!AT864*Einwohner_endg!AT864</f>
        <v>3032415</v>
      </c>
      <c r="AU864" s="7">
        <f>Hebesatz_endg!AU864*Einwohner_endg!AU864</f>
        <v>3059670</v>
      </c>
      <c r="AV864" s="7">
        <f>Hebesatz_endg!AV864*Einwohner_endg!AV864</f>
        <v>3159605</v>
      </c>
    </row>
    <row r="865" spans="1:48" x14ac:dyDescent="0.2">
      <c r="A865" s="7">
        <v>459003</v>
      </c>
      <c r="B865" s="72">
        <v>459</v>
      </c>
      <c r="C865" s="72" t="s">
        <v>126</v>
      </c>
      <c r="D865" s="7" t="s">
        <v>162</v>
      </c>
      <c r="E865" s="7" t="s">
        <v>94</v>
      </c>
      <c r="F865" s="7">
        <f>Hebesatz_endg!F865*Einwohner_endg!F865</f>
        <v>3320820</v>
      </c>
      <c r="G865" s="7">
        <f>Hebesatz_endg!G865*Einwohner_endg!G865</f>
        <v>3360435</v>
      </c>
      <c r="H865" s="7">
        <f>Hebesatz_endg!H865*Einwohner_endg!H865</f>
        <v>3651180</v>
      </c>
      <c r="I865" s="7">
        <f>Hebesatz_endg!I865*Einwohner_endg!I865</f>
        <v>3610260</v>
      </c>
      <c r="J865" s="7">
        <f>Hebesatz_endg!J865*Einwohner_endg!J865</f>
        <v>3548260</v>
      </c>
      <c r="K865" s="7">
        <f>Hebesatz_endg!K865*Einwohner_endg!K865</f>
        <v>3561280</v>
      </c>
      <c r="L865" s="7">
        <f>Hebesatz_endg!L865*Einwohner_endg!L865</f>
        <v>3568100</v>
      </c>
      <c r="M865" s="7">
        <f>Hebesatz_endg!M865*Einwohner_endg!M865</f>
        <v>3755960</v>
      </c>
      <c r="N865" s="7">
        <f>Hebesatz_endg!N865*Einwohner_endg!N865</f>
        <v>3757200</v>
      </c>
      <c r="O865" s="7">
        <f>Hebesatz_endg!O865*Einwohner_endg!O865</f>
        <v>3792230</v>
      </c>
      <c r="P865" s="7">
        <f>Hebesatz_endg!P865*Einwohner_endg!P865</f>
        <v>3921190</v>
      </c>
      <c r="Q865" s="7">
        <f>Hebesatz_endg!Q865*Einwohner_endg!Q865</f>
        <v>4069680</v>
      </c>
      <c r="R865" s="7">
        <f>Hebesatz_endg!R865*Einwohner_endg!R865</f>
        <v>4212900</v>
      </c>
      <c r="S865" s="7">
        <f>Hebesatz_endg!S865*Einwohner_endg!S865</f>
        <v>4342170</v>
      </c>
      <c r="T865" s="7">
        <f>Hebesatz_endg!T865*Einwohner_endg!T865</f>
        <v>4574720</v>
      </c>
      <c r="U865" s="7">
        <f>Hebesatz_endg!U865*Einwohner_endg!U865</f>
        <v>4690880</v>
      </c>
      <c r="V865" s="7">
        <f>Hebesatz_endg!V865*Einwohner_endg!V865</f>
        <v>4772480</v>
      </c>
      <c r="W865" s="7">
        <f>Hebesatz_endg!W865*Einwohner_endg!W865</f>
        <v>5066340</v>
      </c>
      <c r="X865" s="7">
        <f>Hebesatz_endg!X865*Einwohner_endg!X865</f>
        <v>5119720</v>
      </c>
      <c r="Y865" s="7">
        <f>Hebesatz_endg!Y865*Einwohner_endg!Y865</f>
        <v>5186700</v>
      </c>
      <c r="Z865" s="7">
        <f>Hebesatz_endg!Z865*Einwohner_endg!Z865</f>
        <v>5236340</v>
      </c>
      <c r="AA865" s="7">
        <f>Hebesatz_endg!AA865*Einwohner_endg!AA865</f>
        <v>5277140</v>
      </c>
      <c r="AB865" s="7">
        <f>Hebesatz_endg!AB865*Einwohner_endg!AB865</f>
        <v>5618160</v>
      </c>
      <c r="AC865" s="7">
        <f>Hebesatz_endg!AC865*Einwohner_endg!AC865</f>
        <v>5650920</v>
      </c>
      <c r="AD865" s="7">
        <f>Hebesatz_endg!AD865*Einwohner_endg!AD865</f>
        <v>5658120</v>
      </c>
      <c r="AE865" s="7">
        <f>Hebesatz_endg!AE865*Einwohner_endg!AE865</f>
        <v>5680440</v>
      </c>
      <c r="AF865" s="7">
        <f>Hebesatz_endg!AF865*Einwohner_endg!AF865</f>
        <v>5678280</v>
      </c>
      <c r="AG865" s="7">
        <f>Hebesatz_endg!AG865*Einwohner_endg!AG865</f>
        <v>5695200</v>
      </c>
      <c r="AH865" s="7">
        <f>Hebesatz_endg!AH865*Einwohner_endg!AH865</f>
        <v>5698800</v>
      </c>
      <c r="AI865" s="7">
        <f>Hebesatz_endg!AI865*Einwohner_endg!AI865</f>
        <v>5982340</v>
      </c>
      <c r="AJ865" s="7">
        <f>Hebesatz_endg!AJ865*Einwohner_endg!AJ865</f>
        <v>5955740</v>
      </c>
      <c r="AK865" s="7">
        <f>Hebesatz_endg!AK865*Einwohner_endg!AK865</f>
        <v>5758900</v>
      </c>
      <c r="AL865" s="7">
        <f>Hebesatz_endg!AL865*Einwohner_endg!AL865</f>
        <v>5720140</v>
      </c>
      <c r="AM865" s="7">
        <f>Hebesatz_endg!AM865*Einwohner_endg!AM865</f>
        <v>5711400</v>
      </c>
      <c r="AN865" s="7">
        <f>Hebesatz_endg!AN865*Einwohner_endg!AN865</f>
        <v>5716340</v>
      </c>
      <c r="AO865" s="7">
        <f>Hebesatz_endg!AO865*Einwohner_endg!AO865</f>
        <v>5751300</v>
      </c>
      <c r="AP865" s="7">
        <f>Hebesatz_endg!AP865*Einwohner_endg!AP865</f>
        <v>5814760</v>
      </c>
      <c r="AQ865" s="7">
        <f>Hebesatz_endg!AQ865*Einwohner_endg!AQ865</f>
        <v>5852760</v>
      </c>
      <c r="AR865" s="7">
        <f>Hebesatz_endg!AR865*Einwohner_endg!AR865</f>
        <v>5909380</v>
      </c>
      <c r="AS865" s="7">
        <f>Hebesatz_endg!AS865*Einwohner_endg!AS865</f>
        <v>5973220</v>
      </c>
      <c r="AT865" s="7">
        <f>Hebesatz_endg!AT865*Einwohner_endg!AT865</f>
        <v>6002100</v>
      </c>
      <c r="AU865" s="7">
        <f>Hebesatz_endg!AU865*Einwohner_endg!AU865</f>
        <v>6049220</v>
      </c>
      <c r="AV865" s="7">
        <f>Hebesatz_endg!AV865*Einwohner_endg!AV865</f>
        <v>6190960</v>
      </c>
    </row>
    <row r="866" spans="1:48" x14ac:dyDescent="0.2">
      <c r="A866" s="7">
        <v>459004</v>
      </c>
      <c r="B866" s="72">
        <v>459</v>
      </c>
      <c r="C866" s="72" t="s">
        <v>126</v>
      </c>
      <c r="D866" s="7" t="s">
        <v>162</v>
      </c>
      <c r="E866" s="7" t="s">
        <v>95</v>
      </c>
      <c r="F866" s="7">
        <f>Hebesatz_endg!F866*Einwohner_endg!F866</f>
        <v>2698500</v>
      </c>
      <c r="G866" s="7">
        <f>Hebesatz_endg!G866*Einwohner_endg!G866</f>
        <v>2786400</v>
      </c>
      <c r="H866" s="7">
        <f>Hebesatz_endg!H866*Einwohner_endg!H866</f>
        <v>2794800</v>
      </c>
      <c r="I866" s="7">
        <f>Hebesatz_endg!I866*Einwohner_endg!I866</f>
        <v>2835000</v>
      </c>
      <c r="J866" s="7">
        <f>Hebesatz_endg!J866*Einwohner_endg!J866</f>
        <v>2860500</v>
      </c>
      <c r="K866" s="7">
        <f>Hebesatz_endg!K866*Einwohner_endg!K866</f>
        <v>2893500</v>
      </c>
      <c r="L866" s="7">
        <f>Hebesatz_endg!L866*Einwohner_endg!L866</f>
        <v>2952000</v>
      </c>
      <c r="M866" s="7">
        <f>Hebesatz_endg!M866*Einwohner_endg!M866</f>
        <v>2932200</v>
      </c>
      <c r="N866" s="7">
        <f>Hebesatz_endg!N866*Einwohner_endg!N866</f>
        <v>2938800</v>
      </c>
      <c r="O866" s="7">
        <f>Hebesatz_endg!O866*Einwohner_endg!O866</f>
        <v>2969100</v>
      </c>
      <c r="P866" s="7">
        <f>Hebesatz_endg!P866*Einwohner_endg!P866</f>
        <v>3072300</v>
      </c>
      <c r="Q866" s="7">
        <f>Hebesatz_endg!Q866*Einwohner_endg!Q866</f>
        <v>3153600</v>
      </c>
      <c r="R866" s="7">
        <f>Hebesatz_endg!R866*Einwohner_endg!R866</f>
        <v>3209400</v>
      </c>
      <c r="S866" s="7">
        <f>Hebesatz_endg!S866*Einwohner_endg!S866</f>
        <v>3259500</v>
      </c>
      <c r="T866" s="7">
        <f>Hebesatz_endg!T866*Einwohner_endg!T866</f>
        <v>3327600</v>
      </c>
      <c r="U866" s="7">
        <f>Hebesatz_endg!U866*Einwohner_endg!U866</f>
        <v>3403500</v>
      </c>
      <c r="V866" s="7">
        <f>Hebesatz_endg!V866*Einwohner_endg!V866</f>
        <v>3604545</v>
      </c>
      <c r="W866" s="7">
        <f>Hebesatz_endg!W866*Einwohner_endg!W866</f>
        <v>3605490</v>
      </c>
      <c r="X866" s="7">
        <f>Hebesatz_endg!X866*Einwohner_endg!X866</f>
        <v>3632580</v>
      </c>
      <c r="Y866" s="7">
        <f>Hebesatz_endg!Y866*Einwohner_endg!Y866</f>
        <v>3823710</v>
      </c>
      <c r="Z866" s="7">
        <f>Hebesatz_endg!Z866*Einwohner_endg!Z866</f>
        <v>3860340</v>
      </c>
      <c r="AA866" s="7">
        <f>Hebesatz_endg!AA866*Einwohner_endg!AA866</f>
        <v>3864630</v>
      </c>
      <c r="AB866" s="7">
        <f>Hebesatz_endg!AB866*Einwohner_endg!AB866</f>
        <v>3866610</v>
      </c>
      <c r="AC866" s="7">
        <f>Hebesatz_endg!AC866*Einwohner_endg!AC866</f>
        <v>3865290</v>
      </c>
      <c r="AD866" s="7">
        <f>Hebesatz_endg!AD866*Einwohner_endg!AD866</f>
        <v>3872880</v>
      </c>
      <c r="AE866" s="7">
        <f>Hebesatz_endg!AE866*Einwohner_endg!AE866</f>
        <v>3868464</v>
      </c>
      <c r="AF866" s="7">
        <f>Hebesatz_endg!AF866*Einwohner_endg!AF866</f>
        <v>3837588</v>
      </c>
      <c r="AG866" s="7">
        <f>Hebesatz_endg!AG866*Einwohner_endg!AG866</f>
        <v>4009250</v>
      </c>
      <c r="AH866" s="7">
        <f>Hebesatz_endg!AH866*Einwohner_endg!AH866</f>
        <v>4014150</v>
      </c>
      <c r="AI866" s="7">
        <f>Hebesatz_endg!AI866*Einwohner_endg!AI866</f>
        <v>4381020</v>
      </c>
      <c r="AJ866" s="7">
        <f>Hebesatz_endg!AJ866*Einwohner_endg!AJ866</f>
        <v>4395460</v>
      </c>
      <c r="AK866" s="7">
        <f>Hebesatz_endg!AK866*Einwohner_endg!AK866</f>
        <v>4018880</v>
      </c>
      <c r="AL866" s="7">
        <f>Hebesatz_endg!AL866*Einwohner_endg!AL866</f>
        <v>4015840</v>
      </c>
      <c r="AM866" s="7">
        <f>Hebesatz_endg!AM866*Einwohner_endg!AM866</f>
        <v>4004820</v>
      </c>
      <c r="AN866" s="7">
        <f>Hebesatz_endg!AN866*Einwohner_endg!AN866</f>
        <v>4001400</v>
      </c>
      <c r="AO866" s="7">
        <f>Hebesatz_endg!AO866*Einwohner_endg!AO866</f>
        <v>4018120</v>
      </c>
      <c r="AP866" s="7">
        <f>Hebesatz_endg!AP866*Einwohner_endg!AP866</f>
        <v>4015840</v>
      </c>
      <c r="AQ866" s="7">
        <f>Hebesatz_endg!AQ866*Einwohner_endg!AQ866</f>
        <v>4023060</v>
      </c>
      <c r="AR866" s="7">
        <f>Hebesatz_endg!AR866*Einwohner_endg!AR866</f>
        <v>4036360</v>
      </c>
      <c r="AS866" s="7">
        <f>Hebesatz_endg!AS866*Einwohner_endg!AS866</f>
        <v>4049280</v>
      </c>
      <c r="AT866" s="7">
        <f>Hebesatz_endg!AT866*Einwohner_endg!AT866</f>
        <v>4020020</v>
      </c>
      <c r="AU866" s="7">
        <f>Hebesatz_endg!AU866*Einwohner_endg!AU866</f>
        <v>4014320</v>
      </c>
      <c r="AV866" s="7">
        <f>Hebesatz_endg!AV866*Einwohner_endg!AV866</f>
        <v>4246800</v>
      </c>
    </row>
    <row r="867" spans="1:48" x14ac:dyDescent="0.2">
      <c r="A867" s="7">
        <v>459005</v>
      </c>
      <c r="B867" s="72">
        <v>459</v>
      </c>
      <c r="C867" s="72" t="s">
        <v>126</v>
      </c>
      <c r="D867" s="7" t="s">
        <v>162</v>
      </c>
      <c r="E867" s="7" t="s">
        <v>96</v>
      </c>
      <c r="F867" s="7">
        <f>Hebesatz_endg!F867*Einwohner_endg!F867</f>
        <v>3254670</v>
      </c>
      <c r="G867" s="7">
        <f>Hebesatz_endg!G867*Einwohner_endg!G867</f>
        <v>1757400</v>
      </c>
      <c r="H867" s="7">
        <f>Hebesatz_endg!H867*Einwohner_endg!H867</f>
        <v>1751890</v>
      </c>
      <c r="I867" s="7">
        <f>Hebesatz_endg!I867*Einwohner_endg!I867</f>
        <v>1801500</v>
      </c>
      <c r="J867" s="7">
        <f>Hebesatz_endg!J867*Einwohner_endg!J867</f>
        <v>1818600</v>
      </c>
      <c r="K867" s="7">
        <f>Hebesatz_endg!K867*Einwohner_endg!K867</f>
        <v>1824300</v>
      </c>
      <c r="L867" s="7">
        <f>Hebesatz_endg!L867*Einwohner_endg!L867</f>
        <v>1827300</v>
      </c>
      <c r="M867" s="7">
        <f>Hebesatz_endg!M867*Einwohner_endg!M867</f>
        <v>1843200</v>
      </c>
      <c r="N867" s="7">
        <f>Hebesatz_endg!N867*Einwohner_endg!N867</f>
        <v>1848900</v>
      </c>
      <c r="O867" s="7">
        <f>Hebesatz_endg!O867*Einwohner_endg!O867</f>
        <v>1852200</v>
      </c>
      <c r="P867" s="7">
        <f>Hebesatz_endg!P867*Einwohner_endg!P867</f>
        <v>1921800</v>
      </c>
      <c r="Q867" s="7">
        <f>Hebesatz_endg!Q867*Einwohner_endg!Q867</f>
        <v>1986000</v>
      </c>
      <c r="R867" s="7">
        <f>Hebesatz_endg!R867*Einwohner_endg!R867</f>
        <v>2078100</v>
      </c>
      <c r="S867" s="7">
        <f>Hebesatz_endg!S867*Einwohner_endg!S867</f>
        <v>2181900</v>
      </c>
      <c r="T867" s="7">
        <f>Hebesatz_endg!T867*Einwohner_endg!T867</f>
        <v>2237100</v>
      </c>
      <c r="U867" s="7">
        <f>Hebesatz_endg!U867*Einwohner_endg!U867</f>
        <v>2319000</v>
      </c>
      <c r="V867" s="7">
        <f>Hebesatz_endg!V867*Einwohner_endg!V867</f>
        <v>2422800</v>
      </c>
      <c r="W867" s="7">
        <f>Hebesatz_endg!W867*Einwohner_endg!W867</f>
        <v>2601520</v>
      </c>
      <c r="X867" s="7">
        <f>Hebesatz_endg!X867*Einwohner_endg!X867</f>
        <v>2675300</v>
      </c>
      <c r="Y867" s="7">
        <f>Hebesatz_endg!Y867*Einwohner_endg!Y867</f>
        <v>2710640</v>
      </c>
      <c r="Z867" s="7">
        <f>Hebesatz_endg!Z867*Einwohner_endg!Z867</f>
        <v>2741330</v>
      </c>
      <c r="AA867" s="7">
        <f>Hebesatz_endg!AA867*Einwohner_endg!AA867</f>
        <v>2969010</v>
      </c>
      <c r="AB867" s="7">
        <f>Hebesatz_endg!AB867*Einwohner_endg!AB867</f>
        <v>3037980</v>
      </c>
      <c r="AC867" s="7">
        <f>Hebesatz_endg!AC867*Einwohner_endg!AC867</f>
        <v>3139560</v>
      </c>
      <c r="AD867" s="7">
        <f>Hebesatz_endg!AD867*Einwohner_endg!AD867</f>
        <v>3119500</v>
      </c>
      <c r="AE867" s="7">
        <f>Hebesatz_endg!AE867*Einwohner_endg!AE867</f>
        <v>3125620</v>
      </c>
      <c r="AF867" s="7">
        <f>Hebesatz_endg!AF867*Einwohner_endg!AF867</f>
        <v>3137180</v>
      </c>
      <c r="AG867" s="7">
        <f>Hebesatz_endg!AG867*Einwohner_endg!AG867</f>
        <v>3511200</v>
      </c>
      <c r="AH867" s="7">
        <f>Hebesatz_endg!AH867*Einwohner_endg!AH867</f>
        <v>3526020</v>
      </c>
      <c r="AI867" s="7">
        <f>Hebesatz_endg!AI867*Einwohner_endg!AI867</f>
        <v>3494480</v>
      </c>
      <c r="AJ867" s="7">
        <f>Hebesatz_endg!AJ867*Einwohner_endg!AJ867</f>
        <v>3473960</v>
      </c>
      <c r="AK867" s="7">
        <f>Hebesatz_endg!AK867*Einwohner_endg!AK867</f>
        <v>3491060</v>
      </c>
      <c r="AL867" s="7">
        <f>Hebesatz_endg!AL867*Einwohner_endg!AL867</f>
        <v>3477000</v>
      </c>
      <c r="AM867" s="7">
        <f>Hebesatz_endg!AM867*Einwohner_endg!AM867</f>
        <v>3502840</v>
      </c>
      <c r="AN867" s="7">
        <f>Hebesatz_endg!AN867*Einwohner_endg!AN867</f>
        <v>3516140</v>
      </c>
      <c r="AO867" s="7">
        <f>Hebesatz_endg!AO867*Einwohner_endg!AO867</f>
        <v>3622320</v>
      </c>
      <c r="AP867" s="7">
        <f>Hebesatz_endg!AP867*Einwohner_endg!AP867</f>
        <v>3618420</v>
      </c>
      <c r="AQ867" s="7">
        <f>Hebesatz_endg!AQ867*Einwohner_endg!AQ867</f>
        <v>3614130</v>
      </c>
      <c r="AR867" s="7">
        <f>Hebesatz_endg!AR867*Einwohner_endg!AR867</f>
        <v>3602820</v>
      </c>
      <c r="AS867" s="7">
        <f>Hebesatz_endg!AS867*Einwohner_endg!AS867</f>
        <v>3576300</v>
      </c>
      <c r="AT867" s="7">
        <f>Hebesatz_endg!AT867*Einwohner_endg!AT867</f>
        <v>3563820</v>
      </c>
      <c r="AU867" s="7">
        <f>Hebesatz_endg!AU867*Einwohner_endg!AU867</f>
        <v>3570450</v>
      </c>
      <c r="AV867" s="7">
        <f>Hebesatz_endg!AV867*Einwohner_endg!AV867</f>
        <v>3605940</v>
      </c>
    </row>
    <row r="868" spans="1:48" x14ac:dyDescent="0.2">
      <c r="A868" s="7">
        <v>459006</v>
      </c>
      <c r="B868" s="72">
        <v>459</v>
      </c>
      <c r="C868" s="72" t="s">
        <v>126</v>
      </c>
      <c r="D868" s="7" t="s">
        <v>162</v>
      </c>
      <c r="E868" s="7" t="s">
        <v>97</v>
      </c>
      <c r="F868" s="7">
        <f>Hebesatz_endg!F868*Einwohner_endg!F868</f>
        <v>1875300</v>
      </c>
      <c r="G868" s="7">
        <f>Hebesatz_endg!G868*Einwohner_endg!G868</f>
        <v>1918500</v>
      </c>
      <c r="H868" s="7">
        <f>Hebesatz_endg!H868*Einwohner_endg!H868</f>
        <v>1950000</v>
      </c>
      <c r="I868" s="7">
        <f>Hebesatz_endg!I868*Einwohner_endg!I868</f>
        <v>1947000</v>
      </c>
      <c r="J868" s="7">
        <f>Hebesatz_endg!J868*Einwohner_endg!J868</f>
        <v>1944000</v>
      </c>
      <c r="K868" s="7">
        <f>Hebesatz_endg!K868*Einwohner_endg!K868</f>
        <v>1928400</v>
      </c>
      <c r="L868" s="7">
        <f>Hebesatz_endg!L868*Einwohner_endg!L868</f>
        <v>1909200</v>
      </c>
      <c r="M868" s="7">
        <f>Hebesatz_endg!M868*Einwohner_endg!M868</f>
        <v>1758900</v>
      </c>
      <c r="N868" s="7">
        <f>Hebesatz_endg!N868*Einwohner_endg!N868</f>
        <v>1749900</v>
      </c>
      <c r="O868" s="7">
        <f>Hebesatz_endg!O868*Einwohner_endg!O868</f>
        <v>1760100</v>
      </c>
      <c r="P868" s="7">
        <f>Hebesatz_endg!P868*Einwohner_endg!P868</f>
        <v>1827300</v>
      </c>
      <c r="Q868" s="7">
        <f>Hebesatz_endg!Q868*Einwohner_endg!Q868</f>
        <v>1899300</v>
      </c>
      <c r="R868" s="7">
        <f>Hebesatz_endg!R868*Einwohner_endg!R868</f>
        <v>1905900</v>
      </c>
      <c r="S868" s="7">
        <f>Hebesatz_endg!S868*Einwohner_endg!S868</f>
        <v>1917000</v>
      </c>
      <c r="T868" s="7">
        <f>Hebesatz_endg!T868*Einwohner_endg!T868</f>
        <v>1877400</v>
      </c>
      <c r="U868" s="7">
        <f>Hebesatz_endg!U868*Einwohner_endg!U868</f>
        <v>1860000</v>
      </c>
      <c r="V868" s="7">
        <f>Hebesatz_endg!V868*Einwohner_endg!V868</f>
        <v>1887000</v>
      </c>
      <c r="W868" s="7">
        <f>Hebesatz_endg!W868*Einwohner_endg!W868</f>
        <v>1998360</v>
      </c>
      <c r="X868" s="7">
        <f>Hebesatz_endg!X868*Einwohner_endg!X868</f>
        <v>2058840</v>
      </c>
      <c r="Y868" s="7">
        <f>Hebesatz_endg!Y868*Einwohner_endg!Y868</f>
        <v>2095380</v>
      </c>
      <c r="Z868" s="7">
        <f>Hebesatz_endg!Z868*Einwohner_endg!Z868</f>
        <v>2163735</v>
      </c>
      <c r="AA868" s="7">
        <f>Hebesatz_endg!AA868*Einwohner_endg!AA868</f>
        <v>2190510</v>
      </c>
      <c r="AB868" s="7">
        <f>Hebesatz_endg!AB868*Einwohner_endg!AB868</f>
        <v>2423970</v>
      </c>
      <c r="AC868" s="7">
        <f>Hebesatz_endg!AC868*Einwohner_endg!AC868</f>
        <v>2465370</v>
      </c>
      <c r="AD868" s="7">
        <f>Hebesatz_endg!AD868*Einwohner_endg!AD868</f>
        <v>2484345</v>
      </c>
      <c r="AE868" s="7">
        <f>Hebesatz_endg!AE868*Einwohner_endg!AE868</f>
        <v>2501595</v>
      </c>
      <c r="AF868" s="7">
        <f>Hebesatz_endg!AF868*Einwohner_endg!AF868</f>
        <v>2508840</v>
      </c>
      <c r="AG868" s="7">
        <f>Hebesatz_endg!AG868*Einwohner_endg!AG868</f>
        <v>2518500</v>
      </c>
      <c r="AH868" s="7">
        <f>Hebesatz_endg!AH868*Einwohner_endg!AH868</f>
        <v>2531610</v>
      </c>
      <c r="AI868" s="7">
        <f>Hebesatz_endg!AI868*Einwohner_endg!AI868</f>
        <v>2801360</v>
      </c>
      <c r="AJ868" s="7">
        <f>Hebesatz_endg!AJ868*Einwohner_endg!AJ868</f>
        <v>2825300</v>
      </c>
      <c r="AK868" s="7">
        <f>Hebesatz_endg!AK868*Einwohner_endg!AK868</f>
        <v>2849620</v>
      </c>
      <c r="AL868" s="7">
        <f>Hebesatz_endg!AL868*Einwohner_endg!AL868</f>
        <v>2870140</v>
      </c>
      <c r="AM868" s="7">
        <f>Hebesatz_endg!AM868*Einwohner_endg!AM868</f>
        <v>2874320</v>
      </c>
      <c r="AN868" s="7">
        <f>Hebesatz_endg!AN868*Einwohner_endg!AN868</f>
        <v>2918020</v>
      </c>
      <c r="AO868" s="7">
        <f>Hebesatz_endg!AO868*Einwohner_endg!AO868</f>
        <v>2968560</v>
      </c>
      <c r="AP868" s="7">
        <f>Hebesatz_endg!AP868*Einwohner_endg!AP868</f>
        <v>3000100</v>
      </c>
      <c r="AQ868" s="7">
        <f>Hebesatz_endg!AQ868*Einwohner_endg!AQ868</f>
        <v>3100040</v>
      </c>
      <c r="AR868" s="7">
        <f>Hebesatz_endg!AR868*Einwohner_endg!AR868</f>
        <v>3133860</v>
      </c>
      <c r="AS868" s="7">
        <f>Hebesatz_endg!AS868*Einwohner_endg!AS868</f>
        <v>3195420</v>
      </c>
      <c r="AT868" s="7">
        <f>Hebesatz_endg!AT868*Einwohner_endg!AT868</f>
        <v>3221260</v>
      </c>
      <c r="AU868" s="7">
        <f>Hebesatz_endg!AU868*Einwohner_endg!AU868</f>
        <v>3203020</v>
      </c>
      <c r="AV868" s="7">
        <f>Hebesatz_endg!AV868*Einwohner_endg!AV868</f>
        <v>3280540</v>
      </c>
    </row>
    <row r="869" spans="1:48" x14ac:dyDescent="0.2">
      <c r="A869" s="7">
        <v>459007</v>
      </c>
      <c r="B869" s="72">
        <v>459</v>
      </c>
      <c r="C869" s="72" t="s">
        <v>126</v>
      </c>
      <c r="D869" s="7" t="s">
        <v>162</v>
      </c>
      <c r="E869" s="7" t="s">
        <v>98</v>
      </c>
      <c r="F869" s="7">
        <f>Hebesatz_endg!F869*Einwohner_endg!F869</f>
        <v>1079345</v>
      </c>
      <c r="G869" s="7">
        <f>Hebesatz_endg!G869*Einwohner_endg!G869</f>
        <v>1087825</v>
      </c>
      <c r="H869" s="7">
        <f>Hebesatz_endg!H869*Einwohner_endg!H869</f>
        <v>1078815</v>
      </c>
      <c r="I869" s="7">
        <f>Hebesatz_endg!I869*Einwohner_endg!I869</f>
        <v>1107150</v>
      </c>
      <c r="J869" s="7">
        <f>Hebesatz_endg!J869*Einwohner_endg!J869</f>
        <v>1101100</v>
      </c>
      <c r="K869" s="7">
        <f>Hebesatz_endg!K869*Einwohner_endg!K869</f>
        <v>1086250</v>
      </c>
      <c r="L869" s="7">
        <f>Hebesatz_endg!L869*Einwohner_endg!L869</f>
        <v>1079650</v>
      </c>
      <c r="M869" s="7">
        <f>Hebesatz_endg!M869*Einwohner_endg!M869</f>
        <v>1164060</v>
      </c>
      <c r="N869" s="7">
        <f>Hebesatz_endg!N869*Einwohner_endg!N869</f>
        <v>1171600</v>
      </c>
      <c r="O869" s="7">
        <f>Hebesatz_endg!O869*Einwohner_endg!O869</f>
        <v>1171020</v>
      </c>
      <c r="P869" s="7">
        <f>Hebesatz_endg!P869*Einwohner_endg!P869</f>
        <v>1186390</v>
      </c>
      <c r="Q869" s="7">
        <f>Hebesatz_endg!Q869*Einwohner_endg!Q869</f>
        <v>1190160</v>
      </c>
      <c r="R869" s="7">
        <f>Hebesatz_endg!R869*Einwohner_endg!R869</f>
        <v>1201760</v>
      </c>
      <c r="S869" s="7">
        <f>Hebesatz_endg!S869*Einwohner_endg!S869</f>
        <v>1217420</v>
      </c>
      <c r="T869" s="7">
        <f>Hebesatz_endg!T869*Einwohner_endg!T869</f>
        <v>1306030</v>
      </c>
      <c r="U869" s="7">
        <f>Hebesatz_endg!U869*Einwohner_endg!U869</f>
        <v>1333310</v>
      </c>
      <c r="V869" s="7">
        <f>Hebesatz_endg!V869*Einwohner_endg!V869</f>
        <v>1348810</v>
      </c>
      <c r="W869" s="7">
        <f>Hebesatz_endg!W869*Einwohner_endg!W869</f>
        <v>1441770</v>
      </c>
      <c r="X869" s="7">
        <f>Hebesatz_endg!X869*Einwohner_endg!X869</f>
        <v>1430880</v>
      </c>
      <c r="Y869" s="7">
        <f>Hebesatz_endg!Y869*Einwohner_endg!Y869</f>
        <v>1475100</v>
      </c>
      <c r="Z869" s="7">
        <f>Hebesatz_endg!Z869*Einwohner_endg!Z869</f>
        <v>1489620</v>
      </c>
      <c r="AA869" s="7">
        <f>Hebesatz_endg!AA869*Einwohner_endg!AA869</f>
        <v>1509750</v>
      </c>
      <c r="AB869" s="7">
        <f>Hebesatz_endg!AB869*Einwohner_endg!AB869</f>
        <v>1491270</v>
      </c>
      <c r="AC869" s="7">
        <f>Hebesatz_endg!AC869*Einwohner_endg!AC869</f>
        <v>1503810</v>
      </c>
      <c r="AD869" s="7">
        <f>Hebesatz_endg!AD869*Einwohner_endg!AD869</f>
        <v>1480380</v>
      </c>
      <c r="AE869" s="7">
        <f>Hebesatz_endg!AE869*Einwohner_endg!AE869</f>
        <v>1520640</v>
      </c>
      <c r="AF869" s="7">
        <f>Hebesatz_endg!AF869*Einwohner_endg!AF869</f>
        <v>1522290</v>
      </c>
      <c r="AG869" s="7">
        <f>Hebesatz_endg!AG869*Einwohner_endg!AG869</f>
        <v>1517340</v>
      </c>
      <c r="AH869" s="7">
        <f>Hebesatz_endg!AH869*Einwohner_endg!AH869</f>
        <v>1504800</v>
      </c>
      <c r="AI869" s="7">
        <f>Hebesatz_endg!AI869*Einwohner_endg!AI869</f>
        <v>1579410</v>
      </c>
      <c r="AJ869" s="7">
        <f>Hebesatz_endg!AJ869*Einwohner_endg!AJ869</f>
        <v>1571820</v>
      </c>
      <c r="AK869" s="7">
        <f>Hebesatz_endg!AK869*Einwohner_endg!AK869</f>
        <v>1582200</v>
      </c>
      <c r="AL869" s="7">
        <f>Hebesatz_endg!AL869*Einwohner_endg!AL869</f>
        <v>1618560</v>
      </c>
      <c r="AM869" s="7">
        <f>Hebesatz_endg!AM869*Einwohner_endg!AM869</f>
        <v>1608840</v>
      </c>
      <c r="AN869" s="7">
        <f>Hebesatz_endg!AN869*Einwohner_endg!AN869</f>
        <v>1643400</v>
      </c>
      <c r="AO869" s="7">
        <f>Hebesatz_endg!AO869*Einwohner_endg!AO869</f>
        <v>1655280</v>
      </c>
      <c r="AP869" s="7">
        <f>Hebesatz_endg!AP869*Einwohner_endg!AP869</f>
        <v>1781130</v>
      </c>
      <c r="AQ869" s="7">
        <f>Hebesatz_endg!AQ869*Einwohner_endg!AQ869</f>
        <v>1795560</v>
      </c>
      <c r="AR869" s="7">
        <f>Hebesatz_endg!AR869*Einwohner_endg!AR869</f>
        <v>1788150</v>
      </c>
      <c r="AS869" s="7">
        <f>Hebesatz_endg!AS869*Einwohner_endg!AS869</f>
        <v>1788540</v>
      </c>
      <c r="AT869" s="7">
        <f>Hebesatz_endg!AT869*Einwohner_endg!AT869</f>
        <v>1793610</v>
      </c>
      <c r="AU869" s="7">
        <f>Hebesatz_endg!AU869*Einwohner_endg!AU869</f>
        <v>1752660</v>
      </c>
      <c r="AV869" s="7">
        <f>Hebesatz_endg!AV869*Einwohner_endg!AV869</f>
        <v>1871220</v>
      </c>
    </row>
    <row r="870" spans="1:48" x14ac:dyDescent="0.2">
      <c r="A870" s="7">
        <v>459008</v>
      </c>
      <c r="B870" s="72">
        <v>459</v>
      </c>
      <c r="C870" s="72" t="s">
        <v>126</v>
      </c>
      <c r="D870" s="7" t="s">
        <v>162</v>
      </c>
      <c r="E870" s="7" t="s">
        <v>99</v>
      </c>
      <c r="F870" s="7">
        <f>Hebesatz_endg!F870*Einwohner_endg!F870</f>
        <v>3149400</v>
      </c>
      <c r="G870" s="7">
        <f>Hebesatz_endg!G870*Einwohner_endg!G870</f>
        <v>3177000</v>
      </c>
      <c r="H870" s="7">
        <f>Hebesatz_endg!H870*Einwohner_endg!H870</f>
        <v>3144300</v>
      </c>
      <c r="I870" s="7">
        <f>Hebesatz_endg!I870*Einwohner_endg!I870</f>
        <v>3144600</v>
      </c>
      <c r="J870" s="7">
        <f>Hebesatz_endg!J870*Einwohner_endg!J870</f>
        <v>3148800</v>
      </c>
      <c r="K870" s="7">
        <f>Hebesatz_endg!K870*Einwohner_endg!K870</f>
        <v>3164700</v>
      </c>
      <c r="L870" s="7">
        <f>Hebesatz_endg!L870*Einwohner_endg!L870</f>
        <v>3227100</v>
      </c>
      <c r="M870" s="7">
        <f>Hebesatz_endg!M870*Einwohner_endg!M870</f>
        <v>3214200</v>
      </c>
      <c r="N870" s="7">
        <f>Hebesatz_endg!N870*Einwohner_endg!N870</f>
        <v>3266100</v>
      </c>
      <c r="O870" s="7">
        <f>Hebesatz_endg!O870*Einwohner_endg!O870</f>
        <v>3415500</v>
      </c>
      <c r="P870" s="7">
        <f>Hebesatz_endg!P870*Einwohner_endg!P870</f>
        <v>3518700</v>
      </c>
      <c r="Q870" s="7">
        <f>Hebesatz_endg!Q870*Einwohner_endg!Q870</f>
        <v>3600300</v>
      </c>
      <c r="R870" s="7">
        <f>Hebesatz_endg!R870*Einwohner_endg!R870</f>
        <v>3673800</v>
      </c>
      <c r="S870" s="7">
        <f>Hebesatz_endg!S870*Einwohner_endg!S870</f>
        <v>3986880</v>
      </c>
      <c r="T870" s="7">
        <f>Hebesatz_endg!T870*Einwohner_endg!T870</f>
        <v>4449280</v>
      </c>
      <c r="U870" s="7">
        <f>Hebesatz_endg!U870*Einwohner_endg!U870</f>
        <v>4728240</v>
      </c>
      <c r="V870" s="7">
        <f>Hebesatz_endg!V870*Einwohner_endg!V870</f>
        <v>4713720</v>
      </c>
      <c r="W870" s="7">
        <f>Hebesatz_endg!W870*Einwohner_endg!W870</f>
        <v>4682700</v>
      </c>
      <c r="X870" s="7">
        <f>Hebesatz_endg!X870*Einwohner_endg!X870</f>
        <v>4664550</v>
      </c>
      <c r="Y870" s="7">
        <f>Hebesatz_endg!Y870*Einwohner_endg!Y870</f>
        <v>4659600</v>
      </c>
      <c r="Z870" s="7">
        <f>Hebesatz_endg!Z870*Einwohner_endg!Z870</f>
        <v>4630560</v>
      </c>
      <c r="AA870" s="7">
        <f>Hebesatz_endg!AA870*Einwohner_endg!AA870</f>
        <v>4649700</v>
      </c>
      <c r="AB870" s="7">
        <f>Hebesatz_endg!AB870*Einwohner_endg!AB870</f>
        <v>5062320</v>
      </c>
      <c r="AC870" s="7">
        <f>Hebesatz_endg!AC870*Einwohner_endg!AC870</f>
        <v>5067360</v>
      </c>
      <c r="AD870" s="7">
        <f>Hebesatz_endg!AD870*Einwohner_endg!AD870</f>
        <v>5034960</v>
      </c>
      <c r="AE870" s="7">
        <f>Hebesatz_endg!AE870*Einwohner_endg!AE870</f>
        <v>5006160</v>
      </c>
      <c r="AF870" s="7">
        <f>Hebesatz_endg!AF870*Einwohner_endg!AF870</f>
        <v>4983840</v>
      </c>
      <c r="AG870" s="7">
        <f>Hebesatz_endg!AG870*Einwohner_endg!AG870</f>
        <v>5012640</v>
      </c>
      <c r="AH870" s="7">
        <f>Hebesatz_endg!AH870*Einwohner_endg!AH870</f>
        <v>4986360</v>
      </c>
      <c r="AI870" s="7">
        <f>Hebesatz_endg!AI870*Einwohner_endg!AI870</f>
        <v>4935960</v>
      </c>
      <c r="AJ870" s="7">
        <f>Hebesatz_endg!AJ870*Einwohner_endg!AJ870</f>
        <v>5209040</v>
      </c>
      <c r="AK870" s="7">
        <f>Hebesatz_endg!AK870*Einwohner_endg!AK870</f>
        <v>5102260</v>
      </c>
      <c r="AL870" s="7">
        <f>Hebesatz_endg!AL870*Einwohner_endg!AL870</f>
        <v>5129620</v>
      </c>
      <c r="AM870" s="7">
        <f>Hebesatz_endg!AM870*Einwohner_endg!AM870</f>
        <v>5153940</v>
      </c>
      <c r="AN870" s="7">
        <f>Hebesatz_endg!AN870*Einwohner_endg!AN870</f>
        <v>5136840</v>
      </c>
      <c r="AO870" s="7">
        <f>Hebesatz_endg!AO870*Einwohner_endg!AO870</f>
        <v>5141020</v>
      </c>
      <c r="AP870" s="7">
        <f>Hebesatz_endg!AP870*Einwohner_endg!AP870</f>
        <v>5158120</v>
      </c>
      <c r="AQ870" s="7">
        <f>Hebesatz_endg!AQ870*Einwohner_endg!AQ870</f>
        <v>5167240</v>
      </c>
      <c r="AR870" s="7">
        <f>Hebesatz_endg!AR870*Einwohner_endg!AR870</f>
        <v>5221580</v>
      </c>
      <c r="AS870" s="7">
        <f>Hebesatz_endg!AS870*Einwohner_endg!AS870</f>
        <v>5224620</v>
      </c>
      <c r="AT870" s="7">
        <f>Hebesatz_endg!AT870*Einwohner_endg!AT870</f>
        <v>5255020</v>
      </c>
      <c r="AU870" s="7">
        <f>Hebesatz_endg!AU870*Einwohner_endg!AU870</f>
        <v>5307460</v>
      </c>
      <c r="AV870" s="7">
        <f>Hebesatz_endg!AV870*Einwohner_endg!AV870</f>
        <v>5323800</v>
      </c>
    </row>
    <row r="871" spans="1:48" x14ac:dyDescent="0.2">
      <c r="A871" s="7">
        <v>459009</v>
      </c>
      <c r="B871" s="72">
        <v>459</v>
      </c>
      <c r="C871" s="72" t="s">
        <v>126</v>
      </c>
      <c r="D871" s="7" t="s">
        <v>162</v>
      </c>
      <c r="E871" s="7" t="s">
        <v>100</v>
      </c>
      <c r="F871" s="7">
        <f>Hebesatz_endg!F871*Einwohner_endg!F871</f>
        <v>888160</v>
      </c>
      <c r="G871" s="7">
        <f>Hebesatz_endg!G871*Einwohner_endg!G871</f>
        <v>889560</v>
      </c>
      <c r="H871" s="7">
        <f>Hebesatz_endg!H871*Einwohner_endg!H871</f>
        <v>949500</v>
      </c>
      <c r="I871" s="7">
        <f>Hebesatz_endg!I871*Einwohner_endg!I871</f>
        <v>940500</v>
      </c>
      <c r="J871" s="7">
        <f>Hebesatz_endg!J871*Einwohner_endg!J871</f>
        <v>939000</v>
      </c>
      <c r="K871" s="7">
        <f>Hebesatz_endg!K871*Einwohner_endg!K871</f>
        <v>936600</v>
      </c>
      <c r="L871" s="7">
        <f>Hebesatz_endg!L871*Einwohner_endg!L871</f>
        <v>927300</v>
      </c>
      <c r="M871" s="7">
        <f>Hebesatz_endg!M871*Einwohner_endg!M871</f>
        <v>984300</v>
      </c>
      <c r="N871" s="7">
        <f>Hebesatz_endg!N871*Einwohner_endg!N871</f>
        <v>981000</v>
      </c>
      <c r="O871" s="7">
        <f>Hebesatz_endg!O871*Einwohner_endg!O871</f>
        <v>987000</v>
      </c>
      <c r="P871" s="7">
        <f>Hebesatz_endg!P871*Einwohner_endg!P871</f>
        <v>986700</v>
      </c>
      <c r="Q871" s="7">
        <f>Hebesatz_endg!Q871*Einwohner_endg!Q871</f>
        <v>992100</v>
      </c>
      <c r="R871" s="7">
        <f>Hebesatz_endg!R871*Einwohner_endg!R871</f>
        <v>1001100</v>
      </c>
      <c r="S871" s="7">
        <f>Hebesatz_endg!S871*Einwohner_endg!S871</f>
        <v>1017000</v>
      </c>
      <c r="T871" s="7">
        <f>Hebesatz_endg!T871*Einwohner_endg!T871</f>
        <v>1146090</v>
      </c>
      <c r="U871" s="7">
        <f>Hebesatz_endg!U871*Einwohner_endg!U871</f>
        <v>1176120</v>
      </c>
      <c r="V871" s="7">
        <f>Hebesatz_endg!V871*Einwohner_endg!V871</f>
        <v>1185690</v>
      </c>
      <c r="W871" s="7">
        <f>Hebesatz_endg!W871*Einwohner_endg!W871</f>
        <v>1180740</v>
      </c>
      <c r="X871" s="7">
        <f>Hebesatz_endg!X871*Einwohner_endg!X871</f>
        <v>1189980</v>
      </c>
      <c r="Y871" s="7">
        <f>Hebesatz_endg!Y871*Einwohner_endg!Y871</f>
        <v>1216380</v>
      </c>
      <c r="Z871" s="7">
        <f>Hebesatz_endg!Z871*Einwohner_endg!Z871</f>
        <v>1215060</v>
      </c>
      <c r="AA871" s="7">
        <f>Hebesatz_endg!AA871*Einwohner_endg!AA871</f>
        <v>1212750</v>
      </c>
      <c r="AB871" s="7">
        <f>Hebesatz_endg!AB871*Einwohner_endg!AB871</f>
        <v>1222320</v>
      </c>
      <c r="AC871" s="7">
        <f>Hebesatz_endg!AC871*Einwohner_endg!AC871</f>
        <v>1220010</v>
      </c>
      <c r="AD871" s="7">
        <f>Hebesatz_endg!AD871*Einwohner_endg!AD871</f>
        <v>1348200</v>
      </c>
      <c r="AE871" s="7">
        <f>Hebesatz_endg!AE871*Einwohner_endg!AE871</f>
        <v>1344240</v>
      </c>
      <c r="AF871" s="7">
        <f>Hebesatz_endg!AF871*Einwohner_endg!AF871</f>
        <v>1341720</v>
      </c>
      <c r="AG871" s="7">
        <f>Hebesatz_endg!AG871*Einwohner_endg!AG871</f>
        <v>1334520</v>
      </c>
      <c r="AH871" s="7">
        <f>Hebesatz_endg!AH871*Einwohner_endg!AH871</f>
        <v>1337400</v>
      </c>
      <c r="AI871" s="7">
        <f>Hebesatz_endg!AI871*Einwohner_endg!AI871</f>
        <v>1341360</v>
      </c>
      <c r="AJ871" s="7">
        <f>Hebesatz_endg!AJ871*Einwohner_endg!AJ871</f>
        <v>1330560</v>
      </c>
      <c r="AK871" s="7">
        <f>Hebesatz_endg!AK871*Einwohner_endg!AK871</f>
        <v>1301760</v>
      </c>
      <c r="AL871" s="7">
        <f>Hebesatz_endg!AL871*Einwohner_endg!AL871</f>
        <v>1299600</v>
      </c>
      <c r="AM871" s="7">
        <f>Hebesatz_endg!AM871*Einwohner_endg!AM871</f>
        <v>1280880</v>
      </c>
      <c r="AN871" s="7">
        <f>Hebesatz_endg!AN871*Einwohner_endg!AN871</f>
        <v>1270080</v>
      </c>
      <c r="AO871" s="7">
        <f>Hebesatz_endg!AO871*Einwohner_endg!AO871</f>
        <v>1257480</v>
      </c>
      <c r="AP871" s="7">
        <f>Hebesatz_endg!AP871*Einwohner_endg!AP871</f>
        <v>1267920</v>
      </c>
      <c r="AQ871" s="7">
        <f>Hebesatz_endg!AQ871*Einwohner_endg!AQ871</f>
        <v>1266120</v>
      </c>
      <c r="AR871" s="7">
        <f>Hebesatz_endg!AR871*Einwohner_endg!AR871</f>
        <v>1278720</v>
      </c>
      <c r="AS871" s="7">
        <f>Hebesatz_endg!AS871*Einwohner_endg!AS871</f>
        <v>1280880</v>
      </c>
      <c r="AT871" s="7">
        <f>Hebesatz_endg!AT871*Einwohner_endg!AT871</f>
        <v>1283040</v>
      </c>
      <c r="AU871" s="7">
        <f>Hebesatz_endg!AU871*Einwohner_endg!AU871</f>
        <v>1287720</v>
      </c>
      <c r="AV871" s="7">
        <f>Hebesatz_endg!AV871*Einwohner_endg!AV871</f>
        <v>1301040</v>
      </c>
    </row>
    <row r="872" spans="1:48" x14ac:dyDescent="0.2">
      <c r="A872" s="7">
        <v>459010</v>
      </c>
      <c r="B872" s="72">
        <v>459</v>
      </c>
      <c r="C872" s="72" t="s">
        <v>126</v>
      </c>
      <c r="D872" s="7" t="s">
        <v>162</v>
      </c>
      <c r="E872" s="7" t="s">
        <v>101</v>
      </c>
      <c r="F872" s="7">
        <f>Hebesatz_endg!F872*Einwohner_endg!F872</f>
        <v>1432480</v>
      </c>
      <c r="G872" s="7">
        <f>Hebesatz_endg!G872*Einwohner_endg!G872</f>
        <v>1430800</v>
      </c>
      <c r="H872" s="7">
        <f>Hebesatz_endg!H872*Einwohner_endg!H872</f>
        <v>1438080</v>
      </c>
      <c r="I872" s="7">
        <f>Hebesatz_endg!I872*Einwohner_endg!I872</f>
        <v>1444520</v>
      </c>
      <c r="J872" s="7">
        <f>Hebesatz_endg!J872*Einwohner_endg!J872</f>
        <v>1442000</v>
      </c>
      <c r="K872" s="7">
        <f>Hebesatz_endg!K872*Einwohner_endg!K872</f>
        <v>1445920</v>
      </c>
      <c r="L872" s="7">
        <f>Hebesatz_endg!L872*Einwohner_endg!L872</f>
        <v>1461040</v>
      </c>
      <c r="M872" s="7">
        <f>Hebesatz_endg!M872*Einwohner_endg!M872</f>
        <v>1570800</v>
      </c>
      <c r="N872" s="7">
        <f>Hebesatz_endg!N872*Einwohner_endg!N872</f>
        <v>1560160</v>
      </c>
      <c r="O872" s="7">
        <f>Hebesatz_endg!O872*Einwohner_endg!O872</f>
        <v>1575280</v>
      </c>
      <c r="P872" s="7">
        <f>Hebesatz_endg!P872*Einwohner_endg!P872</f>
        <v>1688580</v>
      </c>
      <c r="Q872" s="7">
        <f>Hebesatz_endg!Q872*Einwohner_endg!Q872</f>
        <v>1743155</v>
      </c>
      <c r="R872" s="7">
        <f>Hebesatz_endg!R872*Einwohner_endg!R872</f>
        <v>1865700</v>
      </c>
      <c r="S872" s="7">
        <f>Hebesatz_endg!S872*Einwohner_endg!S872</f>
        <v>1976400</v>
      </c>
      <c r="T872" s="7">
        <f>Hebesatz_endg!T872*Einwohner_endg!T872</f>
        <v>2222550</v>
      </c>
      <c r="U872" s="7">
        <f>Hebesatz_endg!U872*Einwohner_endg!U872</f>
        <v>2319240</v>
      </c>
      <c r="V872" s="7">
        <f>Hebesatz_endg!V872*Einwohner_endg!V872</f>
        <v>2480610</v>
      </c>
      <c r="W872" s="7">
        <f>Hebesatz_endg!W872*Einwohner_endg!W872</f>
        <v>2498430</v>
      </c>
      <c r="X872" s="7">
        <f>Hebesatz_endg!X872*Einwohner_endg!X872</f>
        <v>2513280</v>
      </c>
      <c r="Y872" s="7">
        <f>Hebesatz_endg!Y872*Einwohner_endg!Y872</f>
        <v>2525160</v>
      </c>
      <c r="Z872" s="7">
        <f>Hebesatz_endg!Z872*Einwohner_endg!Z872</f>
        <v>2544300</v>
      </c>
      <c r="AA872" s="7">
        <f>Hebesatz_endg!AA872*Einwohner_endg!AA872</f>
        <v>2573670</v>
      </c>
      <c r="AB872" s="7">
        <f>Hebesatz_endg!AB872*Einwohner_endg!AB872</f>
        <v>2564760</v>
      </c>
      <c r="AC872" s="7">
        <f>Hebesatz_endg!AC872*Einwohner_endg!AC872</f>
        <v>2582250</v>
      </c>
      <c r="AD872" s="7">
        <f>Hebesatz_endg!AD872*Einwohner_endg!AD872</f>
        <v>2683280</v>
      </c>
      <c r="AE872" s="7">
        <f>Hebesatz_endg!AE872*Einwohner_endg!AE872</f>
        <v>2675800</v>
      </c>
      <c r="AF872" s="7">
        <f>Hebesatz_endg!AF872*Einwohner_endg!AF872</f>
        <v>2693820</v>
      </c>
      <c r="AG872" s="7">
        <f>Hebesatz_endg!AG872*Einwohner_endg!AG872</f>
        <v>2734620</v>
      </c>
      <c r="AH872" s="7">
        <f>Hebesatz_endg!AH872*Einwohner_endg!AH872</f>
        <v>2882880</v>
      </c>
      <c r="AI872" s="7">
        <f>Hebesatz_endg!AI872*Einwohner_endg!AI872</f>
        <v>2873160</v>
      </c>
      <c r="AJ872" s="7">
        <f>Hebesatz_endg!AJ872*Einwohner_endg!AJ872</f>
        <v>2870640</v>
      </c>
      <c r="AK872" s="7">
        <f>Hebesatz_endg!AK872*Einwohner_endg!AK872</f>
        <v>2966660</v>
      </c>
      <c r="AL872" s="7">
        <f>Hebesatz_endg!AL872*Einwohner_endg!AL872</f>
        <v>2984900</v>
      </c>
      <c r="AM872" s="7">
        <f>Hebesatz_endg!AM872*Einwohner_endg!AM872</f>
        <v>2998960</v>
      </c>
      <c r="AN872" s="7">
        <f>Hebesatz_endg!AN872*Einwohner_endg!AN872</f>
        <v>3056720</v>
      </c>
      <c r="AO872" s="7">
        <f>Hebesatz_endg!AO872*Einwohner_endg!AO872</f>
        <v>3136140</v>
      </c>
      <c r="AP872" s="7">
        <f>Hebesatz_endg!AP872*Einwohner_endg!AP872</f>
        <v>3326690</v>
      </c>
      <c r="AQ872" s="7">
        <f>Hebesatz_endg!AQ872*Einwohner_endg!AQ872</f>
        <v>3327085</v>
      </c>
      <c r="AR872" s="7">
        <f>Hebesatz_endg!AR872*Einwohner_endg!AR872</f>
        <v>3337750</v>
      </c>
      <c r="AS872" s="7">
        <f>Hebesatz_endg!AS872*Einwohner_endg!AS872</f>
        <v>3346440</v>
      </c>
      <c r="AT872" s="7">
        <f>Hebesatz_endg!AT872*Einwohner_endg!AT872</f>
        <v>3436895</v>
      </c>
      <c r="AU872" s="7">
        <f>Hebesatz_endg!AU872*Einwohner_endg!AU872</f>
        <v>3463755</v>
      </c>
      <c r="AV872" s="7">
        <f>Hebesatz_endg!AV872*Einwohner_endg!AV872</f>
        <v>3526165</v>
      </c>
    </row>
    <row r="873" spans="1:48" x14ac:dyDescent="0.2">
      <c r="A873" s="7">
        <v>459011</v>
      </c>
      <c r="B873" s="72">
        <v>459</v>
      </c>
      <c r="C873" s="72" t="s">
        <v>126</v>
      </c>
      <c r="D873" s="7" t="s">
        <v>162</v>
      </c>
      <c r="E873" s="7" t="s">
        <v>102</v>
      </c>
      <c r="F873" s="7">
        <f>Hebesatz_endg!F873*Einwohner_endg!F873</f>
        <v>707840</v>
      </c>
      <c r="G873" s="7">
        <f>Hebesatz_endg!G873*Einwohner_endg!G873</f>
        <v>711200</v>
      </c>
      <c r="H873" s="7">
        <f>Hebesatz_endg!H873*Einwohner_endg!H873</f>
        <v>722120</v>
      </c>
      <c r="I873" s="7">
        <f>Hebesatz_endg!I873*Einwohner_endg!I873</f>
        <v>747910</v>
      </c>
      <c r="J873" s="7">
        <f>Hebesatz_endg!J873*Einwohner_endg!J873</f>
        <v>732250</v>
      </c>
      <c r="K873" s="7">
        <f>Hebesatz_endg!K873*Einwohner_endg!K873</f>
        <v>723840</v>
      </c>
      <c r="L873" s="7">
        <f>Hebesatz_endg!L873*Einwohner_endg!L873</f>
        <v>723550</v>
      </c>
      <c r="M873" s="7">
        <f>Hebesatz_endg!M873*Einwohner_endg!M873</f>
        <v>755740</v>
      </c>
      <c r="N873" s="7">
        <f>Hebesatz_endg!N873*Einwohner_endg!N873</f>
        <v>750520</v>
      </c>
      <c r="O873" s="7">
        <f>Hebesatz_endg!O873*Einwohner_endg!O873</f>
        <v>756320</v>
      </c>
      <c r="P873" s="7">
        <f>Hebesatz_endg!P873*Einwohner_endg!P873</f>
        <v>759510</v>
      </c>
      <c r="Q873" s="7">
        <f>Hebesatz_endg!Q873*Einwohner_endg!Q873</f>
        <v>761830</v>
      </c>
      <c r="R873" s="7">
        <f>Hebesatz_endg!R873*Einwohner_endg!R873</f>
        <v>804900</v>
      </c>
      <c r="S873" s="7">
        <f>Hebesatz_endg!S873*Einwohner_endg!S873</f>
        <v>821400</v>
      </c>
      <c r="T873" s="7">
        <f>Hebesatz_endg!T873*Einwohner_endg!T873</f>
        <v>930930</v>
      </c>
      <c r="U873" s="7">
        <f>Hebesatz_endg!U873*Einwohner_endg!U873</f>
        <v>958980</v>
      </c>
      <c r="V873" s="7">
        <f>Hebesatz_endg!V873*Einwohner_endg!V873</f>
        <v>996600</v>
      </c>
      <c r="W873" s="7">
        <f>Hebesatz_endg!W873*Einwohner_endg!W873</f>
        <v>984720</v>
      </c>
      <c r="X873" s="7">
        <f>Hebesatz_endg!X873*Einwohner_endg!X873</f>
        <v>979770</v>
      </c>
      <c r="Y873" s="7">
        <f>Hebesatz_endg!Y873*Einwohner_endg!Y873</f>
        <v>973170</v>
      </c>
      <c r="Z873" s="7">
        <f>Hebesatz_endg!Z873*Einwohner_endg!Z873</f>
        <v>985710</v>
      </c>
      <c r="AA873" s="7">
        <f>Hebesatz_endg!AA873*Einwohner_endg!AA873</f>
        <v>1002870</v>
      </c>
      <c r="AB873" s="7">
        <f>Hebesatz_endg!AB873*Einwohner_endg!AB873</f>
        <v>1008150</v>
      </c>
      <c r="AC873" s="7">
        <f>Hebesatz_endg!AC873*Einwohner_endg!AC873</f>
        <v>992640</v>
      </c>
      <c r="AD873" s="7">
        <f>Hebesatz_endg!AD873*Einwohner_endg!AD873</f>
        <v>1007160</v>
      </c>
      <c r="AE873" s="7">
        <f>Hebesatz_endg!AE873*Einwohner_endg!AE873</f>
        <v>1007820</v>
      </c>
      <c r="AF873" s="7">
        <f>Hebesatz_endg!AF873*Einwohner_endg!AF873</f>
        <v>1098000</v>
      </c>
      <c r="AG873" s="7">
        <f>Hebesatz_endg!AG873*Einwohner_endg!AG873</f>
        <v>1089720</v>
      </c>
      <c r="AH873" s="7">
        <f>Hebesatz_endg!AH873*Einwohner_endg!AH873</f>
        <v>1082160</v>
      </c>
      <c r="AI873" s="7">
        <f>Hebesatz_endg!AI873*Einwohner_endg!AI873</f>
        <v>1082160</v>
      </c>
      <c r="AJ873" s="7">
        <f>Hebesatz_endg!AJ873*Einwohner_endg!AJ873</f>
        <v>1077840</v>
      </c>
      <c r="AK873" s="7">
        <f>Hebesatz_endg!AK873*Einwohner_endg!AK873</f>
        <v>1068840</v>
      </c>
      <c r="AL873" s="7">
        <f>Hebesatz_endg!AL873*Einwohner_endg!AL873</f>
        <v>1063080</v>
      </c>
      <c r="AM873" s="7">
        <f>Hebesatz_endg!AM873*Einwohner_endg!AM873</f>
        <v>1038600</v>
      </c>
      <c r="AN873" s="7">
        <f>Hebesatz_endg!AN873*Einwohner_endg!AN873</f>
        <v>1041480</v>
      </c>
      <c r="AO873" s="7">
        <f>Hebesatz_endg!AO873*Einwohner_endg!AO873</f>
        <v>1053000</v>
      </c>
      <c r="AP873" s="7">
        <f>Hebesatz_endg!AP873*Einwohner_endg!AP873</f>
        <v>1061280</v>
      </c>
      <c r="AQ873" s="7">
        <f>Hebesatz_endg!AQ873*Einwohner_endg!AQ873</f>
        <v>1064880</v>
      </c>
      <c r="AR873" s="7">
        <f>Hebesatz_endg!AR873*Einwohner_endg!AR873</f>
        <v>1069560</v>
      </c>
      <c r="AS873" s="7">
        <f>Hebesatz_endg!AS873*Einwohner_endg!AS873</f>
        <v>1045440</v>
      </c>
      <c r="AT873" s="7">
        <f>Hebesatz_endg!AT873*Einwohner_endg!AT873</f>
        <v>1065960</v>
      </c>
      <c r="AU873" s="7">
        <f>Hebesatz_endg!AU873*Einwohner_endg!AU873</f>
        <v>1068120</v>
      </c>
      <c r="AV873" s="7">
        <f>Hebesatz_endg!AV873*Einwohner_endg!AV873</f>
        <v>1082880</v>
      </c>
    </row>
    <row r="874" spans="1:48" x14ac:dyDescent="0.2">
      <c r="A874" s="7">
        <v>459012</v>
      </c>
      <c r="B874" s="72">
        <v>459</v>
      </c>
      <c r="C874" s="72" t="s">
        <v>126</v>
      </c>
      <c r="D874" s="7" t="s">
        <v>162</v>
      </c>
      <c r="E874" s="7" t="s">
        <v>103</v>
      </c>
      <c r="F874" s="7">
        <f>Hebesatz_endg!F874*Einwohner_endg!F874</f>
        <v>3731100</v>
      </c>
      <c r="G874" s="7">
        <f>Hebesatz_endg!G874*Einwohner_endg!G874</f>
        <v>3744000</v>
      </c>
      <c r="H874" s="7">
        <f>Hebesatz_endg!H874*Einwohner_endg!H874</f>
        <v>3747000</v>
      </c>
      <c r="I874" s="7">
        <f>Hebesatz_endg!I874*Einwohner_endg!I874</f>
        <v>3719100</v>
      </c>
      <c r="J874" s="7">
        <f>Hebesatz_endg!J874*Einwohner_endg!J874</f>
        <v>3713100</v>
      </c>
      <c r="K874" s="7">
        <f>Hebesatz_endg!K874*Einwohner_endg!K874</f>
        <v>3715500</v>
      </c>
      <c r="L874" s="7">
        <f>Hebesatz_endg!L874*Einwohner_endg!L874</f>
        <v>3751195</v>
      </c>
      <c r="M874" s="7">
        <f>Hebesatz_endg!M874*Einwohner_endg!M874</f>
        <v>3744790</v>
      </c>
      <c r="N874" s="7">
        <f>Hebesatz_endg!N874*Einwohner_endg!N874</f>
        <v>3735640</v>
      </c>
      <c r="O874" s="7">
        <f>Hebesatz_endg!O874*Einwohner_endg!O874</f>
        <v>3746620</v>
      </c>
      <c r="P874" s="7">
        <f>Hebesatz_endg!P874*Einwohner_endg!P874</f>
        <v>3836290</v>
      </c>
      <c r="Q874" s="7">
        <f>Hebesatz_endg!Q874*Einwohner_endg!Q874</f>
        <v>3855505</v>
      </c>
      <c r="R874" s="7">
        <f>Hebesatz_endg!R874*Einwohner_endg!R874</f>
        <v>3908575</v>
      </c>
      <c r="S874" s="7">
        <f>Hebesatz_endg!S874*Einwohner_endg!S874</f>
        <v>3962865</v>
      </c>
      <c r="T874" s="7">
        <f>Hebesatz_endg!T874*Einwohner_endg!T874</f>
        <v>4011360</v>
      </c>
      <c r="U874" s="7">
        <f>Hebesatz_endg!U874*Einwohner_endg!U874</f>
        <v>4078155</v>
      </c>
      <c r="V874" s="7">
        <f>Hebesatz_endg!V874*Einwohner_endg!V874</f>
        <v>4287150</v>
      </c>
      <c r="W874" s="7">
        <f>Hebesatz_endg!W874*Einwohner_endg!W874</f>
        <v>4340700</v>
      </c>
      <c r="X874" s="7">
        <f>Hebesatz_endg!X874*Einwohner_endg!X874</f>
        <v>4512300</v>
      </c>
      <c r="Y874" s="7">
        <f>Hebesatz_endg!Y874*Einwohner_endg!Y874</f>
        <v>4523675</v>
      </c>
      <c r="Z874" s="7">
        <f>Hebesatz_endg!Z874*Einwohner_endg!Z874</f>
        <v>4565925</v>
      </c>
      <c r="AA874" s="7">
        <f>Hebesatz_endg!AA874*Einwohner_endg!AA874</f>
        <v>4605575</v>
      </c>
      <c r="AB874" s="7">
        <f>Hebesatz_endg!AB874*Einwohner_endg!AB874</f>
        <v>4644575</v>
      </c>
      <c r="AC874" s="7">
        <f>Hebesatz_endg!AC874*Einwohner_endg!AC874</f>
        <v>4961790</v>
      </c>
      <c r="AD874" s="7">
        <f>Hebesatz_endg!AD874*Einwohner_endg!AD874</f>
        <v>4958685</v>
      </c>
      <c r="AE874" s="7">
        <f>Hebesatz_endg!AE874*Einwohner_endg!AE874</f>
        <v>4969380</v>
      </c>
      <c r="AF874" s="7">
        <f>Hebesatz_endg!AF874*Einwohner_endg!AF874</f>
        <v>5199840</v>
      </c>
      <c r="AG874" s="7">
        <f>Hebesatz_endg!AG874*Einwohner_endg!AG874</f>
        <v>5190480</v>
      </c>
      <c r="AH874" s="7">
        <f>Hebesatz_endg!AH874*Einwohner_endg!AH874</f>
        <v>5172120</v>
      </c>
      <c r="AI874" s="7">
        <f>Hebesatz_endg!AI874*Einwohner_endg!AI874</f>
        <v>5153400</v>
      </c>
      <c r="AJ874" s="7">
        <f>Hebesatz_endg!AJ874*Einwohner_endg!AJ874</f>
        <v>5161680</v>
      </c>
      <c r="AK874" s="7">
        <f>Hebesatz_endg!AK874*Einwohner_endg!AK874</f>
        <v>5160960</v>
      </c>
      <c r="AL874" s="7">
        <f>Hebesatz_endg!AL874*Einwohner_endg!AL874</f>
        <v>5452240</v>
      </c>
      <c r="AM874" s="7">
        <f>Hebesatz_endg!AM874*Einwohner_endg!AM874</f>
        <v>5435140</v>
      </c>
      <c r="AN874" s="7">
        <f>Hebesatz_endg!AN874*Einwohner_endg!AN874</f>
        <v>4337320</v>
      </c>
      <c r="AO874" s="7">
        <f>Hebesatz_endg!AO874*Einwohner_endg!AO874</f>
        <v>5468200</v>
      </c>
      <c r="AP874" s="7">
        <f>Hebesatz_endg!AP874*Einwohner_endg!AP874</f>
        <v>5450340</v>
      </c>
      <c r="AQ874" s="7">
        <f>Hebesatz_endg!AQ874*Einwohner_endg!AQ874</f>
        <v>5501260</v>
      </c>
      <c r="AR874" s="7">
        <f>Hebesatz_endg!AR874*Einwohner_endg!AR874</f>
        <v>5565860</v>
      </c>
      <c r="AS874" s="7">
        <f>Hebesatz_endg!AS874*Einwohner_endg!AS874</f>
        <v>5590560</v>
      </c>
      <c r="AT874" s="7">
        <f>Hebesatz_endg!AT874*Einwohner_endg!AT874</f>
        <v>5568140</v>
      </c>
      <c r="AU874" s="7">
        <f>Hebesatz_endg!AU874*Einwohner_endg!AU874</f>
        <v>5584860</v>
      </c>
      <c r="AV874" s="7">
        <f>Hebesatz_endg!AV874*Einwohner_endg!AV874</f>
        <v>5656680</v>
      </c>
    </row>
    <row r="875" spans="1:48" x14ac:dyDescent="0.2">
      <c r="A875" s="7">
        <v>459013</v>
      </c>
      <c r="B875" s="72">
        <v>459</v>
      </c>
      <c r="C875" s="72" t="s">
        <v>126</v>
      </c>
      <c r="D875" s="7" t="s">
        <v>162</v>
      </c>
      <c r="E875" s="7" t="s">
        <v>104</v>
      </c>
      <c r="F875" s="7">
        <f>Hebesatz_endg!F875*Einwohner_endg!F875</f>
        <v>2952900</v>
      </c>
      <c r="G875" s="7">
        <f>Hebesatz_endg!G875*Einwohner_endg!G875</f>
        <v>2951100</v>
      </c>
      <c r="H875" s="7">
        <f>Hebesatz_endg!H875*Einwohner_endg!H875</f>
        <v>2931000</v>
      </c>
      <c r="I875" s="7">
        <f>Hebesatz_endg!I875*Einwohner_endg!I875</f>
        <v>2922300</v>
      </c>
      <c r="J875" s="7">
        <f>Hebesatz_endg!J875*Einwohner_endg!J875</f>
        <v>2913900</v>
      </c>
      <c r="K875" s="7">
        <f>Hebesatz_endg!K875*Einwohner_endg!K875</f>
        <v>2911200</v>
      </c>
      <c r="L875" s="7">
        <f>Hebesatz_endg!L875*Einwohner_endg!L875</f>
        <v>2965515</v>
      </c>
      <c r="M875" s="7">
        <f>Hebesatz_endg!M875*Einwohner_endg!M875</f>
        <v>3040240</v>
      </c>
      <c r="N875" s="7">
        <f>Hebesatz_endg!N875*Einwohner_endg!N875</f>
        <v>3085990</v>
      </c>
      <c r="O875" s="7">
        <f>Hebesatz_endg!O875*Einwohner_endg!O875</f>
        <v>3121370</v>
      </c>
      <c r="P875" s="7">
        <f>Hebesatz_endg!P875*Einwohner_endg!P875</f>
        <v>3209515</v>
      </c>
      <c r="Q875" s="7">
        <f>Hebesatz_endg!Q875*Einwohner_endg!Q875</f>
        <v>3302235</v>
      </c>
      <c r="R875" s="7">
        <f>Hebesatz_endg!R875*Einwohner_endg!R875</f>
        <v>3411730</v>
      </c>
      <c r="S875" s="7">
        <f>Hebesatz_endg!S875*Einwohner_endg!S875</f>
        <v>3497435</v>
      </c>
      <c r="T875" s="7">
        <f>Hebesatz_endg!T875*Einwohner_endg!T875</f>
        <v>3591680</v>
      </c>
      <c r="U875" s="7">
        <f>Hebesatz_endg!U875*Einwohner_endg!U875</f>
        <v>3731160</v>
      </c>
      <c r="V875" s="7">
        <f>Hebesatz_endg!V875*Einwohner_endg!V875</f>
        <v>3854540</v>
      </c>
      <c r="W875" s="7">
        <f>Hebesatz_endg!W875*Einwohner_endg!W875</f>
        <v>4031040</v>
      </c>
      <c r="X875" s="7">
        <f>Hebesatz_endg!X875*Einwohner_endg!X875</f>
        <v>4068480</v>
      </c>
      <c r="Y875" s="7">
        <f>Hebesatz_endg!Y875*Einwohner_endg!Y875</f>
        <v>4148480</v>
      </c>
      <c r="Z875" s="7">
        <f>Hebesatz_endg!Z875*Einwohner_endg!Z875</f>
        <v>4204480</v>
      </c>
      <c r="AA875" s="7">
        <f>Hebesatz_endg!AA875*Einwohner_endg!AA875</f>
        <v>4242240</v>
      </c>
      <c r="AB875" s="7">
        <f>Hebesatz_endg!AB875*Einwohner_endg!AB875</f>
        <v>4262080</v>
      </c>
      <c r="AC875" s="7">
        <f>Hebesatz_endg!AC875*Einwohner_endg!AC875</f>
        <v>4243840</v>
      </c>
      <c r="AD875" s="7">
        <f>Hebesatz_endg!AD875*Einwohner_endg!AD875</f>
        <v>4500240</v>
      </c>
      <c r="AE875" s="7">
        <f>Hebesatz_endg!AE875*Einwohner_endg!AE875</f>
        <v>4516220</v>
      </c>
      <c r="AF875" s="7">
        <f>Hebesatz_endg!AF875*Einwohner_endg!AF875</f>
        <v>4538320</v>
      </c>
      <c r="AG875" s="7">
        <f>Hebesatz_endg!AG875*Einwohner_endg!AG875</f>
        <v>4514180</v>
      </c>
      <c r="AH875" s="7">
        <f>Hebesatz_endg!AH875*Einwohner_endg!AH875</f>
        <v>4491400</v>
      </c>
      <c r="AI875" s="7">
        <f>Hebesatz_endg!AI875*Einwohner_endg!AI875</f>
        <v>4452300</v>
      </c>
      <c r="AJ875" s="7">
        <f>Hebesatz_endg!AJ875*Einwohner_endg!AJ875</f>
        <v>4416600</v>
      </c>
      <c r="AK875" s="7">
        <f>Hebesatz_endg!AK875*Einwohner_endg!AK875</f>
        <v>4833220</v>
      </c>
      <c r="AL875" s="7">
        <f>Hebesatz_endg!AL875*Einwohner_endg!AL875</f>
        <v>4815740</v>
      </c>
      <c r="AM875" s="7">
        <f>Hebesatz_endg!AM875*Einwohner_endg!AM875</f>
        <v>4803580</v>
      </c>
      <c r="AN875" s="7">
        <f>Hebesatz_endg!AN875*Einwohner_endg!AN875</f>
        <v>4795980</v>
      </c>
      <c r="AO875" s="7">
        <f>Hebesatz_endg!AO875*Einwohner_endg!AO875</f>
        <v>4800160</v>
      </c>
      <c r="AP875" s="7">
        <f>Hebesatz_endg!AP875*Einwohner_endg!AP875</f>
        <v>4799780</v>
      </c>
      <c r="AQ875" s="7">
        <f>Hebesatz_endg!AQ875*Einwohner_endg!AQ875</f>
        <v>4792560</v>
      </c>
      <c r="AR875" s="7">
        <f>Hebesatz_endg!AR875*Einwohner_endg!AR875</f>
        <v>4809660</v>
      </c>
      <c r="AS875" s="7">
        <f>Hebesatz_endg!AS875*Einwohner_endg!AS875</f>
        <v>4829420</v>
      </c>
      <c r="AT875" s="7">
        <f>Hebesatz_endg!AT875*Einwohner_endg!AT875</f>
        <v>4808900</v>
      </c>
      <c r="AU875" s="7">
        <f>Hebesatz_endg!AU875*Einwohner_endg!AU875</f>
        <v>4856780</v>
      </c>
      <c r="AV875" s="7">
        <f>Hebesatz_endg!AV875*Einwohner_endg!AV875</f>
        <v>5120385</v>
      </c>
    </row>
    <row r="876" spans="1:48" x14ac:dyDescent="0.2">
      <c r="A876" s="7">
        <v>459014</v>
      </c>
      <c r="B876" s="72">
        <v>459</v>
      </c>
      <c r="C876" s="72" t="s">
        <v>126</v>
      </c>
      <c r="D876" s="7" t="s">
        <v>162</v>
      </c>
      <c r="E876" s="7" t="s">
        <v>105</v>
      </c>
      <c r="F876" s="7">
        <f>Hebesatz_endg!F876*Einwohner_endg!F876</f>
        <v>7140900</v>
      </c>
      <c r="G876" s="7">
        <f>Hebesatz_endg!G876*Einwohner_endg!G876</f>
        <v>7117500</v>
      </c>
      <c r="H876" s="7">
        <f>Hebesatz_endg!H876*Einwohner_endg!H876</f>
        <v>7095900</v>
      </c>
      <c r="I876" s="7">
        <f>Hebesatz_endg!I876*Einwohner_endg!I876</f>
        <v>7049100</v>
      </c>
      <c r="J876" s="7">
        <f>Hebesatz_endg!J876*Einwohner_endg!J876</f>
        <v>7018800</v>
      </c>
      <c r="K876" s="7">
        <f>Hebesatz_endg!K876*Einwohner_endg!K876</f>
        <v>7001100</v>
      </c>
      <c r="L876" s="7">
        <f>Hebesatz_endg!L876*Einwohner_endg!L876</f>
        <v>7072800</v>
      </c>
      <c r="M876" s="7">
        <f>Hebesatz_endg!M876*Einwohner_endg!M876</f>
        <v>7256400</v>
      </c>
      <c r="N876" s="7">
        <f>Hebesatz_endg!N876*Einwohner_endg!N876</f>
        <v>7302600</v>
      </c>
      <c r="O876" s="7">
        <f>Hebesatz_endg!O876*Einwohner_endg!O876</f>
        <v>8610600</v>
      </c>
      <c r="P876" s="7">
        <f>Hebesatz_endg!P876*Einwohner_endg!P876</f>
        <v>8577300</v>
      </c>
      <c r="Q876" s="7">
        <f>Hebesatz_endg!Q876*Einwohner_endg!Q876</f>
        <v>8162100</v>
      </c>
      <c r="R876" s="7">
        <f>Hebesatz_endg!R876*Einwohner_endg!R876</f>
        <v>8955840</v>
      </c>
      <c r="S876" s="7">
        <f>Hebesatz_endg!S876*Einwohner_endg!S876</f>
        <v>8736640</v>
      </c>
      <c r="T876" s="7">
        <f>Hebesatz_endg!T876*Einwohner_endg!T876</f>
        <v>9680000</v>
      </c>
      <c r="U876" s="7">
        <f>Hebesatz_endg!U876*Einwohner_endg!U876</f>
        <v>9707520</v>
      </c>
      <c r="V876" s="7">
        <f>Hebesatz_endg!V876*Einwohner_endg!V876</f>
        <v>9939200</v>
      </c>
      <c r="W876" s="7">
        <f>Hebesatz_endg!W876*Einwohner_endg!W876</f>
        <v>10133760</v>
      </c>
      <c r="X876" s="7">
        <f>Hebesatz_endg!X876*Einwohner_endg!X876</f>
        <v>9775360</v>
      </c>
      <c r="Y876" s="7">
        <f>Hebesatz_endg!Y876*Einwohner_endg!Y876</f>
        <v>9867840</v>
      </c>
      <c r="Z876" s="7">
        <f>Hebesatz_endg!Z876*Einwohner_endg!Z876</f>
        <v>9902400</v>
      </c>
      <c r="AA876" s="7">
        <f>Hebesatz_endg!AA876*Einwohner_endg!AA876</f>
        <v>9875840</v>
      </c>
      <c r="AB876" s="7">
        <f>Hebesatz_endg!AB876*Einwohner_endg!AB876</f>
        <v>10510420</v>
      </c>
      <c r="AC876" s="7">
        <f>Hebesatz_endg!AC876*Einwohner_endg!AC876</f>
        <v>10259160</v>
      </c>
      <c r="AD876" s="7">
        <f>Hebesatz_endg!AD876*Einwohner_endg!AD876</f>
        <v>10549180</v>
      </c>
      <c r="AE876" s="7">
        <f>Hebesatz_endg!AE876*Einwohner_endg!AE876</f>
        <v>10511440</v>
      </c>
      <c r="AF876" s="7">
        <f>Hebesatz_endg!AF876*Einwohner_endg!AF876</f>
        <v>10509060</v>
      </c>
      <c r="AG876" s="7">
        <f>Hebesatz_endg!AG876*Einwohner_endg!AG876</f>
        <v>10510080</v>
      </c>
      <c r="AH876" s="7">
        <f>Hebesatz_endg!AH876*Einwohner_endg!AH876</f>
        <v>10585560</v>
      </c>
      <c r="AI876" s="7">
        <f>Hebesatz_endg!AI876*Einwohner_endg!AI876</f>
        <v>10572300</v>
      </c>
      <c r="AJ876" s="7">
        <f>Hebesatz_endg!AJ876*Einwohner_endg!AJ876</f>
        <v>11178360</v>
      </c>
      <c r="AK876" s="7">
        <f>Hebesatz_endg!AK876*Einwohner_endg!AK876</f>
        <v>10851480</v>
      </c>
      <c r="AL876" s="7">
        <f>Hebesatz_endg!AL876*Einwohner_endg!AL876</f>
        <v>10851120</v>
      </c>
      <c r="AM876" s="7">
        <f>Hebesatz_endg!AM876*Einwohner_endg!AM876</f>
        <v>10906560</v>
      </c>
      <c r="AN876" s="7">
        <f>Hebesatz_endg!AN876*Einwohner_endg!AN876</f>
        <v>11289810</v>
      </c>
      <c r="AO876" s="7">
        <f>Hebesatz_endg!AO876*Einwohner_endg!AO876</f>
        <v>11647230</v>
      </c>
      <c r="AP876" s="7">
        <f>Hebesatz_endg!AP876*Einwohner_endg!AP876</f>
        <v>11279450</v>
      </c>
      <c r="AQ876" s="7">
        <f>Hebesatz_endg!AQ876*Einwohner_endg!AQ876</f>
        <v>11526980</v>
      </c>
      <c r="AR876" s="7">
        <f>Hebesatz_endg!AR876*Einwohner_endg!AR876</f>
        <v>11470370</v>
      </c>
      <c r="AS876" s="7">
        <f>Hebesatz_endg!AS876*Einwohner_endg!AS876</f>
        <v>11460010</v>
      </c>
      <c r="AT876" s="7">
        <f>Hebesatz_endg!AT876*Einwohner_endg!AT876</f>
        <v>11555100</v>
      </c>
      <c r="AU876" s="7">
        <f>Hebesatz_endg!AU876*Einwohner_endg!AU876</f>
        <v>11701990</v>
      </c>
      <c r="AV876" s="7">
        <f>Hebesatz_endg!AV876*Einwohner_endg!AV876</f>
        <v>12170410</v>
      </c>
    </row>
    <row r="877" spans="1:48" x14ac:dyDescent="0.2">
      <c r="A877" s="7">
        <v>459015</v>
      </c>
      <c r="B877" s="72">
        <v>459</v>
      </c>
      <c r="C877" s="72" t="s">
        <v>126</v>
      </c>
      <c r="D877" s="7" t="s">
        <v>162</v>
      </c>
      <c r="E877" s="7" t="s">
        <v>321</v>
      </c>
      <c r="F877" s="7">
        <f>Hebesatz_endg!F877*Einwohner_endg!F877</f>
        <v>2160400</v>
      </c>
      <c r="G877" s="7">
        <f>Hebesatz_endg!G877*Einwohner_endg!G877</f>
        <v>2204125</v>
      </c>
      <c r="H877" s="7">
        <f>Hebesatz_endg!H877*Einwohner_endg!H877</f>
        <v>2330440</v>
      </c>
      <c r="I877" s="7">
        <f>Hebesatz_endg!I877*Einwohner_endg!I877</f>
        <v>2323190</v>
      </c>
      <c r="J877" s="7">
        <f>Hebesatz_endg!J877*Einwohner_endg!J877</f>
        <v>2353930</v>
      </c>
      <c r="K877" s="7">
        <f>Hebesatz_endg!K877*Einwohner_endg!K877</f>
        <v>2344360</v>
      </c>
      <c r="L877" s="7">
        <f>Hebesatz_endg!L877*Einwohner_endg!L877</f>
        <v>2363500</v>
      </c>
      <c r="M877" s="7">
        <f>Hebesatz_endg!M877*Einwohner_endg!M877</f>
        <v>2328990</v>
      </c>
      <c r="N877" s="7">
        <f>Hebesatz_endg!N877*Einwohner_endg!N877</f>
        <v>2352190</v>
      </c>
      <c r="O877" s="7">
        <f>Hebesatz_endg!O877*Einwohner_endg!O877</f>
        <v>2369880</v>
      </c>
      <c r="P877" s="7">
        <f>Hebesatz_endg!P877*Einwohner_endg!P877</f>
        <v>2408160</v>
      </c>
      <c r="Q877" s="7">
        <f>Hebesatz_endg!Q877*Einwohner_endg!Q877</f>
        <v>2475440</v>
      </c>
      <c r="R877" s="7">
        <f>Hebesatz_endg!R877*Einwohner_endg!R877</f>
        <v>2541560</v>
      </c>
      <c r="S877" s="7">
        <f>Hebesatz_endg!S877*Einwohner_endg!S877</f>
        <v>2559540</v>
      </c>
      <c r="T877" s="7">
        <f>Hebesatz_endg!T877*Einwohner_endg!T877</f>
        <v>2569980</v>
      </c>
      <c r="U877" s="7">
        <f>Hebesatz_endg!U877*Einwohner_endg!U877</f>
        <v>2607680</v>
      </c>
      <c r="V877" s="7">
        <f>Hebesatz_endg!V877*Einwohner_endg!V877</f>
        <v>2694300</v>
      </c>
      <c r="W877" s="7">
        <f>Hebesatz_endg!W877*Einwohner_endg!W877</f>
        <v>2725200</v>
      </c>
      <c r="X877" s="7">
        <f>Hebesatz_endg!X877*Einwohner_endg!X877</f>
        <v>2809840</v>
      </c>
      <c r="Y877" s="7">
        <f>Hebesatz_endg!Y877*Einwohner_endg!Y877</f>
        <v>3015540</v>
      </c>
      <c r="Z877" s="7">
        <f>Hebesatz_endg!Z877*Einwohner_endg!Z877</f>
        <v>3031050</v>
      </c>
      <c r="AA877" s="7">
        <f>Hebesatz_endg!AA877*Einwohner_endg!AA877</f>
        <v>3021480</v>
      </c>
      <c r="AB877" s="7">
        <f>Hebesatz_endg!AB877*Einwohner_endg!AB877</f>
        <v>3036990</v>
      </c>
      <c r="AC877" s="7">
        <f>Hebesatz_endg!AC877*Einwohner_endg!AC877</f>
        <v>3064050</v>
      </c>
      <c r="AD877" s="7">
        <f>Hebesatz_endg!AD877*Einwohner_endg!AD877</f>
        <v>3089790</v>
      </c>
      <c r="AE877" s="7">
        <f>Hebesatz_endg!AE877*Einwohner_endg!AE877</f>
        <v>3108600</v>
      </c>
      <c r="AF877" s="7">
        <f>Hebesatz_endg!AF877*Einwohner_endg!AF877</f>
        <v>3082860</v>
      </c>
      <c r="AG877" s="7">
        <f>Hebesatz_endg!AG877*Einwohner_endg!AG877</f>
        <v>3121140</v>
      </c>
      <c r="AH877" s="7">
        <f>Hebesatz_endg!AH877*Einwohner_endg!AH877</f>
        <v>3086490</v>
      </c>
      <c r="AI877" s="7">
        <f>Hebesatz_endg!AI877*Einwohner_endg!AI877</f>
        <v>3123450</v>
      </c>
      <c r="AJ877" s="7">
        <f>Hebesatz_endg!AJ877*Einwohner_endg!AJ877</f>
        <v>3106290</v>
      </c>
      <c r="AK877" s="7">
        <f>Hebesatz_endg!AK877*Einwohner_endg!AK877</f>
        <v>3367080</v>
      </c>
      <c r="AL877" s="7">
        <f>Hebesatz_endg!AL877*Einwohner_endg!AL877</f>
        <v>3370320</v>
      </c>
      <c r="AM877" s="7">
        <f>Hebesatz_endg!AM877*Einwohner_endg!AM877</f>
        <v>3374640</v>
      </c>
      <c r="AN877" s="7">
        <f>Hebesatz_endg!AN877*Einwohner_endg!AN877</f>
        <v>3359880</v>
      </c>
      <c r="AO877" s="7">
        <f>Hebesatz_endg!AO877*Einwohner_endg!AO877</f>
        <v>3349440</v>
      </c>
      <c r="AP877" s="7">
        <f>Hebesatz_endg!AP877*Einwohner_endg!AP877</f>
        <v>3399480</v>
      </c>
      <c r="AQ877" s="7">
        <f>Hebesatz_endg!AQ877*Einwohner_endg!AQ877</f>
        <v>3626720</v>
      </c>
      <c r="AR877" s="7">
        <f>Hebesatz_endg!AR877*Einwohner_endg!AR877</f>
        <v>3724380</v>
      </c>
      <c r="AS877" s="7">
        <f>Hebesatz_endg!AS877*Einwohner_endg!AS877</f>
        <v>3775300</v>
      </c>
      <c r="AT877" s="7">
        <f>Hebesatz_endg!AT877*Einwohner_endg!AT877</f>
        <v>3826600</v>
      </c>
      <c r="AU877" s="7">
        <f>Hebesatz_endg!AU877*Einwohner_endg!AU877</f>
        <v>3910960</v>
      </c>
      <c r="AV877" s="7">
        <f>Hebesatz_endg!AV877*Einwohner_endg!AV877</f>
        <v>3997600</v>
      </c>
    </row>
    <row r="878" spans="1:48" x14ac:dyDescent="0.2">
      <c r="A878" s="7">
        <v>459016</v>
      </c>
      <c r="B878" s="72">
        <v>459</v>
      </c>
      <c r="C878" s="72" t="s">
        <v>126</v>
      </c>
      <c r="D878" s="7" t="s">
        <v>162</v>
      </c>
      <c r="E878" s="7" t="s">
        <v>106</v>
      </c>
      <c r="F878" s="7">
        <f>Hebesatz_endg!F878*Einwohner_endg!F878</f>
        <v>330960</v>
      </c>
      <c r="G878" s="7">
        <f>Hebesatz_endg!G878*Einwohner_endg!G878</f>
        <v>325080</v>
      </c>
      <c r="H878" s="7">
        <f>Hebesatz_endg!H878*Einwohner_endg!H878</f>
        <v>318920</v>
      </c>
      <c r="I878" s="7">
        <f>Hebesatz_endg!I878*Einwohner_endg!I878</f>
        <v>344400</v>
      </c>
      <c r="J878" s="7">
        <f>Hebesatz_endg!J878*Einwohner_endg!J878</f>
        <v>315900</v>
      </c>
      <c r="K878" s="7">
        <f>Hebesatz_endg!K878*Einwohner_endg!K878</f>
        <v>355500</v>
      </c>
      <c r="L878" s="7">
        <f>Hebesatz_endg!L878*Einwohner_endg!L878</f>
        <v>361200</v>
      </c>
      <c r="M878" s="7">
        <f>Hebesatz_endg!M878*Einwohner_endg!M878</f>
        <v>387600</v>
      </c>
      <c r="N878" s="7">
        <f>Hebesatz_endg!N878*Einwohner_endg!N878</f>
        <v>385200</v>
      </c>
      <c r="O878" s="7">
        <f>Hebesatz_endg!O878*Einwohner_endg!O878</f>
        <v>381300</v>
      </c>
      <c r="P878" s="7">
        <f>Hebesatz_endg!P878*Einwohner_endg!P878</f>
        <v>388800</v>
      </c>
      <c r="Q878" s="7">
        <f>Hebesatz_endg!Q878*Einwohner_endg!Q878</f>
        <v>398700</v>
      </c>
      <c r="R878" s="7">
        <f>Hebesatz_endg!R878*Einwohner_endg!R878</f>
        <v>427200</v>
      </c>
      <c r="S878" s="7">
        <f>Hebesatz_endg!S878*Einwohner_endg!S878</f>
        <v>440100</v>
      </c>
      <c r="T878" s="7">
        <f>Hebesatz_endg!T878*Einwohner_endg!T878</f>
        <v>506550</v>
      </c>
      <c r="U878" s="7">
        <f>Hebesatz_endg!U878*Einwohner_endg!U878</f>
        <v>546480</v>
      </c>
      <c r="V878" s="7">
        <f>Hebesatz_endg!V878*Einwohner_endg!V878</f>
        <v>573210</v>
      </c>
      <c r="W878" s="7">
        <f>Hebesatz_endg!W878*Einwohner_endg!W878</f>
        <v>566610</v>
      </c>
      <c r="X878" s="7">
        <f>Hebesatz_endg!X878*Einwohner_endg!X878</f>
        <v>573210</v>
      </c>
      <c r="Y878" s="7">
        <f>Hebesatz_endg!Y878*Einwohner_endg!Y878</f>
        <v>587070</v>
      </c>
      <c r="Z878" s="7">
        <f>Hebesatz_endg!Z878*Einwohner_endg!Z878</f>
        <v>596970</v>
      </c>
      <c r="AA878" s="7">
        <f>Hebesatz_endg!AA878*Einwohner_endg!AA878</f>
        <v>613470</v>
      </c>
      <c r="AB878" s="7">
        <f>Hebesatz_endg!AB878*Einwohner_endg!AB878</f>
        <v>617100</v>
      </c>
      <c r="AC878" s="7">
        <f>Hebesatz_endg!AC878*Einwohner_endg!AC878</f>
        <v>614460</v>
      </c>
      <c r="AD878" s="7">
        <f>Hebesatz_endg!AD878*Einwohner_endg!AD878</f>
        <v>619480</v>
      </c>
      <c r="AE878" s="7">
        <f>Hebesatz_endg!AE878*Einwohner_endg!AE878</f>
        <v>619480</v>
      </c>
      <c r="AF878" s="7">
        <f>Hebesatz_endg!AF878*Einwohner_endg!AF878</f>
        <v>607920</v>
      </c>
      <c r="AG878" s="7">
        <f>Hebesatz_endg!AG878*Einwohner_endg!AG878</f>
        <v>599080</v>
      </c>
      <c r="AH878" s="7">
        <f>Hebesatz_endg!AH878*Einwohner_endg!AH878</f>
        <v>641520</v>
      </c>
      <c r="AI878" s="7">
        <f>Hebesatz_endg!AI878*Einwohner_endg!AI878</f>
        <v>625680</v>
      </c>
      <c r="AJ878" s="7">
        <f>Hebesatz_endg!AJ878*Einwohner_endg!AJ878</f>
        <v>618840</v>
      </c>
      <c r="AK878" s="7">
        <f>Hebesatz_endg!AK878*Einwohner_endg!AK878</f>
        <v>648280</v>
      </c>
      <c r="AL878" s="7">
        <f>Hebesatz_endg!AL878*Einwohner_endg!AL878</f>
        <v>663860</v>
      </c>
      <c r="AM878" s="7">
        <f>Hebesatz_endg!AM878*Einwohner_endg!AM878</f>
        <v>654360</v>
      </c>
      <c r="AN878" s="7">
        <f>Hebesatz_endg!AN878*Einwohner_endg!AN878</f>
        <v>658160</v>
      </c>
      <c r="AO878" s="7">
        <f>Hebesatz_endg!AO878*Einwohner_endg!AO878</f>
        <v>648660</v>
      </c>
      <c r="AP878" s="7">
        <f>Hebesatz_endg!AP878*Einwohner_endg!AP878</f>
        <v>680000</v>
      </c>
      <c r="AQ878" s="7">
        <f>Hebesatz_endg!AQ878*Einwohner_endg!AQ878</f>
        <v>687600</v>
      </c>
      <c r="AR878" s="7">
        <f>Hebesatz_endg!AR878*Einwohner_endg!AR878</f>
        <v>706400</v>
      </c>
      <c r="AS878" s="7">
        <f>Hebesatz_endg!AS878*Einwohner_endg!AS878</f>
        <v>696400</v>
      </c>
      <c r="AT878" s="7">
        <f>Hebesatz_endg!AT878*Einwohner_endg!AT878</f>
        <v>688400</v>
      </c>
      <c r="AU878" s="7">
        <f>Hebesatz_endg!AU878*Einwohner_endg!AU878</f>
        <v>710800</v>
      </c>
      <c r="AV878" s="7">
        <f>Hebesatz_endg!AV878*Einwohner_endg!AV878</f>
        <v>725200</v>
      </c>
    </row>
    <row r="879" spans="1:48" x14ac:dyDescent="0.2">
      <c r="A879" s="7">
        <v>459017</v>
      </c>
      <c r="B879" s="72">
        <v>459</v>
      </c>
      <c r="C879" s="72" t="s">
        <v>126</v>
      </c>
      <c r="D879" s="7" t="s">
        <v>162</v>
      </c>
      <c r="E879" s="7" t="s">
        <v>107</v>
      </c>
      <c r="F879" s="7">
        <f>Hebesatz_endg!F879*Einwohner_endg!F879</f>
        <v>2178960</v>
      </c>
      <c r="G879" s="7">
        <f>Hebesatz_endg!G879*Einwohner_endg!G879</f>
        <v>2200240</v>
      </c>
      <c r="H879" s="7">
        <f>Hebesatz_endg!H879*Einwohner_endg!H879</f>
        <v>2349600</v>
      </c>
      <c r="I879" s="7">
        <f>Hebesatz_endg!I879*Einwohner_endg!I879</f>
        <v>2364300</v>
      </c>
      <c r="J879" s="7">
        <f>Hebesatz_endg!J879*Einwohner_endg!J879</f>
        <v>2362500</v>
      </c>
      <c r="K879" s="7">
        <f>Hebesatz_endg!K879*Einwohner_endg!K879</f>
        <v>2371200</v>
      </c>
      <c r="L879" s="7">
        <f>Hebesatz_endg!L879*Einwohner_endg!L879</f>
        <v>2367000</v>
      </c>
      <c r="M879" s="7">
        <f>Hebesatz_endg!M879*Einwohner_endg!M879</f>
        <v>2401200</v>
      </c>
      <c r="N879" s="7">
        <f>Hebesatz_endg!N879*Einwohner_endg!N879</f>
        <v>2424000</v>
      </c>
      <c r="O879" s="7">
        <f>Hebesatz_endg!O879*Einwohner_endg!O879</f>
        <v>2444400</v>
      </c>
      <c r="P879" s="7">
        <f>Hebesatz_endg!P879*Einwohner_endg!P879</f>
        <v>2581800</v>
      </c>
      <c r="Q879" s="7">
        <f>Hebesatz_endg!Q879*Einwohner_endg!Q879</f>
        <v>2650500</v>
      </c>
      <c r="R879" s="7">
        <f>Hebesatz_endg!R879*Einwohner_endg!R879</f>
        <v>2689500</v>
      </c>
      <c r="S879" s="7">
        <f>Hebesatz_endg!S879*Einwohner_endg!S879</f>
        <v>2765400</v>
      </c>
      <c r="T879" s="7">
        <f>Hebesatz_endg!T879*Einwohner_endg!T879</f>
        <v>2961430</v>
      </c>
      <c r="U879" s="7">
        <f>Hebesatz_endg!U879*Einwohner_endg!U879</f>
        <v>3043890</v>
      </c>
      <c r="V879" s="7">
        <f>Hebesatz_endg!V879*Einwohner_endg!V879</f>
        <v>3075200</v>
      </c>
      <c r="W879" s="7">
        <f>Hebesatz_endg!W879*Einwohner_endg!W879</f>
        <v>3085430</v>
      </c>
      <c r="X879" s="7">
        <f>Hebesatz_endg!X879*Einwohner_endg!X879</f>
        <v>3078920</v>
      </c>
      <c r="Y879" s="7">
        <f>Hebesatz_endg!Y879*Einwohner_endg!Y879</f>
        <v>3079540</v>
      </c>
      <c r="Z879" s="7">
        <f>Hebesatz_endg!Z879*Einwohner_endg!Z879</f>
        <v>3067760</v>
      </c>
      <c r="AA879" s="7">
        <f>Hebesatz_endg!AA879*Einwohner_endg!AA879</f>
        <v>3266670</v>
      </c>
      <c r="AB879" s="7">
        <f>Hebesatz_endg!AB879*Einwohner_endg!AB879</f>
        <v>3282180</v>
      </c>
      <c r="AC879" s="7">
        <f>Hebesatz_endg!AC879*Einwohner_endg!AC879</f>
        <v>3277890</v>
      </c>
      <c r="AD879" s="7">
        <f>Hebesatz_endg!AD879*Einwohner_endg!AD879</f>
        <v>3294720</v>
      </c>
      <c r="AE879" s="7">
        <f>Hebesatz_endg!AE879*Einwohner_endg!AE879</f>
        <v>3317820</v>
      </c>
      <c r="AF879" s="7">
        <f>Hebesatz_endg!AF879*Einwohner_endg!AF879</f>
        <v>3594240</v>
      </c>
      <c r="AG879" s="7">
        <f>Hebesatz_endg!AG879*Einwohner_endg!AG879</f>
        <v>3574080</v>
      </c>
      <c r="AH879" s="7">
        <f>Hebesatz_endg!AH879*Einwohner_endg!AH879</f>
        <v>3536280</v>
      </c>
      <c r="AI879" s="7">
        <f>Hebesatz_endg!AI879*Einwohner_endg!AI879</f>
        <v>3538080</v>
      </c>
      <c r="AJ879" s="7">
        <f>Hebesatz_endg!AJ879*Einwohner_endg!AJ879</f>
        <v>3528000</v>
      </c>
      <c r="AK879" s="7">
        <f>Hebesatz_endg!AK879*Einwohner_endg!AK879</f>
        <v>3312360</v>
      </c>
      <c r="AL879" s="7">
        <f>Hebesatz_endg!AL879*Einwohner_endg!AL879</f>
        <v>3289320</v>
      </c>
      <c r="AM879" s="7">
        <f>Hebesatz_endg!AM879*Einwohner_endg!AM879</f>
        <v>3282480</v>
      </c>
      <c r="AN879" s="7">
        <f>Hebesatz_endg!AN879*Einwohner_endg!AN879</f>
        <v>3306960</v>
      </c>
      <c r="AO879" s="7">
        <f>Hebesatz_endg!AO879*Einwohner_endg!AO879</f>
        <v>3355920</v>
      </c>
      <c r="AP879" s="7">
        <f>Hebesatz_endg!AP879*Einwohner_endg!AP879</f>
        <v>3383280</v>
      </c>
      <c r="AQ879" s="7">
        <f>Hebesatz_endg!AQ879*Einwohner_endg!AQ879</f>
        <v>3420000</v>
      </c>
      <c r="AR879" s="7">
        <f>Hebesatz_endg!AR879*Einwohner_endg!AR879</f>
        <v>3391200</v>
      </c>
      <c r="AS879" s="7">
        <f>Hebesatz_endg!AS879*Einwohner_endg!AS879</f>
        <v>3403080</v>
      </c>
      <c r="AT879" s="7">
        <f>Hebesatz_endg!AT879*Einwohner_endg!AT879</f>
        <v>3388320</v>
      </c>
      <c r="AU879" s="7">
        <f>Hebesatz_endg!AU879*Einwohner_endg!AU879</f>
        <v>3425400</v>
      </c>
      <c r="AV879" s="7">
        <f>Hebesatz_endg!AV879*Einwohner_endg!AV879</f>
        <v>3498480</v>
      </c>
    </row>
    <row r="880" spans="1:48" x14ac:dyDescent="0.2">
      <c r="A880" s="7">
        <v>459018</v>
      </c>
      <c r="B880" s="72">
        <v>459</v>
      </c>
      <c r="C880" s="72" t="s">
        <v>126</v>
      </c>
      <c r="D880" s="7" t="s">
        <v>162</v>
      </c>
      <c r="E880" s="7" t="s">
        <v>108</v>
      </c>
      <c r="F880" s="7">
        <f>Hebesatz_endg!F880*Einwohner_endg!F880</f>
        <v>399000</v>
      </c>
      <c r="G880" s="7">
        <f>Hebesatz_endg!G880*Einwohner_endg!G880</f>
        <v>398440</v>
      </c>
      <c r="H880" s="7">
        <f>Hebesatz_endg!H880*Einwohner_endg!H880</f>
        <v>394800</v>
      </c>
      <c r="I880" s="7">
        <f>Hebesatz_endg!I880*Einwohner_endg!I880</f>
        <v>424800</v>
      </c>
      <c r="J880" s="7">
        <f>Hebesatz_endg!J880*Einwohner_endg!J880</f>
        <v>428400</v>
      </c>
      <c r="K880" s="7">
        <f>Hebesatz_endg!K880*Einwohner_endg!K880</f>
        <v>421500</v>
      </c>
      <c r="L880" s="7">
        <f>Hebesatz_endg!L880*Einwohner_endg!L880</f>
        <v>420000</v>
      </c>
      <c r="M880" s="7">
        <f>Hebesatz_endg!M880*Einwohner_endg!M880</f>
        <v>451800</v>
      </c>
      <c r="N880" s="7">
        <f>Hebesatz_endg!N880*Einwohner_endg!N880</f>
        <v>449700</v>
      </c>
      <c r="O880" s="7">
        <f>Hebesatz_endg!O880*Einwohner_endg!O880</f>
        <v>455100</v>
      </c>
      <c r="P880" s="7">
        <f>Hebesatz_endg!P880*Einwohner_endg!P880</f>
        <v>458700</v>
      </c>
      <c r="Q880" s="7">
        <f>Hebesatz_endg!Q880*Einwohner_endg!Q880</f>
        <v>468600</v>
      </c>
      <c r="R880" s="7">
        <f>Hebesatz_endg!R880*Einwohner_endg!R880</f>
        <v>482100</v>
      </c>
      <c r="S880" s="7">
        <f>Hebesatz_endg!S880*Einwohner_endg!S880</f>
        <v>494700</v>
      </c>
      <c r="T880" s="7">
        <f>Hebesatz_endg!T880*Einwohner_endg!T880</f>
        <v>551760</v>
      </c>
      <c r="U880" s="7">
        <f>Hebesatz_endg!U880*Einwohner_endg!U880</f>
        <v>610830</v>
      </c>
      <c r="V880" s="7">
        <f>Hebesatz_endg!V880*Einwohner_endg!V880</f>
        <v>669570</v>
      </c>
      <c r="W880" s="7">
        <f>Hebesatz_endg!W880*Einwohner_endg!W880</f>
        <v>694650</v>
      </c>
      <c r="X880" s="7">
        <f>Hebesatz_endg!X880*Einwohner_endg!X880</f>
        <v>698940</v>
      </c>
      <c r="Y880" s="7">
        <f>Hebesatz_endg!Y880*Einwohner_endg!Y880</f>
        <v>725340</v>
      </c>
      <c r="Z880" s="7">
        <f>Hebesatz_endg!Z880*Einwohner_endg!Z880</f>
        <v>744150</v>
      </c>
      <c r="AA880" s="7">
        <f>Hebesatz_endg!AA880*Einwohner_endg!AA880</f>
        <v>753720</v>
      </c>
      <c r="AB880" s="7">
        <f>Hebesatz_endg!AB880*Einwohner_endg!AB880</f>
        <v>796620</v>
      </c>
      <c r="AC880" s="7">
        <f>Hebesatz_endg!AC880*Einwohner_endg!AC880</f>
        <v>806190</v>
      </c>
      <c r="AD880" s="7">
        <f>Hebesatz_endg!AD880*Einwohner_endg!AD880</f>
        <v>836060</v>
      </c>
      <c r="AE880" s="7">
        <f>Hebesatz_endg!AE880*Einwohner_endg!AE880</f>
        <v>835380</v>
      </c>
      <c r="AF880" s="7">
        <f>Hebesatz_endg!AF880*Einwohner_endg!AF880</f>
        <v>843880</v>
      </c>
      <c r="AG880" s="7">
        <f>Hebesatz_endg!AG880*Einwohner_endg!AG880</f>
        <v>848640</v>
      </c>
      <c r="AH880" s="7">
        <f>Hebesatz_endg!AH880*Einwohner_endg!AH880</f>
        <v>889920</v>
      </c>
      <c r="AI880" s="7">
        <f>Hebesatz_endg!AI880*Einwohner_endg!AI880</f>
        <v>908280</v>
      </c>
      <c r="AJ880" s="7">
        <f>Hebesatz_endg!AJ880*Einwohner_endg!AJ880</f>
        <v>911160</v>
      </c>
      <c r="AK880" s="7">
        <f>Hebesatz_endg!AK880*Einwohner_endg!AK880</f>
        <v>950760</v>
      </c>
      <c r="AL880" s="7">
        <f>Hebesatz_endg!AL880*Einwohner_endg!AL880</f>
        <v>943920</v>
      </c>
      <c r="AM880" s="7">
        <f>Hebesatz_endg!AM880*Einwohner_endg!AM880</f>
        <v>947720</v>
      </c>
      <c r="AN880" s="7">
        <f>Hebesatz_endg!AN880*Einwohner_endg!AN880</f>
        <v>946960</v>
      </c>
      <c r="AO880" s="7">
        <f>Hebesatz_endg!AO880*Einwohner_endg!AO880</f>
        <v>944680</v>
      </c>
      <c r="AP880" s="7">
        <f>Hebesatz_endg!AP880*Einwohner_endg!AP880</f>
        <v>949620</v>
      </c>
      <c r="AQ880" s="7">
        <f>Hebesatz_endg!AQ880*Einwohner_endg!AQ880</f>
        <v>983945</v>
      </c>
      <c r="AR880" s="7">
        <f>Hebesatz_endg!AR880*Einwohner_endg!AR880</f>
        <v>997770</v>
      </c>
      <c r="AS880" s="7">
        <f>Hebesatz_endg!AS880*Einwohner_endg!AS880</f>
        <v>999350</v>
      </c>
      <c r="AT880" s="7">
        <f>Hebesatz_endg!AT880*Einwohner_endg!AT880</f>
        <v>1002115</v>
      </c>
      <c r="AU880" s="7">
        <f>Hebesatz_endg!AU880*Einwohner_endg!AU880</f>
        <v>1015545</v>
      </c>
      <c r="AV880" s="7">
        <f>Hebesatz_endg!AV880*Einwohner_endg!AV880</f>
        <v>1110900</v>
      </c>
    </row>
    <row r="881" spans="1:48" x14ac:dyDescent="0.2">
      <c r="A881" s="7">
        <v>459019</v>
      </c>
      <c r="B881" s="72">
        <v>459</v>
      </c>
      <c r="C881" s="72" t="s">
        <v>126</v>
      </c>
      <c r="D881" s="7" t="s">
        <v>162</v>
      </c>
      <c r="E881" s="7" t="s">
        <v>109</v>
      </c>
      <c r="F881" s="7">
        <f>Hebesatz_endg!F881*Einwohner_endg!F881</f>
        <v>9723735</v>
      </c>
      <c r="G881" s="7">
        <f>Hebesatz_endg!G881*Einwohner_endg!G881</f>
        <v>9817605</v>
      </c>
      <c r="H881" s="7">
        <f>Hebesatz_endg!H881*Einwohner_endg!H881</f>
        <v>9803430</v>
      </c>
      <c r="I881" s="7">
        <f>Hebesatz_endg!I881*Einwohner_endg!I881</f>
        <v>9747045</v>
      </c>
      <c r="J881" s="7">
        <f>Hebesatz_endg!J881*Einwohner_endg!J881</f>
        <v>9705465</v>
      </c>
      <c r="K881" s="7">
        <f>Hebesatz_endg!K881*Einwohner_endg!K881</f>
        <v>9675540</v>
      </c>
      <c r="L881" s="7">
        <f>Hebesatz_endg!L881*Einwohner_endg!L881</f>
        <v>9604665</v>
      </c>
      <c r="M881" s="7">
        <f>Hebesatz_endg!M881*Einwohner_endg!M881</f>
        <v>10166640</v>
      </c>
      <c r="N881" s="7">
        <f>Hebesatz_endg!N881*Einwohner_endg!N881</f>
        <v>10166310</v>
      </c>
      <c r="O881" s="7">
        <f>Hebesatz_endg!O881*Einwohner_endg!O881</f>
        <v>10275210</v>
      </c>
      <c r="P881" s="7">
        <f>Hebesatz_endg!P881*Einwohner_endg!P881</f>
        <v>10443180</v>
      </c>
      <c r="Q881" s="7">
        <f>Hebesatz_endg!Q881*Einwohner_endg!Q881</f>
        <v>10606530</v>
      </c>
      <c r="R881" s="7">
        <f>Hebesatz_endg!R881*Einwohner_endg!R881</f>
        <v>10725330</v>
      </c>
      <c r="S881" s="7">
        <f>Hebesatz_endg!S881*Einwohner_endg!S881</f>
        <v>10865250</v>
      </c>
      <c r="T881" s="7">
        <f>Hebesatz_endg!T881*Einwohner_endg!T881</f>
        <v>10850070</v>
      </c>
      <c r="U881" s="7">
        <f>Hebesatz_endg!U881*Einwohner_endg!U881</f>
        <v>10869210</v>
      </c>
      <c r="V881" s="7">
        <f>Hebesatz_endg!V881*Einwohner_endg!V881</f>
        <v>12147840</v>
      </c>
      <c r="W881" s="7">
        <f>Hebesatz_endg!W881*Einwohner_endg!W881</f>
        <v>12160790</v>
      </c>
      <c r="X881" s="7">
        <f>Hebesatz_endg!X881*Einwohner_endg!X881</f>
        <v>12155610</v>
      </c>
      <c r="Y881" s="7">
        <f>Hebesatz_endg!Y881*Einwohner_endg!Y881</f>
        <v>12178180</v>
      </c>
      <c r="Z881" s="7">
        <f>Hebesatz_endg!Z881*Einwohner_endg!Z881</f>
        <v>12167450</v>
      </c>
      <c r="AA881" s="7">
        <f>Hebesatz_endg!AA881*Einwohner_endg!AA881</f>
        <v>12177810</v>
      </c>
      <c r="AB881" s="7">
        <f>Hebesatz_endg!AB881*Einwohner_endg!AB881</f>
        <v>12871950</v>
      </c>
      <c r="AC881" s="7">
        <f>Hebesatz_endg!AC881*Einwohner_endg!AC881</f>
        <v>12800190</v>
      </c>
      <c r="AD881" s="7">
        <f>Hebesatz_endg!AD881*Einwohner_endg!AD881</f>
        <v>12737400</v>
      </c>
      <c r="AE881" s="7">
        <f>Hebesatz_endg!AE881*Einwohner_endg!AE881</f>
        <v>12696060</v>
      </c>
      <c r="AF881" s="7">
        <f>Hebesatz_endg!AF881*Einwohner_endg!AF881</f>
        <v>12684750</v>
      </c>
      <c r="AG881" s="7">
        <f>Hebesatz_endg!AG881*Einwohner_endg!AG881</f>
        <v>12646140</v>
      </c>
      <c r="AH881" s="7">
        <f>Hebesatz_endg!AH881*Einwohner_endg!AH881</f>
        <v>12631320</v>
      </c>
      <c r="AI881" s="7">
        <f>Hebesatz_endg!AI881*Einwohner_endg!AI881</f>
        <v>12578280</v>
      </c>
      <c r="AJ881" s="7">
        <f>Hebesatz_endg!AJ881*Einwohner_endg!AJ881</f>
        <v>12525630</v>
      </c>
      <c r="AK881" s="7">
        <f>Hebesatz_endg!AK881*Einwohner_endg!AK881</f>
        <v>12474150</v>
      </c>
      <c r="AL881" s="7">
        <f>Hebesatz_endg!AL881*Einwohner_endg!AL881</f>
        <v>12449580</v>
      </c>
      <c r="AM881" s="7">
        <f>Hebesatz_endg!AM881*Einwohner_endg!AM881</f>
        <v>12375870</v>
      </c>
      <c r="AN881" s="7">
        <f>Hebesatz_endg!AN881*Einwohner_endg!AN881</f>
        <v>12343500</v>
      </c>
      <c r="AO881" s="7">
        <f>Hebesatz_endg!AO881*Einwohner_endg!AO881</f>
        <v>12312300</v>
      </c>
      <c r="AP881" s="7">
        <f>Hebesatz_endg!AP881*Einwohner_endg!AP881</f>
        <v>12321660</v>
      </c>
      <c r="AQ881" s="7">
        <f>Hebesatz_endg!AQ881*Einwohner_endg!AQ881</f>
        <v>12318150</v>
      </c>
      <c r="AR881" s="7">
        <f>Hebesatz_endg!AR881*Einwohner_endg!AR881</f>
        <v>12371580</v>
      </c>
      <c r="AS881" s="7">
        <f>Hebesatz_endg!AS881*Einwohner_endg!AS881</f>
        <v>12407070</v>
      </c>
      <c r="AT881" s="7">
        <f>Hebesatz_endg!AT881*Einwohner_endg!AT881</f>
        <v>12411750</v>
      </c>
      <c r="AU881" s="7">
        <f>Hebesatz_endg!AU881*Einwohner_endg!AU881</f>
        <v>12370800</v>
      </c>
      <c r="AV881" s="7">
        <f>Hebesatz_endg!AV881*Einwohner_endg!AV881</f>
        <v>12509640</v>
      </c>
    </row>
    <row r="882" spans="1:48" x14ac:dyDescent="0.2">
      <c r="A882" s="7">
        <v>459020</v>
      </c>
      <c r="B882" s="72">
        <v>459</v>
      </c>
      <c r="C882" s="72" t="s">
        <v>126</v>
      </c>
      <c r="D882" s="7" t="s">
        <v>162</v>
      </c>
      <c r="E882" s="7" t="s">
        <v>435</v>
      </c>
      <c r="F882" s="7">
        <f>Hebesatz_endg!F882*Einwohner_endg!F882</f>
        <v>3516900</v>
      </c>
      <c r="G882" s="7">
        <f>Hebesatz_endg!G882*Einwohner_endg!G882</f>
        <v>3497100</v>
      </c>
      <c r="H882" s="7">
        <f>Hebesatz_endg!H882*Einwohner_endg!H882</f>
        <v>3485700</v>
      </c>
      <c r="I882" s="7">
        <f>Hebesatz_endg!I882*Einwohner_endg!I882</f>
        <v>3482700</v>
      </c>
      <c r="J882" s="7">
        <f>Hebesatz_endg!J882*Einwohner_endg!J882</f>
        <v>3485100</v>
      </c>
      <c r="K882" s="7">
        <f>Hebesatz_endg!K882*Einwohner_endg!K882</f>
        <v>3478500</v>
      </c>
      <c r="L882" s="7">
        <f>Hebesatz_endg!L882*Einwohner_endg!L882</f>
        <v>3509100</v>
      </c>
      <c r="M882" s="7">
        <f>Hebesatz_endg!M882*Einwohner_endg!M882</f>
        <v>3579000</v>
      </c>
      <c r="N882" s="7">
        <f>Hebesatz_endg!N882*Einwohner_endg!N882</f>
        <v>3599100</v>
      </c>
      <c r="O882" s="7">
        <f>Hebesatz_endg!O882*Einwohner_endg!O882</f>
        <v>3632700</v>
      </c>
      <c r="P882" s="7">
        <f>Hebesatz_endg!P882*Einwohner_endg!P882</f>
        <v>3720300</v>
      </c>
      <c r="Q882" s="7">
        <f>Hebesatz_endg!Q882*Einwohner_endg!Q882</f>
        <v>3836100</v>
      </c>
      <c r="R882" s="7">
        <f>Hebesatz_endg!R882*Einwohner_endg!R882</f>
        <v>3935400</v>
      </c>
      <c r="S882" s="7">
        <f>Hebesatz_endg!S882*Einwohner_endg!S882</f>
        <v>4051500</v>
      </c>
      <c r="T882" s="7">
        <f>Hebesatz_endg!T882*Einwohner_endg!T882</f>
        <v>4116000</v>
      </c>
      <c r="U882" s="7">
        <f>Hebesatz_endg!U882*Einwohner_endg!U882</f>
        <v>4154700</v>
      </c>
      <c r="V882" s="7">
        <f>Hebesatz_endg!V882*Einwohner_endg!V882</f>
        <v>4200600</v>
      </c>
      <c r="W882" s="7">
        <f>Hebesatz_endg!W882*Einwohner_endg!W882</f>
        <v>4524480</v>
      </c>
      <c r="X882" s="7">
        <f>Hebesatz_endg!X882*Einwohner_endg!X882</f>
        <v>4543360</v>
      </c>
      <c r="Y882" s="7">
        <f>Hebesatz_endg!Y882*Einwohner_endg!Y882</f>
        <v>4532800</v>
      </c>
      <c r="Z882" s="7">
        <f>Hebesatz_endg!Z882*Einwohner_endg!Z882</f>
        <v>4539200</v>
      </c>
      <c r="AA882" s="7">
        <f>Hebesatz_endg!AA882*Einwohner_endg!AA882</f>
        <v>4545920</v>
      </c>
      <c r="AB882" s="7">
        <f>Hebesatz_endg!AB882*Einwohner_endg!AB882</f>
        <v>4525760</v>
      </c>
      <c r="AC882" s="7">
        <f>Hebesatz_endg!AC882*Einwohner_endg!AC882</f>
        <v>4539200</v>
      </c>
      <c r="AD882" s="7">
        <f>Hebesatz_endg!AD882*Einwohner_endg!AD882</f>
        <v>4548800</v>
      </c>
      <c r="AE882" s="7">
        <f>Hebesatz_endg!AE882*Einwohner_endg!AE882</f>
        <v>4566080</v>
      </c>
      <c r="AF882" s="7">
        <f>Hebesatz_endg!AF882*Einwohner_endg!AF882</f>
        <v>4566080</v>
      </c>
      <c r="AG882" s="7">
        <f>Hebesatz_endg!AG882*Einwohner_endg!AG882</f>
        <v>4540480</v>
      </c>
      <c r="AH882" s="7">
        <f>Hebesatz_endg!AH882*Einwohner_endg!AH882</f>
        <v>4532160</v>
      </c>
      <c r="AI882" s="7">
        <f>Hebesatz_endg!AI882*Einwohner_endg!AI882</f>
        <v>4534080</v>
      </c>
      <c r="AJ882" s="7">
        <f>Hebesatz_endg!AJ882*Einwohner_endg!AJ882</f>
        <v>4505280</v>
      </c>
      <c r="AK882" s="7">
        <f>Hebesatz_endg!AK882*Einwohner_endg!AK882</f>
        <v>4391680</v>
      </c>
      <c r="AL882" s="7">
        <f>Hebesatz_endg!AL882*Einwohner_endg!AL882</f>
        <v>4889880</v>
      </c>
      <c r="AM882" s="7">
        <f>Hebesatz_endg!AM882*Einwohner_endg!AM882</f>
        <v>4853880</v>
      </c>
      <c r="AN882" s="7">
        <f>Hebesatz_endg!AN882*Einwohner_endg!AN882</f>
        <v>4853880</v>
      </c>
      <c r="AO882" s="7">
        <f>Hebesatz_endg!AO882*Einwohner_endg!AO882</f>
        <v>4838760</v>
      </c>
      <c r="AP882" s="7">
        <f>Hebesatz_endg!AP882*Einwohner_endg!AP882</f>
        <v>4862880</v>
      </c>
      <c r="AQ882" s="7">
        <f>Hebesatz_endg!AQ882*Einwohner_endg!AQ882</f>
        <v>4834800</v>
      </c>
      <c r="AR882" s="7">
        <f>Hebesatz_endg!AR882*Einwohner_endg!AR882</f>
        <v>4820760</v>
      </c>
      <c r="AS882" s="7">
        <f>Hebesatz_endg!AS882*Einwohner_endg!AS882</f>
        <v>4850280</v>
      </c>
      <c r="AT882" s="7">
        <f>Hebesatz_endg!AT882*Einwohner_endg!AT882</f>
        <v>4846680</v>
      </c>
      <c r="AU882" s="7">
        <f>Hebesatz_endg!AU882*Einwohner_endg!AU882</f>
        <v>4841280</v>
      </c>
      <c r="AV882" s="7">
        <f>Hebesatz_endg!AV882*Einwohner_endg!AV882</f>
        <v>4857840</v>
      </c>
    </row>
    <row r="883" spans="1:48" x14ac:dyDescent="0.2">
      <c r="A883" s="7">
        <v>459021</v>
      </c>
      <c r="B883" s="72">
        <v>459</v>
      </c>
      <c r="C883" s="72" t="s">
        <v>126</v>
      </c>
      <c r="D883" s="7" t="s">
        <v>162</v>
      </c>
      <c r="E883" s="7" t="s">
        <v>111</v>
      </c>
      <c r="F883" s="7">
        <f>Hebesatz_endg!F883*Einwohner_endg!F883</f>
        <v>2624500</v>
      </c>
      <c r="G883" s="7">
        <f>Hebesatz_endg!G883*Einwohner_endg!G883</f>
        <v>2616380</v>
      </c>
      <c r="H883" s="7">
        <f>Hebesatz_endg!H883*Einwohner_endg!H883</f>
        <v>2713500</v>
      </c>
      <c r="I883" s="7">
        <f>Hebesatz_endg!I883*Einwohner_endg!I883</f>
        <v>2727900</v>
      </c>
      <c r="J883" s="7">
        <f>Hebesatz_endg!J883*Einwohner_endg!J883</f>
        <v>2695800</v>
      </c>
      <c r="K883" s="7">
        <f>Hebesatz_endg!K883*Einwohner_endg!K883</f>
        <v>2706600</v>
      </c>
      <c r="L883" s="7">
        <f>Hebesatz_endg!L883*Einwohner_endg!L883</f>
        <v>2736000</v>
      </c>
      <c r="M883" s="7">
        <f>Hebesatz_endg!M883*Einwohner_endg!M883</f>
        <v>2772900</v>
      </c>
      <c r="N883" s="7">
        <f>Hebesatz_endg!N883*Einwohner_endg!N883</f>
        <v>2791800</v>
      </c>
      <c r="O883" s="7">
        <f>Hebesatz_endg!O883*Einwohner_endg!O883</f>
        <v>2812200</v>
      </c>
      <c r="P883" s="7">
        <f>Hebesatz_endg!P883*Einwohner_endg!P883</f>
        <v>2860500</v>
      </c>
      <c r="Q883" s="7">
        <f>Hebesatz_endg!Q883*Einwohner_endg!Q883</f>
        <v>2913000</v>
      </c>
      <c r="R883" s="7">
        <f>Hebesatz_endg!R883*Einwohner_endg!R883</f>
        <v>2952900</v>
      </c>
      <c r="S883" s="7">
        <f>Hebesatz_endg!S883*Einwohner_endg!S883</f>
        <v>2994900</v>
      </c>
      <c r="T883" s="7">
        <f>Hebesatz_endg!T883*Einwohner_endg!T883</f>
        <v>3083855</v>
      </c>
      <c r="U883" s="7">
        <f>Hebesatz_endg!U883*Einwohner_endg!U883</f>
        <v>3141195</v>
      </c>
      <c r="V883" s="7">
        <f>Hebesatz_endg!V883*Einwohner_endg!V883</f>
        <v>3234220</v>
      </c>
      <c r="W883" s="7">
        <f>Hebesatz_endg!W883*Einwohner_endg!W883</f>
        <v>3355750</v>
      </c>
      <c r="X883" s="7">
        <f>Hebesatz_endg!X883*Einwohner_endg!X883</f>
        <v>3354820</v>
      </c>
      <c r="Y883" s="7">
        <f>Hebesatz_endg!Y883*Einwohner_endg!Y883</f>
        <v>3482560</v>
      </c>
      <c r="Z883" s="7">
        <f>Hebesatz_endg!Z883*Einwohner_endg!Z883</f>
        <v>3480320</v>
      </c>
      <c r="AA883" s="7">
        <f>Hebesatz_endg!AA883*Einwohner_endg!AA883</f>
        <v>3474880</v>
      </c>
      <c r="AB883" s="7">
        <f>Hebesatz_endg!AB883*Einwohner_endg!AB883</f>
        <v>3587430</v>
      </c>
      <c r="AC883" s="7">
        <f>Hebesatz_endg!AC883*Einwohner_endg!AC883</f>
        <v>3579180</v>
      </c>
      <c r="AD883" s="7">
        <f>Hebesatz_endg!AD883*Einwohner_endg!AD883</f>
        <v>3638580</v>
      </c>
      <c r="AE883" s="7">
        <f>Hebesatz_endg!AE883*Einwohner_endg!AE883</f>
        <v>3665640</v>
      </c>
      <c r="AF883" s="7">
        <f>Hebesatz_endg!AF883*Einwohner_endg!AF883</f>
        <v>3686430</v>
      </c>
      <c r="AG883" s="7">
        <f>Hebesatz_endg!AG883*Einwohner_endg!AG883</f>
        <v>3741280</v>
      </c>
      <c r="AH883" s="7">
        <f>Hebesatz_endg!AH883*Einwohner_endg!AH883</f>
        <v>3918950</v>
      </c>
      <c r="AI883" s="7">
        <f>Hebesatz_endg!AI883*Einwohner_endg!AI883</f>
        <v>3901450</v>
      </c>
      <c r="AJ883" s="7">
        <f>Hebesatz_endg!AJ883*Einwohner_endg!AJ883</f>
        <v>3887100</v>
      </c>
      <c r="AK883" s="7">
        <f>Hebesatz_endg!AK883*Einwohner_endg!AK883</f>
        <v>3823400</v>
      </c>
      <c r="AL883" s="7">
        <f>Hebesatz_endg!AL883*Einwohner_endg!AL883</f>
        <v>3841250</v>
      </c>
      <c r="AM883" s="7">
        <f>Hebesatz_endg!AM883*Einwohner_endg!AM883</f>
        <v>3838450</v>
      </c>
      <c r="AN883" s="7">
        <f>Hebesatz_endg!AN883*Einwohner_endg!AN883</f>
        <v>3854550</v>
      </c>
      <c r="AO883" s="7">
        <f>Hebesatz_endg!AO883*Einwohner_endg!AO883</f>
        <v>3825850</v>
      </c>
      <c r="AP883" s="7">
        <f>Hebesatz_endg!AP883*Einwohner_endg!AP883</f>
        <v>3830750</v>
      </c>
      <c r="AQ883" s="7">
        <f>Hebesatz_endg!AQ883*Einwohner_endg!AQ883</f>
        <v>3829350</v>
      </c>
      <c r="AR883" s="7">
        <f>Hebesatz_endg!AR883*Einwohner_endg!AR883</f>
        <v>3834250</v>
      </c>
      <c r="AS883" s="7">
        <f>Hebesatz_endg!AS883*Einwohner_endg!AS883</f>
        <v>3847550</v>
      </c>
      <c r="AT883" s="7">
        <f>Hebesatz_endg!AT883*Einwohner_endg!AT883</f>
        <v>3862250</v>
      </c>
      <c r="AU883" s="7">
        <f>Hebesatz_endg!AU883*Einwohner_endg!AU883</f>
        <v>3871350</v>
      </c>
      <c r="AV883" s="7">
        <f>Hebesatz_endg!AV883*Einwohner_endg!AV883</f>
        <v>3887450</v>
      </c>
    </row>
    <row r="884" spans="1:48" x14ac:dyDescent="0.2">
      <c r="A884" s="7">
        <v>459022</v>
      </c>
      <c r="B884" s="72">
        <v>459</v>
      </c>
      <c r="C884" s="72" t="s">
        <v>126</v>
      </c>
      <c r="D884" s="7" t="s">
        <v>162</v>
      </c>
      <c r="E884" s="7" t="s">
        <v>498</v>
      </c>
      <c r="F884" s="7">
        <f>Hebesatz_endg!F884*Einwohner_endg!F884</f>
        <v>2552100</v>
      </c>
      <c r="G884" s="7">
        <f>Hebesatz_endg!G884*Einwohner_endg!G884</f>
        <v>2546100</v>
      </c>
      <c r="H884" s="7">
        <f>Hebesatz_endg!H884*Einwohner_endg!H884</f>
        <v>2526000</v>
      </c>
      <c r="I884" s="7">
        <f>Hebesatz_endg!I884*Einwohner_endg!I884</f>
        <v>2514900</v>
      </c>
      <c r="J884" s="7">
        <f>Hebesatz_endg!J884*Einwohner_endg!J884</f>
        <v>2500500</v>
      </c>
      <c r="K884" s="7">
        <f>Hebesatz_endg!K884*Einwohner_endg!K884</f>
        <v>2516700</v>
      </c>
      <c r="L884" s="7">
        <f>Hebesatz_endg!L884*Einwohner_endg!L884</f>
        <v>2521800</v>
      </c>
      <c r="M884" s="7">
        <f>Hebesatz_endg!M884*Einwohner_endg!M884</f>
        <v>2588100</v>
      </c>
      <c r="N884" s="7">
        <f>Hebesatz_endg!N884*Einwohner_endg!N884</f>
        <v>2580900</v>
      </c>
      <c r="O884" s="7">
        <f>Hebesatz_endg!O884*Einwohner_endg!O884</f>
        <v>2626800</v>
      </c>
      <c r="P884" s="7">
        <f>Hebesatz_endg!P884*Einwohner_endg!P884</f>
        <v>2645400</v>
      </c>
      <c r="Q884" s="7">
        <f>Hebesatz_endg!Q884*Einwohner_endg!Q884</f>
        <v>2690400</v>
      </c>
      <c r="R884" s="7">
        <f>Hebesatz_endg!R884*Einwohner_endg!R884</f>
        <v>2731200</v>
      </c>
      <c r="S884" s="7">
        <f>Hebesatz_endg!S884*Einwohner_endg!S884</f>
        <v>2784600</v>
      </c>
      <c r="T884" s="7">
        <f>Hebesatz_endg!T884*Einwohner_endg!T884</f>
        <v>2861400</v>
      </c>
      <c r="U884" s="7">
        <f>Hebesatz_endg!U884*Einwohner_endg!U884</f>
        <v>2872800</v>
      </c>
      <c r="V884" s="7">
        <f>Hebesatz_endg!V884*Einwohner_endg!V884</f>
        <v>2917800</v>
      </c>
      <c r="W884" s="7">
        <f>Hebesatz_endg!W884*Einwohner_endg!W884</f>
        <v>2922300</v>
      </c>
      <c r="X884" s="7">
        <f>Hebesatz_endg!X884*Einwohner_endg!X884</f>
        <v>2936100</v>
      </c>
      <c r="Y884" s="7">
        <f>Hebesatz_endg!Y884*Einwohner_endg!Y884</f>
        <v>3248520</v>
      </c>
      <c r="Z884" s="7">
        <f>Hebesatz_endg!Z884*Einwohner_endg!Z884</f>
        <v>3289440</v>
      </c>
      <c r="AA884" s="7">
        <f>Hebesatz_endg!AA884*Einwohner_endg!AA884</f>
        <v>3301650</v>
      </c>
      <c r="AB884" s="7">
        <f>Hebesatz_endg!AB884*Einwohner_endg!AB884</f>
        <v>3340590</v>
      </c>
      <c r="AC884" s="7">
        <f>Hebesatz_endg!AC884*Einwohner_endg!AC884</f>
        <v>3357750</v>
      </c>
      <c r="AD884" s="7">
        <f>Hebesatz_endg!AD884*Einwohner_endg!AD884</f>
        <v>3354120</v>
      </c>
      <c r="AE884" s="7">
        <f>Hebesatz_endg!AE884*Einwohner_endg!AE884</f>
        <v>3503130</v>
      </c>
      <c r="AF884" s="7">
        <f>Hebesatz_endg!AF884*Einwohner_endg!AF884</f>
        <v>3765120</v>
      </c>
      <c r="AG884" s="7">
        <f>Hebesatz_endg!AG884*Einwohner_endg!AG884</f>
        <v>3801750</v>
      </c>
      <c r="AH884" s="7">
        <f>Hebesatz_endg!AH884*Einwohner_endg!AH884</f>
        <v>3813220</v>
      </c>
      <c r="AI884" s="7">
        <f>Hebesatz_endg!AI884*Einwohner_endg!AI884</f>
        <v>3798420</v>
      </c>
      <c r="AJ884" s="7">
        <f>Hebesatz_endg!AJ884*Einwohner_endg!AJ884</f>
        <v>3788800</v>
      </c>
      <c r="AK884" s="7">
        <f>Hebesatz_endg!AK884*Einwohner_endg!AK884</f>
        <v>3771780</v>
      </c>
      <c r="AL884" s="7">
        <f>Hebesatz_endg!AL884*Einwohner_endg!AL884</f>
        <v>3791390</v>
      </c>
      <c r="AM884" s="7">
        <f>Hebesatz_endg!AM884*Einwohner_endg!AM884</f>
        <v>3766970</v>
      </c>
      <c r="AN884" s="7">
        <f>Hebesatz_endg!AN884*Einwohner_endg!AN884</f>
        <v>3761790</v>
      </c>
      <c r="AO884" s="7">
        <f>Hebesatz_endg!AO884*Einwohner_endg!AO884</f>
        <v>3799530</v>
      </c>
      <c r="AP884" s="7">
        <f>Hebesatz_endg!AP884*Einwohner_endg!AP884</f>
        <v>3813960</v>
      </c>
      <c r="AQ884" s="7">
        <f>Hebesatz_endg!AQ884*Einwohner_endg!AQ884</f>
        <v>3863540</v>
      </c>
      <c r="AR884" s="7">
        <f>Hebesatz_endg!AR884*Einwohner_endg!AR884</f>
        <v>3856510</v>
      </c>
      <c r="AS884" s="7">
        <f>Hebesatz_endg!AS884*Einwohner_endg!AS884</f>
        <v>3831350</v>
      </c>
      <c r="AT884" s="7">
        <f>Hebesatz_endg!AT884*Einwohner_endg!AT884</f>
        <v>3853920</v>
      </c>
      <c r="AU884" s="7">
        <f>Hebesatz_endg!AU884*Einwohner_endg!AU884</f>
        <v>3871680</v>
      </c>
      <c r="AV884" s="7">
        <f>Hebesatz_endg!AV884*Einwohner_endg!AV884</f>
        <v>3887220</v>
      </c>
    </row>
    <row r="885" spans="1:48" x14ac:dyDescent="0.2">
      <c r="A885" s="7">
        <v>459023</v>
      </c>
      <c r="B885" s="72">
        <v>459</v>
      </c>
      <c r="C885" s="72" t="s">
        <v>126</v>
      </c>
      <c r="D885" s="7" t="s">
        <v>162</v>
      </c>
      <c r="E885" s="7" t="s">
        <v>112</v>
      </c>
      <c r="F885" s="7">
        <f>Hebesatz_endg!F885*Einwohner_endg!F885</f>
        <v>317800</v>
      </c>
      <c r="G885" s="7">
        <f>Hebesatz_endg!G885*Einwohner_endg!G885</f>
        <v>320040</v>
      </c>
      <c r="H885" s="7">
        <f>Hebesatz_endg!H885*Einwohner_endg!H885</f>
        <v>320880</v>
      </c>
      <c r="I885" s="7">
        <f>Hebesatz_endg!I885*Einwohner_endg!I885</f>
        <v>343800</v>
      </c>
      <c r="J885" s="7">
        <f>Hebesatz_endg!J885*Einwohner_endg!J885</f>
        <v>343500</v>
      </c>
      <c r="K885" s="7">
        <f>Hebesatz_endg!K885*Einwohner_endg!K885</f>
        <v>344400</v>
      </c>
      <c r="L885" s="7">
        <f>Hebesatz_endg!L885*Einwohner_endg!L885</f>
        <v>344700</v>
      </c>
      <c r="M885" s="7">
        <f>Hebesatz_endg!M885*Einwohner_endg!M885</f>
        <v>369000</v>
      </c>
      <c r="N885" s="7">
        <f>Hebesatz_endg!N885*Einwohner_endg!N885</f>
        <v>369000</v>
      </c>
      <c r="O885" s="7">
        <f>Hebesatz_endg!O885*Einwohner_endg!O885</f>
        <v>369000</v>
      </c>
      <c r="P885" s="7">
        <f>Hebesatz_endg!P885*Einwohner_endg!P885</f>
        <v>376500</v>
      </c>
      <c r="Q885" s="7">
        <f>Hebesatz_endg!Q885*Einwohner_endg!Q885</f>
        <v>385500</v>
      </c>
      <c r="R885" s="7">
        <f>Hebesatz_endg!R885*Einwohner_endg!R885</f>
        <v>391500</v>
      </c>
      <c r="S885" s="7">
        <f>Hebesatz_endg!S885*Einwohner_endg!S885</f>
        <v>392700</v>
      </c>
      <c r="T885" s="7">
        <f>Hebesatz_endg!T885*Einwohner_endg!T885</f>
        <v>447480</v>
      </c>
      <c r="U885" s="7">
        <f>Hebesatz_endg!U885*Einwohner_endg!U885</f>
        <v>506880</v>
      </c>
      <c r="V885" s="7">
        <f>Hebesatz_endg!V885*Einwohner_endg!V885</f>
        <v>517770</v>
      </c>
      <c r="W885" s="7">
        <f>Hebesatz_endg!W885*Einwohner_endg!W885</f>
        <v>535590</v>
      </c>
      <c r="X885" s="7">
        <f>Hebesatz_endg!X885*Einwohner_endg!X885</f>
        <v>542190</v>
      </c>
      <c r="Y885" s="7">
        <f>Hebesatz_endg!Y885*Einwohner_endg!Y885</f>
        <v>550440</v>
      </c>
      <c r="Z885" s="7">
        <f>Hebesatz_endg!Z885*Einwohner_endg!Z885</f>
        <v>565620</v>
      </c>
      <c r="AA885" s="7">
        <f>Hebesatz_endg!AA885*Einwohner_endg!AA885</f>
        <v>564960</v>
      </c>
      <c r="AB885" s="7">
        <f>Hebesatz_endg!AB885*Einwohner_endg!AB885</f>
        <v>572220</v>
      </c>
      <c r="AC885" s="7">
        <f>Hebesatz_endg!AC885*Einwohner_endg!AC885</f>
        <v>573870</v>
      </c>
      <c r="AD885" s="7">
        <f>Hebesatz_endg!AD885*Einwohner_endg!AD885</f>
        <v>564630</v>
      </c>
      <c r="AE885" s="7">
        <f>Hebesatz_endg!AE885*Einwohner_endg!AE885</f>
        <v>580380</v>
      </c>
      <c r="AF885" s="7">
        <f>Hebesatz_endg!AF885*Einwohner_endg!AF885</f>
        <v>585480</v>
      </c>
      <c r="AG885" s="7">
        <f>Hebesatz_endg!AG885*Einwohner_endg!AG885</f>
        <v>581740</v>
      </c>
      <c r="AH885" s="7">
        <f>Hebesatz_endg!AH885*Einwohner_endg!AH885</f>
        <v>616320</v>
      </c>
      <c r="AI885" s="7">
        <f>Hebesatz_endg!AI885*Einwohner_endg!AI885</f>
        <v>615960</v>
      </c>
      <c r="AJ885" s="7">
        <f>Hebesatz_endg!AJ885*Einwohner_endg!AJ885</f>
        <v>615960</v>
      </c>
      <c r="AK885" s="7">
        <f>Hebesatz_endg!AK885*Einwohner_endg!AK885</f>
        <v>644100</v>
      </c>
      <c r="AL885" s="7">
        <f>Hebesatz_endg!AL885*Einwohner_endg!AL885</f>
        <v>644480</v>
      </c>
      <c r="AM885" s="7">
        <f>Hebesatz_endg!AM885*Einwohner_endg!AM885</f>
        <v>650940</v>
      </c>
      <c r="AN885" s="7">
        <f>Hebesatz_endg!AN885*Einwohner_endg!AN885</f>
        <v>642960</v>
      </c>
      <c r="AO885" s="7">
        <f>Hebesatz_endg!AO885*Einwohner_endg!AO885</f>
        <v>649420</v>
      </c>
      <c r="AP885" s="7">
        <f>Hebesatz_endg!AP885*Einwohner_endg!AP885</f>
        <v>678610</v>
      </c>
      <c r="AQ885" s="7">
        <f>Hebesatz_endg!AQ885*Einwohner_endg!AQ885</f>
        <v>690855</v>
      </c>
      <c r="AR885" s="7">
        <f>Hebesatz_endg!AR885*Einwohner_endg!AR885</f>
        <v>692830</v>
      </c>
      <c r="AS885" s="7">
        <f>Hebesatz_endg!AS885*Einwohner_endg!AS885</f>
        <v>688880</v>
      </c>
      <c r="AT885" s="7">
        <f>Hebesatz_endg!AT885*Einwohner_endg!AT885</f>
        <v>697175</v>
      </c>
      <c r="AU885" s="7">
        <f>Hebesatz_endg!AU885*Einwohner_endg!AU885</f>
        <v>758520</v>
      </c>
      <c r="AV885" s="7">
        <f>Hebesatz_endg!AV885*Einwohner_endg!AV885</f>
        <v>757680</v>
      </c>
    </row>
    <row r="886" spans="1:48" x14ac:dyDescent="0.2">
      <c r="A886" s="7">
        <v>459024</v>
      </c>
      <c r="B886" s="72">
        <v>459</v>
      </c>
      <c r="C886" s="72" t="s">
        <v>126</v>
      </c>
      <c r="D886" s="7" t="s">
        <v>162</v>
      </c>
      <c r="E886" s="7" t="s">
        <v>113</v>
      </c>
      <c r="F886" s="7">
        <f>Hebesatz_endg!F886*Einwohner_endg!F886</f>
        <v>11836640</v>
      </c>
      <c r="G886" s="7">
        <f>Hebesatz_endg!G886*Einwohner_endg!G886</f>
        <v>11849400</v>
      </c>
      <c r="H886" s="7">
        <f>Hebesatz_endg!H886*Einwohner_endg!H886</f>
        <v>11789660</v>
      </c>
      <c r="I886" s="7">
        <f>Hebesatz_endg!I886*Einwohner_endg!I886</f>
        <v>11723540</v>
      </c>
      <c r="J886" s="7">
        <f>Hebesatz_endg!J886*Einwohner_endg!J886</f>
        <v>11692800</v>
      </c>
      <c r="K886" s="7">
        <f>Hebesatz_endg!K886*Einwohner_endg!K886</f>
        <v>11621460</v>
      </c>
      <c r="L886" s="7">
        <f>Hebesatz_endg!L886*Einwohner_endg!L886</f>
        <v>11599710</v>
      </c>
      <c r="M886" s="7">
        <f>Hebesatz_endg!M886*Einwohner_endg!M886</f>
        <v>11689900</v>
      </c>
      <c r="N886" s="7">
        <f>Hebesatz_endg!N886*Einwohner_endg!N886</f>
        <v>11706140</v>
      </c>
      <c r="O886" s="7">
        <f>Hebesatz_endg!O886*Einwohner_endg!O886</f>
        <v>11795170</v>
      </c>
      <c r="P886" s="7">
        <f>Hebesatz_endg!P886*Einwohner_endg!P886</f>
        <v>11950610</v>
      </c>
      <c r="Q886" s="7">
        <f>Hebesatz_endg!Q886*Einwohner_endg!Q886</f>
        <v>12114460</v>
      </c>
      <c r="R886" s="7">
        <f>Hebesatz_endg!R886*Einwohner_endg!R886</f>
        <v>13422150</v>
      </c>
      <c r="S886" s="7">
        <f>Hebesatz_endg!S886*Einwohner_endg!S886</f>
        <v>13557285</v>
      </c>
      <c r="T886" s="7">
        <f>Hebesatz_endg!T886*Einwohner_endg!T886</f>
        <v>13643595</v>
      </c>
      <c r="U886" s="7">
        <f>Hebesatz_endg!U886*Einwohner_endg!U886</f>
        <v>13727700</v>
      </c>
      <c r="V886" s="7">
        <f>Hebesatz_endg!V886*Einwohner_endg!V886</f>
        <v>13834485</v>
      </c>
      <c r="W886" s="7">
        <f>Hebesatz_endg!W886*Einwohner_endg!W886</f>
        <v>13993245</v>
      </c>
      <c r="X886" s="7">
        <f>Hebesatz_endg!X886*Einwohner_endg!X886</f>
        <v>14116095</v>
      </c>
      <c r="Y886" s="7">
        <f>Hebesatz_endg!Y886*Einwohner_endg!Y886</f>
        <v>14182245</v>
      </c>
      <c r="Z886" s="7">
        <f>Hebesatz_endg!Z886*Einwohner_endg!Z886</f>
        <v>14249970</v>
      </c>
      <c r="AA886" s="7">
        <f>Hebesatz_endg!AA886*Einwohner_endg!AA886</f>
        <v>15743385</v>
      </c>
      <c r="AB886" s="7">
        <f>Hebesatz_endg!AB886*Einwohner_endg!AB886</f>
        <v>15843435</v>
      </c>
      <c r="AC886" s="7">
        <f>Hebesatz_endg!AC886*Einwohner_endg!AC886</f>
        <v>15919680</v>
      </c>
      <c r="AD886" s="7">
        <f>Hebesatz_endg!AD886*Einwohner_endg!AD886</f>
        <v>16040775</v>
      </c>
      <c r="AE886" s="7">
        <f>Hebesatz_endg!AE886*Einwohner_endg!AE886</f>
        <v>16040430</v>
      </c>
      <c r="AF886" s="7">
        <f>Hebesatz_endg!AF886*Einwohner_endg!AF886</f>
        <v>16055610</v>
      </c>
      <c r="AG886" s="7">
        <f>Hebesatz_endg!AG886*Einwohner_endg!AG886</f>
        <v>16107360</v>
      </c>
      <c r="AH886" s="7">
        <f>Hebesatz_endg!AH886*Einwohner_endg!AH886</f>
        <v>16104255</v>
      </c>
      <c r="AI886" s="7">
        <f>Hebesatz_endg!AI886*Einwohner_endg!AI886</f>
        <v>16038360</v>
      </c>
      <c r="AJ886" s="7">
        <f>Hebesatz_endg!AJ886*Einwohner_endg!AJ886</f>
        <v>15959010</v>
      </c>
      <c r="AK886" s="7">
        <f>Hebesatz_endg!AK886*Einwohner_endg!AK886</f>
        <v>15817215</v>
      </c>
      <c r="AL886" s="7">
        <f>Hebesatz_endg!AL886*Einwohner_endg!AL886</f>
        <v>16794015</v>
      </c>
      <c r="AM886" s="7">
        <f>Hebesatz_endg!AM886*Einwohner_endg!AM886</f>
        <v>16765910</v>
      </c>
      <c r="AN886" s="7">
        <f>Hebesatz_endg!AN886*Einwohner_endg!AN886</f>
        <v>16734520</v>
      </c>
      <c r="AO886" s="7">
        <f>Hebesatz_endg!AO886*Einwohner_endg!AO886</f>
        <v>17651865</v>
      </c>
      <c r="AP886" s="7">
        <f>Hebesatz_endg!AP886*Einwohner_endg!AP886</f>
        <v>17771985</v>
      </c>
      <c r="AQ886" s="7">
        <f>Hebesatz_endg!AQ886*Einwohner_endg!AQ886</f>
        <v>17811640</v>
      </c>
      <c r="AR886" s="7">
        <f>Hebesatz_endg!AR886*Einwohner_endg!AR886</f>
        <v>17913665</v>
      </c>
      <c r="AS886" s="7">
        <f>Hebesatz_endg!AS886*Einwohner_endg!AS886</f>
        <v>17918670</v>
      </c>
      <c r="AT886" s="7">
        <f>Hebesatz_endg!AT886*Einwohner_endg!AT886</f>
        <v>17959480</v>
      </c>
      <c r="AU886" s="7">
        <f>Hebesatz_endg!AU886*Einwohner_endg!AU886</f>
        <v>18019540</v>
      </c>
      <c r="AV886" s="7">
        <f>Hebesatz_endg!AV886*Einwohner_endg!AV886</f>
        <v>18203570</v>
      </c>
    </row>
    <row r="887" spans="1:48" x14ac:dyDescent="0.2">
      <c r="A887" s="7">
        <v>459025</v>
      </c>
      <c r="B887" s="72">
        <v>459</v>
      </c>
      <c r="C887" s="72" t="s">
        <v>126</v>
      </c>
      <c r="D887" s="7" t="s">
        <v>162</v>
      </c>
      <c r="E887" s="7" t="s">
        <v>114</v>
      </c>
      <c r="F887" s="7">
        <f>Hebesatz_endg!F887*Einwohner_endg!F887</f>
        <v>701120</v>
      </c>
      <c r="G887" s="7">
        <f>Hebesatz_endg!G887*Einwohner_endg!G887</f>
        <v>692440</v>
      </c>
      <c r="H887" s="7">
        <f>Hebesatz_endg!H887*Einwohner_endg!H887</f>
        <v>742800</v>
      </c>
      <c r="I887" s="7">
        <f>Hebesatz_endg!I887*Einwohner_endg!I887</f>
        <v>743700</v>
      </c>
      <c r="J887" s="7">
        <f>Hebesatz_endg!J887*Einwohner_endg!J887</f>
        <v>733500</v>
      </c>
      <c r="K887" s="7">
        <f>Hebesatz_endg!K887*Einwohner_endg!K887</f>
        <v>730200</v>
      </c>
      <c r="L887" s="7">
        <f>Hebesatz_endg!L887*Einwohner_endg!L887</f>
        <v>729000</v>
      </c>
      <c r="M887" s="7">
        <f>Hebesatz_endg!M887*Einwohner_endg!M887</f>
        <v>732000</v>
      </c>
      <c r="N887" s="7">
        <f>Hebesatz_endg!N887*Einwohner_endg!N887</f>
        <v>730200</v>
      </c>
      <c r="O887" s="7">
        <f>Hebesatz_endg!O887*Einwohner_endg!O887</f>
        <v>720000</v>
      </c>
      <c r="P887" s="7">
        <f>Hebesatz_endg!P887*Einwohner_endg!P887</f>
        <v>726900</v>
      </c>
      <c r="Q887" s="7">
        <f>Hebesatz_endg!Q887*Einwohner_endg!Q887</f>
        <v>737700</v>
      </c>
      <c r="R887" s="7">
        <f>Hebesatz_endg!R887*Einwohner_endg!R887</f>
        <v>763200</v>
      </c>
      <c r="S887" s="7">
        <f>Hebesatz_endg!S887*Einwohner_endg!S887</f>
        <v>801900</v>
      </c>
      <c r="T887" s="7">
        <f>Hebesatz_endg!T887*Einwohner_endg!T887</f>
        <v>860480</v>
      </c>
      <c r="U887" s="7">
        <f>Hebesatz_endg!U887*Einwohner_endg!U887</f>
        <v>859520</v>
      </c>
      <c r="V887" s="7">
        <f>Hebesatz_endg!V887*Einwohner_endg!V887</f>
        <v>856320</v>
      </c>
      <c r="W887" s="7">
        <f>Hebesatz_endg!W887*Einwohner_endg!W887</f>
        <v>864600</v>
      </c>
      <c r="X887" s="7">
        <f>Hebesatz_endg!X887*Einwohner_endg!X887</f>
        <v>872190</v>
      </c>
      <c r="Y887" s="7">
        <f>Hebesatz_endg!Y887*Einwohner_endg!Y887</f>
        <v>876150</v>
      </c>
      <c r="Z887" s="7">
        <f>Hebesatz_endg!Z887*Einwohner_endg!Z887</f>
        <v>870870</v>
      </c>
      <c r="AA887" s="7">
        <f>Hebesatz_endg!AA887*Einwohner_endg!AA887</f>
        <v>868560</v>
      </c>
      <c r="AB887" s="7">
        <f>Hebesatz_endg!AB887*Einwohner_endg!AB887</f>
        <v>860640</v>
      </c>
      <c r="AC887" s="7">
        <f>Hebesatz_endg!AC887*Einwohner_endg!AC887</f>
        <v>859980</v>
      </c>
      <c r="AD887" s="7">
        <f>Hebesatz_endg!AD887*Einwohner_endg!AD887</f>
        <v>845130</v>
      </c>
      <c r="AE887" s="7">
        <f>Hebesatz_endg!AE887*Einwohner_endg!AE887</f>
        <v>849420</v>
      </c>
      <c r="AF887" s="7">
        <f>Hebesatz_endg!AF887*Einwohner_endg!AF887</f>
        <v>840840</v>
      </c>
      <c r="AG887" s="7">
        <f>Hebesatz_endg!AG887*Einwohner_endg!AG887</f>
        <v>831930</v>
      </c>
      <c r="AH887" s="7">
        <f>Hebesatz_endg!AH887*Einwohner_endg!AH887</f>
        <v>821700</v>
      </c>
      <c r="AI887" s="7">
        <f>Hebesatz_endg!AI887*Einwohner_endg!AI887</f>
        <v>860085</v>
      </c>
      <c r="AJ887" s="7">
        <f>Hebesatz_endg!AJ887*Einwohner_endg!AJ887</f>
        <v>866295</v>
      </c>
      <c r="AK887" s="7">
        <f>Hebesatz_endg!AK887*Einwohner_endg!AK887</f>
        <v>888120</v>
      </c>
      <c r="AL887" s="7">
        <f>Hebesatz_endg!AL887*Einwohner_endg!AL887</f>
        <v>889200</v>
      </c>
      <c r="AM887" s="7">
        <f>Hebesatz_endg!AM887*Einwohner_endg!AM887</f>
        <v>888840</v>
      </c>
      <c r="AN887" s="7">
        <f>Hebesatz_endg!AN887*Einwohner_endg!AN887</f>
        <v>885240</v>
      </c>
      <c r="AO887" s="7">
        <f>Hebesatz_endg!AO887*Einwohner_endg!AO887</f>
        <v>889200</v>
      </c>
      <c r="AP887" s="7">
        <f>Hebesatz_endg!AP887*Einwohner_endg!AP887</f>
        <v>940120</v>
      </c>
      <c r="AQ887" s="7">
        <f>Hebesatz_endg!AQ887*Einwohner_endg!AQ887</f>
        <v>921880</v>
      </c>
      <c r="AR887" s="7">
        <f>Hebesatz_endg!AR887*Einwohner_endg!AR887</f>
        <v>924160</v>
      </c>
      <c r="AS887" s="7">
        <f>Hebesatz_endg!AS887*Einwohner_endg!AS887</f>
        <v>932140</v>
      </c>
      <c r="AT887" s="7">
        <f>Hebesatz_endg!AT887*Einwohner_endg!AT887</f>
        <v>929100</v>
      </c>
      <c r="AU887" s="7">
        <f>Hebesatz_endg!AU887*Einwohner_endg!AU887</f>
        <v>954940</v>
      </c>
      <c r="AV887" s="7">
        <f>Hebesatz_endg!AV887*Einwohner_endg!AV887</f>
        <v>931660</v>
      </c>
    </row>
    <row r="888" spans="1:48" x14ac:dyDescent="0.2">
      <c r="A888" s="7">
        <v>459026</v>
      </c>
      <c r="B888" s="72">
        <v>459</v>
      </c>
      <c r="C888" s="72" t="s">
        <v>126</v>
      </c>
      <c r="D888" s="7" t="s">
        <v>162</v>
      </c>
      <c r="E888" s="7" t="s">
        <v>115</v>
      </c>
      <c r="F888" s="7">
        <f>Hebesatz_endg!F888*Einwohner_endg!F888</f>
        <v>823650</v>
      </c>
      <c r="G888" s="7">
        <f>Hebesatz_endg!G888*Einwohner_endg!G888</f>
        <v>823935</v>
      </c>
      <c r="H888" s="7">
        <f>Hebesatz_endg!H888*Einwohner_endg!H888</f>
        <v>823365</v>
      </c>
      <c r="I888" s="7">
        <f>Hebesatz_endg!I888*Einwohner_endg!I888</f>
        <v>838680</v>
      </c>
      <c r="J888" s="7">
        <f>Hebesatz_endg!J888*Einwohner_endg!J888</f>
        <v>839260</v>
      </c>
      <c r="K888" s="7">
        <f>Hebesatz_endg!K888*Einwohner_endg!K888</f>
        <v>842160</v>
      </c>
      <c r="L888" s="7">
        <f>Hebesatz_endg!L888*Einwohner_endg!L888</f>
        <v>845930</v>
      </c>
      <c r="M888" s="7">
        <f>Hebesatz_endg!M888*Einwohner_endg!M888</f>
        <v>867100</v>
      </c>
      <c r="N888" s="7">
        <f>Hebesatz_endg!N888*Einwohner_endg!N888</f>
        <v>854050</v>
      </c>
      <c r="O888" s="7">
        <f>Hebesatz_endg!O888*Einwohner_endg!O888</f>
        <v>855500</v>
      </c>
      <c r="P888" s="7">
        <f>Hebesatz_endg!P888*Einwohner_endg!P888</f>
        <v>876670</v>
      </c>
      <c r="Q888" s="7">
        <f>Hebesatz_endg!Q888*Einwohner_endg!Q888</f>
        <v>897550</v>
      </c>
      <c r="R888" s="7">
        <f>Hebesatz_endg!R888*Einwohner_endg!R888</f>
        <v>912630</v>
      </c>
      <c r="S888" s="7">
        <f>Hebesatz_endg!S888*Einwohner_endg!S888</f>
        <v>957000</v>
      </c>
      <c r="T888" s="7">
        <f>Hebesatz_endg!T888*Einwohner_endg!T888</f>
        <v>960190</v>
      </c>
      <c r="U888" s="7">
        <f>Hebesatz_endg!U888*Einwohner_endg!U888</f>
        <v>1040520</v>
      </c>
      <c r="V888" s="7">
        <f>Hebesatz_endg!V888*Einwohner_endg!V888</f>
        <v>1061400</v>
      </c>
      <c r="W888" s="7">
        <f>Hebesatz_endg!W888*Einwohner_endg!W888</f>
        <v>1101420</v>
      </c>
      <c r="X888" s="7">
        <f>Hebesatz_endg!X888*Einwohner_endg!X888</f>
        <v>1189160</v>
      </c>
      <c r="Y888" s="7">
        <f>Hebesatz_endg!Y888*Einwohner_endg!Y888</f>
        <v>1206210</v>
      </c>
      <c r="Z888" s="7">
        <f>Hebesatz_endg!Z888*Einwohner_endg!Z888</f>
        <v>1239690</v>
      </c>
      <c r="AA888" s="7">
        <f>Hebesatz_endg!AA888*Einwohner_endg!AA888</f>
        <v>1259840</v>
      </c>
      <c r="AB888" s="7">
        <f>Hebesatz_endg!AB888*Einwohner_endg!AB888</f>
        <v>1279370</v>
      </c>
      <c r="AC888" s="7">
        <f>Hebesatz_endg!AC888*Einwohner_endg!AC888</f>
        <v>1269450</v>
      </c>
      <c r="AD888" s="7">
        <f>Hebesatz_endg!AD888*Einwohner_endg!AD888</f>
        <v>1357620</v>
      </c>
      <c r="AE888" s="7">
        <f>Hebesatz_endg!AE888*Einwohner_endg!AE888</f>
        <v>1362900</v>
      </c>
      <c r="AF888" s="7">
        <f>Hebesatz_endg!AF888*Einwohner_endg!AF888</f>
        <v>1347390</v>
      </c>
      <c r="AG888" s="7">
        <f>Hebesatz_endg!AG888*Einwohner_endg!AG888</f>
        <v>1345080</v>
      </c>
      <c r="AH888" s="7">
        <f>Hebesatz_endg!AH888*Einwohner_endg!AH888</f>
        <v>1341120</v>
      </c>
      <c r="AI888" s="7">
        <f>Hebesatz_endg!AI888*Einwohner_endg!AI888</f>
        <v>1337820</v>
      </c>
      <c r="AJ888" s="7">
        <f>Hebesatz_endg!AJ888*Einwohner_endg!AJ888</f>
        <v>1335510</v>
      </c>
      <c r="AK888" s="7">
        <f>Hebesatz_endg!AK888*Einwohner_endg!AK888</f>
        <v>1303170</v>
      </c>
      <c r="AL888" s="7">
        <f>Hebesatz_endg!AL888*Einwohner_endg!AL888</f>
        <v>1297560</v>
      </c>
      <c r="AM888" s="7">
        <f>Hebesatz_endg!AM888*Einwohner_endg!AM888</f>
        <v>1287000</v>
      </c>
      <c r="AN888" s="7">
        <f>Hebesatz_endg!AN888*Einwohner_endg!AN888</f>
        <v>1285680</v>
      </c>
      <c r="AO888" s="7">
        <f>Hebesatz_endg!AO888*Einwohner_endg!AO888</f>
        <v>1294260</v>
      </c>
      <c r="AP888" s="7">
        <f>Hebesatz_endg!AP888*Einwohner_endg!AP888</f>
        <v>1495680</v>
      </c>
      <c r="AQ888" s="7">
        <f>Hebesatz_endg!AQ888*Einwohner_endg!AQ888</f>
        <v>1484660</v>
      </c>
      <c r="AR888" s="7">
        <f>Hebesatz_endg!AR888*Einwohner_endg!AR888</f>
        <v>1482760</v>
      </c>
      <c r="AS888" s="7">
        <f>Hebesatz_endg!AS888*Einwohner_endg!AS888</f>
        <v>1478580</v>
      </c>
      <c r="AT888" s="7">
        <f>Hebesatz_endg!AT888*Einwohner_endg!AT888</f>
        <v>1470600</v>
      </c>
      <c r="AU888" s="7">
        <f>Hebesatz_endg!AU888*Einwohner_endg!AU888</f>
        <v>1485800</v>
      </c>
      <c r="AV888" s="7">
        <f>Hebesatz_endg!AV888*Einwohner_endg!AV888</f>
        <v>1504040</v>
      </c>
    </row>
    <row r="889" spans="1:48" x14ac:dyDescent="0.2">
      <c r="A889" s="7">
        <v>459027</v>
      </c>
      <c r="B889" s="72">
        <v>459</v>
      </c>
      <c r="C889" s="72" t="s">
        <v>126</v>
      </c>
      <c r="D889" s="7" t="s">
        <v>162</v>
      </c>
      <c r="E889" s="7" t="s">
        <v>116</v>
      </c>
      <c r="F889" s="7">
        <f>Hebesatz_endg!F889*Einwohner_endg!F889</f>
        <v>852890</v>
      </c>
      <c r="G889" s="7">
        <f>Hebesatz_endg!G889*Einwohner_endg!G889</f>
        <v>863910</v>
      </c>
      <c r="H889" s="7">
        <f>Hebesatz_endg!H889*Einwohner_endg!H889</f>
        <v>870870</v>
      </c>
      <c r="I889" s="7">
        <f>Hebesatz_endg!I889*Einwohner_endg!I889</f>
        <v>878700</v>
      </c>
      <c r="J889" s="7">
        <f>Hebesatz_endg!J889*Einwohner_endg!J889</f>
        <v>879570</v>
      </c>
      <c r="K889" s="7">
        <f>Hebesatz_endg!K889*Einwohner_endg!K889</f>
        <v>878410</v>
      </c>
      <c r="L889" s="7">
        <f>Hebesatz_endg!L889*Einwohner_endg!L889</f>
        <v>884790</v>
      </c>
      <c r="M889" s="7">
        <f>Hebesatz_endg!M889*Einwohner_endg!M889</f>
        <v>941920</v>
      </c>
      <c r="N889" s="7">
        <f>Hebesatz_endg!N889*Einwohner_endg!N889</f>
        <v>953520</v>
      </c>
      <c r="O889" s="7">
        <f>Hebesatz_endg!O889*Einwohner_endg!O889</f>
        <v>962510</v>
      </c>
      <c r="P889" s="7">
        <f>Hebesatz_endg!P889*Einwohner_endg!P889</f>
        <v>974690</v>
      </c>
      <c r="Q889" s="7">
        <f>Hebesatz_endg!Q889*Einwohner_endg!Q889</f>
        <v>1006880</v>
      </c>
      <c r="R889" s="7">
        <f>Hebesatz_endg!R889*Einwohner_endg!R889</f>
        <v>1032400</v>
      </c>
      <c r="S889" s="7">
        <f>Hebesatz_endg!S889*Einwohner_endg!S889</f>
        <v>1101300</v>
      </c>
      <c r="T889" s="7">
        <f>Hebesatz_endg!T889*Einwohner_endg!T889</f>
        <v>1169700</v>
      </c>
      <c r="U889" s="7">
        <f>Hebesatz_endg!U889*Einwohner_endg!U889</f>
        <v>1215300</v>
      </c>
      <c r="V889" s="7">
        <f>Hebesatz_endg!V889*Einwohner_endg!V889</f>
        <v>1239600</v>
      </c>
      <c r="W889" s="7">
        <f>Hebesatz_endg!W889*Einwohner_endg!W889</f>
        <v>1262700</v>
      </c>
      <c r="X889" s="7">
        <f>Hebesatz_endg!X889*Einwohner_endg!X889</f>
        <v>1381760</v>
      </c>
      <c r="Y889" s="7">
        <f>Hebesatz_endg!Y889*Einwohner_endg!Y889</f>
        <v>1420800</v>
      </c>
      <c r="Z889" s="7">
        <f>Hebesatz_endg!Z889*Einwohner_endg!Z889</f>
        <v>1429120</v>
      </c>
      <c r="AA889" s="7">
        <f>Hebesatz_endg!AA889*Einwohner_endg!AA889</f>
        <v>1440320</v>
      </c>
      <c r="AB889" s="7">
        <f>Hebesatz_endg!AB889*Einwohner_endg!AB889</f>
        <v>1438400</v>
      </c>
      <c r="AC889" s="7">
        <f>Hebesatz_endg!AC889*Einwohner_endg!AC889</f>
        <v>1451840</v>
      </c>
      <c r="AD889" s="7">
        <f>Hebesatz_endg!AD889*Einwohner_endg!AD889</f>
        <v>1515030</v>
      </c>
      <c r="AE889" s="7">
        <f>Hebesatz_endg!AE889*Einwohner_endg!AE889</f>
        <v>1518000</v>
      </c>
      <c r="AF889" s="7">
        <f>Hebesatz_endg!AF889*Einwohner_endg!AF889</f>
        <v>1508100</v>
      </c>
      <c r="AG889" s="7">
        <f>Hebesatz_endg!AG889*Einwohner_endg!AG889</f>
        <v>1508100</v>
      </c>
      <c r="AH889" s="7">
        <f>Hebesatz_endg!AH889*Einwohner_endg!AH889</f>
        <v>1502490</v>
      </c>
      <c r="AI889" s="7">
        <f>Hebesatz_endg!AI889*Einwohner_endg!AI889</f>
        <v>1486320</v>
      </c>
      <c r="AJ889" s="7">
        <f>Hebesatz_endg!AJ889*Einwohner_endg!AJ889</f>
        <v>1497210</v>
      </c>
      <c r="AK889" s="7">
        <f>Hebesatz_endg!AK889*Einwohner_endg!AK889</f>
        <v>1475760</v>
      </c>
      <c r="AL889" s="7">
        <f>Hebesatz_endg!AL889*Einwohner_endg!AL889</f>
        <v>1485660</v>
      </c>
      <c r="AM889" s="7">
        <f>Hebesatz_endg!AM889*Einwohner_endg!AM889</f>
        <v>1489290</v>
      </c>
      <c r="AN889" s="7">
        <f>Hebesatz_endg!AN889*Einwohner_endg!AN889</f>
        <v>1490610</v>
      </c>
      <c r="AO889" s="7">
        <f>Hebesatz_endg!AO889*Einwohner_endg!AO889</f>
        <v>1479720</v>
      </c>
      <c r="AP889" s="7">
        <f>Hebesatz_endg!AP889*Einwohner_endg!AP889</f>
        <v>1707720</v>
      </c>
      <c r="AQ889" s="7">
        <f>Hebesatz_endg!AQ889*Einwohner_endg!AQ889</f>
        <v>1726340</v>
      </c>
      <c r="AR889" s="7">
        <f>Hebesatz_endg!AR889*Einwohner_endg!AR889</f>
        <v>1730900</v>
      </c>
      <c r="AS889" s="7">
        <f>Hebesatz_endg!AS889*Einwohner_endg!AS889</f>
        <v>1732420</v>
      </c>
      <c r="AT889" s="7">
        <f>Hebesatz_endg!AT889*Einwohner_endg!AT889</f>
        <v>1755980</v>
      </c>
      <c r="AU889" s="7">
        <f>Hebesatz_endg!AU889*Einwohner_endg!AU889</f>
        <v>1750660</v>
      </c>
      <c r="AV889" s="7">
        <f>Hebesatz_endg!AV889*Einwohner_endg!AV889</f>
        <v>1668600</v>
      </c>
    </row>
    <row r="890" spans="1:48" x14ac:dyDescent="0.2">
      <c r="A890" s="7">
        <v>459028</v>
      </c>
      <c r="B890" s="72">
        <v>459</v>
      </c>
      <c r="C890" s="72" t="s">
        <v>126</v>
      </c>
      <c r="D890" s="7" t="s">
        <v>162</v>
      </c>
      <c r="E890" s="7" t="s">
        <v>117</v>
      </c>
      <c r="F890" s="7">
        <f>Hebesatz_endg!F890*Einwohner_endg!F890</f>
        <v>595375</v>
      </c>
      <c r="G890" s="7">
        <f>Hebesatz_endg!G890*Einwohner_endg!G890</f>
        <v>641535</v>
      </c>
      <c r="H890" s="7">
        <f>Hebesatz_endg!H890*Einwohner_endg!H890</f>
        <v>638685</v>
      </c>
      <c r="I890" s="7">
        <f>Hebesatz_endg!I890*Einwohner_endg!I890</f>
        <v>636690</v>
      </c>
      <c r="J890" s="7">
        <f>Hebesatz_endg!J890*Einwohner_endg!J890</f>
        <v>635265</v>
      </c>
      <c r="K890" s="7">
        <f>Hebesatz_endg!K890*Einwohner_endg!K890</f>
        <v>639255</v>
      </c>
      <c r="L890" s="7">
        <f>Hebesatz_endg!L890*Einwohner_endg!L890</f>
        <v>644670</v>
      </c>
      <c r="M890" s="7">
        <f>Hebesatz_endg!M890*Einwohner_endg!M890</f>
        <v>680865</v>
      </c>
      <c r="N890" s="7">
        <f>Hebesatz_endg!N890*Einwohner_endg!N890</f>
        <v>682290</v>
      </c>
      <c r="O890" s="7">
        <f>Hebesatz_endg!O890*Einwohner_endg!O890</f>
        <v>680865</v>
      </c>
      <c r="P890" s="7">
        <f>Hebesatz_endg!P890*Einwohner_endg!P890</f>
        <v>704520</v>
      </c>
      <c r="Q890" s="7">
        <f>Hebesatz_endg!Q890*Einwohner_endg!Q890</f>
        <v>712500</v>
      </c>
      <c r="R890" s="7">
        <f>Hebesatz_endg!R890*Einwohner_endg!R890</f>
        <v>746130</v>
      </c>
      <c r="S890" s="7">
        <f>Hebesatz_endg!S890*Einwohner_endg!S890</f>
        <v>793845</v>
      </c>
      <c r="T890" s="7">
        <f>Hebesatz_endg!T890*Einwohner_endg!T890</f>
        <v>861760</v>
      </c>
      <c r="U890" s="7">
        <f>Hebesatz_endg!U890*Einwohner_endg!U890</f>
        <v>865280</v>
      </c>
      <c r="V890" s="7">
        <f>Hebesatz_endg!V890*Einwohner_endg!V890</f>
        <v>872320</v>
      </c>
      <c r="W890" s="7">
        <f>Hebesatz_endg!W890*Einwohner_endg!W890</f>
        <v>880640</v>
      </c>
      <c r="X890" s="7">
        <f>Hebesatz_endg!X890*Einwohner_endg!X890</f>
        <v>928620</v>
      </c>
      <c r="Y890" s="7">
        <f>Hebesatz_endg!Y890*Einwohner_endg!Y890</f>
        <v>937860</v>
      </c>
      <c r="Z890" s="7">
        <f>Hebesatz_endg!Z890*Einwohner_endg!Z890</f>
        <v>944460</v>
      </c>
      <c r="AA890" s="7">
        <f>Hebesatz_endg!AA890*Einwohner_endg!AA890</f>
        <v>968550</v>
      </c>
      <c r="AB890" s="7">
        <f>Hebesatz_endg!AB890*Einwohner_endg!AB890</f>
        <v>969540</v>
      </c>
      <c r="AC890" s="7">
        <f>Hebesatz_endg!AC890*Einwohner_endg!AC890</f>
        <v>959310</v>
      </c>
      <c r="AD890" s="7">
        <f>Hebesatz_endg!AD890*Einwohner_endg!AD890</f>
        <v>982080</v>
      </c>
      <c r="AE890" s="7">
        <f>Hebesatz_endg!AE890*Einwohner_endg!AE890</f>
        <v>1004850</v>
      </c>
      <c r="AF890" s="7">
        <f>Hebesatz_endg!AF890*Einwohner_endg!AF890</f>
        <v>1000890</v>
      </c>
      <c r="AG890" s="7">
        <f>Hebesatz_endg!AG890*Einwohner_endg!AG890</f>
        <v>988020</v>
      </c>
      <c r="AH890" s="7">
        <f>Hebesatz_endg!AH890*Einwohner_endg!AH890</f>
        <v>989670</v>
      </c>
      <c r="AI890" s="7">
        <f>Hebesatz_endg!AI890*Einwohner_endg!AI890</f>
        <v>982740</v>
      </c>
      <c r="AJ890" s="7">
        <f>Hebesatz_endg!AJ890*Einwohner_endg!AJ890</f>
        <v>983400</v>
      </c>
      <c r="AK890" s="7">
        <f>Hebesatz_endg!AK890*Einwohner_endg!AK890</f>
        <v>1059840</v>
      </c>
      <c r="AL890" s="7">
        <f>Hebesatz_endg!AL890*Einwohner_endg!AL890</f>
        <v>1056960</v>
      </c>
      <c r="AM890" s="7">
        <f>Hebesatz_endg!AM890*Einwohner_endg!AM890</f>
        <v>1073520</v>
      </c>
      <c r="AN890" s="7">
        <f>Hebesatz_endg!AN890*Einwohner_endg!AN890</f>
        <v>1072440</v>
      </c>
      <c r="AO890" s="7">
        <f>Hebesatz_endg!AO890*Einwohner_endg!AO890</f>
        <v>1062720</v>
      </c>
      <c r="AP890" s="7">
        <f>Hebesatz_endg!AP890*Einwohner_endg!AP890</f>
        <v>1159860</v>
      </c>
      <c r="AQ890" s="7">
        <f>Hebesatz_endg!AQ890*Einwohner_endg!AQ890</f>
        <v>1163760</v>
      </c>
      <c r="AR890" s="7">
        <f>Hebesatz_endg!AR890*Einwohner_endg!AR890</f>
        <v>1147380</v>
      </c>
      <c r="AS890" s="7">
        <f>Hebesatz_endg!AS890*Einwohner_endg!AS890</f>
        <v>1164150</v>
      </c>
      <c r="AT890" s="7">
        <f>Hebesatz_endg!AT890*Einwohner_endg!AT890</f>
        <v>1174290</v>
      </c>
      <c r="AU890" s="7">
        <f>Hebesatz_endg!AU890*Einwohner_endg!AU890</f>
        <v>1156740</v>
      </c>
      <c r="AV890" s="7">
        <f>Hebesatz_endg!AV890*Einwohner_endg!AV890</f>
        <v>1167660</v>
      </c>
    </row>
    <row r="891" spans="1:48" x14ac:dyDescent="0.2">
      <c r="A891" s="7">
        <v>459029</v>
      </c>
      <c r="B891" s="72">
        <v>459</v>
      </c>
      <c r="C891" s="72" t="s">
        <v>126</v>
      </c>
      <c r="D891" s="7" t="s">
        <v>162</v>
      </c>
      <c r="E891" s="7" t="s">
        <v>118</v>
      </c>
      <c r="F891" s="7">
        <f>Hebesatz_endg!F891*Einwohner_endg!F891</f>
        <v>2313600</v>
      </c>
      <c r="G891" s="7">
        <f>Hebesatz_endg!G891*Einwohner_endg!G891</f>
        <v>2341200</v>
      </c>
      <c r="H891" s="7">
        <f>Hebesatz_endg!H891*Einwohner_endg!H891</f>
        <v>2361600</v>
      </c>
      <c r="I891" s="7">
        <f>Hebesatz_endg!I891*Einwohner_endg!I891</f>
        <v>2371800</v>
      </c>
      <c r="J891" s="7">
        <f>Hebesatz_endg!J891*Einwohner_endg!J891</f>
        <v>2380800</v>
      </c>
      <c r="K891" s="7">
        <f>Hebesatz_endg!K891*Einwohner_endg!K891</f>
        <v>2383800</v>
      </c>
      <c r="L891" s="7">
        <f>Hebesatz_endg!L891*Einwohner_endg!L891</f>
        <v>2386800</v>
      </c>
      <c r="M891" s="7">
        <f>Hebesatz_endg!M891*Einwohner_endg!M891</f>
        <v>2329500</v>
      </c>
      <c r="N891" s="7">
        <f>Hebesatz_endg!N891*Einwohner_endg!N891</f>
        <v>2330400</v>
      </c>
      <c r="O891" s="7">
        <f>Hebesatz_endg!O891*Einwohner_endg!O891</f>
        <v>2030340</v>
      </c>
      <c r="P891" s="7">
        <f>Hebesatz_endg!P891*Einwohner_endg!P891</f>
        <v>2499220</v>
      </c>
      <c r="Q891" s="7">
        <f>Hebesatz_endg!Q891*Einwohner_endg!Q891</f>
        <v>2525880</v>
      </c>
      <c r="R891" s="7">
        <f>Hebesatz_endg!R891*Einwohner_endg!R891</f>
        <v>2592840</v>
      </c>
      <c r="S891" s="7">
        <f>Hebesatz_endg!S891*Einwohner_endg!S891</f>
        <v>2645540</v>
      </c>
      <c r="T891" s="7">
        <f>Hebesatz_endg!T891*Einwohner_endg!T891</f>
        <v>2694830</v>
      </c>
      <c r="U891" s="7">
        <f>Hebesatz_endg!U891*Einwohner_endg!U891</f>
        <v>2782250</v>
      </c>
      <c r="V891" s="7">
        <f>Hebesatz_endg!V891*Einwohner_endg!V891</f>
        <v>2879360</v>
      </c>
      <c r="W891" s="7">
        <f>Hebesatz_endg!W891*Einwohner_endg!W891</f>
        <v>2879680</v>
      </c>
      <c r="X891" s="7">
        <f>Hebesatz_endg!X891*Einwohner_endg!X891</f>
        <v>2860160</v>
      </c>
      <c r="Y891" s="7">
        <f>Hebesatz_endg!Y891*Einwohner_endg!Y891</f>
        <v>2902900</v>
      </c>
      <c r="Z891" s="7">
        <f>Hebesatz_endg!Z891*Einwohner_endg!Z891</f>
        <v>2951975</v>
      </c>
      <c r="AA891" s="7">
        <f>Hebesatz_endg!AA891*Einwohner_endg!AA891</f>
        <v>3037775</v>
      </c>
      <c r="AB891" s="7">
        <f>Hebesatz_endg!AB891*Einwohner_endg!AB891</f>
        <v>3267150</v>
      </c>
      <c r="AC891" s="7">
        <f>Hebesatz_endg!AC891*Einwohner_endg!AC891</f>
        <v>3291645</v>
      </c>
      <c r="AD891" s="7">
        <f>Hebesatz_endg!AD891*Einwohner_endg!AD891</f>
        <v>3315795</v>
      </c>
      <c r="AE891" s="7">
        <f>Hebesatz_endg!AE891*Einwohner_endg!AE891</f>
        <v>3346500</v>
      </c>
      <c r="AF891" s="7">
        <f>Hebesatz_endg!AF891*Einwohner_endg!AF891</f>
        <v>3336150</v>
      </c>
      <c r="AG891" s="7">
        <f>Hebesatz_endg!AG891*Einwohner_endg!AG891</f>
        <v>3467160</v>
      </c>
      <c r="AH891" s="7">
        <f>Hebesatz_endg!AH891*Einwohner_endg!AH891</f>
        <v>3456000</v>
      </c>
      <c r="AI891" s="7">
        <f>Hebesatz_endg!AI891*Einwohner_endg!AI891</f>
        <v>3443400</v>
      </c>
      <c r="AJ891" s="7">
        <f>Hebesatz_endg!AJ891*Einwohner_endg!AJ891</f>
        <v>3628620</v>
      </c>
      <c r="AK891" s="7">
        <f>Hebesatz_endg!AK891*Einwohner_endg!AK891</f>
        <v>3653320</v>
      </c>
      <c r="AL891" s="7">
        <f>Hebesatz_endg!AL891*Einwohner_endg!AL891</f>
        <v>3801875</v>
      </c>
      <c r="AM891" s="7">
        <f>Hebesatz_endg!AM891*Einwohner_endg!AM891</f>
        <v>3809775</v>
      </c>
      <c r="AN891" s="7">
        <f>Hebesatz_endg!AN891*Einwohner_endg!AN891</f>
        <v>3837425</v>
      </c>
      <c r="AO891" s="7">
        <f>Hebesatz_endg!AO891*Einwohner_endg!AO891</f>
        <v>3866260</v>
      </c>
      <c r="AP891" s="7">
        <f>Hebesatz_endg!AP891*Einwohner_endg!AP891</f>
        <v>3892330</v>
      </c>
      <c r="AQ891" s="7">
        <f>Hebesatz_endg!AQ891*Einwohner_endg!AQ891</f>
        <v>3887195</v>
      </c>
      <c r="AR891" s="7">
        <f>Hebesatz_endg!AR891*Einwohner_endg!AR891</f>
        <v>3906945</v>
      </c>
      <c r="AS891" s="7">
        <f>Hebesatz_endg!AS891*Einwohner_endg!AS891</f>
        <v>3893120</v>
      </c>
      <c r="AT891" s="7">
        <f>Hebesatz_endg!AT891*Einwohner_endg!AT891</f>
        <v>3907340</v>
      </c>
      <c r="AU891" s="7">
        <f>Hebesatz_endg!AU891*Einwohner_endg!AU891</f>
        <v>3916820</v>
      </c>
      <c r="AV891" s="7">
        <f>Hebesatz_endg!AV891*Einwohner_endg!AV891</f>
        <v>4056650</v>
      </c>
    </row>
    <row r="892" spans="1:48" x14ac:dyDescent="0.2">
      <c r="A892" s="7">
        <v>459030</v>
      </c>
      <c r="B892" s="72">
        <v>459</v>
      </c>
      <c r="C892" s="72" t="s">
        <v>126</v>
      </c>
      <c r="D892" s="7" t="s">
        <v>162</v>
      </c>
      <c r="E892" s="7" t="s">
        <v>119</v>
      </c>
      <c r="F892" s="7">
        <f>Hebesatz_endg!F892*Einwohner_endg!F892</f>
        <v>2705175</v>
      </c>
      <c r="G892" s="7">
        <f>Hebesatz_endg!G892*Einwohner_endg!G892</f>
        <v>2738680</v>
      </c>
      <c r="H892" s="7">
        <f>Hebesatz_endg!H892*Einwohner_endg!H892</f>
        <v>2713480</v>
      </c>
      <c r="I892" s="7">
        <f>Hebesatz_endg!I892*Einwohner_endg!I892</f>
        <v>2697520</v>
      </c>
      <c r="J892" s="7">
        <f>Hebesatz_endg!J892*Einwohner_endg!J892</f>
        <v>2712640</v>
      </c>
      <c r="K892" s="7">
        <f>Hebesatz_endg!K892*Einwohner_endg!K892</f>
        <v>2691360</v>
      </c>
      <c r="L892" s="7">
        <f>Hebesatz_endg!L892*Einwohner_endg!L892</f>
        <v>2685200</v>
      </c>
      <c r="M892" s="7">
        <f>Hebesatz_endg!M892*Einwohner_endg!M892</f>
        <v>2810920</v>
      </c>
      <c r="N892" s="7">
        <f>Hebesatz_endg!N892*Einwohner_endg!N892</f>
        <v>2821000</v>
      </c>
      <c r="O892" s="7">
        <f>Hebesatz_endg!O892*Einwohner_endg!O892</f>
        <v>2855720</v>
      </c>
      <c r="P892" s="7">
        <f>Hebesatz_endg!P892*Einwohner_endg!P892</f>
        <v>2906120</v>
      </c>
      <c r="Q892" s="7">
        <f>Hebesatz_endg!Q892*Einwohner_endg!Q892</f>
        <v>2951760</v>
      </c>
      <c r="R892" s="7">
        <f>Hebesatz_endg!R892*Einwohner_endg!R892</f>
        <v>3226415</v>
      </c>
      <c r="S892" s="7">
        <f>Hebesatz_endg!S892*Einwohner_endg!S892</f>
        <v>3359165</v>
      </c>
      <c r="T892" s="7">
        <f>Hebesatz_endg!T892*Einwohner_endg!T892</f>
        <v>3721920</v>
      </c>
      <c r="U892" s="7">
        <f>Hebesatz_endg!U892*Einwohner_endg!U892</f>
        <v>3848960</v>
      </c>
      <c r="V892" s="7">
        <f>Hebesatz_endg!V892*Einwohner_endg!V892</f>
        <v>3924800</v>
      </c>
      <c r="W892" s="7">
        <f>Hebesatz_endg!W892*Einwohner_endg!W892</f>
        <v>4052070</v>
      </c>
      <c r="X892" s="7">
        <f>Hebesatz_endg!X892*Einwohner_endg!X892</f>
        <v>4017090</v>
      </c>
      <c r="Y892" s="7">
        <f>Hebesatz_endg!Y892*Einwohner_endg!Y892</f>
        <v>4098930</v>
      </c>
      <c r="Z892" s="7">
        <f>Hebesatz_endg!Z892*Einwohner_endg!Z892</f>
        <v>4112130</v>
      </c>
      <c r="AA892" s="7">
        <f>Hebesatz_endg!AA892*Einwohner_endg!AA892</f>
        <v>4143480</v>
      </c>
      <c r="AB892" s="7">
        <f>Hebesatz_endg!AB892*Einwohner_endg!AB892</f>
        <v>4182750</v>
      </c>
      <c r="AC892" s="7">
        <f>Hebesatz_endg!AC892*Einwohner_endg!AC892</f>
        <v>4254360</v>
      </c>
      <c r="AD892" s="7">
        <f>Hebesatz_endg!AD892*Einwohner_endg!AD892</f>
        <v>4220040</v>
      </c>
      <c r="AE892" s="7">
        <f>Hebesatz_endg!AE892*Einwohner_endg!AE892</f>
        <v>4222680</v>
      </c>
      <c r="AF892" s="7">
        <f>Hebesatz_endg!AF892*Einwohner_endg!AF892</f>
        <v>4228290</v>
      </c>
      <c r="AG892" s="7">
        <f>Hebesatz_endg!AG892*Einwohner_endg!AG892</f>
        <v>4416000</v>
      </c>
      <c r="AH892" s="7">
        <f>Hebesatz_endg!AH892*Einwohner_endg!AH892</f>
        <v>4443600</v>
      </c>
      <c r="AI892" s="7">
        <f>Hebesatz_endg!AI892*Einwohner_endg!AI892</f>
        <v>4431180</v>
      </c>
      <c r="AJ892" s="7">
        <f>Hebesatz_endg!AJ892*Einwohner_endg!AJ892</f>
        <v>4428075</v>
      </c>
      <c r="AK892" s="7">
        <f>Hebesatz_endg!AK892*Einwohner_endg!AK892</f>
        <v>4416120</v>
      </c>
      <c r="AL892" s="7">
        <f>Hebesatz_endg!AL892*Einwohner_endg!AL892</f>
        <v>4501080</v>
      </c>
      <c r="AM892" s="7">
        <f>Hebesatz_endg!AM892*Einwohner_endg!AM892</f>
        <v>4587480</v>
      </c>
      <c r="AN892" s="7">
        <f>Hebesatz_endg!AN892*Einwohner_endg!AN892</f>
        <v>4570560</v>
      </c>
      <c r="AO892" s="7">
        <f>Hebesatz_endg!AO892*Einwohner_endg!AO892</f>
        <v>4581000</v>
      </c>
      <c r="AP892" s="7">
        <f>Hebesatz_endg!AP892*Einwohner_endg!AP892</f>
        <v>4676040</v>
      </c>
      <c r="AQ892" s="7">
        <f>Hebesatz_endg!AQ892*Einwohner_endg!AQ892</f>
        <v>5160480</v>
      </c>
      <c r="AR892" s="7">
        <f>Hebesatz_endg!AR892*Einwohner_endg!AR892</f>
        <v>5279040</v>
      </c>
      <c r="AS892" s="7">
        <f>Hebesatz_endg!AS892*Einwohner_endg!AS892</f>
        <v>5242380</v>
      </c>
      <c r="AT892" s="7">
        <f>Hebesatz_endg!AT892*Einwohner_endg!AT892</f>
        <v>5241990</v>
      </c>
      <c r="AU892" s="7">
        <f>Hebesatz_endg!AU892*Einwohner_endg!AU892</f>
        <v>5293860</v>
      </c>
      <c r="AV892" s="7">
        <f>Hebesatz_endg!AV892*Einwohner_endg!AV892</f>
        <v>5373420</v>
      </c>
    </row>
    <row r="893" spans="1:48" x14ac:dyDescent="0.2">
      <c r="A893" s="7">
        <v>459031</v>
      </c>
      <c r="B893" s="72">
        <v>459</v>
      </c>
      <c r="C893" s="72" t="s">
        <v>126</v>
      </c>
      <c r="D893" s="7" t="s">
        <v>162</v>
      </c>
      <c r="E893" s="7" t="s">
        <v>120</v>
      </c>
      <c r="F893" s="7">
        <f>Hebesatz_endg!F893*Einwohner_endg!F893</f>
        <v>559720</v>
      </c>
      <c r="G893" s="7">
        <f>Hebesatz_endg!G893*Einwohner_endg!G893</f>
        <v>566440</v>
      </c>
      <c r="H893" s="7">
        <f>Hebesatz_endg!H893*Einwohner_endg!H893</f>
        <v>563640</v>
      </c>
      <c r="I893" s="7">
        <f>Hebesatz_endg!I893*Einwohner_endg!I893</f>
        <v>610800</v>
      </c>
      <c r="J893" s="7">
        <f>Hebesatz_endg!J893*Einwohner_endg!J893</f>
        <v>616200</v>
      </c>
      <c r="K893" s="7">
        <f>Hebesatz_endg!K893*Einwohner_endg!K893</f>
        <v>613500</v>
      </c>
      <c r="L893" s="7">
        <f>Hebesatz_endg!L893*Einwohner_endg!L893</f>
        <v>624000</v>
      </c>
      <c r="M893" s="7">
        <f>Hebesatz_endg!M893*Einwohner_endg!M893</f>
        <v>636900</v>
      </c>
      <c r="N893" s="7">
        <f>Hebesatz_endg!N893*Einwohner_endg!N893</f>
        <v>639900</v>
      </c>
      <c r="O893" s="7">
        <f>Hebesatz_endg!O893*Einwohner_endg!O893</f>
        <v>646800</v>
      </c>
      <c r="P893" s="7">
        <f>Hebesatz_endg!P893*Einwohner_endg!P893</f>
        <v>656400</v>
      </c>
      <c r="Q893" s="7">
        <f>Hebesatz_endg!Q893*Einwohner_endg!Q893</f>
        <v>663300</v>
      </c>
      <c r="R893" s="7">
        <f>Hebesatz_endg!R893*Einwohner_endg!R893</f>
        <v>676200</v>
      </c>
      <c r="S893" s="7">
        <f>Hebesatz_endg!S893*Einwohner_endg!S893</f>
        <v>680700</v>
      </c>
      <c r="T893" s="7">
        <f>Hebesatz_endg!T893*Einwohner_endg!T893</f>
        <v>814110</v>
      </c>
      <c r="U893" s="7">
        <f>Hebesatz_endg!U893*Einwohner_endg!U893</f>
        <v>833250</v>
      </c>
      <c r="V893" s="7">
        <f>Hebesatz_endg!V893*Einwohner_endg!V893</f>
        <v>870870</v>
      </c>
      <c r="W893" s="7">
        <f>Hebesatz_endg!W893*Einwohner_endg!W893</f>
        <v>895620</v>
      </c>
      <c r="X893" s="7">
        <f>Hebesatz_endg!X893*Einwohner_endg!X893</f>
        <v>935550</v>
      </c>
      <c r="Y893" s="7">
        <f>Hebesatz_endg!Y893*Einwohner_endg!Y893</f>
        <v>956340</v>
      </c>
      <c r="Z893" s="7">
        <f>Hebesatz_endg!Z893*Einwohner_endg!Z893</f>
        <v>983070</v>
      </c>
      <c r="AA893" s="7">
        <f>Hebesatz_endg!AA893*Einwohner_endg!AA893</f>
        <v>1010460</v>
      </c>
      <c r="AB893" s="7">
        <f>Hebesatz_endg!AB893*Einwohner_endg!AB893</f>
        <v>1006830</v>
      </c>
      <c r="AC893" s="7">
        <f>Hebesatz_endg!AC893*Einwohner_endg!AC893</f>
        <v>1033890</v>
      </c>
      <c r="AD893" s="7">
        <f>Hebesatz_endg!AD893*Einwohner_endg!AD893</f>
        <v>1067600</v>
      </c>
      <c r="AE893" s="7">
        <f>Hebesatz_endg!AE893*Einwohner_endg!AE893</f>
        <v>1094800</v>
      </c>
      <c r="AF893" s="7">
        <f>Hebesatz_endg!AF893*Einwohner_endg!AF893</f>
        <v>1095820</v>
      </c>
      <c r="AG893" s="7">
        <f>Hebesatz_endg!AG893*Einwohner_endg!AG893</f>
        <v>1114180</v>
      </c>
      <c r="AH893" s="7">
        <f>Hebesatz_endg!AH893*Einwohner_endg!AH893</f>
        <v>1114180</v>
      </c>
      <c r="AI893" s="7">
        <f>Hebesatz_endg!AI893*Einwohner_endg!AI893</f>
        <v>1227400</v>
      </c>
      <c r="AJ893" s="7">
        <f>Hebesatz_endg!AJ893*Einwohner_endg!AJ893</f>
        <v>1173600</v>
      </c>
      <c r="AK893" s="7">
        <f>Hebesatz_endg!AK893*Einwohner_endg!AK893</f>
        <v>1234240</v>
      </c>
      <c r="AL893" s="7">
        <f>Hebesatz_endg!AL893*Einwohner_endg!AL893</f>
        <v>1244880</v>
      </c>
      <c r="AM893" s="7">
        <f>Hebesatz_endg!AM893*Einwohner_endg!AM893</f>
        <v>1239180</v>
      </c>
      <c r="AN893" s="7">
        <f>Hebesatz_endg!AN893*Einwohner_endg!AN893</f>
        <v>1289720</v>
      </c>
      <c r="AO893" s="7">
        <f>Hebesatz_endg!AO893*Einwohner_endg!AO893</f>
        <v>1300360</v>
      </c>
      <c r="AP893" s="7">
        <f>Hebesatz_endg!AP893*Einwohner_endg!AP893</f>
        <v>1384800</v>
      </c>
      <c r="AQ893" s="7">
        <f>Hebesatz_endg!AQ893*Einwohner_endg!AQ893</f>
        <v>1387600</v>
      </c>
      <c r="AR893" s="7">
        <f>Hebesatz_endg!AR893*Einwohner_endg!AR893</f>
        <v>1409600</v>
      </c>
      <c r="AS893" s="7">
        <f>Hebesatz_endg!AS893*Einwohner_endg!AS893</f>
        <v>1418400</v>
      </c>
      <c r="AT893" s="7">
        <f>Hebesatz_endg!AT893*Einwohner_endg!AT893</f>
        <v>1439600</v>
      </c>
      <c r="AU893" s="7">
        <f>Hebesatz_endg!AU893*Einwohner_endg!AU893</f>
        <v>1443200</v>
      </c>
      <c r="AV893" s="7">
        <f>Hebesatz_endg!AV893*Einwohner_endg!AV893</f>
        <v>1470000</v>
      </c>
    </row>
    <row r="894" spans="1:48" x14ac:dyDescent="0.2">
      <c r="A894" s="7">
        <v>459032</v>
      </c>
      <c r="B894" s="72">
        <v>459</v>
      </c>
      <c r="C894" s="72" t="s">
        <v>126</v>
      </c>
      <c r="D894" s="7" t="s">
        <v>162</v>
      </c>
      <c r="E894" s="7" t="s">
        <v>121</v>
      </c>
      <c r="F894" s="7">
        <f>Hebesatz_endg!F894*Einwohner_endg!F894</f>
        <v>409590</v>
      </c>
      <c r="G894" s="7">
        <f>Hebesatz_endg!G894*Einwohner_endg!G894</f>
        <v>402840</v>
      </c>
      <c r="H894" s="7">
        <f>Hebesatz_endg!H894*Einwohner_endg!H894</f>
        <v>434420</v>
      </c>
      <c r="I894" s="7">
        <f>Hebesatz_endg!I894*Einwohner_endg!I894</f>
        <v>433550</v>
      </c>
      <c r="J894" s="7">
        <f>Hebesatz_endg!J894*Einwohner_endg!J894</f>
        <v>435290</v>
      </c>
      <c r="K894" s="7">
        <f>Hebesatz_endg!K894*Einwohner_endg!K894</f>
        <v>434130</v>
      </c>
      <c r="L894" s="7">
        <f>Hebesatz_endg!L894*Einwohner_endg!L894</f>
        <v>433260</v>
      </c>
      <c r="M894" s="7">
        <f>Hebesatz_endg!M894*Einwohner_endg!M894</f>
        <v>459360</v>
      </c>
      <c r="N894" s="7">
        <f>Hebesatz_endg!N894*Einwohner_endg!N894</f>
        <v>460520</v>
      </c>
      <c r="O894" s="7">
        <f>Hebesatz_endg!O894*Einwohner_endg!O894</f>
        <v>466900</v>
      </c>
      <c r="P894" s="7">
        <f>Hebesatz_endg!P894*Einwohner_endg!P894</f>
        <v>479080</v>
      </c>
      <c r="Q894" s="7">
        <f>Hebesatz_endg!Q894*Einwohner_endg!Q894</f>
        <v>477340</v>
      </c>
      <c r="R894" s="7">
        <f>Hebesatz_endg!R894*Einwohner_endg!R894</f>
        <v>495600</v>
      </c>
      <c r="S894" s="7">
        <f>Hebesatz_endg!S894*Einwohner_endg!S894</f>
        <v>507000</v>
      </c>
      <c r="T894" s="7">
        <f>Hebesatz_endg!T894*Einwohner_endg!T894</f>
        <v>506700</v>
      </c>
      <c r="U894" s="7">
        <f>Hebesatz_endg!U894*Einwohner_endg!U894</f>
        <v>512700</v>
      </c>
      <c r="V894" s="7">
        <f>Hebesatz_endg!V894*Einwohner_endg!V894</f>
        <v>522900</v>
      </c>
      <c r="W894" s="7">
        <f>Hebesatz_endg!W894*Einwohner_endg!W894</f>
        <v>517200</v>
      </c>
      <c r="X894" s="7">
        <f>Hebesatz_endg!X894*Einwohner_endg!X894</f>
        <v>552000</v>
      </c>
      <c r="Y894" s="7">
        <f>Hebesatz_endg!Y894*Einwohner_endg!Y894</f>
        <v>558720</v>
      </c>
      <c r="Z894" s="7">
        <f>Hebesatz_endg!Z894*Einwohner_endg!Z894</f>
        <v>565120</v>
      </c>
      <c r="AA894" s="7">
        <f>Hebesatz_endg!AA894*Einwohner_endg!AA894</f>
        <v>568000</v>
      </c>
      <c r="AB894" s="7">
        <f>Hebesatz_endg!AB894*Einwohner_endg!AB894</f>
        <v>582720</v>
      </c>
      <c r="AC894" s="7">
        <f>Hebesatz_endg!AC894*Einwohner_endg!AC894</f>
        <v>581760</v>
      </c>
      <c r="AD894" s="7">
        <f>Hebesatz_endg!AD894*Einwohner_endg!AD894</f>
        <v>600270</v>
      </c>
      <c r="AE894" s="7">
        <f>Hebesatz_endg!AE894*Einwohner_endg!AE894</f>
        <v>604560</v>
      </c>
      <c r="AF894" s="7">
        <f>Hebesatz_endg!AF894*Einwohner_endg!AF894</f>
        <v>595980</v>
      </c>
      <c r="AG894" s="7">
        <f>Hebesatz_endg!AG894*Einwohner_endg!AG894</f>
        <v>595980</v>
      </c>
      <c r="AH894" s="7">
        <f>Hebesatz_endg!AH894*Einwohner_endg!AH894</f>
        <v>590700</v>
      </c>
      <c r="AI894" s="7">
        <f>Hebesatz_endg!AI894*Einwohner_endg!AI894</f>
        <v>592680</v>
      </c>
      <c r="AJ894" s="7">
        <f>Hebesatz_endg!AJ894*Einwohner_endg!AJ894</f>
        <v>595650</v>
      </c>
      <c r="AK894" s="7">
        <f>Hebesatz_endg!AK894*Einwohner_endg!AK894</f>
        <v>586410</v>
      </c>
      <c r="AL894" s="7">
        <f>Hebesatz_endg!AL894*Einwohner_endg!AL894</f>
        <v>581790</v>
      </c>
      <c r="AM894" s="7">
        <f>Hebesatz_endg!AM894*Einwohner_endg!AM894</f>
        <v>579150</v>
      </c>
      <c r="AN894" s="7">
        <f>Hebesatz_endg!AN894*Einwohner_endg!AN894</f>
        <v>575850</v>
      </c>
      <c r="AO894" s="7">
        <f>Hebesatz_endg!AO894*Einwohner_endg!AO894</f>
        <v>577830</v>
      </c>
      <c r="AP894" s="7">
        <f>Hebesatz_endg!AP894*Einwohner_endg!AP894</f>
        <v>653600</v>
      </c>
      <c r="AQ894" s="7">
        <f>Hebesatz_endg!AQ894*Einwohner_endg!AQ894</f>
        <v>644100</v>
      </c>
      <c r="AR894" s="7">
        <f>Hebesatz_endg!AR894*Einwohner_endg!AR894</f>
        <v>660060</v>
      </c>
      <c r="AS894" s="7">
        <f>Hebesatz_endg!AS894*Einwohner_endg!AS894</f>
        <v>662340</v>
      </c>
      <c r="AT894" s="7">
        <f>Hebesatz_endg!AT894*Einwohner_endg!AT894</f>
        <v>668420</v>
      </c>
      <c r="AU894" s="7">
        <f>Hebesatz_endg!AU894*Einwohner_endg!AU894</f>
        <v>682480</v>
      </c>
      <c r="AV894" s="7">
        <f>Hebesatz_endg!AV894*Einwohner_endg!AV894</f>
        <v>692740</v>
      </c>
    </row>
    <row r="895" spans="1:48" x14ac:dyDescent="0.2">
      <c r="A895" s="7">
        <v>459033</v>
      </c>
      <c r="B895" s="72">
        <v>459</v>
      </c>
      <c r="C895" s="72" t="s">
        <v>126</v>
      </c>
      <c r="D895" s="7" t="s">
        <v>162</v>
      </c>
      <c r="E895" s="7" t="s">
        <v>122</v>
      </c>
      <c r="F895" s="7">
        <f>Hebesatz_endg!F895*Einwohner_endg!F895</f>
        <v>5382000</v>
      </c>
      <c r="G895" s="7">
        <f>Hebesatz_endg!G895*Einwohner_endg!G895</f>
        <v>5550300</v>
      </c>
      <c r="H895" s="7">
        <f>Hebesatz_endg!H895*Einwohner_endg!H895</f>
        <v>5683500</v>
      </c>
      <c r="I895" s="7">
        <f>Hebesatz_endg!I895*Einwohner_endg!I895</f>
        <v>5813700</v>
      </c>
      <c r="J895" s="7">
        <f>Hebesatz_endg!J895*Einwohner_endg!J895</f>
        <v>5941500</v>
      </c>
      <c r="K895" s="7">
        <f>Hebesatz_endg!K895*Einwohner_endg!K895</f>
        <v>6028500</v>
      </c>
      <c r="L895" s="7">
        <f>Hebesatz_endg!L895*Einwohner_endg!L895</f>
        <v>6133800</v>
      </c>
      <c r="M895" s="7">
        <f>Hebesatz_endg!M895*Einwohner_endg!M895</f>
        <v>6195000</v>
      </c>
      <c r="N895" s="7">
        <f>Hebesatz_endg!N895*Einwohner_endg!N895</f>
        <v>6259800</v>
      </c>
      <c r="O895" s="7">
        <f>Hebesatz_endg!O895*Einwohner_endg!O895</f>
        <v>6310200</v>
      </c>
      <c r="P895" s="7">
        <f>Hebesatz_endg!P895*Einwohner_endg!P895</f>
        <v>6426900</v>
      </c>
      <c r="Q895" s="7">
        <f>Hebesatz_endg!Q895*Einwohner_endg!Q895</f>
        <v>6481800</v>
      </c>
      <c r="R895" s="7">
        <f>Hebesatz_endg!R895*Einwohner_endg!R895</f>
        <v>6614700</v>
      </c>
      <c r="S895" s="7">
        <f>Hebesatz_endg!S895*Einwohner_endg!S895</f>
        <v>6761100</v>
      </c>
      <c r="T895" s="7">
        <f>Hebesatz_endg!T895*Einwohner_endg!T895</f>
        <v>6814500</v>
      </c>
      <c r="U895" s="7">
        <f>Hebesatz_endg!U895*Einwohner_endg!U895</f>
        <v>6835500</v>
      </c>
      <c r="V895" s="7">
        <f>Hebesatz_endg!V895*Einwohner_endg!V895</f>
        <v>6828900</v>
      </c>
      <c r="W895" s="7">
        <f>Hebesatz_endg!W895*Einwohner_endg!W895</f>
        <v>7295680</v>
      </c>
      <c r="X895" s="7">
        <f>Hebesatz_endg!X895*Einwohner_endg!X895</f>
        <v>7288000</v>
      </c>
      <c r="Y895" s="7">
        <f>Hebesatz_endg!Y895*Einwohner_endg!Y895</f>
        <v>7420800</v>
      </c>
      <c r="Z895" s="7">
        <f>Hebesatz_endg!Z895*Einwohner_endg!Z895</f>
        <v>7456000</v>
      </c>
      <c r="AA895" s="7">
        <f>Hebesatz_endg!AA895*Einwohner_endg!AA895</f>
        <v>7481920</v>
      </c>
      <c r="AB895" s="7">
        <f>Hebesatz_endg!AB895*Einwohner_endg!AB895</f>
        <v>7978780</v>
      </c>
      <c r="AC895" s="7">
        <f>Hebesatz_endg!AC895*Einwohner_endg!AC895</f>
        <v>8097100</v>
      </c>
      <c r="AD895" s="7">
        <f>Hebesatz_endg!AD895*Einwohner_endg!AD895</f>
        <v>8177000</v>
      </c>
      <c r="AE895" s="7">
        <f>Hebesatz_endg!AE895*Einwohner_endg!AE895</f>
        <v>8213380</v>
      </c>
      <c r="AF895" s="7">
        <f>Hebesatz_endg!AF895*Einwohner_endg!AF895</f>
        <v>8213720</v>
      </c>
      <c r="AG895" s="7">
        <f>Hebesatz_endg!AG895*Einwohner_endg!AG895</f>
        <v>8173940</v>
      </c>
      <c r="AH895" s="7">
        <f>Hebesatz_endg!AH895*Einwohner_endg!AH895</f>
        <v>8136540</v>
      </c>
      <c r="AI895" s="7">
        <f>Hebesatz_endg!AI895*Einwohner_endg!AI895</f>
        <v>8584920</v>
      </c>
      <c r="AJ895" s="7">
        <f>Hebesatz_endg!AJ895*Einwohner_endg!AJ895</f>
        <v>8548920</v>
      </c>
      <c r="AK895" s="7">
        <f>Hebesatz_endg!AK895*Einwohner_endg!AK895</f>
        <v>597600</v>
      </c>
      <c r="AL895" s="7">
        <f>Hebesatz_endg!AL895*Einwohner_endg!AL895</f>
        <v>8294760</v>
      </c>
      <c r="AM895" s="7">
        <f>Hebesatz_endg!AM895*Einwohner_endg!AM895</f>
        <v>8259840</v>
      </c>
      <c r="AN895" s="7">
        <f>Hebesatz_endg!AN895*Einwohner_endg!AN895</f>
        <v>8263800</v>
      </c>
      <c r="AO895" s="7">
        <f>Hebesatz_endg!AO895*Einwohner_endg!AO895</f>
        <v>8293680</v>
      </c>
      <c r="AP895" s="7">
        <f>Hebesatz_endg!AP895*Einwohner_endg!AP895</f>
        <v>8333640</v>
      </c>
      <c r="AQ895" s="7">
        <f>Hebesatz_endg!AQ895*Einwohner_endg!AQ895</f>
        <v>8300520</v>
      </c>
      <c r="AR895" s="7">
        <f>Hebesatz_endg!AR895*Einwohner_endg!AR895</f>
        <v>8289720</v>
      </c>
      <c r="AS895" s="7">
        <f>Hebesatz_endg!AS895*Einwohner_endg!AS895</f>
        <v>8299080</v>
      </c>
      <c r="AT895" s="7">
        <f>Hebesatz_endg!AT895*Einwohner_endg!AT895</f>
        <v>8305560</v>
      </c>
      <c r="AU895" s="7">
        <f>Hebesatz_endg!AU895*Einwohner_endg!AU895</f>
        <v>8241840</v>
      </c>
      <c r="AV895" s="7">
        <f>Hebesatz_endg!AV895*Einwohner_endg!AV895</f>
        <v>8304480</v>
      </c>
    </row>
    <row r="896" spans="1:48" x14ac:dyDescent="0.2">
      <c r="A896" s="7">
        <v>459034</v>
      </c>
      <c r="B896" s="72">
        <v>459</v>
      </c>
      <c r="C896" s="72" t="s">
        <v>126</v>
      </c>
      <c r="D896" s="7" t="s">
        <v>162</v>
      </c>
      <c r="E896" s="7" t="s">
        <v>110</v>
      </c>
      <c r="F896" s="7">
        <f>Hebesatz_endg!F896*Einwohner_endg!F896</f>
        <v>1499590</v>
      </c>
      <c r="G896" s="7">
        <f>Hebesatz_endg!G896*Einwohner_endg!G896</f>
        <v>1499590</v>
      </c>
      <c r="H896" s="7">
        <f>Hebesatz_endg!H896*Einwohner_endg!H896</f>
        <v>1523660</v>
      </c>
      <c r="I896" s="7">
        <f>Hebesatz_endg!I896*Einwohner_endg!I896</f>
        <v>1529170</v>
      </c>
      <c r="J896" s="7">
        <f>Hebesatz_endg!J896*Einwohner_endg!J896</f>
        <v>1597800</v>
      </c>
      <c r="K896" s="7">
        <f>Hebesatz_endg!K896*Einwohner_endg!K896</f>
        <v>1611000</v>
      </c>
      <c r="L896" s="7">
        <f>Hebesatz_endg!L896*Einwohner_endg!L896</f>
        <v>1617600</v>
      </c>
      <c r="M896" s="7">
        <f>Hebesatz_endg!M896*Einwohner_endg!M896</f>
        <v>1619400</v>
      </c>
      <c r="N896" s="7">
        <f>Hebesatz_endg!N896*Einwohner_endg!N896</f>
        <v>1638300</v>
      </c>
      <c r="O896" s="7">
        <f>Hebesatz_endg!O896*Einwohner_endg!O896</f>
        <v>1655400</v>
      </c>
      <c r="P896" s="7">
        <f>Hebesatz_endg!P896*Einwohner_endg!P896</f>
        <v>1717500</v>
      </c>
      <c r="Q896" s="7">
        <f>Hebesatz_endg!Q896*Einwohner_endg!Q896</f>
        <v>1765200</v>
      </c>
      <c r="R896" s="7">
        <f>Hebesatz_endg!R896*Einwohner_endg!R896</f>
        <v>1782300</v>
      </c>
      <c r="S896" s="7">
        <f>Hebesatz_endg!S896*Einwohner_endg!S896</f>
        <v>1822500</v>
      </c>
      <c r="T896" s="7">
        <f>Hebesatz_endg!T896*Einwohner_endg!T896</f>
        <v>1850100</v>
      </c>
      <c r="U896" s="7">
        <f>Hebesatz_endg!U896*Einwohner_endg!U896</f>
        <v>1905600</v>
      </c>
      <c r="V896" s="7">
        <f>Hebesatz_endg!V896*Einwohner_endg!V896</f>
        <v>2010970</v>
      </c>
      <c r="W896" s="7">
        <f>Hebesatz_endg!W896*Einwohner_endg!W896</f>
        <v>2042280</v>
      </c>
      <c r="X896" s="7">
        <f>Hebesatz_endg!X896*Einwohner_endg!X896</f>
        <v>2073590</v>
      </c>
      <c r="Y896" s="7">
        <f>Hebesatz_endg!Y896*Einwohner_endg!Y896</f>
        <v>2084130</v>
      </c>
      <c r="Z896" s="7">
        <f>Hebesatz_endg!Z896*Einwohner_endg!Z896</f>
        <v>2084750</v>
      </c>
      <c r="AA896" s="7">
        <f>Hebesatz_endg!AA896*Einwohner_endg!AA896</f>
        <v>2087540</v>
      </c>
      <c r="AB896" s="7">
        <f>Hebesatz_endg!AB896*Einwohner_endg!AB896</f>
        <v>2089400</v>
      </c>
      <c r="AC896" s="7">
        <f>Hebesatz_endg!AC896*Einwohner_endg!AC896</f>
        <v>2180800</v>
      </c>
      <c r="AD896" s="7">
        <f>Hebesatz_endg!AD896*Einwohner_endg!AD896</f>
        <v>2177920</v>
      </c>
      <c r="AE896" s="7">
        <f>Hebesatz_endg!AE896*Einwohner_endg!AE896</f>
        <v>2186880</v>
      </c>
      <c r="AF896" s="7">
        <f>Hebesatz_endg!AF896*Einwohner_endg!AF896</f>
        <v>2171840</v>
      </c>
      <c r="AG896" s="7">
        <f>Hebesatz_endg!AG896*Einwohner_endg!AG896</f>
        <v>2187840</v>
      </c>
      <c r="AH896" s="7">
        <f>Hebesatz_endg!AH896*Einwohner_endg!AH896</f>
        <v>2413600</v>
      </c>
      <c r="AI896" s="7">
        <f>Hebesatz_endg!AI896*Einwohner_endg!AI896</f>
        <v>2385950</v>
      </c>
      <c r="AJ896" s="7">
        <f>Hebesatz_endg!AJ896*Einwohner_endg!AJ896</f>
        <v>2352700</v>
      </c>
      <c r="AK896" s="7">
        <f>Hebesatz_endg!AK896*Einwohner_endg!AK896</f>
        <v>2338350</v>
      </c>
      <c r="AL896" s="7">
        <f>Hebesatz_endg!AL896*Einwohner_endg!AL896</f>
        <v>2366700</v>
      </c>
      <c r="AM896" s="7">
        <f>Hebesatz_endg!AM896*Einwohner_endg!AM896</f>
        <v>2371950</v>
      </c>
      <c r="AN896" s="7">
        <f>Hebesatz_endg!AN896*Einwohner_endg!AN896</f>
        <v>2356900</v>
      </c>
      <c r="AO896" s="7">
        <f>Hebesatz_endg!AO896*Einwohner_endg!AO896</f>
        <v>2334150</v>
      </c>
      <c r="AP896" s="7">
        <f>Hebesatz_endg!AP896*Einwohner_endg!AP896</f>
        <v>2330300</v>
      </c>
      <c r="AQ896" s="7">
        <f>Hebesatz_endg!AQ896*Einwohner_endg!AQ896</f>
        <v>2338350</v>
      </c>
      <c r="AR896" s="7">
        <f>Hebesatz_endg!AR896*Einwohner_endg!AR896</f>
        <v>2318050</v>
      </c>
      <c r="AS896" s="7">
        <f>Hebesatz_endg!AS896*Einwohner_endg!AS896</f>
        <v>2308250</v>
      </c>
      <c r="AT896" s="7">
        <f>Hebesatz_endg!AT896*Einwohner_endg!AT896</f>
        <v>2319100</v>
      </c>
      <c r="AU896" s="7">
        <f>Hebesatz_endg!AU896*Einwohner_endg!AU896</f>
        <v>2313850</v>
      </c>
      <c r="AV896" s="7">
        <f>Hebesatz_endg!AV896*Einwohner_endg!AV896</f>
        <v>2333450</v>
      </c>
    </row>
    <row r="897" spans="1:48" x14ac:dyDescent="0.2">
      <c r="A897" s="7">
        <v>460001</v>
      </c>
      <c r="B897" s="72">
        <v>460</v>
      </c>
      <c r="C897" s="72" t="s">
        <v>990</v>
      </c>
      <c r="D897" s="7" t="s">
        <v>170</v>
      </c>
      <c r="E897" s="7" t="s">
        <v>201</v>
      </c>
      <c r="F897" s="7">
        <f>Hebesatz_endg!F897*Einwohner_endg!F897</f>
        <v>1346700</v>
      </c>
      <c r="G897" s="7">
        <f>Hebesatz_endg!G897*Einwohner_endg!G897</f>
        <v>1348200</v>
      </c>
      <c r="H897" s="7">
        <f>Hebesatz_endg!H897*Einwohner_endg!H897</f>
        <v>1344300</v>
      </c>
      <c r="I897" s="7">
        <f>Hebesatz_endg!I897*Einwohner_endg!I897</f>
        <v>1338900</v>
      </c>
      <c r="J897" s="7">
        <f>Hebesatz_endg!J897*Einwohner_endg!J897</f>
        <v>1348200</v>
      </c>
      <c r="K897" s="7">
        <f>Hebesatz_endg!K897*Einwohner_endg!K897</f>
        <v>1369500</v>
      </c>
      <c r="L897" s="7">
        <f>Hebesatz_endg!L897*Einwohner_endg!L897</f>
        <v>1381200</v>
      </c>
      <c r="M897" s="7">
        <f>Hebesatz_endg!M897*Einwohner_endg!M897</f>
        <v>1462200</v>
      </c>
      <c r="N897" s="7">
        <f>Hebesatz_endg!N897*Einwohner_endg!N897</f>
        <v>1474200</v>
      </c>
      <c r="O897" s="7">
        <f>Hebesatz_endg!O897*Einwohner_endg!O897</f>
        <v>1467000</v>
      </c>
      <c r="P897" s="7">
        <f>Hebesatz_endg!P897*Einwohner_endg!P897</f>
        <v>1483800</v>
      </c>
      <c r="Q897" s="7">
        <f>Hebesatz_endg!Q897*Einwohner_endg!Q897</f>
        <v>1483200</v>
      </c>
      <c r="R897" s="7">
        <f>Hebesatz_endg!R897*Einwohner_endg!R897</f>
        <v>1494000</v>
      </c>
      <c r="S897" s="7">
        <f>Hebesatz_endg!S897*Einwohner_endg!S897</f>
        <v>1517700</v>
      </c>
      <c r="T897" s="7">
        <f>Hebesatz_endg!T897*Einwohner_endg!T897</f>
        <v>1521600</v>
      </c>
      <c r="U897" s="7">
        <f>Hebesatz_endg!U897*Einwohner_endg!U897</f>
        <v>1538400</v>
      </c>
      <c r="V897" s="7">
        <f>Hebesatz_endg!V897*Einwohner_endg!V897</f>
        <v>1586700</v>
      </c>
      <c r="W897" s="7">
        <f>Hebesatz_endg!W897*Einwohner_endg!W897</f>
        <v>1608000</v>
      </c>
      <c r="X897" s="7">
        <f>Hebesatz_endg!X897*Einwohner_endg!X897</f>
        <v>1628400</v>
      </c>
      <c r="Y897" s="7">
        <f>Hebesatz_endg!Y897*Einwohner_endg!Y897</f>
        <v>1651200</v>
      </c>
      <c r="Z897" s="7">
        <f>Hebesatz_endg!Z897*Einwohner_endg!Z897</f>
        <v>1658400</v>
      </c>
      <c r="AA897" s="7">
        <f>Hebesatz_endg!AA897*Einwohner_endg!AA897</f>
        <v>1677300</v>
      </c>
      <c r="AB897" s="7">
        <f>Hebesatz_endg!AB897*Einwohner_endg!AB897</f>
        <v>1678200</v>
      </c>
      <c r="AC897" s="7">
        <f>Hebesatz_endg!AC897*Einwohner_endg!AC897</f>
        <v>1675500</v>
      </c>
      <c r="AD897" s="7">
        <f>Hebesatz_endg!AD897*Einwohner_endg!AD897</f>
        <v>1680900</v>
      </c>
      <c r="AE897" s="7">
        <f>Hebesatz_endg!AE897*Einwohner_endg!AE897</f>
        <v>1770720</v>
      </c>
      <c r="AF897" s="7">
        <f>Hebesatz_endg!AF897*Einwohner_endg!AF897</f>
        <v>1781570</v>
      </c>
      <c r="AG897" s="7">
        <f>Hebesatz_endg!AG897*Einwohner_endg!AG897</f>
        <v>1798930</v>
      </c>
      <c r="AH897" s="7">
        <f>Hebesatz_endg!AH897*Einwohner_endg!AH897</f>
        <v>1811640</v>
      </c>
      <c r="AI897" s="7">
        <f>Hebesatz_endg!AI897*Einwohner_endg!AI897</f>
        <v>1810090</v>
      </c>
      <c r="AJ897" s="7">
        <f>Hebesatz_endg!AJ897*Einwohner_endg!AJ897</f>
        <v>1806370</v>
      </c>
      <c r="AK897" s="7">
        <f>Hebesatz_endg!AK897*Einwohner_endg!AK897</f>
        <v>1830240</v>
      </c>
      <c r="AL897" s="7">
        <f>Hebesatz_endg!AL897*Einwohner_endg!AL897</f>
        <v>1828690</v>
      </c>
      <c r="AM897" s="7">
        <f>Hebesatz_endg!AM897*Einwohner_endg!AM897</f>
        <v>1837370</v>
      </c>
      <c r="AN897" s="7">
        <f>Hebesatz_endg!AN897*Einwohner_endg!AN897</f>
        <v>1853800</v>
      </c>
      <c r="AO897" s="7">
        <f>Hebesatz_endg!AO897*Einwohner_endg!AO897</f>
        <v>1894100</v>
      </c>
      <c r="AP897" s="7">
        <f>Hebesatz_endg!AP897*Einwohner_endg!AP897</f>
        <v>1929130</v>
      </c>
      <c r="AQ897" s="7">
        <f>Hebesatz_endg!AQ897*Einwohner_endg!AQ897</f>
        <v>1944010</v>
      </c>
      <c r="AR897" s="7">
        <f>Hebesatz_endg!AR897*Einwohner_endg!AR897</f>
        <v>1970050</v>
      </c>
      <c r="AS897" s="7">
        <f>Hebesatz_endg!AS897*Einwohner_endg!AS897</f>
        <v>2001050</v>
      </c>
      <c r="AT897" s="7">
        <f>Hebesatz_endg!AT897*Einwohner_endg!AT897</f>
        <v>2013760</v>
      </c>
      <c r="AU897" s="7">
        <f>Hebesatz_endg!AU897*Einwohner_endg!AU897</f>
        <v>2041040</v>
      </c>
      <c r="AV897" s="7">
        <f>Hebesatz_endg!AV897*Einwohner_endg!AV897</f>
        <v>2070800</v>
      </c>
    </row>
    <row r="898" spans="1:48" x14ac:dyDescent="0.2">
      <c r="A898" s="7">
        <v>460002</v>
      </c>
      <c r="B898" s="72">
        <v>460</v>
      </c>
      <c r="C898" s="72" t="s">
        <v>990</v>
      </c>
      <c r="D898" s="7" t="s">
        <v>170</v>
      </c>
      <c r="E898" s="7" t="s">
        <v>299</v>
      </c>
      <c r="F898" s="7">
        <f>Hebesatz_endg!F898*Einwohner_endg!F898</f>
        <v>3695180</v>
      </c>
      <c r="G898" s="7">
        <f>Hebesatz_endg!G898*Einwohner_endg!G898</f>
        <v>3748250</v>
      </c>
      <c r="H898" s="7">
        <f>Hebesatz_endg!H898*Einwohner_endg!H898</f>
        <v>3778990</v>
      </c>
      <c r="I898" s="7">
        <f>Hebesatz_endg!I898*Einwohner_endg!I898</f>
        <v>3799000</v>
      </c>
      <c r="J898" s="7">
        <f>Hebesatz_endg!J898*Einwohner_endg!J898</f>
        <v>3825390</v>
      </c>
      <c r="K898" s="7">
        <f>Hebesatz_endg!K898*Einwohner_endg!K898</f>
        <v>3867440</v>
      </c>
      <c r="L898" s="7">
        <f>Hebesatz_endg!L898*Einwohner_endg!L898</f>
        <v>3858450</v>
      </c>
      <c r="M898" s="7">
        <f>Hebesatz_endg!M898*Einwohner_endg!M898</f>
        <v>3783050</v>
      </c>
      <c r="N898" s="7">
        <f>Hebesatz_endg!N898*Einwohner_endg!N898</f>
        <v>3789140</v>
      </c>
      <c r="O898" s="7">
        <f>Hebesatz_endg!O898*Einwohner_endg!O898</f>
        <v>3809730</v>
      </c>
      <c r="P898" s="7">
        <f>Hebesatz_endg!P898*Einwohner_endg!P898</f>
        <v>3893540</v>
      </c>
      <c r="Q898" s="7">
        <f>Hebesatz_endg!Q898*Einwohner_endg!Q898</f>
        <v>3984890</v>
      </c>
      <c r="R898" s="7">
        <f>Hebesatz_endg!R898*Einwohner_endg!R898</f>
        <v>4063480</v>
      </c>
      <c r="S898" s="7">
        <f>Hebesatz_endg!S898*Einwohner_endg!S898</f>
        <v>4151350</v>
      </c>
      <c r="T898" s="7">
        <f>Hebesatz_endg!T898*Einwohner_endg!T898</f>
        <v>4222400</v>
      </c>
      <c r="U898" s="7">
        <f>Hebesatz_endg!U898*Einwohner_endg!U898</f>
        <v>4326510</v>
      </c>
      <c r="V898" s="7">
        <f>Hebesatz_endg!V898*Einwohner_endg!V898</f>
        <v>4358700</v>
      </c>
      <c r="W898" s="7">
        <f>Hebesatz_endg!W898*Einwohner_endg!W898</f>
        <v>4388570</v>
      </c>
      <c r="X898" s="7">
        <f>Hebesatz_endg!X898*Einwohner_endg!X898</f>
        <v>4676660</v>
      </c>
      <c r="Y898" s="7">
        <f>Hebesatz_endg!Y898*Einwohner_endg!Y898</f>
        <v>4718200</v>
      </c>
      <c r="Z898" s="7">
        <f>Hebesatz_endg!Z898*Einwohner_endg!Z898</f>
        <v>4755710</v>
      </c>
      <c r="AA898" s="7">
        <f>Hebesatz_endg!AA898*Einwohner_endg!AA898</f>
        <v>4776790</v>
      </c>
      <c r="AB898" s="7">
        <f>Hebesatz_endg!AB898*Einwohner_endg!AB898</f>
        <v>4844060</v>
      </c>
      <c r="AC898" s="7">
        <f>Hebesatz_endg!AC898*Einwohner_endg!AC898</f>
        <v>4916290</v>
      </c>
      <c r="AD898" s="7">
        <f>Hebesatz_endg!AD898*Einwohner_endg!AD898</f>
        <v>4952560</v>
      </c>
      <c r="AE898" s="7">
        <f>Hebesatz_endg!AE898*Einwohner_endg!AE898</f>
        <v>5010220</v>
      </c>
      <c r="AF898" s="7">
        <f>Hebesatz_endg!AF898*Einwohner_endg!AF898</f>
        <v>5058580</v>
      </c>
      <c r="AG898" s="7">
        <f>Hebesatz_endg!AG898*Einwohner_endg!AG898</f>
        <v>5084620</v>
      </c>
      <c r="AH898" s="7">
        <f>Hebesatz_endg!AH898*Einwohner_endg!AH898</f>
        <v>5084000</v>
      </c>
      <c r="AI898" s="7">
        <f>Hebesatz_endg!AI898*Einwohner_endg!AI898</f>
        <v>5222196</v>
      </c>
      <c r="AJ898" s="7">
        <f>Hebesatz_endg!AJ898*Einwohner_endg!AJ898</f>
        <v>5235552</v>
      </c>
      <c r="AK898" s="7">
        <f>Hebesatz_endg!AK898*Einwohner_endg!AK898</f>
        <v>5174178</v>
      </c>
      <c r="AL898" s="7">
        <f>Hebesatz_endg!AL898*Einwohner_endg!AL898</f>
        <v>5192304</v>
      </c>
      <c r="AM898" s="7">
        <f>Hebesatz_endg!AM898*Einwohner_endg!AM898</f>
        <v>5209794</v>
      </c>
      <c r="AN898" s="7">
        <f>Hebesatz_endg!AN898*Einwohner_endg!AN898</f>
        <v>5653180</v>
      </c>
      <c r="AO898" s="7">
        <f>Hebesatz_endg!AO898*Einwohner_endg!AO898</f>
        <v>5705200</v>
      </c>
      <c r="AP898" s="7">
        <f>Hebesatz_endg!AP898*Einwohner_endg!AP898</f>
        <v>5774220</v>
      </c>
      <c r="AQ898" s="7">
        <f>Hebesatz_endg!AQ898*Einwohner_endg!AQ898</f>
        <v>5787480</v>
      </c>
      <c r="AR898" s="7">
        <f>Hebesatz_endg!AR898*Einwohner_endg!AR898</f>
        <v>5811280</v>
      </c>
      <c r="AS898" s="7">
        <f>Hebesatz_endg!AS898*Einwohner_endg!AS898</f>
        <v>6011950</v>
      </c>
      <c r="AT898" s="7">
        <f>Hebesatz_endg!AT898*Einwohner_endg!AT898</f>
        <v>6033650</v>
      </c>
      <c r="AU898" s="7">
        <f>Hebesatz_endg!AU898*Einwohner_endg!AU898</f>
        <v>6076000</v>
      </c>
      <c r="AV898" s="7">
        <f>Hebesatz_endg!AV898*Einwohner_endg!AV898</f>
        <v>6146350</v>
      </c>
    </row>
    <row r="899" spans="1:48" x14ac:dyDescent="0.2">
      <c r="A899" s="7">
        <v>460003</v>
      </c>
      <c r="B899" s="72">
        <v>460</v>
      </c>
      <c r="C899" s="72" t="s">
        <v>990</v>
      </c>
      <c r="D899" s="7" t="s">
        <v>170</v>
      </c>
      <c r="E899" s="7" t="s">
        <v>320</v>
      </c>
      <c r="F899" s="7">
        <f>Hebesatz_endg!F899*Einwohner_endg!F899</f>
        <v>2497480</v>
      </c>
      <c r="G899" s="7">
        <f>Hebesatz_endg!G899*Einwohner_endg!G899</f>
        <v>2508790</v>
      </c>
      <c r="H899" s="7">
        <f>Hebesatz_endg!H899*Einwohner_endg!H899</f>
        <v>2522710</v>
      </c>
      <c r="I899" s="7">
        <f>Hebesatz_endg!I899*Einwohner_endg!I899</f>
        <v>2550840</v>
      </c>
      <c r="J899" s="7">
        <f>Hebesatz_endg!J899*Einwohner_endg!J899</f>
        <v>2597820</v>
      </c>
      <c r="K899" s="7">
        <f>Hebesatz_endg!K899*Einwohner_endg!K899</f>
        <v>2641030</v>
      </c>
      <c r="L899" s="7">
        <f>Hebesatz_endg!L899*Einwohner_endg!L899</f>
        <v>2638710</v>
      </c>
      <c r="M899" s="7">
        <f>Hebesatz_endg!M899*Einwohner_endg!M899</f>
        <v>2675250</v>
      </c>
      <c r="N899" s="7">
        <f>Hebesatz_endg!N899*Einwohner_endg!N899</f>
        <v>2676990</v>
      </c>
      <c r="O899" s="7">
        <f>Hebesatz_endg!O899*Einwohner_endg!O899</f>
        <v>2682790</v>
      </c>
      <c r="P899" s="7">
        <f>Hebesatz_endg!P899*Einwohner_endg!P899</f>
        <v>2729190</v>
      </c>
      <c r="Q899" s="7">
        <f>Hebesatz_endg!Q899*Einwohner_endg!Q899</f>
        <v>2815185</v>
      </c>
      <c r="R899" s="7">
        <f>Hebesatz_endg!R899*Einwohner_endg!R899</f>
        <v>2895130</v>
      </c>
      <c r="S899" s="7">
        <f>Hebesatz_endg!S899*Einwohner_endg!S899</f>
        <v>2995430</v>
      </c>
      <c r="T899" s="7">
        <f>Hebesatz_endg!T899*Einwohner_endg!T899</f>
        <v>3124050</v>
      </c>
      <c r="U899" s="7">
        <f>Hebesatz_endg!U899*Einwohner_endg!U899</f>
        <v>3260045</v>
      </c>
      <c r="V899" s="7">
        <f>Hebesatz_endg!V899*Einwohner_endg!V899</f>
        <v>3413400</v>
      </c>
      <c r="W899" s="7">
        <f>Hebesatz_endg!W899*Einwohner_endg!W899</f>
        <v>3462600</v>
      </c>
      <c r="X899" s="7">
        <f>Hebesatz_endg!X899*Einwohner_endg!X899</f>
        <v>3487800</v>
      </c>
      <c r="Y899" s="7">
        <f>Hebesatz_endg!Y899*Einwohner_endg!Y899</f>
        <v>3518400</v>
      </c>
      <c r="Z899" s="7">
        <f>Hebesatz_endg!Z899*Einwohner_endg!Z899</f>
        <v>3573900</v>
      </c>
      <c r="AA899" s="7">
        <f>Hebesatz_endg!AA899*Einwohner_endg!AA899</f>
        <v>3651900</v>
      </c>
      <c r="AB899" s="7">
        <f>Hebesatz_endg!AB899*Einwohner_endg!AB899</f>
        <v>3819820</v>
      </c>
      <c r="AC899" s="7">
        <f>Hebesatz_endg!AC899*Einwohner_endg!AC899</f>
        <v>3842140</v>
      </c>
      <c r="AD899" s="7">
        <f>Hebesatz_endg!AD899*Einwohner_endg!AD899</f>
        <v>3892980</v>
      </c>
      <c r="AE899" s="7">
        <f>Hebesatz_endg!AE899*Einwohner_endg!AE899</f>
        <v>3915610</v>
      </c>
      <c r="AF899" s="7">
        <f>Hebesatz_endg!AF899*Einwohner_endg!AF899</f>
        <v>3926770</v>
      </c>
      <c r="AG899" s="7">
        <f>Hebesatz_endg!AG899*Einwohner_endg!AG899</f>
        <v>3974200</v>
      </c>
      <c r="AH899" s="7">
        <f>Hebesatz_endg!AH899*Einwohner_endg!AH899</f>
        <v>4080576</v>
      </c>
      <c r="AI899" s="7">
        <f>Hebesatz_endg!AI899*Einwohner_endg!AI899</f>
        <v>4058316</v>
      </c>
      <c r="AJ899" s="7">
        <f>Hebesatz_endg!AJ899*Einwohner_endg!AJ899</f>
        <v>4069128</v>
      </c>
      <c r="AK899" s="7">
        <f>Hebesatz_endg!AK899*Einwohner_endg!AK899</f>
        <v>4008390</v>
      </c>
      <c r="AL899" s="7">
        <f>Hebesatz_endg!AL899*Einwohner_endg!AL899</f>
        <v>4097964</v>
      </c>
      <c r="AM899" s="7">
        <f>Hebesatz_endg!AM899*Einwohner_endg!AM899</f>
        <v>4137204</v>
      </c>
      <c r="AN899" s="7">
        <f>Hebesatz_endg!AN899*Einwohner_endg!AN899</f>
        <v>4159113</v>
      </c>
      <c r="AO899" s="7">
        <f>Hebesatz_endg!AO899*Einwohner_endg!AO899</f>
        <v>4195083</v>
      </c>
      <c r="AP899" s="7">
        <f>Hebesatz_endg!AP899*Einwohner_endg!AP899</f>
        <v>4459343</v>
      </c>
      <c r="AQ899" s="7">
        <f>Hebesatz_endg!AQ899*Einwohner_endg!AQ899</f>
        <v>4480609</v>
      </c>
      <c r="AR899" s="7">
        <f>Hebesatz_endg!AR899*Einwohner_endg!AR899</f>
        <v>4515938</v>
      </c>
      <c r="AS899" s="7">
        <f>Hebesatz_endg!AS899*Einwohner_endg!AS899</f>
        <v>4498102</v>
      </c>
      <c r="AT899" s="7">
        <f>Hebesatz_endg!AT899*Einwohner_endg!AT899</f>
        <v>4506677</v>
      </c>
      <c r="AU899" s="7">
        <f>Hebesatz_endg!AU899*Einwohner_endg!AU899</f>
        <v>4700268</v>
      </c>
      <c r="AV899" s="7">
        <f>Hebesatz_endg!AV899*Einwohner_endg!AV899</f>
        <v>4773248</v>
      </c>
    </row>
    <row r="900" spans="1:48" x14ac:dyDescent="0.2">
      <c r="A900" s="7">
        <v>460004</v>
      </c>
      <c r="B900" s="72">
        <v>460</v>
      </c>
      <c r="C900" s="72" t="s">
        <v>990</v>
      </c>
      <c r="D900" s="7" t="s">
        <v>170</v>
      </c>
      <c r="E900" s="7" t="s">
        <v>411</v>
      </c>
      <c r="F900" s="7">
        <f>Hebesatz_endg!F900*Einwohner_endg!F900</f>
        <v>1894860</v>
      </c>
      <c r="G900" s="7">
        <f>Hebesatz_endg!G900*Einwohner_endg!G900</f>
        <v>1893990</v>
      </c>
      <c r="H900" s="7">
        <f>Hebesatz_endg!H900*Einwohner_endg!H900</f>
        <v>1910520</v>
      </c>
      <c r="I900" s="7">
        <f>Hebesatz_endg!I900*Einwohner_endg!I900</f>
        <v>1927920</v>
      </c>
      <c r="J900" s="7">
        <f>Hebesatz_endg!J900*Einwohner_endg!J900</f>
        <v>1934880</v>
      </c>
      <c r="K900" s="7">
        <f>Hebesatz_endg!K900*Einwohner_endg!K900</f>
        <v>1931400</v>
      </c>
      <c r="L900" s="7">
        <f>Hebesatz_endg!L900*Einwohner_endg!L900</f>
        <v>1926180</v>
      </c>
      <c r="M900" s="7">
        <f>Hebesatz_endg!M900*Einwohner_endg!M900</f>
        <v>2008250</v>
      </c>
      <c r="N900" s="7">
        <f>Hebesatz_endg!N900*Einwohner_endg!N900</f>
        <v>2013470</v>
      </c>
      <c r="O900" s="7">
        <f>Hebesatz_endg!O900*Einwohner_endg!O900</f>
        <v>2028260</v>
      </c>
      <c r="P900" s="7">
        <f>Hebesatz_endg!P900*Einwohner_endg!P900</f>
        <v>2054940</v>
      </c>
      <c r="Q900" s="7">
        <f>Hebesatz_endg!Q900*Einwohner_endg!Q900</f>
        <v>2172900</v>
      </c>
      <c r="R900" s="7">
        <f>Hebesatz_endg!R900*Einwohner_endg!R900</f>
        <v>2244900</v>
      </c>
      <c r="S900" s="7">
        <f>Hebesatz_endg!S900*Einwohner_endg!S900</f>
        <v>2272500</v>
      </c>
      <c r="T900" s="7">
        <f>Hebesatz_endg!T900*Einwohner_endg!T900</f>
        <v>2346000</v>
      </c>
      <c r="U900" s="7">
        <f>Hebesatz_endg!U900*Einwohner_endg!U900</f>
        <v>2463000</v>
      </c>
      <c r="V900" s="7">
        <f>Hebesatz_endg!V900*Einwohner_endg!V900</f>
        <v>2508300</v>
      </c>
      <c r="W900" s="7">
        <f>Hebesatz_endg!W900*Einwohner_endg!W900</f>
        <v>2528700</v>
      </c>
      <c r="X900" s="7">
        <f>Hebesatz_endg!X900*Einwohner_endg!X900</f>
        <v>2566500</v>
      </c>
      <c r="Y900" s="7">
        <f>Hebesatz_endg!Y900*Einwohner_endg!Y900</f>
        <v>2592300</v>
      </c>
      <c r="Z900" s="7">
        <f>Hebesatz_endg!Z900*Einwohner_endg!Z900</f>
        <v>2623800</v>
      </c>
      <c r="AA900" s="7">
        <f>Hebesatz_endg!AA900*Einwohner_endg!AA900</f>
        <v>2661900</v>
      </c>
      <c r="AB900" s="7">
        <f>Hebesatz_endg!AB900*Einwohner_endg!AB900</f>
        <v>2691000</v>
      </c>
      <c r="AC900" s="7">
        <f>Hebesatz_endg!AC900*Einwohner_endg!AC900</f>
        <v>2848500</v>
      </c>
      <c r="AD900" s="7">
        <f>Hebesatz_endg!AD900*Einwohner_endg!AD900</f>
        <v>2920200</v>
      </c>
      <c r="AE900" s="7">
        <f>Hebesatz_endg!AE900*Einwohner_endg!AE900</f>
        <v>3037200</v>
      </c>
      <c r="AF900" s="7">
        <f>Hebesatz_endg!AF900*Einwohner_endg!AF900</f>
        <v>2987700</v>
      </c>
      <c r="AG900" s="7">
        <f>Hebesatz_endg!AG900*Einwohner_endg!AG900</f>
        <v>3025200</v>
      </c>
      <c r="AH900" s="7">
        <f>Hebesatz_endg!AH900*Einwohner_endg!AH900</f>
        <v>2990700</v>
      </c>
      <c r="AI900" s="7">
        <f>Hebesatz_endg!AI900*Einwohner_endg!AI900</f>
        <v>3210240</v>
      </c>
      <c r="AJ900" s="7">
        <f>Hebesatz_endg!AJ900*Einwohner_endg!AJ900</f>
        <v>3238400</v>
      </c>
      <c r="AK900" s="7">
        <f>Hebesatz_endg!AK900*Einwohner_endg!AK900</f>
        <v>3172160</v>
      </c>
      <c r="AL900" s="7">
        <f>Hebesatz_endg!AL900*Einwohner_endg!AL900</f>
        <v>3247360</v>
      </c>
      <c r="AM900" s="7">
        <f>Hebesatz_endg!AM900*Einwohner_endg!AM900</f>
        <v>3248640</v>
      </c>
      <c r="AN900" s="7">
        <f>Hebesatz_endg!AN900*Einwohner_endg!AN900</f>
        <v>3450660</v>
      </c>
      <c r="AO900" s="7">
        <f>Hebesatz_endg!AO900*Einwohner_endg!AO900</f>
        <v>3457460</v>
      </c>
      <c r="AP900" s="7">
        <f>Hebesatz_endg!AP900*Einwohner_endg!AP900</f>
        <v>3510160</v>
      </c>
      <c r="AQ900" s="7">
        <f>Hebesatz_endg!AQ900*Einwohner_endg!AQ900</f>
        <v>3512880</v>
      </c>
      <c r="AR900" s="7">
        <f>Hebesatz_endg!AR900*Einwohner_endg!AR900</f>
        <v>3484660</v>
      </c>
      <c r="AS900" s="7">
        <f>Hebesatz_endg!AS900*Einwohner_endg!AS900</f>
        <v>3381300</v>
      </c>
      <c r="AT900" s="7">
        <f>Hebesatz_endg!AT900*Einwohner_endg!AT900</f>
        <v>3387760</v>
      </c>
      <c r="AU900" s="7">
        <f>Hebesatz_endg!AU900*Einwohner_endg!AU900</f>
        <v>3389460</v>
      </c>
      <c r="AV900" s="7">
        <f>Hebesatz_endg!AV900*Einwohner_endg!AV900</f>
        <v>3463580</v>
      </c>
    </row>
    <row r="901" spans="1:48" x14ac:dyDescent="0.2">
      <c r="A901" s="7">
        <v>460005</v>
      </c>
      <c r="B901" s="72">
        <v>460</v>
      </c>
      <c r="C901" s="72" t="s">
        <v>990</v>
      </c>
      <c r="D901" s="7" t="s">
        <v>170</v>
      </c>
      <c r="E901" s="7" t="s">
        <v>511</v>
      </c>
      <c r="F901" s="7">
        <f>Hebesatz_endg!F901*Einwohner_endg!F901</f>
        <v>1436100</v>
      </c>
      <c r="G901" s="7">
        <f>Hebesatz_endg!G901*Einwohner_endg!G901</f>
        <v>1456800</v>
      </c>
      <c r="H901" s="7">
        <f>Hebesatz_endg!H901*Einwohner_endg!H901</f>
        <v>1459800</v>
      </c>
      <c r="I901" s="7">
        <f>Hebesatz_endg!I901*Einwohner_endg!I901</f>
        <v>1475100</v>
      </c>
      <c r="J901" s="7">
        <f>Hebesatz_endg!J901*Einwohner_endg!J901</f>
        <v>1464900</v>
      </c>
      <c r="K901" s="7">
        <f>Hebesatz_endg!K901*Einwohner_endg!K901</f>
        <v>1450800</v>
      </c>
      <c r="L901" s="7">
        <f>Hebesatz_endg!L901*Einwohner_endg!L901</f>
        <v>1455600</v>
      </c>
      <c r="M901" s="7">
        <f>Hebesatz_endg!M901*Einwohner_endg!M901</f>
        <v>1498500</v>
      </c>
      <c r="N901" s="7">
        <f>Hebesatz_endg!N901*Einwohner_endg!N901</f>
        <v>1503600</v>
      </c>
      <c r="O901" s="7">
        <f>Hebesatz_endg!O901*Einwohner_endg!O901</f>
        <v>1497000</v>
      </c>
      <c r="P901" s="7">
        <f>Hebesatz_endg!P901*Einwohner_endg!P901</f>
        <v>1548300</v>
      </c>
      <c r="Q901" s="7">
        <f>Hebesatz_endg!Q901*Einwohner_endg!Q901</f>
        <v>1578600</v>
      </c>
      <c r="R901" s="7">
        <f>Hebesatz_endg!R901*Einwohner_endg!R901</f>
        <v>1607400</v>
      </c>
      <c r="S901" s="7">
        <f>Hebesatz_endg!S901*Einwohner_endg!S901</f>
        <v>1656300</v>
      </c>
      <c r="T901" s="7">
        <f>Hebesatz_endg!T901*Einwohner_endg!T901</f>
        <v>1721400</v>
      </c>
      <c r="U901" s="7">
        <f>Hebesatz_endg!U901*Einwohner_endg!U901</f>
        <v>1781100</v>
      </c>
      <c r="V901" s="7">
        <f>Hebesatz_endg!V901*Einwohner_endg!V901</f>
        <v>1853485</v>
      </c>
      <c r="W901" s="7">
        <f>Hebesatz_endg!W901*Einwohner_endg!W901</f>
        <v>1852265</v>
      </c>
      <c r="X901" s="7">
        <f>Hebesatz_endg!X901*Einwohner_endg!X901</f>
        <v>1868735</v>
      </c>
      <c r="Y901" s="7">
        <f>Hebesatz_endg!Y901*Einwohner_endg!Y901</f>
        <v>1892830</v>
      </c>
      <c r="Z901" s="7">
        <f>Hebesatz_endg!Z901*Einwohner_endg!Z901</f>
        <v>1905945</v>
      </c>
      <c r="AA901" s="7">
        <f>Hebesatz_endg!AA901*Einwohner_endg!AA901</f>
        <v>1940410</v>
      </c>
      <c r="AB901" s="7">
        <f>Hebesatz_endg!AB901*Einwohner_endg!AB901</f>
        <v>1969690</v>
      </c>
      <c r="AC901" s="7">
        <f>Hebesatz_endg!AC901*Einwohner_endg!AC901</f>
        <v>1980365</v>
      </c>
      <c r="AD901" s="7">
        <f>Hebesatz_endg!AD901*Einwohner_endg!AD901</f>
        <v>1980365</v>
      </c>
      <c r="AE901" s="7">
        <f>Hebesatz_endg!AE901*Einwohner_endg!AE901</f>
        <v>1984025</v>
      </c>
      <c r="AF901" s="7">
        <f>Hebesatz_endg!AF901*Einwohner_endg!AF901</f>
        <v>1981890</v>
      </c>
      <c r="AG901" s="7">
        <f>Hebesatz_endg!AG901*Einwohner_endg!AG901</f>
        <v>1984635</v>
      </c>
      <c r="AH901" s="7">
        <f>Hebesatz_endg!AH901*Einwohner_endg!AH901</f>
        <v>1995920</v>
      </c>
      <c r="AI901" s="7">
        <f>Hebesatz_endg!AI901*Einwohner_endg!AI901</f>
        <v>1989210</v>
      </c>
      <c r="AJ901" s="7">
        <f>Hebesatz_endg!AJ901*Einwohner_endg!AJ901</f>
        <v>1990735</v>
      </c>
      <c r="AK901" s="7">
        <f>Hebesatz_endg!AK901*Einwohner_endg!AK901</f>
        <v>1998665</v>
      </c>
      <c r="AL901" s="7">
        <f>Hebesatz_endg!AL901*Einwohner_endg!AL901</f>
        <v>2167110</v>
      </c>
      <c r="AM901" s="7">
        <f>Hebesatz_endg!AM901*Einwohner_endg!AM901</f>
        <v>2178000</v>
      </c>
      <c r="AN901" s="7">
        <f>Hebesatz_endg!AN901*Einwohner_endg!AN901</f>
        <v>2202090</v>
      </c>
      <c r="AO901" s="7">
        <f>Hebesatz_endg!AO901*Einwohner_endg!AO901</f>
        <v>2226840</v>
      </c>
      <c r="AP901" s="7">
        <f>Hebesatz_endg!AP901*Einwohner_endg!AP901</f>
        <v>2316270</v>
      </c>
      <c r="AQ901" s="7">
        <f>Hebesatz_endg!AQ901*Einwohner_endg!AQ901</f>
        <v>2351250</v>
      </c>
      <c r="AR901" s="7">
        <f>Hebesatz_endg!AR901*Einwohner_endg!AR901</f>
        <v>2398440</v>
      </c>
      <c r="AS901" s="7">
        <f>Hebesatz_endg!AS901*Einwohner_endg!AS901</f>
        <v>2420220</v>
      </c>
      <c r="AT901" s="7">
        <f>Hebesatz_endg!AT901*Einwohner_endg!AT901</f>
        <v>2428470</v>
      </c>
      <c r="AU901" s="7">
        <f>Hebesatz_endg!AU901*Einwohner_endg!AU901</f>
        <v>2465430</v>
      </c>
      <c r="AV901" s="7">
        <f>Hebesatz_endg!AV901*Einwohner_endg!AV901</f>
        <v>2501730</v>
      </c>
    </row>
    <row r="902" spans="1:48" x14ac:dyDescent="0.2">
      <c r="A902" s="7">
        <v>460006</v>
      </c>
      <c r="B902" s="72">
        <v>460</v>
      </c>
      <c r="C902" s="72" t="s">
        <v>990</v>
      </c>
      <c r="D902" s="7" t="s">
        <v>170</v>
      </c>
      <c r="E902" s="7" t="s">
        <v>608</v>
      </c>
      <c r="F902" s="7">
        <f>Hebesatz_endg!F902*Einwohner_endg!F902</f>
        <v>5587500</v>
      </c>
      <c r="G902" s="7">
        <f>Hebesatz_endg!G902*Einwohner_endg!G902</f>
        <v>5616000</v>
      </c>
      <c r="H902" s="7">
        <f>Hebesatz_endg!H902*Einwohner_endg!H902</f>
        <v>5670900</v>
      </c>
      <c r="I902" s="7">
        <f>Hebesatz_endg!I902*Einwohner_endg!I902</f>
        <v>5666700</v>
      </c>
      <c r="J902" s="7">
        <f>Hebesatz_endg!J902*Einwohner_endg!J902</f>
        <v>5702400</v>
      </c>
      <c r="K902" s="7">
        <f>Hebesatz_endg!K902*Einwohner_endg!K902</f>
        <v>5776200</v>
      </c>
      <c r="L902" s="7">
        <f>Hebesatz_endg!L902*Einwohner_endg!L902</f>
        <v>5842200</v>
      </c>
      <c r="M902" s="7">
        <f>Hebesatz_endg!M902*Einwohner_endg!M902</f>
        <v>5798700</v>
      </c>
      <c r="N902" s="7">
        <f>Hebesatz_endg!N902*Einwohner_endg!N902</f>
        <v>5807400</v>
      </c>
      <c r="O902" s="7">
        <f>Hebesatz_endg!O902*Einwohner_endg!O902</f>
        <v>5851200</v>
      </c>
      <c r="P902" s="7">
        <f>Hebesatz_endg!P902*Einwohner_endg!P902</f>
        <v>5988600</v>
      </c>
      <c r="Q902" s="7">
        <f>Hebesatz_endg!Q902*Einwohner_endg!Q902</f>
        <v>6093300</v>
      </c>
      <c r="R902" s="7">
        <f>Hebesatz_endg!R902*Einwohner_endg!R902</f>
        <v>6226500</v>
      </c>
      <c r="S902" s="7">
        <f>Hebesatz_endg!S902*Einwohner_endg!S902</f>
        <v>6350400</v>
      </c>
      <c r="T902" s="7">
        <f>Hebesatz_endg!T902*Einwohner_endg!T902</f>
        <v>6479100</v>
      </c>
      <c r="U902" s="7">
        <f>Hebesatz_endg!U902*Einwohner_endg!U902</f>
        <v>6633300</v>
      </c>
      <c r="V902" s="7">
        <f>Hebesatz_endg!V902*Einwohner_endg!V902</f>
        <v>6858300</v>
      </c>
      <c r="W902" s="7">
        <f>Hebesatz_endg!W902*Einwohner_endg!W902</f>
        <v>6977400</v>
      </c>
      <c r="X902" s="7">
        <f>Hebesatz_endg!X902*Einwohner_endg!X902</f>
        <v>7041300</v>
      </c>
      <c r="Y902" s="7">
        <f>Hebesatz_endg!Y902*Einwohner_endg!Y902</f>
        <v>7151700</v>
      </c>
      <c r="Z902" s="7">
        <f>Hebesatz_endg!Z902*Einwohner_endg!Z902</f>
        <v>7301700</v>
      </c>
      <c r="AA902" s="7">
        <f>Hebesatz_endg!AA902*Einwohner_endg!AA902</f>
        <v>7447500</v>
      </c>
      <c r="AB902" s="7">
        <f>Hebesatz_endg!AB902*Einwohner_endg!AB902</f>
        <v>7494900</v>
      </c>
      <c r="AC902" s="7">
        <f>Hebesatz_endg!AC902*Einwohner_endg!AC902</f>
        <v>7517400</v>
      </c>
      <c r="AD902" s="7">
        <f>Hebesatz_endg!AD902*Einwohner_endg!AD902</f>
        <v>7559700</v>
      </c>
      <c r="AE902" s="7">
        <f>Hebesatz_endg!AE902*Einwohner_endg!AE902</f>
        <v>7610400</v>
      </c>
      <c r="AF902" s="7">
        <f>Hebesatz_endg!AF902*Einwohner_endg!AF902</f>
        <v>7660200</v>
      </c>
      <c r="AG902" s="7">
        <f>Hebesatz_endg!AG902*Einwohner_endg!AG902</f>
        <v>7703400</v>
      </c>
      <c r="AH902" s="7">
        <f>Hebesatz_endg!AH902*Einwohner_endg!AH902</f>
        <v>7732500</v>
      </c>
      <c r="AI902" s="7">
        <f>Hebesatz_endg!AI902*Einwohner_endg!AI902</f>
        <v>7777500</v>
      </c>
      <c r="AJ902" s="7">
        <f>Hebesatz_endg!AJ902*Einwohner_endg!AJ902</f>
        <v>7830600</v>
      </c>
      <c r="AK902" s="7">
        <f>Hebesatz_endg!AK902*Einwohner_endg!AK902</f>
        <v>7495800</v>
      </c>
      <c r="AL902" s="7">
        <f>Hebesatz_endg!AL902*Einwohner_endg!AL902</f>
        <v>7542000</v>
      </c>
      <c r="AM902" s="7">
        <f>Hebesatz_endg!AM902*Einwohner_endg!AM902</f>
        <v>7526400</v>
      </c>
      <c r="AN902" s="7">
        <f>Hebesatz_endg!AN902*Einwohner_endg!AN902</f>
        <v>7653900</v>
      </c>
      <c r="AO902" s="7">
        <f>Hebesatz_endg!AO902*Einwohner_endg!AO902</f>
        <v>8526540</v>
      </c>
      <c r="AP902" s="7">
        <f>Hebesatz_endg!AP902*Einwohner_endg!AP902</f>
        <v>8722230</v>
      </c>
      <c r="AQ902" s="7">
        <f>Hebesatz_endg!AQ902*Einwohner_endg!AQ902</f>
        <v>8753910</v>
      </c>
      <c r="AR902" s="7">
        <f>Hebesatz_endg!AR902*Einwohner_endg!AR902</f>
        <v>8794170</v>
      </c>
      <c r="AS902" s="7">
        <f>Hebesatz_endg!AS902*Einwohner_endg!AS902</f>
        <v>8898450</v>
      </c>
      <c r="AT902" s="7">
        <f>Hebesatz_endg!AT902*Einwohner_endg!AT902</f>
        <v>8957520</v>
      </c>
      <c r="AU902" s="7">
        <f>Hebesatz_endg!AU902*Einwohner_endg!AU902</f>
        <v>9040680</v>
      </c>
      <c r="AV902" s="7">
        <f>Hebesatz_endg!AV902*Einwohner_endg!AV902</f>
        <v>9172350</v>
      </c>
    </row>
    <row r="903" spans="1:48" x14ac:dyDescent="0.2">
      <c r="A903" s="7">
        <v>460007</v>
      </c>
      <c r="B903" s="72">
        <v>460</v>
      </c>
      <c r="C903" s="72" t="s">
        <v>990</v>
      </c>
      <c r="D903" s="7" t="s">
        <v>170</v>
      </c>
      <c r="E903" s="7" t="s">
        <v>654</v>
      </c>
      <c r="F903" s="7">
        <f>Hebesatz_endg!F903*Einwohner_endg!F903</f>
        <v>1554575</v>
      </c>
      <c r="G903" s="7">
        <f>Hebesatz_endg!G903*Einwohner_endg!G903</f>
        <v>1573550</v>
      </c>
      <c r="H903" s="7">
        <f>Hebesatz_endg!H903*Einwohner_endg!H903</f>
        <v>1607925</v>
      </c>
      <c r="I903" s="7">
        <f>Hebesatz_endg!I903*Einwohner_endg!I903</f>
        <v>1626900</v>
      </c>
      <c r="J903" s="7">
        <f>Hebesatz_endg!J903*Einwohner_endg!J903</f>
        <v>1626900</v>
      </c>
      <c r="K903" s="7">
        <f>Hebesatz_endg!K903*Einwohner_endg!K903</f>
        <v>1635975</v>
      </c>
      <c r="L903" s="7">
        <f>Hebesatz_endg!L903*Einwohner_endg!L903</f>
        <v>1631850</v>
      </c>
      <c r="M903" s="7">
        <f>Hebesatz_endg!M903*Einwohner_endg!M903</f>
        <v>1706375</v>
      </c>
      <c r="N903" s="7">
        <f>Hebesatz_endg!N903*Einwohner_endg!N903</f>
        <v>1709950</v>
      </c>
      <c r="O903" s="7">
        <f>Hebesatz_endg!O903*Einwohner_endg!O903</f>
        <v>1727825</v>
      </c>
      <c r="P903" s="7">
        <f>Hebesatz_endg!P903*Einwohner_endg!P903</f>
        <v>1899210</v>
      </c>
      <c r="Q903" s="7">
        <f>Hebesatz_endg!Q903*Einwohner_endg!Q903</f>
        <v>1921040</v>
      </c>
      <c r="R903" s="7">
        <f>Hebesatz_endg!R903*Einwohner_endg!R903</f>
        <v>1968830</v>
      </c>
      <c r="S903" s="7">
        <f>Hebesatz_endg!S903*Einwohner_endg!S903</f>
        <v>1999510</v>
      </c>
      <c r="T903" s="7">
        <f>Hebesatz_endg!T903*Einwohner_endg!T903</f>
        <v>2020455</v>
      </c>
      <c r="U903" s="7">
        <f>Hebesatz_endg!U903*Einwohner_endg!U903</f>
        <v>2106600</v>
      </c>
      <c r="V903" s="7">
        <f>Hebesatz_endg!V903*Einwohner_endg!V903</f>
        <v>2155800</v>
      </c>
      <c r="W903" s="7">
        <f>Hebesatz_endg!W903*Einwohner_endg!W903</f>
        <v>2232000</v>
      </c>
      <c r="X903" s="7">
        <f>Hebesatz_endg!X903*Einwohner_endg!X903</f>
        <v>2299500</v>
      </c>
      <c r="Y903" s="7">
        <f>Hebesatz_endg!Y903*Einwohner_endg!Y903</f>
        <v>2311800</v>
      </c>
      <c r="Z903" s="7">
        <f>Hebesatz_endg!Z903*Einwohner_endg!Z903</f>
        <v>2355600</v>
      </c>
      <c r="AA903" s="7">
        <f>Hebesatz_endg!AA903*Einwohner_endg!AA903</f>
        <v>2446830</v>
      </c>
      <c r="AB903" s="7">
        <f>Hebesatz_endg!AB903*Einwohner_endg!AB903</f>
        <v>2469460</v>
      </c>
      <c r="AC903" s="7">
        <f>Hebesatz_endg!AC903*Einwohner_endg!AC903</f>
        <v>2488370</v>
      </c>
      <c r="AD903" s="7">
        <f>Hebesatz_endg!AD903*Einwohner_endg!AD903</f>
        <v>2479070</v>
      </c>
      <c r="AE903" s="7">
        <f>Hebesatz_endg!AE903*Einwohner_endg!AE903</f>
        <v>2493950</v>
      </c>
      <c r="AF903" s="7">
        <f>Hebesatz_endg!AF903*Einwohner_endg!AF903</f>
        <v>2481860</v>
      </c>
      <c r="AG903" s="7">
        <f>Hebesatz_endg!AG903*Einwohner_endg!AG903</f>
        <v>2546544</v>
      </c>
      <c r="AH903" s="7">
        <f>Hebesatz_endg!AH903*Einwohner_endg!AH903</f>
        <v>2548452</v>
      </c>
      <c r="AI903" s="7">
        <f>Hebesatz_endg!AI903*Einwohner_endg!AI903</f>
        <v>2540820</v>
      </c>
      <c r="AJ903" s="7">
        <f>Hebesatz_endg!AJ903*Einwohner_endg!AJ903</f>
        <v>2541138</v>
      </c>
      <c r="AK903" s="7">
        <f>Hebesatz_endg!AK903*Einwohner_endg!AK903</f>
        <v>2483898</v>
      </c>
      <c r="AL903" s="7">
        <f>Hebesatz_endg!AL903*Einwohner_endg!AL903</f>
        <v>2688040</v>
      </c>
      <c r="AM903" s="7">
        <f>Hebesatz_endg!AM903*Einwohner_endg!AM903</f>
        <v>2687360</v>
      </c>
      <c r="AN903" s="7">
        <f>Hebesatz_endg!AN903*Einwohner_endg!AN903</f>
        <v>2824150</v>
      </c>
      <c r="AO903" s="7">
        <f>Hebesatz_endg!AO903*Einwohner_endg!AO903</f>
        <v>2896600</v>
      </c>
      <c r="AP903" s="7">
        <f>Hebesatz_endg!AP903*Einwohner_endg!AP903</f>
        <v>2960300</v>
      </c>
      <c r="AQ903" s="7">
        <f>Hebesatz_endg!AQ903*Einwohner_endg!AQ903</f>
        <v>2961350</v>
      </c>
      <c r="AR903" s="7">
        <f>Hebesatz_endg!AR903*Einwohner_endg!AR903</f>
        <v>3016300</v>
      </c>
      <c r="AS903" s="7">
        <f>Hebesatz_endg!AS903*Einwohner_endg!AS903</f>
        <v>3057950</v>
      </c>
      <c r="AT903" s="7">
        <f>Hebesatz_endg!AT903*Einwohner_endg!AT903</f>
        <v>3118635</v>
      </c>
      <c r="AU903" s="7">
        <f>Hebesatz_endg!AU903*Einwohner_endg!AU903</f>
        <v>3145311</v>
      </c>
      <c r="AV903" s="7">
        <f>Hebesatz_endg!AV903*Einwohner_endg!AV903</f>
        <v>3248608</v>
      </c>
    </row>
    <row r="904" spans="1:48" x14ac:dyDescent="0.2">
      <c r="A904" s="7">
        <v>460008</v>
      </c>
      <c r="B904" s="72">
        <v>460</v>
      </c>
      <c r="C904" s="72" t="s">
        <v>990</v>
      </c>
      <c r="D904" s="7" t="s">
        <v>170</v>
      </c>
      <c r="E904" s="7" t="s">
        <v>821</v>
      </c>
      <c r="F904" s="7">
        <f>Hebesatz_endg!F904*Einwohner_endg!F904</f>
        <v>1695330</v>
      </c>
      <c r="G904" s="7">
        <f>Hebesatz_endg!G904*Einwohner_endg!G904</f>
        <v>1708290</v>
      </c>
      <c r="H904" s="7">
        <f>Hebesatz_endg!H904*Einwohner_endg!H904</f>
        <v>1703970</v>
      </c>
      <c r="I904" s="7">
        <f>Hebesatz_endg!I904*Einwohner_endg!I904</f>
        <v>1692360</v>
      </c>
      <c r="J904" s="7">
        <f>Hebesatz_endg!J904*Einwohner_endg!J904</f>
        <v>1700460</v>
      </c>
      <c r="K904" s="7">
        <f>Hebesatz_endg!K904*Einwohner_endg!K904</f>
        <v>1712340</v>
      </c>
      <c r="L904" s="7">
        <f>Hebesatz_endg!L904*Einwohner_endg!L904</f>
        <v>1728270</v>
      </c>
      <c r="M904" s="7">
        <f>Hebesatz_endg!M904*Einwohner_endg!M904</f>
        <v>1770930</v>
      </c>
      <c r="N904" s="7">
        <f>Hebesatz_endg!N904*Einwohner_endg!N904</f>
        <v>1776600</v>
      </c>
      <c r="O904" s="7">
        <f>Hebesatz_endg!O904*Einwohner_endg!O904</f>
        <v>1796310</v>
      </c>
      <c r="P904" s="7">
        <f>Hebesatz_endg!P904*Einwohner_endg!P904</f>
        <v>1827900</v>
      </c>
      <c r="Q904" s="7">
        <f>Hebesatz_endg!Q904*Einwohner_endg!Q904</f>
        <v>1895400</v>
      </c>
      <c r="R904" s="7">
        <f>Hebesatz_endg!R904*Einwohner_endg!R904</f>
        <v>2101630</v>
      </c>
      <c r="S904" s="7">
        <f>Hebesatz_endg!S904*Einwohner_endg!S904</f>
        <v>2170360</v>
      </c>
      <c r="T904" s="7">
        <f>Hebesatz_endg!T904*Einwohner_endg!T904</f>
        <v>2276790</v>
      </c>
      <c r="U904" s="7">
        <f>Hebesatz_endg!U904*Einwohner_endg!U904</f>
        <v>2481000</v>
      </c>
      <c r="V904" s="7">
        <f>Hebesatz_endg!V904*Einwohner_endg!V904</f>
        <v>2570100</v>
      </c>
      <c r="W904" s="7">
        <f>Hebesatz_endg!W904*Einwohner_endg!W904</f>
        <v>2613300</v>
      </c>
      <c r="X904" s="7">
        <f>Hebesatz_endg!X904*Einwohner_endg!X904</f>
        <v>2643600</v>
      </c>
      <c r="Y904" s="7">
        <f>Hebesatz_endg!Y904*Einwohner_endg!Y904</f>
        <v>2657100</v>
      </c>
      <c r="Z904" s="7">
        <f>Hebesatz_endg!Z904*Einwohner_endg!Z904</f>
        <v>2685900</v>
      </c>
      <c r="AA904" s="7">
        <f>Hebesatz_endg!AA904*Einwohner_endg!AA904</f>
        <v>2734500</v>
      </c>
      <c r="AB904" s="7">
        <f>Hebesatz_endg!AB904*Einwohner_endg!AB904</f>
        <v>2757900</v>
      </c>
      <c r="AC904" s="7">
        <f>Hebesatz_endg!AC904*Einwohner_endg!AC904</f>
        <v>2766000</v>
      </c>
      <c r="AD904" s="7">
        <f>Hebesatz_endg!AD904*Einwohner_endg!AD904</f>
        <v>2795400</v>
      </c>
      <c r="AE904" s="7">
        <f>Hebesatz_endg!AE904*Einwohner_endg!AE904</f>
        <v>2642360</v>
      </c>
      <c r="AF904" s="7">
        <f>Hebesatz_endg!AF904*Einwohner_endg!AF904</f>
        <v>2626120</v>
      </c>
      <c r="AG904" s="7">
        <f>Hebesatz_endg!AG904*Einwohner_endg!AG904</f>
        <v>2649920</v>
      </c>
      <c r="AH904" s="7">
        <f>Hebesatz_endg!AH904*Einwohner_endg!AH904</f>
        <v>2668120</v>
      </c>
      <c r="AI904" s="7">
        <f>Hebesatz_endg!AI904*Einwohner_endg!AI904</f>
        <v>2681000</v>
      </c>
      <c r="AJ904" s="7">
        <f>Hebesatz_endg!AJ904*Einwohner_endg!AJ904</f>
        <v>2890500</v>
      </c>
      <c r="AK904" s="7">
        <f>Hebesatz_endg!AK904*Einwohner_endg!AK904</f>
        <v>2870100</v>
      </c>
      <c r="AL904" s="7">
        <f>Hebesatz_endg!AL904*Einwohner_endg!AL904</f>
        <v>2887800</v>
      </c>
      <c r="AM904" s="7">
        <f>Hebesatz_endg!AM904*Einwohner_endg!AM904</f>
        <v>2897700</v>
      </c>
      <c r="AN904" s="7">
        <f>Hebesatz_endg!AN904*Einwohner_endg!AN904</f>
        <v>2904300</v>
      </c>
      <c r="AO904" s="7">
        <f>Hebesatz_endg!AO904*Einwohner_endg!AO904</f>
        <v>2931900</v>
      </c>
      <c r="AP904" s="7">
        <f>Hebesatz_endg!AP904*Einwohner_endg!AP904</f>
        <v>2985000</v>
      </c>
      <c r="AQ904" s="7">
        <f>Hebesatz_endg!AQ904*Einwohner_endg!AQ904</f>
        <v>3003000</v>
      </c>
      <c r="AR904" s="7">
        <f>Hebesatz_endg!AR904*Einwohner_endg!AR904</f>
        <v>3011700</v>
      </c>
      <c r="AS904" s="7">
        <f>Hebesatz_endg!AS904*Einwohner_endg!AS904</f>
        <v>3063000</v>
      </c>
      <c r="AT904" s="7">
        <f>Hebesatz_endg!AT904*Einwohner_endg!AT904</f>
        <v>3075600</v>
      </c>
      <c r="AU904" s="7">
        <f>Hebesatz_endg!AU904*Einwohner_endg!AU904</f>
        <v>3112800</v>
      </c>
      <c r="AV904" s="7">
        <f>Hebesatz_endg!AV904*Einwohner_endg!AV904</f>
        <v>3115800</v>
      </c>
    </row>
    <row r="905" spans="1:48" x14ac:dyDescent="0.2">
      <c r="A905" s="7">
        <v>460009</v>
      </c>
      <c r="B905" s="72">
        <v>460</v>
      </c>
      <c r="C905" s="72" t="s">
        <v>990</v>
      </c>
      <c r="D905" s="7" t="s">
        <v>170</v>
      </c>
      <c r="E905" s="7" t="s">
        <v>873</v>
      </c>
      <c r="F905" s="7">
        <f>Hebesatz_endg!F905*Einwohner_endg!F905</f>
        <v>7349120</v>
      </c>
      <c r="G905" s="7">
        <f>Hebesatz_endg!G905*Einwohner_endg!G905</f>
        <v>7417600</v>
      </c>
      <c r="H905" s="7">
        <f>Hebesatz_endg!H905*Einwohner_endg!H905</f>
        <v>7441600</v>
      </c>
      <c r="I905" s="7">
        <f>Hebesatz_endg!I905*Einwohner_endg!I905</f>
        <v>7536960</v>
      </c>
      <c r="J905" s="7">
        <f>Hebesatz_endg!J905*Einwohner_endg!J905</f>
        <v>7610880</v>
      </c>
      <c r="K905" s="7">
        <f>Hebesatz_endg!K905*Einwohner_endg!K905</f>
        <v>7696000</v>
      </c>
      <c r="L905" s="7">
        <f>Hebesatz_endg!L905*Einwohner_endg!L905</f>
        <v>7749440</v>
      </c>
      <c r="M905" s="7">
        <f>Hebesatz_endg!M905*Einwohner_endg!M905</f>
        <v>7195840</v>
      </c>
      <c r="N905" s="7">
        <f>Hebesatz_endg!N905*Einwohner_endg!N905</f>
        <v>7241600</v>
      </c>
      <c r="O905" s="7">
        <f>Hebesatz_endg!O905*Einwohner_endg!O905</f>
        <v>7314560</v>
      </c>
      <c r="P905" s="7">
        <f>Hebesatz_endg!P905*Einwohner_endg!P905</f>
        <v>7411840</v>
      </c>
      <c r="Q905" s="7">
        <f>Hebesatz_endg!Q905*Einwohner_endg!Q905</f>
        <v>7496320</v>
      </c>
      <c r="R905" s="7">
        <f>Hebesatz_endg!R905*Einwohner_endg!R905</f>
        <v>7645760</v>
      </c>
      <c r="S905" s="7">
        <f>Hebesatz_endg!S905*Einwohner_endg!S905</f>
        <v>7832640</v>
      </c>
      <c r="T905" s="7">
        <f>Hebesatz_endg!T905*Einwohner_endg!T905</f>
        <v>7932800</v>
      </c>
      <c r="U905" s="7">
        <f>Hebesatz_endg!U905*Einwohner_endg!U905</f>
        <v>8081920</v>
      </c>
      <c r="V905" s="7">
        <f>Hebesatz_endg!V905*Einwohner_endg!V905</f>
        <v>8250560</v>
      </c>
      <c r="W905" s="7">
        <f>Hebesatz_endg!W905*Einwohner_endg!W905</f>
        <v>8364800</v>
      </c>
      <c r="X905" s="7">
        <f>Hebesatz_endg!X905*Einwohner_endg!X905</f>
        <v>8489600</v>
      </c>
      <c r="Y905" s="7">
        <f>Hebesatz_endg!Y905*Einwohner_endg!Y905</f>
        <v>8682560</v>
      </c>
      <c r="Z905" s="7">
        <f>Hebesatz_endg!Z905*Einwohner_endg!Z905</f>
        <v>8804160</v>
      </c>
      <c r="AA905" s="7">
        <f>Hebesatz_endg!AA905*Einwohner_endg!AA905</f>
        <v>8980480</v>
      </c>
      <c r="AB905" s="7">
        <f>Hebesatz_endg!AB905*Einwohner_endg!AB905</f>
        <v>9161600</v>
      </c>
      <c r="AC905" s="7">
        <f>Hebesatz_endg!AC905*Einwohner_endg!AC905</f>
        <v>9541760</v>
      </c>
      <c r="AD905" s="7">
        <f>Hebesatz_endg!AD905*Einwohner_endg!AD905</f>
        <v>9837120</v>
      </c>
      <c r="AE905" s="7">
        <f>Hebesatz_endg!AE905*Einwohner_endg!AE905</f>
        <v>9997760</v>
      </c>
      <c r="AF905" s="7">
        <f>Hebesatz_endg!AF905*Einwohner_endg!AF905</f>
        <v>10153280</v>
      </c>
      <c r="AG905" s="7">
        <f>Hebesatz_endg!AG905*Einwohner_endg!AG905</f>
        <v>10299840</v>
      </c>
      <c r="AH905" s="7">
        <f>Hebesatz_endg!AH905*Einwohner_endg!AH905</f>
        <v>10398400</v>
      </c>
      <c r="AI905" s="7">
        <f>Hebesatz_endg!AI905*Einwohner_endg!AI905</f>
        <v>10512960</v>
      </c>
      <c r="AJ905" s="7">
        <f>Hebesatz_endg!AJ905*Einwohner_endg!AJ905</f>
        <v>10638720</v>
      </c>
      <c r="AK905" s="7">
        <f>Hebesatz_endg!AK905*Einwohner_endg!AK905</f>
        <v>10184960</v>
      </c>
      <c r="AL905" s="7">
        <f>Hebesatz_endg!AL905*Einwohner_endg!AL905</f>
        <v>10329600</v>
      </c>
      <c r="AM905" s="7">
        <f>Hebesatz_endg!AM905*Einwohner_endg!AM905</f>
        <v>10373120</v>
      </c>
      <c r="AN905" s="7">
        <f>Hebesatz_endg!AN905*Einwohner_endg!AN905</f>
        <v>10406720</v>
      </c>
      <c r="AO905" s="7">
        <f>Hebesatz_endg!AO905*Einwohner_endg!AO905</f>
        <v>10468480</v>
      </c>
      <c r="AP905" s="7">
        <f>Hebesatz_endg!AP905*Einwohner_endg!AP905</f>
        <v>10666560</v>
      </c>
      <c r="AQ905" s="7">
        <f>Hebesatz_endg!AQ905*Einwohner_endg!AQ905</f>
        <v>10721280</v>
      </c>
      <c r="AR905" s="7">
        <f>Hebesatz_endg!AR905*Einwohner_endg!AR905</f>
        <v>10667520</v>
      </c>
      <c r="AS905" s="7">
        <f>Hebesatz_endg!AS905*Einwohner_endg!AS905</f>
        <v>10465280</v>
      </c>
      <c r="AT905" s="7">
        <f>Hebesatz_endg!AT905*Einwohner_endg!AT905</f>
        <v>10520960</v>
      </c>
      <c r="AU905" s="7">
        <f>Hebesatz_endg!AU905*Einwohner_endg!AU905</f>
        <v>10532480</v>
      </c>
      <c r="AV905" s="7">
        <f>Hebesatz_endg!AV905*Einwohner_endg!AV905</f>
        <v>10808960</v>
      </c>
    </row>
    <row r="906" spans="1:48" x14ac:dyDescent="0.2">
      <c r="A906" s="7">
        <v>460010</v>
      </c>
      <c r="B906" s="72">
        <v>460</v>
      </c>
      <c r="C906" s="72" t="s">
        <v>990</v>
      </c>
      <c r="D906" s="7" t="s">
        <v>170</v>
      </c>
      <c r="E906" s="7" t="s">
        <v>879</v>
      </c>
      <c r="F906" s="7">
        <f>Hebesatz_endg!F906*Einwohner_endg!F906</f>
        <v>2141425</v>
      </c>
      <c r="G906" s="7">
        <f>Hebesatz_endg!G906*Einwohner_endg!G906</f>
        <v>2148850</v>
      </c>
      <c r="H906" s="7">
        <f>Hebesatz_endg!H906*Einwohner_endg!H906</f>
        <v>2143350</v>
      </c>
      <c r="I906" s="7">
        <f>Hebesatz_endg!I906*Einwohner_endg!I906</f>
        <v>2145275</v>
      </c>
      <c r="J906" s="7">
        <f>Hebesatz_endg!J906*Einwohner_endg!J906</f>
        <v>2149125</v>
      </c>
      <c r="K906" s="7">
        <f>Hebesatz_endg!K906*Einwohner_endg!K906</f>
        <v>2157650</v>
      </c>
      <c r="L906" s="7">
        <f>Hebesatz_endg!L906*Einwohner_endg!L906</f>
        <v>2171125</v>
      </c>
      <c r="M906" s="7">
        <f>Hebesatz_endg!M906*Einwohner_endg!M906</f>
        <v>2222825</v>
      </c>
      <c r="N906" s="7">
        <f>Hebesatz_endg!N906*Einwohner_endg!N906</f>
        <v>2229700</v>
      </c>
      <c r="O906" s="7">
        <f>Hebesatz_endg!O906*Einwohner_endg!O906</f>
        <v>2254450</v>
      </c>
      <c r="P906" s="7">
        <f>Hebesatz_endg!P906*Einwohner_endg!P906</f>
        <v>2286900</v>
      </c>
      <c r="Q906" s="7">
        <f>Hebesatz_endg!Q906*Einwohner_endg!Q906</f>
        <v>2310000</v>
      </c>
      <c r="R906" s="7">
        <f>Hebesatz_endg!R906*Einwohner_endg!R906</f>
        <v>2343825</v>
      </c>
      <c r="S906" s="7">
        <f>Hebesatz_endg!S906*Einwohner_endg!S906</f>
        <v>2387550</v>
      </c>
      <c r="T906" s="7">
        <f>Hebesatz_endg!T906*Einwohner_endg!T906</f>
        <v>2386450</v>
      </c>
      <c r="U906" s="7">
        <f>Hebesatz_endg!U906*Einwohner_endg!U906</f>
        <v>2424675</v>
      </c>
      <c r="V906" s="7">
        <f>Hebesatz_endg!V906*Einwohner_endg!V906</f>
        <v>2634940</v>
      </c>
      <c r="W906" s="7">
        <f>Hebesatz_endg!W906*Einwohner_endg!W906</f>
        <v>2658835</v>
      </c>
      <c r="X906" s="7">
        <f>Hebesatz_endg!X906*Einwohner_endg!X906</f>
        <v>2674470</v>
      </c>
      <c r="Y906" s="7">
        <f>Hebesatz_endg!Y906*Einwohner_endg!Y906</f>
        <v>2657360</v>
      </c>
      <c r="Z906" s="7">
        <f>Hebesatz_endg!Z906*Einwohner_endg!Z906</f>
        <v>2653230</v>
      </c>
      <c r="AA906" s="7">
        <f>Hebesatz_endg!AA906*Einwohner_endg!AA906</f>
        <v>2804260</v>
      </c>
      <c r="AB906" s="7">
        <f>Hebesatz_endg!AB906*Einwohner_endg!AB906</f>
        <v>2834330</v>
      </c>
      <c r="AC906" s="7">
        <f>Hebesatz_endg!AC906*Einwohner_endg!AC906</f>
        <v>3263060</v>
      </c>
      <c r="AD906" s="7">
        <f>Hebesatz_endg!AD906*Einwohner_endg!AD906</f>
        <v>3464560</v>
      </c>
      <c r="AE906" s="7">
        <f>Hebesatz_endg!AE906*Einwohner_endg!AE906</f>
        <v>3586080</v>
      </c>
      <c r="AF906" s="7">
        <f>Hebesatz_endg!AF906*Einwohner_endg!AF906</f>
        <v>3585150</v>
      </c>
      <c r="AG906" s="7">
        <f>Hebesatz_endg!AG906*Einwohner_endg!AG906</f>
        <v>3528110</v>
      </c>
      <c r="AH906" s="7">
        <f>Hebesatz_endg!AH906*Einwohner_endg!AH906</f>
        <v>3647150</v>
      </c>
      <c r="AI906" s="7">
        <f>Hebesatz_endg!AI906*Einwohner_endg!AI906</f>
        <v>3654590</v>
      </c>
      <c r="AJ906" s="7">
        <f>Hebesatz_endg!AJ906*Einwohner_endg!AJ906</f>
        <v>3379930</v>
      </c>
      <c r="AK906" s="7">
        <f>Hebesatz_endg!AK906*Einwohner_endg!AK906</f>
        <v>3288170</v>
      </c>
      <c r="AL906" s="7">
        <f>Hebesatz_endg!AL906*Einwohner_endg!AL906</f>
        <v>3371560</v>
      </c>
      <c r="AM906" s="7">
        <f>Hebesatz_endg!AM906*Einwohner_endg!AM906</f>
        <v>3419010</v>
      </c>
      <c r="AN906" s="7">
        <f>Hebesatz_endg!AN906*Einwohner_endg!AN906</f>
        <v>3367980</v>
      </c>
      <c r="AO906" s="7">
        <f>Hebesatz_endg!AO906*Einwohner_endg!AO906</f>
        <v>3367980</v>
      </c>
      <c r="AP906" s="7">
        <f>Hebesatz_endg!AP906*Einwohner_endg!AP906</f>
        <v>3396960</v>
      </c>
      <c r="AQ906" s="7">
        <f>Hebesatz_endg!AQ906*Einwohner_endg!AQ906</f>
        <v>3501225</v>
      </c>
      <c r="AR906" s="7">
        <f>Hebesatz_endg!AR906*Einwohner_endg!AR906</f>
        <v>3473275</v>
      </c>
      <c r="AS906" s="7">
        <f>Hebesatz_endg!AS906*Einwohner_endg!AS906</f>
        <v>3233750</v>
      </c>
      <c r="AT906" s="7">
        <f>Hebesatz_endg!AT906*Einwohner_endg!AT906</f>
        <v>3229850</v>
      </c>
      <c r="AU906" s="7">
        <f>Hebesatz_endg!AU906*Einwohner_endg!AU906</f>
        <v>3284125</v>
      </c>
      <c r="AV906" s="7">
        <f>Hebesatz_endg!AV906*Einwohner_endg!AV906</f>
        <v>3307200</v>
      </c>
    </row>
    <row r="907" spans="1:48" x14ac:dyDescent="0.2">
      <c r="A907" s="7">
        <v>461001</v>
      </c>
      <c r="B907" s="72">
        <v>461</v>
      </c>
      <c r="C907" s="72" t="s">
        <v>992</v>
      </c>
      <c r="D907" s="7" t="s">
        <v>170</v>
      </c>
      <c r="E907" s="7" t="s">
        <v>228</v>
      </c>
      <c r="F907" s="7">
        <f>Hebesatz_endg!F907*Einwohner_endg!F907</f>
        <v>2256840</v>
      </c>
      <c r="G907" s="7">
        <f>Hebesatz_endg!G907*Einwohner_endg!G907</f>
        <v>2325240</v>
      </c>
      <c r="H907" s="7">
        <f>Hebesatz_endg!H907*Einwohner_endg!H907</f>
        <v>2331720</v>
      </c>
      <c r="I907" s="7">
        <f>Hebesatz_endg!I907*Einwohner_endg!I907</f>
        <v>2322000</v>
      </c>
      <c r="J907" s="7">
        <f>Hebesatz_endg!J907*Einwohner_endg!J907</f>
        <v>2296080</v>
      </c>
      <c r="K907" s="7">
        <f>Hebesatz_endg!K907*Einwohner_endg!K907</f>
        <v>2301480</v>
      </c>
      <c r="L907" s="7">
        <f>Hebesatz_endg!L907*Einwohner_endg!L907</f>
        <v>2284920</v>
      </c>
      <c r="M907" s="7">
        <f>Hebesatz_endg!M907*Einwohner_endg!M907</f>
        <v>2312280</v>
      </c>
      <c r="N907" s="7">
        <f>Hebesatz_endg!N907*Einwohner_endg!N907</f>
        <v>2309760</v>
      </c>
      <c r="O907" s="7">
        <f>Hebesatz_endg!O907*Einwohner_endg!O907</f>
        <v>2293920</v>
      </c>
      <c r="P907" s="7">
        <f>Hebesatz_endg!P907*Einwohner_endg!P907</f>
        <v>2327040</v>
      </c>
      <c r="Q907" s="7">
        <f>Hebesatz_endg!Q907*Einwohner_endg!Q907</f>
        <v>2353320</v>
      </c>
      <c r="R907" s="7">
        <f>Hebesatz_endg!R907*Einwohner_endg!R907</f>
        <v>2411555</v>
      </c>
      <c r="S907" s="7">
        <f>Hebesatz_endg!S907*Einwohner_endg!S907</f>
        <v>2430535</v>
      </c>
      <c r="T907" s="7">
        <f>Hebesatz_endg!T907*Einwohner_endg!T907</f>
        <v>2423235</v>
      </c>
      <c r="U907" s="7">
        <f>Hebesatz_endg!U907*Einwohner_endg!U907</f>
        <v>2497130</v>
      </c>
      <c r="V907" s="7">
        <f>Hebesatz_endg!V907*Einwohner_endg!V907</f>
        <v>2565210</v>
      </c>
      <c r="W907" s="7">
        <f>Hebesatz_endg!W907*Einwohner_endg!W907</f>
        <v>2595550</v>
      </c>
      <c r="X907" s="7">
        <f>Hebesatz_endg!X907*Einwohner_endg!X907</f>
        <v>2569280</v>
      </c>
      <c r="Y907" s="7">
        <f>Hebesatz_endg!Y907*Einwohner_endg!Y907</f>
        <v>2552630</v>
      </c>
      <c r="Z907" s="7">
        <f>Hebesatz_endg!Z907*Einwohner_endg!Z907</f>
        <v>2573350</v>
      </c>
      <c r="AA907" s="7">
        <f>Hebesatz_endg!AA907*Einwohner_endg!AA907</f>
        <v>2648830</v>
      </c>
      <c r="AB907" s="7">
        <f>Hebesatz_endg!AB907*Einwohner_endg!AB907</f>
        <v>2649200</v>
      </c>
      <c r="AC907" s="7">
        <f>Hebesatz_endg!AC907*Einwohner_endg!AC907</f>
        <v>2676950</v>
      </c>
      <c r="AD907" s="7">
        <f>Hebesatz_endg!AD907*Einwohner_endg!AD907</f>
        <v>2667330</v>
      </c>
      <c r="AE907" s="7">
        <f>Hebesatz_endg!AE907*Einwohner_endg!AE907</f>
        <v>2644020</v>
      </c>
      <c r="AF907" s="7">
        <f>Hebesatz_endg!AF907*Einwohner_endg!AF907</f>
        <v>2621820</v>
      </c>
      <c r="AG907" s="7">
        <f>Hebesatz_endg!AG907*Einwohner_endg!AG907</f>
        <v>2622930</v>
      </c>
      <c r="AH907" s="7">
        <f>Hebesatz_endg!AH907*Einwohner_endg!AH907</f>
        <v>2602210</v>
      </c>
      <c r="AI907" s="7">
        <f>Hebesatz_endg!AI907*Einwohner_endg!AI907</f>
        <v>2599250</v>
      </c>
      <c r="AJ907" s="7">
        <f>Hebesatz_endg!AJ907*Einwohner_endg!AJ907</f>
        <v>2686710</v>
      </c>
      <c r="AK907" s="7">
        <f>Hebesatz_endg!AK907*Einwohner_endg!AK907</f>
        <v>2722590</v>
      </c>
      <c r="AL907" s="7">
        <f>Hebesatz_endg!AL907*Einwohner_endg!AL907</f>
        <v>2688660</v>
      </c>
      <c r="AM907" s="7">
        <f>Hebesatz_endg!AM907*Einwohner_endg!AM907</f>
        <v>2667210</v>
      </c>
      <c r="AN907" s="7">
        <f>Hebesatz_endg!AN907*Einwohner_endg!AN907</f>
        <v>2669940</v>
      </c>
      <c r="AO907" s="7">
        <f>Hebesatz_endg!AO907*Einwohner_endg!AO907</f>
        <v>3004760</v>
      </c>
      <c r="AP907" s="7">
        <f>Hebesatz_endg!AP907*Einwohner_endg!AP907</f>
        <v>3023240</v>
      </c>
      <c r="AQ907" s="7">
        <f>Hebesatz_endg!AQ907*Einwohner_endg!AQ907</f>
        <v>3019280</v>
      </c>
      <c r="AR907" s="7">
        <f>Hebesatz_endg!AR907*Einwohner_endg!AR907</f>
        <v>3021480</v>
      </c>
      <c r="AS907" s="7">
        <f>Hebesatz_endg!AS907*Einwohner_endg!AS907</f>
        <v>3006080</v>
      </c>
      <c r="AT907" s="7">
        <f>Hebesatz_endg!AT907*Einwohner_endg!AT907</f>
        <v>3005640</v>
      </c>
      <c r="AU907" s="7">
        <f>Hebesatz_endg!AU907*Einwohner_endg!AU907</f>
        <v>2993760</v>
      </c>
      <c r="AV907" s="7">
        <f>Hebesatz_endg!AV907*Einwohner_endg!AV907</f>
        <v>2968680</v>
      </c>
    </row>
    <row r="908" spans="1:48" x14ac:dyDescent="0.2">
      <c r="A908" s="7">
        <v>461002</v>
      </c>
      <c r="B908" s="72">
        <v>461</v>
      </c>
      <c r="C908" s="72" t="s">
        <v>992</v>
      </c>
      <c r="D908" s="7" t="s">
        <v>170</v>
      </c>
      <c r="E908" s="7" t="s">
        <v>258</v>
      </c>
      <c r="F908" s="7">
        <f>Hebesatz_endg!F908*Einwohner_endg!F908</f>
        <v>6642020</v>
      </c>
      <c r="G908" s="7">
        <f>Hebesatz_endg!G908*Einwohner_endg!G908</f>
        <v>6578180</v>
      </c>
      <c r="H908" s="7">
        <f>Hebesatz_endg!H908*Einwohner_endg!H908</f>
        <v>6495720</v>
      </c>
      <c r="I908" s="7">
        <f>Hebesatz_endg!I908*Einwohner_endg!I908</f>
        <v>6558040</v>
      </c>
      <c r="J908" s="7">
        <f>Hebesatz_endg!J908*Einwohner_endg!J908</f>
        <v>6504840</v>
      </c>
      <c r="K908" s="7">
        <f>Hebesatz_endg!K908*Einwohner_endg!K908</f>
        <v>6464180</v>
      </c>
      <c r="L908" s="7">
        <f>Hebesatz_endg!L908*Einwohner_endg!L908</f>
        <v>6446700</v>
      </c>
      <c r="M908" s="7">
        <f>Hebesatz_endg!M908*Einwohner_endg!M908</f>
        <v>6173480</v>
      </c>
      <c r="N908" s="7">
        <f>Hebesatz_endg!N908*Einwohner_endg!N908</f>
        <v>6135100</v>
      </c>
      <c r="O908" s="7">
        <f>Hebesatz_endg!O908*Einwohner_endg!O908</f>
        <v>6108880</v>
      </c>
      <c r="P908" s="7">
        <f>Hebesatz_endg!P908*Einwohner_endg!P908</f>
        <v>6124840</v>
      </c>
      <c r="Q908" s="7">
        <f>Hebesatz_endg!Q908*Einwohner_endg!Q908</f>
        <v>6164740</v>
      </c>
      <c r="R908" s="7">
        <f>Hebesatz_endg!R908*Einwohner_endg!R908</f>
        <v>6205400</v>
      </c>
      <c r="S908" s="7">
        <f>Hebesatz_endg!S908*Einwohner_endg!S908</f>
        <v>6211480</v>
      </c>
      <c r="T908" s="7">
        <f>Hebesatz_endg!T908*Einwohner_endg!T908</f>
        <v>6273040</v>
      </c>
      <c r="U908" s="7">
        <f>Hebesatz_endg!U908*Einwohner_endg!U908</f>
        <v>6339920</v>
      </c>
      <c r="V908" s="7">
        <f>Hebesatz_endg!V908*Einwohner_endg!V908</f>
        <v>6357780</v>
      </c>
      <c r="W908" s="7">
        <f>Hebesatz_endg!W908*Einwohner_endg!W908</f>
        <v>6346760</v>
      </c>
      <c r="X908" s="7">
        <f>Hebesatz_endg!X908*Einwohner_endg!X908</f>
        <v>6285200</v>
      </c>
      <c r="Y908" s="7">
        <f>Hebesatz_endg!Y908*Einwohner_endg!Y908</f>
        <v>6271900</v>
      </c>
      <c r="Z908" s="7">
        <f>Hebesatz_endg!Z908*Einwohner_endg!Z908</f>
        <v>6205780</v>
      </c>
      <c r="AA908" s="7">
        <f>Hebesatz_endg!AA908*Einwohner_endg!AA908</f>
        <v>6406140</v>
      </c>
      <c r="AB908" s="7">
        <f>Hebesatz_endg!AB908*Einwohner_endg!AB908</f>
        <v>6401070</v>
      </c>
      <c r="AC908" s="7">
        <f>Hebesatz_endg!AC908*Einwohner_endg!AC908</f>
        <v>6342570</v>
      </c>
      <c r="AD908" s="7">
        <f>Hebesatz_endg!AD908*Einwohner_endg!AD908</f>
        <v>6351930</v>
      </c>
      <c r="AE908" s="7">
        <f>Hebesatz_endg!AE908*Einwohner_endg!AE908</f>
        <v>6335550</v>
      </c>
      <c r="AF908" s="7">
        <f>Hebesatz_endg!AF908*Einwohner_endg!AF908</f>
        <v>6312150</v>
      </c>
      <c r="AG908" s="7">
        <f>Hebesatz_endg!AG908*Einwohner_endg!AG908</f>
        <v>6271590</v>
      </c>
      <c r="AH908" s="7">
        <f>Hebesatz_endg!AH908*Einwohner_endg!AH908</f>
        <v>6243510</v>
      </c>
      <c r="AI908" s="7">
        <f>Hebesatz_endg!AI908*Einwohner_endg!AI908</f>
        <v>6174870</v>
      </c>
      <c r="AJ908" s="7">
        <f>Hebesatz_endg!AJ908*Einwohner_endg!AJ908</f>
        <v>6112470</v>
      </c>
      <c r="AK908" s="7">
        <f>Hebesatz_endg!AK908*Einwohner_endg!AK908</f>
        <v>5869890</v>
      </c>
      <c r="AL908" s="7">
        <f>Hebesatz_endg!AL908*Einwohner_endg!AL908</f>
        <v>5851950</v>
      </c>
      <c r="AM908" s="7">
        <f>Hebesatz_endg!AM908*Einwohner_endg!AM908</f>
        <v>6063255</v>
      </c>
      <c r="AN908" s="7">
        <f>Hebesatz_endg!AN908*Einwohner_endg!AN908</f>
        <v>6072165</v>
      </c>
      <c r="AO908" s="7">
        <f>Hebesatz_endg!AO908*Einwohner_endg!AO908</f>
        <v>6056775</v>
      </c>
      <c r="AP908" s="7">
        <f>Hebesatz_endg!AP908*Einwohner_endg!AP908</f>
        <v>6137370</v>
      </c>
      <c r="AQ908" s="7">
        <f>Hebesatz_endg!AQ908*Einwohner_endg!AQ908</f>
        <v>6129675</v>
      </c>
      <c r="AR908" s="7">
        <f>Hebesatz_endg!AR908*Einwohner_endg!AR908</f>
        <v>6081480</v>
      </c>
      <c r="AS908" s="7">
        <f>Hebesatz_endg!AS908*Einwohner_endg!AS908</f>
        <v>6019515</v>
      </c>
      <c r="AT908" s="7">
        <f>Hebesatz_endg!AT908*Einwohner_endg!AT908</f>
        <v>6002505</v>
      </c>
      <c r="AU908" s="7">
        <f>Hebesatz_endg!AU908*Einwohner_endg!AU908</f>
        <v>6001695</v>
      </c>
      <c r="AV908" s="7">
        <f>Hebesatz_endg!AV908*Einwohner_endg!AV908</f>
        <v>6093630</v>
      </c>
    </row>
    <row r="909" spans="1:48" x14ac:dyDescent="0.2">
      <c r="A909" s="7">
        <v>461003</v>
      </c>
      <c r="B909" s="72">
        <v>461</v>
      </c>
      <c r="C909" s="72" t="s">
        <v>992</v>
      </c>
      <c r="D909" s="7" t="s">
        <v>170</v>
      </c>
      <c r="E909" s="7" t="s">
        <v>282</v>
      </c>
      <c r="F909" s="7">
        <f>Hebesatz_endg!F909*Einwohner_endg!F909</f>
        <v>2407590</v>
      </c>
      <c r="G909" s="7">
        <f>Hebesatz_endg!G909*Einwohner_endg!G909</f>
        <v>2372070</v>
      </c>
      <c r="H909" s="7">
        <f>Hebesatz_endg!H909*Einwohner_endg!H909</f>
        <v>2369480</v>
      </c>
      <c r="I909" s="7">
        <f>Hebesatz_endg!I909*Einwohner_endg!I909</f>
        <v>2381320</v>
      </c>
      <c r="J909" s="7">
        <f>Hebesatz_endg!J909*Einwohner_endg!J909</f>
        <v>2381690</v>
      </c>
      <c r="K909" s="7">
        <f>Hebesatz_endg!K909*Einwohner_endg!K909</f>
        <v>2389090</v>
      </c>
      <c r="L909" s="7">
        <f>Hebesatz_endg!L909*Einwohner_endg!L909</f>
        <v>2350610</v>
      </c>
      <c r="M909" s="7">
        <f>Hebesatz_endg!M909*Einwohner_endg!M909</f>
        <v>2151920</v>
      </c>
      <c r="N909" s="7">
        <f>Hebesatz_endg!N909*Einwohner_endg!N909</f>
        <v>2108260</v>
      </c>
      <c r="O909" s="7">
        <f>Hebesatz_endg!O909*Einwohner_endg!O909</f>
        <v>2106780</v>
      </c>
      <c r="P909" s="7">
        <f>Hebesatz_endg!P909*Einwohner_endg!P909</f>
        <v>2197800</v>
      </c>
      <c r="Q909" s="7">
        <f>Hebesatz_endg!Q909*Einwohner_endg!Q909</f>
        <v>2249600</v>
      </c>
      <c r="R909" s="7">
        <f>Hebesatz_endg!R909*Einwohner_endg!R909</f>
        <v>2252930</v>
      </c>
      <c r="S909" s="7">
        <f>Hebesatz_endg!S909*Einwohner_endg!S909</f>
        <v>2308800</v>
      </c>
      <c r="T909" s="7">
        <f>Hebesatz_endg!T909*Einwohner_endg!T909</f>
        <v>2324340</v>
      </c>
      <c r="U909" s="7">
        <f>Hebesatz_endg!U909*Einwohner_endg!U909</f>
        <v>2357270</v>
      </c>
      <c r="V909" s="7">
        <f>Hebesatz_endg!V909*Einwohner_endg!V909</f>
        <v>2369850</v>
      </c>
      <c r="W909" s="7">
        <f>Hebesatz_endg!W909*Einwohner_endg!W909</f>
        <v>2386500</v>
      </c>
      <c r="X909" s="7">
        <f>Hebesatz_endg!X909*Einwohner_endg!X909</f>
        <v>2400190</v>
      </c>
      <c r="Y909" s="7">
        <f>Hebesatz_endg!Y909*Einwohner_endg!Y909</f>
        <v>2426830</v>
      </c>
      <c r="Z909" s="7">
        <f>Hebesatz_endg!Z909*Einwohner_endg!Z909</f>
        <v>2406110</v>
      </c>
      <c r="AA909" s="7">
        <f>Hebesatz_endg!AA909*Einwohner_endg!AA909</f>
        <v>2411290</v>
      </c>
      <c r="AB909" s="7">
        <f>Hebesatz_endg!AB909*Einwohner_endg!AB909</f>
        <v>2427940</v>
      </c>
      <c r="AC909" s="7">
        <f>Hebesatz_endg!AC909*Einwohner_endg!AC909</f>
        <v>2439410</v>
      </c>
      <c r="AD909" s="7">
        <f>Hebesatz_endg!AD909*Einwohner_endg!AD909</f>
        <v>2436820</v>
      </c>
      <c r="AE909" s="7">
        <f>Hebesatz_endg!AE909*Einwohner_endg!AE909</f>
        <v>2433860</v>
      </c>
      <c r="AF909" s="7">
        <f>Hebesatz_endg!AF909*Einwohner_endg!AF909</f>
        <v>2422390</v>
      </c>
      <c r="AG909" s="7">
        <f>Hebesatz_endg!AG909*Einwohner_endg!AG909</f>
        <v>2598400</v>
      </c>
      <c r="AH909" s="7">
        <f>Hebesatz_endg!AH909*Einwohner_endg!AH909</f>
        <v>2570800</v>
      </c>
      <c r="AI909" s="7">
        <f>Hebesatz_endg!AI909*Einwohner_endg!AI909</f>
        <v>2530400</v>
      </c>
      <c r="AJ909" s="7">
        <f>Hebesatz_endg!AJ909*Einwohner_endg!AJ909</f>
        <v>2518800</v>
      </c>
      <c r="AK909" s="7">
        <f>Hebesatz_endg!AK909*Einwohner_endg!AK909</f>
        <v>2524000</v>
      </c>
      <c r="AL909" s="7">
        <f>Hebesatz_endg!AL909*Einwohner_endg!AL909</f>
        <v>2481200</v>
      </c>
      <c r="AM909" s="7">
        <f>Hebesatz_endg!AM909*Einwohner_endg!AM909</f>
        <v>2487600</v>
      </c>
      <c r="AN909" s="7">
        <f>Hebesatz_endg!AN909*Einwohner_endg!AN909</f>
        <v>2453600</v>
      </c>
      <c r="AO909" s="7">
        <f>Hebesatz_endg!AO909*Einwohner_endg!AO909</f>
        <v>2464800</v>
      </c>
      <c r="AP909" s="7">
        <f>Hebesatz_endg!AP909*Einwohner_endg!AP909</f>
        <v>2473200</v>
      </c>
      <c r="AQ909" s="7">
        <f>Hebesatz_endg!AQ909*Einwohner_endg!AQ909</f>
        <v>2566200</v>
      </c>
      <c r="AR909" s="7">
        <f>Hebesatz_endg!AR909*Einwohner_endg!AR909</f>
        <v>2565780</v>
      </c>
      <c r="AS909" s="7">
        <f>Hebesatz_endg!AS909*Einwohner_endg!AS909</f>
        <v>2550240</v>
      </c>
      <c r="AT909" s="7">
        <f>Hebesatz_endg!AT909*Einwohner_endg!AT909</f>
        <v>2555700</v>
      </c>
      <c r="AU909" s="7">
        <f>Hebesatz_endg!AU909*Einwohner_endg!AU909</f>
        <v>2564100</v>
      </c>
      <c r="AV909" s="7">
        <f>Hebesatz_endg!AV909*Einwohner_endg!AV909</f>
        <v>2641060</v>
      </c>
    </row>
    <row r="910" spans="1:48" x14ac:dyDescent="0.2">
      <c r="A910" s="7">
        <v>461004</v>
      </c>
      <c r="B910" s="72">
        <v>461</v>
      </c>
      <c r="C910" s="72" t="s">
        <v>992</v>
      </c>
      <c r="D910" s="7" t="s">
        <v>170</v>
      </c>
      <c r="E910" s="7" t="s">
        <v>358</v>
      </c>
      <c r="F910" s="7">
        <f>Hebesatz_endg!F910*Einwohner_endg!F910</f>
        <v>2817210</v>
      </c>
      <c r="G910" s="7">
        <f>Hebesatz_endg!G910*Einwohner_endg!G910</f>
        <v>2811930</v>
      </c>
      <c r="H910" s="7">
        <f>Hebesatz_endg!H910*Einwohner_endg!H910</f>
        <v>2805000</v>
      </c>
      <c r="I910" s="7">
        <f>Hebesatz_endg!I910*Einwohner_endg!I910</f>
        <v>2804340</v>
      </c>
      <c r="J910" s="7">
        <f>Hebesatz_endg!J910*Einwohner_endg!J910</f>
        <v>2782230</v>
      </c>
      <c r="K910" s="7">
        <f>Hebesatz_endg!K910*Einwohner_endg!K910</f>
        <v>2718210</v>
      </c>
      <c r="L910" s="7">
        <f>Hebesatz_endg!L910*Einwohner_endg!L910</f>
        <v>2956680</v>
      </c>
      <c r="M910" s="7">
        <f>Hebesatz_endg!M910*Einwohner_endg!M910</f>
        <v>2962440</v>
      </c>
      <c r="N910" s="7">
        <f>Hebesatz_endg!N910*Einwohner_endg!N910</f>
        <v>2952360</v>
      </c>
      <c r="O910" s="7">
        <f>Hebesatz_endg!O910*Einwohner_endg!O910</f>
        <v>2952720</v>
      </c>
      <c r="P910" s="7">
        <f>Hebesatz_endg!P910*Einwohner_endg!P910</f>
        <v>3037680</v>
      </c>
      <c r="Q910" s="7">
        <f>Hebesatz_endg!Q910*Einwohner_endg!Q910</f>
        <v>3050280</v>
      </c>
      <c r="R910" s="7">
        <f>Hebesatz_endg!R910*Einwohner_endg!R910</f>
        <v>3091320</v>
      </c>
      <c r="S910" s="7">
        <f>Hebesatz_endg!S910*Einwohner_endg!S910</f>
        <v>3089520</v>
      </c>
      <c r="T910" s="7">
        <f>Hebesatz_endg!T910*Einwohner_endg!T910</f>
        <v>3108240</v>
      </c>
      <c r="U910" s="7">
        <f>Hebesatz_endg!U910*Einwohner_endg!U910</f>
        <v>3132720</v>
      </c>
      <c r="V910" s="7">
        <f>Hebesatz_endg!V910*Einwohner_endg!V910</f>
        <v>3382380</v>
      </c>
      <c r="W910" s="7">
        <f>Hebesatz_endg!W910*Einwohner_endg!W910</f>
        <v>3402520</v>
      </c>
      <c r="X910" s="7">
        <f>Hebesatz_endg!X910*Einwohner_endg!X910</f>
        <v>3407460</v>
      </c>
      <c r="Y910" s="7">
        <f>Hebesatz_endg!Y910*Einwohner_endg!Y910</f>
        <v>3574000</v>
      </c>
      <c r="Z910" s="7">
        <f>Hebesatz_endg!Z910*Einwohner_endg!Z910</f>
        <v>3598800</v>
      </c>
      <c r="AA910" s="7">
        <f>Hebesatz_endg!AA910*Einwohner_endg!AA910</f>
        <v>3642000</v>
      </c>
      <c r="AB910" s="7">
        <f>Hebesatz_endg!AB910*Einwohner_endg!AB910</f>
        <v>3698400</v>
      </c>
      <c r="AC910" s="7">
        <f>Hebesatz_endg!AC910*Einwohner_endg!AC910</f>
        <v>3673600</v>
      </c>
      <c r="AD910" s="7">
        <f>Hebesatz_endg!AD910*Einwohner_endg!AD910</f>
        <v>3712000</v>
      </c>
      <c r="AE910" s="7">
        <f>Hebesatz_endg!AE910*Einwohner_endg!AE910</f>
        <v>3742400</v>
      </c>
      <c r="AF910" s="7">
        <f>Hebesatz_endg!AF910*Einwohner_endg!AF910</f>
        <v>3707600</v>
      </c>
      <c r="AG910" s="7">
        <f>Hebesatz_endg!AG910*Einwohner_endg!AG910</f>
        <v>3703200</v>
      </c>
      <c r="AH910" s="7">
        <f>Hebesatz_endg!AH910*Einwohner_endg!AH910</f>
        <v>3676800</v>
      </c>
      <c r="AI910" s="7">
        <f>Hebesatz_endg!AI910*Einwohner_endg!AI910</f>
        <v>3663200</v>
      </c>
      <c r="AJ910" s="7">
        <f>Hebesatz_endg!AJ910*Einwohner_endg!AJ910</f>
        <v>3689600</v>
      </c>
      <c r="AK910" s="7">
        <f>Hebesatz_endg!AK910*Einwohner_endg!AK910</f>
        <v>3676000</v>
      </c>
      <c r="AL910" s="7">
        <f>Hebesatz_endg!AL910*Einwohner_endg!AL910</f>
        <v>3637200</v>
      </c>
      <c r="AM910" s="7">
        <f>Hebesatz_endg!AM910*Einwohner_endg!AM910</f>
        <v>3616800</v>
      </c>
      <c r="AN910" s="7">
        <f>Hebesatz_endg!AN910*Einwohner_endg!AN910</f>
        <v>3596000</v>
      </c>
      <c r="AO910" s="7">
        <f>Hebesatz_endg!AO910*Einwohner_endg!AO910</f>
        <v>3617600</v>
      </c>
      <c r="AP910" s="7">
        <f>Hebesatz_endg!AP910*Einwohner_endg!AP910</f>
        <v>3636400</v>
      </c>
      <c r="AQ910" s="7">
        <f>Hebesatz_endg!AQ910*Einwohner_endg!AQ910</f>
        <v>3917300</v>
      </c>
      <c r="AR910" s="7">
        <f>Hebesatz_endg!AR910*Einwohner_endg!AR910</f>
        <v>3913860</v>
      </c>
      <c r="AS910" s="7">
        <f>Hebesatz_endg!AS910*Einwohner_endg!AS910</f>
        <v>3914290</v>
      </c>
      <c r="AT910" s="7">
        <f>Hebesatz_endg!AT910*Einwohner_endg!AT910</f>
        <v>3898810</v>
      </c>
      <c r="AU910" s="7">
        <f>Hebesatz_endg!AU910*Einwohner_endg!AU910</f>
        <v>3893650</v>
      </c>
      <c r="AV910" s="7">
        <f>Hebesatz_endg!AV910*Einwohner_endg!AV910</f>
        <v>3943530</v>
      </c>
    </row>
    <row r="911" spans="1:48" x14ac:dyDescent="0.2">
      <c r="A911" s="7">
        <v>461005</v>
      </c>
      <c r="B911" s="72">
        <v>461</v>
      </c>
      <c r="C911" s="72" t="s">
        <v>992</v>
      </c>
      <c r="D911" s="7" t="s">
        <v>170</v>
      </c>
      <c r="E911" s="7" t="s">
        <v>536</v>
      </c>
      <c r="F911" s="7">
        <f>Hebesatz_endg!F911*Einwohner_endg!F911</f>
        <v>1537560</v>
      </c>
      <c r="G911" s="7">
        <f>Hebesatz_endg!G911*Einwohner_endg!G911</f>
        <v>1543320</v>
      </c>
      <c r="H911" s="7">
        <f>Hebesatz_endg!H911*Einwohner_endg!H911</f>
        <v>1559880</v>
      </c>
      <c r="I911" s="7">
        <f>Hebesatz_endg!I911*Einwohner_endg!I911</f>
        <v>1581480</v>
      </c>
      <c r="J911" s="7">
        <f>Hebesatz_endg!J911*Einwohner_endg!J911</f>
        <v>1606680</v>
      </c>
      <c r="K911" s="7">
        <f>Hebesatz_endg!K911*Einwohner_endg!K911</f>
        <v>1636560</v>
      </c>
      <c r="L911" s="7">
        <f>Hebesatz_endg!L911*Einwohner_endg!L911</f>
        <v>1648440</v>
      </c>
      <c r="M911" s="7">
        <f>Hebesatz_endg!M911*Einwohner_endg!M911</f>
        <v>1636200</v>
      </c>
      <c r="N911" s="7">
        <f>Hebesatz_endg!N911*Einwohner_endg!N911</f>
        <v>1630440</v>
      </c>
      <c r="O911" s="7">
        <f>Hebesatz_endg!O911*Einwohner_endg!O911</f>
        <v>1635840</v>
      </c>
      <c r="P911" s="7">
        <f>Hebesatz_endg!P911*Einwohner_endg!P911</f>
        <v>1671840</v>
      </c>
      <c r="Q911" s="7">
        <f>Hebesatz_endg!Q911*Einwohner_endg!Q911</f>
        <v>1705320</v>
      </c>
      <c r="R911" s="7">
        <f>Hebesatz_endg!R911*Einwohner_endg!R911</f>
        <v>1722240</v>
      </c>
      <c r="S911" s="7">
        <f>Hebesatz_endg!S911*Einwohner_endg!S911</f>
        <v>1758600</v>
      </c>
      <c r="T911" s="7">
        <f>Hebesatz_endg!T911*Einwohner_endg!T911</f>
        <v>1799640</v>
      </c>
      <c r="U911" s="7">
        <f>Hebesatz_endg!U911*Einwohner_endg!U911</f>
        <v>1848600</v>
      </c>
      <c r="V911" s="7">
        <f>Hebesatz_endg!V911*Einwohner_endg!V911</f>
        <v>1875600</v>
      </c>
      <c r="W911" s="7">
        <f>Hebesatz_endg!W911*Einwohner_endg!W911</f>
        <v>1952280</v>
      </c>
      <c r="X911" s="7">
        <f>Hebesatz_endg!X911*Einwohner_endg!X911</f>
        <v>2013120</v>
      </c>
      <c r="Y911" s="7">
        <f>Hebesatz_endg!Y911*Einwohner_endg!Y911</f>
        <v>2070360</v>
      </c>
      <c r="Z911" s="7">
        <f>Hebesatz_endg!Z911*Einwohner_endg!Z911</f>
        <v>2108160</v>
      </c>
      <c r="AA911" s="7">
        <f>Hebesatz_endg!AA911*Einwohner_endg!AA911</f>
        <v>1666395</v>
      </c>
      <c r="AB911" s="7">
        <f>Hebesatz_endg!AB911*Einwohner_endg!AB911</f>
        <v>1677225</v>
      </c>
      <c r="AC911" s="7">
        <f>Hebesatz_endg!AC911*Einwohner_endg!AC911</f>
        <v>1683780</v>
      </c>
      <c r="AD911" s="7">
        <f>Hebesatz_endg!AD911*Einwohner_endg!AD911</f>
        <v>1876140</v>
      </c>
      <c r="AE911" s="7">
        <f>Hebesatz_endg!AE911*Einwohner_endg!AE911</f>
        <v>1864485</v>
      </c>
      <c r="AF911" s="7">
        <f>Hebesatz_endg!AF911*Einwohner_endg!AF911</f>
        <v>1862595</v>
      </c>
      <c r="AG911" s="7">
        <f>Hebesatz_endg!AG911*Einwohner_endg!AG911</f>
        <v>1976165</v>
      </c>
      <c r="AH911" s="7">
        <f>Hebesatz_endg!AH911*Einwohner_endg!AH911</f>
        <v>1993080</v>
      </c>
      <c r="AI911" s="7">
        <f>Hebesatz_endg!AI911*Einwohner_endg!AI911</f>
        <v>2245705</v>
      </c>
      <c r="AJ911" s="7">
        <f>Hebesatz_endg!AJ911*Einwohner_endg!AJ911</f>
        <v>2241085</v>
      </c>
      <c r="AK911" s="7">
        <f>Hebesatz_endg!AK911*Einwohner_endg!AK911</f>
        <v>2258025</v>
      </c>
      <c r="AL911" s="7">
        <f>Hebesatz_endg!AL911*Einwohner_endg!AL911</f>
        <v>2295740</v>
      </c>
      <c r="AM911" s="7">
        <f>Hebesatz_endg!AM911*Einwohner_endg!AM911</f>
        <v>2300480</v>
      </c>
      <c r="AN911" s="7">
        <f>Hebesatz_endg!AN911*Einwohner_endg!AN911</f>
        <v>2280730</v>
      </c>
      <c r="AO911" s="7">
        <f>Hebesatz_endg!AO911*Einwohner_endg!AO911</f>
        <v>2296135</v>
      </c>
      <c r="AP911" s="7">
        <f>Hebesatz_endg!AP911*Einwohner_endg!AP911</f>
        <v>2400550</v>
      </c>
      <c r="AQ911" s="7">
        <f>Hebesatz_endg!AQ911*Einwohner_endg!AQ911</f>
        <v>2387840</v>
      </c>
      <c r="AR911" s="7">
        <f>Hebesatz_endg!AR911*Einwohner_endg!AR911</f>
        <v>2600550</v>
      </c>
      <c r="AS911" s="7">
        <f>Hebesatz_endg!AS911*Einwohner_endg!AS911</f>
        <v>2613150</v>
      </c>
      <c r="AT911" s="7">
        <f>Hebesatz_endg!AT911*Einwohner_endg!AT911</f>
        <v>2612250</v>
      </c>
      <c r="AU911" s="7">
        <f>Hebesatz_endg!AU911*Einwohner_endg!AU911</f>
        <v>2642850</v>
      </c>
      <c r="AV911" s="7">
        <f>Hebesatz_endg!AV911*Einwohner_endg!AV911</f>
        <v>2651400</v>
      </c>
    </row>
    <row r="912" spans="1:48" x14ac:dyDescent="0.2">
      <c r="A912" s="7">
        <v>461006</v>
      </c>
      <c r="B912" s="72">
        <v>461</v>
      </c>
      <c r="C912" s="72" t="s">
        <v>992</v>
      </c>
      <c r="D912" s="7" t="s">
        <v>170</v>
      </c>
      <c r="E912" s="7" t="s">
        <v>596</v>
      </c>
      <c r="F912" s="7">
        <f>Hebesatz_endg!F912*Einwohner_endg!F912</f>
        <v>2483250</v>
      </c>
      <c r="G912" s="7">
        <f>Hebesatz_endg!G912*Einwohner_endg!G912</f>
        <v>2511950</v>
      </c>
      <c r="H912" s="7">
        <f>Hebesatz_endg!H912*Einwohner_endg!H912</f>
        <v>2555000</v>
      </c>
      <c r="I912" s="7">
        <f>Hebesatz_endg!I912*Einwohner_endg!I912</f>
        <v>2557800</v>
      </c>
      <c r="J912" s="7">
        <f>Hebesatz_endg!J912*Einwohner_endg!J912</f>
        <v>2523150</v>
      </c>
      <c r="K912" s="7">
        <f>Hebesatz_endg!K912*Einwohner_endg!K912</f>
        <v>2396100</v>
      </c>
      <c r="L912" s="7">
        <f>Hebesatz_endg!L912*Einwohner_endg!L912</f>
        <v>2424800</v>
      </c>
      <c r="M912" s="7">
        <f>Hebesatz_endg!M912*Einwohner_endg!M912</f>
        <v>2379650</v>
      </c>
      <c r="N912" s="7">
        <f>Hebesatz_endg!N912*Einwohner_endg!N912</f>
        <v>2328200</v>
      </c>
      <c r="O912" s="7">
        <f>Hebesatz_endg!O912*Einwohner_endg!O912</f>
        <v>2437750</v>
      </c>
      <c r="P912" s="7">
        <f>Hebesatz_endg!P912*Einwohner_endg!P912</f>
        <v>2499350</v>
      </c>
      <c r="Q912" s="7">
        <f>Hebesatz_endg!Q912*Einwohner_endg!Q912</f>
        <v>2526650</v>
      </c>
      <c r="R912" s="7">
        <f>Hebesatz_endg!R912*Einwohner_endg!R912</f>
        <v>2420600</v>
      </c>
      <c r="S912" s="7">
        <f>Hebesatz_endg!S912*Einwohner_endg!S912</f>
        <v>2420950</v>
      </c>
      <c r="T912" s="7">
        <f>Hebesatz_endg!T912*Einwohner_endg!T912</f>
        <v>2453500</v>
      </c>
      <c r="U912" s="7">
        <f>Hebesatz_endg!U912*Einwohner_endg!U912</f>
        <v>2509500</v>
      </c>
      <c r="V912" s="7">
        <f>Hebesatz_endg!V912*Einwohner_endg!V912</f>
        <v>2497600</v>
      </c>
      <c r="W912" s="7">
        <f>Hebesatz_endg!W912*Einwohner_endg!W912</f>
        <v>2523850</v>
      </c>
      <c r="X912" s="7">
        <f>Hebesatz_endg!X912*Einwohner_endg!X912</f>
        <v>2581600</v>
      </c>
      <c r="Y912" s="7">
        <f>Hebesatz_endg!Y912*Einwohner_endg!Y912</f>
        <v>2631300</v>
      </c>
      <c r="Z912" s="7">
        <f>Hebesatz_endg!Z912*Einwohner_endg!Z912</f>
        <v>2587900</v>
      </c>
      <c r="AA912" s="7">
        <f>Hebesatz_endg!AA912*Einwohner_endg!AA912</f>
        <v>2594550</v>
      </c>
      <c r="AB912" s="7">
        <f>Hebesatz_endg!AB912*Einwohner_endg!AB912</f>
        <v>2595250</v>
      </c>
      <c r="AC912" s="7">
        <f>Hebesatz_endg!AC912*Einwohner_endg!AC912</f>
        <v>2592100</v>
      </c>
      <c r="AD912" s="7">
        <f>Hebesatz_endg!AD912*Einwohner_endg!AD912</f>
        <v>2620440</v>
      </c>
      <c r="AE912" s="7">
        <f>Hebesatz_endg!AE912*Einwohner_endg!AE912</f>
        <v>2630880</v>
      </c>
      <c r="AF912" s="7">
        <f>Hebesatz_endg!AF912*Einwohner_endg!AF912</f>
        <v>2584080</v>
      </c>
      <c r="AG912" s="7">
        <f>Hebesatz_endg!AG912*Einwohner_endg!AG912</f>
        <v>2603520</v>
      </c>
      <c r="AH912" s="7">
        <f>Hebesatz_endg!AH912*Einwohner_endg!AH912</f>
        <v>2596680</v>
      </c>
      <c r="AI912" s="7">
        <f>Hebesatz_endg!AI912*Einwohner_endg!AI912</f>
        <v>2560680</v>
      </c>
      <c r="AJ912" s="7">
        <f>Hebesatz_endg!AJ912*Einwohner_endg!AJ912</f>
        <v>2533680</v>
      </c>
      <c r="AK912" s="7">
        <f>Hebesatz_endg!AK912*Einwohner_endg!AK912</f>
        <v>2511720</v>
      </c>
      <c r="AL912" s="7">
        <f>Hebesatz_endg!AL912*Einwohner_endg!AL912</f>
        <v>2470680</v>
      </c>
      <c r="AM912" s="7">
        <f>Hebesatz_endg!AM912*Einwohner_endg!AM912</f>
        <v>2469240</v>
      </c>
      <c r="AN912" s="7">
        <f>Hebesatz_endg!AN912*Einwohner_endg!AN912</f>
        <v>2507760</v>
      </c>
      <c r="AO912" s="7">
        <f>Hebesatz_endg!AO912*Einwohner_endg!AO912</f>
        <v>2626470</v>
      </c>
      <c r="AP912" s="7">
        <f>Hebesatz_endg!AP912*Einwohner_endg!AP912</f>
        <v>2696155</v>
      </c>
      <c r="AQ912" s="7">
        <f>Hebesatz_endg!AQ912*Einwohner_endg!AQ912</f>
        <v>2680370</v>
      </c>
      <c r="AR912" s="7">
        <f>Hebesatz_endg!AR912*Einwohner_endg!AR912</f>
        <v>2696925</v>
      </c>
      <c r="AS912" s="7">
        <f>Hebesatz_endg!AS912*Einwohner_endg!AS912</f>
        <v>2738890</v>
      </c>
      <c r="AT912" s="7">
        <f>Hebesatz_endg!AT912*Einwohner_endg!AT912</f>
        <v>2761220</v>
      </c>
      <c r="AU912" s="7">
        <f>Hebesatz_endg!AU912*Einwohner_endg!AU912</f>
        <v>2708090</v>
      </c>
      <c r="AV912" s="7">
        <f>Hebesatz_endg!AV912*Einwohner_endg!AV912</f>
        <v>2751980</v>
      </c>
    </row>
    <row r="913" spans="1:48" x14ac:dyDescent="0.2">
      <c r="A913" s="7">
        <v>461007</v>
      </c>
      <c r="B913" s="72">
        <v>461</v>
      </c>
      <c r="C913" s="72" t="s">
        <v>992</v>
      </c>
      <c r="D913" s="7" t="s">
        <v>170</v>
      </c>
      <c r="E913" s="7" t="s">
        <v>666</v>
      </c>
      <c r="F913" s="7">
        <f>Hebesatz_endg!F913*Einwohner_endg!F913</f>
        <v>11532240</v>
      </c>
      <c r="G913" s="7">
        <f>Hebesatz_endg!G913*Einwohner_endg!G913</f>
        <v>11526540</v>
      </c>
      <c r="H913" s="7">
        <f>Hebesatz_endg!H913*Einwohner_endg!H913</f>
        <v>11439900</v>
      </c>
      <c r="I913" s="7">
        <f>Hebesatz_endg!I913*Einwohner_endg!I913</f>
        <v>11271180</v>
      </c>
      <c r="J913" s="7">
        <f>Hebesatz_endg!J913*Einwohner_endg!J913</f>
        <v>11140840</v>
      </c>
      <c r="K913" s="7">
        <f>Hebesatz_endg!K913*Einwohner_endg!K913</f>
        <v>11020000</v>
      </c>
      <c r="L913" s="7">
        <f>Hebesatz_endg!L913*Einwohner_endg!L913</f>
        <v>10956540</v>
      </c>
      <c r="M913" s="7">
        <f>Hebesatz_endg!M913*Einwohner_endg!M913</f>
        <v>10995680</v>
      </c>
      <c r="N913" s="7">
        <f>Hebesatz_endg!N913*Einwohner_endg!N913</f>
        <v>10839500</v>
      </c>
      <c r="O913" s="7">
        <f>Hebesatz_endg!O913*Einwohner_endg!O913</f>
        <v>10817840</v>
      </c>
      <c r="P913" s="7">
        <f>Hebesatz_endg!P913*Einwohner_endg!P913</f>
        <v>10886620</v>
      </c>
      <c r="Q913" s="7">
        <f>Hebesatz_endg!Q913*Einwohner_endg!Q913</f>
        <v>10939440</v>
      </c>
      <c r="R913" s="7">
        <f>Hebesatz_endg!R913*Einwohner_endg!R913</f>
        <v>10990360</v>
      </c>
      <c r="S913" s="7">
        <f>Hebesatz_endg!S913*Einwohner_endg!S913</f>
        <v>11049260</v>
      </c>
      <c r="T913" s="7">
        <f>Hebesatz_endg!T913*Einwohner_endg!T913</f>
        <v>11078520</v>
      </c>
      <c r="U913" s="7">
        <f>Hebesatz_endg!U913*Einwohner_endg!U913</f>
        <v>11102080</v>
      </c>
      <c r="V913" s="7">
        <f>Hebesatz_endg!V913*Einwohner_endg!V913</f>
        <v>11124500</v>
      </c>
      <c r="W913" s="7">
        <f>Hebesatz_endg!W913*Einwohner_endg!W913</f>
        <v>11073960</v>
      </c>
      <c r="X913" s="7">
        <f>Hebesatz_endg!X913*Einwohner_endg!X913</f>
        <v>10967180</v>
      </c>
      <c r="Y913" s="7">
        <f>Hebesatz_endg!Y913*Einwohner_endg!Y913</f>
        <v>10811000</v>
      </c>
      <c r="Z913" s="7">
        <f>Hebesatz_endg!Z913*Einwohner_endg!Z913</f>
        <v>10734620</v>
      </c>
      <c r="AA913" s="7">
        <f>Hebesatz_endg!AA913*Einwohner_endg!AA913</f>
        <v>10690920</v>
      </c>
      <c r="AB913" s="7">
        <f>Hebesatz_endg!AB913*Einwohner_endg!AB913</f>
        <v>10657100</v>
      </c>
      <c r="AC913" s="7">
        <f>Hebesatz_endg!AC913*Einwohner_endg!AC913</f>
        <v>10591740</v>
      </c>
      <c r="AD913" s="7">
        <f>Hebesatz_endg!AD913*Einwohner_endg!AD913</f>
        <v>10567040</v>
      </c>
      <c r="AE913" s="7">
        <f>Hebesatz_endg!AE913*Einwohner_endg!AE913</f>
        <v>10528660</v>
      </c>
      <c r="AF913" s="7">
        <f>Hebesatz_endg!AF913*Einwohner_endg!AF913</f>
        <v>10489520</v>
      </c>
      <c r="AG913" s="7">
        <f>Hebesatz_endg!AG913*Einwohner_endg!AG913</f>
        <v>10411240</v>
      </c>
      <c r="AH913" s="7">
        <f>Hebesatz_endg!AH913*Einwohner_endg!AH913</f>
        <v>10378180</v>
      </c>
      <c r="AI913" s="7">
        <f>Hebesatz_endg!AI913*Einwohner_endg!AI913</f>
        <v>11135600</v>
      </c>
      <c r="AJ913" s="7">
        <f>Hebesatz_endg!AJ913*Einwohner_endg!AJ913</f>
        <v>10216680</v>
      </c>
      <c r="AK913" s="7">
        <f>Hebesatz_endg!AK913*Einwohner_endg!AK913</f>
        <v>10054040</v>
      </c>
      <c r="AL913" s="7">
        <f>Hebesatz_endg!AL913*Einwohner_endg!AL913</f>
        <v>10837530</v>
      </c>
      <c r="AM913" s="7">
        <f>Hebesatz_endg!AM913*Einwohner_endg!AM913</f>
        <v>10824820</v>
      </c>
      <c r="AN913" s="7">
        <f>Hebesatz_endg!AN913*Einwohner_endg!AN913</f>
        <v>10794480</v>
      </c>
      <c r="AO913" s="7">
        <f>Hebesatz_endg!AO913*Einwohner_endg!AO913</f>
        <v>10772750</v>
      </c>
      <c r="AP913" s="7">
        <f>Hebesatz_endg!AP913*Einwohner_endg!AP913</f>
        <v>11123280</v>
      </c>
      <c r="AQ913" s="7">
        <f>Hebesatz_endg!AQ913*Einwohner_endg!AQ913</f>
        <v>11018700</v>
      </c>
      <c r="AR913" s="7">
        <f>Hebesatz_endg!AR913*Einwohner_endg!AR913</f>
        <v>11008620</v>
      </c>
      <c r="AS913" s="7">
        <f>Hebesatz_endg!AS913*Einwohner_endg!AS913</f>
        <v>11755350</v>
      </c>
      <c r="AT913" s="7">
        <f>Hebesatz_endg!AT913*Einwohner_endg!AT913</f>
        <v>11740050</v>
      </c>
      <c r="AU913" s="7">
        <f>Hebesatz_endg!AU913*Einwohner_endg!AU913</f>
        <v>11709000</v>
      </c>
      <c r="AV913" s="7">
        <f>Hebesatz_endg!AV913*Einwohner_endg!AV913</f>
        <v>11812950</v>
      </c>
    </row>
    <row r="914" spans="1:48" x14ac:dyDescent="0.2">
      <c r="A914" s="7">
        <v>461008</v>
      </c>
      <c r="B914" s="72">
        <v>461</v>
      </c>
      <c r="C914" s="72" t="s">
        <v>992</v>
      </c>
      <c r="D914" s="7" t="s">
        <v>170</v>
      </c>
      <c r="E914" s="7" t="s">
        <v>700</v>
      </c>
      <c r="F914" s="7">
        <f>Hebesatz_endg!F914*Einwohner_endg!F914</f>
        <v>1708700</v>
      </c>
      <c r="G914" s="7">
        <f>Hebesatz_endg!G914*Einwohner_endg!G914</f>
        <v>1725150</v>
      </c>
      <c r="H914" s="7">
        <f>Hebesatz_endg!H914*Einwohner_endg!H914</f>
        <v>1764700</v>
      </c>
      <c r="I914" s="7">
        <f>Hebesatz_endg!I914*Einwohner_endg!I914</f>
        <v>1766100</v>
      </c>
      <c r="J914" s="7">
        <f>Hebesatz_endg!J914*Einwohner_endg!J914</f>
        <v>1754900</v>
      </c>
      <c r="K914" s="7">
        <f>Hebesatz_endg!K914*Einwohner_endg!K914</f>
        <v>1749650</v>
      </c>
      <c r="L914" s="7">
        <f>Hebesatz_endg!L914*Einwohner_endg!L914</f>
        <v>1767500</v>
      </c>
      <c r="M914" s="7">
        <f>Hebesatz_endg!M914*Einwohner_endg!M914</f>
        <v>1739500</v>
      </c>
      <c r="N914" s="7">
        <f>Hebesatz_endg!N914*Einwohner_endg!N914</f>
        <v>1737750</v>
      </c>
      <c r="O914" s="7">
        <f>Hebesatz_endg!O914*Einwohner_endg!O914</f>
        <v>1734600</v>
      </c>
      <c r="P914" s="7">
        <f>Hebesatz_endg!P914*Einwohner_endg!P914</f>
        <v>1782900</v>
      </c>
      <c r="Q914" s="7">
        <f>Hebesatz_endg!Q914*Einwohner_endg!Q914</f>
        <v>1792000</v>
      </c>
      <c r="R914" s="7">
        <f>Hebesatz_endg!R914*Einwohner_endg!R914</f>
        <v>1842400</v>
      </c>
      <c r="S914" s="7">
        <f>Hebesatz_endg!S914*Einwohner_endg!S914</f>
        <v>1913800</v>
      </c>
      <c r="T914" s="7">
        <f>Hebesatz_endg!T914*Einwohner_endg!T914</f>
        <v>2071630</v>
      </c>
      <c r="U914" s="7">
        <f>Hebesatz_endg!U914*Einwohner_endg!U914</f>
        <v>2066080</v>
      </c>
      <c r="V914" s="7">
        <f>Hebesatz_endg!V914*Einwohner_endg!V914</f>
        <v>2077550</v>
      </c>
      <c r="W914" s="7">
        <f>Hebesatz_endg!W914*Einwohner_endg!W914</f>
        <v>2098640</v>
      </c>
      <c r="X914" s="7">
        <f>Hebesatz_endg!X914*Einwohner_endg!X914</f>
        <v>2111220</v>
      </c>
      <c r="Y914" s="7">
        <f>Hebesatz_endg!Y914*Einwohner_endg!Y914</f>
        <v>2109740</v>
      </c>
      <c r="Z914" s="7">
        <f>Hebesatz_endg!Z914*Einwohner_endg!Z914</f>
        <v>2108630</v>
      </c>
      <c r="AA914" s="7">
        <f>Hebesatz_endg!AA914*Einwohner_endg!AA914</f>
        <v>2101970</v>
      </c>
      <c r="AB914" s="7">
        <f>Hebesatz_endg!AB914*Einwohner_endg!AB914</f>
        <v>2100860</v>
      </c>
      <c r="AC914" s="7">
        <f>Hebesatz_endg!AC914*Einwohner_endg!AC914</f>
        <v>2114180</v>
      </c>
      <c r="AD914" s="7">
        <f>Hebesatz_endg!AD914*Einwohner_endg!AD914</f>
        <v>2246790</v>
      </c>
      <c r="AE914" s="7">
        <f>Hebesatz_endg!AE914*Einwohner_endg!AE914</f>
        <v>2250300</v>
      </c>
      <c r="AF914" s="7">
        <f>Hebesatz_endg!AF914*Einwohner_endg!AF914</f>
        <v>2258490</v>
      </c>
      <c r="AG914" s="7">
        <f>Hebesatz_endg!AG914*Einwohner_endg!AG914</f>
        <v>2231190</v>
      </c>
      <c r="AH914" s="7">
        <f>Hebesatz_endg!AH914*Einwohner_endg!AH914</f>
        <v>2195310</v>
      </c>
      <c r="AI914" s="7">
        <f>Hebesatz_endg!AI914*Einwohner_endg!AI914</f>
        <v>2174250</v>
      </c>
      <c r="AJ914" s="7">
        <f>Hebesatz_endg!AJ914*Einwohner_endg!AJ914</f>
        <v>2168790</v>
      </c>
      <c r="AK914" s="7">
        <f>Hebesatz_endg!AK914*Einwohner_endg!AK914</f>
        <v>2175420</v>
      </c>
      <c r="AL914" s="7">
        <f>Hebesatz_endg!AL914*Einwohner_endg!AL914</f>
        <v>2152800</v>
      </c>
      <c r="AM914" s="7">
        <f>Hebesatz_endg!AM914*Einwohner_endg!AM914</f>
        <v>2104050</v>
      </c>
      <c r="AN914" s="7">
        <f>Hebesatz_endg!AN914*Einwohner_endg!AN914</f>
        <v>2152000</v>
      </c>
      <c r="AO914" s="7">
        <f>Hebesatz_endg!AO914*Einwohner_endg!AO914</f>
        <v>2141200</v>
      </c>
      <c r="AP914" s="7">
        <f>Hebesatz_endg!AP914*Einwohner_endg!AP914</f>
        <v>2198830</v>
      </c>
      <c r="AQ914" s="7">
        <f>Hebesatz_endg!AQ914*Einwohner_endg!AQ914</f>
        <v>2253300</v>
      </c>
      <c r="AR914" s="7">
        <f>Hebesatz_endg!AR914*Einwohner_endg!AR914</f>
        <v>2226420</v>
      </c>
      <c r="AS914" s="7">
        <f>Hebesatz_endg!AS914*Einwohner_endg!AS914</f>
        <v>2191560</v>
      </c>
      <c r="AT914" s="7">
        <f>Hebesatz_endg!AT914*Einwohner_endg!AT914</f>
        <v>2178120</v>
      </c>
      <c r="AU914" s="7">
        <f>Hebesatz_endg!AU914*Einwohner_endg!AU914</f>
        <v>2221800</v>
      </c>
      <c r="AV914" s="7">
        <f>Hebesatz_endg!AV914*Einwohner_endg!AV914</f>
        <v>2265480</v>
      </c>
    </row>
    <row r="915" spans="1:48" x14ac:dyDescent="0.2">
      <c r="A915" s="7">
        <v>461009</v>
      </c>
      <c r="B915" s="72">
        <v>461</v>
      </c>
      <c r="C915" s="72" t="s">
        <v>992</v>
      </c>
      <c r="D915" s="7" t="s">
        <v>170</v>
      </c>
      <c r="E915" s="7" t="s">
        <v>806</v>
      </c>
      <c r="F915" s="7">
        <f>Hebesatz_endg!F915*Einwohner_endg!F915</f>
        <v>2671920</v>
      </c>
      <c r="G915" s="7">
        <f>Hebesatz_endg!G915*Einwohner_endg!G915</f>
        <v>2671920</v>
      </c>
      <c r="H915" s="7">
        <f>Hebesatz_endg!H915*Einwohner_endg!H915</f>
        <v>2920710</v>
      </c>
      <c r="I915" s="7">
        <f>Hebesatz_endg!I915*Einwohner_endg!I915</f>
        <v>2925390</v>
      </c>
      <c r="J915" s="7">
        <f>Hebesatz_endg!J915*Einwohner_endg!J915</f>
        <v>2923050</v>
      </c>
      <c r="K915" s="7">
        <f>Hebesatz_endg!K915*Einwohner_endg!K915</f>
        <v>2926950</v>
      </c>
      <c r="L915" s="7">
        <f>Hebesatz_endg!L915*Einwohner_endg!L915</f>
        <v>2886390</v>
      </c>
      <c r="M915" s="7">
        <f>Hebesatz_endg!M915*Einwohner_endg!M915</f>
        <v>2870010</v>
      </c>
      <c r="N915" s="7">
        <f>Hebesatz_endg!N915*Einwohner_endg!N915</f>
        <v>2859870</v>
      </c>
      <c r="O915" s="7">
        <f>Hebesatz_endg!O915*Einwohner_endg!O915</f>
        <v>2892630</v>
      </c>
      <c r="P915" s="7">
        <f>Hebesatz_endg!P915*Einwohner_endg!P915</f>
        <v>2948010</v>
      </c>
      <c r="Q915" s="7">
        <f>Hebesatz_endg!Q915*Einwohner_endg!Q915</f>
        <v>2936700</v>
      </c>
      <c r="R915" s="7">
        <f>Hebesatz_endg!R915*Einwohner_endg!R915</f>
        <v>3006900</v>
      </c>
      <c r="S915" s="7">
        <f>Hebesatz_endg!S915*Einwohner_endg!S915</f>
        <v>3022500</v>
      </c>
      <c r="T915" s="7">
        <f>Hebesatz_endg!T915*Einwohner_endg!T915</f>
        <v>3010800</v>
      </c>
      <c r="U915" s="7">
        <f>Hebesatz_endg!U915*Einwohner_endg!U915</f>
        <v>3027180</v>
      </c>
      <c r="V915" s="7">
        <f>Hebesatz_endg!V915*Einwohner_endg!V915</f>
        <v>3036540</v>
      </c>
      <c r="W915" s="7">
        <f>Hebesatz_endg!W915*Einwohner_endg!W915</f>
        <v>3079440</v>
      </c>
      <c r="X915" s="7">
        <f>Hebesatz_endg!X915*Einwohner_endg!X915</f>
        <v>3096210</v>
      </c>
      <c r="Y915" s="7">
        <f>Hebesatz_endg!Y915*Einwohner_endg!Y915</f>
        <v>3094650</v>
      </c>
      <c r="Z915" s="7">
        <f>Hebesatz_endg!Z915*Einwohner_endg!Z915</f>
        <v>3114540</v>
      </c>
      <c r="AA915" s="7">
        <f>Hebesatz_endg!AA915*Einwohner_endg!AA915</f>
        <v>3113370</v>
      </c>
      <c r="AB915" s="7">
        <f>Hebesatz_endg!AB915*Einwohner_endg!AB915</f>
        <v>3101670</v>
      </c>
      <c r="AC915" s="7">
        <f>Hebesatz_endg!AC915*Einwohner_endg!AC915</f>
        <v>3100110</v>
      </c>
      <c r="AD915" s="7">
        <f>Hebesatz_endg!AD915*Einwohner_endg!AD915</f>
        <v>3110250</v>
      </c>
      <c r="AE915" s="7">
        <f>Hebesatz_endg!AE915*Einwohner_endg!AE915</f>
        <v>3099720</v>
      </c>
      <c r="AF915" s="7">
        <f>Hebesatz_endg!AF915*Einwohner_endg!AF915</f>
        <v>3068520</v>
      </c>
      <c r="AG915" s="7">
        <f>Hebesatz_endg!AG915*Einwohner_endg!AG915</f>
        <v>3030300</v>
      </c>
      <c r="AH915" s="7">
        <f>Hebesatz_endg!AH915*Einwohner_endg!AH915</f>
        <v>2998710</v>
      </c>
      <c r="AI915" s="7">
        <f>Hebesatz_endg!AI915*Einwohner_endg!AI915</f>
        <v>2980380</v>
      </c>
      <c r="AJ915" s="7">
        <f>Hebesatz_endg!AJ915*Einwohner_endg!AJ915</f>
        <v>2965950</v>
      </c>
      <c r="AK915" s="7">
        <f>Hebesatz_endg!AK915*Einwohner_endg!AK915</f>
        <v>2958540</v>
      </c>
      <c r="AL915" s="7">
        <f>Hebesatz_endg!AL915*Einwohner_endg!AL915</f>
        <v>2929680</v>
      </c>
      <c r="AM915" s="7">
        <f>Hebesatz_endg!AM915*Einwohner_endg!AM915</f>
        <v>2885610</v>
      </c>
      <c r="AN915" s="7">
        <f>Hebesatz_endg!AN915*Einwohner_endg!AN915</f>
        <v>2899260</v>
      </c>
      <c r="AO915" s="7">
        <f>Hebesatz_endg!AO915*Einwohner_endg!AO915</f>
        <v>2931295</v>
      </c>
      <c r="AP915" s="7">
        <f>Hebesatz_endg!AP915*Einwohner_endg!AP915</f>
        <v>2970400</v>
      </c>
      <c r="AQ915" s="7">
        <f>Hebesatz_endg!AQ915*Einwohner_endg!AQ915</f>
        <v>2960525</v>
      </c>
      <c r="AR915" s="7">
        <f>Hebesatz_endg!AR915*Einwohner_endg!AR915</f>
        <v>3037280</v>
      </c>
      <c r="AS915" s="7">
        <f>Hebesatz_endg!AS915*Einwohner_endg!AS915</f>
        <v>3037280</v>
      </c>
      <c r="AT915" s="7">
        <f>Hebesatz_endg!AT915*Einwohner_endg!AT915</f>
        <v>3043020</v>
      </c>
      <c r="AU915" s="7">
        <f>Hebesatz_endg!AU915*Einwohner_endg!AU915</f>
        <v>3209950</v>
      </c>
      <c r="AV915" s="7">
        <f>Hebesatz_endg!AV915*Einwohner_endg!AV915</f>
        <v>3234460</v>
      </c>
    </row>
    <row r="916" spans="1:48" x14ac:dyDescent="0.2">
      <c r="A916" s="7">
        <v>462001</v>
      </c>
      <c r="B916" s="72">
        <v>462</v>
      </c>
      <c r="C916" s="72" t="s">
        <v>993</v>
      </c>
      <c r="D916" s="7" t="s">
        <v>181</v>
      </c>
      <c r="E916" s="7" t="s">
        <v>240</v>
      </c>
      <c r="F916" s="7">
        <f>Hebesatz_endg!F916*Einwohner_endg!F916</f>
        <v>366000</v>
      </c>
      <c r="G916" s="7">
        <f>Hebesatz_endg!G916*Einwohner_endg!G916</f>
        <v>367500</v>
      </c>
      <c r="H916" s="7">
        <f>Hebesatz_endg!H916*Einwohner_endg!H916</f>
        <v>373500</v>
      </c>
      <c r="I916" s="7">
        <f>Hebesatz_endg!I916*Einwohner_endg!I916</f>
        <v>372600</v>
      </c>
      <c r="J916" s="7">
        <f>Hebesatz_endg!J916*Einwohner_endg!J916</f>
        <v>372000</v>
      </c>
      <c r="K916" s="7">
        <f>Hebesatz_endg!K916*Einwohner_endg!K916</f>
        <v>371100</v>
      </c>
      <c r="L916" s="7">
        <f>Hebesatz_endg!L916*Einwohner_endg!L916</f>
        <v>369000</v>
      </c>
      <c r="M916" s="7">
        <f>Hebesatz_endg!M916*Einwohner_endg!M916</f>
        <v>390600</v>
      </c>
      <c r="N916" s="7">
        <f>Hebesatz_endg!N916*Einwohner_endg!N916</f>
        <v>382800</v>
      </c>
      <c r="O916" s="7">
        <f>Hebesatz_endg!O916*Einwohner_endg!O916</f>
        <v>382200</v>
      </c>
      <c r="P916" s="7">
        <f>Hebesatz_endg!P916*Einwohner_endg!P916</f>
        <v>378900</v>
      </c>
      <c r="Q916" s="7">
        <f>Hebesatz_endg!Q916*Einwohner_endg!Q916</f>
        <v>383100</v>
      </c>
      <c r="R916" s="7">
        <f>Hebesatz_endg!R916*Einwohner_endg!R916</f>
        <v>380400</v>
      </c>
      <c r="S916" s="7">
        <f>Hebesatz_endg!S916*Einwohner_endg!S916</f>
        <v>379500</v>
      </c>
      <c r="T916" s="7">
        <f>Hebesatz_endg!T916*Einwohner_endg!T916</f>
        <v>377700</v>
      </c>
      <c r="U916" s="7">
        <f>Hebesatz_endg!U916*Einwohner_endg!U916</f>
        <v>381000</v>
      </c>
      <c r="V916" s="7">
        <f>Hebesatz_endg!V916*Einwohner_endg!V916</f>
        <v>432630</v>
      </c>
      <c r="W916" s="7">
        <f>Hebesatz_endg!W916*Einwohner_endg!W916</f>
        <v>436590</v>
      </c>
      <c r="X916" s="7">
        <f>Hebesatz_endg!X916*Einwohner_endg!X916</f>
        <v>451770</v>
      </c>
      <c r="Y916" s="7">
        <f>Hebesatz_endg!Y916*Einwohner_endg!Y916</f>
        <v>458700</v>
      </c>
      <c r="Z916" s="7">
        <f>Hebesatz_endg!Z916*Einwohner_endg!Z916</f>
        <v>465630</v>
      </c>
      <c r="AA916" s="7">
        <f>Hebesatz_endg!AA916*Einwohner_endg!AA916</f>
        <v>468600</v>
      </c>
      <c r="AB916" s="7">
        <f>Hebesatz_endg!AB916*Einwohner_endg!AB916</f>
        <v>482790</v>
      </c>
      <c r="AC916" s="7">
        <f>Hebesatz_endg!AC916*Einwohner_endg!AC916</f>
        <v>489060</v>
      </c>
      <c r="AD916" s="7">
        <f>Hebesatz_endg!AD916*Einwohner_endg!AD916</f>
        <v>492030</v>
      </c>
      <c r="AE916" s="7">
        <f>Hebesatz_endg!AE916*Einwohner_endg!AE916</f>
        <v>495660</v>
      </c>
      <c r="AF916" s="7">
        <f>Hebesatz_endg!AF916*Einwohner_endg!AF916</f>
        <v>500940</v>
      </c>
      <c r="AG916" s="7">
        <f>Hebesatz_endg!AG916*Einwohner_endg!AG916</f>
        <v>501600</v>
      </c>
      <c r="AH916" s="7">
        <f>Hebesatz_endg!AH916*Einwohner_endg!AH916</f>
        <v>506220</v>
      </c>
      <c r="AI916" s="7">
        <f>Hebesatz_endg!AI916*Einwohner_endg!AI916</f>
        <v>508860</v>
      </c>
      <c r="AJ916" s="7">
        <f>Hebesatz_endg!AJ916*Einwohner_endg!AJ916</f>
        <v>512820</v>
      </c>
      <c r="AK916" s="7">
        <f>Hebesatz_endg!AK916*Einwohner_endg!AK916</f>
        <v>597600</v>
      </c>
      <c r="AL916" s="7">
        <f>Hebesatz_endg!AL916*Einwohner_endg!AL916</f>
        <v>597600</v>
      </c>
      <c r="AM916" s="7">
        <f>Hebesatz_endg!AM916*Einwohner_endg!AM916</f>
        <v>604080</v>
      </c>
      <c r="AN916" s="7">
        <f>Hebesatz_endg!AN916*Einwohner_endg!AN916</f>
        <v>605160</v>
      </c>
      <c r="AO916" s="7">
        <f>Hebesatz_endg!AO916*Einwohner_endg!AO916</f>
        <v>618840</v>
      </c>
      <c r="AP916" s="7">
        <f>Hebesatz_endg!AP916*Einwohner_endg!AP916</f>
        <v>671080</v>
      </c>
      <c r="AQ916" s="7">
        <f>Hebesatz_endg!AQ916*Einwohner_endg!AQ916</f>
        <v>676780</v>
      </c>
      <c r="AR916" s="7">
        <f>Hebesatz_endg!AR916*Einwohner_endg!AR916</f>
        <v>685520</v>
      </c>
      <c r="AS916" s="7">
        <f>Hebesatz_endg!AS916*Einwohner_endg!AS916</f>
        <v>706800</v>
      </c>
      <c r="AT916" s="7">
        <f>Hebesatz_endg!AT916*Einwohner_endg!AT916</f>
        <v>710980</v>
      </c>
      <c r="AU916" s="7">
        <f>Hebesatz_endg!AU916*Einwohner_endg!AU916</f>
        <v>720480</v>
      </c>
      <c r="AV916" s="7">
        <f>Hebesatz_endg!AV916*Einwohner_endg!AV916</f>
        <v>781460</v>
      </c>
    </row>
    <row r="917" spans="1:48" x14ac:dyDescent="0.2">
      <c r="A917" s="7">
        <v>462002</v>
      </c>
      <c r="B917" s="72">
        <v>462</v>
      </c>
      <c r="C917" s="72" t="s">
        <v>993</v>
      </c>
      <c r="D917" s="7" t="s">
        <v>181</v>
      </c>
      <c r="E917" s="7" t="s">
        <v>338</v>
      </c>
      <c r="F917" s="7">
        <f>Hebesatz_endg!F917*Einwohner_endg!F917</f>
        <v>360920</v>
      </c>
      <c r="G917" s="7">
        <f>Hebesatz_endg!G917*Einwohner_endg!G917</f>
        <v>354760</v>
      </c>
      <c r="H917" s="7">
        <f>Hebesatz_endg!H917*Einwohner_endg!H917</f>
        <v>346920</v>
      </c>
      <c r="I917" s="7">
        <f>Hebesatz_endg!I917*Einwohner_endg!I917</f>
        <v>351400</v>
      </c>
      <c r="J917" s="7">
        <f>Hebesatz_endg!J917*Einwohner_endg!J917</f>
        <v>350840</v>
      </c>
      <c r="K917" s="7">
        <f>Hebesatz_endg!K917*Einwohner_endg!K917</f>
        <v>356440</v>
      </c>
      <c r="L917" s="7">
        <f>Hebesatz_endg!L917*Einwohner_endg!L917</f>
        <v>349440</v>
      </c>
      <c r="M917" s="7">
        <f>Hebesatz_endg!M917*Einwohner_endg!M917</f>
        <v>350840</v>
      </c>
      <c r="N917" s="7">
        <f>Hebesatz_endg!N917*Einwohner_endg!N917</f>
        <v>342720</v>
      </c>
      <c r="O917" s="7">
        <f>Hebesatz_endg!O917*Einwohner_endg!O917</f>
        <v>345800</v>
      </c>
      <c r="P917" s="7">
        <f>Hebesatz_endg!P917*Einwohner_endg!P917</f>
        <v>344680</v>
      </c>
      <c r="Q917" s="7">
        <f>Hebesatz_endg!Q917*Einwohner_endg!Q917</f>
        <v>340200</v>
      </c>
      <c r="R917" s="7">
        <f>Hebesatz_endg!R917*Einwohner_endg!R917</f>
        <v>344680</v>
      </c>
      <c r="S917" s="7">
        <f>Hebesatz_endg!S917*Einwohner_endg!S917</f>
        <v>343000</v>
      </c>
      <c r="T917" s="7">
        <f>Hebesatz_endg!T917*Einwohner_endg!T917</f>
        <v>330960</v>
      </c>
      <c r="U917" s="7">
        <f>Hebesatz_endg!U917*Einwohner_endg!U917</f>
        <v>331240</v>
      </c>
      <c r="V917" s="7">
        <f>Hebesatz_endg!V917*Einwohner_endg!V917</f>
        <v>333200</v>
      </c>
      <c r="W917" s="7">
        <f>Hebesatz_endg!W917*Einwohner_endg!W917</f>
        <v>359400</v>
      </c>
      <c r="X917" s="7">
        <f>Hebesatz_endg!X917*Einwohner_endg!X917</f>
        <v>357600</v>
      </c>
      <c r="Y917" s="7">
        <f>Hebesatz_endg!Y917*Einwohner_endg!Y917</f>
        <v>356700</v>
      </c>
      <c r="Z917" s="7">
        <f>Hebesatz_endg!Z917*Einwohner_endg!Z917</f>
        <v>379170</v>
      </c>
      <c r="AA917" s="7">
        <f>Hebesatz_endg!AA917*Einwohner_endg!AA917</f>
        <v>381150</v>
      </c>
      <c r="AB917" s="7">
        <f>Hebesatz_endg!AB917*Einwohner_endg!AB917</f>
        <v>376860</v>
      </c>
      <c r="AC917" s="7">
        <f>Hebesatz_endg!AC917*Einwohner_endg!AC917</f>
        <v>364650</v>
      </c>
      <c r="AD917" s="7">
        <f>Hebesatz_endg!AD917*Einwohner_endg!AD917</f>
        <v>367950</v>
      </c>
      <c r="AE917" s="7">
        <f>Hebesatz_endg!AE917*Einwohner_endg!AE917</f>
        <v>367620</v>
      </c>
      <c r="AF917" s="7">
        <f>Hebesatz_endg!AF917*Einwohner_endg!AF917</f>
        <v>363660</v>
      </c>
      <c r="AG917" s="7">
        <f>Hebesatz_endg!AG917*Einwohner_endg!AG917</f>
        <v>367620</v>
      </c>
      <c r="AH917" s="7">
        <f>Hebesatz_endg!AH917*Einwohner_endg!AH917</f>
        <v>367620</v>
      </c>
      <c r="AI917" s="7">
        <f>Hebesatz_endg!AI917*Einwohner_endg!AI917</f>
        <v>365310</v>
      </c>
      <c r="AJ917" s="7">
        <f>Hebesatz_endg!AJ917*Einwohner_endg!AJ917</f>
        <v>377190</v>
      </c>
      <c r="AK917" s="7">
        <f>Hebesatz_endg!AK917*Einwohner_endg!AK917</f>
        <v>371910</v>
      </c>
      <c r="AL917" s="7">
        <f>Hebesatz_endg!AL917*Einwohner_endg!AL917</f>
        <v>369270</v>
      </c>
      <c r="AM917" s="7">
        <f>Hebesatz_endg!AM917*Einwohner_endg!AM917</f>
        <v>418380</v>
      </c>
      <c r="AN917" s="7">
        <f>Hebesatz_endg!AN917*Einwohner_endg!AN917</f>
        <v>419140</v>
      </c>
      <c r="AO917" s="7">
        <f>Hebesatz_endg!AO917*Einwohner_endg!AO917</f>
        <v>415340</v>
      </c>
      <c r="AP917" s="7">
        <f>Hebesatz_endg!AP917*Einwohner_endg!AP917</f>
        <v>411540</v>
      </c>
      <c r="AQ917" s="7">
        <f>Hebesatz_endg!AQ917*Einwohner_endg!AQ917</f>
        <v>413440</v>
      </c>
      <c r="AR917" s="7">
        <f>Hebesatz_endg!AR917*Einwohner_endg!AR917</f>
        <v>410400</v>
      </c>
      <c r="AS917" s="7">
        <f>Hebesatz_endg!AS917*Einwohner_endg!AS917</f>
        <v>416100</v>
      </c>
      <c r="AT917" s="7">
        <f>Hebesatz_endg!AT917*Einwohner_endg!AT917</f>
        <v>411540</v>
      </c>
      <c r="AU917" s="7">
        <f>Hebesatz_endg!AU917*Einwohner_endg!AU917</f>
        <v>426270</v>
      </c>
      <c r="AV917" s="7">
        <f>Hebesatz_endg!AV917*Einwohner_endg!AV917</f>
        <v>428610</v>
      </c>
    </row>
    <row r="918" spans="1:48" x14ac:dyDescent="0.2">
      <c r="A918" s="7">
        <v>462003</v>
      </c>
      <c r="B918" s="72">
        <v>462</v>
      </c>
      <c r="C918" s="72" t="s">
        <v>993</v>
      </c>
      <c r="D918" s="7" t="s">
        <v>181</v>
      </c>
      <c r="E918" s="7" t="s">
        <v>368</v>
      </c>
      <c r="F918" s="7">
        <f>Hebesatz_endg!F918*Einwohner_endg!F918</f>
        <v>1827900</v>
      </c>
      <c r="G918" s="7">
        <f>Hebesatz_endg!G918*Einwohner_endg!G918</f>
        <v>1818900</v>
      </c>
      <c r="H918" s="7">
        <f>Hebesatz_endg!H918*Einwohner_endg!H918</f>
        <v>1806600</v>
      </c>
      <c r="I918" s="7">
        <f>Hebesatz_endg!I918*Einwohner_endg!I918</f>
        <v>1795800</v>
      </c>
      <c r="J918" s="7">
        <f>Hebesatz_endg!J918*Einwohner_endg!J918</f>
        <v>1811100</v>
      </c>
      <c r="K918" s="7">
        <f>Hebesatz_endg!K918*Einwohner_endg!K918</f>
        <v>1830300</v>
      </c>
      <c r="L918" s="7">
        <f>Hebesatz_endg!L918*Einwohner_endg!L918</f>
        <v>1817100</v>
      </c>
      <c r="M918" s="7">
        <f>Hebesatz_endg!M918*Einwohner_endg!M918</f>
        <v>1856700</v>
      </c>
      <c r="N918" s="7">
        <f>Hebesatz_endg!N918*Einwohner_endg!N918</f>
        <v>1864500</v>
      </c>
      <c r="O918" s="7">
        <f>Hebesatz_endg!O918*Einwohner_endg!O918</f>
        <v>1861200</v>
      </c>
      <c r="P918" s="7">
        <f>Hebesatz_endg!P918*Einwohner_endg!P918</f>
        <v>1895700</v>
      </c>
      <c r="Q918" s="7">
        <f>Hebesatz_endg!Q918*Einwohner_endg!Q918</f>
        <v>1902000</v>
      </c>
      <c r="R918" s="7">
        <f>Hebesatz_endg!R918*Einwohner_endg!R918</f>
        <v>1941900</v>
      </c>
      <c r="S918" s="7">
        <f>Hebesatz_endg!S918*Einwohner_endg!S918</f>
        <v>1929000</v>
      </c>
      <c r="T918" s="7">
        <f>Hebesatz_endg!T918*Einwohner_endg!T918</f>
        <v>1953900</v>
      </c>
      <c r="U918" s="7">
        <f>Hebesatz_endg!U918*Einwohner_endg!U918</f>
        <v>1959600</v>
      </c>
      <c r="V918" s="7">
        <f>Hebesatz_endg!V918*Einwohner_endg!V918</f>
        <v>1976400</v>
      </c>
      <c r="W918" s="7">
        <f>Hebesatz_endg!W918*Einwohner_endg!W918</f>
        <v>2168430</v>
      </c>
      <c r="X918" s="7">
        <f>Hebesatz_endg!X918*Einwohner_endg!X918</f>
        <v>2189880</v>
      </c>
      <c r="Y918" s="7">
        <f>Hebesatz_endg!Y918*Einwohner_endg!Y918</f>
        <v>2249940</v>
      </c>
      <c r="Z918" s="7">
        <f>Hebesatz_endg!Z918*Einwohner_endg!Z918</f>
        <v>2245320</v>
      </c>
      <c r="AA918" s="7">
        <f>Hebesatz_endg!AA918*Einwohner_endg!AA918</f>
        <v>2247300</v>
      </c>
      <c r="AB918" s="7">
        <f>Hebesatz_endg!AB918*Einwohner_endg!AB918</f>
        <v>2244000</v>
      </c>
      <c r="AC918" s="7">
        <f>Hebesatz_endg!AC918*Einwohner_endg!AC918</f>
        <v>2250270</v>
      </c>
      <c r="AD918" s="7">
        <f>Hebesatz_endg!AD918*Einwohner_endg!AD918</f>
        <v>2248950</v>
      </c>
      <c r="AE918" s="7">
        <f>Hebesatz_endg!AE918*Einwohner_endg!AE918</f>
        <v>2275020</v>
      </c>
      <c r="AF918" s="7">
        <f>Hebesatz_endg!AF918*Einwohner_endg!AF918</f>
        <v>2274360</v>
      </c>
      <c r="AG918" s="7">
        <f>Hebesatz_endg!AG918*Einwohner_endg!AG918</f>
        <v>2473560</v>
      </c>
      <c r="AH918" s="7">
        <f>Hebesatz_endg!AH918*Einwohner_endg!AH918</f>
        <v>2494080</v>
      </c>
      <c r="AI918" s="7">
        <f>Hebesatz_endg!AI918*Einwohner_endg!AI918</f>
        <v>2490840</v>
      </c>
      <c r="AJ918" s="7">
        <f>Hebesatz_endg!AJ918*Einwohner_endg!AJ918</f>
        <v>2499480</v>
      </c>
      <c r="AK918" s="7">
        <f>Hebesatz_endg!AK918*Einwohner_endg!AK918</f>
        <v>2619360</v>
      </c>
      <c r="AL918" s="7">
        <f>Hebesatz_endg!AL918*Einwohner_endg!AL918</f>
        <v>2588760</v>
      </c>
      <c r="AM918" s="7">
        <f>Hebesatz_endg!AM918*Einwohner_endg!AM918</f>
        <v>2741700</v>
      </c>
      <c r="AN918" s="7">
        <f>Hebesatz_endg!AN918*Einwohner_endg!AN918</f>
        <v>2755000</v>
      </c>
      <c r="AO918" s="7">
        <f>Hebesatz_endg!AO918*Einwohner_endg!AO918</f>
        <v>2746260</v>
      </c>
      <c r="AP918" s="7">
        <f>Hebesatz_endg!AP918*Einwohner_endg!AP918</f>
        <v>2795280</v>
      </c>
      <c r="AQ918" s="7">
        <f>Hebesatz_endg!AQ918*Einwohner_endg!AQ918</f>
        <v>2793000</v>
      </c>
      <c r="AR918" s="7">
        <f>Hebesatz_endg!AR918*Einwohner_endg!AR918</f>
        <v>2763360</v>
      </c>
      <c r="AS918" s="7">
        <f>Hebesatz_endg!AS918*Einwohner_endg!AS918</f>
        <v>2762600</v>
      </c>
      <c r="AT918" s="7">
        <f>Hebesatz_endg!AT918*Einwohner_endg!AT918</f>
        <v>2772480</v>
      </c>
      <c r="AU918" s="7">
        <f>Hebesatz_endg!AU918*Einwohner_endg!AU918</f>
        <v>2778180</v>
      </c>
      <c r="AV918" s="7">
        <f>Hebesatz_endg!AV918*Einwohner_endg!AV918</f>
        <v>2942400</v>
      </c>
    </row>
    <row r="919" spans="1:48" x14ac:dyDescent="0.2">
      <c r="A919" s="7">
        <v>462004</v>
      </c>
      <c r="B919" s="72">
        <v>462</v>
      </c>
      <c r="C919" s="72" t="s">
        <v>993</v>
      </c>
      <c r="D919" s="7" t="s">
        <v>181</v>
      </c>
      <c r="E919" s="7" t="s">
        <v>372</v>
      </c>
      <c r="F919" s="7">
        <f>Hebesatz_endg!F919*Einwohner_endg!F919</f>
        <v>233100</v>
      </c>
      <c r="G919" s="7">
        <f>Hebesatz_endg!G919*Einwohner_endg!G919</f>
        <v>230400</v>
      </c>
      <c r="H919" s="7">
        <f>Hebesatz_endg!H919*Einwohner_endg!H919</f>
        <v>231300</v>
      </c>
      <c r="I919" s="7">
        <f>Hebesatz_endg!I919*Einwohner_endg!I919</f>
        <v>232200</v>
      </c>
      <c r="J919" s="7">
        <f>Hebesatz_endg!J919*Einwohner_endg!J919</f>
        <v>233100</v>
      </c>
      <c r="K919" s="7">
        <f>Hebesatz_endg!K919*Einwohner_endg!K919</f>
        <v>236100</v>
      </c>
      <c r="L919" s="7">
        <f>Hebesatz_endg!L919*Einwohner_endg!L919</f>
        <v>242700</v>
      </c>
      <c r="M919" s="7">
        <f>Hebesatz_endg!M919*Einwohner_endg!M919</f>
        <v>238500</v>
      </c>
      <c r="N919" s="7">
        <f>Hebesatz_endg!N919*Einwohner_endg!N919</f>
        <v>235200</v>
      </c>
      <c r="O919" s="7">
        <f>Hebesatz_endg!O919*Einwohner_endg!O919</f>
        <v>232500</v>
      </c>
      <c r="P919" s="7">
        <f>Hebesatz_endg!P919*Einwohner_endg!P919</f>
        <v>230400</v>
      </c>
      <c r="Q919" s="7">
        <f>Hebesatz_endg!Q919*Einwohner_endg!Q919</f>
        <v>234900</v>
      </c>
      <c r="R919" s="7">
        <f>Hebesatz_endg!R919*Einwohner_endg!R919</f>
        <v>240000</v>
      </c>
      <c r="S919" s="7">
        <f>Hebesatz_endg!S919*Einwohner_endg!S919</f>
        <v>241800</v>
      </c>
      <c r="T919" s="7">
        <f>Hebesatz_endg!T919*Einwohner_endg!T919</f>
        <v>246900</v>
      </c>
      <c r="U919" s="7">
        <f>Hebesatz_endg!U919*Einwohner_endg!U919</f>
        <v>245700</v>
      </c>
      <c r="V919" s="7">
        <f>Hebesatz_endg!V919*Einwohner_endg!V919</f>
        <v>269280</v>
      </c>
      <c r="W919" s="7">
        <f>Hebesatz_endg!W919*Einwohner_endg!W919</f>
        <v>269280</v>
      </c>
      <c r="X919" s="7">
        <f>Hebesatz_endg!X919*Einwohner_endg!X919</f>
        <v>272580</v>
      </c>
      <c r="Y919" s="7">
        <f>Hebesatz_endg!Y919*Einwohner_endg!Y919</f>
        <v>278190</v>
      </c>
      <c r="Z919" s="7">
        <f>Hebesatz_endg!Z919*Einwohner_endg!Z919</f>
        <v>280830</v>
      </c>
      <c r="AA919" s="7">
        <f>Hebesatz_endg!AA919*Einwohner_endg!AA919</f>
        <v>281490</v>
      </c>
      <c r="AB919" s="7">
        <f>Hebesatz_endg!AB919*Einwohner_endg!AB919</f>
        <v>281490</v>
      </c>
      <c r="AC919" s="7">
        <f>Hebesatz_endg!AC919*Einwohner_endg!AC919</f>
        <v>285450</v>
      </c>
      <c r="AD919" s="7">
        <f>Hebesatz_endg!AD919*Einwohner_endg!AD919</f>
        <v>301240</v>
      </c>
      <c r="AE919" s="7">
        <f>Hebesatz_endg!AE919*Einwohner_endg!AE919</f>
        <v>309060</v>
      </c>
      <c r="AF919" s="7">
        <f>Hebesatz_endg!AF919*Einwohner_endg!AF919</f>
        <v>309740</v>
      </c>
      <c r="AG919" s="7">
        <f>Hebesatz_endg!AG919*Einwohner_endg!AG919</f>
        <v>309740</v>
      </c>
      <c r="AH919" s="7">
        <f>Hebesatz_endg!AH919*Einwohner_endg!AH919</f>
        <v>307020</v>
      </c>
      <c r="AI919" s="7">
        <f>Hebesatz_endg!AI919*Einwohner_endg!AI919</f>
        <v>322200</v>
      </c>
      <c r="AJ919" s="7">
        <f>Hebesatz_endg!AJ919*Einwohner_endg!AJ919</f>
        <v>314640</v>
      </c>
      <c r="AK919" s="7">
        <f>Hebesatz_endg!AK919*Einwohner_endg!AK919</f>
        <v>302040</v>
      </c>
      <c r="AL919" s="7">
        <f>Hebesatz_endg!AL919*Einwohner_endg!AL919</f>
        <v>289800</v>
      </c>
      <c r="AM919" s="7">
        <f>Hebesatz_endg!AM919*Einwohner_endg!AM919</f>
        <v>305640</v>
      </c>
      <c r="AN919" s="7">
        <f>Hebesatz_endg!AN919*Einwohner_endg!AN919</f>
        <v>307800</v>
      </c>
      <c r="AO919" s="7">
        <f>Hebesatz_endg!AO919*Einwohner_endg!AO919</f>
        <v>307080</v>
      </c>
      <c r="AP919" s="7">
        <f>Hebesatz_endg!AP919*Einwohner_endg!AP919</f>
        <v>323380</v>
      </c>
      <c r="AQ919" s="7">
        <f>Hebesatz_endg!AQ919*Einwohner_endg!AQ919</f>
        <v>325280</v>
      </c>
      <c r="AR919" s="7">
        <f>Hebesatz_endg!AR919*Einwohner_endg!AR919</f>
        <v>318820</v>
      </c>
      <c r="AS919" s="7">
        <f>Hebesatz_endg!AS919*Einwohner_endg!AS919</f>
        <v>318820</v>
      </c>
      <c r="AT919" s="7">
        <f>Hebesatz_endg!AT919*Einwohner_endg!AT919</f>
        <v>325660</v>
      </c>
      <c r="AU919" s="7">
        <f>Hebesatz_endg!AU919*Einwohner_endg!AU919</f>
        <v>324140</v>
      </c>
      <c r="AV919" s="7">
        <f>Hebesatz_endg!AV919*Einwohner_endg!AV919</f>
        <v>342350</v>
      </c>
    </row>
    <row r="920" spans="1:48" x14ac:dyDescent="0.2">
      <c r="A920" s="7">
        <v>462005</v>
      </c>
      <c r="B920" s="72">
        <v>462</v>
      </c>
      <c r="C920" s="72" t="s">
        <v>993</v>
      </c>
      <c r="D920" s="7" t="s">
        <v>181</v>
      </c>
      <c r="E920" s="7" t="s">
        <v>389</v>
      </c>
      <c r="F920" s="7">
        <f>Hebesatz_endg!F920*Einwohner_endg!F920</f>
        <v>2953990</v>
      </c>
      <c r="G920" s="7">
        <f>Hebesatz_endg!G920*Einwohner_endg!G920</f>
        <v>2969800</v>
      </c>
      <c r="H920" s="7">
        <f>Hebesatz_endg!H920*Einwohner_endg!H920</f>
        <v>2972900</v>
      </c>
      <c r="I920" s="7">
        <f>Hebesatz_endg!I920*Einwohner_endg!I920</f>
        <v>2967940</v>
      </c>
      <c r="J920" s="7">
        <f>Hebesatz_endg!J920*Einwohner_endg!J920</f>
        <v>2984060</v>
      </c>
      <c r="K920" s="7">
        <f>Hebesatz_endg!K920*Einwohner_endg!K920</f>
        <v>2982820</v>
      </c>
      <c r="L920" s="7">
        <f>Hebesatz_endg!L920*Einwohner_endg!L920</f>
        <v>2951820</v>
      </c>
      <c r="M920" s="7">
        <f>Hebesatz_endg!M920*Einwohner_endg!M920</f>
        <v>2973830</v>
      </c>
      <c r="N920" s="7">
        <f>Hebesatz_endg!N920*Einwohner_endg!N920</f>
        <v>2988090</v>
      </c>
      <c r="O920" s="7">
        <f>Hebesatz_endg!O920*Einwohner_endg!O920</f>
        <v>2974450</v>
      </c>
      <c r="P920" s="7">
        <f>Hebesatz_endg!P920*Einwohner_endg!P920</f>
        <v>2986540</v>
      </c>
      <c r="Q920" s="7">
        <f>Hebesatz_endg!Q920*Einwohner_endg!Q920</f>
        <v>2993050</v>
      </c>
      <c r="R920" s="7">
        <f>Hebesatz_endg!R920*Einwohner_endg!R920</f>
        <v>3006690</v>
      </c>
      <c r="S920" s="7">
        <f>Hebesatz_endg!S920*Einwohner_endg!S920</f>
        <v>2989950</v>
      </c>
      <c r="T920" s="7">
        <f>Hebesatz_endg!T920*Einwohner_endg!T920</f>
        <v>3004210</v>
      </c>
      <c r="U920" s="7">
        <f>Hebesatz_endg!U920*Einwohner_endg!U920</f>
        <v>3044510</v>
      </c>
      <c r="V920" s="7">
        <f>Hebesatz_endg!V920*Einwohner_endg!V920</f>
        <v>3059390</v>
      </c>
      <c r="W920" s="7">
        <f>Hebesatz_endg!W920*Einwohner_endg!W920</f>
        <v>3094110</v>
      </c>
      <c r="X920" s="7">
        <f>Hebesatz_endg!X920*Einwohner_endg!X920</f>
        <v>3131310</v>
      </c>
      <c r="Y920" s="7">
        <f>Hebesatz_endg!Y920*Einwohner_endg!Y920</f>
        <v>3193310</v>
      </c>
      <c r="Z920" s="7">
        <f>Hebesatz_endg!Z920*Einwohner_endg!Z920</f>
        <v>3239190</v>
      </c>
      <c r="AA920" s="7">
        <f>Hebesatz_endg!AA920*Einwohner_endg!AA920</f>
        <v>3238260</v>
      </c>
      <c r="AB920" s="7">
        <f>Hebesatz_endg!AB920*Einwohner_endg!AB920</f>
        <v>3396480</v>
      </c>
      <c r="AC920" s="7">
        <f>Hebesatz_endg!AC920*Einwohner_endg!AC920</f>
        <v>3403840</v>
      </c>
      <c r="AD920" s="7">
        <f>Hebesatz_endg!AD920*Einwohner_endg!AD920</f>
        <v>3412800</v>
      </c>
      <c r="AE920" s="7">
        <f>Hebesatz_endg!AE920*Einwohner_endg!AE920</f>
        <v>3410560</v>
      </c>
      <c r="AF920" s="7">
        <f>Hebesatz_endg!AF920*Einwohner_endg!AF920</f>
        <v>3422720</v>
      </c>
      <c r="AG920" s="7">
        <f>Hebesatz_endg!AG920*Einwohner_endg!AG920</f>
        <v>3392000</v>
      </c>
      <c r="AH920" s="7">
        <f>Hebesatz_endg!AH920*Einwohner_endg!AH920</f>
        <v>3389440</v>
      </c>
      <c r="AI920" s="7">
        <f>Hebesatz_endg!AI920*Einwohner_endg!AI920</f>
        <v>3341760</v>
      </c>
      <c r="AJ920" s="7">
        <f>Hebesatz_endg!AJ920*Einwohner_endg!AJ920</f>
        <v>3470280</v>
      </c>
      <c r="AK920" s="7">
        <f>Hebesatz_endg!AK920*Einwohner_endg!AK920</f>
        <v>3378540</v>
      </c>
      <c r="AL920" s="7">
        <f>Hebesatz_endg!AL920*Einwohner_endg!AL920</f>
        <v>3336630</v>
      </c>
      <c r="AM920" s="7">
        <f>Hebesatz_endg!AM920*Einwohner_endg!AM920</f>
        <v>3343890</v>
      </c>
      <c r="AN920" s="7">
        <f>Hebesatz_endg!AN920*Einwohner_endg!AN920</f>
        <v>3361710</v>
      </c>
      <c r="AO920" s="7">
        <f>Hebesatz_endg!AO920*Einwohner_endg!AO920</f>
        <v>3563350</v>
      </c>
      <c r="AP920" s="7">
        <f>Hebesatz_endg!AP920*Einwohner_endg!AP920</f>
        <v>3581200</v>
      </c>
      <c r="AQ920" s="7">
        <f>Hebesatz_endg!AQ920*Einwohner_endg!AQ920</f>
        <v>3662640</v>
      </c>
      <c r="AR920" s="7">
        <f>Hebesatz_endg!AR920*Einwohner_endg!AR920</f>
        <v>3756610</v>
      </c>
      <c r="AS920" s="7">
        <f>Hebesatz_endg!AS920*Einwohner_endg!AS920</f>
        <v>3773260</v>
      </c>
      <c r="AT920" s="7">
        <f>Hebesatz_endg!AT920*Einwohner_endg!AT920</f>
        <v>3782880</v>
      </c>
      <c r="AU920" s="7">
        <f>Hebesatz_endg!AU920*Einwohner_endg!AU920</f>
        <v>3813590</v>
      </c>
      <c r="AV920" s="7">
        <f>Hebesatz_endg!AV920*Einwohner_endg!AV920</f>
        <v>3837640</v>
      </c>
    </row>
    <row r="921" spans="1:48" x14ac:dyDescent="0.2">
      <c r="A921" s="7">
        <v>462006</v>
      </c>
      <c r="B921" s="72">
        <v>462</v>
      </c>
      <c r="C921" s="72" t="s">
        <v>993</v>
      </c>
      <c r="D921" s="7" t="s">
        <v>181</v>
      </c>
      <c r="E921" s="7" t="s">
        <v>518</v>
      </c>
      <c r="F921" s="7">
        <f>Hebesatz_endg!F921*Einwohner_endg!F921</f>
        <v>472800</v>
      </c>
      <c r="G921" s="7">
        <f>Hebesatz_endg!G921*Einwohner_endg!G921</f>
        <v>472800</v>
      </c>
      <c r="H921" s="7">
        <f>Hebesatz_endg!H921*Einwohner_endg!H921</f>
        <v>468000</v>
      </c>
      <c r="I921" s="7">
        <f>Hebesatz_endg!I921*Einwohner_endg!I921</f>
        <v>477900</v>
      </c>
      <c r="J921" s="7">
        <f>Hebesatz_endg!J921*Einwohner_endg!J921</f>
        <v>476700</v>
      </c>
      <c r="K921" s="7">
        <f>Hebesatz_endg!K921*Einwohner_endg!K921</f>
        <v>470700</v>
      </c>
      <c r="L921" s="7">
        <f>Hebesatz_endg!L921*Einwohner_endg!L921</f>
        <v>465300</v>
      </c>
      <c r="M921" s="7">
        <f>Hebesatz_endg!M921*Einwohner_endg!M921</f>
        <v>465300</v>
      </c>
      <c r="N921" s="7">
        <f>Hebesatz_endg!N921*Einwohner_endg!N921</f>
        <v>472200</v>
      </c>
      <c r="O921" s="7">
        <f>Hebesatz_endg!O921*Einwohner_endg!O921</f>
        <v>466500</v>
      </c>
      <c r="P921" s="7">
        <f>Hebesatz_endg!P921*Einwohner_endg!P921</f>
        <v>471000</v>
      </c>
      <c r="Q921" s="7">
        <f>Hebesatz_endg!Q921*Einwohner_endg!Q921</f>
        <v>474000</v>
      </c>
      <c r="R921" s="7">
        <f>Hebesatz_endg!R921*Einwohner_endg!R921</f>
        <v>466500</v>
      </c>
      <c r="S921" s="7">
        <f>Hebesatz_endg!S921*Einwohner_endg!S921</f>
        <v>472200</v>
      </c>
      <c r="T921" s="7">
        <f>Hebesatz_endg!T921*Einwohner_endg!T921</f>
        <v>468000</v>
      </c>
      <c r="U921" s="7">
        <f>Hebesatz_endg!U921*Einwohner_endg!U921</f>
        <v>457800</v>
      </c>
      <c r="V921" s="7">
        <f>Hebesatz_endg!V921*Einwohner_endg!V921</f>
        <v>461400</v>
      </c>
      <c r="W921" s="7">
        <f>Hebesatz_endg!W921*Einwohner_endg!W921</f>
        <v>520410</v>
      </c>
      <c r="X921" s="7">
        <f>Hebesatz_endg!X921*Einwohner_endg!X921</f>
        <v>534270</v>
      </c>
      <c r="Y921" s="7">
        <f>Hebesatz_endg!Y921*Einwohner_endg!Y921</f>
        <v>532950</v>
      </c>
      <c r="Z921" s="7">
        <f>Hebesatz_endg!Z921*Einwohner_endg!Z921</f>
        <v>546480</v>
      </c>
      <c r="AA921" s="7">
        <f>Hebesatz_endg!AA921*Einwohner_endg!AA921</f>
        <v>549780</v>
      </c>
      <c r="AB921" s="7">
        <f>Hebesatz_endg!AB921*Einwohner_endg!AB921</f>
        <v>546150</v>
      </c>
      <c r="AC921" s="7">
        <f>Hebesatz_endg!AC921*Einwohner_endg!AC921</f>
        <v>547470</v>
      </c>
      <c r="AD921" s="7">
        <f>Hebesatz_endg!AD921*Einwohner_endg!AD921</f>
        <v>558690</v>
      </c>
      <c r="AE921" s="7">
        <f>Hebesatz_endg!AE921*Einwohner_endg!AE921</f>
        <v>614160</v>
      </c>
      <c r="AF921" s="7">
        <f>Hebesatz_endg!AF921*Einwohner_endg!AF921</f>
        <v>621000</v>
      </c>
      <c r="AG921" s="7">
        <f>Hebesatz_endg!AG921*Einwohner_endg!AG921</f>
        <v>631440</v>
      </c>
      <c r="AH921" s="7">
        <f>Hebesatz_endg!AH921*Einwohner_endg!AH921</f>
        <v>639720</v>
      </c>
      <c r="AI921" s="7">
        <f>Hebesatz_endg!AI921*Einwohner_endg!AI921</f>
        <v>652680</v>
      </c>
      <c r="AJ921" s="7">
        <f>Hebesatz_endg!AJ921*Einwohner_endg!AJ921</f>
        <v>661680</v>
      </c>
      <c r="AK921" s="7">
        <f>Hebesatz_endg!AK921*Einwohner_endg!AK921</f>
        <v>630360</v>
      </c>
      <c r="AL921" s="7">
        <f>Hebesatz_endg!AL921*Einwohner_endg!AL921</f>
        <v>657780</v>
      </c>
      <c r="AM921" s="7">
        <f>Hebesatz_endg!AM921*Einwohner_endg!AM921</f>
        <v>658540</v>
      </c>
      <c r="AN921" s="7">
        <f>Hebesatz_endg!AN921*Einwohner_endg!AN921</f>
        <v>656260</v>
      </c>
      <c r="AO921" s="7">
        <f>Hebesatz_endg!AO921*Einwohner_endg!AO921</f>
        <v>651320</v>
      </c>
      <c r="AP921" s="7">
        <f>Hebesatz_endg!AP921*Einwohner_endg!AP921</f>
        <v>650180</v>
      </c>
      <c r="AQ921" s="7">
        <f>Hebesatz_endg!AQ921*Einwohner_endg!AQ921</f>
        <v>668800</v>
      </c>
      <c r="AR921" s="7">
        <f>Hebesatz_endg!AR921*Einwohner_endg!AR921</f>
        <v>678680</v>
      </c>
      <c r="AS921" s="7">
        <f>Hebesatz_endg!AS921*Einwohner_endg!AS921</f>
        <v>676780</v>
      </c>
      <c r="AT921" s="7">
        <f>Hebesatz_endg!AT921*Einwohner_endg!AT921</f>
        <v>684760</v>
      </c>
      <c r="AU921" s="7">
        <f>Hebesatz_endg!AU921*Einwohner_endg!AU921</f>
        <v>684000</v>
      </c>
      <c r="AV921" s="7">
        <f>Hebesatz_endg!AV921*Einwohner_endg!AV921</f>
        <v>736800</v>
      </c>
    </row>
    <row r="922" spans="1:48" x14ac:dyDescent="0.2">
      <c r="A922" s="7">
        <v>462007</v>
      </c>
      <c r="B922" s="72">
        <v>462</v>
      </c>
      <c r="C922" s="72" t="s">
        <v>993</v>
      </c>
      <c r="D922" s="7" t="s">
        <v>181</v>
      </c>
      <c r="E922" s="7" t="s">
        <v>579</v>
      </c>
      <c r="F922" s="7">
        <f>Hebesatz_endg!F922*Einwohner_endg!F922</f>
        <v>864300</v>
      </c>
      <c r="G922" s="7">
        <f>Hebesatz_endg!G922*Einwohner_endg!G922</f>
        <v>889500</v>
      </c>
      <c r="H922" s="7">
        <f>Hebesatz_endg!H922*Einwohner_endg!H922</f>
        <v>932100</v>
      </c>
      <c r="I922" s="7">
        <f>Hebesatz_endg!I922*Einwohner_endg!I922</f>
        <v>939600</v>
      </c>
      <c r="J922" s="7">
        <f>Hebesatz_endg!J922*Einwohner_endg!J922</f>
        <v>932100</v>
      </c>
      <c r="K922" s="7">
        <f>Hebesatz_endg!K922*Einwohner_endg!K922</f>
        <v>917400</v>
      </c>
      <c r="L922" s="7">
        <f>Hebesatz_endg!L922*Einwohner_endg!L922</f>
        <v>933600</v>
      </c>
      <c r="M922" s="7">
        <f>Hebesatz_endg!M922*Einwohner_endg!M922</f>
        <v>630600</v>
      </c>
      <c r="N922" s="7">
        <f>Hebesatz_endg!N922*Einwohner_endg!N922</f>
        <v>633300</v>
      </c>
      <c r="O922" s="7">
        <f>Hebesatz_endg!O922*Einwohner_endg!O922</f>
        <v>629400</v>
      </c>
      <c r="P922" s="7">
        <f>Hebesatz_endg!P922*Einwohner_endg!P922</f>
        <v>636000</v>
      </c>
      <c r="Q922" s="7">
        <f>Hebesatz_endg!Q922*Einwohner_endg!Q922</f>
        <v>652200</v>
      </c>
      <c r="R922" s="7">
        <f>Hebesatz_endg!R922*Einwohner_endg!R922</f>
        <v>668050</v>
      </c>
      <c r="S922" s="7">
        <f>Hebesatz_endg!S922*Einwohner_endg!S922</f>
        <v>703360</v>
      </c>
      <c r="T922" s="7">
        <f>Hebesatz_endg!T922*Einwohner_endg!T922</f>
        <v>695360</v>
      </c>
      <c r="U922" s="7">
        <f>Hebesatz_endg!U922*Einwohner_endg!U922</f>
        <v>689600</v>
      </c>
      <c r="V922" s="7">
        <f>Hebesatz_endg!V922*Einwohner_endg!V922</f>
        <v>689280</v>
      </c>
      <c r="W922" s="7">
        <f>Hebesatz_endg!W922*Einwohner_endg!W922</f>
        <v>682240</v>
      </c>
      <c r="X922" s="7">
        <f>Hebesatz_endg!X922*Einwohner_endg!X922</f>
        <v>667200</v>
      </c>
      <c r="Y922" s="7">
        <f>Hebesatz_endg!Y922*Einwohner_endg!Y922</f>
        <v>672320</v>
      </c>
      <c r="Z922" s="7">
        <f>Hebesatz_endg!Z922*Einwohner_endg!Z922</f>
        <v>661120</v>
      </c>
      <c r="AA922" s="7">
        <f>Hebesatz_endg!AA922*Einwohner_endg!AA922</f>
        <v>645120</v>
      </c>
      <c r="AB922" s="7">
        <f>Hebesatz_endg!AB922*Einwohner_endg!AB922</f>
        <v>645440</v>
      </c>
      <c r="AC922" s="7">
        <f>Hebesatz_endg!AC922*Einwohner_endg!AC922</f>
        <v>638400</v>
      </c>
      <c r="AD922" s="7">
        <f>Hebesatz_endg!AD922*Einwohner_endg!AD922</f>
        <v>666270</v>
      </c>
      <c r="AE922" s="7">
        <f>Hebesatz_endg!AE922*Einwohner_endg!AE922</f>
        <v>689520</v>
      </c>
      <c r="AF922" s="7">
        <f>Hebesatz_endg!AF922*Einwohner_endg!AF922</f>
        <v>691220</v>
      </c>
      <c r="AG922" s="7">
        <f>Hebesatz_endg!AG922*Einwohner_endg!AG922</f>
        <v>683060</v>
      </c>
      <c r="AH922" s="7">
        <f>Hebesatz_endg!AH922*Einwohner_endg!AH922</f>
        <v>675580</v>
      </c>
      <c r="AI922" s="7">
        <f>Hebesatz_endg!AI922*Einwohner_endg!AI922</f>
        <v>670480</v>
      </c>
      <c r="AJ922" s="7">
        <f>Hebesatz_endg!AJ922*Einwohner_endg!AJ922</f>
        <v>699650</v>
      </c>
      <c r="AK922" s="7">
        <f>Hebesatz_endg!AK922*Einwohner_endg!AK922</f>
        <v>627200</v>
      </c>
      <c r="AL922" s="7">
        <f>Hebesatz_endg!AL922*Einwohner_endg!AL922</f>
        <v>622300</v>
      </c>
      <c r="AM922" s="7">
        <f>Hebesatz_endg!AM922*Einwohner_endg!AM922</f>
        <v>644400</v>
      </c>
      <c r="AN922" s="7">
        <f>Hebesatz_endg!AN922*Einwohner_endg!AN922</f>
        <v>651960</v>
      </c>
      <c r="AO922" s="7">
        <f>Hebesatz_endg!AO922*Einwohner_endg!AO922</f>
        <v>703380</v>
      </c>
      <c r="AP922" s="7">
        <f>Hebesatz_endg!AP922*Einwohner_endg!AP922</f>
        <v>710980</v>
      </c>
      <c r="AQ922" s="7">
        <f>Hebesatz_endg!AQ922*Einwohner_endg!AQ922</f>
        <v>756400</v>
      </c>
      <c r="AR922" s="7">
        <f>Hebesatz_endg!AR922*Einwohner_endg!AR922</f>
        <v>756000</v>
      </c>
      <c r="AS922" s="7">
        <f>Hebesatz_endg!AS922*Einwohner_endg!AS922</f>
        <v>803040</v>
      </c>
      <c r="AT922" s="7">
        <f>Hebesatz_endg!AT922*Einwohner_endg!AT922</f>
        <v>782040</v>
      </c>
      <c r="AU922" s="7">
        <f>Hebesatz_endg!AU922*Einwohner_endg!AU922</f>
        <v>781200</v>
      </c>
      <c r="AV922" s="7">
        <f>Hebesatz_endg!AV922*Einwohner_endg!AV922</f>
        <v>783300</v>
      </c>
    </row>
    <row r="923" spans="1:48" x14ac:dyDescent="0.2">
      <c r="A923" s="7">
        <v>462008</v>
      </c>
      <c r="B923" s="72">
        <v>462</v>
      </c>
      <c r="C923" s="72" t="s">
        <v>993</v>
      </c>
      <c r="D923" s="7" t="s">
        <v>181</v>
      </c>
      <c r="E923" s="7" t="s">
        <v>643</v>
      </c>
      <c r="F923" s="7">
        <f>Hebesatz_endg!F923*Einwohner_endg!F923</f>
        <v>269100</v>
      </c>
      <c r="G923" s="7">
        <f>Hebesatz_endg!G923*Einwohner_endg!G923</f>
        <v>269400</v>
      </c>
      <c r="H923" s="7">
        <f>Hebesatz_endg!H923*Einwohner_endg!H923</f>
        <v>264300</v>
      </c>
      <c r="I923" s="7">
        <f>Hebesatz_endg!I923*Einwohner_endg!I923</f>
        <v>255900</v>
      </c>
      <c r="J923" s="7">
        <f>Hebesatz_endg!J923*Einwohner_endg!J923</f>
        <v>258600</v>
      </c>
      <c r="K923" s="7">
        <f>Hebesatz_endg!K923*Einwohner_endg!K923</f>
        <v>258900</v>
      </c>
      <c r="L923" s="7">
        <f>Hebesatz_endg!L923*Einwohner_endg!L923</f>
        <v>255900</v>
      </c>
      <c r="M923" s="7">
        <f>Hebesatz_endg!M923*Einwohner_endg!M923</f>
        <v>258900</v>
      </c>
      <c r="N923" s="7">
        <f>Hebesatz_endg!N923*Einwohner_endg!N923</f>
        <v>256200</v>
      </c>
      <c r="O923" s="7">
        <f>Hebesatz_endg!O923*Einwohner_endg!O923</f>
        <v>259500</v>
      </c>
      <c r="P923" s="7">
        <f>Hebesatz_endg!P923*Einwohner_endg!P923</f>
        <v>258900</v>
      </c>
      <c r="Q923" s="7">
        <f>Hebesatz_endg!Q923*Einwohner_endg!Q923</f>
        <v>264000</v>
      </c>
      <c r="R923" s="7">
        <f>Hebesatz_endg!R923*Einwohner_endg!R923</f>
        <v>264600</v>
      </c>
      <c r="S923" s="7">
        <f>Hebesatz_endg!S923*Einwohner_endg!S923</f>
        <v>261900</v>
      </c>
      <c r="T923" s="7">
        <f>Hebesatz_endg!T923*Einwohner_endg!T923</f>
        <v>261900</v>
      </c>
      <c r="U923" s="7">
        <f>Hebesatz_endg!U923*Einwohner_endg!U923</f>
        <v>264300</v>
      </c>
      <c r="V923" s="7">
        <f>Hebesatz_endg!V923*Einwohner_endg!V923</f>
        <v>261000</v>
      </c>
      <c r="W923" s="7">
        <f>Hebesatz_endg!W923*Einwohner_endg!W923</f>
        <v>264300</v>
      </c>
      <c r="X923" s="7">
        <f>Hebesatz_endg!X923*Einwohner_endg!X923</f>
        <v>262200</v>
      </c>
      <c r="Y923" s="7">
        <f>Hebesatz_endg!Y923*Einwohner_endg!Y923</f>
        <v>271500</v>
      </c>
      <c r="Z923" s="7">
        <f>Hebesatz_endg!Z923*Einwohner_endg!Z923</f>
        <v>301950</v>
      </c>
      <c r="AA923" s="7">
        <f>Hebesatz_endg!AA923*Einwohner_endg!AA923</f>
        <v>302610</v>
      </c>
      <c r="AB923" s="7">
        <f>Hebesatz_endg!AB923*Einwohner_endg!AB923</f>
        <v>297660</v>
      </c>
      <c r="AC923" s="7">
        <f>Hebesatz_endg!AC923*Einwohner_endg!AC923</f>
        <v>299310</v>
      </c>
      <c r="AD923" s="7">
        <f>Hebesatz_endg!AD923*Einwohner_endg!AD923</f>
        <v>297990</v>
      </c>
      <c r="AE923" s="7">
        <f>Hebesatz_endg!AE923*Einwohner_endg!AE923</f>
        <v>288090</v>
      </c>
      <c r="AF923" s="7">
        <f>Hebesatz_endg!AF923*Einwohner_endg!AF923</f>
        <v>298650</v>
      </c>
      <c r="AG923" s="7">
        <f>Hebesatz_endg!AG923*Einwohner_endg!AG923</f>
        <v>302280</v>
      </c>
      <c r="AH923" s="7">
        <f>Hebesatz_endg!AH923*Einwohner_endg!AH923</f>
        <v>299310</v>
      </c>
      <c r="AI923" s="7">
        <f>Hebesatz_endg!AI923*Einwohner_endg!AI923</f>
        <v>290400</v>
      </c>
      <c r="AJ923" s="7">
        <f>Hebesatz_endg!AJ923*Einwohner_endg!AJ923</f>
        <v>291060</v>
      </c>
      <c r="AK923" s="7">
        <f>Hebesatz_endg!AK923*Einwohner_endg!AK923</f>
        <v>286440</v>
      </c>
      <c r="AL923" s="7">
        <f>Hebesatz_endg!AL923*Einwohner_endg!AL923</f>
        <v>306360</v>
      </c>
      <c r="AM923" s="7">
        <f>Hebesatz_endg!AM923*Einwohner_endg!AM923</f>
        <v>303840</v>
      </c>
      <c r="AN923" s="7">
        <f>Hebesatz_endg!AN923*Einwohner_endg!AN923</f>
        <v>317300</v>
      </c>
      <c r="AO923" s="7">
        <f>Hebesatz_endg!AO923*Einwohner_endg!AO923</f>
        <v>329080</v>
      </c>
      <c r="AP923" s="7">
        <f>Hebesatz_endg!AP923*Einwohner_endg!AP923</f>
        <v>326800</v>
      </c>
      <c r="AQ923" s="7">
        <f>Hebesatz_endg!AQ923*Einwohner_endg!AQ923</f>
        <v>321480</v>
      </c>
      <c r="AR923" s="7">
        <f>Hebesatz_endg!AR923*Einwohner_endg!AR923</f>
        <v>334780</v>
      </c>
      <c r="AS923" s="7">
        <f>Hebesatz_endg!AS923*Einwohner_endg!AS923</f>
        <v>324140</v>
      </c>
      <c r="AT923" s="7">
        <f>Hebesatz_endg!AT923*Einwohner_endg!AT923</f>
        <v>327940</v>
      </c>
      <c r="AU923" s="7">
        <f>Hebesatz_endg!AU923*Einwohner_endg!AU923</f>
        <v>329460</v>
      </c>
      <c r="AV923" s="7">
        <f>Hebesatz_endg!AV923*Einwohner_endg!AV923</f>
        <v>343590</v>
      </c>
    </row>
    <row r="924" spans="1:48" x14ac:dyDescent="0.2">
      <c r="A924" s="7">
        <v>462009</v>
      </c>
      <c r="B924" s="72">
        <v>462</v>
      </c>
      <c r="C924" s="72" t="s">
        <v>993</v>
      </c>
      <c r="D924" s="7" t="s">
        <v>181</v>
      </c>
      <c r="E924" s="7" t="s">
        <v>651</v>
      </c>
      <c r="F924" s="7">
        <f>Hebesatz_endg!F924*Einwohner_endg!F924</f>
        <v>162300</v>
      </c>
      <c r="G924" s="7">
        <f>Hebesatz_endg!G924*Einwohner_endg!G924</f>
        <v>157200</v>
      </c>
      <c r="H924" s="7">
        <f>Hebesatz_endg!H924*Einwohner_endg!H924</f>
        <v>153300</v>
      </c>
      <c r="I924" s="7">
        <f>Hebesatz_endg!I924*Einwohner_endg!I924</f>
        <v>146100</v>
      </c>
      <c r="J924" s="7">
        <f>Hebesatz_endg!J924*Einwohner_endg!J924</f>
        <v>146100</v>
      </c>
      <c r="K924" s="7">
        <f>Hebesatz_endg!K924*Einwohner_endg!K924</f>
        <v>143700</v>
      </c>
      <c r="L924" s="7">
        <f>Hebesatz_endg!L924*Einwohner_endg!L924</f>
        <v>145800</v>
      </c>
      <c r="M924" s="7">
        <f>Hebesatz_endg!M924*Einwohner_endg!M924</f>
        <v>148500</v>
      </c>
      <c r="N924" s="7">
        <f>Hebesatz_endg!N924*Einwohner_endg!N924</f>
        <v>147900</v>
      </c>
      <c r="O924" s="7">
        <f>Hebesatz_endg!O924*Einwohner_endg!O924</f>
        <v>151500</v>
      </c>
      <c r="P924" s="7">
        <f>Hebesatz_endg!P924*Einwohner_endg!P924</f>
        <v>149700</v>
      </c>
      <c r="Q924" s="7">
        <f>Hebesatz_endg!Q924*Einwohner_endg!Q924</f>
        <v>150900</v>
      </c>
      <c r="R924" s="7">
        <f>Hebesatz_endg!R924*Einwohner_endg!R924</f>
        <v>158400</v>
      </c>
      <c r="S924" s="7">
        <f>Hebesatz_endg!S924*Einwohner_endg!S924</f>
        <v>162600</v>
      </c>
      <c r="T924" s="7">
        <f>Hebesatz_endg!T924*Einwohner_endg!T924</f>
        <v>170400</v>
      </c>
      <c r="U924" s="7">
        <f>Hebesatz_endg!U924*Einwohner_endg!U924</f>
        <v>175800</v>
      </c>
      <c r="V924" s="7">
        <f>Hebesatz_endg!V924*Einwohner_endg!V924</f>
        <v>194040</v>
      </c>
      <c r="W924" s="7">
        <f>Hebesatz_endg!W924*Einwohner_endg!W924</f>
        <v>203280</v>
      </c>
      <c r="X924" s="7">
        <f>Hebesatz_endg!X924*Einwohner_endg!X924</f>
        <v>208560</v>
      </c>
      <c r="Y924" s="7">
        <f>Hebesatz_endg!Y924*Einwohner_endg!Y924</f>
        <v>214170</v>
      </c>
      <c r="Z924" s="7">
        <f>Hebesatz_endg!Z924*Einwohner_endg!Z924</f>
        <v>218130</v>
      </c>
      <c r="AA924" s="7">
        <f>Hebesatz_endg!AA924*Einwohner_endg!AA924</f>
        <v>216480</v>
      </c>
      <c r="AB924" s="7">
        <f>Hebesatz_endg!AB924*Einwohner_endg!AB924</f>
        <v>225390</v>
      </c>
      <c r="AC924" s="7">
        <f>Hebesatz_endg!AC924*Einwohner_endg!AC924</f>
        <v>226380</v>
      </c>
      <c r="AD924" s="7">
        <f>Hebesatz_endg!AD924*Einwohner_endg!AD924</f>
        <v>239700</v>
      </c>
      <c r="AE924" s="7">
        <f>Hebesatz_endg!AE924*Einwohner_endg!AE924</f>
        <v>235960</v>
      </c>
      <c r="AF924" s="7">
        <f>Hebesatz_endg!AF924*Einwohner_endg!AF924</f>
        <v>238340</v>
      </c>
      <c r="AG924" s="7">
        <f>Hebesatz_endg!AG924*Einwohner_endg!AG924</f>
        <v>245480</v>
      </c>
      <c r="AH924" s="7">
        <f>Hebesatz_endg!AH924*Einwohner_endg!AH924</f>
        <v>244120</v>
      </c>
      <c r="AI924" s="7">
        <f>Hebesatz_endg!AI924*Einwohner_endg!AI924</f>
        <v>244300</v>
      </c>
      <c r="AJ924" s="7">
        <f>Hebesatz_endg!AJ924*Einwohner_endg!AJ924</f>
        <v>246050</v>
      </c>
      <c r="AK924" s="7">
        <f>Hebesatz_endg!AK924*Einwohner_endg!AK924</f>
        <v>261100</v>
      </c>
      <c r="AL924" s="7">
        <f>Hebesatz_endg!AL924*Einwohner_endg!AL924</f>
        <v>267400</v>
      </c>
      <c r="AM924" s="7">
        <f>Hebesatz_endg!AM924*Einwohner_endg!AM924</f>
        <v>266350</v>
      </c>
      <c r="AN924" s="7">
        <f>Hebesatz_endg!AN924*Einwohner_endg!AN924</f>
        <v>264250</v>
      </c>
      <c r="AO924" s="7">
        <f>Hebesatz_endg!AO924*Einwohner_endg!AO924</f>
        <v>260050</v>
      </c>
      <c r="AP924" s="7">
        <f>Hebesatz_endg!AP924*Einwohner_endg!AP924</f>
        <v>285760</v>
      </c>
      <c r="AQ924" s="7">
        <f>Hebesatz_endg!AQ924*Einwohner_endg!AQ924</f>
        <v>283860</v>
      </c>
      <c r="AR924" s="7">
        <f>Hebesatz_endg!AR924*Einwohner_endg!AR924</f>
        <v>277020</v>
      </c>
      <c r="AS924" s="7">
        <f>Hebesatz_endg!AS924*Einwohner_endg!AS924</f>
        <v>285760</v>
      </c>
      <c r="AT924" s="7">
        <f>Hebesatz_endg!AT924*Einwohner_endg!AT924</f>
        <v>297540</v>
      </c>
      <c r="AU924" s="7">
        <f>Hebesatz_endg!AU924*Einwohner_endg!AU924</f>
        <v>292980</v>
      </c>
      <c r="AV924" s="7">
        <f>Hebesatz_endg!AV924*Einwohner_endg!AV924</f>
        <v>316930</v>
      </c>
    </row>
    <row r="925" spans="1:48" x14ac:dyDescent="0.2">
      <c r="A925" s="7">
        <v>462010</v>
      </c>
      <c r="B925" s="72">
        <v>462</v>
      </c>
      <c r="C925" s="72" t="s">
        <v>993</v>
      </c>
      <c r="D925" s="7" t="s">
        <v>181</v>
      </c>
      <c r="E925" s="7" t="s">
        <v>655</v>
      </c>
      <c r="F925" s="7">
        <f>Hebesatz_endg!F925*Einwohner_endg!F925</f>
        <v>353000</v>
      </c>
      <c r="G925" s="7">
        <f>Hebesatz_endg!G925*Einwohner_endg!G925</f>
        <v>356500</v>
      </c>
      <c r="H925" s="7">
        <f>Hebesatz_endg!H925*Einwohner_endg!H925</f>
        <v>350250</v>
      </c>
      <c r="I925" s="7">
        <f>Hebesatz_endg!I925*Einwohner_endg!I925</f>
        <v>343250</v>
      </c>
      <c r="J925" s="7">
        <f>Hebesatz_endg!J925*Einwohner_endg!J925</f>
        <v>337250</v>
      </c>
      <c r="K925" s="7">
        <f>Hebesatz_endg!K925*Einwohner_endg!K925</f>
        <v>336250</v>
      </c>
      <c r="L925" s="7">
        <f>Hebesatz_endg!L925*Einwohner_endg!L925</f>
        <v>330750</v>
      </c>
      <c r="M925" s="7">
        <f>Hebesatz_endg!M925*Einwohner_endg!M925</f>
        <v>265750</v>
      </c>
      <c r="N925" s="7">
        <f>Hebesatz_endg!N925*Einwohner_endg!N925</f>
        <v>259000</v>
      </c>
      <c r="O925" s="7">
        <f>Hebesatz_endg!O925*Einwohner_endg!O925</f>
        <v>261750</v>
      </c>
      <c r="P925" s="7">
        <f>Hebesatz_endg!P925*Einwohner_endg!P925</f>
        <v>264500</v>
      </c>
      <c r="Q925" s="7">
        <f>Hebesatz_endg!Q925*Einwohner_endg!Q925</f>
        <v>266250</v>
      </c>
      <c r="R925" s="7">
        <f>Hebesatz_endg!R925*Einwohner_endg!R925</f>
        <v>277500</v>
      </c>
      <c r="S925" s="7">
        <f>Hebesatz_endg!S925*Einwohner_endg!S925</f>
        <v>282500</v>
      </c>
      <c r="T925" s="7">
        <f>Hebesatz_endg!T925*Einwohner_endg!T925</f>
        <v>281750</v>
      </c>
      <c r="U925" s="7">
        <f>Hebesatz_endg!U925*Einwohner_endg!U925</f>
        <v>278750</v>
      </c>
      <c r="V925" s="7">
        <f>Hebesatz_endg!V925*Einwohner_endg!V925</f>
        <v>280500</v>
      </c>
      <c r="W925" s="7">
        <f>Hebesatz_endg!W925*Einwohner_endg!W925</f>
        <v>328500</v>
      </c>
      <c r="X925" s="7">
        <f>Hebesatz_endg!X925*Einwohner_endg!X925</f>
        <v>358710</v>
      </c>
      <c r="Y925" s="7">
        <f>Hebesatz_endg!Y925*Einwohner_endg!Y925</f>
        <v>364320</v>
      </c>
      <c r="Z925" s="7">
        <f>Hebesatz_endg!Z925*Einwohner_endg!Z925</f>
        <v>358710</v>
      </c>
      <c r="AA925" s="7">
        <f>Hebesatz_endg!AA925*Einwohner_endg!AA925</f>
        <v>382320</v>
      </c>
      <c r="AB925" s="7">
        <f>Hebesatz_endg!AB925*Einwohner_endg!AB925</f>
        <v>376920</v>
      </c>
      <c r="AC925" s="7">
        <f>Hebesatz_endg!AC925*Einwohner_endg!AC925</f>
        <v>378000</v>
      </c>
      <c r="AD925" s="7">
        <f>Hebesatz_endg!AD925*Einwohner_endg!AD925</f>
        <v>389160</v>
      </c>
      <c r="AE925" s="7">
        <f>Hebesatz_endg!AE925*Einwohner_endg!AE925</f>
        <v>387720</v>
      </c>
      <c r="AF925" s="7">
        <f>Hebesatz_endg!AF925*Einwohner_endg!AF925</f>
        <v>389880</v>
      </c>
      <c r="AG925" s="7">
        <f>Hebesatz_endg!AG925*Einwohner_endg!AG925</f>
        <v>397080</v>
      </c>
      <c r="AH925" s="7">
        <f>Hebesatz_endg!AH925*Einwohner_endg!AH925</f>
        <v>406080</v>
      </c>
      <c r="AI925" s="7">
        <f>Hebesatz_endg!AI925*Einwohner_endg!AI925</f>
        <v>407160</v>
      </c>
      <c r="AJ925" s="7">
        <f>Hebesatz_endg!AJ925*Einwohner_endg!AJ925</f>
        <v>419580</v>
      </c>
      <c r="AK925" s="7">
        <f>Hebesatz_endg!AK925*Einwohner_endg!AK925</f>
        <v>372590</v>
      </c>
      <c r="AL925" s="7">
        <f>Hebesatz_endg!AL925*Einwohner_endg!AL925</f>
        <v>379990</v>
      </c>
      <c r="AM925" s="7">
        <f>Hebesatz_endg!AM925*Einwohner_endg!AM925</f>
        <v>378100</v>
      </c>
      <c r="AN925" s="7">
        <f>Hebesatz_endg!AN925*Einwohner_endg!AN925</f>
        <v>372020</v>
      </c>
      <c r="AO925" s="7">
        <f>Hebesatz_endg!AO925*Einwohner_endg!AO925</f>
        <v>379620</v>
      </c>
      <c r="AP925" s="7">
        <f>Hebesatz_endg!AP925*Einwohner_endg!AP925</f>
        <v>381140</v>
      </c>
      <c r="AQ925" s="7">
        <f>Hebesatz_endg!AQ925*Einwohner_endg!AQ925</f>
        <v>368980</v>
      </c>
      <c r="AR925" s="7">
        <f>Hebesatz_endg!AR925*Einwohner_endg!AR925</f>
        <v>381600</v>
      </c>
      <c r="AS925" s="7">
        <f>Hebesatz_endg!AS925*Einwohner_endg!AS925</f>
        <v>388800</v>
      </c>
      <c r="AT925" s="7">
        <f>Hebesatz_endg!AT925*Einwohner_endg!AT925</f>
        <v>400800</v>
      </c>
      <c r="AU925" s="7">
        <f>Hebesatz_endg!AU925*Einwohner_endg!AU925</f>
        <v>410000</v>
      </c>
      <c r="AV925" s="7">
        <f>Hebesatz_endg!AV925*Einwohner_endg!AV925</f>
        <v>416400</v>
      </c>
    </row>
    <row r="926" spans="1:48" x14ac:dyDescent="0.2">
      <c r="A926" s="7">
        <v>462011</v>
      </c>
      <c r="B926" s="72">
        <v>462</v>
      </c>
      <c r="C926" s="72" t="s">
        <v>993</v>
      </c>
      <c r="D926" s="7" t="s">
        <v>181</v>
      </c>
      <c r="E926" s="7" t="s">
        <v>658</v>
      </c>
      <c r="F926" s="7">
        <f>Hebesatz_endg!F926*Einwohner_endg!F926</f>
        <v>323700</v>
      </c>
      <c r="G926" s="7">
        <f>Hebesatz_endg!G926*Einwohner_endg!G926</f>
        <v>323100</v>
      </c>
      <c r="H926" s="7">
        <f>Hebesatz_endg!H926*Einwohner_endg!H926</f>
        <v>318600</v>
      </c>
      <c r="I926" s="7">
        <f>Hebesatz_endg!I926*Einwohner_endg!I926</f>
        <v>328800</v>
      </c>
      <c r="J926" s="7">
        <f>Hebesatz_endg!J926*Einwohner_endg!J926</f>
        <v>326700</v>
      </c>
      <c r="K926" s="7">
        <f>Hebesatz_endg!K926*Einwohner_endg!K926</f>
        <v>335100</v>
      </c>
      <c r="L926" s="7">
        <f>Hebesatz_endg!L926*Einwohner_endg!L926</f>
        <v>345000</v>
      </c>
      <c r="M926" s="7">
        <f>Hebesatz_endg!M926*Einwohner_endg!M926</f>
        <v>345900</v>
      </c>
      <c r="N926" s="7">
        <f>Hebesatz_endg!N926*Einwohner_endg!N926</f>
        <v>339600</v>
      </c>
      <c r="O926" s="7">
        <f>Hebesatz_endg!O926*Einwohner_endg!O926</f>
        <v>337500</v>
      </c>
      <c r="P926" s="7">
        <f>Hebesatz_endg!P926*Einwohner_endg!P926</f>
        <v>347100</v>
      </c>
      <c r="Q926" s="7">
        <f>Hebesatz_endg!Q926*Einwohner_endg!Q926</f>
        <v>349800</v>
      </c>
      <c r="R926" s="7">
        <f>Hebesatz_endg!R926*Einwohner_endg!R926</f>
        <v>349500</v>
      </c>
      <c r="S926" s="7">
        <f>Hebesatz_endg!S926*Einwohner_endg!S926</f>
        <v>355500</v>
      </c>
      <c r="T926" s="7">
        <f>Hebesatz_endg!T926*Einwohner_endg!T926</f>
        <v>351600</v>
      </c>
      <c r="U926" s="7">
        <f>Hebesatz_endg!U926*Einwohner_endg!U926</f>
        <v>359400</v>
      </c>
      <c r="V926" s="7">
        <f>Hebesatz_endg!V926*Einwohner_endg!V926</f>
        <v>401280</v>
      </c>
      <c r="W926" s="7">
        <f>Hebesatz_endg!W926*Einwohner_endg!W926</f>
        <v>398640</v>
      </c>
      <c r="X926" s="7">
        <f>Hebesatz_endg!X926*Einwohner_endg!X926</f>
        <v>397650</v>
      </c>
      <c r="Y926" s="7">
        <f>Hebesatz_endg!Y926*Einwohner_endg!Y926</f>
        <v>405900</v>
      </c>
      <c r="Z926" s="7">
        <f>Hebesatz_endg!Z926*Einwohner_endg!Z926</f>
        <v>399960</v>
      </c>
      <c r="AA926" s="7">
        <f>Hebesatz_endg!AA926*Einwohner_endg!AA926</f>
        <v>396330</v>
      </c>
      <c r="AB926" s="7">
        <f>Hebesatz_endg!AB926*Einwohner_endg!AB926</f>
        <v>393690</v>
      </c>
      <c r="AC926" s="7">
        <f>Hebesatz_endg!AC926*Einwohner_endg!AC926</f>
        <v>396660</v>
      </c>
      <c r="AD926" s="7">
        <f>Hebesatz_endg!AD926*Einwohner_endg!AD926</f>
        <v>397650</v>
      </c>
      <c r="AE926" s="7">
        <f>Hebesatz_endg!AE926*Einwohner_endg!AE926</f>
        <v>405240</v>
      </c>
      <c r="AF926" s="7">
        <f>Hebesatz_endg!AF926*Einwohner_endg!AF926</f>
        <v>404910</v>
      </c>
      <c r="AG926" s="7">
        <f>Hebesatz_endg!AG926*Einwohner_endg!AG926</f>
        <v>397650</v>
      </c>
      <c r="AH926" s="7">
        <f>Hebesatz_endg!AH926*Einwohner_endg!AH926</f>
        <v>397650</v>
      </c>
      <c r="AI926" s="7">
        <f>Hebesatz_endg!AI926*Einwohner_endg!AI926</f>
        <v>392040</v>
      </c>
      <c r="AJ926" s="7">
        <f>Hebesatz_endg!AJ926*Einwohner_endg!AJ926</f>
        <v>391380</v>
      </c>
      <c r="AK926" s="7">
        <f>Hebesatz_endg!AK926*Einwohner_endg!AK926</f>
        <v>411480</v>
      </c>
      <c r="AL926" s="7">
        <f>Hebesatz_endg!AL926*Einwohner_endg!AL926</f>
        <v>420120</v>
      </c>
      <c r="AM926" s="7">
        <f>Hebesatz_endg!AM926*Einwohner_endg!AM926</f>
        <v>412200</v>
      </c>
      <c r="AN926" s="7">
        <f>Hebesatz_endg!AN926*Einwohner_endg!AN926</f>
        <v>415440</v>
      </c>
      <c r="AO926" s="7">
        <f>Hebesatz_endg!AO926*Einwohner_endg!AO926</f>
        <v>433080</v>
      </c>
      <c r="AP926" s="7">
        <f>Hebesatz_endg!AP926*Einwohner_endg!AP926</f>
        <v>445740</v>
      </c>
      <c r="AQ926" s="7">
        <f>Hebesatz_endg!AQ926*Einwohner_endg!AQ926</f>
        <v>452580</v>
      </c>
      <c r="AR926" s="7">
        <f>Hebesatz_endg!AR926*Einwohner_endg!AR926</f>
        <v>442700</v>
      </c>
      <c r="AS926" s="7">
        <f>Hebesatz_endg!AS926*Einwohner_endg!AS926</f>
        <v>453720</v>
      </c>
      <c r="AT926" s="7">
        <f>Hebesatz_endg!AT926*Einwohner_endg!AT926</f>
        <v>453340</v>
      </c>
      <c r="AU926" s="7">
        <f>Hebesatz_endg!AU926*Einwohner_endg!AU926</f>
        <v>454100</v>
      </c>
      <c r="AV926" s="7">
        <f>Hebesatz_endg!AV926*Einwohner_endg!AV926</f>
        <v>485440</v>
      </c>
    </row>
    <row r="927" spans="1:48" x14ac:dyDescent="0.2">
      <c r="A927" s="7">
        <v>462012</v>
      </c>
      <c r="B927" s="72">
        <v>462</v>
      </c>
      <c r="C927" s="72" t="s">
        <v>993</v>
      </c>
      <c r="D927" s="7" t="s">
        <v>181</v>
      </c>
      <c r="E927" s="7" t="s">
        <v>679</v>
      </c>
      <c r="F927" s="7">
        <f>Hebesatz_endg!F927*Einwohner_endg!F927</f>
        <v>278100</v>
      </c>
      <c r="G927" s="7">
        <f>Hebesatz_endg!G927*Einwohner_endg!G927</f>
        <v>287400</v>
      </c>
      <c r="H927" s="7">
        <f>Hebesatz_endg!H927*Einwohner_endg!H927</f>
        <v>293400</v>
      </c>
      <c r="I927" s="7">
        <f>Hebesatz_endg!I927*Einwohner_endg!I927</f>
        <v>285300</v>
      </c>
      <c r="J927" s="7">
        <f>Hebesatz_endg!J927*Einwohner_endg!J927</f>
        <v>288000</v>
      </c>
      <c r="K927" s="7">
        <f>Hebesatz_endg!K927*Einwohner_endg!K927</f>
        <v>289500</v>
      </c>
      <c r="L927" s="7">
        <f>Hebesatz_endg!L927*Einwohner_endg!L927</f>
        <v>290700</v>
      </c>
      <c r="M927" s="7">
        <f>Hebesatz_endg!M927*Einwohner_endg!M927</f>
        <v>293100</v>
      </c>
      <c r="N927" s="7">
        <f>Hebesatz_endg!N927*Einwohner_endg!N927</f>
        <v>296400</v>
      </c>
      <c r="O927" s="7">
        <f>Hebesatz_endg!O927*Einwohner_endg!O927</f>
        <v>296700</v>
      </c>
      <c r="P927" s="7">
        <f>Hebesatz_endg!P927*Einwohner_endg!P927</f>
        <v>295200</v>
      </c>
      <c r="Q927" s="7">
        <f>Hebesatz_endg!Q927*Einwohner_endg!Q927</f>
        <v>296400</v>
      </c>
      <c r="R927" s="7">
        <f>Hebesatz_endg!R927*Einwohner_endg!R927</f>
        <v>299400</v>
      </c>
      <c r="S927" s="7">
        <f>Hebesatz_endg!S927*Einwohner_endg!S927</f>
        <v>299400</v>
      </c>
      <c r="T927" s="7">
        <f>Hebesatz_endg!T927*Einwohner_endg!T927</f>
        <v>297000</v>
      </c>
      <c r="U927" s="7">
        <f>Hebesatz_endg!U927*Einwohner_endg!U927</f>
        <v>293400</v>
      </c>
      <c r="V927" s="7">
        <f>Hebesatz_endg!V927*Einwohner_endg!V927</f>
        <v>289200</v>
      </c>
      <c r="W927" s="7">
        <f>Hebesatz_endg!W927*Einwohner_endg!W927</f>
        <v>320760</v>
      </c>
      <c r="X927" s="7">
        <f>Hebesatz_endg!X927*Einwohner_endg!X927</f>
        <v>315150</v>
      </c>
      <c r="Y927" s="7">
        <f>Hebesatz_endg!Y927*Einwohner_endg!Y927</f>
        <v>313500</v>
      </c>
      <c r="Z927" s="7">
        <f>Hebesatz_endg!Z927*Einwohner_endg!Z927</f>
        <v>317130</v>
      </c>
      <c r="AA927" s="7">
        <f>Hebesatz_endg!AA927*Einwohner_endg!AA927</f>
        <v>318780</v>
      </c>
      <c r="AB927" s="7">
        <f>Hebesatz_endg!AB927*Einwohner_endg!AB927</f>
        <v>325380</v>
      </c>
      <c r="AC927" s="7">
        <f>Hebesatz_endg!AC927*Einwohner_endg!AC927</f>
        <v>322740</v>
      </c>
      <c r="AD927" s="7">
        <f>Hebesatz_endg!AD927*Einwohner_endg!AD927</f>
        <v>319110</v>
      </c>
      <c r="AE927" s="7">
        <f>Hebesatz_endg!AE927*Einwohner_endg!AE927</f>
        <v>316470</v>
      </c>
      <c r="AF927" s="7">
        <f>Hebesatz_endg!AF927*Einwohner_endg!AF927</f>
        <v>322410</v>
      </c>
      <c r="AG927" s="7">
        <f>Hebesatz_endg!AG927*Einwohner_endg!AG927</f>
        <v>307890</v>
      </c>
      <c r="AH927" s="7">
        <f>Hebesatz_endg!AH927*Einwohner_endg!AH927</f>
        <v>305580</v>
      </c>
      <c r="AI927" s="7">
        <f>Hebesatz_endg!AI927*Einwohner_endg!AI927</f>
        <v>338040</v>
      </c>
      <c r="AJ927" s="7">
        <f>Hebesatz_endg!AJ927*Einwohner_endg!AJ927</f>
        <v>327600</v>
      </c>
      <c r="AK927" s="7">
        <f>Hebesatz_endg!AK927*Einwohner_endg!AK927</f>
        <v>330840</v>
      </c>
      <c r="AL927" s="7">
        <f>Hebesatz_endg!AL927*Einwohner_endg!AL927</f>
        <v>329400</v>
      </c>
      <c r="AM927" s="7">
        <f>Hebesatz_endg!AM927*Einwohner_endg!AM927</f>
        <v>330120</v>
      </c>
      <c r="AN927" s="7">
        <f>Hebesatz_endg!AN927*Einwohner_endg!AN927</f>
        <v>322560</v>
      </c>
      <c r="AO927" s="7">
        <f>Hebesatz_endg!AO927*Einwohner_endg!AO927</f>
        <v>321480</v>
      </c>
      <c r="AP927" s="7">
        <f>Hebesatz_endg!AP927*Einwohner_endg!AP927</f>
        <v>332500</v>
      </c>
      <c r="AQ927" s="7">
        <f>Hebesatz_endg!AQ927*Einwohner_endg!AQ927</f>
        <v>339340</v>
      </c>
      <c r="AR927" s="7">
        <f>Hebesatz_endg!AR927*Einwohner_endg!AR927</f>
        <v>335540</v>
      </c>
      <c r="AS927" s="7">
        <f>Hebesatz_endg!AS927*Einwohner_endg!AS927</f>
        <v>333640</v>
      </c>
      <c r="AT927" s="7">
        <f>Hebesatz_endg!AT927*Einwohner_endg!AT927</f>
        <v>337820</v>
      </c>
      <c r="AU927" s="7">
        <f>Hebesatz_endg!AU927*Einwohner_endg!AU927</f>
        <v>350360</v>
      </c>
      <c r="AV927" s="7">
        <f>Hebesatz_endg!AV927*Einwohner_endg!AV927</f>
        <v>357200</v>
      </c>
    </row>
    <row r="928" spans="1:48" x14ac:dyDescent="0.2">
      <c r="A928" s="7">
        <v>462013</v>
      </c>
      <c r="B928" s="72">
        <v>462</v>
      </c>
      <c r="C928" s="72" t="s">
        <v>993</v>
      </c>
      <c r="D928" s="7" t="s">
        <v>181</v>
      </c>
      <c r="E928" s="7" t="s">
        <v>777</v>
      </c>
      <c r="F928" s="7">
        <f>Hebesatz_endg!F928*Einwohner_endg!F928</f>
        <v>133200</v>
      </c>
      <c r="G928" s="7">
        <f>Hebesatz_endg!G928*Einwohner_endg!G928</f>
        <v>129300</v>
      </c>
      <c r="H928" s="7">
        <f>Hebesatz_endg!H928*Einwohner_endg!H928</f>
        <v>128100</v>
      </c>
      <c r="I928" s="7">
        <f>Hebesatz_endg!I928*Einwohner_endg!I928</f>
        <v>128100</v>
      </c>
      <c r="J928" s="7">
        <f>Hebesatz_endg!J928*Einwohner_endg!J928</f>
        <v>129900</v>
      </c>
      <c r="K928" s="7">
        <f>Hebesatz_endg!K928*Einwohner_endg!K928</f>
        <v>129600</v>
      </c>
      <c r="L928" s="7">
        <f>Hebesatz_endg!L928*Einwohner_endg!L928</f>
        <v>123600</v>
      </c>
      <c r="M928" s="7">
        <f>Hebesatz_endg!M928*Einwohner_endg!M928</f>
        <v>156600</v>
      </c>
      <c r="N928" s="7">
        <f>Hebesatz_endg!N928*Einwohner_endg!N928</f>
        <v>155400</v>
      </c>
      <c r="O928" s="7">
        <f>Hebesatz_endg!O928*Einwohner_endg!O928</f>
        <v>155700</v>
      </c>
      <c r="P928" s="7">
        <f>Hebesatz_endg!P928*Einwohner_endg!P928</f>
        <v>155700</v>
      </c>
      <c r="Q928" s="7">
        <f>Hebesatz_endg!Q928*Einwohner_endg!Q928</f>
        <v>158100</v>
      </c>
      <c r="R928" s="7">
        <f>Hebesatz_endg!R928*Einwohner_endg!R928</f>
        <v>162900</v>
      </c>
      <c r="S928" s="7">
        <f>Hebesatz_endg!S928*Einwohner_endg!S928</f>
        <v>166800</v>
      </c>
      <c r="T928" s="7">
        <f>Hebesatz_endg!T928*Einwohner_endg!T928</f>
        <v>173400</v>
      </c>
      <c r="U928" s="7">
        <f>Hebesatz_endg!U928*Einwohner_endg!U928</f>
        <v>171900</v>
      </c>
      <c r="V928" s="7">
        <f>Hebesatz_endg!V928*Einwohner_endg!V928</f>
        <v>186120</v>
      </c>
      <c r="W928" s="7">
        <f>Hebesatz_endg!W928*Einwohner_endg!W928</f>
        <v>181500</v>
      </c>
      <c r="X928" s="7">
        <f>Hebesatz_endg!X928*Einwohner_endg!X928</f>
        <v>183810</v>
      </c>
      <c r="Y928" s="7">
        <f>Hebesatz_endg!Y928*Einwohner_endg!Y928</f>
        <v>194370</v>
      </c>
      <c r="Z928" s="7">
        <f>Hebesatz_endg!Z928*Einwohner_endg!Z928</f>
        <v>200970</v>
      </c>
      <c r="AA928" s="7">
        <f>Hebesatz_endg!AA928*Einwohner_endg!AA928</f>
        <v>199980</v>
      </c>
      <c r="AB928" s="7">
        <f>Hebesatz_endg!AB928*Einwohner_endg!AB928</f>
        <v>202950</v>
      </c>
      <c r="AC928" s="7">
        <f>Hebesatz_endg!AC928*Einwohner_endg!AC928</f>
        <v>206250</v>
      </c>
      <c r="AD928" s="7">
        <f>Hebesatz_endg!AD928*Einwohner_endg!AD928</f>
        <v>209880</v>
      </c>
      <c r="AE928" s="7">
        <f>Hebesatz_endg!AE928*Einwohner_endg!AE928</f>
        <v>220110</v>
      </c>
      <c r="AF928" s="7">
        <f>Hebesatz_endg!AF928*Einwohner_endg!AF928</f>
        <v>218130</v>
      </c>
      <c r="AG928" s="7">
        <f>Hebesatz_endg!AG928*Einwohner_endg!AG928</f>
        <v>227700</v>
      </c>
      <c r="AH928" s="7">
        <f>Hebesatz_endg!AH928*Einwohner_endg!AH928</f>
        <v>233640</v>
      </c>
      <c r="AI928" s="7">
        <f>Hebesatz_endg!AI928*Einwohner_endg!AI928</f>
        <v>245160</v>
      </c>
      <c r="AJ928" s="7">
        <f>Hebesatz_endg!AJ928*Einwohner_endg!AJ928</f>
        <v>252720</v>
      </c>
      <c r="AK928" s="7">
        <f>Hebesatz_endg!AK928*Einwohner_endg!AK928</f>
        <v>245160</v>
      </c>
      <c r="AL928" s="7">
        <f>Hebesatz_endg!AL928*Einwohner_endg!AL928</f>
        <v>250200</v>
      </c>
      <c r="AM928" s="7">
        <f>Hebesatz_endg!AM928*Einwohner_endg!AM928</f>
        <v>252720</v>
      </c>
      <c r="AN928" s="7">
        <f>Hebesatz_endg!AN928*Einwohner_endg!AN928</f>
        <v>253080</v>
      </c>
      <c r="AO928" s="7">
        <f>Hebesatz_endg!AO928*Einwohner_endg!AO928</f>
        <v>262440</v>
      </c>
      <c r="AP928" s="7">
        <f>Hebesatz_endg!AP928*Einwohner_endg!AP928</f>
        <v>289180</v>
      </c>
      <c r="AQ928" s="7">
        <f>Hebesatz_endg!AQ928*Einwohner_endg!AQ928</f>
        <v>277780</v>
      </c>
      <c r="AR928" s="7">
        <f>Hebesatz_endg!AR928*Einwohner_endg!AR928</f>
        <v>277780</v>
      </c>
      <c r="AS928" s="7">
        <f>Hebesatz_endg!AS928*Einwohner_endg!AS928</f>
        <v>272840</v>
      </c>
      <c r="AT928" s="7">
        <f>Hebesatz_endg!AT928*Einwohner_endg!AT928</f>
        <v>274360</v>
      </c>
      <c r="AU928" s="7">
        <f>Hebesatz_endg!AU928*Einwohner_endg!AU928</f>
        <v>274360</v>
      </c>
      <c r="AV928" s="7">
        <f>Hebesatz_endg!AV928*Einwohner_endg!AV928</f>
        <v>296800</v>
      </c>
    </row>
    <row r="929" spans="1:48" x14ac:dyDescent="0.2">
      <c r="A929" s="7">
        <v>462014</v>
      </c>
      <c r="B929" s="72">
        <v>462</v>
      </c>
      <c r="C929" s="72" t="s">
        <v>993</v>
      </c>
      <c r="D929" s="7" t="s">
        <v>181</v>
      </c>
      <c r="E929" s="7" t="s">
        <v>802</v>
      </c>
      <c r="F929" s="7">
        <f>Hebesatz_endg!F929*Einwohner_endg!F929</f>
        <v>322500</v>
      </c>
      <c r="G929" s="7">
        <f>Hebesatz_endg!G929*Einwohner_endg!G929</f>
        <v>333300</v>
      </c>
      <c r="H929" s="7">
        <f>Hebesatz_endg!H929*Einwohner_endg!H929</f>
        <v>342000</v>
      </c>
      <c r="I929" s="7">
        <f>Hebesatz_endg!I929*Einwohner_endg!I929</f>
        <v>307800</v>
      </c>
      <c r="J929" s="7">
        <f>Hebesatz_endg!J929*Einwohner_endg!J929</f>
        <v>282600</v>
      </c>
      <c r="K929" s="7">
        <f>Hebesatz_endg!K929*Einwohner_endg!K929</f>
        <v>273900</v>
      </c>
      <c r="L929" s="7">
        <f>Hebesatz_endg!L929*Einwohner_endg!L929</f>
        <v>279600</v>
      </c>
      <c r="M929" s="7">
        <f>Hebesatz_endg!M929*Einwohner_endg!M929</f>
        <v>201000</v>
      </c>
      <c r="N929" s="7">
        <f>Hebesatz_endg!N929*Einwohner_endg!N929</f>
        <v>208200</v>
      </c>
      <c r="O929" s="7">
        <f>Hebesatz_endg!O929*Einwohner_endg!O929</f>
        <v>213000</v>
      </c>
      <c r="P929" s="7">
        <f>Hebesatz_endg!P929*Einwohner_endg!P929</f>
        <v>216000</v>
      </c>
      <c r="Q929" s="7">
        <f>Hebesatz_endg!Q929*Einwohner_endg!Q929</f>
        <v>210300</v>
      </c>
      <c r="R929" s="7">
        <f>Hebesatz_endg!R929*Einwohner_endg!R929</f>
        <v>212100</v>
      </c>
      <c r="S929" s="7">
        <f>Hebesatz_endg!S929*Einwohner_endg!S929</f>
        <v>205500</v>
      </c>
      <c r="T929" s="7">
        <f>Hebesatz_endg!T929*Einwohner_endg!T929</f>
        <v>222720</v>
      </c>
      <c r="U929" s="7">
        <f>Hebesatz_endg!U929*Einwohner_endg!U929</f>
        <v>229760</v>
      </c>
      <c r="V929" s="7">
        <f>Hebesatz_endg!V929*Einwohner_endg!V929</f>
        <v>253120</v>
      </c>
      <c r="W929" s="7">
        <f>Hebesatz_endg!W929*Einwohner_endg!W929</f>
        <v>255040</v>
      </c>
      <c r="X929" s="7">
        <f>Hebesatz_endg!X929*Einwohner_endg!X929</f>
        <v>248960</v>
      </c>
      <c r="Y929" s="7">
        <f>Hebesatz_endg!Y929*Einwohner_endg!Y929</f>
        <v>246720</v>
      </c>
      <c r="Z929" s="7">
        <f>Hebesatz_endg!Z929*Einwohner_endg!Z929</f>
        <v>242880</v>
      </c>
      <c r="AA929" s="7">
        <f>Hebesatz_endg!AA929*Einwohner_endg!AA929</f>
        <v>251200</v>
      </c>
      <c r="AB929" s="7">
        <f>Hebesatz_endg!AB929*Einwohner_endg!AB929</f>
        <v>252800</v>
      </c>
      <c r="AC929" s="7">
        <f>Hebesatz_endg!AC929*Einwohner_endg!AC929</f>
        <v>308560</v>
      </c>
      <c r="AD929" s="7">
        <f>Hebesatz_endg!AD929*Einwohner_endg!AD929</f>
        <v>309320</v>
      </c>
      <c r="AE929" s="7">
        <f>Hebesatz_endg!AE929*Einwohner_endg!AE929</f>
        <v>314640</v>
      </c>
      <c r="AF929" s="7">
        <f>Hebesatz_endg!AF929*Einwohner_endg!AF929</f>
        <v>313500</v>
      </c>
      <c r="AG929" s="7">
        <f>Hebesatz_endg!AG929*Einwohner_endg!AG929</f>
        <v>314640</v>
      </c>
      <c r="AH929" s="7">
        <f>Hebesatz_endg!AH929*Einwohner_endg!AH929</f>
        <v>314260</v>
      </c>
      <c r="AI929" s="7">
        <f>Hebesatz_endg!AI929*Einwohner_endg!AI929</f>
        <v>299440</v>
      </c>
      <c r="AJ929" s="7">
        <f>Hebesatz_endg!AJ929*Einwohner_endg!AJ929</f>
        <v>302860</v>
      </c>
      <c r="AK929" s="7">
        <f>Hebesatz_endg!AK929*Einwohner_endg!AK929</f>
        <v>301340</v>
      </c>
      <c r="AL929" s="7">
        <f>Hebesatz_endg!AL929*Einwohner_endg!AL929</f>
        <v>301720</v>
      </c>
      <c r="AM929" s="7">
        <f>Hebesatz_endg!AM929*Einwohner_endg!AM929</f>
        <v>307040</v>
      </c>
      <c r="AN929" s="7">
        <f>Hebesatz_endg!AN929*Einwohner_endg!AN929</f>
        <v>318440</v>
      </c>
      <c r="AO929" s="7">
        <f>Hebesatz_endg!AO929*Einwohner_endg!AO929</f>
        <v>318060</v>
      </c>
      <c r="AP929" s="7">
        <f>Hebesatz_endg!AP929*Einwohner_endg!AP929</f>
        <v>321860</v>
      </c>
      <c r="AQ929" s="7">
        <f>Hebesatz_endg!AQ929*Einwohner_endg!AQ929</f>
        <v>317300</v>
      </c>
      <c r="AR929" s="7">
        <f>Hebesatz_endg!AR929*Einwohner_endg!AR929</f>
        <v>327180</v>
      </c>
      <c r="AS929" s="7">
        <f>Hebesatz_endg!AS929*Einwohner_endg!AS929</f>
        <v>319580</v>
      </c>
      <c r="AT929" s="7">
        <f>Hebesatz_endg!AT929*Einwohner_endg!AT929</f>
        <v>327560</v>
      </c>
      <c r="AU929" s="7">
        <f>Hebesatz_endg!AU929*Einwohner_endg!AU929</f>
        <v>316920</v>
      </c>
      <c r="AV929" s="7">
        <f>Hebesatz_endg!AV929*Einwohner_endg!AV929</f>
        <v>323380</v>
      </c>
    </row>
    <row r="930" spans="1:48" x14ac:dyDescent="0.2">
      <c r="A930" s="7">
        <v>462015</v>
      </c>
      <c r="B930" s="72">
        <v>462</v>
      </c>
      <c r="C930" s="72" t="s">
        <v>993</v>
      </c>
      <c r="D930" s="7" t="s">
        <v>181</v>
      </c>
      <c r="E930" s="7" t="s">
        <v>818</v>
      </c>
      <c r="F930" s="7">
        <f>Hebesatz_endg!F930*Einwohner_endg!F930</f>
        <v>381080</v>
      </c>
      <c r="G930" s="7">
        <f>Hebesatz_endg!G930*Einwohner_endg!G930</f>
        <v>389480</v>
      </c>
      <c r="H930" s="7">
        <f>Hebesatz_endg!H930*Einwohner_endg!H930</f>
        <v>390600</v>
      </c>
      <c r="I930" s="7">
        <f>Hebesatz_endg!I930*Einwohner_endg!I930</f>
        <v>390600</v>
      </c>
      <c r="J930" s="7">
        <f>Hebesatz_endg!J930*Einwohner_endg!J930</f>
        <v>390320</v>
      </c>
      <c r="K930" s="7">
        <f>Hebesatz_endg!K930*Einwohner_endg!K930</f>
        <v>391160</v>
      </c>
      <c r="L930" s="7">
        <f>Hebesatz_endg!L930*Einwohner_endg!L930</f>
        <v>398160</v>
      </c>
      <c r="M930" s="7">
        <f>Hebesatz_endg!M930*Einwohner_endg!M930</f>
        <v>400400</v>
      </c>
      <c r="N930" s="7">
        <f>Hebesatz_endg!N930*Einwohner_endg!N930</f>
        <v>397600</v>
      </c>
      <c r="O930" s="7">
        <f>Hebesatz_endg!O930*Einwohner_endg!O930</f>
        <v>399560</v>
      </c>
      <c r="P930" s="7">
        <f>Hebesatz_endg!P930*Einwohner_endg!P930</f>
        <v>407400</v>
      </c>
      <c r="Q930" s="7">
        <f>Hebesatz_endg!Q930*Einwohner_endg!Q930</f>
        <v>414680</v>
      </c>
      <c r="R930" s="7">
        <f>Hebesatz_endg!R930*Einwohner_endg!R930</f>
        <v>428400</v>
      </c>
      <c r="S930" s="7">
        <f>Hebesatz_endg!S930*Einwohner_endg!S930</f>
        <v>440160</v>
      </c>
      <c r="T930" s="7">
        <f>Hebesatz_endg!T930*Einwohner_endg!T930</f>
        <v>434840</v>
      </c>
      <c r="U930" s="7">
        <f>Hebesatz_endg!U930*Einwohner_endg!U930</f>
        <v>434280</v>
      </c>
      <c r="V930" s="7">
        <f>Hebesatz_endg!V930*Einwohner_endg!V930</f>
        <v>437640</v>
      </c>
      <c r="W930" s="7">
        <f>Hebesatz_endg!W930*Einwohner_endg!W930</f>
        <v>466800</v>
      </c>
      <c r="X930" s="7">
        <f>Hebesatz_endg!X930*Einwohner_endg!X930</f>
        <v>471600</v>
      </c>
      <c r="Y930" s="7">
        <f>Hebesatz_endg!Y930*Einwohner_endg!Y930</f>
        <v>478800</v>
      </c>
      <c r="Z930" s="7">
        <f>Hebesatz_endg!Z930*Einwohner_endg!Z930</f>
        <v>498900</v>
      </c>
      <c r="AA930" s="7">
        <f>Hebesatz_endg!AA930*Einwohner_endg!AA930</f>
        <v>497700</v>
      </c>
      <c r="AB930" s="7">
        <f>Hebesatz_endg!AB930*Einwohner_endg!AB930</f>
        <v>546150</v>
      </c>
      <c r="AC930" s="7">
        <f>Hebesatz_endg!AC930*Einwohner_endg!AC930</f>
        <v>552090</v>
      </c>
      <c r="AD930" s="7">
        <f>Hebesatz_endg!AD930*Einwohner_endg!AD930</f>
        <v>552750</v>
      </c>
      <c r="AE930" s="7">
        <f>Hebesatz_endg!AE930*Einwohner_endg!AE930</f>
        <v>550110</v>
      </c>
      <c r="AF930" s="7">
        <f>Hebesatz_endg!AF930*Einwohner_endg!AF930</f>
        <v>555060</v>
      </c>
      <c r="AG930" s="7">
        <f>Hebesatz_endg!AG930*Einwohner_endg!AG930</f>
        <v>546480</v>
      </c>
      <c r="AH930" s="7">
        <f>Hebesatz_endg!AH930*Einwohner_endg!AH930</f>
        <v>545820</v>
      </c>
      <c r="AI930" s="7">
        <f>Hebesatz_endg!AI930*Einwohner_endg!AI930</f>
        <v>586800</v>
      </c>
      <c r="AJ930" s="7">
        <f>Hebesatz_endg!AJ930*Einwohner_endg!AJ930</f>
        <v>602280</v>
      </c>
      <c r="AK930" s="7">
        <f>Hebesatz_endg!AK930*Einwohner_endg!AK930</f>
        <v>564120</v>
      </c>
      <c r="AL930" s="7">
        <f>Hebesatz_endg!AL930*Einwohner_endg!AL930</f>
        <v>593560</v>
      </c>
      <c r="AM930" s="7">
        <f>Hebesatz_endg!AM930*Einwohner_endg!AM930</f>
        <v>600020</v>
      </c>
      <c r="AN930" s="7">
        <f>Hebesatz_endg!AN930*Einwohner_endg!AN930</f>
        <v>596220</v>
      </c>
      <c r="AO930" s="7">
        <f>Hebesatz_endg!AO930*Einwohner_endg!AO930</f>
        <v>594700</v>
      </c>
      <c r="AP930" s="7">
        <f>Hebesatz_endg!AP930*Einwohner_endg!AP930</f>
        <v>584440</v>
      </c>
      <c r="AQ930" s="7">
        <f>Hebesatz_endg!AQ930*Einwohner_endg!AQ930</f>
        <v>596220</v>
      </c>
      <c r="AR930" s="7">
        <f>Hebesatz_endg!AR930*Einwohner_endg!AR930</f>
        <v>604580</v>
      </c>
      <c r="AS930" s="7">
        <f>Hebesatz_endg!AS930*Einwohner_endg!AS930</f>
        <v>619780</v>
      </c>
      <c r="AT930" s="7">
        <f>Hebesatz_endg!AT930*Einwohner_endg!AT930</f>
        <v>624720</v>
      </c>
      <c r="AU930" s="7">
        <f>Hebesatz_endg!AU930*Einwohner_endg!AU930</f>
        <v>649350</v>
      </c>
      <c r="AV930" s="7">
        <f>Hebesatz_endg!AV930*Einwohner_endg!AV930</f>
        <v>697820</v>
      </c>
    </row>
    <row r="931" spans="1:48" x14ac:dyDescent="0.2">
      <c r="A931" s="7">
        <v>462016</v>
      </c>
      <c r="B931" s="72">
        <v>462</v>
      </c>
      <c r="C931" s="72" t="s">
        <v>993</v>
      </c>
      <c r="D931" s="7" t="s">
        <v>181</v>
      </c>
      <c r="E931" s="7" t="s">
        <v>865</v>
      </c>
      <c r="F931" s="7">
        <f>Hebesatz_endg!F931*Einwohner_endg!F931</f>
        <v>174300</v>
      </c>
      <c r="G931" s="7">
        <f>Hebesatz_endg!G931*Einwohner_endg!G931</f>
        <v>177000</v>
      </c>
      <c r="H931" s="7">
        <f>Hebesatz_endg!H931*Einwohner_endg!H931</f>
        <v>165900</v>
      </c>
      <c r="I931" s="7">
        <f>Hebesatz_endg!I931*Einwohner_endg!I931</f>
        <v>165000</v>
      </c>
      <c r="J931" s="7">
        <f>Hebesatz_endg!J931*Einwohner_endg!J931</f>
        <v>165900</v>
      </c>
      <c r="K931" s="7">
        <f>Hebesatz_endg!K931*Einwohner_endg!K931</f>
        <v>165600</v>
      </c>
      <c r="L931" s="7">
        <f>Hebesatz_endg!L931*Einwohner_endg!L931</f>
        <v>169500</v>
      </c>
      <c r="M931" s="7">
        <f>Hebesatz_endg!M931*Einwohner_endg!M931</f>
        <v>167400</v>
      </c>
      <c r="N931" s="7">
        <f>Hebesatz_endg!N931*Einwohner_endg!N931</f>
        <v>165600</v>
      </c>
      <c r="O931" s="7">
        <f>Hebesatz_endg!O931*Einwohner_endg!O931</f>
        <v>164700</v>
      </c>
      <c r="P931" s="7">
        <f>Hebesatz_endg!P931*Einwohner_endg!P931</f>
        <v>165900</v>
      </c>
      <c r="Q931" s="7">
        <f>Hebesatz_endg!Q931*Einwohner_endg!Q931</f>
        <v>165900</v>
      </c>
      <c r="R931" s="7">
        <f>Hebesatz_endg!R931*Einwohner_endg!R931</f>
        <v>170400</v>
      </c>
      <c r="S931" s="7">
        <f>Hebesatz_endg!S931*Einwohner_endg!S931</f>
        <v>163500</v>
      </c>
      <c r="T931" s="7">
        <f>Hebesatz_endg!T931*Einwohner_endg!T931</f>
        <v>160800</v>
      </c>
      <c r="U931" s="7">
        <f>Hebesatz_endg!U931*Einwohner_endg!U931</f>
        <v>159300</v>
      </c>
      <c r="V931" s="7">
        <f>Hebesatz_endg!V931*Einwohner_endg!V931</f>
        <v>175230</v>
      </c>
      <c r="W931" s="7">
        <f>Hebesatz_endg!W931*Einwohner_endg!W931</f>
        <v>184140</v>
      </c>
      <c r="X931" s="7">
        <f>Hebesatz_endg!X931*Einwohner_endg!X931</f>
        <v>192060</v>
      </c>
      <c r="Y931" s="7">
        <f>Hebesatz_endg!Y931*Einwohner_endg!Y931</f>
        <v>203610</v>
      </c>
      <c r="Z931" s="7">
        <f>Hebesatz_endg!Z931*Einwohner_endg!Z931</f>
        <v>202290</v>
      </c>
      <c r="AA931" s="7">
        <f>Hebesatz_endg!AA931*Einwohner_endg!AA931</f>
        <v>202620</v>
      </c>
      <c r="AB931" s="7">
        <f>Hebesatz_endg!AB931*Einwohner_endg!AB931</f>
        <v>216150</v>
      </c>
      <c r="AC931" s="7">
        <f>Hebesatz_endg!AC931*Einwohner_endg!AC931</f>
        <v>216150</v>
      </c>
      <c r="AD931" s="7">
        <f>Hebesatz_endg!AD931*Einwohner_endg!AD931</f>
        <v>223380</v>
      </c>
      <c r="AE931" s="7">
        <f>Hebesatz_endg!AE931*Einwohner_endg!AE931</f>
        <v>225760</v>
      </c>
      <c r="AF931" s="7">
        <f>Hebesatz_endg!AF931*Einwohner_endg!AF931</f>
        <v>230520</v>
      </c>
      <c r="AG931" s="7">
        <f>Hebesatz_endg!AG931*Einwohner_endg!AG931</f>
        <v>233240</v>
      </c>
      <c r="AH931" s="7">
        <f>Hebesatz_endg!AH931*Einwohner_endg!AH931</f>
        <v>227800</v>
      </c>
      <c r="AI931" s="7">
        <f>Hebesatz_endg!AI931*Einwohner_endg!AI931</f>
        <v>240120</v>
      </c>
      <c r="AJ931" s="7">
        <f>Hebesatz_endg!AJ931*Einwohner_endg!AJ931</f>
        <v>236880</v>
      </c>
      <c r="AK931" s="7">
        <f>Hebesatz_endg!AK931*Einwohner_endg!AK931</f>
        <v>230400</v>
      </c>
      <c r="AL931" s="7">
        <f>Hebesatz_endg!AL931*Einwohner_endg!AL931</f>
        <v>225000</v>
      </c>
      <c r="AM931" s="7">
        <f>Hebesatz_endg!AM931*Einwohner_endg!AM931</f>
        <v>223200</v>
      </c>
      <c r="AN931" s="7">
        <f>Hebesatz_endg!AN931*Einwohner_endg!AN931</f>
        <v>219600</v>
      </c>
      <c r="AO931" s="7">
        <f>Hebesatz_endg!AO931*Einwohner_endg!AO931</f>
        <v>221760</v>
      </c>
      <c r="AP931" s="7">
        <f>Hebesatz_endg!AP931*Einwohner_endg!AP931</f>
        <v>240540</v>
      </c>
      <c r="AQ931" s="7">
        <f>Hebesatz_endg!AQ931*Einwohner_endg!AQ931</f>
        <v>246240</v>
      </c>
      <c r="AR931" s="7">
        <f>Hebesatz_endg!AR931*Einwohner_endg!AR931</f>
        <v>243200</v>
      </c>
      <c r="AS931" s="7">
        <f>Hebesatz_endg!AS931*Einwohner_endg!AS931</f>
        <v>255740</v>
      </c>
      <c r="AT931" s="7">
        <f>Hebesatz_endg!AT931*Einwohner_endg!AT931</f>
        <v>252700</v>
      </c>
      <c r="AU931" s="7">
        <f>Hebesatz_endg!AU931*Einwohner_endg!AU931</f>
        <v>252700</v>
      </c>
      <c r="AV931" s="7">
        <f>Hebesatz_endg!AV931*Einwohner_endg!AV931</f>
        <v>271010</v>
      </c>
    </row>
    <row r="932" spans="1:48" x14ac:dyDescent="0.2">
      <c r="A932" s="7">
        <v>462017</v>
      </c>
      <c r="B932" s="72">
        <v>462</v>
      </c>
      <c r="C932" s="72" t="s">
        <v>993</v>
      </c>
      <c r="D932" s="7" t="s">
        <v>181</v>
      </c>
      <c r="E932" s="7" t="s">
        <v>911</v>
      </c>
      <c r="F932" s="7">
        <f>Hebesatz_endg!F932*Einwohner_endg!F932</f>
        <v>188500</v>
      </c>
      <c r="G932" s="7">
        <f>Hebesatz_endg!G932*Einwohner_endg!G932</f>
        <v>185600</v>
      </c>
      <c r="H932" s="7">
        <f>Hebesatz_endg!H932*Einwohner_endg!H932</f>
        <v>188500</v>
      </c>
      <c r="I932" s="7">
        <f>Hebesatz_endg!I932*Einwohner_endg!I932</f>
        <v>185600</v>
      </c>
      <c r="J932" s="7">
        <f>Hebesatz_endg!J932*Einwohner_endg!J932</f>
        <v>186180</v>
      </c>
      <c r="K932" s="7">
        <f>Hebesatz_endg!K932*Einwohner_endg!K932</f>
        <v>179800</v>
      </c>
      <c r="L932" s="7">
        <f>Hebesatz_endg!L932*Einwohner_endg!L932</f>
        <v>173420</v>
      </c>
      <c r="M932" s="7">
        <f>Hebesatz_endg!M932*Einwohner_endg!M932</f>
        <v>184730</v>
      </c>
      <c r="N932" s="7">
        <f>Hebesatz_endg!N932*Einwohner_endg!N932</f>
        <v>184730</v>
      </c>
      <c r="O932" s="7">
        <f>Hebesatz_endg!O932*Einwohner_endg!O932</f>
        <v>187050</v>
      </c>
      <c r="P932" s="7">
        <f>Hebesatz_endg!P932*Einwohner_endg!P932</f>
        <v>179800</v>
      </c>
      <c r="Q932" s="7">
        <f>Hebesatz_endg!Q932*Einwohner_endg!Q932</f>
        <v>183280</v>
      </c>
      <c r="R932" s="7">
        <f>Hebesatz_endg!R932*Einwohner_endg!R932</f>
        <v>183280</v>
      </c>
      <c r="S932" s="7">
        <f>Hebesatz_endg!S932*Einwohner_endg!S932</f>
        <v>188790</v>
      </c>
      <c r="T932" s="7">
        <f>Hebesatz_endg!T932*Einwohner_endg!T932</f>
        <v>189370</v>
      </c>
      <c r="U932" s="7">
        <f>Hebesatz_endg!U932*Einwohner_endg!U932</f>
        <v>194880</v>
      </c>
      <c r="V932" s="7">
        <f>Hebesatz_endg!V932*Einwohner_endg!V932</f>
        <v>223410</v>
      </c>
      <c r="W932" s="7">
        <f>Hebesatz_endg!W932*Einwohner_endg!W932</f>
        <v>226710</v>
      </c>
      <c r="X932" s="7">
        <f>Hebesatz_endg!X932*Einwohner_endg!X932</f>
        <v>229020</v>
      </c>
      <c r="Y932" s="7">
        <f>Hebesatz_endg!Y932*Einwohner_endg!Y932</f>
        <v>235620</v>
      </c>
      <c r="Z932" s="7">
        <f>Hebesatz_endg!Z932*Einwohner_endg!Z932</f>
        <v>231000</v>
      </c>
      <c r="AA932" s="7">
        <f>Hebesatz_endg!AA932*Einwohner_endg!AA932</f>
        <v>234630</v>
      </c>
      <c r="AB932" s="7">
        <f>Hebesatz_endg!AB932*Einwohner_endg!AB932</f>
        <v>231330</v>
      </c>
      <c r="AC932" s="7">
        <f>Hebesatz_endg!AC932*Einwohner_endg!AC932</f>
        <v>232320</v>
      </c>
      <c r="AD932" s="7">
        <f>Hebesatz_endg!AD932*Einwohner_endg!AD932</f>
        <v>237600</v>
      </c>
      <c r="AE932" s="7">
        <f>Hebesatz_endg!AE932*Einwohner_endg!AE932</f>
        <v>226050</v>
      </c>
      <c r="AF932" s="7">
        <f>Hebesatz_endg!AF932*Einwohner_endg!AF932</f>
        <v>244650</v>
      </c>
      <c r="AG932" s="7">
        <f>Hebesatz_endg!AG932*Einwohner_endg!AG932</f>
        <v>245000</v>
      </c>
      <c r="AH932" s="7">
        <f>Hebesatz_endg!AH932*Einwohner_endg!AH932</f>
        <v>256320</v>
      </c>
      <c r="AI932" s="7">
        <f>Hebesatz_endg!AI932*Einwohner_endg!AI932</f>
        <v>258480</v>
      </c>
      <c r="AJ932" s="7">
        <f>Hebesatz_endg!AJ932*Einwohner_endg!AJ932</f>
        <v>259560</v>
      </c>
      <c r="AK932" s="7">
        <f>Hebesatz_endg!AK932*Einwohner_endg!AK932</f>
        <v>278920</v>
      </c>
      <c r="AL932" s="7">
        <f>Hebesatz_endg!AL932*Einwohner_endg!AL932</f>
        <v>279300</v>
      </c>
      <c r="AM932" s="7">
        <f>Hebesatz_endg!AM932*Einwohner_endg!AM932</f>
        <v>278540</v>
      </c>
      <c r="AN932" s="7">
        <f>Hebesatz_endg!AN932*Einwohner_endg!AN932</f>
        <v>285380</v>
      </c>
      <c r="AO932" s="7">
        <f>Hebesatz_endg!AO932*Einwohner_endg!AO932</f>
        <v>284620</v>
      </c>
      <c r="AP932" s="7">
        <f>Hebesatz_endg!AP932*Einwohner_endg!AP932</f>
        <v>281580</v>
      </c>
      <c r="AQ932" s="7">
        <f>Hebesatz_endg!AQ932*Einwohner_endg!AQ932</f>
        <v>282720</v>
      </c>
      <c r="AR932" s="7">
        <f>Hebesatz_endg!AR932*Einwohner_endg!AR932</f>
        <v>290160</v>
      </c>
      <c r="AS932" s="7">
        <f>Hebesatz_endg!AS932*Einwohner_endg!AS932</f>
        <v>296400</v>
      </c>
      <c r="AT932" s="7">
        <f>Hebesatz_endg!AT932*Einwohner_endg!AT932</f>
        <v>294060</v>
      </c>
      <c r="AU932" s="7">
        <f>Hebesatz_endg!AU932*Einwohner_endg!AU932</f>
        <v>292110</v>
      </c>
      <c r="AV932" s="7">
        <f>Hebesatz_endg!AV932*Einwohner_endg!AV932</f>
        <v>287040</v>
      </c>
    </row>
    <row r="933" spans="1:48" x14ac:dyDescent="0.2">
      <c r="A933" s="7">
        <v>462018</v>
      </c>
      <c r="B933" s="72">
        <v>462</v>
      </c>
      <c r="C933" s="72" t="s">
        <v>993</v>
      </c>
      <c r="D933" s="7" t="s">
        <v>181</v>
      </c>
      <c r="E933" s="7" t="s">
        <v>915</v>
      </c>
      <c r="F933" s="7">
        <f>Hebesatz_endg!F933*Einwohner_endg!F933</f>
        <v>574500</v>
      </c>
      <c r="G933" s="7">
        <f>Hebesatz_endg!G933*Einwohner_endg!G933</f>
        <v>581100</v>
      </c>
      <c r="H933" s="7">
        <f>Hebesatz_endg!H933*Einwohner_endg!H933</f>
        <v>593100</v>
      </c>
      <c r="I933" s="7">
        <f>Hebesatz_endg!I933*Einwohner_endg!I933</f>
        <v>599400</v>
      </c>
      <c r="J933" s="7">
        <f>Hebesatz_endg!J933*Einwohner_endg!J933</f>
        <v>615600</v>
      </c>
      <c r="K933" s="7">
        <f>Hebesatz_endg!K933*Einwohner_endg!K933</f>
        <v>622500</v>
      </c>
      <c r="L933" s="7">
        <f>Hebesatz_endg!L933*Einwohner_endg!L933</f>
        <v>617100</v>
      </c>
      <c r="M933" s="7">
        <f>Hebesatz_endg!M933*Einwohner_endg!M933</f>
        <v>618000</v>
      </c>
      <c r="N933" s="7">
        <f>Hebesatz_endg!N933*Einwohner_endg!N933</f>
        <v>620100</v>
      </c>
      <c r="O933" s="7">
        <f>Hebesatz_endg!O933*Einwohner_endg!O933</f>
        <v>618900</v>
      </c>
      <c r="P933" s="7">
        <f>Hebesatz_endg!P933*Einwohner_endg!P933</f>
        <v>624900</v>
      </c>
      <c r="Q933" s="7">
        <f>Hebesatz_endg!Q933*Einwohner_endg!Q933</f>
        <v>628500</v>
      </c>
      <c r="R933" s="7">
        <f>Hebesatz_endg!R933*Einwohner_endg!R933</f>
        <v>641100</v>
      </c>
      <c r="S933" s="7">
        <f>Hebesatz_endg!S933*Einwohner_endg!S933</f>
        <v>653100</v>
      </c>
      <c r="T933" s="7">
        <f>Hebesatz_endg!T933*Einwohner_endg!T933</f>
        <v>653400</v>
      </c>
      <c r="U933" s="7">
        <f>Hebesatz_endg!U933*Einwohner_endg!U933</f>
        <v>660600</v>
      </c>
      <c r="V933" s="7">
        <f>Hebesatz_endg!V933*Einwohner_endg!V933</f>
        <v>670500</v>
      </c>
      <c r="W933" s="7">
        <f>Hebesatz_endg!W933*Einwohner_endg!W933</f>
        <v>673800</v>
      </c>
      <c r="X933" s="7">
        <f>Hebesatz_endg!X933*Einwohner_endg!X933</f>
        <v>688500</v>
      </c>
      <c r="Y933" s="7">
        <f>Hebesatz_endg!Y933*Einwohner_endg!Y933</f>
        <v>709800</v>
      </c>
      <c r="Z933" s="7">
        <f>Hebesatz_endg!Z933*Einwohner_endg!Z933</f>
        <v>711000</v>
      </c>
      <c r="AA933" s="7">
        <f>Hebesatz_endg!AA933*Einwohner_endg!AA933</f>
        <v>723000</v>
      </c>
      <c r="AB933" s="7">
        <f>Hebesatz_endg!AB933*Einwohner_endg!AB933</f>
        <v>728100</v>
      </c>
      <c r="AC933" s="7">
        <f>Hebesatz_endg!AC933*Einwohner_endg!AC933</f>
        <v>709800</v>
      </c>
      <c r="AD933" s="7">
        <f>Hebesatz_endg!AD933*Einwohner_endg!AD933</f>
        <v>760320</v>
      </c>
      <c r="AE933" s="7">
        <f>Hebesatz_endg!AE933*Einwohner_endg!AE933</f>
        <v>764800</v>
      </c>
      <c r="AF933" s="7">
        <f>Hebesatz_endg!AF933*Einwohner_endg!AF933</f>
        <v>750720</v>
      </c>
      <c r="AG933" s="7">
        <f>Hebesatz_endg!AG933*Einwohner_endg!AG933</f>
        <v>746560</v>
      </c>
      <c r="AH933" s="7">
        <f>Hebesatz_endg!AH933*Einwohner_endg!AH933</f>
        <v>744640</v>
      </c>
      <c r="AI933" s="7">
        <f>Hebesatz_endg!AI933*Einwohner_endg!AI933</f>
        <v>819000</v>
      </c>
      <c r="AJ933" s="7">
        <f>Hebesatz_endg!AJ933*Einwohner_endg!AJ933</f>
        <v>824250</v>
      </c>
      <c r="AK933" s="7">
        <f>Hebesatz_endg!AK933*Einwohner_endg!AK933</f>
        <v>873250</v>
      </c>
      <c r="AL933" s="7">
        <f>Hebesatz_endg!AL933*Einwohner_endg!AL933</f>
        <v>879550</v>
      </c>
      <c r="AM933" s="7">
        <f>Hebesatz_endg!AM933*Einwohner_endg!AM933</f>
        <v>890400</v>
      </c>
      <c r="AN933" s="7">
        <f>Hebesatz_endg!AN933*Einwohner_endg!AN933</f>
        <v>891450</v>
      </c>
      <c r="AO933" s="7">
        <f>Hebesatz_endg!AO933*Einwohner_endg!AO933</f>
        <v>904050</v>
      </c>
      <c r="AP933" s="7">
        <f>Hebesatz_endg!AP933*Einwohner_endg!AP933</f>
        <v>972040</v>
      </c>
      <c r="AQ933" s="7">
        <f>Hebesatz_endg!AQ933*Einwohner_endg!AQ933</f>
        <v>953800</v>
      </c>
      <c r="AR933" s="7">
        <f>Hebesatz_endg!AR933*Einwohner_endg!AR933</f>
        <v>971280</v>
      </c>
      <c r="AS933" s="7">
        <f>Hebesatz_endg!AS933*Einwohner_endg!AS933</f>
        <v>987240</v>
      </c>
      <c r="AT933" s="7">
        <f>Hebesatz_endg!AT933*Einwohner_endg!AT933</f>
        <v>979260</v>
      </c>
      <c r="AU933" s="7">
        <f>Hebesatz_endg!AU933*Einwohner_endg!AU933</f>
        <v>986100</v>
      </c>
      <c r="AV933" s="7">
        <f>Hebesatz_endg!AV933*Einwohner_endg!AV933</f>
        <v>1062155</v>
      </c>
    </row>
    <row r="934" spans="1:48" x14ac:dyDescent="0.2">
      <c r="A934" s="7">
        <v>462019</v>
      </c>
      <c r="B934" s="72">
        <v>462</v>
      </c>
      <c r="C934" s="72" t="s">
        <v>993</v>
      </c>
      <c r="D934" s="7" t="s">
        <v>181</v>
      </c>
      <c r="E934" s="7" t="s">
        <v>942</v>
      </c>
      <c r="F934" s="7">
        <f>Hebesatz_endg!F934*Einwohner_endg!F934</f>
        <v>6165120</v>
      </c>
      <c r="G934" s="7">
        <f>Hebesatz_endg!G934*Einwohner_endg!G934</f>
        <v>6139520</v>
      </c>
      <c r="H934" s="7">
        <f>Hebesatz_endg!H934*Einwohner_endg!H934</f>
        <v>6113600</v>
      </c>
      <c r="I934" s="7">
        <f>Hebesatz_endg!I934*Einwohner_endg!I934</f>
        <v>6165440</v>
      </c>
      <c r="J934" s="7">
        <f>Hebesatz_endg!J934*Einwohner_endg!J934</f>
        <v>6180160</v>
      </c>
      <c r="K934" s="7">
        <f>Hebesatz_endg!K934*Einwohner_endg!K934</f>
        <v>6196480</v>
      </c>
      <c r="L934" s="7">
        <f>Hebesatz_endg!L934*Einwohner_endg!L934</f>
        <v>6197760</v>
      </c>
      <c r="M934" s="7">
        <f>Hebesatz_endg!M934*Einwohner_endg!M934</f>
        <v>6118720</v>
      </c>
      <c r="N934" s="7">
        <f>Hebesatz_endg!N934*Einwohner_endg!N934</f>
        <v>6142720</v>
      </c>
      <c r="O934" s="7">
        <f>Hebesatz_endg!O934*Einwohner_endg!O934</f>
        <v>6120000</v>
      </c>
      <c r="P934" s="7">
        <f>Hebesatz_endg!P934*Einwohner_endg!P934</f>
        <v>6246080</v>
      </c>
      <c r="Q934" s="7">
        <f>Hebesatz_endg!Q934*Einwohner_endg!Q934</f>
        <v>6224960</v>
      </c>
      <c r="R934" s="7">
        <f>Hebesatz_endg!R934*Einwohner_endg!R934</f>
        <v>6331200</v>
      </c>
      <c r="S934" s="7">
        <f>Hebesatz_endg!S934*Einwohner_endg!S934</f>
        <v>6396160</v>
      </c>
      <c r="T934" s="7">
        <f>Hebesatz_endg!T934*Einwohner_endg!T934</f>
        <v>6481920</v>
      </c>
      <c r="U934" s="7">
        <f>Hebesatz_endg!U934*Einwohner_endg!U934</f>
        <v>6596800</v>
      </c>
      <c r="V934" s="7">
        <f>Hebesatz_endg!V934*Einwohner_endg!V934</f>
        <v>6684800</v>
      </c>
      <c r="W934" s="7">
        <f>Hebesatz_endg!W934*Einwohner_endg!W934</f>
        <v>6970920</v>
      </c>
      <c r="X934" s="7">
        <f>Hebesatz_endg!X934*Einwohner_endg!X934</f>
        <v>7004910</v>
      </c>
      <c r="Y934" s="7">
        <f>Hebesatz_endg!Y934*Einwohner_endg!Y934</f>
        <v>7041540</v>
      </c>
      <c r="Z934" s="7">
        <f>Hebesatz_endg!Z934*Einwohner_endg!Z934</f>
        <v>7090050</v>
      </c>
      <c r="AA934" s="7">
        <f>Hebesatz_endg!AA934*Einwohner_endg!AA934</f>
        <v>7074540</v>
      </c>
      <c r="AB934" s="7">
        <f>Hebesatz_endg!AB934*Einwohner_endg!AB934</f>
        <v>7039560</v>
      </c>
      <c r="AC934" s="7">
        <f>Hebesatz_endg!AC934*Einwohner_endg!AC934</f>
        <v>7055400</v>
      </c>
      <c r="AD934" s="7">
        <f>Hebesatz_endg!AD934*Einwohner_endg!AD934</f>
        <v>7064970</v>
      </c>
      <c r="AE934" s="7">
        <f>Hebesatz_endg!AE934*Einwohner_endg!AE934</f>
        <v>7053420</v>
      </c>
      <c r="AF934" s="7">
        <f>Hebesatz_endg!AF934*Einwohner_endg!AF934</f>
        <v>7053090</v>
      </c>
      <c r="AG934" s="7">
        <f>Hebesatz_endg!AG934*Einwohner_endg!AG934</f>
        <v>7029990</v>
      </c>
      <c r="AH934" s="7">
        <f>Hebesatz_endg!AH934*Einwohner_endg!AH934</f>
        <v>6967290</v>
      </c>
      <c r="AI934" s="7">
        <f>Hebesatz_endg!AI934*Einwohner_endg!AI934</f>
        <v>6931320</v>
      </c>
      <c r="AJ934" s="7">
        <f>Hebesatz_endg!AJ934*Einwohner_endg!AJ934</f>
        <v>6878190</v>
      </c>
      <c r="AK934" s="7">
        <f>Hebesatz_endg!AK934*Einwohner_endg!AK934</f>
        <v>6794370</v>
      </c>
      <c r="AL934" s="7">
        <f>Hebesatz_endg!AL934*Einwohner_endg!AL934</f>
        <v>6755430</v>
      </c>
      <c r="AM934" s="7">
        <f>Hebesatz_endg!AM934*Einwohner_endg!AM934</f>
        <v>7728820</v>
      </c>
      <c r="AN934" s="7">
        <f>Hebesatz_endg!AN934*Einwohner_endg!AN934</f>
        <v>7745920</v>
      </c>
      <c r="AO934" s="7">
        <f>Hebesatz_endg!AO934*Einwohner_endg!AO934</f>
        <v>7706400</v>
      </c>
      <c r="AP934" s="7">
        <f>Hebesatz_endg!AP934*Einwohner_endg!AP934</f>
        <v>7748960</v>
      </c>
      <c r="AQ934" s="7">
        <f>Hebesatz_endg!AQ934*Einwohner_endg!AQ934</f>
        <v>7769480</v>
      </c>
      <c r="AR934" s="7">
        <f>Hebesatz_endg!AR934*Einwohner_endg!AR934</f>
        <v>7737940</v>
      </c>
      <c r="AS934" s="7">
        <f>Hebesatz_endg!AS934*Einwohner_endg!AS934</f>
        <v>7714000</v>
      </c>
      <c r="AT934" s="7">
        <f>Hebesatz_endg!AT934*Einwohner_endg!AT934</f>
        <v>7728440</v>
      </c>
      <c r="AU934" s="7">
        <f>Hebesatz_endg!AU934*Einwohner_endg!AU934</f>
        <v>7769860</v>
      </c>
      <c r="AV934" s="7">
        <f>Hebesatz_endg!AV934*Einwohner_endg!AV934</f>
        <v>7859920</v>
      </c>
    </row>
    <row r="935" spans="1:48" x14ac:dyDescent="0.2">
      <c r="A935" s="7">
        <v>999011</v>
      </c>
      <c r="B935" s="72">
        <v>999</v>
      </c>
      <c r="C935" s="72" t="s">
        <v>1023</v>
      </c>
      <c r="D935" s="7" t="s">
        <v>1028</v>
      </c>
      <c r="E935" s="7" t="s">
        <v>1026</v>
      </c>
      <c r="F935" s="7">
        <f>Hebesatz_endg!F935*Einwohner_endg!F935</f>
        <v>216531700</v>
      </c>
      <c r="G935" s="7">
        <f>Hebesatz_endg!G935*Einwohner_endg!G935</f>
        <v>224470000</v>
      </c>
      <c r="H935" s="7">
        <f>Hebesatz_endg!H935*Einwohner_endg!H935</f>
        <v>222488000</v>
      </c>
      <c r="I935" s="7">
        <f>Hebesatz_endg!I935*Einwohner_endg!I935</f>
        <v>219892000</v>
      </c>
      <c r="J935" s="7">
        <f>Hebesatz_endg!J935*Einwohner_endg!J935</f>
        <v>226989840</v>
      </c>
      <c r="K935" s="7">
        <f>Hebesatz_endg!K935*Einwohner_endg!K935</f>
        <v>225528660</v>
      </c>
      <c r="L935" s="7">
        <f>Hebesatz_endg!L935*Einwohner_endg!L935</f>
        <v>223941900</v>
      </c>
      <c r="M935" s="7">
        <f>Hebesatz_endg!M935*Einwohner_endg!M935</f>
        <v>223728120</v>
      </c>
      <c r="N935" s="7">
        <f>Hebesatz_endg!N935*Einwohner_endg!N935</f>
        <v>224724360</v>
      </c>
      <c r="O935" s="7">
        <f>Hebesatz_endg!O935*Einwohner_endg!O935</f>
        <v>228617340</v>
      </c>
      <c r="P935" s="7">
        <f>Hebesatz_endg!P935*Einwohner_endg!P935</f>
        <v>231511980</v>
      </c>
      <c r="Q935" s="7">
        <f>Hebesatz_endg!Q935*Einwohner_endg!Q935</f>
        <v>232153320</v>
      </c>
      <c r="R935" s="7">
        <f>Hebesatz_endg!R935*Einwohner_endg!R935</f>
        <v>232838340</v>
      </c>
      <c r="S935" s="7">
        <f>Hebesatz_endg!S935*Einwohner_endg!S935</f>
        <v>231673680</v>
      </c>
      <c r="T935" s="7">
        <f>Hebesatz_endg!T935*Einwohner_endg!T935</f>
        <v>230656440</v>
      </c>
      <c r="U935" s="7">
        <f>Hebesatz_endg!U935*Einwohner_endg!U935</f>
        <v>230729940</v>
      </c>
      <c r="V935" s="7">
        <f>Hebesatz_endg!V935*Einwohner_endg!V935</f>
        <v>230506920</v>
      </c>
      <c r="W935" s="7">
        <f>Hebesatz_endg!W935*Einwohner_endg!W935</f>
        <v>229726560</v>
      </c>
      <c r="X935" s="7">
        <f>Hebesatz_endg!X935*Einwohner_endg!X935</f>
        <v>228177180</v>
      </c>
      <c r="Y935" s="7">
        <f>Hebesatz_endg!Y935*Einwohner_endg!Y935</f>
        <v>226938600</v>
      </c>
      <c r="Z935" s="7">
        <f>Hebesatz_endg!Z935*Einwohner_endg!Z935</f>
        <v>226549260</v>
      </c>
      <c r="AA935" s="7">
        <f>Hebesatz_endg!AA935*Einwohner_endg!AA935</f>
        <v>227199000</v>
      </c>
      <c r="AB935" s="7">
        <f>Hebesatz_endg!AB935*Einwohner_endg!AB935</f>
        <v>228054540</v>
      </c>
      <c r="AC935" s="7">
        <f>Hebesatz_endg!AC935*Einwohner_endg!AC935</f>
        <v>239735320</v>
      </c>
      <c r="AD935" s="7">
        <f>Hebesatz_endg!AD935*Einwohner_endg!AD935</f>
        <v>240210080</v>
      </c>
      <c r="AE935" s="7">
        <f>Hebesatz_endg!AE935*Einwohner_endg!AE935</f>
        <v>240614880</v>
      </c>
      <c r="AF935" s="7">
        <f>Hebesatz_endg!AF935*Einwohner_endg!AF935</f>
        <v>241090960</v>
      </c>
      <c r="AG935" s="7">
        <f>Hebesatz_endg!AG935*Einwohner_endg!AG935</f>
        <v>241018360</v>
      </c>
      <c r="AH935" s="7">
        <f>Hebesatz_endg!AH935*Einwohner_endg!AH935</f>
        <v>240838400</v>
      </c>
      <c r="AI935" s="7">
        <f>Hebesatz_endg!AI935*Einwohner_endg!AI935</f>
        <v>240981400</v>
      </c>
      <c r="AJ935" s="7">
        <f>Hebesatz_endg!AJ935*Einwohner_endg!AJ935</f>
        <v>240829600</v>
      </c>
      <c r="AK935" s="7">
        <f>Hebesatz_endg!AK935*Einwohner_endg!AK935</f>
        <v>239378920</v>
      </c>
      <c r="AL935" s="7">
        <f>Hebesatz_endg!AL935*Einwohner_endg!AL935</f>
        <v>240438440</v>
      </c>
      <c r="AM935" s="7">
        <f>Hebesatz_endg!AM935*Einwohner_endg!AM935</f>
        <v>252331620</v>
      </c>
      <c r="AN935" s="7">
        <f>Hebesatz_endg!AN935*Einwohner_endg!AN935</f>
        <v>253812820</v>
      </c>
      <c r="AO935" s="7">
        <f>Hebesatz_endg!AO935*Einwohner_endg!AO935</f>
        <v>256433440</v>
      </c>
      <c r="AP935" s="7">
        <f>Hebesatz_endg!AP935*Einwohner_endg!AP935</f>
        <v>260230740</v>
      </c>
      <c r="AQ935" s="7">
        <f>Hebesatz_endg!AQ935*Einwohner_endg!AQ935</f>
        <v>266189200</v>
      </c>
      <c r="AR935" s="7">
        <f>Hebesatz_endg!AR935*Einwohner_endg!AR935</f>
        <v>266661550</v>
      </c>
      <c r="AS935" s="7">
        <f>Hebesatz_endg!AS935*Einwohner_endg!AS935</f>
        <v>261077140</v>
      </c>
      <c r="AT935" s="7">
        <f>Hebesatz_endg!AT935*Einwohner_endg!AT935</f>
        <v>260406460</v>
      </c>
      <c r="AU935" s="7">
        <f>Hebesatz_endg!AU935*Einwohner_endg!AU935</f>
        <v>258636380</v>
      </c>
      <c r="AV935" s="7">
        <f>Hebesatz_endg!AV935*Einwohner_endg!AV935</f>
        <v>261922160</v>
      </c>
    </row>
    <row r="936" spans="1:48" x14ac:dyDescent="0.2">
      <c r="A936" s="7">
        <v>999012</v>
      </c>
      <c r="B936" s="72">
        <v>999</v>
      </c>
      <c r="C936" s="72" t="s">
        <v>1023</v>
      </c>
      <c r="D936" s="7" t="s">
        <v>1028</v>
      </c>
      <c r="E936" s="7" t="s">
        <v>1027</v>
      </c>
      <c r="F936" s="7">
        <f>Hebesatz_endg!F936*Einwohner_endg!F936</f>
        <v>51945355</v>
      </c>
      <c r="G936" s="7">
        <f>Hebesatz_endg!G936*Einwohner_endg!G936</f>
        <v>53605200</v>
      </c>
      <c r="H936" s="7">
        <f>Hebesatz_endg!H936*Einwohner_endg!H936</f>
        <v>53358400</v>
      </c>
      <c r="I936" s="7">
        <f>Hebesatz_endg!I936*Einwohner_endg!I936</f>
        <v>52772800</v>
      </c>
      <c r="J936" s="7">
        <f>Hebesatz_endg!J936*Einwohner_endg!J936</f>
        <v>55419575</v>
      </c>
      <c r="K936" s="7">
        <f>Hebesatz_endg!K936*Einwohner_endg!K936</f>
        <v>54710250</v>
      </c>
      <c r="L936" s="7">
        <f>Hebesatz_endg!L936*Einwohner_endg!L936</f>
        <v>54125875</v>
      </c>
      <c r="M936" s="7">
        <f>Hebesatz_endg!M936*Einwohner_endg!M936</f>
        <v>53637125</v>
      </c>
      <c r="N936" s="7">
        <f>Hebesatz_endg!N936*Einwohner_endg!N936</f>
        <v>47600250</v>
      </c>
      <c r="O936" s="7">
        <f>Hebesatz_endg!O936*Einwohner_endg!O936</f>
        <v>48508875</v>
      </c>
      <c r="P936" s="7">
        <f>Hebesatz_endg!P936*Einwohner_endg!P936</f>
        <v>48917250</v>
      </c>
      <c r="Q936" s="7">
        <f>Hebesatz_endg!Q936*Einwohner_endg!Q936</f>
        <v>49101750</v>
      </c>
      <c r="R936" s="7">
        <f>Hebesatz_endg!R936*Einwohner_endg!R936</f>
        <v>49300500</v>
      </c>
      <c r="S936" s="7">
        <f>Hebesatz_endg!S936*Einwohner_endg!S936</f>
        <v>49309500</v>
      </c>
      <c r="T936" s="7">
        <f>Hebesatz_endg!T936*Einwohner_endg!T936</f>
        <v>49067625</v>
      </c>
      <c r="U936" s="7">
        <f>Hebesatz_endg!U936*Einwohner_endg!U936</f>
        <v>48900000</v>
      </c>
      <c r="V936" s="7">
        <f>Hebesatz_endg!V936*Einwohner_endg!V936</f>
        <v>48354000</v>
      </c>
      <c r="W936" s="7">
        <f>Hebesatz_endg!W936*Einwohner_endg!W936</f>
        <v>47593125</v>
      </c>
      <c r="X936" s="7">
        <f>Hebesatz_endg!X936*Einwohner_endg!X936</f>
        <v>46757250</v>
      </c>
      <c r="Y936" s="7">
        <f>Hebesatz_endg!Y936*Einwohner_endg!Y936</f>
        <v>46025625</v>
      </c>
      <c r="Z936" s="7">
        <f>Hebesatz_endg!Z936*Einwohner_endg!Z936</f>
        <v>45308250</v>
      </c>
      <c r="AA936" s="7">
        <f>Hebesatz_endg!AA936*Einwohner_endg!AA936</f>
        <v>44512875</v>
      </c>
      <c r="AB936" s="7">
        <f>Hebesatz_endg!AB936*Einwohner_endg!AB936</f>
        <v>44666625</v>
      </c>
      <c r="AC936" s="7">
        <f>Hebesatz_endg!AC936*Einwohner_endg!AC936</f>
        <v>46719020</v>
      </c>
      <c r="AD936" s="7">
        <f>Hebesatz_endg!AD936*Einwohner_endg!AD936</f>
        <v>46325995</v>
      </c>
      <c r="AE936" s="7">
        <f>Hebesatz_endg!AE936*Einwohner_endg!AE936</f>
        <v>46062925</v>
      </c>
      <c r="AF936" s="7">
        <f>Hebesatz_endg!AF936*Einwohner_endg!AF936</f>
        <v>45837775</v>
      </c>
      <c r="AG936" s="7">
        <f>Hebesatz_endg!AG936*Einwohner_endg!AG936</f>
        <v>45548635</v>
      </c>
      <c r="AH936" s="7">
        <f>Hebesatz_endg!AH936*Einwohner_endg!AH936</f>
        <v>45229870</v>
      </c>
      <c r="AI936" s="7">
        <f>Hebesatz_endg!AI936*Einwohner_endg!AI936</f>
        <v>45042245</v>
      </c>
      <c r="AJ936" s="7">
        <f>Hebesatz_endg!AJ936*Einwohner_endg!AJ936</f>
        <v>44779570</v>
      </c>
      <c r="AK936" s="7">
        <f>Hebesatz_endg!AK936*Einwohner_endg!AK936</f>
        <v>42714905</v>
      </c>
      <c r="AL936" s="7">
        <f>Hebesatz_endg!AL936*Einwohner_endg!AL936</f>
        <v>42787585</v>
      </c>
      <c r="AM936" s="7">
        <f>Hebesatz_endg!AM936*Einwohner_endg!AM936</f>
        <v>47347140</v>
      </c>
      <c r="AN936" s="7">
        <f>Hebesatz_endg!AN936*Einwohner_endg!AN936</f>
        <v>47902635</v>
      </c>
      <c r="AO936" s="7">
        <f>Hebesatz_endg!AO936*Einwohner_endg!AO936</f>
        <v>52451500</v>
      </c>
      <c r="AP936" s="7">
        <f>Hebesatz_endg!AP936*Einwohner_endg!AP936</f>
        <v>51995640</v>
      </c>
      <c r="AQ936" s="7">
        <f>Hebesatz_endg!AQ936*Einwohner_endg!AQ936</f>
        <v>51850280</v>
      </c>
      <c r="AR936" s="7">
        <f>Hebesatz_endg!AR936*Einwohner_endg!AR936</f>
        <v>52083500</v>
      </c>
      <c r="AS936" s="7">
        <f>Hebesatz_endg!AS936*Einwohner_endg!AS936</f>
        <v>52275780</v>
      </c>
      <c r="AT936" s="7">
        <f>Hebesatz_endg!AT936*Einwohner_endg!AT936</f>
        <v>52181020</v>
      </c>
      <c r="AU936" s="7">
        <f>Hebesatz_endg!AU936*Einwohner_endg!AU936</f>
        <v>51941820</v>
      </c>
      <c r="AV936" s="7">
        <f>Hebesatz_endg!AV936*Einwohner_endg!AV936</f>
        <v>53115280</v>
      </c>
    </row>
    <row r="937" spans="1:48" x14ac:dyDescent="0.2">
      <c r="A937" s="7">
        <v>999101</v>
      </c>
      <c r="B937" s="72">
        <v>999</v>
      </c>
      <c r="C937" s="72" t="s">
        <v>1023</v>
      </c>
      <c r="D937" s="7" t="s">
        <v>144</v>
      </c>
      <c r="E937" s="7" t="s">
        <v>807</v>
      </c>
      <c r="F937" s="7">
        <f>Hebesatz_endg!F937*Einwohner_endg!F937</f>
        <v>94141080</v>
      </c>
      <c r="G937" s="7">
        <f>Hebesatz_endg!G937*Einwohner_endg!G937</f>
        <v>93835800</v>
      </c>
      <c r="H937" s="7">
        <f>Hebesatz_endg!H937*Einwohner_endg!H937</f>
        <v>98334500</v>
      </c>
      <c r="I937" s="7">
        <f>Hebesatz_endg!I937*Einwohner_endg!I937</f>
        <v>97707500</v>
      </c>
      <c r="J937" s="7">
        <f>Hebesatz_endg!J937*Einwohner_endg!J937</f>
        <v>98333235</v>
      </c>
      <c r="K937" s="7">
        <f>Hebesatz_endg!K937*Einwohner_endg!K937</f>
        <v>96531435</v>
      </c>
      <c r="L937" s="7">
        <f>Hebesatz_endg!L937*Einwohner_endg!L937</f>
        <v>95204340</v>
      </c>
      <c r="M937" s="7">
        <f>Hebesatz_endg!M937*Einwohner_endg!M937</f>
        <v>99609915</v>
      </c>
      <c r="N937" s="7">
        <f>Hebesatz_endg!N937*Einwohner_endg!N937</f>
        <v>99914460</v>
      </c>
      <c r="O937" s="7">
        <f>Hebesatz_endg!O937*Einwohner_endg!O937</f>
        <v>100381350</v>
      </c>
      <c r="P937" s="7">
        <f>Hebesatz_endg!P937*Einwohner_endg!P937</f>
        <v>105627070</v>
      </c>
      <c r="Q937" s="7">
        <f>Hebesatz_endg!Q937*Einwohner_endg!Q937</f>
        <v>106003040</v>
      </c>
      <c r="R937" s="7">
        <f>Hebesatz_endg!R937*Einwohner_endg!R937</f>
        <v>105938670</v>
      </c>
      <c r="S937" s="7">
        <f>Hebesatz_endg!S937*Einwohner_endg!S937</f>
        <v>105668890</v>
      </c>
      <c r="T937" s="7">
        <f>Hebesatz_endg!T937*Einwohner_endg!T937</f>
        <v>104795180</v>
      </c>
      <c r="U937" s="7">
        <f>Hebesatz_endg!U937*Einwohner_endg!U937</f>
        <v>103976000</v>
      </c>
      <c r="V937" s="7">
        <f>Hebesatz_endg!V937*Einwohner_endg!V937</f>
        <v>113515650</v>
      </c>
      <c r="W937" s="7">
        <f>Hebesatz_endg!W937*Einwohner_endg!W937</f>
        <v>112690350</v>
      </c>
      <c r="X937" s="7">
        <f>Hebesatz_endg!X937*Einwohner_endg!X937</f>
        <v>111605400</v>
      </c>
      <c r="Y937" s="7">
        <f>Hebesatz_endg!Y937*Einwohner_endg!Y937</f>
        <v>111045600</v>
      </c>
      <c r="Z937" s="7">
        <f>Hebesatz_endg!Z937*Einwohner_endg!Z937</f>
        <v>110809350</v>
      </c>
      <c r="AA937" s="7">
        <f>Hebesatz_endg!AA937*Einwohner_endg!AA937</f>
        <v>110428650</v>
      </c>
      <c r="AB937" s="7">
        <f>Hebesatz_endg!AB937*Einwohner_endg!AB937</f>
        <v>110501550</v>
      </c>
      <c r="AC937" s="7">
        <f>Hebesatz_endg!AC937*Einwohner_endg!AC937</f>
        <v>110369700</v>
      </c>
      <c r="AD937" s="7">
        <f>Hebesatz_endg!AD937*Einwohner_endg!AD937</f>
        <v>110652300</v>
      </c>
      <c r="AE937" s="7">
        <f>Hebesatz_endg!AE937*Einwohner_endg!AE937</f>
        <v>110652750</v>
      </c>
      <c r="AF937" s="7">
        <f>Hebesatz_endg!AF937*Einwohner_endg!AF937</f>
        <v>110313450</v>
      </c>
      <c r="AG937" s="7">
        <f>Hebesatz_endg!AG937*Einwohner_endg!AG937</f>
        <v>110308950</v>
      </c>
      <c r="AH937" s="7">
        <f>Hebesatz_endg!AH937*Einwohner_endg!AH937</f>
        <v>110524050</v>
      </c>
      <c r="AI937" s="7">
        <f>Hebesatz_endg!AI937*Einwohner_endg!AI937</f>
        <v>110803500</v>
      </c>
      <c r="AJ937" s="7">
        <f>Hebesatz_endg!AJ937*Einwohner_endg!AJ937</f>
        <v>111534750</v>
      </c>
      <c r="AK937" s="7">
        <f>Hebesatz_endg!AK937*Einwohner_endg!AK937</f>
        <v>109108350</v>
      </c>
      <c r="AL937" s="7">
        <f>Hebesatz_endg!AL937*Einwohner_endg!AL937</f>
        <v>110099250</v>
      </c>
      <c r="AM937" s="7">
        <f>Hebesatz_endg!AM937*Einwohner_endg!AM937</f>
        <v>110791350</v>
      </c>
      <c r="AN937" s="7">
        <f>Hebesatz_endg!AN937*Einwohner_endg!AN937</f>
        <v>111507750</v>
      </c>
      <c r="AO937" s="7">
        <f>Hebesatz_endg!AO937*Einwohner_endg!AO937</f>
        <v>112110750</v>
      </c>
      <c r="AP937" s="7">
        <f>Hebesatz_endg!AP937*Einwohner_endg!AP937</f>
        <v>111918150</v>
      </c>
      <c r="AQ937" s="7">
        <f>Hebesatz_endg!AQ937*Einwohner_endg!AQ937</f>
        <v>111447000</v>
      </c>
      <c r="AR937" s="7">
        <f>Hebesatz_endg!AR937*Einwohner_endg!AR937</f>
        <v>111426750</v>
      </c>
      <c r="AS937" s="7">
        <f>Hebesatz_endg!AS937*Einwohner_endg!AS937</f>
        <v>111837600</v>
      </c>
      <c r="AT937" s="7">
        <f>Hebesatz_endg!AT937*Einwohner_endg!AT937</f>
        <v>111858750</v>
      </c>
      <c r="AU937" s="7">
        <f>Hebesatz_endg!AU937*Einwohner_endg!AU937</f>
        <v>111333150</v>
      </c>
      <c r="AV937" s="7">
        <f>Hebesatz_endg!AV937*Einwohner_endg!AV937</f>
        <v>112603500</v>
      </c>
    </row>
    <row r="938" spans="1:48" x14ac:dyDescent="0.2">
      <c r="A938" s="7">
        <v>999102</v>
      </c>
      <c r="B938" s="72">
        <v>999</v>
      </c>
      <c r="C938" s="72" t="s">
        <v>1023</v>
      </c>
      <c r="D938" s="7" t="s">
        <v>144</v>
      </c>
      <c r="E938" s="7" t="s">
        <v>811</v>
      </c>
      <c r="F938" s="7">
        <f>Hebesatz_endg!F938*Einwohner_endg!F938</f>
        <v>39731650</v>
      </c>
      <c r="G938" s="7">
        <f>Hebesatz_endg!G938*Einwohner_endg!G938</f>
        <v>41919150</v>
      </c>
      <c r="H938" s="7">
        <f>Hebesatz_endg!H938*Einwohner_endg!H938</f>
        <v>41623520</v>
      </c>
      <c r="I938" s="7">
        <f>Hebesatz_endg!I938*Einwohner_endg!I938</f>
        <v>43322760</v>
      </c>
      <c r="J938" s="7">
        <f>Hebesatz_endg!J938*Einwohner_endg!J938</f>
        <v>42259620</v>
      </c>
      <c r="K938" s="7">
        <f>Hebesatz_endg!K938*Einwohner_endg!K938</f>
        <v>41558400</v>
      </c>
      <c r="L938" s="7">
        <f>Hebesatz_endg!L938*Einwohner_endg!L938</f>
        <v>41162160</v>
      </c>
      <c r="M938" s="7">
        <f>Hebesatz_endg!M938*Einwohner_endg!M938</f>
        <v>43313010</v>
      </c>
      <c r="N938" s="7">
        <f>Hebesatz_endg!N938*Einwohner_endg!N938</f>
        <v>43446780</v>
      </c>
      <c r="O938" s="7">
        <f>Hebesatz_endg!O938*Einwohner_endg!O938</f>
        <v>43614090</v>
      </c>
      <c r="P938" s="7">
        <f>Hebesatz_endg!P938*Einwohner_endg!P938</f>
        <v>44313750</v>
      </c>
      <c r="Q938" s="7">
        <f>Hebesatz_endg!Q938*Einwohner_endg!Q938</f>
        <v>47060210</v>
      </c>
      <c r="R938" s="7">
        <f>Hebesatz_endg!R938*Einwohner_endg!R938</f>
        <v>47558360</v>
      </c>
      <c r="S938" s="7">
        <f>Hebesatz_endg!S938*Einwohner_endg!S938</f>
        <v>48004030</v>
      </c>
      <c r="T938" s="7">
        <f>Hebesatz_endg!T938*Einwohner_endg!T938</f>
        <v>48274630</v>
      </c>
      <c r="U938" s="7">
        <f>Hebesatz_endg!U938*Einwohner_endg!U938</f>
        <v>48254540</v>
      </c>
      <c r="V938" s="7">
        <f>Hebesatz_endg!V938*Einwohner_endg!V938</f>
        <v>48117600</v>
      </c>
      <c r="W938" s="7">
        <f>Hebesatz_endg!W938*Einwohner_endg!W938</f>
        <v>47686690</v>
      </c>
      <c r="X938" s="7">
        <f>Hebesatz_endg!X938*Einwohner_endg!X938</f>
        <v>47085220</v>
      </c>
      <c r="Y938" s="7">
        <f>Hebesatz_endg!Y938*Einwohner_endg!Y938</f>
        <v>45496400</v>
      </c>
      <c r="Z938" s="7">
        <f>Hebesatz_endg!Z938*Einwohner_endg!Z938</f>
        <v>45014000</v>
      </c>
      <c r="AA938" s="7">
        <f>Hebesatz_endg!AA938*Einwohner_endg!AA938</f>
        <v>45901960</v>
      </c>
      <c r="AB938" s="7">
        <f>Hebesatz_endg!AB938*Einwohner_endg!AB938</f>
        <v>45656370</v>
      </c>
      <c r="AC938" s="7">
        <f>Hebesatz_endg!AC938*Einwohner_endg!AC938</f>
        <v>45227920</v>
      </c>
      <c r="AD938" s="7">
        <f>Hebesatz_endg!AD938*Einwohner_endg!AD938</f>
        <v>44821200</v>
      </c>
      <c r="AE938" s="7">
        <f>Hebesatz_endg!AE938*Einwohner_endg!AE938</f>
        <v>44419400</v>
      </c>
      <c r="AF938" s="7">
        <f>Hebesatz_endg!AF938*Einwohner_endg!AF938</f>
        <v>43979470</v>
      </c>
      <c r="AG938" s="7">
        <f>Hebesatz_endg!AG938*Einwohner_endg!AG938</f>
        <v>43546510</v>
      </c>
      <c r="AH938" s="7">
        <f>Hebesatz_endg!AH938*Einwohner_endg!AH938</f>
        <v>42937660</v>
      </c>
      <c r="AI938" s="7">
        <f>Hebesatz_endg!AI938*Einwohner_endg!AI938</f>
        <v>42596950</v>
      </c>
      <c r="AJ938" s="7">
        <f>Hebesatz_endg!AJ938*Einwohner_endg!AJ938</f>
        <v>46318050</v>
      </c>
      <c r="AK938" s="7">
        <f>Hebesatz_endg!AK938*Einwohner_endg!AK938</f>
        <v>40522350</v>
      </c>
      <c r="AL938" s="7">
        <f>Hebesatz_endg!AL938*Einwohner_endg!AL938</f>
        <v>40277990</v>
      </c>
      <c r="AM938" s="7">
        <f>Hebesatz_endg!AM938*Einwohner_endg!AM938</f>
        <v>40173030</v>
      </c>
      <c r="AN938" s="7">
        <f>Hebesatz_endg!AN938*Einwohner_endg!AN938</f>
        <v>40267740</v>
      </c>
      <c r="AO938" s="7">
        <f>Hebesatz_endg!AO938*Einwohner_endg!AO938</f>
        <v>40821650</v>
      </c>
      <c r="AP938" s="7">
        <f>Hebesatz_endg!AP938*Einwohner_endg!AP938</f>
        <v>42068050</v>
      </c>
      <c r="AQ938" s="7">
        <f>Hebesatz_endg!AQ938*Einwohner_endg!AQ938</f>
        <v>42829830</v>
      </c>
      <c r="AR938" s="7">
        <f>Hebesatz_endg!AR938*Einwohner_endg!AR938</f>
        <v>46115080</v>
      </c>
      <c r="AS938" s="7">
        <f>Hebesatz_endg!AS938*Einwohner_endg!AS938</f>
        <v>45954040</v>
      </c>
      <c r="AT938" s="7">
        <f>Hebesatz_endg!AT938*Einwohner_endg!AT938</f>
        <v>45820720</v>
      </c>
      <c r="AU938" s="7">
        <f>Hebesatz_endg!AU938*Einwohner_endg!AU938</f>
        <v>45632400</v>
      </c>
      <c r="AV938" s="7">
        <f>Hebesatz_endg!AV938*Einwohner_endg!AV938</f>
        <v>45841400</v>
      </c>
    </row>
    <row r="939" spans="1:48" x14ac:dyDescent="0.2">
      <c r="A939" s="7">
        <v>999103</v>
      </c>
      <c r="B939" s="72">
        <v>999</v>
      </c>
      <c r="C939" s="72" t="s">
        <v>1023</v>
      </c>
      <c r="D939" s="7" t="s">
        <v>149</v>
      </c>
      <c r="E939" s="7" t="s">
        <v>813</v>
      </c>
      <c r="F939" s="7">
        <f>Hebesatz_endg!F939*Einwohner_endg!F939</f>
        <v>45631800</v>
      </c>
      <c r="G939" s="7">
        <f>Hebesatz_endg!G939*Einwohner_endg!G939</f>
        <v>45200520</v>
      </c>
      <c r="H939" s="7">
        <f>Hebesatz_endg!H939*Einwohner_endg!H939</f>
        <v>45125280</v>
      </c>
      <c r="I939" s="7">
        <f>Hebesatz_endg!I939*Einwohner_endg!I939</f>
        <v>44627400</v>
      </c>
      <c r="J939" s="7">
        <f>Hebesatz_endg!J939*Einwohner_endg!J939</f>
        <v>44099640</v>
      </c>
      <c r="K939" s="7">
        <f>Hebesatz_endg!K939*Einwohner_endg!K939</f>
        <v>43907400</v>
      </c>
      <c r="L939" s="7">
        <f>Hebesatz_endg!L939*Einwohner_endg!L939</f>
        <v>43917840</v>
      </c>
      <c r="M939" s="7">
        <f>Hebesatz_endg!M939*Einwohner_endg!M939</f>
        <v>44977680</v>
      </c>
      <c r="N939" s="7">
        <f>Hebesatz_endg!N939*Einwohner_endg!N939</f>
        <v>45148680</v>
      </c>
      <c r="O939" s="7">
        <f>Hebesatz_endg!O939*Einwohner_endg!O939</f>
        <v>45436320</v>
      </c>
      <c r="P939" s="7">
        <f>Hebesatz_endg!P939*Einwohner_endg!P939</f>
        <v>45952560</v>
      </c>
      <c r="Q939" s="7">
        <f>Hebesatz_endg!Q939*Einwohner_endg!Q939</f>
        <v>46509840</v>
      </c>
      <c r="R939" s="7">
        <f>Hebesatz_endg!R939*Einwohner_endg!R939</f>
        <v>46462680</v>
      </c>
      <c r="S939" s="7">
        <f>Hebesatz_endg!S939*Einwohner_endg!S939</f>
        <v>46261080</v>
      </c>
      <c r="T939" s="7">
        <f>Hebesatz_endg!T939*Einwohner_endg!T939</f>
        <v>45962640</v>
      </c>
      <c r="U939" s="7">
        <f>Hebesatz_endg!U939*Einwohner_endg!U939</f>
        <v>45640800</v>
      </c>
      <c r="V939" s="7">
        <f>Hebesatz_endg!V939*Einwohner_endg!V939</f>
        <v>45278280</v>
      </c>
      <c r="W939" s="7">
        <f>Hebesatz_endg!W939*Einwohner_endg!W939</f>
        <v>44614080</v>
      </c>
      <c r="X939" s="7">
        <f>Hebesatz_endg!X939*Einwohner_endg!X939</f>
        <v>44141040</v>
      </c>
      <c r="Y939" s="7">
        <f>Hebesatz_endg!Y939*Einwohner_endg!Y939</f>
        <v>43976880</v>
      </c>
      <c r="Z939" s="7">
        <f>Hebesatz_endg!Z939*Einwohner_endg!Z939</f>
        <v>43918920</v>
      </c>
      <c r="AA939" s="7">
        <f>Hebesatz_endg!AA939*Einwohner_endg!AA939</f>
        <v>43852680</v>
      </c>
      <c r="AB939" s="7">
        <f>Hebesatz_endg!AB939*Einwohner_endg!AB939</f>
        <v>43991280</v>
      </c>
      <c r="AC939" s="7">
        <f>Hebesatz_endg!AC939*Einwohner_endg!AC939</f>
        <v>44147160</v>
      </c>
      <c r="AD939" s="7">
        <f>Hebesatz_endg!AD939*Einwohner_endg!AD939</f>
        <v>44189280</v>
      </c>
      <c r="AE939" s="7">
        <f>Hebesatz_endg!AE939*Einwohner_endg!AE939</f>
        <v>43858440</v>
      </c>
      <c r="AF939" s="7">
        <f>Hebesatz_endg!AF939*Einwohner_endg!AF939</f>
        <v>43517160</v>
      </c>
      <c r="AG939" s="7">
        <f>Hebesatz_endg!AG939*Einwohner_endg!AG939</f>
        <v>43279200</v>
      </c>
      <c r="AH939" s="7">
        <f>Hebesatz_endg!AH939*Einwohner_endg!AH939</f>
        <v>43248960</v>
      </c>
      <c r="AI939" s="7">
        <f>Hebesatz_endg!AI939*Einwohner_endg!AI939</f>
        <v>43448400</v>
      </c>
      <c r="AJ939" s="7">
        <f>Hebesatz_endg!AJ939*Einwohner_endg!AJ939</f>
        <v>43678800</v>
      </c>
      <c r="AK939" s="7">
        <f>Hebesatz_endg!AK939*Einwohner_endg!AK939</f>
        <v>43256160</v>
      </c>
      <c r="AL939" s="7">
        <f>Hebesatz_endg!AL939*Einwohner_endg!AL939</f>
        <v>43670520</v>
      </c>
      <c r="AM939" s="7">
        <f>Hebesatz_endg!AM939*Einwohner_endg!AM939</f>
        <v>43951680</v>
      </c>
      <c r="AN939" s="7">
        <f>Hebesatz_endg!AN939*Einwohner_endg!AN939</f>
        <v>44134200</v>
      </c>
      <c r="AO939" s="7">
        <f>Hebesatz_endg!AO939*Einwohner_endg!AO939</f>
        <v>44392320</v>
      </c>
      <c r="AP939" s="7">
        <f>Hebesatz_endg!AP939*Einwohner_endg!AP939</f>
        <v>44659080</v>
      </c>
      <c r="AQ939" s="7">
        <f>Hebesatz_endg!AQ939*Einwohner_endg!AQ939</f>
        <v>44606880</v>
      </c>
      <c r="AR939" s="7">
        <f>Hebesatz_endg!AR939*Einwohner_endg!AR939</f>
        <v>44586360</v>
      </c>
      <c r="AS939" s="7">
        <f>Hebesatz_endg!AS939*Einwohner_endg!AS939</f>
        <v>44728920</v>
      </c>
      <c r="AT939" s="7">
        <f>Hebesatz_endg!AT939*Einwohner_endg!AT939</f>
        <v>44569800</v>
      </c>
      <c r="AU939" s="7">
        <f>Hebesatz_endg!AU939*Einwohner_endg!AU939</f>
        <v>44506440</v>
      </c>
      <c r="AV939" s="7">
        <f>Hebesatz_endg!AV939*Einwohner_endg!AV939</f>
        <v>45113400</v>
      </c>
    </row>
    <row r="940" spans="1:48" x14ac:dyDescent="0.2">
      <c r="A940" s="7">
        <v>999401</v>
      </c>
      <c r="B940" s="72">
        <v>999</v>
      </c>
      <c r="C940" s="72" t="s">
        <v>1023</v>
      </c>
      <c r="D940" s="7" t="s">
        <v>170</v>
      </c>
      <c r="E940" s="7" t="s">
        <v>808</v>
      </c>
      <c r="F940" s="7">
        <f>Hebesatz_endg!F940*Einwohner_endg!F940</f>
        <v>24901755</v>
      </c>
      <c r="G940" s="7">
        <f>Hebesatz_endg!G940*Einwohner_endg!G940</f>
        <v>24923490</v>
      </c>
      <c r="H940" s="7">
        <f>Hebesatz_endg!H940*Einwohner_endg!H940</f>
        <v>24870705</v>
      </c>
      <c r="I940" s="7">
        <f>Hebesatz_endg!I940*Einwohner_endg!I940</f>
        <v>24743400</v>
      </c>
      <c r="J940" s="7">
        <f>Hebesatz_endg!J940*Einwohner_endg!J940</f>
        <v>24536745</v>
      </c>
      <c r="K940" s="7">
        <f>Hebesatz_endg!K940*Einwohner_endg!K940</f>
        <v>24356310</v>
      </c>
      <c r="L940" s="7">
        <f>Hebesatz_endg!L940*Einwohner_endg!L940</f>
        <v>25727390</v>
      </c>
      <c r="M940" s="7">
        <f>Hebesatz_endg!M940*Einwohner_endg!M940</f>
        <v>26332195</v>
      </c>
      <c r="N940" s="7">
        <f>Hebesatz_endg!N940*Einwohner_endg!N940</f>
        <v>26495350</v>
      </c>
      <c r="O940" s="7">
        <f>Hebesatz_endg!O940*Einwohner_endg!O940</f>
        <v>26807790</v>
      </c>
      <c r="P940" s="7">
        <f>Hebesatz_endg!P940*Einwohner_endg!P940</f>
        <v>27371715</v>
      </c>
      <c r="Q940" s="7">
        <f>Hebesatz_endg!Q940*Einwohner_endg!Q940</f>
        <v>27545090</v>
      </c>
      <c r="R940" s="7">
        <f>Hebesatz_endg!R940*Einwohner_endg!R940</f>
        <v>27842565</v>
      </c>
      <c r="S940" s="7">
        <f>Hebesatz_endg!S940*Einwohner_endg!S940</f>
        <v>28091495</v>
      </c>
      <c r="T940" s="7">
        <f>Hebesatz_endg!T940*Einwohner_endg!T940</f>
        <v>28294070</v>
      </c>
      <c r="U940" s="7">
        <f>Hebesatz_endg!U940*Einwohner_endg!U940</f>
        <v>31615920</v>
      </c>
      <c r="V940" s="7">
        <f>Hebesatz_endg!V940*Einwohner_endg!V940</f>
        <v>31646295</v>
      </c>
      <c r="W940" s="7">
        <f>Hebesatz_endg!W940*Einwohner_endg!W940</f>
        <v>31689225</v>
      </c>
      <c r="X940" s="7">
        <f>Hebesatz_endg!X940*Einwohner_endg!X940</f>
        <v>31447845</v>
      </c>
      <c r="Y940" s="7">
        <f>Hebesatz_endg!Y940*Einwohner_endg!Y940</f>
        <v>31247775</v>
      </c>
      <c r="Z940" s="7">
        <f>Hebesatz_endg!Z940*Einwohner_endg!Z940</f>
        <v>31067550</v>
      </c>
      <c r="AA940" s="7">
        <f>Hebesatz_endg!AA940*Einwohner_endg!AA940</f>
        <v>31084560</v>
      </c>
      <c r="AB940" s="7">
        <f>Hebesatz_endg!AB940*Einwohner_endg!AB940</f>
        <v>30713175</v>
      </c>
      <c r="AC940" s="7">
        <f>Hebesatz_endg!AC940*Einwohner_endg!AC940</f>
        <v>30744360</v>
      </c>
      <c r="AD940" s="7">
        <f>Hebesatz_endg!AD940*Einwohner_endg!AD940</f>
        <v>30751245</v>
      </c>
      <c r="AE940" s="7">
        <f>Hebesatz_endg!AE940*Einwohner_endg!AE940</f>
        <v>30798630</v>
      </c>
      <c r="AF940" s="7">
        <f>Hebesatz_endg!AF940*Einwohner_endg!AF940</f>
        <v>30647160</v>
      </c>
      <c r="AG940" s="7">
        <f>Hebesatz_endg!AG940*Einwohner_endg!AG940</f>
        <v>30494475</v>
      </c>
      <c r="AH940" s="7">
        <f>Hebesatz_endg!AH940*Einwohner_endg!AH940</f>
        <v>30371355</v>
      </c>
      <c r="AI940" s="7">
        <f>Hebesatz_endg!AI940*Einwohner_endg!AI940</f>
        <v>30188700</v>
      </c>
      <c r="AJ940" s="7">
        <f>Hebesatz_endg!AJ940*Einwohner_endg!AJ940</f>
        <v>30209760</v>
      </c>
      <c r="AK940" s="7">
        <f>Hebesatz_endg!AK940*Einwohner_endg!AK940</f>
        <v>29713635</v>
      </c>
      <c r="AL940" s="7">
        <f>Hebesatz_endg!AL940*Einwohner_endg!AL940</f>
        <v>29707155</v>
      </c>
      <c r="AM940" s="7">
        <f>Hebesatz_endg!AM940*Einwohner_endg!AM940</f>
        <v>29825010</v>
      </c>
      <c r="AN940" s="7">
        <f>Hebesatz_endg!AN940*Einwohner_endg!AN940</f>
        <v>31500150</v>
      </c>
      <c r="AO940" s="7">
        <f>Hebesatz_endg!AO940*Einwohner_endg!AO940</f>
        <v>32004200</v>
      </c>
      <c r="AP940" s="7">
        <f>Hebesatz_endg!AP940*Einwohner_endg!AP940</f>
        <v>32699925</v>
      </c>
      <c r="AQ940" s="7">
        <f>Hebesatz_endg!AQ940*Einwohner_endg!AQ940</f>
        <v>33650295</v>
      </c>
      <c r="AR940" s="7">
        <f>Hebesatz_endg!AR940*Einwohner_endg!AR940</f>
        <v>33762090</v>
      </c>
      <c r="AS940" s="7">
        <f>Hebesatz_endg!AS940*Einwohner_endg!AS940</f>
        <v>33732510</v>
      </c>
      <c r="AT940" s="7">
        <f>Hebesatz_endg!AT940*Einwohner_endg!AT940</f>
        <v>33649425</v>
      </c>
      <c r="AU940" s="7">
        <f>Hebesatz_endg!AU940*Einwohner_endg!AU940</f>
        <v>33713370</v>
      </c>
      <c r="AV940" s="7">
        <f>Hebesatz_endg!AV940*Einwohner_endg!AV940</f>
        <v>33963930</v>
      </c>
    </row>
    <row r="941" spans="1:48" x14ac:dyDescent="0.2">
      <c r="A941" s="7">
        <v>999402</v>
      </c>
      <c r="B941" s="72">
        <v>999</v>
      </c>
      <c r="C941" s="72" t="s">
        <v>1023</v>
      </c>
      <c r="D941" s="7" t="s">
        <v>181</v>
      </c>
      <c r="E941" s="7" t="s">
        <v>809</v>
      </c>
      <c r="F941" s="7">
        <f>Hebesatz_endg!F941*Einwohner_endg!F941</f>
        <v>18025700</v>
      </c>
      <c r="G941" s="7">
        <f>Hebesatz_endg!G941*Einwohner_endg!G941</f>
        <v>17879750</v>
      </c>
      <c r="H941" s="7">
        <f>Hebesatz_endg!H941*Einwohner_endg!H941</f>
        <v>18873330</v>
      </c>
      <c r="I941" s="7">
        <f>Hebesatz_endg!I941*Einwohner_endg!I941</f>
        <v>18831520</v>
      </c>
      <c r="J941" s="7">
        <f>Hebesatz_endg!J941*Einwohner_endg!J941</f>
        <v>19179740</v>
      </c>
      <c r="K941" s="7">
        <f>Hebesatz_endg!K941*Einwohner_endg!K941</f>
        <v>18987840</v>
      </c>
      <c r="L941" s="7">
        <f>Hebesatz_endg!L941*Einwohner_endg!L941</f>
        <v>18827100</v>
      </c>
      <c r="M941" s="7">
        <f>Hebesatz_endg!M941*Einwohner_endg!M941</f>
        <v>19051680</v>
      </c>
      <c r="N941" s="7">
        <f>Hebesatz_endg!N941*Einwohner_endg!N941</f>
        <v>18949460</v>
      </c>
      <c r="O941" s="7">
        <f>Hebesatz_endg!O941*Einwohner_endg!O941</f>
        <v>18914500</v>
      </c>
      <c r="P941" s="7">
        <f>Hebesatz_endg!P941*Einwohner_endg!P941</f>
        <v>19149340</v>
      </c>
      <c r="Q941" s="7">
        <f>Hebesatz_endg!Q941*Einwohner_endg!Q941</f>
        <v>19342760</v>
      </c>
      <c r="R941" s="7">
        <f>Hebesatz_endg!R941*Einwohner_endg!R941</f>
        <v>21137960</v>
      </c>
      <c r="S941" s="7">
        <f>Hebesatz_endg!S941*Einwohner_endg!S941</f>
        <v>21967680</v>
      </c>
      <c r="T941" s="7">
        <f>Hebesatz_endg!T941*Einwohner_endg!T941</f>
        <v>21858480</v>
      </c>
      <c r="U941" s="7">
        <f>Hebesatz_endg!U941*Einwohner_endg!U941</f>
        <v>21684180</v>
      </c>
      <c r="V941" s="7">
        <f>Hebesatz_endg!V941*Einwohner_endg!V941</f>
        <v>21626640</v>
      </c>
      <c r="W941" s="7">
        <f>Hebesatz_endg!W941*Einwohner_endg!W941</f>
        <v>21681660</v>
      </c>
      <c r="X941" s="7">
        <f>Hebesatz_endg!X941*Einwohner_endg!X941</f>
        <v>21664020</v>
      </c>
      <c r="Y941" s="7">
        <f>Hebesatz_endg!Y941*Einwohner_endg!Y941</f>
        <v>21577920</v>
      </c>
      <c r="Z941" s="7">
        <f>Hebesatz_endg!Z941*Einwohner_endg!Z941</f>
        <v>21383880</v>
      </c>
      <c r="AA941" s="7">
        <f>Hebesatz_endg!AA941*Einwohner_endg!AA941</f>
        <v>21418320</v>
      </c>
      <c r="AB941" s="7">
        <f>Hebesatz_endg!AB941*Einwohner_endg!AB941</f>
        <v>21506940</v>
      </c>
      <c r="AC941" s="7">
        <f>Hebesatz_endg!AC941*Einwohner_endg!AC941</f>
        <v>21522480</v>
      </c>
      <c r="AD941" s="7">
        <f>Hebesatz_endg!AD941*Einwohner_endg!AD941</f>
        <v>21603120</v>
      </c>
      <c r="AE941" s="7">
        <f>Hebesatz_endg!AE941*Einwohner_endg!AE941</f>
        <v>21721980</v>
      </c>
      <c r="AF941" s="7">
        <f>Hebesatz_endg!AF941*Einwohner_endg!AF941</f>
        <v>21710640</v>
      </c>
      <c r="AG941" s="7">
        <f>Hebesatz_endg!AG941*Einwohner_endg!AG941</f>
        <v>21692160</v>
      </c>
      <c r="AH941" s="7">
        <f>Hebesatz_endg!AH941*Einwohner_endg!AH941</f>
        <v>21701820</v>
      </c>
      <c r="AI941" s="7">
        <f>Hebesatz_endg!AI941*Einwohner_endg!AI941</f>
        <v>21534240</v>
      </c>
      <c r="AJ941" s="7">
        <f>Hebesatz_endg!AJ941*Einwohner_endg!AJ941</f>
        <v>21560700</v>
      </c>
      <c r="AK941" s="7">
        <f>Hebesatz_endg!AK941*Einwohner_endg!AK941</f>
        <v>20897520</v>
      </c>
      <c r="AL941" s="7">
        <f>Hebesatz_endg!AL941*Einwohner_endg!AL941</f>
        <v>20871480</v>
      </c>
      <c r="AM941" s="7">
        <f>Hebesatz_endg!AM941*Einwohner_endg!AM941</f>
        <v>20811420</v>
      </c>
      <c r="AN941" s="7">
        <f>Hebesatz_endg!AN941*Einwohner_endg!AN941</f>
        <v>20876100</v>
      </c>
      <c r="AO941" s="7">
        <f>Hebesatz_endg!AO941*Einwohner_endg!AO941</f>
        <v>21034860</v>
      </c>
      <c r="AP941" s="7">
        <f>Hebesatz_endg!AP941*Einwohner_endg!AP941</f>
        <v>21263340</v>
      </c>
      <c r="AQ941" s="7">
        <f>Hebesatz_endg!AQ941*Einwohner_endg!AQ941</f>
        <v>21226380</v>
      </c>
      <c r="AR941" s="7">
        <f>Hebesatz_endg!AR941*Einwohner_endg!AR941</f>
        <v>21145740</v>
      </c>
      <c r="AS941" s="7">
        <f>Hebesatz_endg!AS941*Einwohner_endg!AS941</f>
        <v>20990340</v>
      </c>
      <c r="AT941" s="7">
        <f>Hebesatz_endg!AT941*Einwohner_endg!AT941</f>
        <v>20853420</v>
      </c>
      <c r="AU941" s="7">
        <f>Hebesatz_endg!AU941*Einwohner_endg!AU941</f>
        <v>20836620</v>
      </c>
      <c r="AV941" s="7">
        <f>Hebesatz_endg!AV941*Einwohner_endg!AV941</f>
        <v>20965140</v>
      </c>
    </row>
    <row r="942" spans="1:48" x14ac:dyDescent="0.2">
      <c r="A942" s="7">
        <v>999403</v>
      </c>
      <c r="B942" s="72">
        <v>999</v>
      </c>
      <c r="C942" s="72" t="s">
        <v>1023</v>
      </c>
      <c r="D942" s="7" t="s">
        <v>170</v>
      </c>
      <c r="E942" s="7" t="s">
        <v>810</v>
      </c>
      <c r="F942" s="7">
        <f>Hebesatz_endg!F942*Einwohner_endg!F942</f>
        <v>50478730</v>
      </c>
      <c r="G942" s="7">
        <f>Hebesatz_endg!G942*Einwohner_endg!G942</f>
        <v>50695180</v>
      </c>
      <c r="H942" s="7">
        <f>Hebesatz_endg!H942*Einwohner_endg!H942</f>
        <v>51023740</v>
      </c>
      <c r="I942" s="7">
        <f>Hebesatz_endg!I942*Einwohner_endg!I942</f>
        <v>51338240</v>
      </c>
      <c r="J942" s="7">
        <f>Hebesatz_endg!J942*Einwohner_endg!J942</f>
        <v>51309010</v>
      </c>
      <c r="K942" s="7">
        <f>Hebesatz_endg!K942*Einwohner_endg!K942</f>
        <v>51193940</v>
      </c>
      <c r="L942" s="7">
        <f>Hebesatz_endg!L942*Einwohner_endg!L942</f>
        <v>52776300</v>
      </c>
      <c r="M942" s="7">
        <f>Hebesatz_endg!M942*Einwohner_endg!M942</f>
        <v>53266500</v>
      </c>
      <c r="N942" s="7">
        <f>Hebesatz_endg!N942*Einwohner_endg!N942</f>
        <v>53339460</v>
      </c>
      <c r="O942" s="7">
        <f>Hebesatz_endg!O942*Einwohner_endg!O942</f>
        <v>53574680</v>
      </c>
      <c r="P942" s="7">
        <f>Hebesatz_endg!P942*Einwohner_endg!P942</f>
        <v>54316440</v>
      </c>
      <c r="Q942" s="7">
        <f>Hebesatz_endg!Q942*Einwohner_endg!Q942</f>
        <v>54643240</v>
      </c>
      <c r="R942" s="7">
        <f>Hebesatz_endg!R942*Einwohner_endg!R942</f>
        <v>55411220</v>
      </c>
      <c r="S942" s="7">
        <f>Hebesatz_endg!S942*Einwohner_endg!S942</f>
        <v>57438420</v>
      </c>
      <c r="T942" s="7">
        <f>Hebesatz_endg!T942*Einwohner_endg!T942</f>
        <v>57989880</v>
      </c>
      <c r="U942" s="7">
        <f>Hebesatz_endg!U942*Einwohner_endg!U942</f>
        <v>58689150</v>
      </c>
      <c r="V942" s="7">
        <f>Hebesatz_endg!V942*Einwohner_endg!V942</f>
        <v>62344190</v>
      </c>
      <c r="W942" s="7">
        <f>Hebesatz_endg!W942*Einwohner_endg!W942</f>
        <v>62861610</v>
      </c>
      <c r="X942" s="7">
        <f>Hebesatz_endg!X942*Einwohner_endg!X942</f>
        <v>63130980</v>
      </c>
      <c r="Y942" s="7">
        <f>Hebesatz_endg!Y942*Einwohner_endg!Y942</f>
        <v>63180590</v>
      </c>
      <c r="Z942" s="7">
        <f>Hebesatz_endg!Z942*Einwohner_endg!Z942</f>
        <v>63271610</v>
      </c>
      <c r="AA942" s="7">
        <f>Hebesatz_endg!AA942*Einwohner_endg!AA942</f>
        <v>63709900</v>
      </c>
      <c r="AB942" s="7">
        <f>Hebesatz_endg!AB942*Einwohner_endg!AB942</f>
        <v>64217890</v>
      </c>
      <c r="AC942" s="7">
        <f>Hebesatz_endg!AC942*Einwohner_endg!AC942</f>
        <v>64764830</v>
      </c>
      <c r="AD942" s="7">
        <f>Hebesatz_endg!AD942*Einwohner_endg!AD942</f>
        <v>64725880</v>
      </c>
      <c r="AE942" s="7">
        <f>Hebesatz_endg!AE942*Einwohner_endg!AE942</f>
        <v>64919810</v>
      </c>
      <c r="AF942" s="7">
        <f>Hebesatz_endg!AF942*Einwohner_endg!AF942</f>
        <v>65026000</v>
      </c>
      <c r="AG942" s="7">
        <f>Hebesatz_endg!AG942*Einwohner_endg!AG942</f>
        <v>65334730</v>
      </c>
      <c r="AH942" s="7">
        <f>Hebesatz_endg!AH942*Einwohner_endg!AH942</f>
        <v>65467160</v>
      </c>
      <c r="AI942" s="7">
        <f>Hebesatz_endg!AI942*Einwohner_endg!AI942</f>
        <v>65777530</v>
      </c>
      <c r="AJ942" s="7">
        <f>Hebesatz_endg!AJ942*Einwohner_endg!AJ942</f>
        <v>69417480</v>
      </c>
      <c r="AK942" s="7">
        <f>Hebesatz_endg!AK942*Einwohner_endg!AK942</f>
        <v>67598150</v>
      </c>
      <c r="AL942" s="7">
        <f>Hebesatz_endg!AL942*Einwohner_endg!AL942</f>
        <v>67934410</v>
      </c>
      <c r="AM942" s="7">
        <f>Hebesatz_endg!AM942*Einwohner_endg!AM942</f>
        <v>68271100</v>
      </c>
      <c r="AN942" s="7">
        <f>Hebesatz_endg!AN942*Einwohner_endg!AN942</f>
        <v>70214538</v>
      </c>
      <c r="AO942" s="7">
        <f>Hebesatz_endg!AO942*Einwohner_endg!AO942</f>
        <v>70894549</v>
      </c>
      <c r="AP942" s="7">
        <f>Hebesatz_endg!AP942*Einwohner_endg!AP942</f>
        <v>72295837</v>
      </c>
      <c r="AQ942" s="7">
        <f>Hebesatz_endg!AQ942*Einwohner_endg!AQ942</f>
        <v>72897706</v>
      </c>
      <c r="AR942" s="7">
        <f>Hebesatz_endg!AR942*Einwohner_endg!AR942</f>
        <v>73459187</v>
      </c>
      <c r="AS942" s="7">
        <f>Hebesatz_endg!AS942*Einwohner_endg!AS942</f>
        <v>73884139</v>
      </c>
      <c r="AT942" s="7">
        <f>Hebesatz_endg!AT942*Einwohner_endg!AT942</f>
        <v>74171684</v>
      </c>
      <c r="AU942" s="7">
        <f>Hebesatz_endg!AU942*Einwohner_endg!AU942</f>
        <v>74280117</v>
      </c>
      <c r="AV942" s="7">
        <f>Hebesatz_endg!AV942*Einwohner_endg!AV942</f>
        <v>75209041</v>
      </c>
    </row>
    <row r="943" spans="1:48" x14ac:dyDescent="0.2">
      <c r="A943" s="7">
        <v>999404</v>
      </c>
      <c r="B943" s="72">
        <v>999</v>
      </c>
      <c r="C943" s="72" t="s">
        <v>1023</v>
      </c>
      <c r="D943" s="7" t="s">
        <v>162</v>
      </c>
      <c r="E943" s="7" t="s">
        <v>7</v>
      </c>
      <c r="F943" s="7">
        <f>Hebesatz_endg!F943*Einwohner_endg!F943</f>
        <v>58395620</v>
      </c>
      <c r="G943" s="7">
        <f>Hebesatz_endg!G943*Einwohner_endg!G943</f>
        <v>58189530</v>
      </c>
      <c r="H943" s="7">
        <f>Hebesatz_endg!H943*Einwohner_endg!H943</f>
        <v>58009340</v>
      </c>
      <c r="I943" s="7">
        <f>Hebesatz_endg!I943*Einwohner_endg!I943</f>
        <v>57773280</v>
      </c>
      <c r="J943" s="7">
        <f>Hebesatz_endg!J943*Einwohner_endg!J943</f>
        <v>57235300</v>
      </c>
      <c r="K943" s="7">
        <f>Hebesatz_endg!K943*Einwohner_endg!K943</f>
        <v>56728400</v>
      </c>
      <c r="L943" s="7">
        <f>Hebesatz_endg!L943*Einwohner_endg!L943</f>
        <v>56696210</v>
      </c>
      <c r="M943" s="7">
        <f>Hebesatz_endg!M943*Einwohner_endg!M943</f>
        <v>55812650</v>
      </c>
      <c r="N943" s="7">
        <f>Hebesatz_endg!N943*Einwohner_endg!N943</f>
        <v>55954730</v>
      </c>
      <c r="O943" s="7">
        <f>Hebesatz_endg!O943*Einwohner_endg!O943</f>
        <v>58045600</v>
      </c>
      <c r="P943" s="7">
        <f>Hebesatz_endg!P943*Einwohner_endg!P943</f>
        <v>59641040</v>
      </c>
      <c r="Q943" s="7">
        <f>Hebesatz_endg!Q943*Einwohner_endg!Q943</f>
        <v>63944400</v>
      </c>
      <c r="R943" s="7">
        <f>Hebesatz_endg!R943*Einwohner_endg!R943</f>
        <v>64493520</v>
      </c>
      <c r="S943" s="7">
        <f>Hebesatz_endg!S943*Einwohner_endg!S943</f>
        <v>65317200</v>
      </c>
      <c r="T943" s="7">
        <f>Hebesatz_endg!T943*Einwohner_endg!T943</f>
        <v>65293410</v>
      </c>
      <c r="U943" s="7">
        <f>Hebesatz_endg!U943*Einwohner_endg!U943</f>
        <v>65461890</v>
      </c>
      <c r="V943" s="7">
        <f>Hebesatz_endg!V943*Einwohner_endg!V943</f>
        <v>65413530</v>
      </c>
      <c r="W943" s="7">
        <f>Hebesatz_endg!W943*Einwohner_endg!W943</f>
        <v>65034450</v>
      </c>
      <c r="X943" s="7">
        <f>Hebesatz_endg!X943*Einwohner_endg!X943</f>
        <v>68055490</v>
      </c>
      <c r="Y943" s="7">
        <f>Hebesatz_endg!Y943*Einwohner_endg!Y943</f>
        <v>67626220</v>
      </c>
      <c r="Z943" s="7">
        <f>Hebesatz_endg!Z943*Einwohner_endg!Z943</f>
        <v>67175630</v>
      </c>
      <c r="AA943" s="7">
        <f>Hebesatz_endg!AA943*Einwohner_endg!AA943</f>
        <v>67058370</v>
      </c>
      <c r="AB943" s="7">
        <f>Hebesatz_endg!AB943*Einwohner_endg!AB943</f>
        <v>67206790</v>
      </c>
      <c r="AC943" s="7">
        <f>Hebesatz_endg!AC943*Einwohner_endg!AC943</f>
        <v>67524950</v>
      </c>
      <c r="AD943" s="7">
        <f>Hebesatz_endg!AD943*Einwohner_endg!AD943</f>
        <v>67556930</v>
      </c>
      <c r="AE943" s="7">
        <f>Hebesatz_endg!AE943*Einwohner_endg!AE943</f>
        <v>67267060</v>
      </c>
      <c r="AF943" s="7">
        <f>Hebesatz_endg!AF943*Einwohner_endg!AF943</f>
        <v>66976370</v>
      </c>
      <c r="AG943" s="7">
        <f>Hebesatz_endg!AG943*Einwohner_endg!AG943</f>
        <v>69090125</v>
      </c>
      <c r="AH943" s="7">
        <f>Hebesatz_endg!AH943*Einwohner_endg!AH943</f>
        <v>69133475</v>
      </c>
      <c r="AI943" s="7">
        <f>Hebesatz_endg!AI943*Einwohner_endg!AI943</f>
        <v>69204875</v>
      </c>
      <c r="AJ943" s="7">
        <f>Hebesatz_endg!AJ943*Einwohner_endg!AJ943</f>
        <v>69434375</v>
      </c>
      <c r="AK943" s="7">
        <f>Hebesatz_endg!AK943*Einwohner_endg!AK943</f>
        <v>65323350</v>
      </c>
      <c r="AL943" s="7">
        <f>Hebesatz_endg!AL943*Einwohner_endg!AL943</f>
        <v>65715200</v>
      </c>
      <c r="AM943" s="7">
        <f>Hebesatz_endg!AM943*Einwohner_endg!AM943</f>
        <v>66082825</v>
      </c>
      <c r="AN943" s="7">
        <f>Hebesatz_endg!AN943*Einwohner_endg!AN943</f>
        <v>68584560</v>
      </c>
      <c r="AO943" s="7">
        <f>Hebesatz_endg!AO943*Einwohner_endg!AO943</f>
        <v>70215640</v>
      </c>
      <c r="AP943" s="7">
        <f>Hebesatz_endg!AP943*Einwohner_endg!AP943</f>
        <v>71358320</v>
      </c>
      <c r="AQ943" s="7">
        <f>Hebesatz_endg!AQ943*Einwohner_endg!AQ943</f>
        <v>71988840</v>
      </c>
      <c r="AR943" s="7">
        <f>Hebesatz_endg!AR943*Einwohner_endg!AR943</f>
        <v>72196080</v>
      </c>
      <c r="AS943" s="7">
        <f>Hebesatz_endg!AS943*Einwohner_endg!AS943</f>
        <v>72433680</v>
      </c>
      <c r="AT943" s="7">
        <f>Hebesatz_endg!AT943*Einwohner_endg!AT943</f>
        <v>72121720</v>
      </c>
      <c r="AU943" s="7">
        <f>Hebesatz_endg!AU943*Einwohner_endg!AU943</f>
        <v>72181120</v>
      </c>
      <c r="AV943" s="7">
        <f>Hebesatz_endg!AV943*Einwohner_endg!AV943</f>
        <v>72986320</v>
      </c>
    </row>
    <row r="944" spans="1:48" x14ac:dyDescent="0.2">
      <c r="A944" s="7">
        <v>999405</v>
      </c>
      <c r="B944" s="72">
        <v>999</v>
      </c>
      <c r="C944" s="72" t="s">
        <v>1023</v>
      </c>
      <c r="D944" s="7" t="s">
        <v>170</v>
      </c>
      <c r="E944" s="7" t="s">
        <v>812</v>
      </c>
      <c r="F944" s="7">
        <f>Hebesatz_endg!F944*Einwohner_endg!F944</f>
        <v>35267475</v>
      </c>
      <c r="G944" s="7">
        <f>Hebesatz_endg!G944*Einwohner_endg!G944</f>
        <v>35106660</v>
      </c>
      <c r="H944" s="7">
        <f>Hebesatz_endg!H944*Einwohner_endg!H944</f>
        <v>35264280</v>
      </c>
      <c r="I944" s="7">
        <f>Hebesatz_endg!I944*Einwohner_endg!I944</f>
        <v>36658120</v>
      </c>
      <c r="J944" s="7">
        <f>Hebesatz_endg!J944*Einwohner_endg!J944</f>
        <v>36342880</v>
      </c>
      <c r="K944" s="7">
        <f>Hebesatz_endg!K944*Einwohner_endg!K944</f>
        <v>35779740</v>
      </c>
      <c r="L944" s="7">
        <f>Hebesatz_endg!L944*Einwohner_endg!L944</f>
        <v>37586620</v>
      </c>
      <c r="M944" s="7">
        <f>Hebesatz_endg!M944*Einwohner_endg!M944</f>
        <v>35934335</v>
      </c>
      <c r="N944" s="7">
        <f>Hebesatz_endg!N944*Einwohner_endg!N944</f>
        <v>35762905</v>
      </c>
      <c r="O944" s="7">
        <f>Hebesatz_endg!O944*Einwohner_endg!O944</f>
        <v>35488775</v>
      </c>
      <c r="P944" s="7">
        <f>Hebesatz_endg!P944*Einwohner_endg!P944</f>
        <v>35645195</v>
      </c>
      <c r="Q944" s="7">
        <f>Hebesatz_endg!Q944*Einwohner_endg!Q944</f>
        <v>35904710</v>
      </c>
      <c r="R944" s="7">
        <f>Hebesatz_endg!R944*Einwohner_endg!R944</f>
        <v>36068240</v>
      </c>
      <c r="S944" s="7">
        <f>Hebesatz_endg!S944*Einwohner_endg!S944</f>
        <v>36286675</v>
      </c>
      <c r="T944" s="7">
        <f>Hebesatz_endg!T944*Einwohner_endg!T944</f>
        <v>36088780</v>
      </c>
      <c r="U944" s="7">
        <f>Hebesatz_endg!U944*Einwohner_endg!U944</f>
        <v>35924855</v>
      </c>
      <c r="V944" s="7">
        <f>Hebesatz_endg!V944*Einwohner_endg!V944</f>
        <v>35564220</v>
      </c>
      <c r="W944" s="7">
        <f>Hebesatz_endg!W944*Einwohner_endg!W944</f>
        <v>35343415</v>
      </c>
      <c r="X944" s="7">
        <f>Hebesatz_endg!X944*Einwohner_endg!X944</f>
        <v>34852430</v>
      </c>
      <c r="Y944" s="7">
        <f>Hebesatz_endg!Y944*Einwohner_endg!Y944</f>
        <v>34468095</v>
      </c>
      <c r="Z944" s="7">
        <f>Hebesatz_endg!Z944*Einwohner_endg!Z944</f>
        <v>33949460</v>
      </c>
      <c r="AA944" s="7">
        <f>Hebesatz_endg!AA944*Einwohner_endg!AA944</f>
        <v>33562360</v>
      </c>
      <c r="AB944" s="7">
        <f>Hebesatz_endg!AB944*Einwohner_endg!AB944</f>
        <v>33533525</v>
      </c>
      <c r="AC944" s="7">
        <f>Hebesatz_endg!AC944*Einwohner_endg!AC944</f>
        <v>33451760</v>
      </c>
      <c r="AD944" s="7">
        <f>Hebesatz_endg!AD944*Einwohner_endg!AD944</f>
        <v>33335630</v>
      </c>
      <c r="AE944" s="7">
        <f>Hebesatz_endg!AE944*Einwohner_endg!AE944</f>
        <v>33087175</v>
      </c>
      <c r="AF944" s="7">
        <f>Hebesatz_endg!AF944*Einwohner_endg!AF944</f>
        <v>32879010</v>
      </c>
      <c r="AG944" s="7">
        <f>Hebesatz_endg!AG944*Einwohner_endg!AG944</f>
        <v>32626210</v>
      </c>
      <c r="AH944" s="7">
        <f>Hebesatz_endg!AH944*Einwohner_endg!AH944</f>
        <v>32322455</v>
      </c>
      <c r="AI944" s="7">
        <f>Hebesatz_endg!AI944*Einwohner_endg!AI944</f>
        <v>34989960</v>
      </c>
      <c r="AJ944" s="7">
        <f>Hebesatz_endg!AJ944*Einwohner_endg!AJ944</f>
        <v>34760340</v>
      </c>
      <c r="AK944" s="7">
        <f>Hebesatz_endg!AK944*Einwohner_endg!AK944</f>
        <v>33235130</v>
      </c>
      <c r="AL944" s="7">
        <f>Hebesatz_endg!AL944*Einwohner_endg!AL944</f>
        <v>34500150</v>
      </c>
      <c r="AM944" s="7">
        <f>Hebesatz_endg!AM944*Einwohner_endg!AM944</f>
        <v>34166700</v>
      </c>
      <c r="AN944" s="7">
        <f>Hebesatz_endg!AN944*Einwohner_endg!AN944</f>
        <v>33199320</v>
      </c>
      <c r="AO944" s="7">
        <f>Hebesatz_endg!AO944*Einwohner_endg!AO944</f>
        <v>33233200</v>
      </c>
      <c r="AP944" s="7">
        <f>Hebesatz_endg!AP944*Einwohner_endg!AP944</f>
        <v>32725150</v>
      </c>
      <c r="AQ944" s="7">
        <f>Hebesatz_endg!AQ944*Einwohner_endg!AQ944</f>
        <v>32362050</v>
      </c>
      <c r="AR944" s="7">
        <f>Hebesatz_endg!AR944*Einwohner_endg!AR944</f>
        <v>32060700</v>
      </c>
      <c r="AS944" s="7">
        <f>Hebesatz_endg!AS944*Einwohner_endg!AS944</f>
        <v>31540415</v>
      </c>
      <c r="AT944" s="7">
        <f>Hebesatz_endg!AT944*Einwohner_endg!AT944</f>
        <v>31078000</v>
      </c>
      <c r="AU944" s="7">
        <f>Hebesatz_endg!AU944*Einwohner_endg!AU944</f>
        <v>30410235</v>
      </c>
      <c r="AV944" s="7">
        <f>Hebesatz_endg!AV944*Einwohner_endg!AV944</f>
        <v>30163600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Gewerbesteuer-Rechner</vt:lpstr>
      <vt:lpstr>Berechnung</vt:lpstr>
      <vt:lpstr>Grafik_endg</vt:lpstr>
      <vt:lpstr>Mittel_endg</vt:lpstr>
      <vt:lpstr>Liste_endg</vt:lpstr>
      <vt:lpstr>Einwohner_endg</vt:lpstr>
      <vt:lpstr>Hebesatz_endg</vt:lpstr>
      <vt:lpstr>Heprodukt_endg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Peschges</dc:creator>
  <cp:lastModifiedBy>Christian Weßling</cp:lastModifiedBy>
  <cp:lastPrinted>2010-09-27T07:57:51Z</cp:lastPrinted>
  <dcterms:created xsi:type="dcterms:W3CDTF">2010-07-09T11:08:28Z</dcterms:created>
  <dcterms:modified xsi:type="dcterms:W3CDTF">2023-11-06T09:15:53Z</dcterms:modified>
</cp:coreProperties>
</file>